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Sorena\Desktop\New folder\"/>
    </mc:Choice>
  </mc:AlternateContent>
  <xr:revisionPtr revIDLastSave="0" documentId="8_{2A6B942B-69BC-4336-BAD2-D3A53E3F1EDB}" xr6:coauthVersionLast="47" xr6:coauthVersionMax="47" xr10:uidLastSave="{00000000-0000-0000-0000-000000000000}"/>
  <bookViews>
    <workbookView xWindow="-108" yWindow="-108" windowWidth="23256" windowHeight="12576" firstSheet="5" activeTab="8" xr2:uid="{00000000-000D-0000-FFFF-FFFF00000000}"/>
  </bookViews>
  <sheets>
    <sheet name="Data" sheetId="1" r:id="rId1"/>
    <sheet name="Sales &amp; Profit by Month" sheetId="3" r:id="rId2"/>
    <sheet name="Profit by Category" sheetId="6" r:id="rId3"/>
    <sheet name="Sales by Category" sheetId="7" r:id="rId4"/>
    <sheet name="Sales by States" sheetId="8" r:id="rId5"/>
    <sheet name="Top 5 Sub-Categories by Sales" sheetId="10" r:id="rId6"/>
    <sheet name="KPI's" sheetId="11" r:id="rId7"/>
    <sheet name="KPI YOY" sheetId="12" r:id="rId8"/>
    <sheet name="Dashboard" sheetId="13" r:id="rId9"/>
  </sheets>
  <definedNames>
    <definedName name="_xlchart.v1.0" hidden="1">'Profit by Category'!$D$4:$D$7</definedName>
    <definedName name="_xlchart.v1.1" hidden="1">'Profit by Category'!$E$3</definedName>
    <definedName name="_xlchart.v1.2" hidden="1">'Profit by Category'!$E$4:$E$7</definedName>
    <definedName name="_xlchart.v1.7" hidden="1">'Profit by Category'!$D$4:$D$7</definedName>
    <definedName name="_xlchart.v1.8" hidden="1">'Profit by Category'!$E$3</definedName>
    <definedName name="_xlchart.v1.9" hidden="1">'Profit by Category'!$E$4:$E$7</definedName>
    <definedName name="_xlchart.v5.10" hidden="1">'Sales by States'!$D$3</definedName>
    <definedName name="_xlchart.v5.11" hidden="1">'Sales by States'!$D$4:$D$52</definedName>
    <definedName name="_xlchart.v5.12" hidden="1">'Sales by States'!$E$3</definedName>
    <definedName name="_xlchart.v5.13" hidden="1">'Sales by States'!$E$4:$E$52</definedName>
    <definedName name="_xlchart.v5.3" hidden="1">'Sales by States'!$D$3</definedName>
    <definedName name="_xlchart.v5.4" hidden="1">'Sales by States'!$D$4:$D$52</definedName>
    <definedName name="_xlchart.v5.5" hidden="1">'Sales by States'!$E$3</definedName>
    <definedName name="_xlchart.v5.6" hidden="1">'Sales by States'!$E$4:$E$52</definedName>
    <definedName name="Slicer_Region">#N/A</definedName>
    <definedName name="Slicer_Segment">#N/A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15" i="8" l="1"/>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 i="8"/>
  <c r="D6" i="8"/>
  <c r="D7" i="8"/>
  <c r="D8" i="8"/>
  <c r="D9" i="8"/>
  <c r="D10" i="8"/>
  <c r="D11" i="8"/>
  <c r="D12" i="8"/>
  <c r="D13" i="8"/>
  <c r="D14" i="8"/>
  <c r="D4" i="8"/>
  <c r="D5" i="6"/>
  <c r="D6" i="6"/>
  <c r="D7" i="6"/>
  <c r="D4" i="6"/>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I8" i="12"/>
  <c r="N17" i="11"/>
  <c r="B17" i="11"/>
  <c r="E17" i="8"/>
  <c r="E33" i="8"/>
  <c r="E49" i="8"/>
  <c r="E36" i="8"/>
  <c r="E10" i="8"/>
  <c r="E26" i="8"/>
  <c r="E42" i="8"/>
  <c r="E7" i="8"/>
  <c r="E23" i="8"/>
  <c r="E39" i="8"/>
  <c r="E12" i="8"/>
  <c r="E44" i="8"/>
  <c r="E6" i="6"/>
  <c r="K17" i="11"/>
  <c r="E5" i="8"/>
  <c r="E21" i="8"/>
  <c r="E37" i="8"/>
  <c r="E8" i="8"/>
  <c r="E48" i="8"/>
  <c r="E14" i="8"/>
  <c r="E30" i="8"/>
  <c r="E46" i="8"/>
  <c r="E11" i="8"/>
  <c r="E27" i="8"/>
  <c r="E43" i="8"/>
  <c r="E20" i="8"/>
  <c r="E4" i="8"/>
  <c r="E4" i="6"/>
  <c r="J8" i="12"/>
  <c r="K8" i="12"/>
  <c r="H17" i="11"/>
  <c r="E9" i="8"/>
  <c r="E25" i="8"/>
  <c r="E41" i="8"/>
  <c r="E24" i="8"/>
  <c r="E52" i="8"/>
  <c r="E18" i="8"/>
  <c r="E34" i="8"/>
  <c r="E50" i="8"/>
  <c r="E15" i="8"/>
  <c r="E31" i="8"/>
  <c r="E47" i="8"/>
  <c r="E32" i="8"/>
  <c r="E7" i="6"/>
  <c r="H8" i="12"/>
  <c r="E17" i="11"/>
  <c r="E13" i="8"/>
  <c r="E29" i="8"/>
  <c r="E45" i="8"/>
  <c r="E28" i="8"/>
  <c r="E6" i="8"/>
  <c r="E22" i="8"/>
  <c r="E38" i="8"/>
  <c r="E16" i="8"/>
  <c r="E19" i="8"/>
  <c r="E35" i="8"/>
  <c r="E51" i="8"/>
  <c r="E40" i="8"/>
  <c r="E5" i="6"/>
  <c r="L8" i="12"/>
</calcChain>
</file>

<file path=xl/sharedStrings.xml><?xml version="1.0" encoding="utf-8"?>
<sst xmlns="http://schemas.openxmlformats.org/spreadsheetml/2006/main" count="130130" uniqueCount="10952">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</sst>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quot;$&quot;0.00,\ &quot;K&quot;"/>
    <numFmt numFmtId="166" formatCode="&quot;$&quot;#,##0.00"/>
    <numFmt numFmtId="167" formatCode="&quot;#&quot;\ 0"/>
  </numFmts>
  <fonts count="9"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2"/>
      <color theme="9" tint="-0.24994659260841701"/>
      <name val="Lato"/>
      <family val="2"/>
    </font>
    <font>
      <b/>
      <sz val="12"/>
      <color theme="9"/>
      <name val="Lato"/>
      <family val="2"/>
    </font>
    <font>
      <b/>
      <sz val="11"/>
      <color theme="1"/>
      <name val="Lato"/>
      <family val="2"/>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3" fillId="0" borderId="0" applyFont="0" applyFill="0" applyBorder="0" applyAlignment="0" applyProtection="0"/>
  </cellStyleXfs>
  <cellXfs count="39">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8" xfId="0" applyBorder="1"/>
    <xf numFmtId="0" fontId="0" fillId="0" borderId="11"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3" xfId="0" applyBorder="1" applyAlignment="1">
      <alignment horizontal="left"/>
    </xf>
    <xf numFmtId="164" fontId="6" fillId="0" borderId="0" xfId="0" applyNumberFormat="1" applyFont="1"/>
    <xf numFmtId="164" fontId="7" fillId="0" borderId="0" xfId="0" applyNumberFormat="1" applyFont="1"/>
    <xf numFmtId="164" fontId="8" fillId="0" borderId="0" xfId="0" applyNumberFormat="1" applyFont="1"/>
    <xf numFmtId="0" fontId="0" fillId="0" borderId="5" xfId="0" applyBorder="1"/>
    <xf numFmtId="0" fontId="0" fillId="0" borderId="6" xfId="0" applyBorder="1"/>
    <xf numFmtId="0" fontId="0" fillId="0" borderId="2" xfId="0" applyBorder="1"/>
    <xf numFmtId="0" fontId="0" fillId="0" borderId="9" xfId="0" applyBorder="1"/>
    <xf numFmtId="0" fontId="0" fillId="0" borderId="7" xfId="0" applyBorder="1"/>
    <xf numFmtId="0" fontId="0" fillId="0" borderId="10" xfId="0" applyBorder="1"/>
    <xf numFmtId="0" fontId="0" fillId="0" borderId="12" xfId="0" applyBorder="1"/>
    <xf numFmtId="0" fontId="0" fillId="0" borderId="3" xfId="0" applyBorder="1"/>
    <xf numFmtId="0" fontId="0" fillId="0" borderId="13" xfId="0" applyBorder="1"/>
    <xf numFmtId="0" fontId="0" fillId="0" borderId="14" xfId="0" applyBorder="1"/>
  </cellXfs>
  <cellStyles count="2">
    <cellStyle name="Normal" xfId="0" builtinId="0"/>
    <cellStyle name="Percent" xfId="1" builtinId="5"/>
  </cellStyles>
  <dxfs count="8">
    <dxf>
      <numFmt numFmtId="165" formatCode="&quot;$&quot;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2"/>
      </font>
      <border>
        <bottom style="thin">
          <color theme="4"/>
        </bottom>
        <vertical/>
        <horizontal/>
      </border>
    </dxf>
    <dxf>
      <font>
        <color theme="1"/>
      </font>
      <fill>
        <patternFill patternType="solid">
          <bgColor theme="1" tint="0.34998626667073579"/>
        </patternFill>
      </fill>
      <border diagonalUp="0" diagonalDown="0">
        <left/>
        <right/>
        <top/>
        <bottom/>
        <vertical/>
        <horizontal/>
      </border>
    </dxf>
    <dxf>
      <font>
        <color theme="0"/>
      </font>
      <border>
        <bottom style="thin">
          <color theme="4"/>
        </bottom>
        <vertical/>
        <horizontal/>
      </border>
    </dxf>
    <dxf>
      <font>
        <color theme="0"/>
      </font>
      <fill>
        <patternFill>
          <bgColor theme="2" tint="-0.499984740745262"/>
        </patternFill>
      </fill>
      <border diagonalUp="0" diagonalDown="0">
        <left/>
        <right/>
        <top/>
        <bottom/>
        <vertical/>
        <horizontal/>
      </border>
    </dxf>
  </dxfs>
  <tableStyles count="3">
    <tableStyle name="AB" pivot="0" table="0" count="10" xr9:uid="{900ABA05-14C1-4AF8-8DDD-974B123DD090}">
      <tableStyleElement type="wholeTable" dxfId="7"/>
      <tableStyleElement type="headerRow" dxfId="6"/>
    </tableStyle>
    <tableStyle name="AB3" pivot="0" table="0" count="10" xr9:uid="{8FEA87A8-9515-4D3C-83FB-18E391FAEE56}">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colors>
    <mruColors>
      <color rgb="FF9999FF"/>
      <color rgb="FF9966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none">
              <fgColor indexed="64"/>
              <bgColor auto="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499984740745262"/>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AB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Analysis.xlsx]Sales &amp; Profit by Month!PivotTable1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&amp; Profit by Month'!$C$3</c:f>
              <c:strCache>
                <c:ptCount val="1"/>
                <c:pt idx="0">
                  <c:v>Sum of Profit</c:v>
                </c:pt>
              </c:strCache>
            </c:strRef>
          </c:tx>
          <c:spPr>
            <a:solidFill>
              <a:schemeClr val="accent2"/>
            </a:solidFill>
            <a:ln>
              <a:noFill/>
            </a:ln>
            <a:effectLst/>
          </c:spPr>
          <c:cat>
            <c:strRef>
              <c:f>'Sales &amp; Profit by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by Month'!$C$4:$C$16</c:f>
              <c:numCache>
                <c:formatCode>"$"0.00,\ "K"</c:formatCode>
                <c:ptCount val="12"/>
                <c:pt idx="0">
                  <c:v>11189.517799999985</c:v>
                </c:pt>
                <c:pt idx="1">
                  <c:v>11845.702499999992</c:v>
                </c:pt>
                <c:pt idx="2">
                  <c:v>26440.109700000012</c:v>
                </c:pt>
                <c:pt idx="3">
                  <c:v>11341.265400000002</c:v>
                </c:pt>
                <c:pt idx="4">
                  <c:v>20056.312999999995</c:v>
                </c:pt>
                <c:pt idx="5">
                  <c:v>24415.31070000002</c:v>
                </c:pt>
                <c:pt idx="6">
                  <c:v>13322.668400000002</c:v>
                </c:pt>
                <c:pt idx="7">
                  <c:v>22272.676899999969</c:v>
                </c:pt>
                <c:pt idx="8">
                  <c:v>36454.117900000034</c:v>
                </c:pt>
                <c:pt idx="9">
                  <c:v>32202.041300000026</c:v>
                </c:pt>
                <c:pt idx="10">
                  <c:v>40317.367699999959</c:v>
                </c:pt>
                <c:pt idx="11">
                  <c:v>36539.93039999999</c:v>
                </c:pt>
              </c:numCache>
            </c:numRef>
          </c:val>
          <c:extLst>
            <c:ext xmlns:c16="http://schemas.microsoft.com/office/drawing/2014/chart" uri="{C3380CC4-5D6E-409C-BE32-E72D297353CC}">
              <c16:uniqueId val="{00000001-3E20-497F-BCAB-5BD1C6184F6B}"/>
            </c:ext>
          </c:extLst>
        </c:ser>
        <c:dLbls>
          <c:showLegendKey val="0"/>
          <c:showVal val="0"/>
          <c:showCatName val="0"/>
          <c:showSerName val="0"/>
          <c:showPercent val="0"/>
          <c:showBubbleSize val="0"/>
        </c:dLbls>
        <c:axId val="335653071"/>
        <c:axId val="332549407"/>
      </c:areaChart>
      <c:barChart>
        <c:barDir val="col"/>
        <c:grouping val="clustered"/>
        <c:varyColors val="0"/>
        <c:ser>
          <c:idx val="0"/>
          <c:order val="0"/>
          <c:tx>
            <c:strRef>
              <c:f>'Sales &amp; Profit by Month'!$B$3</c:f>
              <c:strCache>
                <c:ptCount val="1"/>
                <c:pt idx="0">
                  <c:v>Sum of Sales</c:v>
                </c:pt>
              </c:strCache>
            </c:strRef>
          </c:tx>
          <c:spPr>
            <a:solidFill>
              <a:schemeClr val="accent1"/>
            </a:solidFill>
            <a:ln>
              <a:noFill/>
            </a:ln>
            <a:effectLst/>
          </c:spPr>
          <c:invertIfNegative val="0"/>
          <c:cat>
            <c:strRef>
              <c:f>'Sales &amp; Profit by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by Month'!$B$4:$B$16</c:f>
              <c:numCache>
                <c:formatCode>"$"0.00,\ "K"</c:formatCode>
                <c:ptCount val="12"/>
                <c:pt idx="0">
                  <c:v>112177.70739999996</c:v>
                </c:pt>
                <c:pt idx="1">
                  <c:v>69508.816400000025</c:v>
                </c:pt>
                <c:pt idx="2">
                  <c:v>191078.73200000002</c:v>
                </c:pt>
                <c:pt idx="3">
                  <c:v>140872.54079999993</c:v>
                </c:pt>
                <c:pt idx="4">
                  <c:v>143190.73789999992</c:v>
                </c:pt>
                <c:pt idx="5">
                  <c:v>158041.57250000007</c:v>
                </c:pt>
                <c:pt idx="6">
                  <c:v>153467.7902000004</c:v>
                </c:pt>
                <c:pt idx="7">
                  <c:v>154818.72669999994</c:v>
                </c:pt>
                <c:pt idx="8">
                  <c:v>302605.01070000016</c:v>
                </c:pt>
                <c:pt idx="9">
                  <c:v>206328.04700000008</c:v>
                </c:pt>
                <c:pt idx="10">
                  <c:v>316644.32250000001</c:v>
                </c:pt>
                <c:pt idx="11">
                  <c:v>348466.85620000027</c:v>
                </c:pt>
              </c:numCache>
            </c:numRef>
          </c:val>
          <c:extLst>
            <c:ext xmlns:c16="http://schemas.microsoft.com/office/drawing/2014/chart" uri="{C3380CC4-5D6E-409C-BE32-E72D297353CC}">
              <c16:uniqueId val="{00000000-3E20-497F-BCAB-5BD1C6184F6B}"/>
            </c:ext>
          </c:extLst>
        </c:ser>
        <c:dLbls>
          <c:showLegendKey val="0"/>
          <c:showVal val="0"/>
          <c:showCatName val="0"/>
          <c:showSerName val="0"/>
          <c:showPercent val="0"/>
          <c:showBubbleSize val="0"/>
        </c:dLbls>
        <c:gapWidth val="219"/>
        <c:overlap val="-27"/>
        <c:axId val="335659567"/>
        <c:axId val="332545567"/>
      </c:barChart>
      <c:catAx>
        <c:axId val="335659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545567"/>
        <c:crosses val="autoZero"/>
        <c:auto val="1"/>
        <c:lblAlgn val="ctr"/>
        <c:lblOffset val="100"/>
        <c:noMultiLvlLbl val="0"/>
      </c:catAx>
      <c:valAx>
        <c:axId val="3325455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659567"/>
        <c:crosses val="autoZero"/>
        <c:crossBetween val="between"/>
      </c:valAx>
      <c:valAx>
        <c:axId val="332549407"/>
        <c:scaling>
          <c:orientation val="minMax"/>
        </c:scaling>
        <c:delete val="0"/>
        <c:axPos val="r"/>
        <c:numFmt formatCode="&quot;$&quot;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653071"/>
        <c:crosses val="max"/>
        <c:crossBetween val="between"/>
      </c:valAx>
      <c:catAx>
        <c:axId val="335653071"/>
        <c:scaling>
          <c:orientation val="minMax"/>
        </c:scaling>
        <c:delete val="1"/>
        <c:axPos val="b"/>
        <c:numFmt formatCode="General" sourceLinked="1"/>
        <c:majorTickMark val="out"/>
        <c:minorTickMark val="none"/>
        <c:tickLblPos val="nextTo"/>
        <c:crossAx val="33254940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Analysis.xlsx]Sales by Category!PivotTable3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'Sales by Category'!$B$3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65-4603-B1AE-1A40B0CED91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565-4603-B1AE-1A40B0CED91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565-4603-B1AE-1A40B0CED91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Category'!$A$4:$A$7</c:f>
              <c:strCache>
                <c:ptCount val="3"/>
                <c:pt idx="0">
                  <c:v>Furniture</c:v>
                </c:pt>
                <c:pt idx="1">
                  <c:v>Office Supplies</c:v>
                </c:pt>
                <c:pt idx="2">
                  <c:v>Technology</c:v>
                </c:pt>
              </c:strCache>
            </c:strRef>
          </c:cat>
          <c:val>
            <c:numRef>
              <c:f>'Sales by Category'!$B$4:$B$7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E57-4A8E-94E6-E1160A59449D}"/>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Analysis.xlsx]Top 5 Sub-Categories by Sales!PivotTable5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Sub-Categories by Sales'!$B$3</c:f>
              <c:strCache>
                <c:ptCount val="1"/>
                <c:pt idx="0">
                  <c:v>Total</c:v>
                </c:pt>
              </c:strCache>
            </c:strRef>
          </c:tx>
          <c:spPr>
            <a:solidFill>
              <a:schemeClr val="accent1"/>
            </a:solidFill>
            <a:ln>
              <a:noFill/>
            </a:ln>
            <a:effectLst/>
          </c:spPr>
          <c:invertIfNegative val="0"/>
          <c:cat>
            <c:strRef>
              <c:f>'Top 5 Sub-Categories by Sales'!$A$4:$A$9</c:f>
              <c:strCache>
                <c:ptCount val="5"/>
                <c:pt idx="0">
                  <c:v>Binders</c:v>
                </c:pt>
                <c:pt idx="1">
                  <c:v>Tables</c:v>
                </c:pt>
                <c:pt idx="2">
                  <c:v>Storage</c:v>
                </c:pt>
                <c:pt idx="3">
                  <c:v>Chairs</c:v>
                </c:pt>
                <c:pt idx="4">
                  <c:v>Phones</c:v>
                </c:pt>
              </c:strCache>
            </c:strRef>
          </c:cat>
          <c:val>
            <c:numRef>
              <c:f>'Top 5 Sub-Categories by Sales'!$B$4:$B$9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2E7-45DC-BA75-1B0481369711}"/>
            </c:ext>
          </c:extLst>
        </c:ser>
        <c:dLbls>
          <c:showLegendKey val="0"/>
          <c:showVal val="0"/>
          <c:showCatName val="0"/>
          <c:showSerName val="0"/>
          <c:showPercent val="0"/>
          <c:showBubbleSize val="0"/>
        </c:dLbls>
        <c:gapWidth val="182"/>
        <c:axId val="530765407"/>
        <c:axId val="557929215"/>
      </c:barChart>
      <c:catAx>
        <c:axId val="530765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929215"/>
        <c:crosses val="autoZero"/>
        <c:auto val="1"/>
        <c:lblAlgn val="ctr"/>
        <c:lblOffset val="100"/>
        <c:noMultiLvlLbl val="0"/>
      </c:catAx>
      <c:valAx>
        <c:axId val="5579292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765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Analysis.xlsx]KPI's!PivotTable6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742-446C-A35D-CF90F2EC7BFB}"/>
            </c:ext>
          </c:extLst>
        </c:ser>
        <c:dLbls>
          <c:showLegendKey val="0"/>
          <c:showVal val="0"/>
          <c:showCatName val="0"/>
          <c:showSerName val="0"/>
          <c:showPercent val="0"/>
          <c:showBubbleSize val="0"/>
        </c:dLbls>
        <c:smooth val="0"/>
        <c:axId val="555652303"/>
        <c:axId val="364124159"/>
      </c:lineChart>
      <c:catAx>
        <c:axId val="555652303"/>
        <c:scaling>
          <c:orientation val="minMax"/>
        </c:scaling>
        <c:delete val="1"/>
        <c:axPos val="b"/>
        <c:numFmt formatCode="General" sourceLinked="1"/>
        <c:majorTickMark val="none"/>
        <c:minorTickMark val="none"/>
        <c:tickLblPos val="nextTo"/>
        <c:crossAx val="364124159"/>
        <c:crosses val="autoZero"/>
        <c:auto val="1"/>
        <c:lblAlgn val="ctr"/>
        <c:lblOffset val="100"/>
        <c:noMultiLvlLbl val="0"/>
      </c:catAx>
      <c:valAx>
        <c:axId val="3641241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5565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Analysis.xlsx]KPI's!PivotTable7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500747533140634E-3"/>
          <c:y val="0.16025641025641027"/>
          <c:w val="0.93888888888888888"/>
          <c:h val="0.83918128654970758"/>
        </c:manualLayout>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8ED-47A6-B656-EAE503623DA1}"/>
            </c:ext>
          </c:extLst>
        </c:ser>
        <c:dLbls>
          <c:showLegendKey val="0"/>
          <c:showVal val="0"/>
          <c:showCatName val="0"/>
          <c:showSerName val="0"/>
          <c:showPercent val="0"/>
          <c:showBubbleSize val="0"/>
        </c:dLbls>
        <c:smooth val="0"/>
        <c:axId val="658136639"/>
        <c:axId val="392817919"/>
      </c:lineChart>
      <c:catAx>
        <c:axId val="658136639"/>
        <c:scaling>
          <c:orientation val="minMax"/>
        </c:scaling>
        <c:delete val="1"/>
        <c:axPos val="b"/>
        <c:numFmt formatCode="General" sourceLinked="1"/>
        <c:majorTickMark val="none"/>
        <c:minorTickMark val="none"/>
        <c:tickLblPos val="nextTo"/>
        <c:crossAx val="392817919"/>
        <c:crosses val="autoZero"/>
        <c:auto val="1"/>
        <c:lblAlgn val="ctr"/>
        <c:lblOffset val="100"/>
        <c:noMultiLvlLbl val="0"/>
      </c:catAx>
      <c:valAx>
        <c:axId val="39281791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5813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Analysis.xlsx]KPI's!PivotTable8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4DD-4FA3-BAC1-1ECF096E6CAD}"/>
            </c:ext>
          </c:extLst>
        </c:ser>
        <c:dLbls>
          <c:showLegendKey val="0"/>
          <c:showVal val="0"/>
          <c:showCatName val="0"/>
          <c:showSerName val="0"/>
          <c:showPercent val="0"/>
          <c:showBubbleSize val="0"/>
        </c:dLbls>
        <c:smooth val="0"/>
        <c:axId val="519170399"/>
        <c:axId val="384727711"/>
      </c:lineChart>
      <c:catAx>
        <c:axId val="519170399"/>
        <c:scaling>
          <c:orientation val="minMax"/>
        </c:scaling>
        <c:delete val="1"/>
        <c:axPos val="b"/>
        <c:numFmt formatCode="General" sourceLinked="1"/>
        <c:majorTickMark val="none"/>
        <c:minorTickMark val="none"/>
        <c:tickLblPos val="nextTo"/>
        <c:crossAx val="384727711"/>
        <c:crosses val="autoZero"/>
        <c:auto val="1"/>
        <c:lblAlgn val="ctr"/>
        <c:lblOffset val="100"/>
        <c:noMultiLvlLbl val="0"/>
      </c:catAx>
      <c:valAx>
        <c:axId val="38472771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19170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Analysis.xlsx]KPI's!PivotTable9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28575" cap="rnd">
              <a:solidFill>
                <a:schemeClr val="accent1"/>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BDD-4E36-94EF-8970430FFDF1}"/>
            </c:ext>
          </c:extLst>
        </c:ser>
        <c:dLbls>
          <c:showLegendKey val="0"/>
          <c:showVal val="0"/>
          <c:showCatName val="0"/>
          <c:showSerName val="0"/>
          <c:showPercent val="0"/>
          <c:showBubbleSize val="0"/>
        </c:dLbls>
        <c:smooth val="0"/>
        <c:axId val="658125503"/>
        <c:axId val="392815039"/>
      </c:lineChart>
      <c:catAx>
        <c:axId val="658125503"/>
        <c:scaling>
          <c:orientation val="minMax"/>
        </c:scaling>
        <c:delete val="1"/>
        <c:axPos val="b"/>
        <c:numFmt formatCode="General" sourceLinked="1"/>
        <c:majorTickMark val="none"/>
        <c:minorTickMark val="none"/>
        <c:tickLblPos val="nextTo"/>
        <c:crossAx val="392815039"/>
        <c:crosses val="autoZero"/>
        <c:auto val="1"/>
        <c:lblAlgn val="ctr"/>
        <c:lblOffset val="100"/>
        <c:noMultiLvlLbl val="0"/>
      </c:catAx>
      <c:valAx>
        <c:axId val="39281503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58125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Analysis.xlsx]KPI's!PivotTable10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4A0-4BF5-8A64-67D25FF7BA2C}"/>
            </c:ext>
          </c:extLst>
        </c:ser>
        <c:dLbls>
          <c:showLegendKey val="0"/>
          <c:showVal val="0"/>
          <c:showCatName val="0"/>
          <c:showSerName val="0"/>
          <c:showPercent val="0"/>
          <c:showBubbleSize val="0"/>
        </c:dLbls>
        <c:smooth val="0"/>
        <c:axId val="548539727"/>
        <c:axId val="557929695"/>
      </c:lineChart>
      <c:catAx>
        <c:axId val="548539727"/>
        <c:scaling>
          <c:orientation val="minMax"/>
        </c:scaling>
        <c:delete val="1"/>
        <c:axPos val="b"/>
        <c:numFmt formatCode="General" sourceLinked="1"/>
        <c:majorTickMark val="none"/>
        <c:minorTickMark val="none"/>
        <c:tickLblPos val="nextTo"/>
        <c:crossAx val="557929695"/>
        <c:crosses val="autoZero"/>
        <c:auto val="1"/>
        <c:lblAlgn val="ctr"/>
        <c:lblOffset val="100"/>
        <c:noMultiLvlLbl val="0"/>
      </c:catAx>
      <c:valAx>
        <c:axId val="55792969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48539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Analysis.xlsx]KPI's!PivotTable6</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bg2">
                  <a:lumMod val="85000"/>
                </a:schemeClr>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134-4AF0-9D4A-E1813038E82F}"/>
            </c:ext>
          </c:extLst>
        </c:ser>
        <c:dLbls>
          <c:showLegendKey val="0"/>
          <c:showVal val="0"/>
          <c:showCatName val="0"/>
          <c:showSerName val="0"/>
          <c:showPercent val="0"/>
          <c:showBubbleSize val="0"/>
        </c:dLbls>
        <c:smooth val="0"/>
        <c:axId val="555652303"/>
        <c:axId val="364124159"/>
      </c:lineChart>
      <c:catAx>
        <c:axId val="555652303"/>
        <c:scaling>
          <c:orientation val="minMax"/>
        </c:scaling>
        <c:delete val="1"/>
        <c:axPos val="b"/>
        <c:numFmt formatCode="General" sourceLinked="1"/>
        <c:majorTickMark val="none"/>
        <c:minorTickMark val="none"/>
        <c:tickLblPos val="nextTo"/>
        <c:crossAx val="364124159"/>
        <c:crosses val="autoZero"/>
        <c:auto val="1"/>
        <c:lblAlgn val="ctr"/>
        <c:lblOffset val="100"/>
        <c:noMultiLvlLbl val="0"/>
      </c:catAx>
      <c:valAx>
        <c:axId val="364124159"/>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55565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Analysis.xlsx]KPI's!PivotTable7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500747533140634E-3"/>
          <c:y val="0.16025641025641027"/>
          <c:w val="0.93888888888888888"/>
          <c:h val="0.83918128654970758"/>
        </c:manualLayout>
      </c:layout>
      <c:lineChart>
        <c:grouping val="standard"/>
        <c:varyColors val="0"/>
        <c:ser>
          <c:idx val="0"/>
          <c:order val="0"/>
          <c:tx>
            <c:strRef>
              <c:f>'KPI''s'!$E$3</c:f>
              <c:strCache>
                <c:ptCount val="1"/>
                <c:pt idx="0">
                  <c:v>Total</c:v>
                </c:pt>
              </c:strCache>
            </c:strRef>
          </c:tx>
          <c:spPr>
            <a:ln w="28575" cap="rnd">
              <a:solidFill>
                <a:schemeClr val="bg2">
                  <a:lumMod val="85000"/>
                </a:schemeClr>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9F8-43F4-B6CD-AEBD0FC468CF}"/>
            </c:ext>
          </c:extLst>
        </c:ser>
        <c:dLbls>
          <c:showLegendKey val="0"/>
          <c:showVal val="0"/>
          <c:showCatName val="0"/>
          <c:showSerName val="0"/>
          <c:showPercent val="0"/>
          <c:showBubbleSize val="0"/>
        </c:dLbls>
        <c:smooth val="0"/>
        <c:axId val="658136639"/>
        <c:axId val="392817919"/>
      </c:lineChart>
      <c:catAx>
        <c:axId val="658136639"/>
        <c:scaling>
          <c:orientation val="minMax"/>
        </c:scaling>
        <c:delete val="1"/>
        <c:axPos val="b"/>
        <c:numFmt formatCode="General" sourceLinked="1"/>
        <c:majorTickMark val="none"/>
        <c:minorTickMark val="none"/>
        <c:tickLblPos val="nextTo"/>
        <c:crossAx val="392817919"/>
        <c:crosses val="autoZero"/>
        <c:auto val="1"/>
        <c:lblAlgn val="ctr"/>
        <c:lblOffset val="100"/>
        <c:noMultiLvlLbl val="0"/>
      </c:catAx>
      <c:valAx>
        <c:axId val="392817919"/>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65813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Analysis.xlsx]KPI's!PivotTable8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bg2">
                  <a:lumMod val="85000"/>
                </a:schemeClr>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4B3-492E-B88D-18418A13F865}"/>
            </c:ext>
          </c:extLst>
        </c:ser>
        <c:dLbls>
          <c:showLegendKey val="0"/>
          <c:showVal val="0"/>
          <c:showCatName val="0"/>
          <c:showSerName val="0"/>
          <c:showPercent val="0"/>
          <c:showBubbleSize val="0"/>
        </c:dLbls>
        <c:smooth val="0"/>
        <c:axId val="519170399"/>
        <c:axId val="384727711"/>
      </c:lineChart>
      <c:catAx>
        <c:axId val="519170399"/>
        <c:scaling>
          <c:orientation val="minMax"/>
        </c:scaling>
        <c:delete val="1"/>
        <c:axPos val="b"/>
        <c:numFmt formatCode="General" sourceLinked="1"/>
        <c:majorTickMark val="none"/>
        <c:minorTickMark val="none"/>
        <c:tickLblPos val="nextTo"/>
        <c:crossAx val="384727711"/>
        <c:crosses val="autoZero"/>
        <c:auto val="1"/>
        <c:lblAlgn val="ctr"/>
        <c:lblOffset val="100"/>
        <c:noMultiLvlLbl val="0"/>
      </c:catAx>
      <c:valAx>
        <c:axId val="384727711"/>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519170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Analysis.xlsx]KPI's!PivotTable9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28575" cap="rnd">
              <a:solidFill>
                <a:schemeClr val="bg2">
                  <a:lumMod val="85000"/>
                </a:schemeClr>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B07-438E-8FAC-24422846E6D7}"/>
            </c:ext>
          </c:extLst>
        </c:ser>
        <c:dLbls>
          <c:showLegendKey val="0"/>
          <c:showVal val="0"/>
          <c:showCatName val="0"/>
          <c:showSerName val="0"/>
          <c:showPercent val="0"/>
          <c:showBubbleSize val="0"/>
        </c:dLbls>
        <c:smooth val="0"/>
        <c:axId val="658125503"/>
        <c:axId val="392815039"/>
      </c:lineChart>
      <c:catAx>
        <c:axId val="658125503"/>
        <c:scaling>
          <c:orientation val="minMax"/>
        </c:scaling>
        <c:delete val="1"/>
        <c:axPos val="b"/>
        <c:numFmt formatCode="General" sourceLinked="1"/>
        <c:majorTickMark val="none"/>
        <c:minorTickMark val="none"/>
        <c:tickLblPos val="nextTo"/>
        <c:crossAx val="392815039"/>
        <c:crosses val="autoZero"/>
        <c:auto val="1"/>
        <c:lblAlgn val="ctr"/>
        <c:lblOffset val="100"/>
        <c:noMultiLvlLbl val="0"/>
      </c:catAx>
      <c:valAx>
        <c:axId val="392815039"/>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658125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Analysis.xlsx]KPI's!PivotTable10</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bg2">
                  <a:lumMod val="85000"/>
                </a:schemeClr>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5BD-435E-A313-006FCD86C142}"/>
            </c:ext>
          </c:extLst>
        </c:ser>
        <c:dLbls>
          <c:showLegendKey val="0"/>
          <c:showVal val="0"/>
          <c:showCatName val="0"/>
          <c:showSerName val="0"/>
          <c:showPercent val="0"/>
          <c:showBubbleSize val="0"/>
        </c:dLbls>
        <c:smooth val="0"/>
        <c:axId val="548539727"/>
        <c:axId val="557929695"/>
      </c:lineChart>
      <c:catAx>
        <c:axId val="548539727"/>
        <c:scaling>
          <c:orientation val="minMax"/>
        </c:scaling>
        <c:delete val="1"/>
        <c:axPos val="b"/>
        <c:numFmt formatCode="General" sourceLinked="1"/>
        <c:majorTickMark val="none"/>
        <c:minorTickMark val="none"/>
        <c:tickLblPos val="nextTo"/>
        <c:crossAx val="557929695"/>
        <c:crosses val="autoZero"/>
        <c:auto val="1"/>
        <c:lblAlgn val="ctr"/>
        <c:lblOffset val="100"/>
        <c:noMultiLvlLbl val="0"/>
      </c:catAx>
      <c:valAx>
        <c:axId val="557929695"/>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548539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Analysis.xlsx]Sales &amp; Profit by Month!PivotTable1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07693826672921"/>
          <c:y val="0.25092665446097728"/>
          <c:w val="0.73237067937040778"/>
          <c:h val="0.57723442564337957"/>
        </c:manualLayout>
      </c:layout>
      <c:areaChart>
        <c:grouping val="standard"/>
        <c:varyColors val="0"/>
        <c:ser>
          <c:idx val="1"/>
          <c:order val="1"/>
          <c:tx>
            <c:strRef>
              <c:f>'Sales &amp; Profit by Month'!$C$3</c:f>
              <c:strCache>
                <c:ptCount val="1"/>
                <c:pt idx="0">
                  <c:v>Sum of Profit</c:v>
                </c:pt>
              </c:strCache>
            </c:strRef>
          </c:tx>
          <c:spPr>
            <a:solidFill>
              <a:schemeClr val="accent1">
                <a:lumMod val="75000"/>
              </a:schemeClr>
            </a:solidFill>
            <a:ln>
              <a:noFill/>
            </a:ln>
            <a:effectLst/>
          </c:spPr>
          <c:cat>
            <c:strRef>
              <c:f>'Sales &amp; Profit by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by Month'!$C$4:$C$16</c:f>
              <c:numCache>
                <c:formatCode>"$"0.00,\ "K"</c:formatCode>
                <c:ptCount val="12"/>
                <c:pt idx="0">
                  <c:v>11189.517799999985</c:v>
                </c:pt>
                <c:pt idx="1">
                  <c:v>11845.702499999992</c:v>
                </c:pt>
                <c:pt idx="2">
                  <c:v>26440.109700000012</c:v>
                </c:pt>
                <c:pt idx="3">
                  <c:v>11341.265400000002</c:v>
                </c:pt>
                <c:pt idx="4">
                  <c:v>20056.312999999995</c:v>
                </c:pt>
                <c:pt idx="5">
                  <c:v>24415.31070000002</c:v>
                </c:pt>
                <c:pt idx="6">
                  <c:v>13322.668400000002</c:v>
                </c:pt>
                <c:pt idx="7">
                  <c:v>22272.676899999969</c:v>
                </c:pt>
                <c:pt idx="8">
                  <c:v>36454.117900000034</c:v>
                </c:pt>
                <c:pt idx="9">
                  <c:v>32202.041300000026</c:v>
                </c:pt>
                <c:pt idx="10">
                  <c:v>40317.367699999959</c:v>
                </c:pt>
                <c:pt idx="11">
                  <c:v>36539.93039999999</c:v>
                </c:pt>
              </c:numCache>
            </c:numRef>
          </c:val>
          <c:extLst>
            <c:ext xmlns:c16="http://schemas.microsoft.com/office/drawing/2014/chart" uri="{C3380CC4-5D6E-409C-BE32-E72D297353CC}">
              <c16:uniqueId val="{00000000-F60F-4685-ABF9-6FFDFD6E75C6}"/>
            </c:ext>
          </c:extLst>
        </c:ser>
        <c:dLbls>
          <c:showLegendKey val="0"/>
          <c:showVal val="0"/>
          <c:showCatName val="0"/>
          <c:showSerName val="0"/>
          <c:showPercent val="0"/>
          <c:showBubbleSize val="0"/>
        </c:dLbls>
        <c:axId val="335653071"/>
        <c:axId val="332549407"/>
      </c:areaChart>
      <c:barChart>
        <c:barDir val="col"/>
        <c:grouping val="clustered"/>
        <c:varyColors val="0"/>
        <c:ser>
          <c:idx val="0"/>
          <c:order val="0"/>
          <c:tx>
            <c:strRef>
              <c:f>'Sales &amp; Profit by Month'!$B$3</c:f>
              <c:strCache>
                <c:ptCount val="1"/>
                <c:pt idx="0">
                  <c:v>Sum of Sales</c:v>
                </c:pt>
              </c:strCache>
            </c:strRef>
          </c:tx>
          <c:spPr>
            <a:solidFill>
              <a:schemeClr val="bg1"/>
            </a:solidFill>
            <a:ln>
              <a:noFill/>
            </a:ln>
            <a:effectLst/>
          </c:spPr>
          <c:invertIfNegative val="0"/>
          <c:cat>
            <c:strRef>
              <c:f>'Sales &amp; Profit by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by Month'!$B$4:$B$16</c:f>
              <c:numCache>
                <c:formatCode>"$"0.00,\ "K"</c:formatCode>
                <c:ptCount val="12"/>
                <c:pt idx="0">
                  <c:v>112177.70739999996</c:v>
                </c:pt>
                <c:pt idx="1">
                  <c:v>69508.816400000025</c:v>
                </c:pt>
                <c:pt idx="2">
                  <c:v>191078.73200000002</c:v>
                </c:pt>
                <c:pt idx="3">
                  <c:v>140872.54079999993</c:v>
                </c:pt>
                <c:pt idx="4">
                  <c:v>143190.73789999992</c:v>
                </c:pt>
                <c:pt idx="5">
                  <c:v>158041.57250000007</c:v>
                </c:pt>
                <c:pt idx="6">
                  <c:v>153467.7902000004</c:v>
                </c:pt>
                <c:pt idx="7">
                  <c:v>154818.72669999994</c:v>
                </c:pt>
                <c:pt idx="8">
                  <c:v>302605.01070000016</c:v>
                </c:pt>
                <c:pt idx="9">
                  <c:v>206328.04700000008</c:v>
                </c:pt>
                <c:pt idx="10">
                  <c:v>316644.32250000001</c:v>
                </c:pt>
                <c:pt idx="11">
                  <c:v>348466.85620000027</c:v>
                </c:pt>
              </c:numCache>
            </c:numRef>
          </c:val>
          <c:extLst>
            <c:ext xmlns:c16="http://schemas.microsoft.com/office/drawing/2014/chart" uri="{C3380CC4-5D6E-409C-BE32-E72D297353CC}">
              <c16:uniqueId val="{00000001-F60F-4685-ABF9-6FFDFD6E75C6}"/>
            </c:ext>
          </c:extLst>
        </c:ser>
        <c:dLbls>
          <c:showLegendKey val="0"/>
          <c:showVal val="0"/>
          <c:showCatName val="0"/>
          <c:showSerName val="0"/>
          <c:showPercent val="0"/>
          <c:showBubbleSize val="0"/>
        </c:dLbls>
        <c:gapWidth val="60"/>
        <c:overlap val="-27"/>
        <c:axId val="335659567"/>
        <c:axId val="332545567"/>
      </c:barChart>
      <c:catAx>
        <c:axId val="33565956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32545567"/>
        <c:crosses val="autoZero"/>
        <c:auto val="1"/>
        <c:lblAlgn val="ctr"/>
        <c:lblOffset val="100"/>
        <c:noMultiLvlLbl val="0"/>
      </c:catAx>
      <c:valAx>
        <c:axId val="3325455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r>
                  <a:rPr lang="en-US">
                    <a:solidFill>
                      <a:schemeClr val="bg2"/>
                    </a:solidFill>
                  </a:rPr>
                  <a:t>Sales</a:t>
                </a:r>
              </a:p>
            </c:rich>
          </c:tx>
          <c:layout>
            <c:manualLayout>
              <c:xMode val="edge"/>
              <c:yMode val="edge"/>
              <c:x val="7.8369905956112845E-3"/>
              <c:y val="0.4253774130198815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35659567"/>
        <c:crosses val="autoZero"/>
        <c:crossBetween val="between"/>
      </c:valAx>
      <c:valAx>
        <c:axId val="3325494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2"/>
                    </a:solidFill>
                  </a:rPr>
                  <a:t>Profit</a:t>
                </a:r>
              </a:p>
            </c:rich>
          </c:tx>
          <c:layout>
            <c:manualLayout>
              <c:xMode val="edge"/>
              <c:yMode val="edge"/>
              <c:x val="0.95505475608652368"/>
              <c:y val="0.4409510405651556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35653071"/>
        <c:crosses val="max"/>
        <c:crossBetween val="between"/>
      </c:valAx>
      <c:catAx>
        <c:axId val="335653071"/>
        <c:scaling>
          <c:orientation val="minMax"/>
        </c:scaling>
        <c:delete val="1"/>
        <c:axPos val="b"/>
        <c:numFmt formatCode="General" sourceLinked="1"/>
        <c:majorTickMark val="out"/>
        <c:minorTickMark val="none"/>
        <c:tickLblPos val="nextTo"/>
        <c:crossAx val="332549407"/>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Analysis.xlsx]Sales by Category!PivotTable3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60000"/>
              <a:lumOff val="40000"/>
            </a:schemeClr>
          </a:solidFill>
          <a:ln w="19050">
            <a:solidFill>
              <a:schemeClr val="lt1"/>
            </a:solidFill>
          </a:ln>
          <a:effectLst/>
        </c:spPr>
      </c:pivotFmt>
      <c:pivotFmt>
        <c:idx val="7"/>
        <c:spPr>
          <a:solidFill>
            <a:schemeClr val="accent4">
              <a:lumMod val="60000"/>
              <a:lumOff val="40000"/>
            </a:schemeClr>
          </a:solidFill>
          <a:ln w="19050">
            <a:solidFill>
              <a:schemeClr val="lt1"/>
            </a:solidFill>
          </a:ln>
          <a:effectLst/>
        </c:spPr>
      </c:pivotFmt>
      <c:pivotFmt>
        <c:idx val="8"/>
        <c:spPr>
          <a:solidFill>
            <a:schemeClr val="accent1">
              <a:lumMod val="60000"/>
              <a:lumOff val="40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lumMod val="60000"/>
              <a:lumOff val="40000"/>
            </a:schemeClr>
          </a:solidFill>
          <a:ln w="19050">
            <a:solidFill>
              <a:schemeClr val="lt1"/>
            </a:solidFill>
          </a:ln>
          <a:effectLst/>
        </c:spPr>
      </c:pivotFmt>
      <c:pivotFmt>
        <c:idx val="11"/>
        <c:spPr>
          <a:solidFill>
            <a:schemeClr val="accent4">
              <a:lumMod val="60000"/>
              <a:lumOff val="40000"/>
            </a:schemeClr>
          </a:solidFill>
          <a:ln w="19050">
            <a:solidFill>
              <a:schemeClr val="lt1"/>
            </a:solidFill>
          </a:ln>
          <a:effectLst/>
        </c:spPr>
      </c:pivotFmt>
      <c:pivotFmt>
        <c:idx val="12"/>
        <c:spPr>
          <a:solidFill>
            <a:schemeClr val="accent1">
              <a:lumMod val="60000"/>
              <a:lumOff val="40000"/>
            </a:schemeClr>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lumMod val="60000"/>
              <a:lumOff val="40000"/>
            </a:schemeClr>
          </a:solidFill>
          <a:ln w="19050">
            <a:solidFill>
              <a:schemeClr val="lt1"/>
            </a:solidFill>
          </a:ln>
          <a:effectLst/>
        </c:spPr>
      </c:pivotFmt>
      <c:pivotFmt>
        <c:idx val="15"/>
        <c:spPr>
          <a:solidFill>
            <a:schemeClr val="accent4">
              <a:lumMod val="60000"/>
              <a:lumOff val="40000"/>
            </a:schemeClr>
          </a:solidFill>
          <a:ln w="19050">
            <a:solidFill>
              <a:schemeClr val="lt1"/>
            </a:solidFill>
          </a:ln>
          <a:effectLst/>
        </c:spPr>
      </c:pivotFmt>
      <c:pivotFmt>
        <c:idx val="16"/>
        <c:spPr>
          <a:solidFill>
            <a:schemeClr val="accent1">
              <a:lumMod val="60000"/>
              <a:lumOff val="40000"/>
            </a:schemeClr>
          </a:solidFill>
          <a:ln w="19050">
            <a:solidFill>
              <a:schemeClr val="lt1"/>
            </a:solidFill>
          </a:ln>
          <a:effectLst/>
        </c:spPr>
      </c:pivotFmt>
    </c:pivotFmts>
    <c:plotArea>
      <c:layout>
        <c:manualLayout>
          <c:layoutTarget val="inner"/>
          <c:xMode val="edge"/>
          <c:yMode val="edge"/>
          <c:x val="0.21220971282098511"/>
          <c:y val="0.11765127888671852"/>
          <c:w val="0.58045425242897264"/>
          <c:h val="0.88229097829745018"/>
        </c:manualLayout>
      </c:layout>
      <c:doughnutChart>
        <c:varyColors val="1"/>
        <c:ser>
          <c:idx val="0"/>
          <c:order val="0"/>
          <c:tx>
            <c:strRef>
              <c:f>'Sales by Category'!$B$3</c:f>
              <c:strCache>
                <c:ptCount val="1"/>
                <c:pt idx="0">
                  <c:v>Total</c:v>
                </c:pt>
              </c:strCache>
            </c:strRef>
          </c:tx>
          <c:explosion val="2"/>
          <c:dPt>
            <c:idx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1-C6F9-46B9-88D7-F767E4E338C8}"/>
              </c:ext>
            </c:extLst>
          </c:dPt>
          <c:dPt>
            <c:idx val="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3-C6F9-46B9-88D7-F767E4E338C8}"/>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C6F9-46B9-88D7-F767E4E338C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Category'!$A$4:$A$7</c:f>
              <c:strCache>
                <c:ptCount val="3"/>
                <c:pt idx="0">
                  <c:v>Furniture</c:v>
                </c:pt>
                <c:pt idx="1">
                  <c:v>Office Supplies</c:v>
                </c:pt>
                <c:pt idx="2">
                  <c:v>Technology</c:v>
                </c:pt>
              </c:strCache>
            </c:strRef>
          </c:cat>
          <c:val>
            <c:numRef>
              <c:f>'Sales by Category'!$B$4:$B$7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C6F9-46B9-88D7-F767E4E338C8}"/>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t"/>
      <c:layout>
        <c:manualLayout>
          <c:xMode val="edge"/>
          <c:yMode val="edge"/>
          <c:x val="4.9999999999999996E-2"/>
          <c:y val="0"/>
          <c:w val="0.9"/>
          <c:h val="0.127841880125196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Analysis.xlsx]Top 5 Sub-Categories by Sales!PivotTable5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Sub-Categories by Sales'!$B$3</c:f>
              <c:strCache>
                <c:ptCount val="1"/>
                <c:pt idx="0">
                  <c:v>Total</c:v>
                </c:pt>
              </c:strCache>
            </c:strRef>
          </c:tx>
          <c:spPr>
            <a:solidFill>
              <a:schemeClr val="bg1"/>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Sub-Categories by Sales'!$A$4:$A$9</c:f>
              <c:strCache>
                <c:ptCount val="5"/>
                <c:pt idx="0">
                  <c:v>Binders</c:v>
                </c:pt>
                <c:pt idx="1">
                  <c:v>Tables</c:v>
                </c:pt>
                <c:pt idx="2">
                  <c:v>Storage</c:v>
                </c:pt>
                <c:pt idx="3">
                  <c:v>Chairs</c:v>
                </c:pt>
                <c:pt idx="4">
                  <c:v>Phones</c:v>
                </c:pt>
              </c:strCache>
            </c:strRef>
          </c:cat>
          <c:val>
            <c:numRef>
              <c:f>'Top 5 Sub-Categories by Sales'!$B$4:$B$9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3AA-4641-89C3-57A2A4C1244D}"/>
            </c:ext>
          </c:extLst>
        </c:ser>
        <c:dLbls>
          <c:dLblPos val="outEnd"/>
          <c:showLegendKey val="0"/>
          <c:showVal val="1"/>
          <c:showCatName val="0"/>
          <c:showSerName val="0"/>
          <c:showPercent val="0"/>
          <c:showBubbleSize val="0"/>
        </c:dLbls>
        <c:gapWidth val="70"/>
        <c:axId val="530765407"/>
        <c:axId val="557929215"/>
      </c:barChart>
      <c:catAx>
        <c:axId val="530765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7929215"/>
        <c:crosses val="autoZero"/>
        <c:auto val="1"/>
        <c:lblAlgn val="ctr"/>
        <c:lblOffset val="100"/>
        <c:noMultiLvlLbl val="0"/>
      </c:catAx>
      <c:valAx>
        <c:axId val="557929215"/>
        <c:scaling>
          <c:orientation val="minMax"/>
        </c:scaling>
        <c:delete val="1"/>
        <c:axPos val="b"/>
        <c:numFmt formatCode="General" sourceLinked="1"/>
        <c:majorTickMark val="none"/>
        <c:minorTickMark val="none"/>
        <c:tickLblPos val="nextTo"/>
        <c:crossAx val="53076540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88A8F385-1D7D-4DB1-AC8A-5467B6DC673C}">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B5E4491E-1CE1-406F-B5C1-5AD370336C81}">
          <cx:tx>
            <cx:txData>
              <cx:f>_xlchart.v5.5</cx:f>
              <cx:v>Sales</cx:v>
            </cx:txData>
          </cx:tx>
          <cx:dataId val="0"/>
          <cx:layoutPr>
            <cx:geography cultureLanguage="en-US" cultureRegion="US" attribution="Powered by Bing">
              <cx:geoCache provider="{E9337A44-BEBE-4D9F-B70C-5C5E7DAFC167}">
                <cx:binary>1H1pc+O2lvZf6erPLx2C2G9NpiqkFmv11pvzhaW2He77zl8/h5Dcshl12lPxvFXyvYUABzggyEcA
zgb0fz20/3kIn3b5hzYK4+I/D+3vH92yTP/z22/Fg/sU7YqLyHvIkyL5q7x4SKLfkr/+8h6efnvM
d40XO78ZOiK/Pbi7vHxqP/73f0FvzlOyTh52pZfEN9VT3t0+FVVYFv9Qd7Lqw+4x8uKJV5S591Ci
3z9+fSrKD1+83PFib/fxw1NcemX3qUuffv/4qunHD7+NO/zbwz+EML6yegReLC4YMSgXyJDqj3/8
ECaxc6jWhH7BEOZY6khXf/j52dtdBPxvHpYa1O7xMX8qCng59d+/sb96E6j98vHDQ1LF5fAZHfii
v3/8HHvl0+OHu3JXPhUfP3hFYu0bWMnwOp/v1Pv/9hqI//6vEQG+yIjyAqvx5/tV1d+g+iMPdnGx
g+G9G0rkQkgpdIzoHiXxGiVpXBAsEaVU7FGiz8/eo/SWEZ0G6Mg5wuaP27PEZv6UwBR6zwlkwAQS
hhD8JxMIXxBCMCf6AZrRBHrDgE4j84NxBMz8j7ME5o9w930XvS8wnMHaxnT5Y+V6tbKxC0F0jA39
AJwczZlfD+g0MD/eZATMH+uzBOZ5D/qQ/PXBSsIq+v6u00dcSJ1wzunp6cP5hY7YML0OK99oZfvf
ju40ZKd7GeE3sc4Sv00Sl7v4HScWAUgwpkjCmvYsErycWEiXsCRSZDBMXk+pNwzlND4/GEeQbD6d
JyReUQz/T1Pv+QO9gyRnXHBDF1wcJoqE9ewlLAJQoczQiWHsYWPPz97LCJu3DeonAL1kHoMEMtlZ
SnFen7znvMHkwpDYMAQiJ0VthNAFbFhUAkwKIfQaoD/yXw7oNDg/GEfA/PHnWQIDm1CS7x6T56/z
DlMHNiEpKIW5sZ8a8OVfTh2k0wtKuMBsJLy9ZSinMTlyjkCxrs4SlKsg3LnJu8pv8M0FJoTRPSb6
CBTJL6gusK5zvp9OI/ntLSM6jc2Rc4TN1eossbF2ofdXkr+v3YBfGJQwJtFBuh6hgxBsN4gbHKS7
PTzP03W/27xtTKfxeck7Qsj64ywRunXBevFhUYS7+PH5O/37ZY3AfmIIQ1KwHai/kdWAowuKhNCH
PUf9jVa3t47qNEqvuUc43S7OEqdFGHpx4hXviJF+gQyCCGw+JzECqQ0RwTD9IdY9P3s/j94yotP4
HDlH2CzOU09dPMIG9Pxx3mHykAsspM4BnJPAIERAnpaYg9Dw/NQDJL8ayE/w2LONwZic5USxkjh+
eii9h6p8/jjvAAmsV5wiCsrnSTGNgwaEwRSHjJGR4I2jOY3LK+YROtZ56p+Tp3DX7PKn94MGywsd
dE9m4Gft87UEzekFYYIRjA570Qiht4zoNDxHzhE2k+lZzpxtkpfuB2uXJ7DV7N4RIRCnMSxXFB82
mpGjh8NGIyhBHB3s1KNV7e3jOo3TmH+E1tY6S7RmoIp6j+8IkyEuqKRgPMNj8w24eATHxBhUnuFv
JKy9YSSngfnBOEJkdp5iwOdy577jrJEX2MAcpsRhXRvNGmWz4cIwDDYyp/1qHKfB2HONkPh8nrvM
ZlcUuwe3Kp7K8j0lZuMC9EpMKYM95KWVBtQZpoNkAOLBD4lt74A9GDjfOp7T0IxeZ4TR5jwVz0X8
6L2rcwAEATAJSFD79xj8zQrNLkBAA51THmQ48jxZD8Lzrwd0Gp4fbzICZrE9y43lLqlADJjsgqR8
x92FEIgTYKBtPtvMxsuZrl8YGCw2iI1weet4ToPzmnuE0N3kLBFaJM17ImNc6BxsnZycdqpJDNZO
XWdIP9SPtptfjeY0LnuuER6L81zKNjsvfkeNhtALDPZNQp93k9FUYfLCQDCVALX9SjeaML8czmlE
DmwjSDbnqcus3jsMSoAMTCDQhnMlAv/NJSDAZqPD7vICs5cSwK/HcxqUZ74RKqu7s1y41knlFe+8
6+sXUkCAoKCglbyUySSCwDUE8rE4yAOjWfKmsZwG5QXrCJf1eS5gK/ipVg9B9ywQ/XuDGQYXmcGx
AaaX17AIClIYTCLwrp1cvN4ylNOoHDlHoKzuz3KybHZ5975eGYi4lQMqdKTgc3bBdYjCxfKwoYwU
/LeM5DQmR84RJpvzlLyuXO89Df36BYHIWUzkYVMZLWECrMq6BAeMcXAEAG4vN5VfjeY0JnuuER5X
l+c5R7wH13N28fN3+fcLF+gpghMuISz9hyr/cluB9YuDHRMc/4f6kTS8ecOITuNy5Bxhs1mcJTZ7
zev/wJyMIW4TlioDHc8FvEJIh40fYp7BQLZHcITQ28d1Gqcx/witO+ss0dp44DYr3lflZ6DHSATH
Aw52ffRaFJDkAkmwKUNg2vP8PZjL3jKW0+C8eI0RLpvztMbsnRfvbo3hcDSAYZgkeD9HRhIBzCzw
mg0hg6d3nreO6jRIr7lHOG3PUzIYYliTKveef8n/ficCaQ0zDsdqyGGdg1nycp0bTt5wDoGBz0E2
o3XuLSM6jc+Rc4TN5jwjBLdP3/NdEbynzQziAQwOp9P4Pl5WH2MjL0ApHc7lHJY+cBi8lNzeMqLT
2Bw5R9hsz9NQs32qd+/pxQQvAKaMwL5zcFaONh2EGATPgD8aPJ3KkgP1r5H51Xh+hsueb4zKl7OU
Bj49te96iBDBboIFAZnstPUMQIPjUGBcOxzFAaPBS1B+OZzTmBzYRpB8+naWkGyfmg+XuygtXO89
w2cIvmCCMgRq5h6akQ46RGrCKmeAV21fP5LV3jys0xCN2EdQbc9TK/3qFQ9JXHjvq5YyENUohjOF
+7/XwgAEa4K1DRY1eTpG401DOg3RC9YRPF/PUzH9uoM5FDtl8p74gECNEIbT7IcjASOfDTL0C4gb
ID+kudG287Yx/QSgF+8zRuiPs13rlk958dQ97wP/XpwmEO4MdwnAFDotTnMIqoUTbHCtwmGCjfwF
w0r16zGdRugl7wih7fJsEdo8td7DO5pD4ZQaGHUwR+QgVI+2IqSzCwTnbiSorc+/i73BYPi+vx7N
z7F55h1jszlLbL485RGcvH3+RO8wdQhECFAD/jdCBMKeGTOYZACK+hupOW8YyWlQfjCOEPny6SwR
GX6f90kevCMkxgW4awwIah5tNBDuDCdtdSLglLT6g/qXovRbhnIakyPnCJTt/VmCcpU/Oe8qAoBd
GgsINccHz6Z8LaLtRQBQgfBo9fr1QE4D8sw3guPq9izhuH6K46IL6927HhaEXV9IOCt4MMPo47gN
uORBYCGGsI79dBlpnm8d1WmEXnOPcLo+T9nsE+AEFyk9PT2vK/9+f8EU7kMBzR+CBX6A8NLSKQZH
AoZDnz/RQd80pNMIvWAdwfPpPP0F/wf3dEEoBwQH6INTTf2NhQC4x0uChQBkt339aHl7y4hOg3Pk
HGHz5TynztcugZvVnPebOASkAClBAvvJ5VxgggatExECtp39zHp+9l5ufsOATiPzg3EEzNfzEAUe
/vFmt724tF/WXrX8315wJyFwFkwCOgXPzMv1TMKRNSRgQXsOTYMZ9VJGG9009/PxnAZnxP7qFf4/
XWP38yvuftwIONmVu6m6SvDFLXf/XKteF245HLEevt3JfWj/7RaPv38cwpdfADj08eqjw91ZL1xE
R46nXVH+/lGDFfBCckOAKAHxH7BTgaDQwMWI0DFoQRA6DXcPgYYkDclA7ouHo3S/fwTjKSbg4SYc
5HG4t2j4IYCXcKiiUAUHr6EWDze0GXBh0fPrXSdhB5Lpj29xKH+Iq+g68eKygLsTObxLum83DHUY
DzIQHKJjEIMKwQ8YnpQ+7G5huYHm6P8JXndRVOnkqS/Kv/K2c9ZuT71tXYXhROao33k+MwNU+o9Z
XBkmcxG+yf3CXyDO63mSJ1brNu2N49b9tKqidgq2xuQuz+vipvIM0xZheqcSpyqpVYURnbtOl945
WUo2FRXXnCM/tcpalmYR6PVy31gT3bIibWH2vRNaIg3TGfZqZ9Onpl2EyeaY8LRONsIt3dbsPE1a
RZNFk2O1yqk2KlfXXFvbxb4TRY4N+0vOo2pGHK2ZFG6GvoUcbWmWV08oaFcdqqr7Lm/jSd1Stg2d
IFwGOo7mDi29O6LXvZlxo57yPmZmrCf5JjLsbENKO720E/vzkaToKjnSMhFOi4zKpaJrHivWTXWj
4YTZVpil7SoekiJw2pUqwi8tvJR59De6MILMbJI0zOAzQmuV7MtJG0Cd6sgTzSIPm+oSDogBDSLI
Bq44bhcxxZXJ86I24WrR4sZpHMcineZaUUiilVZXNDHdoI5WQeewv2dtL4pWJNXChbQwD6Z5LJoN
i6N2o3J9kwSdKYrCXw21qqLMEmce01LMdF9zzTzIs3uvt42JXdfOkkhHfEsDy4lkei/t1Jm3CbK4
rNqt20ad2XQ8vUfIk1ack2Il/Ip8QUZi8SbN7luDxZcc585MNWs8/SZJCL7lPmtesGdOTSwNO+48
5RXlk1hD3lKI7HpftL2AbJmtZWZks3rOYl0zTCKuwLRhwwRJa/hFZNokI1JccZTIKzokkqGVWyGy
OtIrN7aX3HBuFEklVd/LKxIG9cSLmkMfrnR6M3HaaFbEfrOuhqTWab3uozqcai38vkYVqsmRVnhR
b2K3SKYp9/mqwMSdoyL7qkpVT8rcVNlx2dVCqII7YfkqDCNuxhXBk2PLOI8Md0Jrg6+ORLjqdWpn
TmDWcG/rrUr0sJznXOPbKK7K2ypF5QpueLnJIuk/1qjYdrob7XDqITNMpfO5KyI88RJuXBmp289Z
i6KV7TfpintOO6eJrFaOnmrNZ7es7HxqG5G2dQs9NrWsQ5dt3XnX+ySMg3UcouUL0lCpiYxaNHDk
9Fjh1dK7fjTa1j3wDg0jv7CnfhwSyzeSyMzKTEx9JD/V8EK3KiEG4Fwxl0yPNM/u19LX8Caq2vI2
J2G11oW2Z7I931lwL4rNLjHIWlZ9vA6iuSp4fu/Ve/o+63YFWXcyFVMnx4eaZmDzDc2tTeLa7bTD
iJt5obtb0TmRbmZk41ew7lVh5m7LgU4dBHRbEMeMu4DM9+2q3j7UR4X+iCO07Gq3nGsl0W+LPOxu
+UTl90ljpHOn6LiVZQG6VbSew+oY2Pk6GUitE8Xrkgffjkylm1Nr1Km97yBx6qvMQRhgdONrEZbT
Xjeqjd1DaU8KqmLmN7y2VDFERXwtOyM6tj3SaRcXs0jTagvDnF5GfeyZPantTeMb0nJbGj2IZKJp
Yf9dL1k20aoo2IguhAb0sCv8ugH1J0lKHfOFPHBikwV1ZrTJgvsAw9EbiMdlFBTS8SabFAwlZdHT
J1CIqssSvv66xTlaG1TWbMZDyuZZVH7WQFOqzIikwbSEi9Xm6fDNK6FNutagV04FoKGaJgu9i4mZ
D5WK5jqoNHkbu8u+8egGRf4iInkgFrHvfw976lqans/T3tkFBvxCwzprb9IunqmSSpp6EbIq+rQv
pN5ad3vvunQb7RMtaWiCklCtVWUaOY0Vx3m+UEU9i82CJdLkvoivwpBqS9x32jQNdf9rH2bXjhv5
j0j3vgVBhT4nzMOz2Av4rENiHbk1s9LG1689n/B5HmJvaRc12pCoT6fM1uPPKE5T0y3aYN6FXjXx
KyNYGk1cmm5dk1utggQCcmsTVi170bX+UKzDbdQ7a1VSzUQRZpMwhUd3BSe3+2aLCnmB6RoYZCdR
kHnLfG0uS49/BsH8iuVO/d12AmTCr6u/7rO8X1XSsSciapPv9rbhqJqiqOCTPkxB/CkDBmaBH9dc
n/jRGAaIf68kM7Atwf3InMA9OhADAecbX0tm3DfaKCly57GBIPxJWOfBbe2g/gY708A36sDKatma
fZldM9FFs84uyin22+iTnkblmseVYzaO365wFsIvoCf2CtYTbTXcamrakYYmWVLbq2OFyimaaqeK
I9qRd1RxqvGRBhKmYdYtX4SeEU9Tj9BNSgJtgaiw50FN6utIy4TlEo1863h1J3FD/sobx0wL7DxU
boTy2HQwXTdugJeUF3jZ5LqITFV2QUSITD5Q91lFZSUt5obrrffNB0ZFl0bTmoFXhevGZ/5lZujF
IrWj9Er6OJxEAZbfRFJedSixnzwtnqM6SxeRZJGFZKNvQ6Pqp41fF1ZRR1Aso94wVbYNsys/ZcFS
tVOkzmbJlEY+bHMBj2BroN/bLJDrEsNc65PInRZJjae2rwc3TgCJnpY60EAqyEkS3OBaC24EcaN5
4PHMUjTVjmiZdhmJujRVUSWNyLRl5XffjiTS1tGG93iB4ZNPjLwxLuEpfmOmAf4c5KkVtYytVEJw
1kztEOVmPIgOxwqVU7TCq/LT1VUeGGZruNpkxFcaTpGbrMC7PmzyNZPOEwlbtG1FRb/wUFoOdrxP
qHeaO7dLppFPtdtU15J1KrFjodJF3xknl7YjjK+8j+jMrZ1w0Tiufgeby4NqYAThU0ppcSeply1I
R/RZqmHta16JOUkb9F3ajm9BDERzxQKRrmH36SeqIpw7cTB3eiOyYjiDbCV272yCLnY3HTOSYkJd
Y9EUhrMF0di9y+zy2ktcfZMR5t6hRJOXPq9dS1WqpNby6y5H+kaVji0y7AH7wPWjD9XCiGN730fp
O8RsjMiYZnbWx6YIbLHcZ/0EiaWGBVBfZNvrvum0Oa+wO81opX2xa7efgBpHL7ErtC9w40AMoirs
BqqW5e1E40K7c4NYu22iak6HVnXcZ/NfLVuvVy0OUdmgTg7xi+BIgvAfCPt5qU/abtB6WhDGT4Eh
6+vEqFOz8e3iexq4qzrIO9cMtsiLctesnXrtl9z4LKqELEtfW7uh6CPLw60+sdMwmandTQQhXhad
Gy69Ok7kzC+bbtbzIDRZEDcQ3PhPq+7gUnm56ILNBUNYE1zYxMEGhsFy/Hr4GnI0noQcPzhYWzG4
8UaYqRfUl0EkUnNflp7rXhcZKczWL5PLPVFkIt20fT7lZRcI03Wxe93rPZt0Hay0iqUMkG3lSU8s
mIn+VUaiehLnRjfBGvOvFE0lLJRsXnh6aqoKOtTy3HDmtejtrvmFcDLYH16/MRgSKMQ9MrhYD7YZ
MXrjLowy2bPWftQaf5PJOPnSdjEo6gJ/K3BaLeLGEROGMfnm66Cj13UGKhSYCD5lSbTo7ZR8wwJ7
l16CxVQV7Sp5DHGRX2OhaTecOnd77jTmM1K67lz1ncnkptA3xKuWcfOn1/bF0oEgtpUOXyQ1VXZf
LnmxUrmAZmk0o2lXrMqk0qZJF9eTJEn8+sqVlVVQl5l+RWEQpFoEgta52daBWHkh5/vEb4smN1W5
8UU26VMDmXWkdZba74ntTL2yFN8IcotZayTtQiZpfgerxqNqkMN6ZnJdE7d9H/KFDZ7bWdHK4j6k
wiKeDOA6DzeYBS0s6rQvjc89xMbN4iLFU71mL4ukY47pY+0u4sTZ+MhzNyqnEjcFBVsIUc1GFV7v
RBAW8k8/+OGShDH8oOVjHfZazMEjP9S/sP8g7HS6bH32WBciZ1vqVaZTs3zTRvpV4XndLZYlJFyS
iesZ7owORVURauXUN1i3b+YUjb1wnbAyWROaEumL0NRKQ9z4WmDfBLkrV3oVfakTYd+QvrFvOpQG
c+pIZNVhwn1LjxtsBcz35opDNewd5ytsUXSlOBSdmXLoVRFihwjVqyopDtVrhFzDOvbidjm2fJp5
c9XOC5Jl5hQzjDO6REEZEGufHcoqp5JGuHTZMNB4TJWt/H6i55heVkEQz/4ZBbg/8W8wgKkP7u3D
cFYcgiL4aNk0vDgMUo8aj2Fa5JZnZ8FVlIe3UnjhkqdOcKWSukPBle9h30pSkc4UTbVVubzkeNog
WVujijZrykXtdt9G9K7Ng23a3I3IwfB0w/HXZdK5q2P/qlmh+dg0Qqztn65o+wTXwbSoSm3/9GNF
ocX9pVFGMHV+vIjKxYUTbBzQ6I7048M0lM5FjLSVqlR0j5TR0hV5OI/irAZlx4WkDGRo7svjrGpg
QwhraI6zL9hcnGTI+ltnQ+ellmoTlmpyUuUt3zA9FBuV45FlkKrdUL+681rnDju5WGdJkZmiqZIZ
dcuuNo3EFWtVw8DwulbFDixys7LxMjPwRWBKzW0+Fwb62svCuQWbW7vlCddNrvX6fRjJwkJ1gNa9
I+JPaWisFB3MB/6sKUV6GbkeujfYbWfU+TcGdrlFinJtolqd6BXFWT/55x+uMRzLHq0fEDEPl7gz
asAeAuvZ6/XDTxIUNLURPYKZBxBmdtubVWWITdDks9LOg5UqJb7h6hPXiMIp2JhLSxFf1DT+ZWuH
2UaRyk739AncKyZB6CbN5Ni47R25b1OkQbTufNssXbua6w2sW0ZQzT3UllvUN+IGgo9A4uPckjyW
N4oUl3GxJDTwTRILcWMMSdqzfBb5WjRRNNUuKEVl6YxVc0VrQmcVgQSyEHlMVzFq6ErljomiMdeN
Z7BEO6aq4EYW5vvsKb4X1TRouktNgvru2WTc/08fd3x6VsCW2LHJqaayLPkyhG+06vVWWyc81tYq
53nFlzqg2nxEb4dmRxrOQeaXCRmEMbCcH/lH7RripFbeMDoZVSRJZtem6rBw4moiYLTWC6LqkYFR
8FKC5dCtKFnZQUNWYJTzV71cOUWQFzOtBLqqFG3g5WaEPbpvd+QAe+ONbevd/Eg6sqk+XTL37Duw
Z+trAWOZ6lrZfCkNeo8HY3/QskkJlpUdq/3aArNJNrfBVnvdOuE0ZyL7U3Sin4RdDjpVlfG1W3A6
0YjN7iWYppShg4VuamquHt61RhNc8swvL2PfnTRhZl8Zdn+ZCp5+0YrCuUrD8j6yk+yL7wTpusrq
DqzMUKw8ly+iIDesfduoMuZ51fvTYKht8oXG15GXZJYbV801bv180emsn6dU8+6aBIz4MQ/5oy7v
fdEW4ENA4ITRvP5WZL1Y1L6owNKOhx296m9TOChmMj/XLhWN+kV/3Xliz6BI4N6oZrGbVRPH8ftb
1ZPt4BuZJu5GtajbBF4QjHpTx84ai0kf7OJd7uST/YrX0rY2uQ12rw5lYLyAlVIlqva4Mh4rAthb
qAGW+COpUZ0cF9Tjk4401Rr96N6+RAu1bzt9D/t4KYPYVPv6vjxs7h2i4MVB9uZIOm7/6IQ0oNod
hYNRd0de+ATh4WkENe4vhAU8yAIvXHago4ByBffGMd2AuGOIHHu95OI8LHLpB8UDyZ2Fwbx0Haa2
Masy/6nNZa/PaFak633WkV/LVONLWCn1B0ezPyWwin9BLtandkvlqpC82ICASyZRnhiTPMjcFa8Q
M42C1Zu+xfITi4yZ5+riW4zi+LKGK6GmLXflt5JUu9Qu2HWYOOGNI517MOvf/PP+MvhAx+8KMQrw
DxmAcAT/qs7YcopkIIzW0OMH5rfEyv2W3dqBbfaBy65VCW54MeYxWC6sUOuy2IpYcuMgUMZUbdSw
fBkaUW7a8G/DzILMd63A7u1V22X2SuVS3FzVeg+GqIEOHk+WmyqrEtoVE9Z3+rJxqA1OCWYvM63O
V2VQ6vM6KUu4NaGFLResEJ+EmzlWJVNiVnnsWm4hNHgu9Zy1wyABS6q2UjlF64nhLypuz4+kYzPV
tgpqpzAVUcuHvjyv3jqdl30GIYzOuPDiWe9n2peyi3QrJHaxVEW40varpkl6pUq6McnavvwiWx1f
V1l/A/KYf/nPMKGxGxl+kxJ+kCAewH0gwwn7kbHS1pDepjnVvnsaTedVrP2Jwzq+UYlN2xAcNP41
DFOCWceL9I2nx5dVx+Ibj/rxTV450VVAI0tqme1Ype2wa09YtVd7HXiVd7TR7CvVFxp6FaQCVwLJ
t8dnUA8wFSBwqf4UXfPyzw6KJ2Vg9DdV6lQAvy1XlU3RKvHLfhbazLgN/ci1vKZudk2JLqMwIX+J
sJnHIRM7o2HSdKh07jq/L2c1iu2VHvByWue5mBCWbI/uINJnMFSMgpcuopzdDmdz1spF1Mm42oQo
O8nkVaUeWh4w8IFB9auJttoMTyndEIVW2gUvn0C17NqjTWOlWVLeRlFWbXIv33qBXt4qEkyKbpq5
OJiqIqplMgMzitMmk6zjbE3s/CkO0uS6wZ68abG4a2BWfctZ0c+qFna/2K7Yt8ytNnUt/bs2csOr
vBGxmQ70Omq9KelEuIjtrjP9IPQmYLlLVqQLZ6xstM0xcXV2KOZl+9kOarCx37lGjVdgxz4khk3w
KqyozEzbKcgipOFE0VSTrozwyi1cNA900JxzP6m+Gg85r/FXvcy6TZTp4LgeipqWtrMcd2zGcg9/
zWGDNJs6drYHnsTJyC1yXDZ3GzfbCpwRK4TXeCjYptdT/U8vSsyGafW6zqvkjnWg7Ot+/GfW0W5C
PY0seVN2nyH44TICn8ufGLwvUw0H0QLusPK++RCGoNpHLuIwO1MCAhawS2oOzPcxhjUUDLmV9YsZ
CFHBY9sVzDpOldVKDleKj0Vx6jRpHlV58l0UoNHgVLArNCRZ77ZWGen+TNGaKs3Bmagbl7mAfeLY
zhVps7JDe501uFwJMIWYFW/R3Okq+bV2mqlfG/3Ol1ExaXThrElid0vcxQtHM/LrmDLYkGK24K5X
XCtSSXw5r2mBzCNNVdCewQQO641tA2eWS8+EowloRnUDVKMIQ9gFuAuaFXIFAcczxJGoouOkfgZW
uK5Z7bOKylhh2NaLBiqbpuDz8f12oUrl0Nu+9cAt87w3fTtgq5poYCjV7PSOtK53WQQCbH1drN86
OSvNuOelRX3ezfwicdcqsaHhukvjzAJHRjw50lRODLU/peGgCVY2+3RspZqCj6yzhF7LiZsWOrgg
Kz7VtEz3LRLyzKyYbSzooKzYgyrD0nJW2AhCVAZSx8PkSov6CR5KilTUcbgEx0RoeobtXxu8gW0f
1DKcFN19lofOJXFwNqtS1t27nrsyQJz6ZIcBAbcfzizVDIChZiwCb9vENr6tc3Kr6BAN00zzjjsL
VTRAw/H76J76woQAJlP6SbDyaVGYdee6n8ohqRE44GV5t6e4ETadsE2XLsvpVRBH6cql5cpoqxwg
gEQjgE3oNv6yRyy/K1xHX+Y+KkxV6/Y1RDfoXbrQBKKTzne8LYSp5MuiDZN5GQfVrdHr0gSF1f7e
ZKXllcR+Yiz7Cj7t/GtTNHSiD0yZqxUWc5g/Cx2vik0jD0BRUlkeg860TzTww1sqi3Xbnqd+3ppg
w87wBKKOBXih5KVDykCfp05cmEKLLpVvJ67B40ghzmmuHD96FDcLCIBZCojK+QpCRGi1vQw3tiv6
OzBobuNBkXfsmE6DUmsnpBf+krY9v3ZJKdeIagtVytKEX6uc0BNL6gnbitADr4RoZ4He2b2p1lzh
dfVlaXj3at2lsS0PFaoc9e2k71JjNVqfPYpvm6qlZuR7KexRkT11ZdLc8MRPJk5ueJ9DCY7eMojc
e5KwRx7o6UObdMtaRLZjyuZGC/raqgIosLK2tyoRGYvWvs2mOq8p3ldoGrW3SYy+eT3+H76+a0tS
XYnyi1gL4XmF9L5sV/WLVluMcBJCCL5+Nsq+J8/tuTMvWoQRWZUJIrRjR4BktjFYQ+xcOq62cRPb
JzrNGKKanIwYyWoewG2ALPqg3/Gwu939FtXdamTcHvZ9ivHDJXYzp9J9dS1E1a5IXnrpXNrqxQwE
0DxoX89BiwwULXm1GgMmtsaWtXl77oh6M9JAG/XCRfndr3I7JS4gwC7y6dUMMS/7VQQayvqhGwJm
XUcab7K6D04PfcjCZQ+nfuGTrKtjc+zAsJbX6aR9sjFK42w3qtyLsrmwsJV7EEGqj8mNd9KvkfsC
xHobhvK7UZeFx7aslsPGiAoXelJiMbsGDY1eY2mtjF5GYXtAFp2tHBJVH0znJJ1YMW4ikmHbF7Tk
a2t1MZBFLASNnuJb19Qgh5FYfKMMaXjQd7IncJ9AW3BHir9XjRtvUsVKU0sezcDwgsUuecjamps0
G3m2UotPbcxZ2Q1HFjjySLqw2g+VY615aTW3MLbqtBdW8VPOaail/oEcr049WgzXtuwDZFYHPMNY
Fb7rWj8Zz8Kx38sxjt58Mk0bq6LVIc7tv86VRR4DtNzdwnEmx7EiId+YQ08zlyfmUHvFtuuGbI8S
KXIM1I8BbwBN+jhQ+zAL+BuviVwF1VjsFNI8bzYt5HrEE2SDsFW8tVOELzLvydpY43rEc5/69spY
w0iwfR80XmrEvsaS5hFtJUbMld2cBoU4xYgNfrCw8oLnbOY5gCqV/4pjsLPo2GeJTQFd4M2jX0va
ZGlBouZl7ntr7VNCcW+o9mBFebYbSeoMKalYeOFTl6/HuHVevUaSRIbdBOKqfRyEa31ljrdHRi97
Dfo8us3utPZCu+zT1mKfNOjrs2OV+WtrF2rtD16G9454zR4p2OnY+njCTPXJDAT5vvuREQcS1qdx
GR4uFg30mvgNoCCZTRvSlGsb9M6jGYADy6OXl0j8yChAeqeOrK0lvGHnYvt8NUMb18Ve4b2hD5U5
mi1BNl7Rkp1V13JVeO70tXbiK4g47FWGBT8afbboS9u6Wmx60Uq4xxGUnZXIGE3zKW8vgFfbizmy
Q9FeKjX9sU6LaHTGGlegwoxUzB9en3epM9n+xQ10fxZIAKVW1/PvSljp3AX155QNYtM7tdr7HXde
Ojf75syIgEEX3eWxFJd2KsXFHDlAv1bYZAcpkCP8TlYEs7FEQYnkVuYLLMfQPQxm8tT7PHHDqdka
g9Hdz+A7xUuIEG3rOf0pxmMMDN3iCn4dctY8cu/i1GfjXaQArpPA6k6j0PTQzmI6ym7kwEdCdps7
NQKPtfGnY7ucBIMebr0MyxUjhY8Eaem+NZHPgdDVfiL+W7REMG7oBJCr/kajFhcxr91X22mLT+V6
Oq0bMIo9WQUbzaV3bCu7P8bDVGyryO6eQNdw05kHgIOLvN3izq2uKvbem6Kx9+4iGRXozNW1Cocy
DYZSbBofqXB8LTDXOeNrtHfHFyv4OeqC/JmMat7KILQ3oDQPn3ldgU4WDK+kUOGps6s2dWquPmVY
WYkeCn0unGB+kY53juto+HSatt7owgF5ZJkO/k5iqaZ84la5NYl7ABTRwSTrzRDmTXwXjaE1Gf6H
j1fRfNX4fE2swXtxvHKjKiW/VLg/jzXoVin1cvmldMduM+ZWdLfipyRJz8fwZKx206eNW0evnuT0
1nDw+srJPrc2LUHFaukNScry3AbI5i6SUZmhaT4nHbhXD0TB22zF3Z5V8c1mTbHiTt3uKe/7d6f2
vUTWIjwasXL0NzmN/sVIDXV2ts3LZyNF1joL9fBi10GRlpyv3C4ITv00BqclY6USvhwa2QzFqGnC
RV+tH47G8Jc4hK0Lblj3r/M9TvKX7/86p+TICNrjkCMOqfzr4GTFzhWFTAoAK2xdIW5OC6+s1zb7
MgVD8FMq3FaeW2QJwLQrLyrrs499kc6umz2Py9WqRns6TlUHHLodyYZMNttRDdRXk6Y++h2S0wKr
yNfML68is7pXoy/y4o++IdXVR5z07Khvsi7yG9eA3bpOi+/S55ew1Nm7T3sE6w32YP0UTe8C+INx
sIJqWf09fS2mkpyCeehwf2T998YvEg1u2tfaCry1KKP2QPJqfA50Wd7PHZXlz8ypuxed9e7eG8Jq
0+Ma/5xblZpzu8KiqZZzh9ScF146F6TqZvmrxsrb5W0xJkj0lYlVggtuCOFmMPxvQxU3Rw/DX35/
icaZFzlLo0Bnq8epzNFf53t8Bl5twsHMm7tVEdhs47eT3vV8kp+R2LRqYF97vOh5G1X4mUoSsa8A
eVJFwwlYqDuD0cD52rjVrTzFAFFeaVAVh8a17KSQkzjqMRTHwmb98SGqRccia0CAsxwa+e74z5SH
rmv1mLRM0NX/cs6lKHbCL0Aqa9ukYC6uAicmr0Nf/sg7vzmj6pG8iinyUzb6805a1E2sAo+sPGll
HaYGUMLX46/8oKD/gpwiXRx5EeR3kCmKgbyVffHljiA9Jtzl0sqO/eJsz529wi2dHyxlp8h3DTn2
jvOfo0VneSX/7bldCkpAfEL/OWxLlsGIj6HNQHyX5NdD85fX7Gk/nWU1guY2JJ1o+2e2cOMmcIlA
55PDwYhEWh6CSxavYlQnvAYiasC7sj7LEYQc7s5xWrQVOVuE2SurjZvPiotDzmjwc9Lhuxtk43uT
Bf7aE71zLOvQPg8Ft1c9CmiSsautgxPWYGhTUiSNG1jXwFN/Bu15UTJi17INSJXdjEFao7zaw8YI
U+nRMAknMW4A2h36uEwbmYnEzWz2i8hDl8fVb1Xkvwo7Qq7HYtgV5PN8zpGaOoh5rLdzNHbPoCbm
6YwH9PdKV/DAJMRIN9nFwYfde+UqbvzpOgQgkrvaW5NCbHIa96vcmuV3rjaG8VzwKEx1zYtLsLD6
CMpypnZunzyrGhPHa5zvcrauuWT0jcjC2/q2h/iVEfHmRfS5b4Luqw79t9mu2+eQqebZDiMECtyt
tkY0Bkv0uxo1GRejssIauWykxaT7BbtlsABI95Ow/ouoKYpdwl5u3DjTB3tm8xVbQ52WhW5+eO0x
mhn/WSuOlG1M2FNFLb7Hn95vY6SPX3NZFolx6adg60oyfqKUI1hlPKSnOXai04jH3WpQs/z0Vb0z
nwtAHBcqYtTnzhfBum/oeNHB/GdoQXY61plCOcV/9HGkS4BJJRj+HNum9OH88JlGpAvaidBkYP5T
Qe1yW2qevyPUs1edzuvdXYz6KK1y/BNGnEnZpCWt5oMRfebaiert+AgwLX/3JbL9nDBxNtZC0g8A
0uEFS2nxjm3wpdPhcLufCGnnrM7Ys5lI3CCho6yfhkmn9+d2DdLZyCySmIe20Q1jiRyiCM4PldGD
JDdyoMkyyPbY8JXy2RNDvgVd8xuRCvRRPlV831bzDxCH591g9/W15bhReOsiFTmRMmGsj39OSLk6
KFJF7Ob2lwFI8tei8ZvUnvnwTOmyEbRAtQ3o2BxjgBfbjjTyCai6ndognK6qOaKrgE5gtnBwrbvY
L5/NEA/V3gYv6HKXih44bWDtg7lid4fI8uetW6ohDWWbZINzsHymz2agjqymxBxO8Yeay83cZ/S9
pWF+HHsUlXlsjt8LZ4o3ThPmG2cR45GGKS6veG+swq1+do0XXcxUv1LJYAMuA/DRPbuVf3cKos45
dS6bEzOnzYJq19RNtrZltqYeQpN59MRpbKeYbKYu5GuN1Slxyz4i2BUW/ckuW1SlGVMbtyQx/q75
CeqpI6usqp20RyB0JUOkDqVbPxmp9TN5/W+97YyTj9gPvk5VjcbXzZ3+7gbO6r/OYfRGpYtpPAGq
emvtem02Q8hiOWs1IKMcOnXxRc/VXV/b2lkHbSv28aL/b3+jV6JtX0WGLUfg0uOgBrDIlyOnBr3c
qVCrYzGA5Xqy5l3LZyxM/wSdPl5ecppHfjSqKIzim7lkBT1IZPj2vOOWQHpl/PL/DO+MwZH+r64n
OeKi/4onH6HgwEYC7Hmokj74AGgyfgIBVzvql/E6XMS8GK/ARxEIVaVzznqkeozeZTEubDHj2WYH
zatCnC+w38gc983K6wJFbh6qS2rb+mSO9VVQ5T/hJYbsUsQCG4FFH0QI5LA17wBoxWrttCo4jHZM
D7j0AHT/U7fRk7BKKzbJnSG6It6wbtThuMpR6GFqP7rSFpt5dPTK6OrQd9ZzOfRrwtUa1AznJrTw
X8oq7FZ+LPh2eTfMC0Bz+8gDlyVZZ3kvxuWfCRrkRmyVSxAWY7t+1U6/np2weEIhP+o/BNbEti5f
S2uck74PDyqYAds1UtNLHdYUZUb1TftOe0DW/9BUlTyqLEgQP8jztJDTzOAsGy/mhx90VP3eqMpl
g5YvQwBQKwX/kSFBgxSeNVMrma1sildNO5CDS/X5Lhr80GPduegC52AkMTtYUKOIowaMbhEE0Rcz
gOD4xdUBR1lBTF9mRuY1gvdwLRZxoIhYvM766jEZijTrug2iq+lmfNsijtNyHqz72dxiwZ3D0kct
KbdeXEc5L/MPPdqBSK2ptZPAK9RBy9HfxCIO9l753oCt8tumqFWJffmR5V22CpvgZ1D03sopa2yv
CyaRxPCCi03K/kk0nngi+XBXNY3CfnzxkFqGF2M0bosqouSA2o5uhx0gCGUoB45OYdDmYlWQ4sUW
drtDQDODarbQHoz57snJPK+06/bpv2YaJz/LfrJxsFINWO1Z9O5T7XnTx2xjqw/4SG2MiHqBrxUW
r1tfzHcvIoGpRRK08wIbxWVATIOLcVag0f6ja7Im3yNDylHGKD0rsas5UTaYrrpEWDr2xZHqID8a
0QxzmzVIK1VtwtsOobBRksrK8405ZGCkBKk5NDPlBvnNbif7gO+qXPXPGc9Rf+uF6ieIQjhw1He7
skEGEG5/lXQYDxnB44mOAYh2yvqK1IT66ZTOgTLyVFe2faizesi2g/KRQi+Q7Y8akZ+B1SGgUsN8
c0d7XDuicd8UKhjqyrdvfmO7bxoSWyRjG1FxY2z24rnYOsHI3fZ/zzM2sjCC/5nnxRW41TnL0551
ferqBhm1iQ57cK7HLR4D3Uvrxn3SLuSewMoSD5hgGcj1UBfe9xEsoWQaaudmzaI9joy3awIG+1eO
2Kyb3e9DtvzkNrAMpQp2AenSSY2BuHkaEOyYxIibRvS5eyh8iQuUh3gULueuyvGqM6t4zwlgE2ck
7Y5IZp1A6WEIej3/UPLaP/SV+nOkg3ZHrTHfuW290GAWl4fVHD2m5V5no56MlheE64nmbvCRhc60
7RjTWx1X9EPXJMkbr/6Gx5RcO6RmhwDL8yu+pluAhS/JclolvJzVKxU5qFpssDfxZKlXq2QayHnf
pMaq7B71iIAj3CakEhhYn46Dy559lNe+ok4eQLDtzcfHmXq8fWPTLieGf4LyNHEUlA2nOo7dNFOl
lXZG7EP8+Mug0ONJJubw7rgomVW+E1xJW6N/DHzOnsA9Q6l9J96x7Pe/xYI5oLLhJ0Jelagirl67
IMxAJx26U68L++gVZZl2lr4wEeonFdbTk64EQiIQBYzKDL7mqZP3w9VIQLD1091qJuQCEYKyZfo4
h4ixfFdcHx7nKLxoOsa5eDeqGkvJhXQjSEJLKTDo2uFRLeXCchkeYm1lXwpbFtvMVBQbA1juttx4
S/Wwkc3QM8pQrMRTc4K/z/ovuSyyZ+54EQrS/XpHQKldkdCy3z0HNIxAErWlmSTvinAO6o32D3wm
1X5awPUMLxla503Rbqomr9/yMJ631RCQVR401VvZcGcf5KJPp9Gu3pTP8lPQuCK5izmqlJy4fTMS
t8BljbmQ6RwzfhSly4/m6DFYRYQUiZFL5LKiu2efDfxYSlkmRTeQdWANrzT266TO5PhW9GV/EDpi
qRHLwK+OjdP4Cbdr/dbmaMVAPQ/1oItzqK3opHRVJVXgj29jEflntJT40SxSA7jjUpbTu7FJXrnX
uOhuZiLLqHubsvxobJVX+E88tDbG1nZd+EwzdBpYzhI3eOLJ5pcxaS9nbwSrUVYWU1qyXRPW3qvx
a6YhKQUQUfPZ4eitkGaPVnirKno0DEHzRsdpz3ykKsGdb9/mXH6x27i/GFtUghTrlJqdjBG3eZ3W
sSgPxmqFRbvyEFHvjNgq4ASN1vbGKwny/l10bGhXnLv/HqZppeyRnIx6HkQHhNqb/7iVBPVTaOGw
GrLC6VfGB/0G4DPLed5Vjnj6I5qJxm5ml0Npb2ju1QkQmfjQBaN9QDgAzAmPbFB6/Mo9uUOkUwvJ
9JWkboyfalGOXFCwMI1TVIBXbM8AF0dnPj+GWWf22Sm96gCG354skjEaPZuAf6NCPBbbcfbyxCgb
gir25OEE/LxY92JYAhrrt+rAbkPKF7zVkbBVq4PqZIY8A01a3auVzBgNsr6bat48F1O49OP4x8cc
WlZZn0J82W046SsLJ5U6RdYduFf27wXH013HfgY8BqJw+PPM7PJmJG+oVrOrphdEL9hqtCeWcbRq
ELxdUQcJ8mK23GXF8p5yzqbNVNTZqozLvEwR6jQrV7Xthnm45tI6RKY9s5E3u8tExNe8juZT7Tne
kzlP1OEB3ri3eTlfWxby4k8UBGx8hFGh/Gg+TEz+Nqq7fq7QsyT3+tT8EUanohZlvSob1rki7YbE
o4eoCWskm7P+ms2oFvWoe5bLhkssg9FbaEGRE9s9G1ePj6Of4Ju66x5uZtY/vkZfRxM/EQfX/dAV
01dK0dCAtPaHLkK500MsNyVq+4w+o8H8EYlZ7nybD5vY40WCQCU/ebwcU8m5tx1qpZ6nsB6fc7LL
I+k9GQ0iFGcHnNNKwjmmVVo2to2ckt/vrSxUzx5IfDeC/f/dCkIQSnGKPE7N5LxmvxSItatgmNj7
oPleN7Xz5A4VQ2FhgDIOLBSkLqK3/JtR9kU0vAgVIvmCCY0GXNEG8mhsAeL9a2xNX4wtA1x7dpy+
SQZZOM+R8t+zWfx0aKteS54FL12w6S0ZyxSne7Niap29xRZUfZhGePPszriqyJ23aFbSY7GAtZ5p
fPrnPM7Um/OUDPHqWKB0uCfO1V12RnzZLXWN+0LK0T0bKbMlsCCpx7XVYrMUF1RcFn9jbBd/u/f/
9gd+O66NkbqzuISTdw3rHKSlipbJHOnoEHQ+S7qx857xkPKe0a7AT8opbvdS5P5zQ5zsOnXFzhiN
W060t+ozwPGPWf740qJ068nMcTp32M5s8tPHJE3Ec0Sd8mzmUKuNDtHywd7ymX99sBGzsjwxUbwF
gSJX4Yt+ZbOcvqNdyu9YuPOv3H1tLbdC5TUqj/GSxPlTFtkAtooL8hEeMxsu/PnIWgpgzcImqAVD
8qkIJ5mO6JH8Trt6lzUK7R90/dIvg8hGVGBYYMg0bVW/4LU+/cUp/JORjEfI+zBBjz+5N7NiVZcn
McXf8bItv8VpW2yZGR/A1ArHPaqBu8RhObuoSDv7OlRXMCK0nQgzFjTOzsT+NB53FQoR2cXIHFkm
MOPsI1lURh/M2Jw0Jdcrux3UtXV7bEEqxj/n3hUrbpPp0Pcu/TKK16h2us95tOluVHJY+wXjwCAr
lIiwuccSatkpj7vuuV0Gj0o7yee82xudSwgAX2yDhih7Rjlc+0wBwoLd0arE2IxXh0YPKFPgZ39U
7tVdBr/xVTr6stwYXU+Ye0UzCfca5uETNi7O4aHi7uBdCvLk9IgLEjO9A1UcN3yd4o5GgcnPOWD+
yQxWFAPqMoet4jhsvWxa1dgdpQ+nXg9/3JHv9RGB/kfMs2GvkZnde7T8gXXjl0azHuCe83wiNC9w
B7fqBQW/IdL5Nv3WBOGWOK7121fxxsps/n0KAjepZe2/TDmL17MVBqfS7cmhQD+lhVadPaHlwqH0
M/C0/JWr+/Azr+poQ0pfb8kiWkjeoUuS/yVyabgvFcnWLUOSvc3RkqKaqbvzK8v9EmfNGwru/Juj
m/J1RnbVqHuWl0crb3RqxMyl8apWtff/neR2rEn9WYC9BXC6I/n3IPedVSeli7thyq5ZkyUQug/s
Kz89G6wa5fn+M+f0ZNSCoJJ4EqJfD0XFPxoW6KTTY4AEsy7ekYm5z9Z4u9IGa/pwq6L6oJGM+QQU
gw4e4Altqm7KPt0pv9ERnDwLy+gVMD5HSx3o0e2GrHBjLOBmln/yeTOWfveRNyRAoDGXq7zVFFsX
j6zBtzzZFACKwo7xrIhTpNaS3RYjIKBJueUZzFn2isfL0aS5RZGrzRxJf2uS46j2Skdked4lWO/H
qRPZyri5qIVBFZhorh46eTxNk/9hTstbVq/RAglUpuVThnU0UP7ZV+hHFQayXJvMuprpJzLbI7DP
vseKOvPEnHTurGLlgx2w76fvvrLLKSHu9FKy3N11yE2229yJ8l2DCqDT7COPwAYZb22ZeyhrkEpe
pEIJgy7HI8BVQnDlGV1bnGVWIaEGyfeU2iAeZnsrmKyj6Fr00Rrr+LXgk3X14+pkJOZ68+vS82Qx
RWocjm1bywW2QG0NCtZOrUCevhhQzUfxImZcXW3+UUfxj0751k9K+xTJiiJPJAKdaBTTD/QZqdCO
YvTf0TumWAhGHNRcrdZjocXLbOkJrbQ4Wk4sokKd7i2289VEiAS87YKt2aBgYZ27lF46J1IvGahV
WMifCz1CGGu+Yi6aHBiblXf6nHscJYsw5j2DByM/WTyxE0NJwQafi6QWc2XaKewvZl57126wyZ0E
5mj+u7GnGv0DkFQLEeCuDDmMKL1psOn/QkTf7VzPB+dNu8GnaAG59v033MV6XeUorsbS+tuh+YRK
dl6hhQv6Ha16d8IKzAoEQTo8mAHlGyBkmkM44rCdgvDAl+Fv+79cH/NdOag/843STL+bhQRewBvn
KRqAG+mOqW+hDVpIaLdLY4KIo7cEiNr5tYit/JuTNU7ClRe/Co76ZzBh7CvgcbKNUT+KDmyiP1pl
nyeuHVQHUfv0CS2n1DaPc0TMWtInoxtRDZHiWnY3qrEBDFcK12GF/jtNN/PtAMrzxySCbxE6LN0E
Shhemtrd5lggsFsd5pTNAZjIWPeC9aABEoHFMJyo04/ReepAY4jzceVPSEA24H48S5AkdnbutDvw
bqznfMQ91CFuenMZiXDX9DVya1R8mTutEyfw2dlfRCu2Eh61xRta/oBiqsJno5aNjvesq/MVRazw
Bc94ClK+q3bGGsX+bxSpxhdjNCojynY8eqh/f9N6nHfxyKK1Nw7kE4jYeVDUf3Eakp3DvH9lOgqT
1lblQnLAhzuk3AytjtfOIoJjJ3aCNgylmRBRmGAdLIpMOBpcFW9u0WUXkgPXt/zPps2/2P7kv/Z9
42zAFWvXPb6AV5cuTNpQ5KnqLf81QnLi4nXlWzX2ceLIUW8s4Z4GPxxe1MLwbNCgBgTfkh2nhSSK
blLZfq5sBvYArMavlEUqEAA+GWmcHHRHqEG5jHj8BJJwdwDPLrjloALguu31DzJwbC+a+iv1ynyN
2B7hDd49fRk630mNR4euclZb/pBArdI+Qj6ezmB1hCJ0VnOMtk39ECajNV8CXpyo6JuPsCQ52GJs
OPgurT9GL0pHPIbehjBQl7HLkUPAF/GhKp+uEYk6W1dMIskz4CNo+pUlMwHFpVX5uuK4zAsHjSlC
z7UuJZidB93hMYP73391MpIlLu+6J6/Ky13tWtY5Hsmfwa74s4+eHPuHXoJ5WXla7qdmdFCBoPWn
NbfXARzn37RmKxHY1Y+mAKIXCJCdUIPINmrAPtHW9ngMZnyw7dTBs+wcmjho3PI97JxN6fjTbzej
hwlozNfeaUVqT1l88v0ySywmhsRGsfF74TblAa15ptSIIg+CLTgryNItVoehP0VeU38Dfpp4R+K2
XYUkjHbTYg0cAEaBxwHuLFYEQ6jilfglLIAT7zM4ry3v2JM5UzegBqHtx1fQdKbXyW0Xxhs+wHWa
He3a4Dpo/Q2EruE3jfaeLftfSAbXiWakewtQTrPuJ6851wTgvp/XzXYCzvtkgy6ZTrnffmOR2KFG
T/6uub8fAbR8LfNMpE0h5ifmFChxtmp5aLp8Ons2a9HuYnDe3CVVG6F081cwpIj/5G8sAT/rgNnv
sqpCkAniFlccKsQrlKJuNfoY3PwYDGCnDDd+j+8RNH51sJpXkEZJseehFEd0q+mBaU1hiRSJx8TR
DMb0EAOnAKkqQt+yf81pKlRVEB5bOzw+2otYhh6ckxURo1qh52R7Ab4ECpsxkz5i/7IU2NMhYoeP
saKq5S3GTkLqfRvhWXwf/DZDdDTKDR8r8FUXw8gpiBlN73yiYRbdD0YUZRmhCyEIq4uL7c8e2mNS
heQLKY7IiIs2MYdTRpbDuem3LVWXu4UrWhyVojzfmMN/+efRdQLA8hR7/aYAOvJltt3mjJwiKGWL
WMis3+HVZYArqcq+2IPjrgCazDtjxZOaJ3M7jGdjRVIdnbss+8WfOH9ZTqklsd7NKYthlokRzSlH
ZL9WRswQ3txPaUT0Stj6Hg93uAftQy+BVmUox0KTMrtIHjpzNIZ0Pvij0PXdYpR/+fwvHQKWXR/L
MzI8Hkrr32RXozzaVdFtyMLoFqGWqwra+fTQe1o7SV2BM2E8sL+NbtXCSpRAYpGh+s9UR+CrcQI1
JsZPHzwXSVmsz2w75kN0FssRico/R0aHrdIf619+/8sKUkJ0P19bZWeKbq6MOeFBatQTohMRKmTR
xtzzUnPoeTOiDnN4dzC+SOY5SR6p/j7V6ISZbw7/NQnpkvDQEV+upjysUShgiV2hQNStK5Hd5jrL
ULNBEFYK0HR4EyP5+I9hYmF2QTF5atwe+pihxyzWC9DtAVVHiTFLzzmDVTweH35W6RSHvpg+tO+H
e0ljexP2tj44LNYH5XsNWqUt8hxV/4ezL1uSVFeW/SLMGIRAr+Q8Z9Zc/YJ1dVeDxIwQAr7+OMpe
XWv32ffatfsiQ6FAOQJShLvHuOd2FZPV1zipS4wbV2O8+9/7Lklc4AIBAoXqUyTsSxmW0/ekou3K
zstun3KuH12nezP2uK0jfxwH6YKojmVe7ibJrZCOdS1DKKjhz94tW0ktLDtST26RerShVjdAdHZq
OnoAyvLubU7B4pJdsvrJdJD7w1nat9YMKa6TsZnGy4EtBoQXdxU7jaM+lHPwdGbJRlqWBEGejOHK
Kq19rzNQU5PxOfaK7lbbbnPL6+yF1PX4BgUBqBOum7S2n7vnNg76Zxn3Ho7drO+fDdb59zH1IDxZ
JNMFNO1wIWjlrrVXu9hfQTYJkKXP1lPB0eX58MRbIDRTG7snLuLhCUvdZKuwAl+aUUtW+UlO7MMM
5o3nYIl0AC4hVws+tWvHSy7e2APRSBp2Mk2hkOSO/HjsNr3FRHTvf42bo6BRW5vk7l6pzFabzuLx
si4RXWWi7g9+j1hFFMeWOph+MBvN0V+2MHchfoXIJBZiqGwK6RPgfUKPH7s+SC4q1L8bP4Bc8CCm
Zv3XAAgDUH1qQjv6GkB8L7kUpBQn/F8Wf9nNnHFaPY5QrtiZ3kBdfWxjBJJnbpBh+0yOrnY+qcDV
+of2Y+w+Nmmgon0RieCz8+D3ZbofhWAPfU1nbGbOP77G9NfsbpocHNrILRmmzAKbGdIVfqy2LCtE
DSaCGpGm01W168NsPkTfHJVQSo28nB/dtMbdJ4i9MwStyJm4UwJFnXHp9FZ9pmMMIWKHl85SWKIE
6H4eJVg/6J5FcsIfBVhlfLp25K+ji79RSfpiZbpl7FdLSJk0O+CGxavniE93hjaZwcx/wFUSPMMn
viLBeG0ci78Cy8j2tIecoXFKhqbF7apxgW7A/Lis8wXwkPJgnIc0PrVIR99CSpFPw3/CmGXht5Cl
pfz+plyCvZz17Q59qMv3JqPZ1UAasEaRN1jA4MmvX0gHYND/slTOu8j67AqwsLzjJf7P89xfR/pv
X3PoAWQx0JX3qhyBKUCgOT20djzSBQD0gIbNDZiN3bKcctwnylqBrmgpcSxAWD2ao84Yp4lic+52
KXZus5MZ59LtfvvfvcwJWYGMOoS/AM39axIzfD9JBGl2VPsKO6JDxpTc9Io9IcBrHVIy+O3JHHJd
JmBYwTjigsRNA6QGoP2CHhg7EB3xP+AxoiEitg4c0ZGoKs8D+9mFsVjOYcQ6MklHk4n870lJMwRA
QHMwnpaXrjvdlnvCBsiFgKDauDOatMX+/C5Kdu//GZa2tvT5T3fg0KmOjFKZAzUgucyzYaEbPzsM
juiSzZeuWeeN9xcQPrIs5z/d+wzQ8xkgHlNokDonfXPe52q8N9O01FUnQVLA7VPcvfpUWjsetAV+
O+XdSpmTW9YkYIxYsb34sjHcg5cyC5B4nacyA1XQxtHoIsP4ZbNt+sayqTuYmYwd99WlBH4cNCKc
6TmVuFpBe389Y2pDUiI9qx7MOSIA4bbv3B3HHgvk/Xo4eh3uV33MeqxQGxGVEOxQeGEt0Nqtj2TX
7DDGydKqxbBP5hNr42QO4wSJR0eEcvW1EGvnld1X9/9hwfZ/d5GZ7CIAutR66LHxmYBvSFTSXmLA
maE2PDdUX5PRH/YKj3kfwDTYmip4QQSW7EwvyNr2UnpOcwlY83PwG6Cq/5iMx+h6OZAkU70dfUgR
Z31tnaCyyqM47cfXfAKdclBx9zDogq7y2opPrOudLXFkvnch4HyU4ZRsvKprrxbx9VIUvHiepgab
5t4PX3I19AdL2cBHIUESAqaJJimG4lg3B6fk7OjGCQYhFfx70Hi47iiOxE0jGxtjO/fFtZoTi4KL
4BzSfmV6prFwF9jnXvezH5NMAIbK9aZmjQRjIaZLSXOylwnI5glPrQ0Zp/Cpt1psWkv30PnAFCKl
fWX8HPh+BjFENBmexrcO0r1FGHQX07vbE7bHXtA6IgExzVw7+S2m3N8bDzvP81sI8eUIqWt/S4LE
ThYgaACSINt08zW7XUAIVJdInH/ZKplbq8nLi6WZxkyoGjVukFbHJ5rflD83Q5l1uzpNq+j+Fpjt
YW1AnScipzFZUChTnNKu33y9Z0W98lohfPqfn04PIwRkCoDm57dt3KHDfv90X6Y/n/DrHQgSIiUi
Erq9v2SJ7QaAKlg+fL2mCAJoZpbIwH29as+teAUq3O9PaCZsefn7E96/LZ6GkPqdP919btdPsN7B
pzPeZn7zCSVkxL7epJ4/YdHdf7/716JrkMCz4fenM2ejDOLeSkKgouYvwpxdFeU34bb+/mv6AGnH
aGgtsQQMr3kE7mjmu9r1qaYqfECq7FG6AXsH+QaKc2UMgKUTN6+VUy5qahXnymVkxSaUEuiC6oIb
k/9YuojIpVOMuwzPkPXMiXu0HO+7GTRNAzCG57Px7t/2IM13CICuTT5Ui1Qdwzr7+eXPHMQP8czH
gjO0l8qzsNZrZpn2YhiWUoTOQ5pU7gMUpY7h0FknMffGJtD7VOCrNYPGjcaQrMdqO4UqJFziLoUc
RQjJ43kO07hdPayKPqj/ZYszuWY0kJf7q4xCIuYfu5F5GXNWRziqgtC62Jvu4IzyDHDzvWfOGjrI
GTW0gTjnn/ebuhroAye8GpOA4MMWYhLV4uv9QjP8V2Xn8mA88k6kp8CV93dqTNB2Rxx0yFJk+/CB
jM17z5Je3b8SgP3rjS0KwPi9bwM7eXFZnqXlgMA6Jvxijvy8AHVKt/XWdAM/h5J74wKBwEknln95
s8wedi3Yjl8TGA/T4BXicvz9Cl9mmtUCZPx/XuFrIG/U71epQEKBfjzWQ3YPjWQ7LVaAMiO0jUXH
2vUtD5T6JNthOQ8x64kNB2SdQ6Tb2+bMGEolDHba3TygC5bI59AnKw2TRe+Vw5svdRo5gzd+iKo7
tWEf/2ITcjVlOmBN2COrjKVZEuWhC/iUnf4IiPPZBYn1lhYshDqXKp9d8HqWBdRGb6AuYWvqefYZ
b9fZ0LQPDoHVhztWhu1usPDP9arAlGHBysuJf+DiGo+AatUqkqZ1sOTvvL7YmZHBYzPjqEQuOXL7
YjzerYHHogEPghUQFSV+gg6/crngskO833LytXKwPFk05ZzOdm5lJslDA/2hDZf1jrcOR8yUJReb
AQ8CfLEFOcY+X2Ru0Z0mSe0HYctnYw+TzFuKqe32uLs74FR6y7IOrHfgWZ01c2OKRDJOH/SpchUk
aDVJd7g0nJUxY4d40M1gP4mbP6UhaGA07yCFysCzXGOZiCAkMr75QQ8kP0hZd+Aoz4eTC9WK0Hf2
2kkqxBfTJQ/7ejWNZfHMKNJnakBxhDCg+XNtoawCrYDvMN1egXIlKvuX6U1WF0IhnZ3MmdB88R+g
kr6AUjCexXMTllsgS7on09FZvYFye3cz5xZieiYJt8+mh08CXd44FUfjmmuAABVC9TuED6ynAvvP
HS6F2o5ILTli9Wi8weELOyi91cT5b9tUgM8FhWsJoLCPsJ9xFIP7z/DsSNVU7+OxAt74j73250BD
b2e4kU4vGaqtAFbd5K+9NbqQ/8eT33S9GjFPT5BknwCk9Yo1wIvtN+IKuvr0ovylcXJKll+8usf/
GDOErgCfiTpYCcyn5KGPdL4VAyUwj44Obo46mMKTGZ2Q/wYOKXkega66+V53bru8eCVOyA9Tx1uE
43FS1U/VmgJjsTYn+bVtAeXLsXlAhZUD1PvjdZKBhmkaYeryMI46PPlcsscYPWAJER2FFMyUtO2j
QFhrzJR7U5nXQnuYZ6sK3/DaDOoxjC/IM957xtQqnSzKfMQlNJ/OkNI+OJ2PjNdQIwEJWdBnSyUC
2wTMhEAw2wmQC4Bg/uX48gPKDoD98JkmToL6mpHG39B4mjlzA0QALTyymaJyZlazCNLe9XcZgD7l
zGl0R6FYFKBLP2jc1FFWVPZznVKkWojrIpBN2FZDIWrHrGnGk9R8BWXV6lnm2JrhT6l/IL62vM/U
lNmu1j35nhEwFSiI4Y+qQ9Sry3lx8uwKmbtsSLbcDuJLGnjVMnSy4pVT62cRBP5nPtzu86Do1c1C
qZV35esO4KveujGoPizjaUKVpiF/nlDW6omjHsRTL1EJKgvKB2MSkkwRWBtAVs+DjSqadYVw+sqM
4t6YHXuiARGdR2uoCz91h6+5kI+bo1pZdzTjASuKlQrwJ7PeS6b6p7Evlg3kjF+VHzqAX3AvMl2v
9oM1TVUDIetOvmInhlJO2QD6xOzsFfEaiY/+0YmL9gHUqrt5oEV6KKsZHT17oTadtwJ9ZNiMtvIP
2uryiPiWPs36FEtbpnpB6DScjM00gCIMp3xuJtHRJUo6wWU+Q0PIdgR2FSOm79oQLP0aNjYzCjk4
oKdKerBlLhZKT/FZ0iQ4dVUwLEZvCr8jBLdPhnh6qScUcKhi2WzAyeRvCZlQWyIPv1sgNC9LdyJH
3jviWiJ9A1qvG3wvxfjqoPhEgsxGlMalBq5R8+tXE3TxSWKhcwCZsQmjLGTZbrJoGhmXnAe/nRMO
DWJil6eMgtoUUYTqosbvJK5/08fuYt0U+Hq4X45XCUGz/aQB5THsgH7Mf7QTlJUMc6BDD5CeFGpO
YBWMjP+wqeJnww6Yx7rZ8//jPDML8Ydd6LT8Yk+gClgSifjYz9hD6mv2EErAR0J6M5bRRtAHMjnd
0owZGw279cC66WJ6uZ9lW6mhXJaiCFy5oLG8QrR2OIl5sip2w/WEKlLc9elDihorEL0vsDHxOvrg
VlN4ywPAXDBmLJL61ioGn32ZVxKqjSITKw8EkJMDVHbYtmIhRNa+OFX5+8jYQLNSj+NQL4Ch4N+Y
/uXRqn0LalruAhDcVsYcJ/zAAkWQ7MXdCqVjIGVQaP5NTPYPUPb7W5qp6jx6YxAZf1l6kIqoAn1m
nl3cYpd8GrvP6hjrgIZCtgbXGQubo7Hj3tpBO7NQO+EXyZsgSM7Pb8fSVr7JIcG2MV28O//Pu9M6
HFbV/C6gMHNoVPD73fVYSi20G68lpFREo6vPJnAuiMhWb5Oo/CXNBvsUd6w5NCjwt9aaZ89TD4gC
4jTVJ9jgi6wbyEV5brFUxIshdZmgCMh89NUUyho3tM+OjKp/240vsclLQsL0ue/Jwcmp+xYPDXTI
yiw9NY4CPd6Oq5VbxMHr4OaXmIfOT+FVD0DFFa9ego+l28o6CG/SJ6hTgDlKUvkOrPwuwdr7pxPX
31CaizzbrVWuwxrBd4939lknE59FM+NvmZWsjCvkkFDRidXyqQL7e90TlextUNkvUI8aFq4z4iIe
SQ8p7jEGqm0iwc4TbIsNRmbEgl6nsu0iPY35N7/mH3Uh4w9EEs4VBDo+G3da2bjtpxHrTxA9qUSk
KORvwBiJQP1Yk6poP1lqX1FMTX14Pf+c+tTfWpTptY3KI48xwHtV/Qi5iOqxbxtsQMfYWRtbP5H2
AuLYtqx0dfeAXGGyYDlBGAMV5saKP6SlYJea+0Axz0dg4sulyiu+6kLIiaxSKI7hF2CH1kVSGo9X
7Bv9Jnu4j3YxeEki7PgqCyBehHS3wjz/nHK34Vu9n2LmT53KWYmBd+s87K1IWLl1iUPtHvIRQLks
qdrvvXgB/jj4yFsVLyC97Zzwg9ETgezwop0H1PijAA/5u6BarJIW+wA6AqJS2xryapkIPiZSg5Gh
0rdaZ/2ah8LeWbVvP4QiRcmo2WPo6ZMHDuYzL0myhT5oCPAebZ9V4TwaB0gSFRFE/QA5k7LduBZ3
8RUgXwQoJuB18i0AJntr5UW9blEIJlBZ+gL9e3eXE6ZX4WD73+ioljwox9e4Hcg2dFE3xNhb+6Mb
eP6uUM5towA/2jiM0295UfjfvBARhSG3g02jdP4+5h9mLAPHeY1ttbdFyZbpdfTk0tgdHxtVIQsX
Ma8hfUFAeWteAvGdYMktvvFobi1aP0WpM+wlDuaonrtfNjNA0vZ/uWjCCPgUiiz/OncA0n4PVXdU
tITEn2laAZxyw2vvX7ay0NUFb0JskClALaI/zvk8ALX+EKrT/s+/7G4Hym2adKe/7DEKjJ4UEP99
RseFBGt5obV+LX3Z3pqZuRhCw+fwxwTWu7yhOM3dhCxbiyASWLEWtrUpGZ1ljYp6t6TyvVVHBgie
9Iyta4/UJ4ad3has2OFgd/g9kRaPdwll9aGo0n4rofJ58mMo6nRZjQyGhSp+GbSQr6mQ0ASI2+Sx
cHooxAosRoVrnwEDqC4t9ew1dfo4Kks/xsb6/l3Y4xYaCdiZUlpejM0cxTnz92AGnU3PYyKBlFGR
NieJhBTPdXm520RboIRgYefLdBztR5DBk303tQCwxmRssNdLFwBA65sZ9fOuWQYc5UFN18tCfazH
6qNqC/tRkladIbZ4zJMYqr2u4Mjo+tnWdAlxdFTWIr6Pcj1tCMviB2RPk6fOVUvjFU5Yv7QE63gb
bEUAv6A1M/oT8oQ6Fse0Jd0LJ+0iGz3IMQeIFE6kVyvTVV32E9z48RoWfXYrsff0uxwgUUa8VU2b
DrqXOKlAtaoKGZOtXaG+a0B9+dCGiAKTnJ+UjYKIWefzU4+HvxkzTaK7dqXctF1R6kw5gNDqSnxq
bxIgSHYlj4uLaRzSZEu7oSho51Xl3ca7qQBbKUlRBZQCzjg7G5s5AoOz3doKCc4vW2yl8RJqL04E
5GE9rfp8QG5k1uApmCr2AqSmTY7+FedBzq5XCjco9sxcL/7F8z0eGOGnaOJfrhrsl6K1JsCSZHrp
KhluoY/OobVIyVk74O/WXt28OKLmyG80/SewvL7nsV9eK57EU9naBE+okd6brgigUNcXtyarUNL0
P+39PPiXDbEN1B9RUe6nvxo/ke6ZAc8MSoY9rQiABadq8hxgI8UnShKNUHUZx4M5+moC3yk2TqbA
okZ5NzY3KdYhYD3Oh8Jrn3oXGeKvQm/G7lrg6Rvb3fmPnxn9ch5ap1nlNom3FthoGxRbHYE2ovzV
dSwL2oG2vxMy4a9pVnznlMkLHtz8lcxZ8Fy+JHEwIDRcPJpTpka6e6QM9cI45djBAvkFtgeisHim
jHhsTBrMIn8IvGcqiLMsslFecsfNt47dFMAvePTYiDxfp+3gPAQgiS006CTvegoeEGSfgfxYfiFp
FcVgsvMYy5CUeO0CdMfugUg8QYrGsY8OtGr3ZWgl26mxp0udluNyRCHTF62xS67fcM8pjsSvkQIQ
UkcIcNnZEvDW/JjMNCmmQIWMTN80gOQJIBzUhBqN2T8jZg7jbnzu55i+a0GxVffvoyTFLZ2lr51B
V8ehbC7GJGYTEAj+SehuY0ym0cRVF8QKInPOl90cubMm9t0Gj7vrn/khDba5T2gXiNMVmbyEaVkd
jb89cWsd+5MEEMtjGx+BrcPUiGbfVZohBK/SUyg9bw18W3ZFJatwiY3L+FiNfoeEsdfMz9wapYq8
ZBkq8M5IRpwDFFsgYlDMaiFO22VrYxROGTb3wzCBQnOMaNp4sEcXEDQH++kqUfKx1zmQ4CRGsLqw
i42tNIQRh5rsxqJtduUcmRRQZFxPrM2vtWVC2W7yROyqWFBbNm+oI5xCJxShxR7CpGBzllgqj5t4
3kRFABauet1Aaiyugk0QjpE/Az76xuJ7bMBR723uBqmKI/AlrKPIi/7lj5sKgC4MBzBmqtT77RZL
GqNoGdwYZjN2Mxud3YBr+bcbViEUOIEpP2Zd126sPERyPxvdR05pe0txB6dd6jeL2AUpoIciwb5l
ufsY0NLdVokPJv/sHKLUy2MJas/sSuqiWjjAum2Nq2N3+V5ZgGubLgk6FLxkjbvVAVJCkA2yH4sU
ypo+87OXOsGuR00ufesEFsP4+Z3v2QQpibRzflpljzVXDqFtxCqiEGEuESXtBtsMFF0FnmYls6K5
WZYkC6lANW9FD40mVSB0iCTAd5DIT1WqELcQ4TZpq/AX8nPP8SCa97rw60VgNeTBA0pu3UFH9URF
5u3UWHhbFE3rz2ZGSP2UEOWKoZrdD+n3tsLqFM+uOXZ8n7EpgN6ZZyQ9qxfjLFJIAIvamT3Of9sF
/WVDRqzZpwVC25O/TUFSFBUZStSbGYtVAf0hqHRbXl3ceFdXz41qnivtuecx7stnvMsK4EYfEZl5
cLIqSN2FXrs3o4GSAvqdfr81o8h6NFB3iinqc+JchGH9tUSse5DqDAxNA/y7l7+H3D76cw0SGmB7
ksTsrSR0lhvl6syEBDCzd2JszzsQwrKmj6QXdJ/TOk6s+rPN8wEAEUhi2bV+B7WDHWOr/d10So6r
vMq96K+Bv7q0ldhtgRxp7BOvoB3CUEKwmAg7ph3C0BBfx6ZV+NjhN3z4iRUZBJkH/QvKhy8oKJ6+
sQI6weAV6YvIB38rwcsB1yWsLwUSwkvIbNMNJSNb4PGGr31uFAgGB+qE0JEbPJQXN8YKVVFRWHrM
kJn2Yzy/Jh5xkpCjljJ+ihM9Xyhuh8KM6BY9a1et8lHyYnZGlQC6mTwCuY25myoGHWcUQ75PFdRM
nVNLPZtTJ+yKHyB4tAhmV9opvcDSh69z7CfAi0ymbFnn2HhWnjV4r6rA7UcusW8Y0giQ5AGVHzhE
B/xlnY36066dxxJZxu9xT2XkBpS9oJ7XuEDN3eLRVjZfQXj6wIoAOoHpCM1WMVW7AUgcKJ84VrXo
2n6PpUYIPDtGnYDkG8sP82WVxeVjMTcjMgvINNyMxY6TIwumnY2hU5pSdnKdyp9Qtxv0aZvGxRIQ
IW0vzXg7IiJc9dArlio+CcTlFw0ZwqhM7acsAPuKQpJhMyL9tKZx2S6MspARDhIzAbar6rl0PGCt
9iRRETF3XwKCjxdm7sX0bITQgbx+Qk1VeXWgObxvq7JdJmXgv4999TMo/OJWM2mdIQ+NpLevcR2h
zsMcjbwhmyw/ilT99PGdvePholD7ErAA4Sm+gGLzFdXm9bkCiWnFwxBIYhagZKaj5a5NQLeOoTc5
onYOyu3Y0xFXyzdnwg0SdUBQ/63rkzVlQFhC743/ZPhhvNZytpkjrC0CgB9jC2HzgkCAvIEe+m8u
CxQiS7cOXslI4g1KnZQb2tTqltL6lMeji6JcHrb+bfHD7qDsgqBzeg1Ec9NWKnbDwOkBIt5QhJwb
P78k9feqSbskSjT4ohXvf2l3bXv2ZuANe0urWK86z24PITYQlwRvcSEUFlkeFBzWqLpNLu2kkoVG
LBJsoUZAKZqlWdSpLADt0754jpq+O3OJVYinlFEc1DX+UeO6ssPXFFq7H2HIoayiQTjDA0VsaAtl
lNj29SujgGu1JO1/JP64aZMGiTvlPfUlYWDpWbeEltuOQGxhDCA6MmbuoutQZFoXabjJoEl+qAY5
bGlo7eOpKlfOyA5TLvvIRtADgRg1rHvu0XUVq7c0KDtUeA95JMuRf0CX6Rr6TfBZ4+KBlDNqwEIG
fc2srttD+nXPwG8+w2EuZg6GwrkcgUvPAAMZklTcTAOBMudgZVCln02ZZUFWrAj9FXI7zkkHo3Oy
df02hPW1oSWi8VX7BPp4foGws/1cWc4LVAqDsytqeRr99qoFoDx1IcSBs09hq/JoQ3SCiWHcJQEU
UADvr8jROscKTMWUFu8aqIwNsOmQZpq71kgvc2Trgbq9PivagbhuAdRGLMGXra3Sg8vUyelUCM36
GXE4AxNThiMsEX5mdQqM1Aj5AmM3DchYwNMbF9NnqfyGRX8JFe3xeUBtoUuTi+fOqeQZgVZcSZNG
hk/L/sUOSxGBZFFsWt7/DJEJuaFMsHcahgDURpLyBVYb1RFHNzMI0Xh9Q10EwJWn7ANhfXhoxx93
jGd1dO9zNxiiUbo5QHVlv6qHsHlpPKFWKApZb0yXehSPH+ZAXzaZwH9j9bjQHWigiLJ55eF+GGDX
eogJmH6LGVRxyBLygFSwtUg1ihCmbF/K8dqMwr+EBVCtulsR5v3Evq6JbNF9aOL316krkHaqIPPZ
8vepxXUoLHcxKiF/afKowwAqP1nKjg3STBFUqPrlkIE8owRKkXNLxVsUikPACZfztYCS57Wcj5CG
vhZu3oDECZMZ7CsQpbTGvdJ0bZcUZ8tpPzKgeirU/XpqM7vHMwiyUKYb8GQ6jSGCZXjOPQHzqR8K
VS1Ag6BPdWUXEQdMAInz4d+11aa5m2cenrop/f7fSqsZDzPA8HjYeSNe/U8FtwBK2SPPfzVxHe6H
BtqPoUJ9G7Buii0nYFiBnwlmcgttMmy5x7VXe81lCtsAZEtbIYaTXFnXVNsKS/VDGSIvl+Ly3+IZ
guRcBSkFCB5OF4gyV6uYc/tBTVmAKkPafqrzW9tiATqX6731vRDbnqAivEhYdxn5nHxhefvuxuXJ
bnClZ/mAauuAMyHK5S1ogJLrnvLJVsWTvQVWGpXMKzdfOX7Q7ByK2QDunh8ZukFmGutSsJZXrt3S
z7AuHp0RZYJkZdsoW2OttC/qX9jlnVPcC9+THu9Qp1kFiSautu3YnUNcSpvMDfVm8MPxagdhsoQG
tPtqI0Hp0kL8KukJmSxAx3ExX+nQBe9BCp3TpnfkAxJMat3kXQWsSwtsNMJYWHPJayWJWpQyyD6a
alikVZt/2mmLIgglz58poIHrHtInh2nyoNLiA8ubMu0gpz+e3I6ETyFjDm7Za0S5mu889UHvDO1m
HxMdAE+oP50kw40yDADF9yUFEF6JA6SIxQqRm/FcMFpHve9/CKdOnkBFHLcOhFM3ED1lz9ijQyqy
TH5AxgIAwrIYH8aCaNB+Wnvdlr16hS7q3nhw2k1grSE+52pZbdQgt3aQ5DtoQtCdg/zDEb9lhtRf
Ry+QnmBLDiH/lRoQdB9dPh5LhH2jgbP4yScE4aB22M/YE+1BIbgZgBYcuvzEAdQDo6btVq2PMtUJ
vsslRf3LHR4u1osSUxqFfYj09zwqVYiKMz55su1ZizSusCjq8CBtAanwSK93SiF6PYVO+c7y4FMD
aXptmCDXykt/olh7CQI0i2rgqBfg8UFhgdl0hyJS42bos/IhcefIdaXkDwrxrIIr5xO7nM/G5sFz
A+mnleNk7+HY1kvkPdm1mBtglqGkitzRNqaWa0HfQzrLqQVmKY1bdjWOjFFA8wWS2F+22hooor+4
scyzGLcccaVreJ/7PllOUVxHXYZeI9hsJekqrOryZCUSBQimHMJPvZcfgbr4FgAweeKev6pS+QgJ
ar5wJ/c4SXYgBeK4AQudU42i7otpTJ2l33XDluXS3aEOyXip54ZvyxEhF6AM+LZOGF8SqtxXOkJP
vx2GXyDDTanGjh2yVs8t4u2R7Fi10hBIwu0yT6Y9MgiLlFg+CkXV3tYeAWLLG+ogVpME2zizygX+
8rhenfwtZS5kYEIUgfHsejxOIKsuCg/paEG9Yan9DBF6ewxAqVOqj7JOPUIsqNga21cDVtg/LjJ0
9UoH2ouwGjkRpApeQ6kRhgkIf5nVKJd94XvXjKVsnYKcHRf+Bhmp6QiCUblNfFS80W4DxR/enXTr
FY9QVMC6GlX2gL0iw87YnALQF6jLAg5qhVdsBYJPx0UYaprLkYUPiYdVMqpNfLcta9ynpJr2wGPj
24mRweAg9R8VsEdYCGZvlkTaQYOEu+ohwLwtmiG82SjvaQduj00PKs2D94pYKcceJ+VqkScFPwIz
XO74hIBFCJjHsgkmd+mlLIa4i35IEA1nPkUKfxIWPXVAKMbgq92sKqluWEvPbGeUjZgoVk0J0LvP
FIUAUI48xSIv79pnVPlCED0jT/j/UGB0FlB4L6+hmusKq+cAZOQrIp/FvWmQl142UAhbjbOXGRCN
jM9d/cN0UOjUXiFhmi2DoJ2uUJhiked0A7Is3nS922yfbtw8JMC/wsUMYLdALj4gkrOl1iJb2D4K
uHeWao8DC5qjUv/D2nk1yY0rUfoXMYLevJa3Xe3k5oUhzdXQe89fvx9QktjTO7omdvWAADITYKm7
miQSJ89Jf/RSqBZg6IaGEdJrQMoy5t7lTsT3KlX7XcqT8FpbqPsqqlXuM83zqaqk4WvgHbvWIX+f
z1ertnkAZPFTWykJf/7cFnmDdVCEhaEbYRNKSGrLeZK21i1INDbQlsauzjap8TmkI6sL6m8/q3m+
KarpoYMO6FGF2WBt+GHwFPKp96TmUk4LB1jzg/nRBUx04Y+uGbQNvIImj2nfPHulnu3b2PzSh31y
Dft/kQSvH9JuKnee68MWE6FA1PiQbsoenMrQ5Mju0rTOw1iNE6lT5EdGW7URmnDgq1bSLz6sKH9Y
yFusLFNpP3K/19Zt7AcvlVuj1BbX/s1W+VJECaQ9UXK2O7R59c7i0SKGshkg9aAK0ivGYiVd+kje
Oh82ypDqj0bzHElyJtVOkefhB3znblJJxx2pCuP4YqaohF2vLlJ9CLhJgiXZVKHGa0FodzstUI07
gVPddoiRjjr8QoLCScYN6FrBF21fkgIegTIO0k3naOapjajX9wBzvWqh3TyznV6pY1a8wvy4BSap
PIkXdb9rtE9G6lWXOov8+9Aqs2wdT0O8g8AFjZW8H5Ut4qXKPgWm+9yYxZ+UToARy4fhxN9atBo4
qXqyigS8nJfOe8vzAVzVyscQbavnYcrWZlc3r8E01a9F5j6WkAk/lIFSv3rGYK37aeq4wzJ0Xc3f
c0QRb/zWf7CKcrj25eQ/5Iitw88ZfwqyuD5GalhSuBEkn+yE3CR5yOggvQl11GDkOSqTXl9BuCpP
lBfVNdVnnh8HaR6dPr+kYQGyiY0mAMk5hLyBE0zLaNIN9RD2BytNIPDW4Q6nosr+kDXkvgGaqRtX
DK1J1fZlweNdSRzrQ0aVEpBQLd3KubrXB3sYvrvtfW4HcpinvQHDL8G84TW7YvYDeNJYKunHCNJ2
6r/kUEekcgszv7qTwfkAJt2EdvTuVYMkJ3UTlvv73HH0NxD+qHsZbFBMsalD1797U7vpNg5l9gcZ
rEYDoKdeHMPK686hsjbbNtmDGz1Yjtff+mBydlk0lxc3ORdk6F5R++o1dXgVlTSvWT1+5HzOuxYw
CxxgeIBd3xiHW9emR0ravbNjKLCxSFurfa1mKrPupt4YkgcTpIKvlnoEdWlunjkdObkDatMyPq+j
dMP+OUK+HHUTJx94xYs4J1bjFNk6zi4ybfwzL63+a1mGOjLhhnWjLj0+RPBGtRyHPXZW8qFTkQqz
vVw/kVPv17E3Bp9qUsc7A56DnfRqDbIfbZWiLiK8hQmkryn6xyByjY/d16bKgoMeFpCWD6Tt4syu
N41S1XuQyzy33GCeTh4yFdY2tpyf3VR0TS2r9PWbgDddM9PKXSKqvQLr2Z+G4KPNf4+i5WmjQAP0
0eDb9uSnCBGJkWIN5i0Opmc5iue8eKhA58kRGCvrYqDQs4oEvfpcQ/LkjiN852JVBDqNnWDX2sS2
YtwmX/3RmMrRUSg5XMy88Jen1AdMKYIWe2rCuRhOkb1+5yiCWF1Vfjbtl2AZQj6CvY4N1/yvy/k9
G0ar1rQPCBPsqO+evriz7W/m1hsuk5arV1Un3dXpAAdj9sjhBNlEJBSFZFMJWSHZSw1L8GAgDDs7
KApJm/arlxbikLlHnvadQwZLL6y9iH6IleU0NH8DeBQgstjOgKjvqzbkloE9cSjVrUAyb5Jpzk9F
E/1oqA3MT2S+85PsLY4lbnG8i/svQpblgZtBeC/XX+bJ4RKzXOm/CHm31DL3t5/yt1dbPsES8m75
JlB+fvzfXmlZZgl5t8wS8r/9PH67zL+/kpwmfx5aP6HvGEbP0rR8jGX420v8NmRxvPuR/+9LLf+N
d0v90yd9F/JPV3tn+//4SX+71L//pG4Q1rwdGgWivROvdpH4M5TNvxm/cSVNyKycM8L7rPu4M5Pi
7fg+4c20f7yCNMql7qv8p/jlqsunVgdUaLaL5+1K/2m9/3R9NjNsvQcz5u18ueJ91fc/h7fW/9fr
3q/49n8ir95O86NVDf1u+d8un+qdbRm+/6C/nSIdbz76soT0pOJX/s4mHf+F7b8I+d+Xcr0a6tza
+DopVnTulF4wJAI2O6e/GulJpqk66cajNEuL7DVywhJr+3V8lu6aA6SjlyLLZgzBc2F05jpoLGqr
Wkt5KqIUArV2fGUXDJGtGKUllYQ9+Bbhl3PmyLRPnL7/Jf3S7sMTtZtrGLGkTTbNCFuGbQICayHb
v0AXfYPUI71VrpIeB9dD8Hmgzte1k3sDQ2V6LXMYSEWUkSQoyUlv5CjA2QL1crdJt56Y33sAVGTO
Oqhl5FJlOFLnXOrq9h7owyq5aazIhSfZor6kmJHYYWcPDhMx1V2YoOXqwndjUT8/VDeTpAHn9jHV
PWI4RU51q7S0umlaZ+wDswK6Lmf3RjMd/Apkw5vZzugBTM67L5ALsqKc2NglskRW+7SsJZcOB6Mh
qRmc7+tFWdVd4jyFlvfnJWVYPg7jVefF4h5mzmzRHP3gqfVIETN6QYFQt7+L1UOPTIn6G+H6TqX+
ap6GvcXv7QwoN7iEjdCy9y0mSaOcvrgrcCKe4pmnbOhAVbhlRdFpDtNH4RzLygnvA0+LPNAwwl4C
x4XgiuTVfYY0LtMUZ07WHHq02zdz7pHNVG+HNMvP7yfO2hQeu1h5ereWHFqFfSXTbR21xkKrPkVo
bVaH4CHqsuBB9gB7Bei21sHeBzLLuTbexSHjBm9OrjOVpSJ0mXlfyOifXTdJyZtG5kk2M6mzE8rI
5kn2EEybjpmSraQz+xUmh75pBjkFJ8woKI5GbFZZ9Z4KvAy1sRDisa7SH3pF0R6ktUdMbgum1lhL
x90rwmVvmFVS3npwkbFLBCdO9k4pofQAr/EjdvEmWviCyJBOwvZvTmMuzIOpu18Xuw2eUIdPKy84
5fHVvfQsF/PQMARVN0BhIj71r891H+aU6lFq6G7lh7CcQOcnUmcwbLn+STZWUaBYf28X65DYWAtq
QsgWitgMZAvC1xPKd3M6KG8WMKuShEE6pMp9wfukNwvWI1yvCgwNGx1m9LMpmjguu7Mcyt7SvLNR
pwdtLBux9eL4nxZYpt2voY/eroDaLmfjU4+XjC0iCsh69hiqYf4YWzm7qxhBCekg35agQY1IbQFH
Ory07olSgDlfyTHY0x9GxwpfEVpQd9IOesw7LTOW2FoKW8pl5Nwl5t2wDEaqMbz2OKvJF6XLOcko
LZjczDh5iQCoHV2HpIHKN+xT1RsHGUEBl8ee2wsfHQFjzwuq60o7rYFUOVD4CzhJL+Ak3QSop5xL
m6NH0ZXGVnhkb4mRU5px54zINy2h0vxPw0hCVJaVUnV+8Pt2epo969Fss+G1YsN9Kk293k51mn8N
TIsjJQBWpM4mSN7EEZSa+J8rC+BqUkG/Fretv1La6SjBxhKFLJu2cf21ZXnZdrFJ2HJOVd02A7+1
lo47PNn3/HhvuHz134Ceg7ZPjjAvfrsHdlRxNxGMuQhc+Sev8rwTO1czX8mubOBit4AQNGja3601
ZdpjpVs7Y4mE7NRHhlPEcG6ETKxo5HS3aiMAlqQFSrsZYQzNIVRX56BFNidqHuoS3mfZk005ZVTb
5iaoDr/54Uh+9dIAkANMzuZeBquGgRx0EsKJ2jrNbczTj7HvOZAPp0BOlXRCN+SnLeYo6yYdoej9
zp6N+cf01xpJ/0rasry0Xplc4f5Prl3tbBqP1CekXj9M0jlXwwyepNHKIyS0F3V2p2ElY5oBBDXn
nijD515CfaBYK+vbJtrLbtpZ391IL/ZvbPJS8V8lvOAX2VdImY6jkUF0Z3qnTDSjrcFIuYxlD51g
dEns5vDervTe6Z9soxX6JwXRJzTdRcx9VWmVYzlHNv1E6claeqpqUg+cKveWrT2aZlh+bMk3hypA
djsNzQ9kPVq7Kz8GQa6ioD6A61eLjxoS8jdrsF/kjLh002td8tJYmmRr7Y4bjUnJ9TnMQ/8se9lQ
/jEFrr2To2Gq/HPQAEnm4f4zJP7VW2wDMFPUcHzUJ4R3cdwny3Xkiu8u11Kts8nbTHDi/23eEvxj
bqSiQuFEOzWMin01m8GTotaw0Fde+pns3RdrNLW/ENf2LJOjXzeIX1Inab94fcKRTtyHz2Hscs+0
YuVst3Z6frdOB+nXORxq+G74El80tXGOg1KSf4J2YNUinnOJkJeYrh2sgLs+BnoJFsGuP8WJ4m1T
2LpWDolyDkyzZAvvWHfpRMNh3dtmsckQTdW2Se0qx8UuJyxDGSZteWnYhznx0Gr725JWOb+9wjLf
iDmOaLPs0bcsCqFSxB0cWMn3cpiqZfbgZekDANukXHc5ahZBiNpWaLTwfI0ocGlGNK4g1Ro4OP9b
U6DXi96rBbf3SrriQYPHWnbLIEMFtiKt9sboV4W9NYYYlJvXdLtISzRRchC+yKYzIZBA6/5JjoIK
ApwlYhBhAxGRM/+M4K0J/KOGvLdW5c2GY8fgWkuSpKpNeW33i3ErjVBnhtdJEiKlIkgafx+zzFli
GkG7JB1xbAQHFaweDEKl8QGukMTXyg99gxLdz8FPT6VUyi6nOopiGHHfM4JiG0PlsJa3weWuWEww
44bCsdju91HhMCefRLq4rcpmWWpxLNOWpZbgAsEm8rVZzn29nV+o9R9XLifupzlBL0bPnICzVkqK
UsfvqnUDV0nY6c+jcEKM4a47DWS2jB0V2zpHjdC7LYy+4lglOru1Ht2kNyr5jeQZNOZy6HAy/2AG
4xnhIPWlnrY99TENSDogC0Lu3C2Mjd/Z4TFH6OKSObBwsScqk43sQiw+NSu3ANlJGWq9a6d8bFaV
of4IvfuXqbI3RIKDYWKvIodk2almGgHhJUrx7FJt/OC3hvY6cei5NhLHPIKa0l7D2nFhuw98FKdL
qMJUc1jb4vTVQvL1aBnVn9WsumxXhQ1MYwAIrKuPsziHlY0ZaOYxats/5agTZ7YyNqJ05x9jxZrL
dNmT62qFUh9h6UrPYzJU1K/zPqXxc7iZNYAZaes1qjVbz/f2c1UoDyV1utup7VGbG4NyPTaZdppl
kzYAnAohJ7iShjcu4S/g+jgFWf+jJ0PeRBtJ9Dkv1PoAeqc+6SrEkr/UBqXkoBwWUXHmWCQ8S1Mr
VQmbjKMzW80FBf9PfUIZXNtUzimjDvQYycI3M0atPFu2E5zvC0jPssqcQ3e9+fUxpr7hoHwO0rUV
ld85Si1fOIGqXhQl/YOz/v5iipGmWuMByCRSViKirPTqpYi6DdTn86OM16oZIeKREinpVCy7edJb
Uvdiupzk+6kG4Ait7/sF3DS7ZrlFbb9RluuBVMnKTrziLINBEcxHfaJSSF4fhQj1OLkcS0Jc7fTG
p66pjaujAI+VQyeAVHluqcqRw8pzmpVqJs41DxT10485fa8ZVyWDZ9yvPOPTMoeX2PhR11H7C+G0
jJz0WwYG51aIhiNM7RbqmbUdhXrpYpOOzCzQSUhQ+ZFD2ciQ0IxeRtCJp8Uke9SMjjbJmWUdzg7d
k59D+fvrcvdInVpzf/TAuoqPIJvRMWFQz8P94Cvt2WLvWcI2oLdnfawP9hBMB1drW+hpMaW6bVC1
IseyK633OXK63XCICBS3arbhDP65a4t/mFCo1HwmkXLQOrYQskn7wAd1JcaNquh3I+UuP9xL4Dvb
LGZ0duf9mCzdppHqew1c/vulrdRzM7Q9/7ZsSenLwZjgb4QXJN0kKM581jpv4ElrItJpB8Vnzf0A
KbLzEaKz+trESAY6Y5p/zv2p3LoB5eVssSF6rtWVU6jaxhPIfKSg87MlkJuyJ20zQHRgxcIjm+JX
Tw6hScPtWSm0PIN48BbDUeWd+QIvdfeohVn/qGuWvxkGFG8Wm61WwbUp/b00DRRdwjIrKF2NyR2P
0iibGGKIvQ2gQ/Bcd49LY7/ErV88gs502CpaFHEWTe0BuOeCVWyr18wCzUaJ6SaGXvNQclr9sWv4
CTWxheSwUGKm/pfqar9rz6YYDi0IViqE/Yv02m74dZi86UFOBQF7y2q9epQ+1yz3nWmnz9IXKe0K
BE76qnma92FAfhiGF89WXiOY8h4BbDbnwgeRKkYZ1Ab3XueliBBofXOUjtEK6kevdrsDTFq8j4jg
xdGFylHVzA7BC8JkLDi2YNcFAFOWWLk6InJVEob32XdfWAPHUAxtqwSBv/OGEB6CNChuslEtpKHm
FgFdOUTQ+IejKRuoaVQ12C3BufAiOTFswqSEeu7XKsmoFbcg1L3t0JUIBP1yyBnWQNYuVhzImExl
Z8O0feQ69jHXUI0R5JSqkNpDlgutYElruYwXN8KFEF7K8dS21aExKV4Ok3lfcP4Py1PQP/qGzvdN
9IzkGqMBeONM+Ycl9otBZH34BckA4ejLtqaCATAp2eKtr6TU6ccePIEQ0B4Hr3UeJ9FQlYsKcE12
LNUi5zHMLOfR0nxn346Js1pspqZoFyqcztIkp8pYaGxWba6HYBRZTTq1IIjul1lsy2W8norjHm6a
sxc6/ZHCbIrT03L+ZPPKvcnMjnykGLqwUVG2bz6NvdK8JKazD1R9BmvSB+cUhOk6kkPTSbZpFzQH
6Y2q8Wvsi6N60DkfKr69MgpuFYjv2RAiWsHSVaPlO2g5or0cznEFilILvascajWITyX/lBth98CT
Kr1PQp8F5mGYGrYyqjQsZVXX4PnlMHcg7NQR3DYrvrZ2WaC0AB3QsSmdfM9N13jhsIE7OUQC/4ps
6LchxP8GR+C4dpD6vr2LNeEJQIuF2DxF5Z3Xxw3Fu96mVWfj3ItG9mQTIUV1dqrQr+BAx6MAt1r1
RtJCuMkwqZtnw2vjT0PSevFrmXftp1LtvmtdtHOdqnoqB1V/pSwdeGTd8KYYhcbrCNpjE1iDv5fe
yGS/j2qJAQCD4Anl73PiA5NKRHBNDvGREvCTdMr5cfVn6rIbkpawjL8EtQLDtYhWSoj9Z4jlVctS
Nyl/as+yofhKtcLnwerLZ4o5Z3JJKmSXs5+kazdlu5qbJsSov+LbvtgboWU96I7+3c8QJBsHLb0N
BXdKXidhxweNeOtEIx1jntvHYMw+tHb10yQm5LlbXms7Xt/jOzs4xeF87SRFqSCfl72laf/BNmXW
f4pbpsUx3/9CaceNmQYJWGkfxp3JpGJY1JzqTajDGEQje33JOclKjt+5wYJGhzDyL9J+X0FOeRe3
2N7ElHB17Ph7+K6plc5LBhd+c6Vliuy9/zS5SW5o5LVu9dtAueKytowzQsXaVtxVYOpGI2A9uLBK
861Nyp0luKXlGGqTCPAwgMbFNowGGkZvxmJiJ41yztLUrhOfynJQngAOWi99k/+pFNZwkSNSrvqO
vZm16fnevCAccoiSYrzknauhkkOlxmTHOvqmuX6TNtn0uQXJpasXWzkslRnsbtXPR3K2fP+7OvwI
GjqiQk3r0Aos8p3pTd01SRqPOpUoOCmC+ZVFSVwDEArnOgCDHoQ32bN0njaF1sGO/HcHKmNkj33r
k7TbcxZDQyFCtPSvZuAgSa6RFW4IOcSoc5tTbBRkqQ29Lyxj64kDA//PFGGSc9amxdkZ46fItLJ9
/Msk7ZVdh+XqfXekoh0rP+j7bOl/E/RrNWn7/ZKl7/1cvS2DPSAnd6sNXn5t0qiHaIFKg5Iak1Vk
9+H3HJgnRUR/8Zv5bMCN9WnWinbja256KwqYBCH30w+TXWk3m3e0jd135ZrSfY/Dh3a+hCbw7F0d
UkrkNM64eWOUXdkYAQD1vjV84FpgtsF26/NlcU9Q3HerzufHhG7y18URQQ+LEhual2pWPPO05XYM
HakcUSlhnpti/iJHshlKU3xphnqrN1PxLG1qBBFMPbv8cWPyEc3mqDbaSp8pTNCf6PtZMbr1Ysuy
1l1NPWD1ZaEx+eZraJffV6Uc7ESZXLySa0hb7sEt66djvJM2Xo6idaVH7QGekVtRTkh8ILP03Hv2
eIU38xqLEWXy1fMEC/8O0rR5I4eyIYf/HaB8THaSsLSxvJvPibecJE0t1dZ7mA36dQ0xNHXC4wSS
zEeacSz1Wwo63izn6KEVI2nXQ9s88+5wkiNXnU1QivpU7R0kt1bSeG8aVb/5OlJhRgfTnLSFg2o8
mFO8arI63tqeUj1EpcXpLNS8h9TRjAf+3y6AZ0f70NscoKi9Gf5rKrV1BhkKxdy9ecrNqPgaVhSu
urBSQXakKNtkrpyLCUPJyWtUc++QFHnsqYfcQMGifrKK6BsnXPVfTrxHUSPYcZ+p9w7Vc4+dp9vr
ogqw2V3nrQrezS9d652k11YSGO/Tia84WqP2QQULeUyRuNkYem1fKJv/DqVCSAGFhqS3MC3NYrPh
aD8Uake9ORHSroxT2cNl/XMatZv/L8v901WlTXxC9l36NgApX4vjy1Y0nTh5lQ3FRpsYwO9lMcmI
QJ+0Xaer/EJFrLTJ+XJIIegzeHfrKEfLulTJ5HCB7AvKpU4dsHIhs5y9Vn1KsajzB1T23q3hhG1q
8upQ6Gr0kA8t1b+WYT+RDUJ5yvMhV0KHdIUshvXHaHUvQ8I3WBmbtTVwxsku/3znV31DtSq7k5fp
27oyKZURzKq6YdHInmhkyCzYWTuRtY7m7K9ZL6cbdzRorsew/0axyqmirPJTALnRnvry/lBFfoyM
jfrN4jt2yF0H+p3CKT6OFCDtPXeetnLYjG2/Ragp38uhPw/xRrWM+CiHni7IrxC6OE/cKj8GMFlR
bgT1VqWqyhX9Z3DNOfRrlerqH0Yt/zGsRb5VDr3E86Ei63945TB7LM3tFKjf+3n2YH61VVSHUhOs
b5snoKMHdjC2hmIJ/5lNpvTqVY5kk4WZILLQv8eDkWfb0TnqNol+0gYG5TCqce+Jl3UKY6qBQyAK
zaTDRMrh7uVPzaRESUSntaVvS32Ae/aX26sso9zIFe/LUlm7mnJf2bZIxaz7tC9OVpKhE4hc7GYG
f/5NtSBh0L0/lHmwtrMWRqeudvMXIzG+IeKZ7csgAKfTBcVVNq4/tpfBvcnB1FRVt1mchhJoa6tG
YmnsquEAoeFHP68oJvRqfeXpjvLQCsEQTgOCW57CtmRpxht7WeWBuRpcyCejtiNvQJicBQNtf5x7
lC45voi/dDoclbblfm2HgAddUsIT31OX0Q1tD2dE4X2FJuirVvb1i2lMyYlXJW0LxfPwNeH1ODW8
ryaZOk5qSxUsrK49m7P7Xc5jH8Djm7KTp5GKR84jOpPnbmTdKcnU8cXUbO0PKkrR7gQicpRbR9lk
bIVCp+QxJXaTsokqyj7VtkIgPHdcmIbL2bmWnr2Rm1A3FnJtebDW/Fa9NUms3orG/1JHgXaUI9lI
Z5z4q4HauOtiN3TdvHSlMVdIVaqN99Gejflq+9G06lVEBWdI5raePrp7OcwU6wOqzmvUWNHEELQ1
phaH/NT08CJ7yRxmzUp2g8BNmtXiUt2WTUutgQxnypvAH11k/1Zma3uwOc7jJRZNQBYm39TG8Nkp
7G4vHahv+UifRMUn28ypOCzrsOF3PYAekt1Q0O7EQtRCPHAu90Yw+dzH96COIzcNrS8IsQRmWqKi
G/jcNLafoYPGKLzUCqli9Fxn/dAK7Z4GuDxP9dg4tJmuf1B7/4cX6rv4NA0ow/Ge4K6opQu+zU6y
r2PT/AuG/WMTdyT5IGlg++gf7cYpHmUiP9WreaUGeXiWw0ALw22lQk3mJs6HZpzRR0rmP2zfLXdp
O5J89Jz6s7AXlT79QckstKx8hTneWVcgpE6FOkafTTeBzNhrXrsJFsgs6r9Ls5sN4b40xpWVHWz2
aCeYu2FqFj3z78NJGQchX4j73r2Hh8CtkA6HPPfXnHfr3KM15AXy1bJm4DlPDnUQ+zp3hosSFAOC
90hZWYN269AyNxHzxSa9iToOF9kUdf6qjIGzT5rY9q/SBjUIGBq9rFdyBiCTiPS0WLXK5+Sgcf5T
Iv6K1jc1SWU67JJfxVz8Ap15Jb1WFH8pGrU7zK2mU9UgZkRhy0lQaUdU6f0KlFVgUPrYAMy+so1N
Eqgte15oSl5C6pZDjL1SJ/auhM8MtmtdUzdB0P5VlqTylbRCJ5C6Fyorfoq9839F9r0bfjikAPzd
Jhgy3jnc3KH4dVlGRkuV+Ltw/N/X/6dlFttdPv7XjNyCWYW/XT5NJD5NJOShZfTyWa1Qfw7M3Fhp
SlNtyDEUjyiM5Y+O6IEvoIDJvkmLbOYQFbl6sJ03oV7aTuyHDvcpv1YYqynjNuZ3WzlTLm26av8w
kcuSJjPrQxQvLJM0chTGuzm2Am+l8Vy9lu6w1eRQzsvKtOA4UzV3akDZOGV+fXeJQIQun0xenXpf
hxv+3O8Xh9d2/bkh6Xj/GKYqRMCUDULOzlNG2qnzSJTqVuU+pY1nXsG9nKRPFaZicCDqMCbejsRQ
OtqyG7a15nkbPeY9fM0Ozl81+IUatHOP4Zd6syHvuchVuCt0T6jZLH6wf+0RVper4yYHN+qsh9Yq
Up6vGUegWqMC0YHZ4CGeTetB9tygNo5B277c4+SUYEj/lfv5fMj4Z5D4ZobDn8ShbYxoZYtVZdyy
lMCFTk5ZnO6X1ODKiKjK2gzitHHou4ASvLI8yCFa5wgBW5QiyaGbQfVRdy8IBrhn9CWce/NuKB3S
1ntxtCunMIZ5EOyfEQ/pCn2b+gmNufopijnzMkudiq9hqvkx01Bn8tYmg3kKtpt0gK1DDmWcnNvG
vHuYJJjvc9+t1zRhuy8barE1VM/PZtH/aLzOOQ+8NFACD9MSxVQ/HUKyvEIIATpOK26Kegd3OZwT
0AxWWhVs5ApvunJZGS09Pgwi/KEhjTSriEchvokkZpmhCd/G3oWSaZJsg4Vaejlk6uY+pgrVvdyj
Ji+AwcIOv73xWHJSIebDes72mzpBXsNT3lfM2lfOM1WFvF/RWEmpIMPMqR+EPrp2SsYyukTUucI+
b5ziLN0F5DgPsUNZ1VxW1okzW/sQmMOzYgxUWcOKvDLmvt2xgZr+SMgiUH86fdYDOBH4hrS7Ou3v
9tyu57t9yPQ3dhk/Aye5x5tpp1xRVYSSZYQ+aaiqh1qo66YJ2+O2nKLTLLR3BwdpAQ0BvV0jxHYN
Ni4H/qLCjfQGULNefDvhASXmVvlkP6pKdOhELNIH7skN/I9QmM5Pjd0bq6aGtQcuuBWM3cZXQ+uQ
xwj6CDpzkxJXvdFXaewlD31Upi8oLt0q2MS/ALPKd3bQKBCseeUXj0pm8kclxX5otHPgj2pidqVE
s75CXY2AUIUI0ODWd1NghxAUcZJfX7VaIZeWAc+WwTJGOuRQNqVDHbsfoMgThILzZQmUPUVQOhfD
n8vy0iwXWWxDGP3ROV/SsZh3tdEE2q6abYoWFbZrG4RIqzX30YbXKOGy4qS6jJ3BXTzz4nRHAilb
/V+zwFLFJ8MzNvdF5Hr3IDPpP2mKUR9iI44elsYuQFEP03qxQI8UPcBjiVbCHFmvpCSDo7QtIbLX
lO689jVN2SwObXKZRtY02Ft9Rt2huNjdKLtFDbID9qaNkZpvP4XhkIrryu6rWyfDKfCn/uSpzo9G
2uRQOpbhm5C4UtLVm/GvZZTZN9c+slpr6V0m/3YtR1xYacvwgGbzEWqPeR+NTriqBYVWC7M/VABu
uSkVzzjnoQf1lqTaSiCNuiac76wnKyLZ69eTisolc9SCX8o062cZAv1ABLMSAkxBUFqHMXUc3h5r
5cswaEcq52DjVsORwy/BXS7s1Vx9NxKYOqI41B/K1jw1YbcblP4UN1bxLczchqekoXyIYrPajI0y
PNqqFe0duDXOLtIT6y6dSqTtdMjv2/Zr1jjxB6NUnMeCQuIcurcPPucxr0Vwki7ZQP0ApFlt0A0k
mveKp6YxV2ju/lmhFfyaGDrPT0NZy5GFmNGrM/JH5ibdZuJde+MYK1uJkpcg7PqXZMzijZv57T7N
7P5FLYr4yh3wo3TKZgz8P1zeFi9yBB2Hs29MajdjlbTQmsVcsZjnhD8Wm5u025MIvk5dy4HfXPAO
I0h8ehiywZyIIcwnW6fV91UKG1AUKQMP4Z9KPFIYR0sbiJ0t8KWLo2rKr8i8OFAskwVQspBTpjF5
lEgrUIa3qs2SRwnCEr5GjKQviONbo6bqamp563CstuS4MFFXYPXLZ6cwi2fepSmWyOd8L4fSYRTU
Ccex8yBNjdXXF711Xu/xYlKgCLnUgE1POvVxuh7M9lvsBd1ZhnCS4d7a2V4vEzS1XavcJC+NZq4S
h5fgpIx6C6rg1D96mXKL60BhswTw8wHJsv4hGxrO/9WUohUfKs+94VCzgEZRvfd9zeCH6Dfrygo5
IhMP01RP4DaOkf0RI9lIZyEilrB/b5t6VPjGhuLeRNkWtgs7IXtqF7qR7RRn7nkcw+qGRkm1RqU1
+/M/R2SsMf59jU6r0CQxiuBQJWn70kzKZ5/PeCnEqM678DAPo7ZWFLN5MYqxfUnSz7qZJs/SYqEx
gpKhNeykL5o858Ec4UkKmvYpjXVgzZX5wN4UZe6s778NPLJDS4k/t45n7BrPiI5FotoPHTcDe3D9
c81jrqZcl+44e8rWLQFAovruQoc5I7Y0t/qHCeql+1Dvbf1D1/vOm+HilcH/NDcn93eA8zab9fYi
G0+F+YCHbgGV40+b7KkdjBekgn1OQXIB8JwyZHVVmCU3d2Mn0KRx5xwy25hPcwk7tiRl71BA4pnk
vPbarBymvgOqn+vRF7Uy1pB+ht8ATgIHi9wPuhMjkViCwUl6iF2N6MEaFP0hgUGG4ib+TC5ZUG7v
TjtunaMdqJ9CSho46vE/Fg23CM+eu32PgM2m8GbjtQrN5szxR7+SQx1y8MeoSRDpqZVubfwfws5j
SW4kW9Ov0lbrC7uAQ49NzyK0yohIyUxuYJTQWuPp54NHFZNkl1VvQPhxd0QyBOB+zi/0D5oo2kfZ
VyGwECtlcJYtrRiLpXOeQm7lVzRwnOMYK/ESAAD2IqM13nXlpC+xWwo+27q9YaVkfuiaAlURgUKW
NSrBSzEbgs0D5Mx4NiapBhSd5EyW1uHnqTQ32WibH/q+L7ZdvA58pL8nEMPV17DE53BsNOXF6vrP
lVnFF9lSxUvdNuozkLr2nuLaXZLkOH+3HpVMkfhL2RRZn26BAltrcHqvKfz4fVlZ2QTKXpl2Bahr
kZAaUueDGQxoTv04G1KUMtgM9BvZIQ9akVi3cTaCH0dEw5bv85OaIgr2R22NAoQXbOwMF63BadkZ
V2N8dltVcMdMtAeUmvtlXNQOb/rkL2q7MpDj0odl4fj50WrL0rmdpl6RHzXHJAVtFygyKl9aHXVu
Em45VkMDMPCRp1Su99jitE3/KLzZMzw1oi+J5y1JPbbf06i7GohRvU0jPxhDL4tr48bFrustcoRa
Ks56VKqrQKNgj2b3JzlpdPYFKkTfbLNPF4GaVc9Zh9F6ZXvdovJxAKc+2KEoym+uHo1q18RW+0RO
YvYaA9sue6s88CnyGF9kp5377iNvjOySB+zOX/Dvdu9kS7dqZ6k7PYiz+dJIF//ttWRnqUzOr9cK
MTwxdM29M+bJ8lqRePKT1FjJtFtntgnuRmHzZ77up3Y3KM4ybVEcque1dSPQ/pjQg9mhFWE+JVpk
b8oui9fNvNbuogrpW4U7cDc31UGfzmStqfvSUrRCPA7xvZwoL2abxR4Hj55nHv0YBJWwtVL3KK+l
6sPfv5L/XPghjx7d924HXzQm0NEgDjdtV7cL2eN25Z/dsnkbo6a1tgfnsX+fHBXsLHz0gxbaqHMb
rcC4HYWFtxkwVmqBCffXOeTNsudqoI0htkyc3kanIeBaRYsOExJ5qqO9mWoAzLhpvU3v5+NHfUJ7
6q9wW6K0K8Oq/bfhX0bLi2RzTu+X0TIcRNFXN0fbeFCdbsfOydzGqNE/GaP/pbOq8QsiIQ8KAkQv
hohMyFWmCnOzYvvTTtNCjkBmcdN3LmxOLygAtLcf9EgbljoV+DtWkyivqkqT38l2C268n3Wh3P4L
S2tsu3Lje+YXZ3xlnLdeVLgdlWS1bfKp2wqdnYNdt8qp61yxnvK+fkLYvEdXrh6+5JU+33iM7ySG
tqgOL9rMnZ46gC3ok6hgvOZ3zayAe/xNHA+1u8Yo1CffQQu2N80/x4cYRb2Pf4/P47t5vGczXl5f
vqG/jn9/XZ/r/DZe/j2/jv+b68u/v5r/fnvM1wMFlCfdNb8Fett/aVGBnuIEfxhnAZMuRPDfzHak
DMQX/NO/DpFhHxC57VhwmuYO9aBo4zne+BG9NqTYKuWDLdA8Luc45sXjRxR5lsaPeAbR7hafx0+O
0e3InjSLFMOVY23EVbVIUsU6lr1uY+DRiZXskQfZ8d6UZ1WtM+W37jxqD20wDLv3+Kj1JpmyQH3E
1hldpjQWb0VXPztUVb+jt5sqNnpj7dTvBjxqlgMyLJukcCuk/Tjgp1WdZFOeyYPSUy73jaZGCYVH
kgJFq5iaO3mIC7e5C+eDbHrmYC6ReGlW77HKaMljy7avTNFGN/xpIefJKbJjLFCVhdNZIe9vq2/d
pGP1VvnPuWOGp663tVt8jJA4GRILO00VRxL2Bsa565F/iZP0UNotLuoJaK6tm2HcjXa7ciLRC2/O
hoo86bP+XTY9DiHbGzdnu2WPj7iDTI8O3gVQSjvMF+cYtJsRY1cWHKEFzc8SV8ht42MzuEjgAstA
+dityqU/ODAKEnGWvVY486xAia01PZgeW4S45t0wi8lmqau6+xoF4wcNXcLvSXy1UTL0F5YFPmKa
eYLI6q/bhHWLyIEddGr7UcBw67c4zwVnJKDmLabeY+WLEtewU+0AZICGsJtaFgfZGkiNXORZeam7
cridKzxjV6ZIeM8GgEBw+GENpT7U8xJm4l2VFUO+rbqRJTOCekuKk8OdCW0rQwsKpR+9++zV+XIo
RgO920JZ+2oaHmKtnx5qM0JyFmG53aCa7tppgnrjDDjGaoo/vDTxLPjYZMFeRO3wMjqRtmADmOHD
QO9UxjxRMMAz0nDApaTkifHjgAnkn032R9FBcUv06NECOkOD6p5ru12yFqFqEmncNmIfT5y5Cc8e
0bsuW0WDzn9Jt2d1zRwsMSn4tVXU4rVQZg/xOnYvFNyqowG6BG8opYMvGQQbLt4sygZ2ROY44l4e
WNxfdFVDytBHu+wWR3bAUIprDXL7Pk8gpoRiQnb7rylGWPbkDYPX99CESOdO1Ulov1+GOinGNjwZ
b1NrhCmXydRmK83DCLkCjHMXT0L/gBR/6avNh9wU/tlBzHMhw2oscNAwrFcNVUvq/c4GC3ZwUzEJ
xZUiZriymu2ruHKVVRtV7JHyzNhMnZZenNjPbocUqxOMoZHAtoCinHOQlVtVx4fNrNvxkvqdBftG
sz8i0bwpDD//lvfNa15pw4thq/1aEVF9wuGtP+VNXq560TZPXZl6K0rk4a7WwumF/AIwGr+CfNFr
40vgtB8VsCbQBGmpvsn6Ju0fjawxnlSwU3y800uGM881mNwHOaicvzJwHrSFHaK0LLJ2q6hDvCkN
9PvgvgzPeueeFJ67nywHHUx9AJwThrhOQslEl27om0/lCIUutxPnfkBZ7Nhr4ABGkNqfSpJvumsX
H1DeT3a+7YfbujGbt7lkJAfg0osG7ph1h6oT4lGE5UtL3nXrkwvYVbPwa+Nq2tOMONrElR0eMP2F
BImY1RKzL/F5UL6XQhm/Aijl7gdf/CFw7XCnF6G+c2pPvW98tL0RHpu+gh9CQEv5UvlOAu6mFlff
xra67mwsZ4E6ZHkdHd1ZQVoevHFST2B/0s04QyveY7czB5Fpp+ELdesx54GBxlts6wZB+8d1eG8s
jFCxVyuLbDj4k01q8fdT2ZYHYRjDQYVG8p+D1EZRKTv7/XAwo5KrAGAMwAghlaACMtNDrTv7VWje
F9XQXSP3U2To2KonaZCd/NF7kH2225j3QdGpuyoDk9pDKYiWsRkY6y63NGpYc9tHZXbJrTlH9o3h
roHGY+Fs0xKVv7EQ2m6qKElDZrdZB2tUfOoJ/DcGll17resQ2L/an2ULwdv2WlgOGeYsFmsZk4dZ
TwGvAu2MkQmXkrHGE6+ppjSH2wjzVaT+gQzFhJZoB3crB2uBd8yMfyyFfU/1ProkqovJTODcp3pp
32ep2Rzw1A4Xsunbg7jgpkgKr3OmT7XWHwYB0kVx42nXKIaxYdGhvgFARP5U2deDck/mqbsf7DI+
OKZwF77nfzeKeF7yzR7W5qNVsjZpqJstBhSUn0UcJavaK2teP8EIAJTgnV2zYLFtKOtqWjnHNlBr
KrZ5d/FmuwIkYsfHtgUlOBpK+ur72DbbNkJ1loW6ADzv+8Kr48+4+PmLLjUw9uiRVIudWmAGEQHN
sLv0CblYvLDayL5vSfytxwH4IbRxbdOUNWwMgAc7KxP6sWPRu/c73kZHne8RqtXsjKmP76B/cyuy
hviC1SKPRXYB9+NsZlL6xfSIvZlKegRDtsF2TLRXBu0V/4QYxiE/ahsh2yawy6+GOu6LbBbh90wY
w+2ExUEajAur0+znycIeN2wrNtV+BUNaxCu39qtXEEg4Q+g54sO6Xb0WyYK9kP86qlZ+QkokWcpR
iQ3nW08cbEfmSUi+rJwkQxZV1N3ZrL2K37RVYYVaKi9O4EKKdMlO5KJ7NH1lqY6nwDx3SRHiWTNk
B4GF0he9yL6aqhm9qRrwxTBy8JXVLOquSTIBlLWQukj96iztegSi/bbllIW+UPu6uzgzjUwyaSXj
Fixmhxx+9+DMdFwZ6mMfdZakEwfXSYrHCe7iAZPpblFWcbcbwMRtsEdSL3EThuhXaGfZAikLMGU+
oFzYbGP0iXlC+ka0LvVeLJQitR6QYxGLcbC8j11bXnCBcPwFj1prFrTlVe/CLIY5UmbhJtNznpS9
HiuAoxI8XUVkQ8xo7DvSVPq08iFcsU5sT7dm2Xli05gIMjmUpfkYomjjxJqqHtS4xmcLmdFFIrzy
Th7SuXhT8c4Pt2Cc7VCvMU6yU00N1EfIka1LEzOPxAEV0hh+dE70dGMpSN+P4MD4GefGNepc/Rrk
XXmGYIiq61+hej5rUJj0htE+vseHWDGWVt0VGy2MfXSiMezc3S7HHRHszmjeLiUvjOVoe6qr/rtW
T2jrD0H+LT3XvdN8U2KzXRhOOT461eTyPzX6Aztbd9U3+WdWABYuGpSQOzULqIRBsZPN945bk+JV
7NbZ3W/xwWjVVYSu9koOez/kOSkMI7vKiOGkhbMaRq1dCsPN1oN3UIXfPchD4PDWeqJT97KJUrmG
4i9KPEPdPSh8Cx+Qucy2vuPgLj/PkjHUNGGva5F7kOP6BuJLPHmb24R5WC6CbFNP3riSs/rK6B6q
Sn3BkjQ/ydDg4DXb1dFZTgK7l+M2EuwKKhRnrScRN2o4V+pVTzIWWX7unuJN8VN/Y1i6fyCtrD1o
E/KucsRg15/JbqmPtepU+8qs+43X4BWs5tG+zgtTx+RFeOeyge/fuuYJVRIkXPESWJnGLFKFNeEK
GdhqT97SebV4uISFbbwEoRadejBoy8KznFc9qLkVqlXELjs3X0wP+5PUCZZNDmJe05x4X6e6dgKf
Fm6jKOovedMUa9RG1Qey9dbSqOvopSxDDX2ZFF16a/yoYAjxpe6ifRHrOs82Z9yG3uTBK+HQBtyc
3WwU7G7IxlsewvrJ+OaZibNsJnc6lnFnP4eJtQ6KiTj6K1ttQjfVzPThLRNkpTtkXT0yEbiQ65RA
5uljDiwsKIbi0hZTde8F/Sc5vXCEtUpNZNkF1es4TO9INut71wVq3hZDd9ZtO1sHuO0+maVmQmHN
wk+1hXu03PJU/T7seus7IgfPphXnb2Gel0u11sRDNoz+Rl6xZ+txu6KNbutZSXvMpwYrfyqHwQTa
r4WfzKC7E7FgE8UVM1AVXzUqXuOX2XtGF4HzZoU6n0dv6Sc9DYzHoAeG0Sf2W68DZVFQH9gbqEg/
qn7CLhKBgqlQMwy9shuKzs+M9sido11KFB2o1nY5Zp89pwwxoPKcZaVVYue7NPsuQSyp73FNJl8D
hroxtqGCRbjsHWJ2aAGQ7KXs1UtI7TbUQrz9zKPiCmeFZrH/OQnWPPy1z2WrNZh2perJDOvkMipG
NlPVhqcZYVbkYl/V1vjMXr84+CIK1hJY9ms8nOMSiPZrvGC98HdxOV4ZioqKZGru1CTyN6mrBVjQ
69Fz0OnKto3RP7C9KH7uhVIcLIH5pezNtURh3zHyRJp7XVfgpj4kd5M2F3Ga+rOEexhKlxz6HpmC
d/SHjFHvpBz/A/2hDEZykDEJEJEdtUldoAYcausIHbs4tN05k04ZWYnEW+lwZ6+FheVJ8dbgeP1S
zQL6JAFROJuHJt/MeNPmoBplpsAYW+Msz8R8hqD/ZVCm5CBD7/E8s5pt/2OW7KAg/udUrzF/miWC
6Ws11cZOaFp0adPYXuXQfVZmgcq6jMmDD7VhJwoXVytIPJe66loWuHD/4HkZy26KO/6HP6bgDrZ1
y9Y53sbJa3kepMlmJq78FFRUz1rZE3iH1qxDZdUZebWrELpdJG4dYLg5v0LMK8hry+vcZs+vYBSd
vUo9jbyT3rr31qTBtNOG6qurfyvyaPhsFpm+5G1IL5SWzUOAQdhGYLd7CbTYxCOtttdK6rKz1Lrs
xVI72DmlaHfD3MzMCunl2KkOshcxhw4oU9CfRjXMXsw2/ehGvXWG0529GBFbeX5Vhybga6MmvGo9
qcUbGD7kjQIjOkeKmz7CHLrIuOnkOQgNSMMTjkpvdl+sRtfKXrB9N45FH/453UuRGAtRUT/rVvK3
031ALW/WlN+mI8JuHH3bFUs71UFj6KG3jF2yPbE+shdw2uhD3b66iBo9N1WtXP2EQnrqRB9aPXAO
pHgaPG2K+MPArnWj2jVoKT6ThatY9VaMHg5zehWchwZ39gF96F09YpGk+GO3aoLCfJlC63uR4E5R
JvdQk1lizyQM+BqLyMrPjm4MJ+m0K/145xDfd+w4zL8sen+EqhLPwj6NPCCsVbuvkvIhQp1a3cIJ
aH5q4h3T7rGKeihbNT8HcQXD0HPTlW4YKCDOhzRtPybIpezHrsQ4cGyi9KKhOL6MbLvdyKYcp84d
6SgoIlZ6drtANVQrV09A4XX6+DR4ZBEivX7FgbCkQj6aK9BIc0IBwW00uZO7gYfai9kki9iMm1dD
t9SDNzjKUs7yfdEuUxObaNmrvo7I+72SaAlPaYKTGhzvhtV7lK7G2isOdahaK9KawaZLeIKjMdBZ
8BjZgdnG7TRHqLsGkHsCP0SWpKP6Hwd1utdnmZwVa29n0fQVz3c0ypZkH6Nnp4lBZuGV+i2tQep5
1tcIGAJpY3t61DNsaIfB8I+GCZ8NqYhwrdhw7s0qx69oIt1MNR19RPNzz12Y0qCPtCW2CdvBK+w9
3G3rXIduuXLHRLxWwrzIFzLCYBfDhcQajgdpoU5ADXIvusgzqy6/KkpgUwj8JV5WjYuBPe7iKanP
3aCw4exUszt1Vt2f5FmbRX+e2b2pHNUQqDgD3sO/DcUdvb/1tt2sq2IVJCZjymZxG6Q7FyurW9ms
5wO6K0X0KjuLGS6Sh4sxcZInWfyyFeMTS6XsTnbhH5CtBP4WW9nJEiS5XasMXeWQDpSTg1j4V0zs
zBVGTUCbQtjsMubNZ+Td14oqKBfjUniLl56odx3V24Uc8T4hCZGWcu2hBKX510XClD/FCRH5mV9G
xuWsuHOMlRtjRy47fro6L2hcwkgt7tlKtM915tyFYwcSZG45WvqsqKF7li27zr966azJMabds42j
O16TxXQy52YBnnlRGk4PdIKZKqI1S+G73aGtp+457oJxmeKTt5dzyXhjLRkZ007OHVRu2GMfGNvb
36ChMOJ1uCbIuQ5Frk2rq8lG9vaxZwJ9nP31Siw4q9TCQrHrixfPinaTKuyPlqFYqwTwA+ShoHiC
P3i9xVHlWMXs50/qkDUPjiE+ybi8TjjWqHO6zXS1MrjXXTM5H4fW0LjbNtUlCGP3bAnTIg2hoSHY
pMOqHrCVLJ2gv8LC7K/KTM+veExOqgvk7EfcFGawonBpskJjhOzwTQ2zigwFljnkF6riIuw6XjLM
So4ylhpxtOCOaa7KfRMB/tZYxa9LV4z7mMLmU59P903V4xPUkAsc7bp7smzIiDgEnPq5dQsFqJlU
aM7KVgRfDS/zpD/K5uhF2dpPgnHjxWAQnba1Nplk7qiB1y6K+RTz+I1RdcG8hCHWzuweDVxvsWqi
ABDOjMPVpnibutMhK2zlreGWaqasyNla7xAZ5dsFIvKtSd0dJmr5Mw+J+ohC7OywSxyNoC8jrjeq
9mj2WR6sxmtQltoxZJl91OHJOC0ZcsFNe2H2Q/WQKZm7C8Zo2A5RMj6lYvhC6t/6ElncR9BL+JAX
RrJxQF4cSKaHVyRwkZOxYuuLkz1Y6tB+bgQWv7ZnJWdXAxRQ16BeFTs1jmgj1AuPdQ+3OZry4MW9
cZwTM8D95+BPp66M6m2ZbqgPo/k49zemFi/deavJ8n6JIYF3In9tOKveVsNVqCj2qk0b+4yDd8ue
J+LXEhTlrtN1G3wNHb5ZAxjtzAGSIjfrnQxS0XJu3WYQQDZxrW4xoNS1ajX0TlTdmh7wzjW3s7EU
Fl5jk3I3Hr5h7lJh0xBND77LhhORlbNsyQlUD9XVMG9VVaVoUxa27bJM6uoqh3g8w/ZTrlkLHTXg
B3M++ALxDT+L3b1s6p2fnAN1B+P5CuWetH71YqK+4C8gzj+o/MlvgR/H2CWF+aMKd2WtplgMFKiy
7G1vCvbslvxz4ob4IZF7eQz8Ulnww28+dmXy5xUFNZC/rlijm7V1p0xdYxUqdoYWo2lRVd4rQszf
KkuvrgFMAuwe3RcZHnWV9Eo6uVtnHlXY+tYUofbEbnvC9F2YfNbEO/RxVwNY7gPOVPVrlq7kv2Fy
6gdLZ8sLnc7OC7jYyfBzE3dLZUERylqm44TRUm9Up0iBcLoZ59NutgKSh1orbbxDGFMggNIsZPB9
jI5y79YsUnUZZqQdpTOwJsZd1lCoivhNLkwwms+jnQjqQBM8YD/3133VOC+NNX+D8g8Yi7lnvw+/
31qANnc1q71VYLT5h7FMG26tXrb3PSVcOZ7XbZQS3LVwcepKO55UXt9t+crmrxmiJ+2cuDWgwKzi
Isb+EyHae9O34wXWZtOnFiQpT7A0uRdxnFA+9WEr/pBqlGdScPGmynjrYaPNKtfbvI/roj5dhlaq
LzO8+fo266/jfEhKhzy6X3xrUzRAZEvGdT+ERVqOrEXRX74Nc5OqvBTmqxz1Hm5GFjimyNPde0dZ
kMCKbACM8mry9Wq108C76ln8qej9tcGt4ZzUAz5X7Rg+ZGB5lsIChTpWABj6IC8/alrzgull+C3T
qYaKlruuq22zVivYAhr+QTg1plKK+U0fA/3VLceADE46PIk+HlZZURrXDgmYjaij+q4VMEpEb8yE
zr5bvePlu2Bol07hQtGjYEaFpQ/qO9ldwwfFGab/VrNB3Jakg5HiyWNs4vL7qbXw0dGAcWVKQe49
Fpi/YTTJpx02hxY83ivMPDk8Is+yj7s6WFZ1n++4SyG7WEfGKphvuPLQNFER3NqxWWXVQq9hkv/x
r//9f//3y/B//G/5lVSKn2f/ytr0modZU//7D8v541/FLbz/+u8/DFtjtUl92NVVV9imZqj0f/n0
EAI6/Pcf2v84rIx7D0fbz4nG6mbIuD/Jg+kgrSiUeu/n1XCnmLrRr7RcG+60PDrXbtbs38fKuFqI
Z76o5O4dj8/FLFWIZ4P9hCdKsqOAnKxks9VMcaww3+EtpxdkgnfRvegkW33t2U/Q3sEb3Xp1VpZI
Xl5kRy4GqFVljq6Zg1CX0SXrttGLV98Jnb0zJc1KNtEazJaVk0anwSiK13YFojp9jXWKQcmkJUs5
SI27buWSCt0bWficOdl5aobqqhlesXP9vFtoeg59XAaz0oGuFngn2SKlWl0rTRnXWe3GK6dMq2tu
d5/++XOR7/vvn4uDzKfjGJpwbFv8+rmMBWoopGabzw3KOWDq8vtirLr7XsmfpSm8noEpyibT2kiL
+ahTX+QodhMJm2l2BL6WfStmzow8mJ3W4ukTfwOaV93zkROP4vbwY5Q5Z0p+hFTfMlDlVdtl4UfD
S4JuxeRRLpAtsMGQUcKXoEnah2xyIPMyxle8+hyZBlmR6395M/Tfv6S6LlTNcDVVNzR4eMavb8ZQ
eWnj97b5afC8tT6rYWvzgf1Ty+KNMxOJIg+EwV/B0hmCVUWR46eYHN1S4z/GuWLAGZ9ny7Y8CwbE
gdUpJYU46QhENe2GHEbCQsCKz1WQJLdDN2QRqucyADlWVZFTYJRs+5ULNtzvjnKOjN+GUAh+RpXE
Rxeh1tRFbmawEnTsSv/5fbLs398n9mqOEK7uaEJzdHX+sf/0YxaAQ6eOLfXnqaqbjWa06cZgDb0n
3Zs8R31+cYxI/ZQ5KYWo1gzJ+wfRJXATZSE7Csd4RoPYe4SWHR261B3X8VBiR1g1j5i0Yu05JcFD
10TJ/tYM5hKLrLOoJK63rRJh0BMkLVzVHz2yFjOiex/3WLq9V2bkmVB0++59rpz1ftGfBjNfvq4c
8R73BmC/SCxyXwDyciyy0T/aMPLzWzvQsfvk3drKXmse8j4OIcHgNsOVM967kyjNrGWvC/+/3G2F
mG+nv/6sXd3WdFPYc5LB0a1fP6Fa1Wp03yHBd0pYbvpUdXFZQifJcSGeko5h/46F3Dnyqu5UNC5i
Bl3evNq1CI960mX3oRll91qCS2rSu8Zexm6HDoaMHxQYt87jZAwR4JQcT9duZbMdrey+L4RDsjlp
NqN8cc8rKH7nZbeGOuMhFwKdOzb0rFkMlYJ+tR5zWsI8IJXs1MvY1oqTmxTwhX46bRBm3kWTd/XU
GlZAlPGO94m54x5mnaahjLdDr4eXPErEGnhtfx9x51hhWBk/+R2pPLIZ3otS9FDxhkl5S4Lgs6IC
0leEc0KXe3qCs/ZQGVqzmwCQkQ5u46sgJ3yVZ3CKvnIBFCx/hPIGMcioSV8Mdxqc24Si9GGwpuBn
3+c3HfRLj3RlqHDXymdhvMnKy/gT6ScI3DZiVL5a2kvD7PFDFib06Pkstick7eVpPYXuLSibAPKN
Q/PdjKmR+0sw7fGcNk3WbhMA9ZYHP94ZzqjsKQLHKH0rtb7UnACrBMQGTlgFeKdEabojeXmEAmjJ
uOVX7DV+OgX8vUa1fjq8j8ldFrcr2baE9Tky/Hrr5c0+VIvgOVDbYmVSozjlk+GcXeroS30uCrTp
bLyZmK88ivMNVVZjj3E5dWSvpa5bWeONziAZDIPnY2XoQHmdCQ9j55KProFlyU5AytGlr9BFML2p
WBpVOi5GNcImbB6sNy7l6Cz8aOt2c5rcXj2DKv3zkGUY9ZATsLfs5yexqLtUPUca8EXk7TdynKV9
U8cmuNhN7NyNGRb2g2cFH90edkw8mmzLutq82gN6d26uhx+rLoeg5TkJOCJDeaQcdzY6z3smd9Ut
3OhALW08K16l+usOj03Kv8Dt3LK46Ar8CqR7sRhPp/IoYxmYVzRBteJCRue5L9DYqNip+2u2wiTA
wMDuRsSc/XVhsrhVMvAjcp6cIs/cIIJwlPC/eb/W5CCcn/BjWSdBwhsbgcFbG5MXrGy2FWutEaxw
UNc/wwbJj6ZXWZfaFtZljEAd/vOTQy4nfrkv6Zatu45pOa4mDEcuE396cphlhLuxYhWfFCPKljZZ
oW1eFniLAmR660wU7NC1e8kdpz2ST0a/YI47EUqJamFOl2RSvKtvGl/7whrxqWX/wnKiPphiUD9E
ZbGQ8cDTwx3Z0GIjm1qGRSgIjieydvrJCIbqdtlSK1iQN2p6nswg3SRC6zFeSMKNcHyHe0psf+iR
N4pnUOxv8dRfGkWbf/TH2Fn3GAPtE3QXP4RqfgMYR2iV3uK4mbcfEvLJEuj72/iMuAQMu6ESoeNw
DCsnf5zrkqsiC42NbCpjk19gpe5i8l0FwssChnfQ5fuozYtHDLKpsDT1t3FUtPU/f1rOfzzneYbY
FMJMPi9TUMb49SlSlbXuUMUMPnVBixO0ln+YrNq7j9LSPvd51S8as+3fhjYAP+C7FmxlR3tGI2eD
JXb/ZnZDsnVaEW5NI23WdQDSRQdfctTmg0Nl7Sib8kzGAlNQq7HtQyTi7MpzHEkXlQVXiRfyFbFA
7GIHfjR9qRYnTxv7U4FZxnMzmpegiqYLokT5syvMb9Q7mjvZCuYkZVME9VE20zbsl5Vr9/tqnln6
bNX8Sbe3sjcEN77W06re+K5ID8EMOQMD2Z66mU9kzdrx7bKp+/oEag+opYzIvvdRZS+QEXfYLWQ1
SlNt1H/lZmbN9b1UWNTHyG0+cH8udnFUk0xJVFIYscpQPe7moXXj72wPcmbtjvadjZTbtDCN3L7L
K+Nc5ea4L+cO2SvjWmPZ/+WDlx/szz9TQY7S1FRbVw02a9rvC7weKequd3394yj8apVbBYhaU+lv
h5gvPGok7kteRdaGLUV0Z5WOdZ9OCO/aCCzKFnXw5GJ2BnBQtsCzqVS3zj0jXGQ1uJqxR8pMHtCK
ys6OzT3NbwyFRRae4w6qU6RahnPHUm//z19q4/dFvjB1la+zrsKE1XVd+21pFBtm6ehapH20Ne9D
Dan5ruEu89Nh6FHng++osUCZ7EWKuPQdqJF+ZWSeey1TkW9itvcYKaFBama5dyid0DqoQGh2XTJN
d143VJsCa+Yr9LN+0etjcyxCjVy8UdQ7QNeghJJp7XiptzfA7x3kWaFG3e0s+3H2d73vsfdxFNbi
/3Kr/o8fvzBdSzia4eimO2/ef9sMsTCZ2LOP1ccoTb9l2YX0vHc3RJF1Dmcsj8TnmCKNVygemav3
mDyLW0ecNAy2bhNKNGoW8jSaZhCxXo4beQE5WHagZDNnP7zjSNF6/BPq3aEwUAZjgNaK09/d4N/y
VB3qWappTNY9OVBwBxBGBYAeuGGivthSx2SO2WGr3d2GgPq6NfV5iI/mygKt2REZ2Dq7VnX6JBzT
OEizIZyIs6uvms3OREQXAhZNeZBj8zS+jU3B+/9/zs5rN24lW8NPRICpGG4751YOviEsB+ac+fTn
Y8kz2pYH3sDxBcEKZMvdZIW1/uAsRBm0O18ZNn2k19B9nVZbtEN5BinvfAnUBHt6BzAeERKbTax4
MRvf/WL1drOEuYC6iNY7N1WCGKs+NyA2RDg4D7IryBr/WkweoptzQzaydmm8ETNwEeTndlDn8BAN
0VQ8mwAi//6a2PI9+G0MsNgNuwBbbdsBhGh8jgwgWZloaNl+sQaQ42UdEvzCXWAdKb39VJpevxJ1
be2Cuaj0YLhVo8nOspWpG/deosJjIcRDxtJJVo8W2CkmtzfUQO2nVgP/4eSmupSNro4Ni8erwmFu
dfLboO8fcCcqL6IU9ln4ob5sUVZ+A+YOo8oYX6a6APWHa8o+C/3ioVKqZ9mhU7J6YbVjc4vcY3wM
/ClZJ96gfG3CheyQ65m7KtxgPHpF5uIT7zH1z7fGT++B9a31wCrG2A2GghuZJF46qUXYz+/5fZE5
2qpaVN+O8wH6z6+6KjOrW3lAKuWfdbLzx7VK1NXv/T7q9AilJNYUv93r8/1LG1QQ2ySd7Pm9bauX
AE7Ia2JgLxSXQ7bPa8V+6SN042v7tWvg0CWdWqHW5FmvdokdOJRFFqYduBIMRhA5ox56JdSEOrNu
umxA8zqBGuq65b4rSPwhFJLwmhg+dtHQ/SPoc9XYH1l49MGTmzf3jg72Rc/rJxeCwHkyG+ceOJux
7l3E3ULciO9Hv+qwucP3KEK6YsnCBYT50F5l32HCwSupFA/WKn19jWRYlU/JQra+H/JmabrRdJuw
ITqJQTO2+n+FUqTeySf5kw+RFYy0py1WzDcfVfKCT9d/Kn66XQujb1UK3VrIa6XMysf9UizHDmqB
pVFuN+uuz40bUWgNCQ4+1pjPhrlOtqqFq7+f/b1fjmb4xlXJsXkzxt2ScHd56ufeo9Fa5nsDsWnt
5EqEvGx15t7yrBh8wCn0i8kRTQYkiIm1GChqNbqVh9xrEDPwwnQ5o2ne6xphTns7m+HCc792PqhN
C78l1q8fl0Z2q1z0qV320aivUTd6NB13vLXVqV5qfVdvZVEehkxrF33npPuuKaZbWaelwIMVSE+y
JOuL0d3nTjGeP6paEaGf30Y3mSGaG5H98DRSxXWCoxGh1vEFW68f5Bv9G1fRzLtBCy7NaA8vorQM
0DSoN+GQ8s9efcxIA7XyMqYFuHwYg8toNNJymfgXD2mzO1dVhvvaj9hFkzLc+t003OvlaJxm/qHj
dllJfBIPKHAuIAXp2+WKAxmFyUmL73XmCHT5x1u2gcW9OqTt2tJ6fS2LoxuHt9lYLmXpvcdYakvT
15UtjGVCZz57ZIS97GpjeKZxDPWO1V+f7bCJtHfCtPp6LxvkIemBfW5cYcxaVn21kL1lS2Or5yAp
yjvNRTy7bER/jm1Hu3gtgCRApOVbggBZiqzjc56m2TZDT3En1Lx4xPrrVnb4Euq+fQjsWglRo4PX
4TbmeXCcgZjKOFyhwKYXyACL9x4aK5mjEpunjx6ym19kuKhZDchkU3VYLFcOu+MAa/JBDPN3llRH
zUdEPkgpJlbj7bOsN9aoNZQoaxKosAcvfTMQ0Clja/iOURHAYiw177rJRx4nbaydF6kjY69jv3dJ
eOdcy/5mkVSW7IqbLEvHPfNximLFcwvTC5O+AQHAOv91cOfiR12RmvyMM9FyA8LNXQTkcl+w6ltK
5YC0stHdUwFiRmVuXwOVaVkqBkxjcmenpX4qer7lqehRfEa18cvkzJQlTRkuqUqoysRMRDfZpIL8
XhaNVn6BNwT6KHBzuDRt+wo110qy8ssEyH/r1VOxlcVEPxSDBzxsGMvdNJr1Rl6MJOQyh+f23CsK
8k5ePK5lfVCHuybSxGMxqd0h6U2xkrfRKvuiJoTBvKxHOqBFdzIRlglb0BteTWyMF6UtDYqm8RYj
9y+yXvPBboPvlsYGw0s8HIO5u94o6s7FsG8texWquJq1RcoXBPTZsAoFxc5+eB1FgwRAuYjxW1v2
sSMeLbW1F0NTTy+NX8e4PYXjVxH58NYr/bsRZTvSJD4gTOVnDjcyIlBxLdmxBwvS3Js+T6sfsZ/e
KkNn3E5+mMGYFsNNBmx+CWHC28SxPmv7Kq23G/UmZ603BPXai5JFhX7i1RVK5i0MDYZgxVe6iTMf
lfzoVQ9Ulx1WWSlnr9eU82CjAxbr5VFWfdTLM7X3ev5TLDg/NZiBoawnPmxbDRYOXVN8dZIQ2R5T
8R7HzEhANLvKjZsX/i07HGdhQOEgE0ud5ffZRejBLSnKU6Qa/dEYNPOqNr644hcSz7Jsa1klDylA
G2xahvZAKpLIbMuSwVW14LGPAdwCfYlBkbThI0od9jXuSsYrGi0vHu5940dehuFjoerVyhlTPI/c
oTkP86HQI+QdsmqnellzVh2bw3wmG2W30jSKpYDEt5Z1n/qVyYDtpfUAaUc7Vbo6HXs3LTHQqaOH
aSAN7gO++BHim9GY3o9OBOHCQ3qKfKs/rX0QY+8XQeArN1GiLQRQ6aOtIxyrwUjrEKw0up1iNjfv
RVTlzdNYow6zsNcmfLvHJsPAoCp4TSKRVo8lRME1xmDB1vGt8jEzkLNkVLdxi6GolyZGok6O6OVc
DG3b3gVoSS9l0Wm78sACM3ovoqjoHuElgj+aO6eTpZ71wv+e6A9ePKlfgYJ/i4Bovg516S38StgP
SaXXq9yxglvYf/km6gf1PCjlQPB6VA/JyI+UWAUSK/j5LC1Vb29g2MY7lX97SxubC6Q8sfKrUWOT
3X3XtKD/yauhVEnyM2Jlt4ixRngqwzFYVwUQ4Z9Opqer2Ep4A9TIck99qe+wWeQFKEzrKSsz41B4
43gzl8qm4Jvyg+wRFHCyUDRjQsRUTR9t3wQS7SvVQba6WobmIrr2QOJp1buhR+XOnTaySNY42vYE
9NbTmKWP6FGZi7RV4pOb18FV17WfDIbdcxik+a6AZ7O2EKZ89nNXI+xXqKiy0Op2wUkPmvyuyRhB
hI+wzVxtl2Z1hM0sB9TuuUHvdl0MtbqVrTwsqNwnVQI+i1v2/aoCpvRkIqN3tXvzH58LKTBdy2uM
dtjo2DNaalff4TiWA00useyKrfDiI7W4cqq0fkYu/RlmEs9n1C/JeLtvzuQB1JovEnBPtkMgsAqf
LwockFoGtsbPU5C8X2Q5/dKpCufN71MEKuyovvPnT0r14J+fBAiufs4q/9lSfOVHWnb/+CRYvbtJ
sRaMpQKU6JyMlyl6eajSZvMvm7w51pHLZP17Vp70kG6qFoEzAEh/xnnazCsCRYVPYUeBgfBnGx/1
KtOfUj16nfyoviL8pz8FRgyCta4ehpKlTz96K9kJLja2xkCt3y8JmvEQmaCKZHEGTG5RoTP44biF
Myj9Cm0SYyfviEQkKIsiJvk0t45hdI2xoLnR2JUfiP6Elzz3sl2Q4LPAag3hDzGFJ99N8kUQsaXM
wwF2aTrgjJVYD7KHPzyj+dbdy/YA2xE+u7nIUqgxFaWjmhxGN3hyatdCMMVgN65aW68ylBlI6Jzg
lkIPmou1kkW7OI4i8EYU3aQckNd07Z0smo0FM7Ro9GPgjPcMxE+6Y2V3dtxldzFbDpCYROi7gndh
6Ue8vGGWHmUriJH2/PdfUDP+CGeR4XNdVRCrsWAJiU/hrMhmNClrp2eHN4xbAoSTQVZyYmD0UsSx
Gsy0o3MrVPNoVRkPFf9XiHYeCVRrFDde9qarTnRXVHl8V2JivXdi0ZAeiyCWu2iJqggTb2s1VNZj
XnQvasfE3KZGc/VrB7WVYtonit69TF0/7SYBjDNAHO6lNFDemAiBXSwThxzw4e+XQw9p9k7Nq9PP
dytaGLKuY5XnHnuSpxF4try8Lqb8UJAdxoCLbuUMp8jMtDqloE+fnV+f6bp1fHTczFzKXr5A0E9j
dDzKe6CJRLJuXClONCwHIoE3OgpzNwXmCz7D2+WjyhVgYowB0TZZJw8eVjwbE3Xd90uRc9ZOZmk9
q5jonnz8FXe5kaL3Np991P2vs7/3syP31/3c/559ukscumILdJoconpbd4q3jYIwXLJBm+Zd2nSr
pUGyEW2Xrz7qfK2dVl2rGWt5mWzoTL1cmqndbT/qbOEgmDbq5Ub003dw4Mhj1prgzfPVvTAIY02i
R6m6Dp079N/zpZUF7aveiQfwYwEgHGVNBQQm1SkvRtnVX/7+fP+RyDYM9ggAMixY6IRtZfs/EkaZ
xSYn1JvgFaGaMD5Y9q42sgcIXs0Py2m3Yqy1L6rviGWg28a1RFN/XwWTtYXsn59y1O8XOcDBBQgr
HvL5oCDrv7JikKCyqNfN5e9/svE5a2LYrrANgpuW4ZiOKT4FzixN9cOArNSXaRxWkTvVQB84mEmB
57NtNzu2yfGiV71fdepgY/GNn91CT83u1c7qI9Q+4OYaFCvSCJCn0rR/9cHrL1KRqucezbB7ZUyv
Vqr2r0XFD6RjKbNLgxW06cLP9PPYVIQ2BxN/7TxhkrdcR8M2kRZ5Jg+yIxn4Ht+qMP8XCILhfBqY
+I87toWIsmWb4GlAqPyePIJFD8Igm+0HLAZMkZT5ifyMPxt5c2rPh1T385NXwDkngL3/VC+LssdH
X1mXiByt1sTE62++yad+H8WPa3MX4g6spghNWLO/MxA3PwbCfYU4QAykNkcMGmxfbByzpnXuAhN0
OcCcv5FVoLWGPSPphDYtjfImvYqNU+2E5g45uuFOLcoeMY0bEeXcUul4Nv2qRbVlvkDeRPHKYAEs
wD/Km8AwGy8x1nGyUdRtvPaK3pSJkmNCjJAlJ+n5eD7Is6Y28wUyy+36U0OWotW+kB0tXpWlriEk
W7WFjZxePC0DI+we7MQaL3whd23aoe41H8rhFcZUfP/ebhEaZZFcn2Qb4Aw9y5pTnuB5Y5UNWq5+
oOHZYKinRCt/nck6eYjn1k+dZZ1srRvT3gsfdZp+8ouj6rYEH8bkVmhFQVz8PwfZODkI3m9ycyyO
svzRrEZIGpM0GEjSuvjtKpOyMeaZV5sPKriMSGvTizPPw8BD4vPUZNf+fRoGJL/BrLUl/z63zm4+
SHBmZBJBC8ibdGWq3op2I9tkrzCdqj2qqyMLlXku/1+fqnXjPvTMX58apYO6dAYBFCGdJhR0MWhM
kNx7rUGywEor3CvETecqi70+Kq96TxTfQIDh1A16dk2z5iv+wsYFVXnzIs8sz2QHiEuGVRYm28QJ
cIlsiNjnYyNRl2tZ/DjIKyp0XT+qVJIPi1aLkUlpeuUMwAUxNj1zNoFqKWdZ93EILD9Y+kWYHIge
x0c0vHAAnM/koVa8MV/IU7JWyQZt1GvUBskp8jMUsJwiWzv8DKsqKqp1iswGqhLoQRPkGiC+tT/9
Mkc/o++y+7ohbt2Purp+L9Zte+tiG6QbppcvRVYReimLDj86Ogdu316yaDoR/EnOPjk8ZE+Fs/Aa
03geBt1at6KetrKYYw64MKcxvpZB7T9VrFg0NzGfk2nsICz/dpXV3aSQZFhuNhFxAb1+420+jIDW
nj0rr7Z5z/Ynz4MCRcvwTnZA6W1c2IFn3Qyh2x1FkSMhPLjFG2jQ+QZOoTirDEDQEWEh/aYdzWkh
G4BA3RIpaR47zy9Ql0FQNs5Ar4eOfpAdRIkmtULQpXPwUy2WceqZ3UPvsmn10Ghj51xtZhLO12GF
cCLgoRgCG0tmY+eFuvlk1kCO5ubIiUFzW+xX0r6y1k4ghsMMLob3hfScEijHUirODeoqsxHPksQM
v4j3QV2k8HLd5jjk/i/Chj5038knFLd4oI2XqixJTwHBfK3Naa2FjXJFb2G8G13iSgUY0l2c6cOd
jsribWueZJusqTS7AHUTWEtZJHZxa5qmdcBTMdjXoWFsYlXLX8as3sjvwhrabhk0U31Jk5IU3ijE
+9eLEPMqy/LsVTN4qXHlUfdDMJT3AsMneWWmxUigFQJOQg0ARzF9d+0OY/AFrsb7D6F7iOz1Dhqd
Bl4dVzUps6VVIYygdEheZibapnUJTw5ya+m+n4zyBCeh95P/No3q/6fPnx/BfbK6reZlwcdHKL4u
/mVa1v+clXGmMlTAm6ZtWO7nWVkIv3FTqx0eTXNyrnHSXrHvKF+1Fn/MDo2WrSxmyHZYlU7ArCIz
uOxbQpBjv/JyX+livh67WGYI4kESVCIg8f85U0zbZZUxRlt59t5aWv+SmkSm5Pdt67yyIi1p2Rjk
AiEyPu952DvUZQGG+sGseoQ3Ud1VK0Pb2SZinPLso879H3Wyn5tfcQ1djEpKVgrNmGQfEpw+dFNJ
5DFxvUOnF/sxmyJjqw2evRlbZp73Mu40G/SM0UQZkteubZKVUVf2oXQRFBX1fWQrCasyK9uHQZgy
PFOMxu477ovaDVQmA9Jf+F32IgKQrg0HJzNZrLwHG0jLcwFccNPVTmVdkiEr0ZoLi2e9Zf1RBw3+
j3MxLPKVb3jVg59O5i3vH2u+GaAz2jgv5S6OmwE7PSf2km2AktO1J8t7sr1hI0tj3LpXeVa1jorK
GH56sY389EJWKlb6ioKWt//oLK8nSrVR50vf+8prk5bZWFZ2A67joW/AkjU0b+uHaslapS+eCQHb
IAGK5CD/J5Hr3pG5NAneht1j12REePkfWfgVLOGUDyhuZbZ4LdLwaxBN6bdwil7NKjdZ9g8eD6gD
shFzyIe5Q8g88RiKkqGudwFbz8ul91O5htLHmF9WG9t6aRr8ER8Lq0prC2/5sZRCoRTPBdhx26k1
040TTuWe9bjzQJr41jBC42shvBjFRN+4GEZQXPyyZhKaG9pguhS8WI+umvl7O6y6Tdkz4NTRN9lO
6jlYTwmW9Gajzt4MXr82WP5fkoR1Ra+5xVfdjZ5heXXI+uniQCJXWcl6vvVlhD3wy6yluu1bu97a
hau8BIjXyA4J/lFrvTeqA/rq0UMWEqCZb6j6ZrV0xsk5wx42rnXRkZKZG1qPhC9KVsqt7tXecUrT
cmWlwr2Jehgu6JI+1VVeI19W+I+CvUHha+NzZ9vFaaxM9JPGbHyG5hFumtDIQOTTGhYIqypYP11k
awXnyTazZ1SWhkuFbQJbEnrF4TRtR19BDKkNp+cmauOliv3NUV5ku/66RbrtQal75cbOcJKVHwzv
ZW+7QbeSF2G6mKwaz7H2SJrV5ypCm2UaJ4Ad9bxrCiPj8aOIT9SvYll41ZHQ0j+LsjWsCDnIa5vZ
XSksfUK6KblH1yTxLwLvEPqd+HXK1NfN/tSld9CgcSvrP9rkFYon1kZsqWBC9nHmeeKlHOoKyQ4E
5wBgErKPSdB0urVP8lmazitUfKXs6FiMnriPJ+fuvT5xLaJuIGSdZvBuWU3/kPU1S5JlWiMIAGkp
uUmbolkEM9REGbFrSQPHvFpT2V/Af+IHESGr27UAaxDnXdtZYx/eT/GrsQ+y7JGM2WK7iUYOkyxi
OOY5G5GxrEuset7rytI6h+qkHP4BrpnrfO12BKrtMViwfAXl1kXhW9X7d3bkhT+6vtziVJwHiyJ9
SzEIjxZFe2VnLIJFHkcoWvjTj3r0rlbl9G+473yfqlx71SdzQBUMgbuBsPcClXhkdj3bRlIwYQcB
gc1lHlI99DQ7hyDXfCo7ybPaaPCKcpx0KeuUCsrMQgm4RyrvQQYh3KLf+VM2f1zn9FiPBcGUrzsv
HRYuMudwTWN/rVileWGPq8Jm1bR95kbtGdwWMnEiqO+VgLWyM1XdF5Tirp4PWnGhrPys697ZTeFM
apLMJsli8v1UOwYTyJ+Z/9SMWFNYRpovumqwAaBxINgH/aHAs871IxYikFl1bn+Dglp38IP6RZv9
2eTBnZnErZ+eMYhXjrJKdrUCRCE9dE5XH33tAOdBTQS7JKrEStdH/6qnzYR7lTXiTJeY5yZSu7Xu
5tkDvlg63FvDfzMGIDA1a+hFFxerGFmfb/kQzwp8mvnohogfyjtVvvbrTvls0GpYir61lEqcCW3l
IgzOzlxIWIae035KEHbry3BT28rsi0CLnZgRPET8OZcgIYmaRM2Ok/Q0zGeRVqYnv6iaXY4D4ftZ
8N+6T625X/drFSo/6AD14BIbhVUynwaWqh4UwUEW5UEYTmat3zuhbCh0jDbo6sSWtsy1IrzpkN5M
HCN5BvKjHxyzrVe6BdUZvQyUwQKiA9DV0hsnMfBhnRvQQytWvds6h9IP3KcqaZeJZQ54pAD9z/pu
3MgiuK89TnLiAW+fiHQxBLAE9e0WP1e+albfeVh7XzBtD5dpPguUKUa1yZIwOyHLC5YZ2d1tOfnd
reZO4zIIYK+rCckHY44w+XOsqelDc+9k1fNHlTxzyt5chbOboYrhjxanzglHcodNP7w5lObEUp+L
sk4epoKVywLOIRaRDuJ8KAbdVgTAlhr5MIR0C6QUZHmay0Ptg2KSZWbx/5T9tHo21QzNr0x9UcEP
p5Wa/WSDiGhnJtgvATQIYtO6AytsbQKnCI+Wnfrn1pkTTkpTPbZ5hvoFyr4/2rckifOfmQ6GtKp0
51Fh2AM4kDRnv6/0Q26n8TYp2/KOXScSH2mZvHUYbsqrtK64+iOjFcA9b8nQuv175E8Xv9NuyBKa
rq2rhIVdIQyVx+n3mBcxyqBz1ML7JvJZ/mAy/GNKrA9ux0+99uu3NJ7WL6JF5jrCYH0Zh+dRxxpP
q6EVK0ILr60+7HFCwvKv9AxWZPkljKp637orwy7CbVrkwV2Q3SVxc80N3zyoijAORAswdMmLZBl2
LQgYE7IBuyZzlasjql9DojJ0cDsYtGh8btpnzVTMVTOi30bcrtlCqyCcbFRQRZoAWwvtYM3gG1uF
FYSg9IuuIa6VGS/RD5Czxs2UP2JG54L0QcFYJ7+Jc5STnVTN07Zp1T4q7oRRkU8CE6692JFNTZcQ
K5WjHd0T9EDVW+/rqxhx4vI6aDYhKtJHRbVJuaOQusjwad2kIFNXvYc/lRMkS09o+QYKl7rpvcTY
TOJba+rZviPUsraJjy8FQqYbIuDD0q4K1t6i3XtTmOzg4oKVmcANxSJfINELoRMPNSXkT65zcjyx
QMM5LReDGk73PaLRkYJ74xgw50PvRVNEj+01OCZlDfCu2IyGoy/ioCd1HzflSkWQDecHtGSUXv8a
50j2dVZWrjPfyxaKUqar1NeLuwg0IJAC/YyItX5u4DjFWtjiyBAsUbgZDgCO3SMOhgif1xCkyBkG
9zGkyWUy6IQc8XUDhFhWe3T4VuhhksyPmv2Ejj1iDcXCGogYRFP7LVVL4wR85s0PjK0dsGayyjzK
Fl43lgei4X7jp6fUMJ+GyDIOfqPaq1gg38uqxV9GmtvgHWnV5Fge2NWlJ8j86alkkB4DRF9bGBlV
5BX3gVk8CNGkBxGSqvbMI+HrK7JY1gtj7z5wMHfHd9wJsnNuWNFzpSRbze57TK3CepmTjrw1AdN1
lblIAhv0QxFgAIeDHkzZaNF1XXNurcMEDGI9q3luMPU9t4kznYMcgIpikxWHmnUqPFxmVRhZG3sw
xaEoo6c89fqzNxKUjdHMcLTK27WjfuuwH10wJDt7ZEsRhdaHey2q2os86DbKiUOZYcEXVICuStU4
GmMNVM6wTwXZ2GsPEmU1WgHy/TY2tIBtl703LRr17JeOeIJ+uHCC4FgSxT4oqTLsR7d7TeGPn019
ABtt8DMaAFyXuoGxMDt6wI3gJ1ddhUCCNzn6dmAlu0p1exkqxje1L9d6qDO9jMNwVrP0poGThzs9
+FpI8shjjEazirMWI/Q0WBOwcLeJb+crRJRX1uB/tXSj+5dhTft9u82oJjRhC+ieRA2wgPmMBEaJ
LLPdys2+AzvSn/MRPBXeMXanQMhpbIVNF6RlNKTWhRdBre9E8RPfDHsbMKPhkxJjnx7Hh5gsext2
I6xh3u1/GXl/T2TzJ9om0QDgyppOJsI2PzFVNFVPqrQsoh8DzlBIeuM52Kv5bZloOZ61Y7/TbVxU
CuJAy4K94ybR6oXRg7SSMsLFhCpHNCIqbiQbQ7PqDQkXti1hk97mauau1SnQN9M81mZxHy5dKzHW
ZirwAMqD52ZU/+0b/z1KI79xgNeaAH4PKeQP+iaxTDePYbZ9TxE0O6C5aB1B7KzwkY8wZUrQw8Ks
xVtk8F0XhGs9nM8TLM11B+ahcJZ//3Jd7bdwi/xr8GVHItd1NZLNn7n7AyB/vWNA+e6yC0H3pK0w
8M5/dE4wk5bGZjWZbrywIpRanMH5aSjxt7ZphlPbu9M+N51tqdrsWQgb7lgbDgdPCQCcNaG90YIS
XfkJNcm2C17AgKmXegoucW1rgDu68Jy2erJtceIQaxn+wKryWclDb6EX0UPYlvfMYu7aL/oUR7NE
bCvVeA4TjB4jE9U204pRjZsTDFHrtnxdiBC1paWuNb/bp2mtLwOhdsvR1yq8umxoRHOxsqxkXff2
0Yf6he9DukgH3CAR6vzpNmGwFWHzqmcT0opFfpc7pnvQfe3Qh8o92mDRU8xbu9Ac9y3NEQs0xlY9
gssxd5nPBJIrSbQVnl4deVOqGdfctj/FaF4ZD2DBVcl67NGPrby4Pelq04CpdTFtUItjU7bNOUmx
Y7b8vF2iVxwvYtUJiRNpN5gnKORvQpxK63H6+fffX/tjVcOTSApP8Oabum07n1Y1OUqpdin87Htm
q8NNV7kF9lqe2S/J69zXgc62qCCqrs9PZ1Hmwa1gLPj736D/8QzOuV8wKjyIBinVz3lgTbHrATrr
9F3Lk2+4ujUn0BsJ6nKpD0oVpRiZnNbj6gzQY8sOzN8HozasCWkDf+5zZxMK/Q1jgvY8YJaLNMyo
HBM0BaIxU1d93+mnqccW9O9/tvYpVCkHJmwGTNfRNXfOhX6CZ2gx20lwTfb3sOLhU2Px1W17fYXx
ICIhnl/uM9sCIjM1TyJYE7zfI55ufMmdYc/UDVkVH0IWIUV/UbpiQfTVPdT2mCwiB28CzAyWGr8Z
S2FHewhLTV2PQb5DH0pdNbV/1By0JzwsDK06XeGfYu0Hf6pXRE6dbe8Q6+ubBJ2VFL9QzJlmme/k
2VOGbGP3qDEH5KqPJfDRdel5KLH4YXeyrZF8DmlkqLhYkrZ5VC/KaHzLTHKbAYzIZayM7Xr0B3uT
CydgH5p3qzrqStiQo7vxW2MT5KK6NfomhTuf2OsB366NZ5oRKxKX1arwe6J7UwPfzShXlek3S69g
4epGXyEGBnX5ppimODOyi5WiYN+rORiHltDUF3YUjsTCvAeocu6+N8OfLes+WEty7TyMeyR4i11R
N6CJibpsWTFoBzR0Q0SDv6kGtr4IhBhVh69W3gR7a861mWy3cb8McZgMzH3d+8O6R8KMKUBk9y6q
7Du3a38IpBRTFjW6ttMgxN0UNSvVKwAk9ncquNmDN55cvYh3Qdlri7Ezw4loSbYUZbIcsT6/MWwF
W9kSLctedYNsQeZCuQ2zl8wEwIAThZYe8dtkbZhpK7//idh4el/nprUzu3paNoSgVaHdIHA/2xzB
Jsynpv6XaeATIej9UTaRfbAJv7vI7n0ihLWq5/Je2t53qwoDVlNdtohtxd3EIJA2mhq2JJ277mJZ
oruYvoa/Z+Qf8wRqO4uHzWB2991sOAhz8SHlR/n7m/bnAMEKwBUugAPN0u0/BGYMvZ+meOjjH33Y
XoENa/eaC9y9AmG89Bi3V2NbJTcNamjgJLqlpo8w0jRHWzaCJYxi4Opd11r+ZXBaELSxbQCCjLp7
u39wc+dt9MfiwSfn/29gEffz3MpaxdDJxBiG45q8eb/vGC0trNMay4Ifio/wzYSkYp/bj00SMXEh
X7qxBn1YBIqX7+HskB4CFnuP2vCNnbiHTLPEXm6mOtU4K/UAXi/b6z1uWXnLfkfDn2Lhg660m74+
G1qxjwgcbjXHn4U4INagmOYeqn5SF4ZXb7EG+jaCFHs1YgfgSlOdo9SrtsSG44e0qwibMfo07fD8
91/uE4JNPleOyebNUYUO1tX9hJeZ0hZFgCGOfjipXq/d2PKZTzxo37Vza4RFfLQGzVrDlfoxKhhF
tcNBGWtxTIdqDXsJAeI+OBuDWp1EGhToW2svNsb1N4aj7HEs7JTGfILsixskZI0V6MVwUdZJtySo
gqZH5JeXKfO+tGrLoOaxqYLn+ujB6zlWLVrkf/+/8vz88XuD/2EK1R0eUkuzPr1EVZ+K2vGz7Eci
hLoCSdtfYAO7GG13vr0PWfRc0zBegZPJzu7k35tN8NMrJ30Zq7rYJKbrn+UhdwntotyDiIEAWfl/
jJ3ZbuRItmV/pZDvrOY8ALfuAwefXa5ZCr0QUoSCo3E2Tl/fi5l1L7qqG90NJAREanI5SbNj5+y9
NnarXMrigaUqPjZu/4MI5vmi0O51BxFlSndHoPIMgIH2KO7GO5PXdm8CHMq4tw6emZBpXyrm/cy4
766ofmTOkUiNkjRLchzg4VSe4VuNi91VNV5aW0YxM3qjMLUzoeRo+YdRhbRLSphEN1Nhj28c9hL6
Xoc4ydNAEhri90m1DT84Yq2Plqj8xbQVQk0ECBAMOjdwBtVl2KhHifBaIuwBgqOl4YVZUnlVlrIN
GVHc0C/Wd/r8PAxrduDImdCntzF1i6ohZXgsA4TgerAaLxQoSDz76Vva8uy1HVk+rNbAwH2GisWt
pKjzVwStUU7iiS82Dr9tdUQVt9UdFaR3du06OzPEqv2hMK2DlsbzaXGX33MmdaYOlXaKt0TXWK++
U9mCcKCP6RMaMF8aUjrillzKAbbfzFK4syhTsMjR8FCB1mytUNPaOnDj6PhEz5znsQMqlpevttmR
abkl8OouPTc0Q3hjtHOfLv3VHH8zoB9uJdWDDx7jCOtt2ptxV7wi9D/FHT3ievlySyW5cOhpd3MC
1btDWufnC9QheuPq2do+4JD2SWhtLkncfMHe+e7wgR+02roD7Gw+mlLOBwea6gSX9qZnSCpnS/ys
ZHc1baj0g5vcT+Rs3QNLDXpNPJIcUf92EvZC+47evvNWaavtL4wezpWq382Wpj8tWrpf3Ka4nzjx
wDxbhgPLEv3tKZ2IEEpx0qLXO9gZrX/wpGzGjfCinK38jOJ9uSaSVtXqev19Qv7Z/6O+dP63Gtex
NcuwOD86nobe8N/W4ZFkSu46U37bxMcERbpQ9gh8Wa4nWUMpGW6u23JD9judLPfGzxNAHraWhCnB
jHs7W3+KObP2ZQFwPrcAj3/Q9XB8MFnesci3DhV1PPvfhYRIzCCg8FjikiveDL+wq4n0l9j2dQOb
dDItbqglC/h+MS0Xtf8oyupgIPp8BBFQEyBYySv0KmuX19rvP2kwuEb2ZJcYR2tmBgS+rPgh+rEM
sY6xi8iUgzm/axKZtcMTo+8xD+ANTbL6PAHVKra8z6rv5JPMdS1Yx2fB5Avu2pxHagUaKF2r79lF
aWTP47BPYgZKxXYLx112N+bjcs1s635Ym+6vU/3/+BdqXP8nRe5nDVYMMdjwb//8z+da8N9/bN/z
31/zr9/xn9fsJxPJ+vfwf/2q/Xd99ym++3//on/5yfz2f7668HP4/Jd/RNWQDcuD/O6Wx+9elsN/
0e+2r/z//eTfvv/8Kc9L8/2PPz5/iawKs37osp/DH//81KbL56S17Qv/zdfbfsM/P739Cf/44zXr
MDhlsN7++nn/yzd9f/bDP/6gD/Z33bT5ObplEtwFp+uPv4EK3D7lGn+3t3YJrWqWGAss1R9/q+pu
SPnF3t9ZdpBrqiBB7a2N/cffeoJLt0/Zf+enGa6K7IIaULftP/7rDfgn/u+vK/d/xgFuqLB/2Qh5
Vfx+w0GDQowZjXL33zZCd7TruubkfRjW9oElqvXNosoj52INWe+TKlUFm07Qadt9uTpnJtGFOZJJ
Kiyz9IURD+RiTPI0aYtx1J27ekxCTZ+nA+z35lQ3XXEYyUNCvzeeRKO89F0WLaNCIg24IUvK0PNS
n4HiTBLbEpb2yJFsfnQyJJbb+Ebtn2z9ZXX70e/ZznynvpYa255Dc+L3unZvTTy/x06j7gxP4xia
zB9Tfw+63yJgppvO6O8V39Gbj7xPvtgw2pNIPVR19mOm04Wm0gxd24hG5bj8zvouNB0bEzQRTiVZ
ReNywLCBNoEZ7aQmdZDoDHPjyr7V7G0n6n6ytxxJ9xaqrQ/QBo6q6R5X9FS+7RDJA55tAcO9hkpV
/XYwIAaAxm5tRw+Ed3qiFG4/87nEpFLkj536Wnq/aP48IxS95pn3gsmaQT/LyKlErnbi8j1m8djt
EkNvT9n2AQiLUHKye6xZRJ1oEgpOSghzIMu1TldAqWq1qIFeYPNS1NgMZ+9kmw6sPPzx77RDycjI
M8zZpNsXGa9fRwceddz2L3HaYrsMpVlWG7X49wzU7tJk9pmBhnEQUionHagGe0V2r8u+C6y4qs8j
njcfn1iyq7zkYGxR6UIdfqEdlHtmn2vIqNd7XUwMVcuqHZtFC/VWxbs+Ce0ALTUn5ishmJDZ38HN
H4zCIcfXm3bAm+nNLF0MY77sAXzKYVd4kEvwsUvF6EFZrCaTs5dm4Z3ykrkP7BTbswZGfcSkgkTT
m/wOhvSxmxW+byz3tReaKVM1bv4PGcsa00kxEV6vg9MlGsdW2/6UzZ13nO1D5nD53VJNQuEm+yUn
C2LynqdU28MT+rW6yhcMxno36QVzz5jDOUnGednUp574q8pi6shkptMmDEhaVe8yGP/0WfxsBdkh
+LOYqhWPtaYhvyMsz1foe4bw/gJ1Musjorlz0Zm4Yjv6AbUtnpo173e1tnzNsz5FuZ53JySbl8Qe
i72zPWrWDL+z0vPBJ1sKae32oROzDFfFJeWvqhoiKQl5SVqNsbdWDKdh+2BKxRdTbh08TVQnVFVZ
5/0wGQHHnaWQUOcDEPpZuO4+GQqiBLpqCHvTJfihm3u/6tQ1QnH4W2S5/OuWzfrkwvJCVGZa/yod
8dZxKN7FZZTIto/mdvOX1456nLDx2rSWTn9+iBVEYMtKymbPxKRHenJC7LYaxJ4IgoccxbaCPCVq
vBjdGcy7ExrbG6MIYB9YDottWt3NJWIoC0zGaK+nuMqZOIukjqaqKylnk/5cq9AfpF3scebcMUKz
d0Nh3bWtpextrwyVhskbmVbU9WkfTMiyhySZThO50yfdzKISx/9xqL3dgBb6uNjyRq2KPZ3WnT82
84bWgbRWTl1ET6I+YNfvCHcySWwxO8ico2vsulG9tS1TpcxOcOMRJ//X68ysJ7boaTeSNBZUKnJz
ox73cTsrUTqln27ayx3eHUj+Y8NVLZbDlGHR+6UW3owrjg8x8BJ3eiwmOpcTch5fG4KqXfuT4bh3
TbIFmNpVUNS5OM4lCRezs3EEuUdaRStD/N+LL2Vz8qYu2TuKjhe4+pwEEVdy0e4hHje+ZCkIuqr/
WjAs75gyLGEvYTuPWouenJVGcbhKbVYgbzEKZOx6vjwSc3ax5ZqGllBAQhzrxO7uTbrld64qfLpQ
61nLI5ubd+fOKPnQPj136VztSw9EK7E4DiuCy/Fj0U6taRKy3XMxrOKXvsAStu2EqJRpqc9DX2Yh
/eUdUW7HPzeiuTOvcAXI9kiq6TLPxVNVEP2MNOqhqLvubtbU+hHgxp4WdPe6dDXrVtv/+PNfyD3y
ncOMLzSGt6nStauu9QS+WFkHuVtJ9jhbtIOUSRLQSeRdB1QXJuAJGBJq+GZb/XsA5C66unsoMN9T
9QV/Qp31lKSMDiEHNjzV583uGTd7xhtvLcQqYEWL2syXSqBT0QvmcWlmgIDVOYl5DSS20sg4Q8Wb
g9+cchJkPQ83sd7s3ZwAGHwI3HUQ/NBAM8hVS86XvSFowta2c+LG73der+YkGtbJfZJ+mdi4z3UL
xH3pGi2Ch3wPgtllyW8zbjviqSyeqWs9J1+Ml0hQn4vpAEXvSDKcc9IJJjmheLlwTHD3TjfVYTUX
bzgOCB8iDGqn2DDfEHcDNVyBJILBzUIFLmsUlxTcfTL0EXiqV3uBjEf7fg4nK5Yn9vQ2xFblnrw2
fbM5rV4SUNhMhAgDLAhkInXY1RnMEHQ3o9h4spbQBAh8i6sGt09dH6WDubAYdPhxRD0FsZY1J1H+
wgneB4PHNW0L94xKQx414T1nk6YeJioy1okNgetiwSoZ7vlalZRXlZ8V/vkJ3kIm3o2E6sETyeAN
Brp+z/B3fIIlZ+/rHoeHEg9AZ4flzsalD3uFf2Vq/lhu49RY9Z6TxDgqivEaD0X80Vv6hGygaK6d
FoxjXjyNxnrSkMie3Hll6jFrw8l1suGzW/bAyhTGdz2a1b7Eh2a6SDVFKZlhtvGOsLDzMJoMIsbG
nh8noz86THjhwXoP5sRoahjb7rzBZwixBaOY+FjtUNcvXFWQ15RxmncgSO65dqWIOCth11jKT0V6
jwaC1FtBNJq0xvaSuA6ZMc1FeprhQ4HUT9IhFXIY7TDtiPKpE/O2OuSiZcVNzkaCxWZk2oLF6rra
1GVNPP2QK2dYbcCIordexKE4qBpuWTSCT1yiE+LZC9Xp8Ehi8LqzNeV9zIQINQ+rM4P6a4n5mSDP
7hIz+g7Yhdaz2j2l6HMwok3lnUlAW7gIrT7rvflkqdDyM9EpgCOW9KrYLK3ux1IlyT1FhBoURTwf
pJluSWqL3xRJ7TPGlC/0iUUgu7w+aX0mXyTeTNbMifbG2q6AqZEvu3UL8vd9lVp3SCYuT40NO+0c
+NmW5SsAQDOfju5MonRuY41fn9Dka5ehyIr9oNb6W6bvXaAyZ4IwqkBzZgsebLaFerH5ykFc8hyg
WTUqJ/KHmwCZHv5vxD48GLwEQ6Hj1piZcZnG1CIo3iNpQzVDsC20ibi/As+zlghLyWfHYYTYEULQ
CB+yDnlSD36P/p6Mqqw+lqYg23bsbl4OgWL1umcmrnPUOoYEYqIkp3SXIyU4M6XNOYHnzktn6B8s
fb7BlPYF+dbOSBB7iU1TQBWG7XtOWv4J15+g0J95XiuBoTTuNn233oudVSQfQAbHW0qJGC0kVAei
M4cQA6l7W6Tx6C2eFbHgEw9Fbm2IahEENtEge+rmbq/0TusvKwqcZLaGAFlhdyCmqgjXwtADvV+0
J4Iptkk9eqe5Ht6GPq2BGABoVvWZFzZiV7DGhkevcV+61bF9UQTK7HQvVc40Uswzq3q7Nj9oNqCJ
IXL6LKxSRxhtMz0a6y8HPNMJfzmJVHVl7VCOvFQFbRUt/cqn7mbVIgQPUN+ZNVF38dKUIZoTRASu
DRumbFDhDRx0clu+pqJQj7GBstbCzHIAabC3We1YphCKQdpdr5n87oWtBsvEvAZTzckYCgri0ebu
4H0lwcfbVYIiOe7elljrLiahEhGlx7gbFZu2hFjMgzIsuKhTJtneWoSJqEgilY77nor4nJW29bAs
CIUMt9s0LETZe6LcM3ec72h1fvJT4nPV2m7gOLX1OXqJfoN71UeZNyV7zn3AN8hQHTgboox7TGZG
N+tYVZtokJAPVe2PTNwoHRMzagZnuS8hzkBQ7ZPAW1MRqo0x7hCkaHurHH7PfypwitkEXTvh1YfH
KQyKQzUG4cfjf1xX4+pq6bATrcltbEFw34CGYxk/yNQC9SuV31Vj5EdbOUpinpNcelGF0+jQDyQ2
c6ONAd4ZPRDJZB4IfjuQSatcCVq+5GyfwH/kDREtbSY3XcKKqfEZK0Eb9ryj2ebZovq6JUXKyUgv
TMZ//ZFNoj0pss6OlWV9pdOq7frcdnzVA+kkk97Zw6nAXiRFfSV7/iGTA9YiRlKUv240j43HKZi+
YUuA5qDrNT955ZFIiHFZ+clOa/y2YpKcW10lE8us8hvLDfVGo/WPXT43yIQYq4h88CJWyQFUHYFo
FZO30EkE3XYqjNCOk7tZuPIu/kEL4s+gz+4gaGL4/ay2fiVM4wjJ6SHrMRLNhHT4yYgizAEqE5hj
AWOXVD6rzQAWS4TNsk6Pceq8L0aK8MwpX6pYvSnAYqpNKZqureT6FHtzRWTpcdXyJudvw+UR1hMq
LavABe90qn6q2vqsJCOP+sSWP9Gl81YzPcti5U2OHR/euHxQHG7MXIsyOpoR/v9vfALtGYEYr76y
PzvkUsFkjsQGVwNa0xVY+ORO3lEbmYDlCMK63pYPxdz80FJ9CdCKJlR9BgPM2iz3Sp5M0biM6UGU
lp8XuXFADk5cVDPOQJpchhaLuM+QF0ZNXes7zXaHU7O6P4fFA9q7KETKV/oZpVxOj72YsHpMN2LJ
o8lZvQfE1/I61sWzIh4tQ6ZPtptk19bU7lUlWU/NWD8ilfZ88Pa97XcK0CcxXkROoYd141KnNm4R
q0U+Ne7AumT7BRQ3iTm/1HpYzuikB4avLdeybE9q/TTJ3jgVI5+KwcVIu0yO5OViddUnjt16cu4T
xd6Rv4SDx5XQpLw6mtfmYwAYL3Ltvuqc9AfWbbo4NLFT/Q5kNROSuqvudDTtgcH4EwRWgSZm23Gd
WCOVZQYHgRSnBuolCZhmLMqJEhW+S0iaafdBajtd0HQwiBiqnsfaHc45fXZCJSgQ3f558ZYxSrbA
W5vcwVAdUz3SVSuLqkI0u8EoDz0R3Plg5R9s1XokyAY42XIK0RtLrHNmmHMKPGqm/QJbRe4LsOg+
Cle8kKqin+yXUgnmuaZyaUt8kx6YBnQuCL2L9NUm3+6SlDxPOu/3ji3Ab77IHp4f5tUStGTHX9o8
Pqe1NPd5YR2MqbWiJTO/W9X7tpAJ7oUmfpIg0B2Rl++8Jkexn2Nwbe2KD52tv2KwTjXPe9G96hOC
q3tYPcJlZq1Jdq6kpQKEYajIFzNFz2BfY1Qz9rL5TLX+iXfi3exJLGAeQimYPlTroe7ZfmgllO/p
cNfqmEJQv1tHnrlt0GaKR2EQLV0ny1FxcjJk5atG7yNCKcF2kNY3i0f8rCCbRMarVdHKOOOhVlIG
3/oxsfrhJx/ClWDwom0coB5GCAp3x6iP+tfpuONHIG6dTpQP5dIty3qCYwkM2iW0nWyFPHCTd3SZ
aBvGdvfDdoAdoTFOohTDR+IQkVQp2dM8Unou8Af38n1BpcDxXe6mTmtC/l8e0WjrA4W5kqog3M6m
XbKpSJHxsLoN2RopRX1I9XEIBM2VMBaIsat1ckMukwhmm4bfqH22q6ije92Z38D+sd7MSIEUqZP0
tKoBl3y5k5Nr3rP0W/elAL6ukRUd2rJ5iPvaBVjjQFRRXCoyaw7bDsyQno5HDlTlh1hQ2zkK1l4o
7VeBKYdKvS8oEVto/21q8N7Sieln2d+YePS+y58FhSX+haC7JA+A3AqzW+ikKiI/jvnwUBFLet8r
BsFHriLC2aDtoXo9tPqcP9rOFCKkQC5Q1mjpoeOWa2uikByMkkbzjTYLvVLShprZj2FLg/WeueK0
n0rE+8pgTOxFGa4AW2siZ5EOchf9s1w9v2sZalblvF/Y0CUuK9+tch4dwaCviC+kPtbn3K32vSHF
s7WOPP92tpPSfMpwcaIkI+klk9HoAYZp1zgUp7ng/W/JkNg+pHb10TpI+SzBDcqpz07QqE7zELij
x97YazfSEx156vNiRA0Kdi5Ji2BckqsOw1ks4PMHprp+XxtVoBQ8pLYngq5rnKBWuMPqJvtSximw
vPZNk+ZdK5dPfFwfXSL3XWzhte6qWzcR+Aqv3F29IUxLvEi8y2NHm+Rm6cSExuaBQdy+FNnDyj5I
nYMdq3KNq7ViNzaKLwt4mqBWxKrVuOmzrU+G78db9zmx+99mZmc+RmVmwglHdCoe5G76DRNBUOjW
Xk7yTNu68xlLz36lDiHP8QujpmtVti+4kpKwzpSXqhw9yk6Z0rplULoSPgna9YexEKE2Wlfk2RNN
LJKoS8PGoehlKJRy8TbpFNZJU79Z9EYU6g1rEvsWt7WsGOtpM9/VwHHXs/s0pVJoynfuyQ9TqDP9
RyPZNXb/A2VGtte1+BXF0s9iLqBXKiqeKDkd2OMR3TLYIpxP6QuKbB3YlJ5rRE3TOKVH4dv2FmBV
MnDbbl4zpb2iPDoapGVrMpwzzbdXlP8Y19OqoUNgyrATzMGWxvMTN38x6/6ol/D/aGhzyKyVNURo
wkSB8bDsGQPW9CzrjsunVvkP5JkLBC47psQ0gmHijyVO4HepuJciWUN9Zp9EeuY2FzLvtcLiwkCL
Pzh92TFKbr8wNnw5CpL9ivZB0bDULgtYSqFYZ02L4PsThzv0XoBvjKNl+02Y1gfg9TXs5oLrVN7J
3HWiZCbodcKz050crz1opnXWTZEH5lpcZKIjYlkqNRCac89ElvZfZzJvGKaDOxFPuNb9R1y4D84G
R1FXTu+a158XxiGag7vSO7UTQ8GaNguHaQSvea0HfXbumuZn4lDIrVm269qxumrO2ZvWL7UUSkg3
xdupuTxbU/aVmGArC1wp9O/uc3XRjlq70RqzPDRx/vWuY1wYg94b2xA1TmvcDk3/HbfWdFtRTQkt
+Tnp5vhOpYKGyqmuVubswe+9Qls0weolKQ1vKrsafOKha4jUnhrZfhQQcXypOMVtWGg5tMrq7lz+
Nt8bEnD1dLwXjyeACzeGetMd57XG7ZSbrT8lrhGopn6H2rG4VMw7FEO+ui1uiPHotIT9quQ1h0L5
TWqzJGWLOw6BQwImx/AnJc9CdRALCxVwwbXq0Dc4GtaZUb4g75j3bdPfe45D00YviTtR3JNejqNf
j1Rm5cCNwHijfcY3coQayc5RcZrF53xvjjUgcibpAda5YY/S7o0jWfcjtxvOrfOoHGKQT6Gl9D1R
FZiXBS0vn6pRHpQCZ6QnhqtrWBevah6o7rRA3itAzUJdwZ+nwdvze1Wkfuu5MCbS9thjBqjmsbqr
muURLD6TAbBBC2fPsOrNBxvBRc3MVl07Ttuei2erJOQonVwsEgod9rZW7g1yfXsWXr2p6efWt3Uq
H1eVfPgcnFyQ3wm02j6sf1LIbDc993l6S9rEPvbj+hHr6pdE8MidzyGJc8wXyw2Qg3qvqOXkG9gb
Jg3/dXrFNbBt6riqYLfUQd9PTVT2bYJeEb+UZ2/gKu6/vExKxKJldayoD1zZeztzeksXANZlD6hL
rvnRmFD4DVXH7V5BoOji33G2/l6g7D0gGZAEecwPBRH1dNzYFLaulWmDwXAy1gB1rczQ6pRnp/2Y
GzYGMMvvqZXQdW/8uZ0ftMVto17XP+0uQbaUKfdV0R+HmeyjUiUp3ayY38WtQQ5a88UdIdCmj3HT
XE0y1H30bsW18qgoGCwlfrUOL9OYMXKU63DB1HWcBi+chi1kOGvXUNTda+4Nj1g/7C2iV/oCpSWT
ICp0u/ysSjTJdOZfl9qmBbC2Gpr8Rd+N3WJfnAYp9+C8YIPQ/CKuh8hW6/7QZTqCEUBCCu0yQ/G+
vFpM76X6UafjuDPoBxyWtpK7lgSKw7qOKUtTHx/ao0R+UDbTDg/Nm9GKZ4Jomij2+vltmvIAQGWQ
xdl+FfrHVMdW0KzpizYiJCWRpTh0jtPvMni0H1rnojwQ4oYp7MBY0udCuOHSpYcqI85xYmjpwTRT
6MGudokMh6ZZTBuBAPpjo1HheQ2U93gD5hpMCSc35jfoj3gxCs6H2nMex+xHTXVKYvu0gNpjprsB
/AEytSa/qSHQKGjm+ruyTLmrbcJHcNyJxkzDulBqWqSU/iQzy5Z3DDYIuGzmd4QXEhQ5HWStJ4FF
yp86rvhz40ZheiMfB139gO/toghymOE6E1J/MIGKAGtrD87D2LNutXO7MzuLTcxGcuQoU3eHRR9b
91lNdfmw6DWtqu4ErKzddcXRZvR6MCsX75O1hvakgyASczAlkHCtviG7ehQnbZJvXpe7vqm/9v24
+MPsPI94uvRBPqGQijIyCpLCPiRiEscE8Mt9MyrFfU5ZeLJU7ylpRvWMGfKK52e8g/LKEmyDATmw
Il1FN9QXHP1NqDrZ0UkJ/l50jtLoERCzQlNHfAxvpHfvZ9HeU2q34ZQaR1dJtDulUIt9BmU8ENlr
YRn6Bddw1Fmxes8zTAHcsm+x0QBsaqgu6tI37Hk70OP5sbqB5VxI5LP0yq3mzq2m27Ry6mZjXaA3
2WX7MEJrC2azfZc/M6GOh2q1PyzPyvaVKpZAleUTbjzet4ywNc7puGtGN8SRFwEK5ZhuM8Zeo2JC
K9Di8jm5KyI2kavY0/AZdRpmJTD0oUdgfGCKce+inVr6A5DX58Kc5dVjxIA/bjOxxfQdyubk4rWL
CF6nXe+lCLsZ++dtWDaMR9rUfEm8LGBTY80ojHPuUHqpywUXioLmumaa6swhQ8hyP2gsdam1HTpI
fL4uO8Gy/jAgAff7LF0hJoBx82C+aovO6sQUgPEBNTw3Zjp85Y2mhQ65sPUMfGTVWKFrrZ/uJu9r
bBIGmevybNfcKIkxTf7IodIs9O9yoYwtVsaTqWK/WvlvmRvfm4GucWwzmsusgbRaJfwxNPXcrOMQ
m88+6mfnwUHoSDiIL1Y6tF77Sn9NnAZjeHUabTzNlnXLOJUyaxHGzRNrZEzxr8LRB9+sLOXYKg7i
uKn4lKKoo9Z61DTW0X6KX1ys83NMHOiSqPqlQUKv25PJyRglFNjfn6vMOTqsRXIYwWIHlT7AFjK4
GpS7vaemUSbnz1Gz8U032Emcz5nwuqAvPz1tOcyb+mtKV4GgSp1B60F7BmOAGRrI3oaBIMFTye9G
kQae3q9MG26uGj/wDu5gKtzjnG+RWQ2HUcYhitsBW7IGdQaWRYh8+h71L5Mry10oqpsALJfOOGw6
aqtxtyy1s3dc+a0Ub23D5uyAsu1s4w65cxbJFV2jAwYBKjK933etDQi35HDZG5E7Z0rowdc+jNZ9
5Q7p+7x2U2TDpvQH+KlUO73YuxU+T2HNAB2wZs7rL2UzDarL9Is/yPJVQyr7tHvEB/XoPaxrMr0w
8NpZtttAjrLu8MH6S2GNgWtyoLXi+LEQjkuzs4620R68zpamT9HuuX3IiemwuGJjjIf0UcuSq9sq
va8ZcxMAfDkNKUoYAXdTz6B2yKx/i10XQ5k57TPJBVqpSZi0evthpIGdVsznU+Ja63jdC9uhkVGS
ubU4GDjJ8vVzwepal32kEUgT0QMiLdB26Y5100GZVopuvb0RtfHOyM8mreCjLjwFmY2DwNJ6aDX9
oqjGo2zJ5aZDR/4EMgZNpxckRfLskUMtwDU1JOTsMU4EWskJEFLsEBqeXWGy4Hmr2I6UJZCD0bwj
KbQQX2KCNBUwprKfyMMZY7DkC5Zc7gi8S6oMjZb8tNSZtP3slpxrUjsOHWcafdBJfkzs046miRty
2kNKmC7vvYtToprKcyvkaU6G0i8H+0R+LsZ5jl3mPCNBwZCp2UO/kxmZTZpm3knhMTdg/gSVxauD
tOo/ZMrhKSWGpCsZrsR4RWJ0SQUq0m4LJZ5mz1eb6nP7bDbNV7Nzbq3inTl4RbT2wDu/5rxy25j9
xqYjMdk7EwKJlU4P89C/4pmO1lR5rodxupSN/gxPAdAGPsIrCagi7AuvOsocLn9vP3qZmJ/jUom0
tMhDxE/5rm1hv7lEqiVJ3YZNglfURjDtK4OmhFXOC8TfR3Aug4CtBNadP2d5wGObbLmNm31TJJ8t
h2uwYTKlkxGW0nJ3xBw9zRpFUoLrLTIhQSGat0u4/FaHxT33osZE0tQXSecvAvuo7FUz0vB6RTRV
1vsikcDZaIrGoH5CXX+ykH1gR2Nbg197jdM+ZV6EQQqLJEcaPFJINaoRgdRU1DdccQDWOd5PSble
9Hg+IwWlWHCnnZvQwTaq6XNaGDtbJs2Y3p3r4+jWR3rfYWG4kWEQFGEqrR4YWnWAFM5z1h0Ut3DC
zFubKPkB9PtNxiX48NxUqIkGD87VqUylzS53Tir3mi5Iz1VoZvvtqQ1MZ0ASNKtVlOfxbaisT7Xn
MgA78dft0LC0NLM7a0eGSE7o3mgfu6jA+X9na5e0U8Uxc7vPWSOcjvN6GRWbs1tXk5vEeBC4cflt
Lmu+M9X5V9rwXHNUM/Jxc7ByRjaaUT7YyqFBJHWo9SVGmF0ecoYwY92Ru1VXQeaUMQ4jvMGOraI6
WgImk86jalr7jIorTGWW89XNGKqulpF6MdwQM2YENmYU3+4SDt0NoDyWZr190o2tdZMirR2GsyS8
EyIgcdAIZHecPzDPV2UO4p5X5uhKgYpnfcrjvt3b7YtcqyVUF6TbWprT6O2var+8eMJ6yXXahWAr
9ggKwtGhaVTivvZ759Or9fQwfg2L/b4wfcD1jnxnyrTHUuR2ZC30RbzM/krdUguzrK0jWbe/ERPN
RBSEZTUbG7F/9VtOI04tXvqZTTa/6m7UuhqzuoQwMYndsszsqGK8TKVF2NBnkf9P9s5jOXIl27K/
0tZzlEE41KAnQOigDMrkxI1MAa2l4+t7IW72u7duVb+ynveEFkkmyWAE4H78nL3XntVWY5M4pUy8
tjHYdNpf5W0BMp2TBuIWKy/fswxvbJn+KO3iBL/FPVsOUyecGAcyYnDxE4vGmfhYUS6+qua2a9X4
Ycf2hNJJR2Z5pBbzeTwu4WxXt41OaAg9eTrMTyWBwtZgdjcQ+RGo8wcAZs2Am1gcPv2545DsegfM
y0C3Ep3oaVVXny2ZpUHVmlub1euoJT4O0F+pl+I1/15yPt3og2Yf7RrhpgNcO0yQILAIoOXKzGUX
xXZ7E4NtWwzjVzLLZB18Phu6pH3guO+DGPZJgfvB0Abjge6cAc+OxrDFWJjR3gIEhKKB/npLdkuO
BGa03/UEohPjWz3iyB2XbFKT/a0wkuk+Nx9n/y7pS/ONfYK/O3XmILGiQNkLbD5sgdvIRU0F7gOW
Rd8Eua720DTyEGy73AB+4LTks5ChO4PYmFqv/fghGRmeF73N92oeHrmKsABiYHK7NbKzpTh112Yt
g6aufkjGBcJfu+Zkcb4LsjZ5A85maH3x0s7FfU+feFeSaVGyzWyhJCBCJT0pUektb0HzhDLqQUnV
hH4OzbfIL8qBGNWU33rXy0PHb8PMNlGsZHO5hUC51UyHcZRCEdvXuWKAb21kjeAKuk62cdvvXZoz
nVYhZfjJ7mybhSGmk7oQqzuT6hXVPsPuONvMlbUDIkCElZMnoVmtJwPR5fsy8ymwinmLf8JlT93k
DVMeSiF/1cvfQqsyDrrIY+68hgtbZ91T9kG5xXIsYkmxato0lwfW1BHBYdi71dfIhn9aPC/INZ/4
p5T2LvCIN8BoGb1tUsEjYnwnPVbgUnddS5B83JQHB1nlCaD+toGVS2GfHo0K7Yvfk8nAPWEt5QCo
z2a0JosdyqsvTGXNPjMtN8CGwbrMy221tJtMDurh4mr4LmMnRkCcunc+BZS3dIRjoKfaKK+mwRJz
Cyof+FJaHyucbptodFgJbO22a4qfMk3JwNiZs/4NvDHTuWVGS3uxBzWeW7ftj1puEGwzUt+TTxCy
tm0TK1/QZnnikCOMUTRwUxDRFQHdG7tcwtFJ7bu4x3EIimxhS+UAVyLL47IL8pnLEtDmlhEQpzEC
Fs8LczM1p5e6LDh3dfLF7D6NVvutB85zVcOo6NxNlzABjQXFCtlfMqjdBu3Eqvkrk+SYCOi1emr8
XFSRbSNrlSqnsjgp+lSNcqajVvf2sWjjO/Rtzg4B95reobfPuW/mu1wzzLDVuV6uA7URAWEEyPyk
N/MmG2XDDtLj7M+xzJBbEzaibk4oo6pQI3WUIJNXkTy5hrEwkZcXC9zb7irxLJs6zGVnHmxvbjge
mvTkV7ElO8G9WJCQEd9+coAt7el3zyfusFtazzRX+vq5G6PqNALeO8R6h3xiusdmQhqupAEedP2k
n1pb0UaX0fH6dCTpqBztEMdl6dPU6mjCMOZsClcRkHFVfy+rfD0Z+wvN7manYVw7aWYL4GcEhjKO
y7SEFj09xAiLzDaaPcAArxV2ZgqbFGVH41Wh7q+3ZsG76ij4Fo7h0xL3EaBFJa4RT2vuBYKAXaUn
32uvOkwTN4ejYeXJ46SngMbp4fs/xm5sdgqvh2M4hynF8jmT47hkXIhdUVwG9uE86FdRabXqbjW3
/Kz0Yk09igFOj8LfEDybbgmG+LYqMRjTuM+LPnioDlFzhkYbib1rV4chLoptt2gfBh0IxivlY29I
APFD6W65bW/RoaeMRc2PcvHJzrh+aKbqmDQMiOOq24iIGsY3FyOAlUvhZUMAMy+ZXnvbVLSMxHLO
6uuHJotP3HAzLqJcnaYseXdKJK+GfueQEjcp+tpDNJ/SxNhBlmFWh+Yk4lNbBI/3rRe/LO6n5YEO
cFbJMIy4vWWnDguXfcwM89fVH5nmCsmfLwl4ylPeZs9bsy8bsW2QOFFmZhSSMuu3yAerQNjItntj
erVMcs0aFjnfHcsjvh7vJDPpnTBxbMwSfyqJlUZIT2rV0sbK+cpNc5UwkksVKy6JPnLm0Oyh+6Xj
mzcbc6gK95YNMAmEPqhTlTPl96pU7Jq+uSCdnrZJ4V58jgM2J5Ji6vdF5MkwL+lqKpWfV8Imcifu
Po2jzVM3V69LLKpwqrR3p5sJ4kskeuP886ocdqk+/tA6K5qoe5H6jxwcKJ7Up52t5oCeNLNKDPea
70fAXXbkKt+h1i4RZcKWTqmFo2hJEOaVc8igWZzKEtMubxmy0x3O5mY3sEUz3jI2mk8rk1jBdtda
+dP1rjIk3ZDJXMNO9PisCflg8bO318vyqnq+foAux2Rf3kczNohee3QbfCZ0xHXcIk2xMz31mhv+
uKPoeJtcEQVsPdFOrRBAzUSBB45mj1/NOA0S3Z3Sb1i2ESavz7atUK8065WiSz09CxXFGz2lNz47
07o7qG+xYXUnrYn4ETaWlxo3QeCuW8wkm3t74bjSVPK9tAghctLkYLEmOSO+OvwJOwPTPmtyrPH3
jdFPv5zY5/BWBwqBM6rRYjcS5SRSUzv0zXp1p+KURTxlfZXb93EkDqbisO8w/JkE/EQ7kvDDBMpL
qzj61FM05uZQlyTN+rLf+IeE+TBS3fkHDXL2fWBI0cpPu96AkcWSoOG23ngazeoEalE0roucmT0N
xrC1NGBm2d1g2EPYqRlhWBJdxoyBqj/mEfKPHSQHVMd1x+0mKrRXbsYZ9S92qN9+o/9RDsVDlZR9
97/+52pv+kuwiS3W3EoP6w2wFkzV4u8505E/gaqJ5haFevpzsQWZvLYH0tdhmKRim9znkev3mviJ
8MSkhcLUTDmfPm28/wBz4Zv+5ckI4gBsczU5C9u0/2ZwzuNRObYOb0rXkU+7NhhnwHRIjrI1SKh5
4kSyiWW7BBrqK1pBccvAg2joziBfL4CT+FpVTxm31o2bZOXNqoSm1Xyp4yy7c+iUlWO3SYWK6T7N
cjvFXrlxzVi7F5STqZvRFk8S69TnRb/BWNDdSOEiouyZdAJwbsPeS9XJKymcpqzYJ4bILn1vCoRx
d7WUyS8m91/6qHsHw6xjdLlIjdhyBm545rF6Ucqw1wbxouwdloAI5GyiP2p1wuo+jfYRVFm5tytq
e2FT/0Q52yZsUi+YUmPH5ah9q9DwWs2xWrsoU0O64MywsIjnBPGTnrwtPqXliqFAOoJDJY6OqeON
x0H0R6nXzj3o2HeznUADxlp1TiwONkqWF61uvRNtCGwF7WjcYTCNNnWbsEzac7cdrXXHXDzrXl/n
i+UsbyAuRK80UfKImTmnbmvn2end5Lp0YTqmEkhucVnmEkFblXpH3a4ANXLw2ZsspVsaP/0e8YMB
4kV/z+2luGi2dxFNvtxWNKM3fS3MbZPUI9d0CsUV4TDFRvuVyTI6z6h98Uis4Bgz127oHP5gqzBO
JM4zv09pIk4GlGMhrX3iTvONW7IIVqqfb1EKamEh7HvIUdXXHGdR4D2yS5SfCA2SwI7jA1NLqCOI
HjeeWb8CLc5uNKaUqNoE173MbmKxsNHTWqwK03w2NXxOOchdbCcHt84JOBcjQZajWN4Kv2rDpM5/
WbVp7vWCiwk/ikI/nbWvvtt/GLkx0fukFTapXMct3BZHIYsH8tP129QZAdlfv1ByQd1aZp/vvLrS
A+k1ecP14i50BJn26zMRzDJyzXlz/c7r97AU0DFSZfzHf9Rdzd04GN4PEvBoiPwsg69bU+LjZQuW
1qQkhRLMVMe2jrHtz5dubtuDMJC5zWSoRd6rSNEPlAyiY88VYRW5C5rZ/AnCVXNb+Y4OryXVuSvp
pS5UUqhAMrhwVDNP3XRGO1Q86AWu59qxQkbyID58KCS5g3gs7h3oaE27M7X2Z6PFJjs7OfVaRRcD
t1cZmDBKLtSbqKrlfd5w6Q+DRPcbm2JHzid2KF5YOI4yx6CRebd6W6ZU4oJMRpqFF/TnVQCpPT1C
SmXgLXHtjSVxE3VaE6X0q4nG6cVDSWOTfbTtSFHcosy0zxird7nE+JJ5vcF2iMLXdVJ6gcr98gCV
HjxzFDcyGp46Lapv59FhjmnMu6S2pl1ft9gWh4VWXtXmG16zFnLLwiiXRo6GpgIr0bKVsxMw6qhO
pD3dpY4+nayq2kJtHM6p1V57TD1nRHzSURWLsJ+n6ez6iEoZTpOA6ULdc53lixZvGyL2y/e6qg5e
7iUbO6It8x82in9mm60bhWs7QnieZwsdW+zffN9Za5jS6fTqgKIgpPRtQ2GU6Uk3i/TGJsudA0r2
s+U6xjGTIxnwEqDzC2Q339aTG3PU7o2Gg1JZYiJh1vKLbuJ/eIpXrsqfIV2/n6LvCFy8Kyvk73uZ
1zo0+dBAHWYjtbZdhFFj8hjgofUyz3reccUXRfpTspSLrICckJtUp7alPYzptDH0x7yk9R7TPgzH
xev34wqadRCrJRW5OeiSDBrdzKvoGdZBR0FPq7My/8MuaPwz6GT9KzwdxAnEdqH7lm//DYRUa0jp
dTVXyMbK5lZE9gMGvMDh8LGxDbu87YpTXY3k3WDIShzQwXMpmGgiyGP1mdC31y+iTZKNP38yTkI1
VzUaet0CT9h/f0n8LSD+j2cqTJ1INMO1/H95vbEhgluRLUr41EEI1RCW2dW6czC9aVNGDQ6Zbvo+
R+1j03vte+98nxWjeNfp2n1fYuwgF+PsWGW5meWo7avCfysb91yUar7xEHFv24yt3m4bnwLbNAOi
TjmwQNA6jQIPmc0ANKgL19qPAE03flHsTc4UxFHMP8flXlPe/FjXERroXByixHdwyyL119foLajs
zI9G/D5qObRA9/4oq/6/If8/GPLxTloAI/7vhvz7OKn+asb//Q2/zfie/g/b4AbQTRYbw7ctoDD/
x4wv/uEZrslXHRu1rLUWsr/N+ML4Bw59pISWgafD4dv+NON7/7B8VzfA5piO4Rqe9/9ixv+XC96F
6+eZtu0aFqAAnPnUr3/J2JIT2vcY18CxjPON6wl1L9fW7IhykRmX/WUNKky9L280iNCq9JCTL0HJ
nfeOaKjc2UKMiOAiuW3FeGygbdYtX/etdNll3viQV4UNxm6WwHnd5VB6zcb2W4aVyPHq0SsDYypw
NEkz2xDJvI2S2D8u6V3Vm1moVk4jRKIsY/rnlvQpuuey2udqQSdvML9eOhNvFH37v7x7/+b8YPLa
/tP5gZfE1HnNeVVMUAjX88VfXhJ4oa00Jh+nh+b6h8hM6DXl2h2ifYUOBqduyZ0LW06iW7fu9Cg+
mEv2oQFk2qQMj1vFX9rXPqlBzLWWNLrxa8iCXeoHZlY5O2/UkG1y7yq8Dcf//rkbPNe/PXsovCs6
0rFRB3uOuLIX/vLsZWzmtYMo+Cgj+V6sJOHaKh6L2dFRA/nVHgv8fYmxJXH7UNUMthu3mY4U5W8V
3vw9rZkVW5M7IUS8hn6suXUmdRj6DB0O0vQUCqvZgTAjUnqsVxu0ic6jghRSRfGMHSY/M1VAHpYu
e8NcHhOjwaVNIVTYWcchvz83eZLjY5jPaozehLncZtSYQTx77+YYvaBDohpLjKO+1HHAkIlJXHJ2
POyilR109QB52s9elpt8lMtBG03cBQynEo/OJ4fkUXAmQsIDVT8O9UV80TElldkZv6vyNDSeAEUp
l3CK7z3NaNlQNc5bzkjOZ/+DPPsozDkpevSJj1GO/iE2aQkL562ZZv5f1wwrvZ5+2Wvd9E44mtp3
UtI1TAw9/MgcmSeoUcQ+TFJ7yVkkGnRSxLlaQAaslRLaB+E8Iz5YULgVddjzQ7QqImFrEI+iKL9H
EnylOY17N10tUsr4zNTzPGLzwZCECftoeChGZNM/JDZHAr0WFLuDDCDPnAF676Kc7E6GAr6kTU6V
KdjTcdEmRYfhY7F2emwRx7aYe7csP5dMeSH+Vn21FG6GsX0ntJH3Eqt12AwzDrwK369AZdPG58Jf
MFX07Gy0vYBNw0a/NyUdYsPcWNK4iVSDwUV78iwSOigttz5VSrEYJkOw+VS4/ZfEjGqvI/t+Ebs4
KfF1IVAq+sndSH0sdwQnP0YerTdVq2/F+NIyPCNvuXytlfho++6LxDeaesO7681egM7oR5cmj+Sr
1oGRJPdt1uu8juMbo4pvix3SCkLf5NL8WDRShj3wgiQgkY1dAnwW78gmtnNlMrBaKDVTc59wcGSE
oiE+MTCg10bB9YNYtaoQRzZCHfWYSGMGJaSM3NMa3cdmfxNX7PsaUSvzdOyy9rtrPlqogwafIZ2x
Igf0+VMz7G0zDKfMIi635W3xcO9WTCnmPOdOq5rAU+5HrFz8//GAXw5NMN2uUOjijXnuc54lJ9SA
N2kd61t4FsUmTiP9UAonHAoG3El1SZ3uszK7b0jLCT8kEJI7KSCb8aP3DhZTM0hbzoSgnOApRohr
hzLQkbO6vmRhdZ6XajVD5V+d5/2SPJeWDmkprE+tYzBh9izoLt3fbvaZONnvKe+ngWqT/Lpz1qT7
vm1e8ACfmjF6APfyXdr8AaX4FArGLhrjjSzlxUtrlHoa/el14qLZl1y02x69B4deYCyo7+JwoQ4t
IuNnyZ0HWBnRwSjyl4H0dAfEb4ChDa2Xjuzc5AgSEAcTJBTvzFdXyF2+Q7zEz4Cex6qBfrbOLZAp
zqYamF8X46NyvYdkzh5TR935FqNmpMxG7SGmtOnd0SJmufa31dTdkTVpMSitcABW5rGTwzFtkX/m
8su0ixutjJ98IhZDR80vdY4jk7zeFlCA/vDH7836ZSOdateP0SFa0s98nclzf6uuSjFlxOe2SI44
0BnMA6NVbbCI6NvYVLTRxvlnXiCMajB5giUkwZUpZW08rl9Iffc9Q7nizP6X2ctLRHejm1pM0JIz
u+d9eLOFO/oss6Pb+dFONiSzHpWOQK4xfMpKSRrkMmOa1MMYHDayZaRmNFH2FWEwnASRaSX4vHaD
Ez/LtVOZJsPRNFkyOdD6IdL0nSGme91vj2VvvFn2VqScBDPXvXPc6g3Q4zlL7Pd+JfB6i4BV+4l0
GyZCMt8sCaaO0m+3NH/DOI09jHIoZOvBE8HAbABDEQd2xoUTGoHjRCxsCFLEC21wv+xfr0yLDvna
XphLc9pZwrrP6/ZVxvOD445uGJXuq9HpWOe6H3GCO9cfrB9WVwZVT3gAKZrEwCcwOiEZXr+k/OZS
C/+mJL1I1V6PV9j6MGdwcnVebtIWspe/5CwhsLvnAgyEWmAcZ0g3nGXEIYpWAfD8HBVfDpbn09ym
0yFxnBt/orUbwW/ZVRZzQFPZ91EvHLLIiyPJdM+zVk0EAijWF/YeZfA3Z8b3omlHIIxARmCLMHiw
v2VzZ21SaX7Wmnxr4+HWkoMflFZFkAJtZEvg95D6bbEii0wTTSASXo2QwjLwfSXIc8/2gMSeUlxD
mue+F57yOSf68eYjrZNPha5ugB/1aVOIpH28azUEdhKZIjLivtxmrXsnPJOE+IFLse6dB+C+00G3
1mQSutDoVw4Mi6BowIyIEb6jhZZT4NUkA8fAf2CX+ejDINECxYh+LJ7+3MzjEvA3YOTjgkeuDkKc
2fugYzGyAZ9MTvUz0es2gNmNpMzqtgVBYpHhH/uo4e3pLbn17Oc+SqKbUR7dGbFXW7gPuph4s8X0
Y0loijWm2pvKfInbrtxzpgfFg3x9cN1nsHNBFiG778c7GtAirk9OZVuB1Hi2rFtyIXzRcZa9zSVx
u7NRVyANfFs8ei4o3mk9mjdTL57y2d64fdZ/W186XK5gDK5tffs9aoYfi8ZNXMT6+4Re09aQYME9
eouM4qlwnZgLHYNHBaGyNeudK2gpifzHWI76pqba7hP8ZbPfnP1ce5iG8YP5I8Njgb9Ali8OJ8hw
zBljNE316uE0maz8LnYQWivnQkv+Pq05WSbZM+UnVmA0VHFiIx4aWJoWjKg+eaXREiyR/XL969ge
Q46ctJpUflx/LVgyxNr+k5c6PzsSkJn4uq+1mzwSPbx3REeDGLeyvHNUwyin5YlD+4lzDJi5H/Qt
MOrZ9/OHYfxaRiTSUTZ0+7bb+zqoK6ee3NAmIgCThHvsZ3pm41Q8WhUTTpZ6pKnbpqxfpp5xYUM3
dJiMw6p9oRep6NTbqgpJAnZDaGqnuVpIMk609KA5VD5+W2EhohlF7PVWQEg8V/70kLumiXc/xTlb
mkzfTetktHECrgqj+zDWN1gEn43eG3cpPhPoYtZ3j0zN80T+j2qgAC1J8WJq6F1haxMQSxRYiuQZ
BT4u+n4AS5zpT8YQlmVSbqWd7mnUc/sb05G6ZDj4pf8ziVq5LQkFCr2UFz6bpuRGmQvyrY7JG/dh
iXACCAyM8EsJbi8wouSxKTJtjxIRTgVmDxYssstqXL15B74ZOboGQaSTrbWpCQQHE2ksW71G85ZP
+rFxgVoLu9+AOluCktEyE6/iFsvMUxzTRm+XvN+M5BUMuantO5vbg5QK2n+Lg29WxvmhT9aZu6WS
YlN1jHX6iXk0nYj6hAeZadJ//fP6yFDY+RFM769fnDScciDHms31i398g/WQt8tMZcSw+88fcX2k
9GXcuaP20AwCZhvkYwRmOnu7tY+jxTlqg2sgVEji5hTXVRpqZqSoldeR+PqBXtzvH3n9Z00kfLnK
JJougSE1tm4WXB9muuR8Iesw8rxvyIuLUxlbMixt/CIuU7NjjUAPOAewdtf93Xhy4YggcWFayfbx
tE4Dh1ThVrZrXpb1x68/5vro+isiw+O3XT+Za01JVpAxEyLBwhRpWVMclEOXzih03q9muoFOhYLH
RapYoCusEWoe/VbXz9InuDSPveUu9dcTk2XXe0vrDoQML2cumfi+1Yz4fvZiY6chnGId6Mot02Uj
jIwuvUNXkCNaQnhKniE6Grk8TTObwix78+JGUU4q6xDvqGCo5nKSRvD/2RvhVDVGN2E/2qaRnMwi
AzEtUBUqFz6FW5AhvgZSFJXSbisa9dTtU4kkknCMLNZQE1cf1CPVkTF8cpPE7WtPDAZVIgDNHBWz
AR1L70FcawXFg1cgQlsggWtGbe8yg9/f2XMEPsT+Rn/h+9Iu2bEoqFK7VkJY2+UdFpekwAMhtFpc
YiM9+Qq5p42O/Qau1Qy3ha2iJxmHcEQ7/1hWiFFqIfepx/bcrOus8EZr29CwK5Cknk2jdZFwtk/C
MJmfIIVniKW6XT/AWXVodcT4dO4Nwl3hldlHzvhwvxHqPvZ+76A/ZXJQuuXX2N8smebDW2ED67Si
PJcGlVjaRN1LpNBRxAy7N4arsVDEY/7uutFjRawIDQCwzlUyRs/TUv6yGtbvCVobuKj+6E/SOqlx
+tZkxfzHmINLxGNw05ccxqPoACCYGtOFHYQI4Yzqa800V31N8wQhH10Yjnu1r+4FybYZAlaIvNGX
jUv/WFfiK59dkG4Sa9/MTGuDXia962Wf3KGpFEjS53YzmJhglkY9a45mYBJAPI/360I2hPccaV15
1LBdhZhaAk71ZOCq1mLkVzOoXPVFQZl6aO/XD6MuHtSEMDz2jWxrLz35eq7zAD2pOKC0v+2IAnrw
fXnHIDA/eFbfnaN5esndvMLQuJHL4j4QpFsOIAoBEmIDdg4x3lb68OqiFBmqZJmRu1CL98QB5cw0
ComUje08RgcdTE5kbkufXVVv3uE61xs2MevY2al/zEfE6UVb39UNUpUr0cPB+pjYFpAxJI0asjyO
SHl/yDvCaqZno6PxsAjnFosN0Wmmy/AiN6v9PEanRJTlDojJjx6K0sWY9U2KKHWvYrFKEG1eMGP5
Rs89OyRELc06bKiSEK8RU7PNldt2zg6d+QtRmKc4ZlTFfK/b4cd4k3gxLu6aPCHb7jxhYmr0IsGY
wAUxLszZ0aGfI7oybsArPAd9Kac76BbO0XPmx0QZ/q6ylw4hFMQAfeV3GSCaN31nWoG5pgAT3tOP
ntoOLbO/aBh+pgT0QkzyvsnCeh19KhkMA5gkVPvYcuXGTYR/KKo2y7BYRwOhLPFfw2pzojgSzNOX
Nvmwkmq8NBHJeX12gsocPaaqvpNWMULOYBRcYeCJF2LiSu1ce+RTGVaRbsXyirXHh/JflPskzU90
S2m99C6+O41BEVAyMWXDGcFB2T7aCSgMShq4Wp6Y0dqSxOkNFvDvudTPsaaAqLXpDl4EXihtv6yJ
pczeR/ZqVOWRq+5kthC6vEpy9ML090nvO3e2QxCCaEu113V5EoNTvtja9N6Phn7bvjWoUp8HLAAo
W4YHGfcrZ/czB6550aMVBIkPEuWtsW1wqGUu1XnfVi1F9pRtCqszt7MtEXHP3o+oKNR+mQaoz/my
ce0FoFFvIxUad3Xk0VpzGKZj2zyM9sjxiA4cSl//UOsD2SSIANrspTXTW5cYaXgVkzwpfxWjnQt0
LKcl785m1emP9CyJsOLiDBBUW5wKMORDceHD9VGS3NQNW7KGn4aj0fpwbm84AgNtiWPthML+MAHk
OaS457ZSp5ektbNvk6BaDqGyBto2Wq0hJm9+lZqhtp0O5CKlX4yC3l8z6pVkmj1U1umPh0k9k57D
PPxUNETTTbq8x3FtIRJD++ZQl9BfTHfTnC0nsWZF9kVKdq7tkhcEWiN2B3CFcvLC66euH1Tnv84D
rQ6Ic8jtRGIup9E1x98Ps6pJjvpIyGhh6ye1frg+Yv6PrZKZ0u9/9wpoH3PGAv84JEKBg+10fVRy
Dl8VbmhhSFayOO8gY1z/y5BEYE5npF/tWrg0GGpOZkoupV7Bbbx+Tl5Llz+/TCiDsY267INl3gnt
zEcm+l/fe/0B1w9/+9yf/9T1FN3l1KYoICPOoH9+S+NSz0YlE9g///f1q4an8y1/eUikIXOnGMzp
n9/9l/90/aSnOeThdMRS/P0vuH75b7/C94yaI3DchtcvxI10gt6ckSGuL8m/+45/97k/f6gxc+cm
vb6r12qRhZAcd4GPQFaJtYTgN+GDVIQOXb/cCI+XfQITxUZwSSJwnk4FhPX6wZVM/mmewrC9/hsH
X3/ClUrrTubVtlaKw5tTFGSkjWTOY119ykvv2fELkJHrFcB99d2n5bO1UQPoWy5xFFHrpdBHLQd8
2c7VzjPzJ7Bpp0ICbtCsIlbnvGtpCjBYoAUAhTUV+sdcLkcIUj/iokLAG4dOJG8Hsz6VBcZPCgs2
SFQeLBlkVnEVBQm65NYeX5jlJgGO2ackcX/FVX3v45uKLP+BPJ5Pp8qAA47ZHZ3YX+2w6cbkoZkH
PZiHxEVwmxw5dsOsq4uAUUFoFNaX02nz2vDpA73VPge4EQ66s5BEs4PWzN8zYJD0PuZ5E6PmCV24
OUHbq1ur0n5JhwLYN57KSbyk2fQcN6reDqb3cJ0glKTPB3k+fbcmVMvgpEPHrN9a8dOb6eTa3giK
dzyYxXEEnsAvn9JNHPc/sT2HsTWf3Tg7F9AsTWMlsvE3a4wrOis0De/s2in+AxuzCJwdFDSXdJh3
81DZYRSVT2hFz/iSwh64S9a4uJzFvWkPrygaCWt5hADzOir7YldEJVVC7PtE+9Exnt74XXJvNvOT
ZywvWQVgyRBrnqRf3fRtd6g1PDLUblD5slPdS0zHvrqQyTrejfKXW8EOzhrAh5DjUBp1XdA51m1D
dBiuLHz8LGpkCssWFO+C19rgNODnLzPCUeyPy847txRbyP89n1k2QjhkRaHLmoSCj/I/0ppL37yo
TE2/TI6mDNIyz/pQoDSbWR6NQd6BSAC074PrwerUW2t5fqd76TPKFh1viP+ELzRVt41NnmA/3jae
DVQfHnT/MU6doL2pfZ/85iYbDUSZkXit09faTN9mie4skgRIenV61gYYev7q06aJcIEILgFW11+V
VfCUO387spDsrdRyQzUQBj018EC4eiZ0mI3Bj/EVKb2pto68wqFmCFHAVAtEbc8HCxs7ulhjJyoK
eUD3a2BbJTdN8aPVpjlcTDTb3cEi54IiGqk6MiNQGykvYD2V9J8UZ0FO6ifwLaG6+Fqi4x33frhD
fi9c0YcmqvBQkr6IkOYRMz9m7TKLQlqKz0Stqa1ry5cEU2Wpd68cyiCJUsAUI+8d0gUAP8J+gHIt
N0AlUu705VzF+c+KDMk4e0Lw9cubCDbHZnTyM5xvOEpZD3zzo9PRpwkQoktWg+GgoxqaeYn234E7
p+Picenfk5+Xw4aoCpdGUJ4wkYAKFuDQraFEV9khq3M8/5wlBUrpemnOk8vr5kfZu/L14zDjOMTK
HSy8BHWp2Zu5/MjZ5HAGcK/VTsGh5VTbBnnkxp1MoRrklK40OK1t1rO/anb7zAXPSuPgwvBbfCPZ
QLAc7k5sgnQZYK9iDAI9I9oZ7rEO/DhJHXxSy2oPqTZEvqKeXZAbtyYaXkYF7GauS4UQ3UD4UTBH
cUZp5jaP2LnzCepC/62j3XPuiEPbobhT/LXtjHUewslCXG/rZe+oWfH5Fq0NYbt5krmLSkrk91m3
0G7S3ovZZUA1cV+t+nnpfJiVL3m+vJDwGpl/2cUdpxWmWvIJEQVQU/97Sz+Ed8P4ABrdzsjSC2z/
y/yzZw7ZZtklgTmGdc+DDxW9rANppl0Ytfq433v/m73z6G5c59b0X+nVc97FHAY9sSTLspItlcsu
T7gqMufMX98PoPosl8+55/Sd94RFbICQypJIYO83wACs8She2ZiK3QCg7MEluuMCz7PkRkvmEQwn
QivTgHCEC+8vzzJ0NoBJ3kytA2qxYqVeGxaZPGcNtIsds8l+cETh3GF/smgs9aGFxblCnei7jnzC
OtZRcqrUTUMhrU4xhA50k5qf+avHGS+r4I2CMxpFwh6xmXiRd5s8LcDSdmgh5z7OW57yXQ/jXZIW
32uRT9f7GCs2UoXbPZJuC6v3oGIYikBW3XljW258ffqOsolbk3bG1/pzH5G6aafoiz/+GtE8ha9h
LLEnPkDYXhoKqW/kgpHw6PHC/oX0DQk3wVInIwPcKL8LrTm/Y+cEgI3NzFiANZ8W6ComkECppnWR
9SXSqBrHyXcj1dOVlc5kBGMElLxgeJxr93vCPbRUrCcn0bbZzK9B1/SjkvXo72jm17bpoOF1KWDV
hveUouydY9kE/c8+xknWLewctxh3bJf82vnr22CvWUHElfwozE8U1koA5ajGDdXEF8JX69vMU04u
P8ubrGxxgRJaLLnvrUfDS5atgvzuT0TZ4P8EVHY6S0EZJ0NuNBurz0l6TAtvXiLvgHxZsDBAQ+67
rhpvxtJZJd1BVZEXLLtplRvQ/pF8vTFjFknVzOJAT4M7WfD//6icCyrne9HlbT2dfuJHkv8JsgGo
8t9jcp7yqP3543+d26/tz+Yv1/2G5tg2IBsVMI1nAvdyHaDbF2QOoJz/Mj3T8WwwOJ7u2WAsfgNz
HO2/DMsUzhUg8nSu+G2Robn/5Rk6AB8PExkNI2jnf4LKwdrwDxQHmHVmV1FDM3QHEJCrf4Amcjeu
c21IrJ+VUewtYbw0klGDRjZ7a63HnmIgS7fM+FJRsqBXBc5w6dXr3Lj04nv9u/fvrpVTycF/d63m
fY2AaEJEK6utPLiQq0jrv7U9ar5bRxw+xLidgyW8BJVmZ+fteCd9e6+HFP+g3bUZmZmy5fnH5tR4
DngI7gybO5cimhVCVivERp21blfms+60P5K8HWByzHg+hKvCYbOPV+f0asGkozDpPffBeGt5cQud
WXVwaEj92d9OqFRv5ZldesjJ+sjAU9KlR7YTXzPukcC+SSYMtGGwkv2uDUg8LmKq7NU1p6L66Wpb
2Q5R3lcKX/1WJlF8N8VmvovnsNil4oBVlLNIgWYsPnTIpjzYUV3sEligDWx0Tss7boVwEMRE6Yjk
PlAa2FPB1N+OANUPMfXR26D03UMozuZxHFmxWgVKA8h+G81nT62UhzYtEoTT0BoeEfU89OLgo1N4
8B1uhVZJPaoFq9WR6MhsRC6qwFvDfz5oQTsfglIxzxrm8yud3MJtPdbWmYzbsA/K5qnKMh9cs2r1
J/KKzT2rA8e2mlOnpu2J/wdyKlEUXWKyQ/xWoDTHwUY27VkPTv90kZwotfo7o0Y/fUCDF7hM1E14
FCXvDzJWIn7yrkPGwP3wIJefOQDnCTlHUxvSY03h+Oz7iiVkQCFRmXZ4Him83rAaZqGsw32qktbY
ahqqXiWchTtXqyISadCy0UMsTvqIMJiF7t8zAnO5UELot2VeqctCh8cbDyB/5Vn6dtYMSnSJXc8c
Q9fv4jS0V1paR8is5dbaC4X2iGwjImCtgwzzkl4jKdbPYUWNdAhZzOMqPtd9dReMqnsqG+EUhl7j
jxCtg7YKs9fWZ0cSoru+t1rd3wXYsqGvMfm3qIXi04JVtnZjqKp1w5ee5zZ5y0MolKFVdDQPkzhU
rEtYrdQlxgV01O4Ugg4RPUrYWjduVX53yNiCUn/V42wIF6VXKfeimed9Hy4KZ1bujY5CQGXyH3pr
YvZSPzbzRjPmbDtbrSFMfvCMA9iEkF2boJdkoBlzCV7640b7ZpdZeOdkSK9iSQjCpYeusLaU75Ca
R9TAfeOQsetzYyedP/fpkJLhJSMDMl/IX5DjhGdsJdODN1vj5YBAF1dE7yMB+KGiquc1a7rpYST7
C/MThXuHClzhF1Qcpzr7Hg3B3cie89li2eHkEHzF3UIeuOv5gHW5j8hmJm8m1zYf4NGfWUc7tRbv
yCFm+7A2ISyQ73th/UHtQrcBKsxnE0OHZ6D8w0q18B8t5jrbR573e2ifg/oxs+JfTBdxcPnwdPFU
TzeBYYM8xfNHVz+APh0tizoIye7PxI6wPfESyn66IIlKzmkrqbcX+qngoL5rfxz6rv2X049zYU6M
yjkiBCvTmNWnrgpOFdIHJH2i+KlAqzXDEM6HCbRKxccsD5o9m9zDEGXO0/YSz/QCEQfZ64orRoU6
qxx3veztimvc0oWjq7zi31+jyut9lQ/5eXKFGUtfDI+RXiP4b4fx0rLhWgYJAuwIAH5mJRltTGDf
t9Rqyq/9to2C5GuTYRbXgrG/s9Ok+awo2SbDKhGll/MYzPmDYrfWKQPYwQ4Y+VnLCu9mG+0kzWm7
l7yvwE/WTXjMrCa4qwNHMGbxVPXqKXztMUpZZKo67vrcnc5ZUj04Io5ECKqI2exvqsjKn+dOXch4
58XO7dSCcPOzJHzV2iP28s6LP+UKgkRYBslw0JublqI0ulNoI7foSC79ISCjr8fLdwuxv4HXgi7+
+O1zMP/CmtiApGeTEP5AiZsp0DU2Kq4/Yi0xyKXw6IrVZH41VTCcw4RghF36xqmbXR7lxfRKbQCY
JG4du7mZjFMYKM8TP9hbbSji5ZRCYqoR99plKEZfzmRMgaGT5DMJnD/jcuzY2UJ/Qlx77Y7t6qE2
av7ifzOdjKlNvC7D7hEaH6LVXTfsQL9Yu6TG8zorkP5r7fgIM8P+YfnWQ2Wb6rMcqofm76H9rL8b
Wjip86NQjAdww9qz7U/FSkPIaVmHbYCzM/ijucwf3G7Y8JO8HWITwIk4U1MTrldAPfdy9mfvx3HK
CDYjKbjiz3EIX2v3OhnYhZt76k6Z5vcHr9Q2sWHXmw/x69jELyHCiktti+wZPkl3pPunDgXfv04n
Y1aRH3HIGO/kpXJiGf94WeapJyVBMJysCIJl6fSJh2e8wHG1frEndMei1h2+BWW7R9ErxLwFFdgo
UtgnCkpIy47+pGG5sVCs/EmLx/ioh6r+9NaakSB5QmfliXpBfNRES/TJls6T6jry/+k6xM3ezXJ9
vYBXkK0/X0G2RN+fry5HWnnqbJISP+JYi8K9W8KwHS29QCXADPYyJs+uh0R2UH8SVK3f4/5ucDj6
/mXv+YdD43uirSVoO1dyksneyRDbJBBmqu65hvPhh8wmt3D49ro/lABHbgUAX4Vsuth/FNoaQR3l
k2wkyd1glcqnMrKLczR97TNn6zdxsLftmvXEW7MEBhyypvIvvV7k1KiWIrbDncqaK31nmOyfoePo
O0ucGSImz2Ts2luUFP6u4+TZEA0nLQc3MDgeq1dTR/Osqpsj1m+/D7KjAKPGduI/MTlk5va8kB0l
cusWBTOu00RQTiNHy4FeAs7un++Wzp8cNfk3NkyXPaANT0RsLPkM3sH5xzBSgDgbyg/Ye+eWbMmj
68TxvqGQv5B3TZZd37vccB9ZXkb76i3uEm/e4v0cIXhU6ZNYpn0fnch7N17GjcD5nvpfo9o7ediM
AQ5yM23nv/2UL2cipqJesoojIHVe2KgMFDcO2S0P8hctz+RAViCk7gyTGWXwMrmr+SQdZ4xyhCHT
uUpJMeW9l28rsfHICkNdh6oBeFQ0MSJNEYaIL61ChAwfNEAENnMbWa+AfhGYQqgkrdrmOOgDyPoo
QaCcjyiGO/WasRVZXUfY1g/fum961944hpGgJ2Pzxbu2S+NfVlz2Xz9F2IXsD3XPpHjNnv7PTzGw
euTTx9D4YeVtgJgyLjzd2wF8EH9F2W5bvKugda8MxOKoNQq3HhGqUD+EGgeUZY4s86BEiXlIEAaI
jRBr4AndcaRmfsej2ExXUAeQBfizQ141epQ1az1atZ2n4IY2o6t1UFEiXkZ69lKNMC+swmqOUjje
EGcijtv8dHcZm8RmgoZIsu3NHpdMsrEPjoM69FCiag6j4EH0Var7rq8RLdMcPhUFfOECwsgGvd54
K8/iYfp9hh7+77Nr7/UswGx6m+gQ7f75F+b+5S4Gz8p0LcuFMsOtzPjwC2ttDLKmJPe/J1O+1OBj
ofQ2V+xZVDYuNqilrWxWFqh5q8ZOsphZFZMQpfvDQBxbHGdxGS4HjWKQHHkdLqeUTTmlW1ooSWFz
F8XYdkUm+USQpWl3KCHsEiH1PR0AKBJ2yhij0AHl9JSfoH4x+pL95LGQBnNSjAW1aDpcun/PorGv
BneeWasiWJUI+rXsIbt6p8UFZRJ5Kg+NkvrbDFFk0YkHZL17N/g6bBI9oep6WyVFL7ZkOhm6nPpd
xI0V8ZRbv0mLfZPn023JKob33hd7GZMHi73WeCNP3cHZlepUb+ywhUF0HSPPUF36PYNseqXl3f/z
F0Az/vINMFxBlYKFp6Idgdrfn7/OEAm8NJ7U+gdyBTNVMqf0busQyFvqVg+lMvYb2bqEHM2n3J53
E/VY11ukl7YYLfvjJEJexqk3U+4qe+rCVr/GpeXdNLJDjsXx3VyCXwB8Xdaw2ItZ+WLp+amAax3c
kCGjpMC/gfEw6nn1CowRflKbq2c1BMiPM5C/r8jEb/QoB1Zhh8Y+YdUEvi2uz0YGZ3xCMO1VzAg7
VBUzmn6QnKAQodOiYDfdDthjmaq6rsZheokwwl7BeRvutdT2H+SIFITnAcI5xUZ5vxI3I8pT6s6R
Ny0y6mDYDXAY3VvPdSD0IbA+QZ8v8sFoHj208dNqDM9m5YVnfUDKMPLc5lbG3ka0Y5UstdE/VSKB
YM2I0+ooUSwb0ZSxCFPP28pj8e/IlEPw1s7Zqj/KgTKmeHG8nLW4eZQd17kymbnIdRNOl9Lem1W4
gs+bH1AAIiEizhxhQFFaOar8iIp/iMsRslNcKYdeL7LElbW48m1aOULG5TA9Gi/TytCHy/+ctvGK
f1m0aR8Yn6woLE+FOyr2/3xBcXX+89seeHNseWWrfEuaZNWSuzBA90DM1IoOuoB4slyfJVRZx4P7
KgMRJnnGjXymTJlRIQCMDpkcL2PybI7m8dB/54skZr3O9ef8lxeNYueXww0uGbMGfiIH5BxD1awe
Lis/sfxjC36NoAGaPJTxzuz0xchd6DFpU+vsKbg/N2ZhUtnxrDO6zvHWrnT01UTvqI3WWVxg+nwN
ZIiMKxfApEkbaAJyhap4CcVYCz0s2QyyqlvqUBHuUF4wnkL/P70y837tlZl32auKwR+uRQkzf0It
PdvM5QivSs8eQjXMLwdYtz9wuNE2MiQ7OxRsN7Fe/0IDPn9IVX3GOVk3+J9kuL7fxsKGQ6xq4h6b
l0lwS6pJ7bZOg3iLBbrltXGURe2HxgtyncsgqIq1j5YbGn11eO4rIzwDFFx5uBwdZWiMxoJFVhku
B5RLN3U3QNoDCHsbKlG/sLTCO1YYax4dcVZa1L/IpqSba8eYIFmHyQIgQ4Zd43KSrs37dx3kCtH7
VBUWGxGyEdu+rshuJKzJ47J4UBX7O95f48vUQ3FxNGta22U5vWCQfLQ7YSqLlMk/3/WdP3myJmJv
hmrCobOoPWosrz/kwDpskGq1msdvYG/Z3CMDgw6hbY7WnnXaI7x6QONOa/4ysD3czrHan0nbNneJ
g3ChbMpDX36y87k6yYYe8b0xHQcPCDE+1HJrH8TWo2x1yJWe+8j/laRVt9V7BZ3yqjQveS4gSWAz
BgD8IvV1yVWlrhfegh7G2O9tnCGzWF7nr8D+wga4l4uwzGO/A3hAXcp1F/Xx903MDLNl65S3lL2s
vZEWZ5ncl4cyyR6CHjCsbFHQH1ep4QgVW1ENiGv7Oh7nZ1gbrEbvzRhBUnmWoWH9qZrqHYbU06uM
m1Ni3nut735q3fJj3BhUnoYxHraDpiJE9c8fqWaJqhhLxqDINz/+z/8Wn6ntmDYOQCgbGkgKffhM
3Upv2qmxi2/NhLRE7vs1jJMOYesJ/ckxD8c9MifjXp4V2DNu7Lo5sNdorHs5WDQzDMGnG884pWrq
7L0iyu5K7IzuW/Qm9phHUcjPs/HMOgrzoijKvjrZuE26EsH1OoW+hXDhD2eaoLup1kEnJ7gniZ+T
4QJsi/YSm5hZddHcS6f8IYc44DnzussA0IbYyUU/dSqby3wK0UwXC63rwQ6jZgfigCzYW0cP01LV
QMo5uqetPJ7u7akAA5z72LHpo/FsxGGxnEpE6qxUMZ5b2935uleeunQaTnHrb7kFJrB8jrDzMb4T
B3kmD+5cTw1iWVBqGhQmZaz2sGnS9QBKkNzSUXj6lJaNv75uAuW+8dqUmz65J3wbK0NyhK1gCmH1
LUj7YNpeD3NfTtssze6yrNXvDCMogWe8Dbm0nZCvqO3PGyse8Hy1h2WXwzcwREuGICVVWxWdJNni
HvM73iN+iE6vioTtW0wOoYbzqnVTsx7I8dbfYgMt5AH4ygZ7XbZf5RR8yYwcoxggVdtiyvJnDbca
GS98v9hMIfLlZObCLwb0kBuEZr0jrG77UTPbJ1vELTbvt5hl++sc6C1FpCnEz96vRm3a9uNgn+H4
RU9tAVaQhBUIFtmQGSMzRISQHtlIxbCgfzcsiG6r2Av/RQvBUClpf/hJcW90dFgFOisH+6MAzYhL
a+nls4HGKb8Xx1TdnTwoLmLO1YRM+TVmhi3W9jqJ8MuYPE3VHb886+0qOfZDU463VMiLYG7hBFXt
OVTm6T7uPRKj4jBZ6sI0WYlcQzbUX5haen5X6YV5GRYadgJVuHEXMmYMkFmsyqtuVQ8ATzk22QYb
UO9TZSvqyjZKKrqiWc5mfZe0bsiqk2Y85dQDCyzPZLNzLe0InWEvW0jOF58C63KhjODadodAq/MA
A+Z7jCLaNrNJOncm9GRZAsPog+XNnzFVxJL/LqZYVK4vtbYP16FUPWGwhL/TrARfuiRLPjd9j0i3
HvJImQCX2rPaIxadqF/UOdhgX2PDSnw/FFfVTogU+nur6vtlNI7D2q2R3fKLPjy44lAhb7ZTMcXF
QDc82FYF7E/2yvbgjgfW+uZGqfVUvZExD0TgoVaSFuzlBMnnel2l6OCgXHAAVRimR2NuX2cEnz7H
Nss0E5lZIHI06xLdZSfB4E82Gz2NVoY7+OvLYNhpYGeg9MgmMMkXxwq7o40c0ucwQV3csH52PlRH
0zKs84RL6L60tRf5FJMhanNbtjfREYikswsS8wT3kTqnXI9r2axC+icjeF2oX1flslevSAt+WK4r
PnSOUYvwCcdYDohqN8X3VYTV4oixfKy7lNynZmuIQ5CVDQVDzmbAu9ztPExw/xOSZ3KYHCGb8qC2
TrP1fURlqbpH+Nd27lr3HQMxzAj90gKORjRPQkAjwDptOoZOH72ovuVvMT/JF7Kpe5m5RDE928gm
jLZtn2v+CRHJL35jf4WG5SwD2x/vvRBp8TZMt2hdTa8yjsXReK+b6t/GHW5R95FiYCUkyqGj7SUr
2ZQ1UVkNlR3Xsuk1hvTnHVIMGwXc5N5Xw+KWhx9qa6J5PXhvTV+10K2ocImTvQFb3+kyuq6gQ8wQ
6svKEF5AiMiMZr4yZsPdI+QKFnsYqi/sG2fY7baPchtuISUqzpC8qi9momCqqaftbTOr5ZdKN/cR
T/aza4be5fJZDPtwedYpSxlnqWSurCjeRRUeTBLqIA9GASkzzhzjXjZZCWjHZsZpRYAmptxpcWJh
leh2QXJ0OhysfcfFSINlQkixcYl1R72SEnMyZtkaFQznyeuKP4bleFkD6i1uwlLBZX06zST3igUO
vMoSMero1jK68Kx6lS86K4F98Hv7+G+LLpEfe7/oQoXIBSJlq5ph2VjmfMhtOpmSYwbXl6+Q5TAB
Zv21VXHuRaEh0jhezm3fsra9U6oLPUSw1JJdlwGy63KorXIdCw49xU8sU7CJvpQTStHEwwTwoAA7
+YVdosTTYCkqoFCwEH/3xn1WPHr8VCV+QeIZ5FnXdE+100EJEbgGGb9CIYb/dMq4xERch3nq8BTP
zanQ85s5T6InCHwrp8/mF11L+U1FWN8ZQT29YISHEDE53kOCCoAcpsxOv89GnJ7lgofVhXrrW8jy
XjPk15XQh2z7dfCH5dSH5nVmnlOIAoh0/XVSfeyxm4vdI7jPg6xLZtHwiMPW8GzWVoWAQ9ruPCXx
dkowhStFibOXxqgPUUOZppMJ4jxog5PPs/RGK1vEoy3WvoOu3vPUnl6Mxsrumgm1F9mUw3SgTLtS
68E5oy1PWnvM0KKjGCu/y/i0P/UlmgmXL7Nhl2DCM/a4cog8tGJwaBdP3VCo99f4dayc8/KjUazi
Mh96w9GimUFasklNTmSi4duCBV6VgiQpD3oWvc6ZOW1lyx8098FPXmRDXhM6vr4xWvwCr7EP8wC0
Vv9liYWs1F9+QIbukZUBZGSIJPSHXQt+l+h1Q/J4bUM9Q/YzD/fA34P92EwZxoiwEazGypulDP5d
t+xoS+tLgzvWVm40W+/Y2UF/ko2krpuljjb3WjaVsdP2qj+eLptc9LV+VgXGOX0NW2DS0AL3x9Ea
ljGU5CVqxMVywCHuroq754itD9rKyKm28+wdLROIMNly49nNzfhexmyRLoixg9upPoYZojVPZiew
dmCbhr7kDlgUjXkD4NZ8dBGNlG8q08k8qAkqsXK37Bdd+Eghe2EXwXCWIwCFU4YD/LyRTSwPsOsW
iR7Z1KAM3MDMGNapOee7Esh9y2oJjdyJHHrVkj7XQnVYBR2k3NDtUIaRXY2ivnolQvmTFyCZH6Dm
VUx5vwywnziFDma2cBO1UwAQfDmKs1jE4ELre5gzLNsBLXs8IyNK6WkovJ4azOk5NKJKKONs+h5k
a47UFXVsb+vaifMwK/0XeetoimC+7UslQ3xrCLZQ4exNmPuPbTo2ewlZa/U82YQejgK2uKXLg5L5
j0niNHvZuo6QkDd51dscckQUjNjT8Yu/ud4X5c1O15pw3/o/PoRl0+n1cE+qSjaut0x5f5R9fvfj
erOUZ5W57xu3tg/iYVW6+GIYVFzv2TcChomtYa9qBWAZNx3J9wGgH1Ur/tyFSIBlbVV8rbL2wUtN
/5fdfsMHE9kM2OIrDAv1H02rveZwDL7gUIcVFvnue7gr6MMrhrOf9NjZx07r7COrKTa5ljy64Nhn
2IPEZEfunu2QNWCvKmIDPgag6XscnK6puTFPbwuv3/MteMSFx/z+dpIG8SUS/+dEdLWac1TCPsGp
OXX3Stigoj3g8CUw4zVbEYKeBoJzWbV+iRWHEz1GsWXdlyosjLBr1RQ/OytYKmri3crFAXefGtLs
ET/ZdQWIbXe9/zn8NW5Z7yHTI9cLfXNqQ5w3HQ2Y5RAl6SfGv2i+2X2DGwDLUSPXj+Jlc++oUECq
mhKCg/KqHFF0WrRs6zrZZ12HgI9vAvuvHH2juAUPXdeztiU71y0kXnsrm9cDhNH1YKTh5hrq7GRY
G1MdzZ+1uunWlHdWJN/Cg0418mGkyvrgKvDbtHF21r1jYrReuMg1hJWtLmS3KQZGI0QGVQ0ocCIs
5UYoixi94a1jZCTutSwHHZu02m2n1Xx5TNOETuE7z5VjfccqPf9ZotvkeMD4IOROENvq8VuigKXQ
u8ZfTiTFb1zshM7CatzTdfsxbdzqXMRdtFK7JEGYj04jap2jr3iID9ApQ5i1Kcj/luVGNhWsSLeW
cC3KhqQtydOkT5i3pHuYC3h/WeBxkaFQM1T2Kf6FKaVE1bSpGMpTGZSHRHRfzlQd7Zcyp9R4HSOb
3G7tNTRn5T5B2A8TaGRQ78MofhmL0TtCc/IwMeOs0iMFEx7YurIDg6nxzq8DvEWz2Vmg1MVtxR2n
F12ncDI6z2WvY28wls0iJ8VTZWYMBzvHN7qz9PgkD4Hy1PmV/6CQdD61Vj5uke55vfYbtYk6NMIb
SxnT1earCy+WhYIDwAyZxoi6YFB+ba3MXnq2XuyiQXUOmjYN2FWAr/ybEWWgogsOqd9ge3YKyH8a
Ig8iW7EVvGuJPlYalJzFyELDgPatJfom206QHMzAfBdd/NCBmbv83qqUpP9IJvSyXJfA47zp4cMD
2PPL7DDhKvbZwj+mruf+k680/UlFpCNNC+WzmVvjrjJS7WYQo2JkbdZxBUNR9qZx2CzRhQRdjJvL
jZxaL9L0QcPbQv665aEf+gJr8Pj3O4gDAwvpAFnBBrLfbpz1U5c5qE/hWIsJi02lTxvc5iQPlMsO
Y1lYq9ZvjpbMwNUN9WDkmEjei8XfJZhOVrHudSppfhDzCLMV9mZ6kj+URp8DhVXQCwo3MnINX4eG
mgXJXoxPM20UQ1VH8dZ9CTfiLipUCO0htHfQpenPBnCZVvg/nQzSKE5zLfpCHpB9rZt3I/aSWxws
UJZikagsL0CTNLr30NF6UgOnvu8D913cHI14X8zFtyzIjBMPn4WaGt4nmWkp8KjwoKCdZCv2nRet
9/1LXkYnCbroMWG9l519gC8uZed0LZuRYbfrOHL0pZzNnurpHl8v5LRdv7nttQLTQd2jVOjX1k41
qazUjob0A0aF3/jtPUKWDJ5MgwdYqWeIKEZIhE+iwsVuet2gDfDDSdFV5Bbcnf05UNZdiDI5CJn+
lM5udyOHxAnZFlAgr+mg8In0IeA1HcW7f96OmX+zmEQZzUEH0uTbhAUCi813eCEDXGegeWX6GiGU
Z/fIFWjIyJwSFFXvyyZB0It6x0nGSgdH6KRKu7Vsyo4ZqYcPV404+06F1ypny+5RQELs0MuSG7O7
nlBaR81JRXSDbBQVYUcIesiDn6EoV1jq11lRmm0eOFid6Y7ebFVxkENk08xbrpOn14vfXSPnQW/k
yz//uTRZ2y/elQx0h+cQ7B9w0CYoq49/r6ZWm3DIjOGL3ufZLfKD8Y0h1hOaOMizEmFPlLXU9lRH
Dqw/0YF4qrMfKosO6gAo+isGEgUi2CWRu890w4Fji3aYXwRsRm3t+OGs11P9Ehvfzv7n4wa9vm2t
AJdXUae0AATfhCaJNbktls3AjJOtLEzKZmKO8bum7L0Ovl7bFijRfRh8bQYNFg5hqvho9WvOzi2K
4uhOyV0mivvyQL7eWGSeYaxJwIZnjHvyI/RNiLFq9a1OJgXbh7x9hKeh35UJm8jQxXliKgxEdBAx
+ZH4Nw2f9g876YQa/hjflxq3ZLuE/uqOiN0EE7d8JRy1tWzm+BgrhZM/5jrFOJBjB8MzspcoxcIa
SjtUA9mMUR+1B3/aD3E/fTbyn3E2I5yDO97WMF3xzWZqmAZ4R7pqg6IFvRPuiR6+bwBG1ZHtBO9A
ToYcS3Ar38GlaXqfCrfPHxH9xWWntw4ZZnQry4qjDToV2hLhdYuSRuk/RLHAyCZV9I0fx5fILYwz
FtvGxo608BaNmvrVdb4prRN++3Ch32nP//L9RxrxzzuGBXbTdXQPRo5qAFJzP2b4VbXKCyeCiZp2
lO66EUHmDJPLe3Wwgpco88CeU8h2MfA+IsgQ3ch4EHfOLakdxKiiPHzxVByZwRXYB6Aj01Mm/GXF
5Xlh5dsg9HCYEU1uBMgVxIiVQdKExw0bFUeg4VuRdfGvrDx4llkjXArgxel890uWoY2kU4w/mT4p
ukytql2b9g6qz9WwbuHYPxQVmvv6pOnPYp6+xbJknn/PoyusKFGnCcoSjlOIM2lfxD1yNBhNBKg5
4LJFDE3gDrgHZp6z8lQPXXeQo2RYNqeuwlm7V7/KuAzJTnmY+opUYmvZi8sryCA6A92h0Ub8W/I8
WMvYuxdznXZNrhitlusbyLj77FoVeeyhQhlRXiJfysqxHtLTOnsfk2OgcxfL3sKY4O/edY1R/E0M
4GmdN0G1CdTmwUABKr+NTdwxBxedyyJh3Slo6f22SjSY8lWn9FvZLtwCcm+gRSs42ysc0pCIq9AL
Fjz66M6x2+zsdCEuU6Z/tM2Qlgh1KRC5plWtTeRZ2VkdAxNHpuzXdcRgqb+qPHZW0JN4PIkrdTtD
EhCmzI2cwxMTpeSMOruz9nIEWg7JXcWikkUUnTIGz2nV5Er4cHklRBpus2lCUUeM8CLUr+MZKH69
jppkPMmo3rj5SvM0Z3WZofCrRwMs13VSFOf45Uc4jMtZzbn0D1Ea3LsWFRH8BNsY/Ut/uqPQLi9q
UdzajW32LIfL0Djzd2zRHCPzyzvxua/dKxoPPdmUB9QintHX1nfyqsANlLu65DOR70rGDD3HmUR1
D3J8ZEb1GvBhyCqaKafRfxXlxZ0LAeFYV6IIaFLPEAdjHslMI5i1atFLyeHGsBqPnAyVZHqbGWMB
RxGZcF0vVnpstms8ryYLm2uYVOntOJtwWRS9/JzO/p0GO+GrWfvN0m4LfWsM/XjCFf2bVvnJ1yAf
wKJBtzy4mNWgBI2KguzI7fFXXznKY+QXCYSNNl3KF+itbAua6GXCTfzgpEq3cXh2rOSLpP6novSM
L2M7Yr9bDt66AXz2AgpuASrPv9XTJr4lD2aelHY7xBUCkN0Ys0IuLKwZgbadlYk/GQIR1HHGSK3g
EpF01YL8UfZqdoTWS4TOiGwizmbumiJ9vUxV8x2ugJAdXK9Tz7o64ZGOwvBKNmECqcc4sjDBEy/b
jiGyOtpcAG80vsvZnNJR1kiQWgsewtpZV0bzlFFBFG/rEqHKv8iqMLm8VVdp83sy8+qNIYbgtsNt
wmN/a7AaG6PmP++5xFMl9udwLd9HV6gm+Pf893sebPfYdml+ec/i6wB7z4I9IqZMrWo+zo5zJ1vy
VeT7NnXcVv71PcsBY6P85T0HSa3CrSjCY5uPt+g9Wuuu9jZlApgcm9nSvlcU4Ds38nRKoRZhfg1l
OXKsO0Ba9LhY4PClSbXFpa20FC/w5gJgNwdcLuYY1DbHUdl9Toyw/D2ZmiPNsJPdlyjbV/WGKqif
K8mSHJKOG9o5bjBg6moMIWsUnc4AI7GIy55dvk+PckDn6MZKdRHmks1STfQTF8uB8hK0UN3lEA75
rYw1QCrJXy9ghEybok8Xvy9j3iZs8aXqKiyz9D49q4HVHifNXl9HZNXU8d/sCrS7uICCl0cuj4TT
oipLarW8YXlpHYw4Watjs5GxfFSH3WSi4l7N3cY1Kuzr0XdZm+1o3atJnu3R6WvwvkRVm3xEUtRP
KJpjmxKW089wvk1zp/m/lJ1Xc+JK2Oc/kaqUwy0ZDBjbOM2NaqJaOcdPvz81cw6zs6fe3b1RqaMw
Brr7ef7h15hM33u0zd7cHHH1qPKzM3Qwdw+21UGUvwme0HsZ5+BX+mVW2snmQYRBtvwi6F8jywCL
2mBiJZ88jLl1iCJQENCxt+iOVjidTs5DE4mfBoIva2EpGAHbrnViKxNsEODX1kqGi+MYlzgD4+L+
ijB/aZpIaIe99tUN1HOO7gLaueoFZxre5GiYlSX1/IfSBt9LtbM/7EGNl2Y/+i91EChEm2P10TUQ
pJPPxsuyOPz13LAN3CffmtC+FKJ/a0MCG7rm//U8lD0c5NDrYuONhbaxObhtqoZgN4LcKEV3KF5Y
Y6d9VVocJTu9/vTqzNmIahx2apznb55pH8p0nrVCgQ6GcHsyhg5HhTBGbVeOnHFriCS9+J6GjpUZ
d2s5AG07uF/uF1MXaJU3fb2fIWjXybMvsh3cIsInWtmfBeHBs6MQ6LsN9IKnSTOdK1+7Bo9WEW9K
hG2++NXmNtBwu7U+2zxraju99KL6uL2QdLJQZOWNQ0+oO+kOUqH5/NLDXsG2s83eJleMO90lrJg2
bftJ+AhtGjooWDXBy9DSmd5aPnsI2BIjoqG26mZRs2u44A/WHu1OTVDumUdY9cbjV/O95VyKhlA1
bkU8KO85usGyA6Z15WrC4PqI2WP0ZCuzH8L8drHlJ1DEtu/ZVtz2wdcQt5UjqijlC1eLTwRngu0w
FdXO7t3xbUKTXY6MUwPv4T5NAT0o3mMWR4gQsiS9oqD/WuKzvQhd5FfzIG5ubAZJabCaJlv4wk53
d5qDFjgvyuDq+3k1rXBMey7mi4t+y6o0ImJL8/IZgnJ4LtzvAurgbUEt0nDakuo1lnKQ7NUl4mVk
O3mSJXtovcPgzkGxHFsltrnaAZ09xPYL8ZqYivIUB8WD5uOEMTg5b06M1nSoh8F7VWnDtlVJt8hW
Gzm6lWKOHUEbWrve/JUUrnqWpXlGvXeD12yesZuQZJg7WSXPnRDWIUcCIiNeo4XqHslEucfW6tid
duWg73qnfdTnhsp3lXL1R7MyFDt+9G3wqxG4Hg2DiaNv6f/cjoLYbTMNPwLtS28G0c5vuxTFds+I
gR6IBkpOjbEpKExov0Gy1TuY+bWVp89TpQqg8erj786ZArhiaNPVraxnxrDQy7LZg9Zgsjp7wYIy
ekpCL3nuLSt4sIT3s7UT2vTWTdd6U/Mxkw8iHf69LRDa1j1APmGLd0uX29F7Eij2OlXwP5HFsscw
3BdxcZTFwdB3IfydZzP3ZwgxCYcxi98Rt4tPBuYt80Y6fnct191Wqv+7NUpwAlMzrEJka6c6X7G0
rB7lUCVYT4Y6vFWIZlwAjrzK56RoIB7ki0rn+aHy/PeLkq1ppd1elKIg8GnEcUmmYmZazRwsGeuT
RYSxx4XPSeYW/5N1rph5Wa6kccmegeLDrJg7OTcm1r8T3TrJOcO5k5Wmc7oiWI/TsGxTL3oJcJV+
BQaGiFTRPsuS2uds0ULrSZZczdjD6I5vJeBwRyPI+4ts80lEJmPuPsoSuMEX4KI4vs5z+obx3g6O
dpalLEi/acIKz840Ta+qD964Tkz0J+au7uxMzXfDP8pW1Hgq7ATG5nibqM0xXtcSNOPmsRnrPIFv
5H5vrTZe1KGeOAfwFuqrTYYA/vSpsat4Dycsv062E6GbgUCzLAaJ2pywAPpwwPnxKcZNPhh99Vk2
qg2Pyo3aO2S1kl+HuMs3WTTUM7ssv6Lgmx7hKMP8l2MbJP3d5Cq7kr1A3doL2LjPXUXbd2sDvudG
tno1sUtwsUmFAUVimGKVxKm2gkpcny28IbQF2rz1GecEdOei0N/cKksB0Qula+0SpTC49SAb0TuZ
51BL9IoIgcCw3JN0mXBX97MXzevTcxmKs6pomHFUCcbJtWY4e9lqhXXz4I/EcX3Er15kHQHsLxbJ
2aOsChEp3smDEAleJhi1elfrec2vL7MPWmFvfDG1K1mUI5BgFnGHxLl8vGCvN1oJpN75AWKM+0vb
jbfuskc/OHzsCiveyaIrELGLEJWdnOFL5qO7LKsbQjoLPqB4BM/TBnVpHnxWmIUsygv+aVejSZKT
fBJuDjXOtnWzvPdQEVDr0xUflOTSm4O6NtQWWWxbLTdZk2NKM7/EjtTCc//z9tfWZORWI4injZwF
Irv+GCfRVgf09iK7Y66eLXX0dn+/fDcwOQNZ7/ALAjJFk72BJY56/T9JsRjwGwAM93CvknfxAGdf
R/FClm5VfafgnDsMW4Fk+i2nVsehAXIJjbIhIEFcDM46MRGpllCLe+bQr91nNcz836CLtIboMAyz
if0MOTK8tt9gktCuPVGEqz4OtJNmJc3JijHojYdEfPf3kil0b1fN7n9sl+NZmlMOf0m+STtAZmWY
myS3zWkhwa33oqRj34sS4JrPnRsbZVN9JmTfW+XYunXzVQXaZu8OhfdYG9qvUhjjh+0KsVGqyt5a
Bdswdm2nsUq854ZdqOzlR87r2GugwtLe2wBlZIyuvXZt2DyhElU+JUbyJpJ4/CiiwN04BUywlqXz
Q/BmETnE6UnNAYyRGSnnTEqiVOlRcGyJ8Zsq1vcu4ZxBiQdR4j2PjtnY5+BgHS+7+Ioe7S3yeqdb
XZm5/ckeGgAaSI62+2Ko1LUOQmbb2arLmxZBQJlMdetmHU5Mfme8ytbYQQalcBHfBP2HKwhxukLp
cx/Li1w9idhba1UzXoz5MqbheAFR+G3U8UmVJVnvtvrvobJOXlRbGUCMhw7ppRg3wQFO7gjk4WrF
LVLrKNZt+rloKpqzt6MgRCqeYm5GZCErE+obJVlVAC/1DFXDeYcqvxAd9vIQdqM6+HM2Mn5YJdhP
Mv2gxMijZkCU5pxFj7zVHlNq9Y+chR3g2AGXmYDQv3kMLz41VauTKk/P94HY86gLWZSX+0Ajs8i7
M6ifn4SU9O8nyQFIUPu7XHfd5Jyxbch6EliKGTg7Rcl0VKN6+/+4Y4cPtcJHw7ohekQkjSiFqT7b
sJT7srOOstQOivUgNDyV5jZ5cUwNaz01M7ZG2mvPXefilU08de4gp/HDRpm/3SF+e/GULucZG2FZ
R4gi4tkWG0xIsiMZ5Ddd/knRqNsrU9juWp3fPnmJquohMQzlJEuwItLj0GtvslShd3SscnfaJhBg
jmEgtNsFpPrvOyv02m0Tl5+yR6KVv+tlcUySpWUW0QnWc7OQGlwTgHoMYBXn3JcJuttzQzqLc+Um
4vSuSgJY5D1J60H7PSKKvF9Toe8630owzwibZ0ObzCcz3vqTXj+nWds8O/y0w/snjCI7yLp+KGGY
mcXvQTUs8icHw3HcTa1hacd6eLSazDzLS+8NkKOx4tt0FYZgsk64MToy49xidtp6MAipyX6yVenr
a5f5/LeteDhlHuL/lu0ivI8UkqehMLSQDbI8typ+8N21gu5JCChXmdfrmG78cxcoo1gVcx2eNGJl
xt6frfd+Q24dSbR9EzNkleAskr38+8+eFurPZeE9yfoKwjxhs7rYASIpPwXHpHQo7LeuZcNDno4j
91x/H55h2QM924kvjU7eZoKb985BwmWLxF0118k7WSdbZb++q8TfrQgV/R6bV3619Hqhb5XJCE5g
MwGtiWo4jGAQZNW9Xt7ldhOckKfEEcaKp6uZ+Cccz4cf800MfFreiPJ3jVNh4uBFQae8+PwnWqwr
DkqlXaR9cSj/c/K29nD3Q0m+J0DCP9ueL7LBmHQwR/+McPlLzyg+Q3hHbg+jYwdMjp4PzbZ3S+3K
v1LZ9kmQrWQxqa3maBG2WchiPcQc09gpIP6st0tD0TcIcUZPshFLs2pR8s17wDRcu8qJq6gksDoX
hc3EXkas3SfCe9Un6PEWdL1C6MNZshwl+VEFAtSZCyUp0O4yjXc1iqaHOsYgUAMK9a7YGdFaULa7
xi+N96qoP0fLSC4B8c/rfwxCkV1dZblun/APUAB1Yqk3QQjsuFHMVShveuyuWbh2toF4b6ro2XZM
/ZT4OJgKWTRqk5PVvPjKYtN45XJKRfk0jokJ1s1TlhL0qaot3sItzmiEXLp3TTtlpjl+yF6iIHlW
Fd7w4bl4+DRzL6NTZC85+L96GUqprTINQ7hKi7t3E2L1PEPRtL8fK4t/PZZeddLnm1LptdWo6+A4
/r1ExjYnpgJE7J/qVGMdX8B5A+RhFdjy0ABNIjvXbd4e1aJDhCnlu8w68xo2eE+kY4ljialaHx1Q
SoS+w2+RA4IKCRr3GDmO/ohFurNApy/8No/0qyh+RY3i90iN9LUcKTtAGf89stRT4zYy11zxrUxI
iebNLvSj8usMU7F88QsoH9GXorNfrdqr13nXh6eqVGKkpAd9Axw7fyHSQm7L6RACQWVDjorz8bMV
U/jeEIxfYXcjzsL0i4NmEb/zHZBhUQ2pIkiT8lsIV47Yffgr9kEG4Hj+MYVeuYosFKjy1un2bpV/
sulHO34wiUVBZFwGzeh+YcO5C8c2/KVZ2jGOKv0zS7WZSWKFYF58fee6sb3LDY0kUUgs0NL74RP9
2BNO0dG7pvifLQtCq1ne2S+1/NrhI7YsxjjZaV6eX1VSVTtWi2lZYNh17cdefcRn44GvbH6VPazB
3QXTmFxklV15NV61uGTK/lOAql6ZapiVzwMI4iN1ODhP8lGyCo/BFbJ57ZMsNcLwFnGoBgc5dxhW
ysbOI2sli3aAEGcXFF9k3yFPq3MaWurChfIAtipMr4Suzl2S5bhgADczIfEeKtct37Qp29S1ln8Z
fbTN+BTzoSgy9aNQv8nuiuaG28FlYy+LaGM7edN/5kZb7hCUBKAyTzrixdKYUfqeVam+z3VRruWk
nWId0KVWoKE23joyzH1R5fFznJvOEgMINhBOhw9C3vkshSVrNdHk56LJk0cxdghZZ32MKn3V7tyu
x0dOlv8fB9+mmp/2nxNoQdcsoibfE/AgJNr0y0jvvFccj+pTqxXWQtZnQAKxLOqNW7cqG/7o1rjJ
n91sNkt7pIiq0xga7DcWJBF/hHGDt5mjtccWY9F3EPhEBurwTVU98WjbpVhM848o+wNczqMMhYO5
aJeWtYgJFBxl0Tdeu8Bu3gSotvOQBoi+zZN1toUENLYfRYRPVjq23+u6Wql6RnCC7f9DhB7sF9Nw
olmnUH0ubAfBzrjBXcWDZVURk9sYYaEA6NQq8Gdx9MXq2rMux0+xu2j7sPpRZLPxm9P06MRX4brw
PeQHirHdK1h57yK/bh7TUWlXRSz8NxJEP9OoE79wAMW9mNdRavqrm7jDB25NzlIpcuMSRaU2mwS2
h0ZM4lR3mbUOETO9qvMPBWnM4Zti1xulJCaGc1O3iw3V340KvPim1o1ZXNfdFSVBCFkcDX4BUZaI
bkVF942d7tUoJc+d+4BvaZopCQ4YkfmaqAPZ8tkBXZ+LjRUNFO381tkhXb0r7ai8tWK21OwQJ+U9
nTuL3GGfl4jm1lrYZE8Q62xvYw1/SHe+CXhKzpxaTbxrXRWc9/wyPK8Id4GmjLfWZOZAB7i33Fqn
JPK3pNhBgM0PqhwSIWFpGLdW+OHWFpWtmz/OqwhVY6s2tn1rZW3TtlOL+5ocmw39tNUtPIflc7VO
H9DuLM1FMtb72i2aHRCsV60Z0Ggtu9l4d77w7/19FxkoxE3D8e8eshveCETDrTzZymJd1Ooyw9lq
lQ++95iaOoDiqVkmXeE/QsCYfXlIbm7KQEy3StlPXoI8+uaElraXJTnCVnxCv2m/iebx965RQiwK
9CLHl/kx90ujq1c9S/qDHC7r6ylUHlyBfBI8fgBO8wA/yrxVWfkoqs4Tayk/PgB88nNqBfXD/WF+
3oQPpZJfsOr98/l9zKIKaj9ay773hzl6vAeKWRzv9W2gpAfbV97kk+9zh5nuLgmMabc5nBff0Qpi
2nF7uyih2R6FJ1DZLVBJ+Kc6SYTV4A5KWS/U+y3GPEnOwouAhpKuVGAhx9ut7NoUCabPTY3ry9zy
P0zXJCGUvYDUwvyIce5tBy2nIlk2R8XFvNRDswW3ZMWMJ3hEmF6WAZ9yWbQR2OfcJPITBJLgrYLs
KOs1dGn3ZaWyjcUy9UOrG0S2arc9iaI1X1OiAbI+Tr1hPwn4+rfJ0a4mRxLi1EB8YhXAsD/KS9FE
3rGaL7LYNKD2VB/ZHlnXlyVJanL8sM0REyUy9Q/WPk7qVesZ0wOLsElsbG6wfadbE/hiXZEAfIm9
ly0a1HbZ+47Jv0+FKfHvYXLAbWwVWAekPYaEvVG9HUddOQJpSFwzRZuHy2iG2amfL/JO1oUkjFY4
wiAy8L83CJbkP4ZFCloEKkYtf9XLSeRQUvv+pmK7fHvifz1MjtUqD5yoOkfmCP0mAMw26szRl7pI
d+Wkm5xSYrve3g7UdSWlmO59eiNQl6qn9Fu9dqKFBRHnRdGrYO8UabLtRZC8hX78ZECh+j7VPia7
BBz+6OGJ5v/Sw1dK3CGnBs1PT0+PXtsQvGqC7KirDqKskbm/VzkJptKY5f7T5T6i0uN2h0DzyZ0n
kfW3zs6oOqsuLdWl1bbNZSxYoU1TJdZI7MQj3Vc5uxwZKBx3rOZyqywy2PY6FE5Zl88NdQX5lzO2
ilMn09watNkoBO7y+q6jhVWBukwSv13e624CXLL8t0rX38pef7TL/nWNYupf0/09kSz/z5peUvxL
SnzxrWNhl0PcrMS9dYM0FCAeMi7DAi0DhCEwSCSzk5fqQxkhVm4IirKl9Wu9XQVI4+N43YR4g9Hd
rmyDsMhoRKu4CvF06OvnElzqAjk3Z+96MeGSvoqfdPdDtsma0vMjpBu8DBtl+ss62wrNRZglM3jG
qp4FWIHn/NYk24Fcs21XXef2DFlnCjVaxo6odzoG5jusU8DApCmsh7BPTjWxj51ox/fSzzW8b1Hq
7BeyRfaBZd4sa60zVtrcWzY4UFA2eWeMJKUT/ZBbcVdf/dn4yypVGANu8IIK9PCppTHHNCttyEOX
1WZIoBeOWT0exjK2t2wcA2wFwwohM1N7izk6L3o4fj+MCPkWz+ox1UQ+1RkMD8ySqS1wbWmvik8S
rzOq5Nw7arJXkzjaK/O+S83LfG0M43DFhUhdhDYgTA0fjttMaEgSXPGbH13L1y9Js7M/YZVq4L9m
WDp5XNzm8W7/tyzv5KUO63xn1sbZxB3vZP97IbQWnOBQKMc0dHWcVOtP2Xiv/6vvNJRixrb95xz3
oQJDuUOT6ms5971e3t3rpsLFttN9udfcu97r5IuJp5OuuBDr5hcre0H5C7elnTkkH6z65ArscxQn
MDaDm2JtGE14BaZPntNYL0reuNci0y+FM8aPKonUa91quBE7TfKAE7B3nfy2xuypcXgPaDXr3t4Y
bP+hIlH0xtHbw5fDknueKeoq7eQJ8VU2WrDInn2+Luy58cezin06BtBtYnnF9xtWTdyBZZBleZvy
ITqAaG0erGHwXlPf+cKXcjZQpKS32kuaqf3jrSRMAlvucLmVbGeXTrn6JEteTITETsznzHDeVT2f
1mnfTI/yAj0YCXnfUIEoUJeV5u+GCkQlkseuu25Uq7UXiWzBnXgRoD24u89Qzi6rUSC2GcKPx3t9
2xce5iKgL72+zFbgD811gybOBQ9I62LmDo4EpqMjW10ALZkvBlGRU5qSqPI5jbArpa41sHDCnJft
KSXZNwpNLE3sMN7ZbdRd2nZlR8pwVMOxX6VEtr5FK87O9reqbdqVGqcIsiqFcx470mqyobT4ZTJq
9bPD6oYEcvPTS+GxjTWeaqnfYeTwx21kAcElrVtPyyjQURnX7GLNAcXfz5IRDVyKi21VxRUFpJyM
WYaUT2YW15QNDr7SdrOSrakzWKeqT98IRifNsoV757ZhjVQ+2dk+FJjeOT1qRYGXbvMOxd1F1mbq
oUbE73aJcSP8o/hNmex0mWlK8EBUKMDXlTt/ysUfRdnwV10y9yvcLMIFdb7VpmbNb4u1q8hDDUKQ
8RhTtOKEWj10QRg9aRbuO6Ksy291Z1+9QTWucTuY6EuZ/gb7Wv8d1XPCAkX1rZwwucm6sTmjL2Kc
BrKdS7ht2eMQCrXewlnFbAaU18Xue1zCaoSezVr3L/p84dRUnnFPWpUR4f41GFg26XV/lo2yG0v0
T8LX0UHOIS8oyQICDzakqcClCQw6q6ncBKYxfjGKol+3JNL3A7aM23D2k/Jn+Y/IiMJzXgoch2rf
JhJB8d4g5mJqNkCfjBHoxb8jFPRFTgrATafMEPLIaufDCPyeU0/lYM1RFO99+82eq1F8tfftHBwk
S1AuQDAHO01NlaPb9MqxQKLnWIO8XvcBeiWyQdbJVkvjmAvDjj7AYculh3KJAjXu0WtAiLuYsX9T
x+S5LktkioF27eoJgfGkzJQPlFeXsgNqM/GqLWPzKEf6GVCdoGWBUNTsOdVU8rs3rI3XWPA60TZ/
jGwLI6Ne6zdBqqR/1MnWKhLlcg5nbEZvxJY35mTUjYPLx5Gx8mJViX728qssGDk/EIsU0N9+yJ0f
TjW28Zp9d7I2Gxd70X9HlfNdYBTdoh59Zysb5EvxwT4syECHCykHhYgKaM1avI1FEz92BaKTJPQJ
OFfTuHXK2sGrCdUo1ydFgJcA6+7c+v89CvHb8rVt64Vi6N3FxM/iAhuhuyDBs/fIJB3v9W2YkSie
JpfjIN1kQ5yoyE1CTZWDZD1/77gbG0zlQ7x6HsliE2HvXftdtdQPnMrMX5gfI0nm/FSCWgANcYs3
p1bsVeeBrzMC0ezrzO12ILOMR6uof4/mHf0APfzLCNqfTBecULKL+oU73zplKk7Cqtxl6GPSKOvu
DU03POJroc6qgYCBa/ckZX+kzg8cl22gwgqSJVk/V8le3iT87S3xq2c5gL9ZpKMYdf9JSZ8BCYsX
eYE+o6wixHk3sghclIiAX47bMoKjCJv9WGvN+GhNaXdtybovXZCAe9kYYtGzmQTKOrJVdZLhIc2M
OWnB0CptxfMIjks2yiqYFkBtzfFRlqzZtdqvjz7HmwzDoT49SLWBDkDpCl1+YhGzVMFdlQC1Pt4y
WR7mPnUJ337ysaJVHXfYV1DmX1wX5Uhd0d0NW97pRVGR7XK94XWcS7JK1fW3rMyTk+xf85HdItLD
qjP3cIERPXXCJIDPZB5kikpfgRTTl2LQw7ONVE6fDvz6FMnTqNrsHs3wRF5KXfGCcByzcPhA/JTf
zaeh6grAlTqCivjy+oPSfQC3/giQkL/EB5sfmycHRaFkHMm2JqmzRR8Q3RacozAwTAAJFAogfRsz
S9KTO9Kxe8WpwifP58cde4L+i0ug22zUEYkm01jlHGXP8k6xgBuVha5tdJt/a4S43LIy4A8npPWJ
P7FKE4olcsaSjF1uvuxr31y5uU4UN56R5DvckUdv3hF5iMAFPH+RAdU9GHo1LV/10H9wI6yU+f7D
Dq3i77NA2XOhGsEeGc1Prwu+iijwtn6oeajxK8S2OA6zSoZ8iqZXKxyTrT0DHtx62EdVwd/q2SsX
s/ABX5kxLcQFipe3Ee1Fh14MkVu7tob2BbcRd6GCCFuZrU+0E5JlhTnMUsXkDjpwu+x6vj1ECTKx
mpoaF7miVS+ep2LkQp5woU/I+YOuadaAnh3lUCDbtSLTgQUUzuOZmkQPA7DFhcibU0s4Hk+D8Eds
ZRqAQaNZB7lWbtA2TRe9CcAUzailXoQAncJPzW6nr03Zbn0r3NeT9WgUlfrgoUO/YHHq1l44OwqG
4y+//Vplabjk7PszGjTei/ozw/4l8rL3LgVMohftxoB1rINWW/QV5vO68h5k8dKCGb/gjH2qcmF+
hUpmF/HG4J3JvIq8jFP/VNkbrCzzDTZAeQByzOmkCrEqhI62UbEFXOpTlgCwsr7os6MxkOOJF5Yj
Y96Nn2hbrYuMBXZMu3pfFvE5tEFWTwF5OyuuN3hIQuX0u69Kn2XX1v9VejGBxKp+xY2+YJ8wnQu0
RpYQ19CwGxIWj8lZqZp+Bo/JXzKV0Q4t3xGIZP8ziYLqrI1Gv+qSa9t12qvhHDoQlEvFF1cNXsgq
R1oLiVJ7jniaewy3z+Y0HHIUTZ+nOD336E+vNSgy6ynmn0Git9vijVIdwmDvlc3a0Qtz7+dYyNtm
/4QeAa6pdlNuQ1sUi65rL0A/VmY19qCQzYOWu8pCRW8RpF374kw5Ccsxn1aIf1QHEfX7qgWbq2I1
gFjxMlJaddf3cMxyMwP4Cq7Lzz2y/aHzGuTQ3qOmdQ9pZ7X8nNtn15nKZ8dci7a0t00LPznDVxTq
9VJkrr2bJngMJrosaCdk2oFjubvsISaCD0a1GsaaWTYjKA71EKGIf2AXEerrcixRcI/toUKnldsS
3huev/e2SVepyHK724LW3OcFgS7QkXSVs2iy+TZBkFUI2euLdJj6LWSP7NBXZoWbFyonWAzXB+GF
+sZq1UdVL8oDQPKJb1joVo8J5+NVjaTdttXHnyxiNjSZyXuqMRhbKuwMFqx+wcHWN7GSBUsfD0NX
JO6P52xoPyOXA9zolOEi078hEfiCZdVCJ6e3DwxEE5yo+17U/HuEN10K0w4PaoHIPxl4VFqWwGa9
xyrB36VxN6BfxTULp3KdtACRq/Zn6sSEMBDQQDOsKNaTErqPXeXv08mdc/4L4Y/hg2a0r5mF6GFU
FJ/N7N/u4Lm7jFINzIPfnVRbdKTwSVRrdf5Sh92XoDKbTWKF9ja2SagUfbvxuypb8nrjhzQdtl7I
G5IWs1dqanWnMufN0hJxTXvy+nrJ0cUX2zhKNxMB5Z0t6mOa5tUGG7XXHvUqEfnpYXJJriWBV5DR
jDdN7h+ronoZsXNbq1p3KXztI9QdQjV19aBy3li2U9etYS5aB0VHfEJosblPhNqvqqb8JbQ8X+Bc
a6jVLx2jHkQeomFZ1snK84OnJjO0XZQeqqC1VlW5yJ36BUP2t9JUQ1RKB46+bnoOHRvPNqNH0DoA
m1p56R5KfIKvfPzRVB6CJLE7Lp36WOCS5dqjjW1ohqB8WrgbDF+bcwtksQrq5pzBaX6Y0mLjD+yh
4N1g+augkEVMP0Ki1Pow8gBGFiGnR6F6uz5ZNkToD7ky/sRsUceE7dPq0+fYMvo9ugqA8AXpYhbn
YTlawPlynESWhKHxgMn4+DszIz1Jy4eob/gNdgdzY/u2vmiVoV8htPCWJMUAdhXp8hHT5KjocEKP
IaeKPnqQl05Y0QPZ0YckrewDEKgUGG/34sYQLIgsocKpLNqm+hUZ1pvVj98rvSEHFppHwNgPBSxE
xFqRl7RRwDb86r1GahiF1+Tqhq11RgfJxy4hqXZFUKeXdASHh6LIk4D4bbZpsk7Z1K10iFkrZKaw
7dJ6sLQpvmUaFsqlPkvU5G68q1I3OEaCLFvdG+HD5KXW3menhpZHrB2i3oChGWaYDeOwvcuGaMTX
xDa2GByOpy5MAzaz0FqBx5Sbru91INW1ti4iVITSJgjXAXZVLbQeU9gkU8fWevYKtsRZaWS7EFUI
1BcSrLJjlby5CSTeEsK62obXL3u85l7retcpdrjMssh9bUjaLyvHat+qKFQWqCqKd2PsrEUEov59
Kjk5aWWXfyglOVEvboZ9YZnWCsorDrX8XH4MFkyfEF7LB7TiBnAy2AdwquhptmhTs4DhIQxV62Ow
cYAOY6F+5KHVosUAgDOwUvDN+dR/EE/nwBaX3Yfm+WgDgZL68Kya2OLkVh+YO/eLwU/KDyhkA2bo
ZnUJFOMQjuyQsCn0CEg4/koWIzHp50yBRTSEH1MTz0I3WJIEY9BsSnNgkTXNQ2hzJvYDszs3Tdif
a/7Wh8GtNgDOOCuzAK0KL4VqmTjWib02ESXvokyVcm1i3rLeXHY2r7Lwo3jZxjhhF4oWr9vAmKOg
LSBNgVWsGdR8QgZTW9pAxjeqqtSboEE2pUtIMdcI65Yq4szqNG66KGgQJC/sZUmIFCkfI3ksrd5Z
jCLGzZkQMNbu3VbPY+8JzZwe++1zF5fjrq0j/4yz8hm1nSOYxdck9MWFQCoCXBwi2G4o6qMWtBVf
++limyMLdl4hjqIiKt6JeVPtc5JVu6jF97lqNoaL33qLl4CpGvGj3bf53ps096CFk7Hqi+lL3uab
psqnbVn37CgK7w1w8KrF6R3iC99/fwLxO5au4E+xwYa4PaQR0NqoTPtxGCz8hEArrpYjP/mQsaII
ypDwoazg33hBt+Sszz/dQULgyk7bahb5XSkFbtH8YRAfCAjgiexby9ZLnYWa5iQiWR4afF+e+8Ij
qG6lm7o1ikWfE9TIvcBdxXlgL2oyy+s6LOwVJm/dAW1D+xQJ5B+KeAK3UBMu00x+UDO20MiGRsfM
KAHpGsdRaax1Z+FVArejxGfIsXhlj0o3lDttjM9Cqf2Hhq/qwgmK76YztUuLLOOuU41jGEaEkEf8
v3EnzXFgF/+LrjNbbpvH2vUVsYrzcEqKGm3ZsmznS05YSZxwnsCZV/8/hLvbXV17n6AIkJJligIW
1nqHAuv3t87W2ud4mXWfjNoPZm8qzFOynJGvHJcRo5suVp6QHhiusz0rfkW5/hHZCkRRcd0cPNU7
pz18vpo0T96LZ7LdgBsGgD+18MxjZTXRwdE0dBgQxsBY/NFVtfwKvXHPIzFf+45qYw4q8RxHbhWU
pftYqESBsVL4o6ui+ddFId7pi6/1yrn36rcksZ2HqscleeaLmi3NeDSbtgq7Jf/oDPA7AteFXT48
14PIHopxmn0lW5Av8qannnXfgXqOWKJdnkvVjMIFH8ZdMsKUHqLoXE1NiWqX8seczemCbr9xmJs0
SIfZCrqE52RokMlDdgsKqEFidJnrk7uMEySdun1Ake6qCrZUBlARA4koXckywLJEZElpX8TszWc8
CIWvibE7QLIN0xkNULdN1mNpFR3Qyua17+qbgnBm4A6UHZ2u+64lhY4/uWbyCyv48XkoTg8zLDlU
dt24vdpbTnRAKimcNvwS1PkFsZkxaLw0OcNRUqlerT+6zgArR1iw40eBPcfCrLzOc7KzB+97EVWm
3zsjuY5+P82FuMydjaZrP19nQIYVE+y+cON3B5nkcPb0JsgQxFzn2GYzPHKDcOPc29hLholTvNfl
PO9aUmZhIUCUFylowlqJr2upNw/VnK5hF7FElTaqWE7kFXslG52gLzPU8aL0QA6uOOdrdbJV3b4Q
42NOa/VHEyk7Q9OUQ8MPyY+W5wIAx1Rmya1jPxtbFJoxnGDNh1fStx07VhVxSEdnZ9cY8XwoG1vb
ZQBs/MQNHCt7wujWIrzpEA4FIbmznPyWeskFqxYR9l6PNJpZqntMQK3j6qgejN8WyxQsZ7E5z8s9
0lPhOuBInlJ59mOFOxctatg5rvChKxd7LCGYSaIkDvus/65t+oLt0E13rSQthL4oVEo98VUPS/ne
sMk9Rdm8K3Rx56tyN5m/n6Q/CywRml28GDunACMTk5QDre+IcCpEtpt1zB8NpMveU/Iz8FwDBWwg
oPZeBCMhxb61UDRtUYIAHV73L20BhcugEOhR8xczCPpiNhdfJZI2B63Y5p9fyCxMlyQrbkrUrsGo
atFj0hnfbZM6/Dpibj7kyQmVeNM3FeBcNdWMxrk47DKhnl5GQ91pK+nwttVU5r0I6lwETinvzj06
piiGFT7Q/daPbEs9qOjWncfWEp+NtYKCMOty3KEhcIu8fN3D0ZwDjHhLAlmFnfpcZgABvPakZdNw
nqdkPMujrya2zeGM4yUZm4Ff5uyQbgfffliqwj3w5TZno8Cj3Sbfte9XnGjnfD0nLQtDVrJp8+Al
BfLd3J5iwFDMh5YCo+l6F7IXrk+q/5ponjjnbfUu3JIESmVO4rimuByxUP/Q3WI5IzaynCdjqMIR
txq/trUSEWGr8rkJ5mlUipH0wmFe1urMKlKxCZqj0BrqdzsFFdDjPcn7k2rpLPSbzTpQUqznu8WN
zrIhfCUOTfOrRdp9HymqOK8DxjrFZB0E0+FZoOqH1gJhqd8KAIh5/7vrq+HzXskjeZvS1dKIVKLV
9Uk8JocIoTt2tOwz5JG7dWd2HHzfO9FUMx+axp6j6WzHb5CaGia6UBtqg90FVVnPyZC2iSst6NQ2
P/X9SsF93eEmftMULwurmX+M4pulNZsSBBF810VRwCS1fYAWQbnumitMF0nG+XyJULZSI6S4i/Y4
de2mZhu5PrI2Uw8vUSFYAwY7G2f5CRDzoC7srG+U7ZozC8OmqrMdImXfsP2NDLwbAVEiFQL9+7Wu
PLZWk0m+pnO1M0AH/ZzAMQ8aBx5b+8tdi1/kXVzubDTz5OqWy+6YfqWPPt54CaI5fFeNPtdnsTWy
KxsTMQ8e8//f6ajB2fbrasz/uv2C5bILElprpqAd7e9sTgYEGgvdDm3FRGCkyo94s3oUdbggbvrz
ioqhj4utLzwBPjNxWiB3NCOIv/3ykUToRSFwqCn9A5Ze6alQytS3n4YGVfohHW9V1DzkzAPnqjSK
oGjKn0uJnYOC1piPMKNyXvWnrvRwFVkVN3RygaKfnVBOiLP1Bfm/irl7LXFCjW8OVbGovKfO+CZU
1ziMW5pAtazyPMeePwuhXxZt3UHh9ybnPgh+w97ogpcs61dP0iAdUogxRMpxOim1nfPTQT81WVJE
aRylI2oiz+gh3tCOxRnNbvWIlQxhFWSsC7fmhBaMYvkrVWdfmQFpuYbu515s3mfLr5omP3v1+sGX
7QQLoNWTOaFW5epZv0spkelT712nZDUOJJUbWGNBxhZiZ4muflJLSI0j26ggKdDVHoq4frIyKs51
jV/gUB0g2q9oaAJCG+s08o050QK1o3S85v+A+heXqEJJNkJbY9cpa/uQI5xhaOj5NUyze2cW7qno
4W54Cjvl1Vr733OeHJy1P4yAZe6Ok9QHfgLVMSKP/l5X2MdXmfJz2EQzTVcbQYwmxVVR2fd03hg2
RZr8jPHSJZMU1M5sfh/RCrWj1PlTJuTTWBf0SrGfiojwpYqz1hfqcmzNzv5FZt4lF8Ac5aj9cCRZ
8kJpEI7L0EK0Iluyq+MuP+kKNU2nNNfjEHnrYaV0sAOlaexWpe9Cwsdd3UzZQW23fAcCoF1FprVP
BvsK0B9hzGR8wdXhZmR1+j3CpxkmOMUE/Z43ar2RVxDENOz1pZvU732n/VNNfXuJRgiTVPupw9Ql
lOfMQwdoqnZxDvM3yfIScmu+MEmF/VIWl7ZsUMncsncLUN/JEO3RG4Xypi5ZmHgGKVUYe7toKEJ0
WOM3kIK/kt5dH02BbaihYne4jMj1ukMJstGq030hZve7IH8tPBdsfRctFxKfMarIyCmNVJCPxkKG
umJD1XmTETi5oz2xAzBOokm7Qwf37J6aPax3KuF/hHo0LS/7EAsPDCkW4+bVRYNiSmkePSx/bgYO
50GvJNXvovmDrEBKjTRt/FXY3h20MT58qQNhuF0rAup8fSLF8LHo/Wldkv4+db17GxC2SCvwzMvI
slCkgulI1r8LPuxZ1rxzammF/9X/PC2vlIOyLxt5+derv8b+n28hT9trJOf5SC+VE+4UDuyPlFXl
87CeNILorS+P5HozpioXyf5/HX6d/7pcjsnmf8bk+8ixReurnaE2s8/erih8IMENi+p2qDqEMKRT
/z1qjCYBwXa+UIDshvp2XvY/X/rZJgtlQMVS9nGetGfZNNsyO5nYSvqyb3bLv/tK4hFFjniqL3r8
YmkqPwe3NAJARPGLHGtKm9k9M6eDHJONCjddTafo4XOotPPnmGns60X95HknUwfm8/WiqlsF9R02
/P81liko7WqjevoaY8eJrZZtPNVmoYWp28QHq4nRtFZa66o2pnqNMCpl6Zv7n8LV3kuAyHddVebz
GiVlaFeJfauXle1TvPhI9NffUxAXh8xo8iOFEVjLsBMnpOY03Rt3oyjIpUTVo12P3QO6zweXNfYi
7JkQac2LE8yxQ86W/1IJpzsg7vJWicLZvD3UUGHbxbQS249TP2dE+OpjPvdnxFDKizcRe7Zsbo6g
qFaU9ZDKXJQS/bh6/Zk4Rhxwo707Cf3Hqhfqd/TWql0y2VWorhpKrMnAFnNoArvOZ6xQ2+pgippK
j4ogk6ZDlCP03uXjqL61zgRgtM83NgWZpKK0wMObsfFP1nwY3dCxUwbQOMTW+zqZza6EO/dSpIgU
NHP9i1w+FkLbkIj14eqh1i97soEoHO87qN87eb0c6wf9zbNG8SB7Y1qvVJjmx75fPHBqfbKry3x6
qZKoggabTqGCs8SLHEtrgl3AUVfZ84a2vaRt+QcZmn9dsM6WgxzGCAZlew/ZlPrfdLKSm3wbr1nT
k4qFrf91wTg0W3gvipMca/ndPvRKdPXwfa0XXCJg7z5rawmdFEXFvePGW3qCaVuOoU98KysqqHLI
qscVbeH6t5zX5VA6rUugNpp+kN1s6eoXVGv/9Q5Vvld0gEoS8ypBrsBBn7Mmc45Zx/yKZMu/Qbef
l3SY3pha9O1r/H+vI8WPh4Jq6Hv5fl8Xjlp6n6nGsbPBWw0Fp/oRyUDzZMybfk6LT6gck81Yq/Vj
vzVxpmDUqi/r/n9OfF2s5auDZKv6/DUkj/B9rx+/xtys/KN6guhHpJ7vig4JWp2ScTKn/zr6GrOV
HhCB8M7yCoUK0+dlVdwWR0UHDNPrEdL5jRlt6i39W0wiKIyIGfayqyWIn7MngXftWB3WgtEG8tly
hdvF6ZSUxyxBRlh2p2RoTnMKzgSpJvZeif1meAX4Nux4P7smRfWj3oHc76fBfpsrMR2x72t38mL0
4/NjL5plF5tw5cfeds6RICixc7JzqqIliKQV9qszVmzBvORd9qxSy+9bnUD2UjeyX/FaQyWpL29y
qB5ioomyWR9kF8SUGeSz9b1F52Gnz3goWSmmRMqQKqHlee6rRmh0VCuCOtmtkXpBf40gR15sMF08
w2C4yJMRiI7XbzqP9RhMi8Hvqmme1e1N855wt/e86kFe2CLoGkTL4PHDsgtfjk2sPGGCnv7eY3/v
pc0IiYYlbpYLm1ybXN2JSHdu26t+hC4SGLa+Hp2i2+OPU4D9jNNDhVrIazzdmkaUe09p830xbbqX
k30nSWBR/NWGsAaV9abkI9mpQv2Gkwur+1KVb5Y2L8T5zHKeYxfE4oZzWVPozs7WHRWcOAYvekd2
t3gDIoxfyWAeZK9tJvHqGCdmxzS01/bggApCqFj3oG/l2nGuouStm8lkFS0lKWg0+lFDUjdIqAls
WT4nGEG6hGlhDnvSWFtuzCWcRzNwMCq0V8v46Ok7e2Oh2uoobrLRi6NhKk9GJb4NupKizN8uT3xo
ZDjqmXx1wd5FMaBFZhSPg9huoBrqaAiimlX/7KvxOYpa9TWLUZoEceML04vuJXmtvCVWV5WW+7No
oIu2Rh4lW4xh1+ZjXMXF55A2R+lZMcaXrCt+N7ZrHDvDgCpuoQ+3EOJeyrb8h9i7++2ayXWcS+2P
QL8h9zqLzdJTt6w+AXlFDbvvgUtYuOrpqE/FG/4a6VY/djXrzcy6UwqQ97dWIgynPBeeZb3odn0R
mlrta408baVkVQiApaHonX4j6MOEBmHaIOm9xI9gdj2baMSTCLDT3yL5qcarffA6bUPnVy4K8+QI
Kxz3MKx1SdqqIGPxLcD+capepyHb2IVFcpZdPCAfKb1oDzDv7edoWKhDDVMLV8OYn1NhbvyyrNuD
Cs6OXYtGiKVUR2PMqyArbHEk6SdCc6OVszM3Xgj9+fMrNUgKFDtAUGGmUOinqIVFuN6nJG9s39Rv
k9K/xCszkMFUu48jvUYJtwL1hcfCm+703RN6/zeL3drbuLrare/0vTyH9Kl3GbDT9Wf7Y2ByfjMT
x7tjYeXbtm69jZax3FdU/eW5GSE4cs1qIHsqeosv7UjmfnsdbprrS6VXoeyhA9+8dF6+T6LGwt2u
VW7k9w/y3OBZ6s3ByfCz15jtrZ/Wk6nmKrIW+jFvi/Vabk2vTjh09jrpGnrN0I370VVstIx0+zrr
msOedyl9MjpoBshBLGfsa2axxixLeSl17CrUSeNstPRraKYYoH725SnZUMA0u3q8ys7nW5Vth4h7
V5NGLafkOI3IYjMZ1/gMWCKBMIRymOzW2x+gCGDz6g32TNUCOBHdude5enXV9YRm+OtnV57RRDOe
Uyu/lsX4j1ln9akk43Udx/ZfDQqYTtjkdhv8z4lJ9eZHnY/ydW1vOJrhd7PW+gDIkRbZ3iXtSQbN
eoZgAMaRT0buzvtkhEypFWr8xC8JkoA9rstDCrxKjsnr3KWJn2TXbc1nGHdkGbbXf42vbYd8kbAV
dBljQSgXabtkiRIYpzRV1lcAjKFYTkVDEXkbS01mT4SAYuAcdv9aWtVbE7XJVfY8b4k2aGXFZpeT
U58pB2WyMzbS1fCq2pX+aDfONxAjPaAXrsA6ApCniWsMnURQYypFvj7IrtYD5YCMV2CFw9lmqbJT
NHkgh7cuMp7l0zqln39YDtnWEqSiiHHS4QKrnEixTmiiyG464QZlm1siWv4t22rOcDFsLGm4uNAd
61lAwZU9+fn6WD8Wdime5WcvN5zXbGUKjjZc327AokXH7kR2m0RdeTSrzeBm+2x2iQxShhDU1pPv
lkbjc9GQ4qWwTGnN0io1UNpOnG2KBSSSl5a52kQCW7WpDMW2Vrw5M3N0FsfOTwDEF8FRAsPkGSOn
9S95i/eFTOj3Bg3rgKJ8cq/QdfOxVK39kf3KFQRHcWxqOzr3xppgTaekR+qQ1bFGxPNJL7P3Anm2
D6x88ddL5nfHbT6qsrb92szns9ak9pObgb4h95N+nCjEd2Tw2RhosZtdi7nKQOLE8YUS6SGb11d7
rQwfOU7gG01hP/brUK9+2Wo83vxSx6J8ko2CDcET2VADQNVPB4XHYMxhoLtTSz0tbkcAV0DP4dCp
aGwOsFi8fr4All9Pomt/NV2hYGpcLq/W0PLYzc9aJPR3e01+V6uLB2L+OC5NtE/s5E87lPlTipNA
qBWOsoemr743VqYRtPZ7zdXtt8Q+UBIrvhnrOu0NJc1CVykuseL9JlxXz9h3/DHT+tcwJyblndY5
aiBGqbK5YdYgNDaLrECBCfKDlxj5j4kiEVYOLlCklmKlww87b2dvpyeUl1qAAC91fSAjn1Hyw/Oi
r7J70aNOTJVA+9ausXe0PCqfAN+LsE2QxzQdwEoTWPiuG6MH64cL6/s6VdqLgdw5RPQWm6YKxfqa
jJiF3CWJl5l8r0psLhzjaZ5/6D1B0q3ubfe4lAPyhzMAZRGQZ1SOmkJdDU5Tu4c7ryMPEhnn30A9
1GtBBmyHvpK9q+zKN1CrPLE8IrFpx9/b0hX3VWfRZkh/cijcA+52EjKmNIo5Jw+zl/1eKiV9nCe0
c9e1+btCg2l63fsRD3EXWLgp3CjeasjNW8k5tiqy8mnj7mLs4t5Bfv7C4rr5a6KCSS3oTzoM2IM7
Ccn6ukEcYuoHX0WkDt/ceHpRay19bkGpyJ5sWgvXGYjzJMe2K2QTNTpIl9nbnEOmF2RUNGB/2RFs
RJjZEwGPZqr3hdJq6OnUumXXQkjxWmbeo+yNoAvvkwEZe7bHBzlkwD44OKnd7jo31+7eaPSgPAEQ
bT05hAkfgm99kZ/lC7bV52SwMhO7pMdaiza1z2a4LxGQVjNtbrJXl1ocFm5U7WV3ZmdDvbrHa4xL
PV0b7qlSgBBwxuVzTF887TR6lQ2Sl0tkQ1Cy56dRPssXxK6yhHmLHZo8SVSNy4pO9WF7N2Vr5onE
nwJp4CSvINU9naMaFaivt8QF6oz4av75mfGmq4PUW+5LRrpjsTT93kUO2nIiORdlwkpX99lfu7fR
lSZ2enES+6WYPhpvNV7JaQaLYc0vrBPGazM3v5McoQl5jhStGiBO6R1BjJqvttaD5xq9KZTXVoYe
n1scNQN5dlKp9Khdah0i85n1vgEMI5by7CVEEFDR0hfZII5Sh20e1WH+nzF9SUs/bj3Eu209fVni
GZRX5KH9bR6KJDXubj0Y93xVmPTBtJxkN1O84aStwEPkJdpkG3cWsMUp08/rq44y8oxK69HeXt7G
Yg/cPUIQHW5bqwzOi2zyrGO266b55MSZ89KjjX6dMwWaOcZqoCBj2NHlSp5newUZweSGlhx7mqiv
AlC/XcgNmkOAzf96PzH8rUslCmH2A4zSF+UFLp2+V7Ru+OzKsd4UO6GxnsmeGnf1YW0B2H129YhX
reUhArjxJIfwwqKcN2RqgK99fJdjyxqdtYofhuyJXhmPvSVqruCPyma0l6cGcMjj5xAsyNNE/O8b
TpU+Oy4/8x7tLHvRTZ/aLpViY4pfZOOpyUGtjfUqe3OEfU4q3EOtF2kerN2WBRat48uzdcoqX1g6
qbMuz/ZfY4aX//FUlUVvbLqblsIt++MMe2vu1BfZ8Byh4DFSrf4ai8zpTeAY8YCij/oyxlH2IDT7
n68LcvYpKG903eFrzN2R9p8/37QbJwQrkBEKrNleHjDSeu4xXrmyBpY4mpfnERLEWfZs7KWwbtpO
eEXyovVmf/qvMfkyq6t/iT6Kd1rTloB8KucmG1eQJXQgBMBQZ6xRFUC61GLEtMshnd5FFjX3KG9I
r3lZepBjZVqRq8yAmCdV3QRLG+HFnJbRSV5sGu6PuEal2DCB/zSq3YcF0yzOe6m4i7V56UkUPqL3
ihNXjsitmWxGItBB8XqYLs5gjtwATibAp3YUUkFKaba4q4vInrrMPcmTcggTHI3kfeedtGVqros5
X2yRYLuyTsZbZ07N2ZvFACpoictHETdh1YSKOjW7rnPETsM4BeARDkDmZukybsYt2RjlD6Wphpbd
fuuMqIYPPz5EzfhojTGK7Qk1KXgJv6Ih21sJgge5xU6nJgLwGq09zil2y24Fgk2c1DGGOaEkYLrV
Ud/1xCBBR/RReT+6TC/9FSRwgNMrRNKI1VxW+8DHwK43waCrynQGMfGmCSc9xCwIJLhVIOmAlMdR
v6grWnNYUBkUF2AnucqhmPV39l1MNqAXdo2hXsuhOC2Kozy0QwM9dpzcUzlCgDOMt6ybMrZ/Lvtk
0J7lmLj3tbS080JFm3xHTzLRqP2yWno4U746GwOaNGTroRN1O68Zc79fWSPZDD+q401LOu95E+Fb
IDHYS2vCe4yNB7PD71SZkAuu03d0WV+pCO3SXmv2td27l7HEBYxEAIdfzTKhAG8b7QXRsm8gLOZT
pPbjvnGSyAepEV3H6oO3Sc7IrRg+us9T4GDMtF9qRXsoiVVLa1ZvRsE7T225YtOm3rFh0cNSWcM6
1+Hk4VPTaZM4iyESoWq6065zML8sXLHu1F7/Fs/4B4CYGsIYx95WXZubBfzj1urmm5Kl7bFErfEB
mURwJawpYdE5/UNT12RJ9An+1hoFcbuMDwAJjoNAkLEXeVCJ5uCVs3eqjKXFnxtAlD2aCRa5cCPE
OBytdkMExoMWmhMu5gCEfyHV9JNZrjyaVMkD7tYYAIcbAtTZyODx3NidAlwv7/uLRotOAnAttCTY
sQ8Gq71hw7ZRf7W5vsCrM8VlAmhwUraEh9HdZEStbWE1IQqP0UAdBG/KFi1WJCPSqVff9PLnaCvX
ooDnizhKUGQ30Mt/V9doz9TfVFbCXKC5pp6XutVeTBgeJo895V5bTDn4G6cNjCpJH4aqjc/xTIRR
avx+l6QOoHc2yO1N29PbYJVH6IEmhZO+LfgDhEZODtVuhTgk9vLL3ezjZxd3cVKBfUIq9BPs0EFw
E6PtnOIxwREihkyjocup1WLLlHyDCFAFU5Z+dGVzJo1sHlnLxxzECvJWYs8N/SsKLGJm0vBUHzDl
6FvrmcSI7megy3ZR1t3xW4Nj5nYGP2KjPiWCeTBTTDz/xi5oBnIConpG01R9GNNUe+i3xjEXi1I9
1I7KT/Q4Cs0BpF6i6exQFGdg7rW6MM5zNwCUtU/r+EOh8oASQ4qiEKmM36M1Ne89suYs2sehivA9
ceE06TE1EHWGnuoRHj/GHUCe9caOpA+oe7aNeRVzUfoqOcgiUxP+vGNtEOrdArn4afZIsAt9WKgK
xy8Iq7B89i0IpQil6AZlqYcZ5CVW0mCzSMYCGFfh8Jg9yeu1iPe2t6nPtuNH7EYlAmUG8EZXLwAx
mBXAw+iQrA56+xDm/UGDytT/mSANpsB+w84Dzidsh6yz4+PzpQYITdehWg8glAcFAxZNVZCPRC8m
jiMKC417X9rlZU7s7oFUYxmsw4IoWtk/wV5+IdPc+RZ68idvwcUv1SPrtFnBKtHonZU8cs/WhtPB
rfZn53oPTco0a3YK01jRtscVhaVeS35MAFEP7TD8wPvAgBNsx6HS5MvjhFfRg0PyuN4IxHGh3wvH
vYB/WIiy54g7OP2Y2bWT3YiBL2U4xxkDZlU1JIoya0lU9LFJ1a2xjq3b1r6VYz0HdL0GFOdZgG5Y
DPaQmc9ORVFKr9HcQjr23liDS5an1nZ5lh2apTcPo2i9fwrvFS7ToPbR79UWOzjvrKXeBpFRfqfG
GFRWGZ/1OZ4DvVW7HTt17zgCPDtY4EDBnVCSUiI2bwOEewdLwCFSzR0R4KOHwe9zMaFR5NBDTCYP
ezN+rUrFvnw17VQ7n12byP9kCyhiYrWuVkTs6E0WOEa3BOjZet4+iiMvSDzU1zSmvoAts6+rMT/F
yDQuq8gomxJ9fBSVHla46Z7VFfkmhKJu2Jf+sTaHKKg6D+gRy4eR3RkL8dZs4jlmNWMnbIr+No39
cu2zbeam5zVxfxMpoW4rikMTO2oSFA5fI5iwk9Kz/xjGgsjDSt/zQkfn0KyfLWO293OVsv/emsh9
XL0BHlqvZWE33Aqny88J24NzETnpzqghAMDGTi+Wbd702IC94c08UVi4TyCuyO9l4aSI26pHJNfI
wfD8I3CmlUeJAbO3ijRUYWCJprV5XYHA/E+jDNSLMC8/1h52GUaCpFbUgNSYS68nzYJfg4Ps+VYI
UFYstqOz0mK4BUdiCHMPjnU8gsZa4mlhxxnxWlIjDwhKn3hQ60tnLs9qss5QOyJ7N6NKEyxbF5mC
JRhNviyzcAGaOUkBr2RAenLVQBd5Zn0BkXGcFhgpwJWugznclB7/Jxye850+tDgASsxcshH4LfBn
oTMtFZyC1b3OhaYRCg7lk0dp7px17fsK3OgNrw3QhvXPBHP3N7XCC8brP9w64uGWWQJnSxWIVWen
U/BAOZ6rPcpmYQkDYOUpu0hejQZ4TFApWwWwZwRSYBGVeZZvU6/aayri6lRmDVP2PDg7YWXAQygp
AIKr16BGMS11atyJFTvADM98nDQovQKggDIArMo7/h6SI9FjRoL1mK/Je4IUHOKj+yWOmp3jYDS5
Ied2ALR3uca3i/5voaC+Jf6yr+kv/VQexCxYJkEF5k4eHVS8ZUk7QhUUJyf5XleN8Q0JeRQ55xc9
j61jMSkvK0mAjd6qHlpzMx7IfqiDccy8OaFav/Oy1cNs3rpmlNKCQke+tFcrhP8MEOP2xTX15UEr
stdZZZeatDEyigmU4c2kqY3Qtck7/h5QoPdPBYi4FMPepuANlquxP4UjiuXvMDnaHdiuizS2srAR
MJmntQ1XXxVjt6sL23uGBeA8qcvrCoLv2QCMYFcxfrdZ/q0hMEC+MgVa2VBMld210EtivqYEoKko
h3xwE+InowD+Yu2qeDAC7MXHI+yI+nUwRXecYYsEsqvjbQ3eWFh+0ikd5rot/08/2Du9iT8WW1kO
dVasF4Q/nscVsLeJqfZTjJTLU9xpgsowUpjO6BShJez20EADN2LYGUqOxFzJx9uYGu6EVLCTUGSs
Y99Z5zJkF/1kkOdgFt+V5dOQABb7WdmvmJb1p3LDzDQbri4BYXEynad0w40KY1FPACOSDUkqm0VP
3xXFiMLsP0NyXF5ebj87cW5i7qvXQ6fzy7qglUDPTgc5rYk23kX7RTUIDJPXrAMpEN3nLi72MXRe
uzfgFk3zHaFy1A3xvPvU1ZAYIYkbKk02DG7moOS9aW/IE0NUQJKcfy1uF5/BZVlrSLDKJ5GH8hdt
tXDJjvIwX8kgwcLi35tEDdrX7XUUhBrlsGyQQmJZgEMjcOu4w+sh8nNF2/IIjMZgsUKqKt8dpdrl
eLzelg9znEAxbzeu295RHn3hE20tV9dQQhXl4LyWS3mUV2KpyZ1BFhFvdnmu395EHuHmvvi2UxY7
+SlztKYpwCJ8tpnqHeJOPUiFEccLILlPJzCcv4ft+5vN1DlWqFHLGrBscnn/5WHGFpmSFsZ3sluW
7SFpFB3/me0zVeA+Yxw2jvJPyo/hxU9J2k6Ik4xt6DXNh3xdMcdwzLev8fMbloMSL4XrfcbuEtLo
19jc6MMBqRU8mQB9fGJ/5dMA7ZYK9bwUc6jq4qfEA8tmAkY9CPh15FORHCnbycaMqHUK5ni3C2XR
+xPnlajxjxHmYuh1Cd+ojYTovs+7u/zu7dx9msj77FdhMK1buIifSMdtlbL6XDhs/3qchQFN/vtL
AzusA6Hu4p38uuS3IY8azaWsKw/lU2AlekRdefC9eqzO+Dp6oM/k4dZARODZUA6txi4KfcF8BYgA
zLlgR7OG/3UoX+3gSAES2TWq8+fhWoygoez0KP/e3HXkqLtd1uff1lk/yzv3eZeglvq1VSw7ea/l
Xcn7mv1/ryG+smEA5HciXyGP5Njn4yD7sjEKHEO6IQGiiejjNLzIL/7z0ZS35utpkGcEmU+/BcO+
k7fi/xg7ryY5kWhb/yIi8Oa1vO9qtVG3XghJI+G959efj0Qz9Ok7c+O8ZKQDqiBJMvfeay3xI9W2
5P7UXqausaCzyjWKH/UkGwLd5Xx/9dRqRwKvtF3CaoBR96QUaQ3S1t+lI0DnWh2+qNPUIT7bSWha
+9EbiQRGjm8lA+eECbeCT8iI0uz/ufCH3yCyyF4Bdld9de45Pz3YZFIiTTR1I6YA8X1voBs/mARk
9V9isLzzzZ3DKT68NR+CKj7fQQ03XhaAmhwr5LtTZdyGtv9NahJ5u9xhJsGTatlAupfJRW7vCSKW
O/FbWrd4iM1R3sHR2I7rKvEvdadKhHlM89D0WosjRe4/65wmHyEO8KONGAltGO9YwrB1mQaC2kPt
pIOxXobP1MEsRjro6rqDgu0gRnDfGN1hSA22JcU2tTqEj+wpuPI/r2tm8dH1iRV2Uo1whSkgZRl7
Y3i11SmAUcvMcqK3YXqbpmUxkkRxqcuw/kwzkqGO1ta1io6YlfhueRJzpOgvkuVt/TBE56xoHwun
OziVvhYjYT4EWYG99FpXOAjEXMiGvdrD0H1c3vBlLIs6UfSmUSi37a4iSG/vW8FOtOlisIsey/Gf
h6Aoi6cmcvMxojxnP7WL4qe6edjmBVrv89SDrBwO/lg/emDlVjHhMVlMkFtrEuE8fThUB6Cpp7JR
HdQdOhT46VkXiCfemSrCoNZDOtaPFmsD9ocXFYvFKGerGuhESlBKVzZnY4pVHfv8Me3sZqfrI0uJ
SpU3spdhu2khmFnh4N0JZMGQTnKR+tiVGy/IH6yk+PDgxVXFOJhfp6UsKpdhsowV0SXr4vrQIj8o
BqNIymm6Fjk1Ar6kh2CexN0XJ8mIZxyIWWHYtS6w+rV4S0C1UyuyH2o7W3tLDUiUxL5lQDV4C6ju
3RRYCp8b1oRSfMQODjQknOIb+kh9CVrC3aEx2Yp7LBLx2MNpeQJRLnvkIf6RDurJCbVkJ4/9OdJz
CMqc5iAmGYVZuwazm8Oeu/Ezb/4CaPVfgPKTozihePIix0xfT2gYM+j+GjvnjlicPccsu5H55KJ5
tkvFiFgmA1mRrSPHLb9PrXtl0w4A75e7mCcWM2k0fWYSOzE2rgFcSIBKwAW8EZessRJ3oB8VXfCt
ATnR4EXpFWM785iJxRbxusV+sK3jQGAO/tw98Eg4igNznaAYNq+u5l1UoHgZPjdVmSdhsNS3Uou0
nTi/+F2uGfTHWn0YtbTeybr2KJ7q8mhFLm2an6E2BKs+y2D6B0L+Z4O2TByS+PaL8rywY3uao0jD
9oEY/62SmCno/DrtrhCy6wdC04qTQO10QVOcGAu/cz9J5ucrnsQyxywPhg/0rxh4pj445cYAIA0t
BpLfoZzxEtjM4BsYArc5t0w8GTGsPRnbo0F4sJuhG/LPZC46LDP68iTnAT3N98tNWFpFTnT5/5+K
tVoPeukq3iexUhA/RhTntfhSFrm5cgyQ/WBBCzGDWOhKjXmQ0VgUXcRl5yWXyKKwyas2Z/Fr/wmr
nz+U4nd+WGXMx+apvSYs4IJDEHkMPvRi/YpzBNO1eE3GDDqYtTfo3+BawZ7st9Ehq3xf3oruc9ad
vqABwSBoh8/rODFSxYpuSZa6YUxwOSgwRSqEiU2LMPF3lmSOkhTlD2vZ+dfnYw8S59pn8Lq15CvC
03cmXqpxDV9vhhPqhy1+iF6eVFuVj+Jmi0WdyC33fqnDEQTntQcAZOksrr4Ul2NFbnmMS8Nyvk/H
BulLA1EHcxhzppg4oXAjtkiUxZvHHY/Yxk/t848fcyVbBVInf1hGikc4j7zxuwfQ/iiGa6DKFkHT
0zPwmwbKDTFS/j0rjp6nKoJyqoOdx5vPUBAPpMiyhfuECREAD9G6NCx7QNEgkqWfKHbuz04p0+P8
66eRPIM9lndmXs/Mg1nUOmra4D/5570TubmXyH4ui4Pms37o9fkCn4+SFBwbtfmsjFDNinllWT2I
Y/+tbukiWud1tsguiXgeS1HkxHH/edYP2xnRW3T8dKl/q/t01k9X8qYJH6G5svFB9E2vOBrO+CqK
cd6rihdeJJhSAGcCI2LzPpnZlmSpGxM0QYHf0aeoNbJzJzHdipMvXT+0iKyre0QI4YKfR7R4WZY3
/tNLtbxAy4sm6pbDxBH/WffpsH87/fy6jukE7s9Cov36jY1CG8vaaS0sPlxLMu9kl/IHW8W/df9U
N+8nptPOVxDn+dRnvkIXORdF6n7LjeOvxdQg9qAit3yjxRyyFEVuWZAtnT/VfSqKfm4LYUD7Uymh
RIgyEyAfLye+d5a3YgjPWVEryiOmbLbVSZHsVCd7WqZ3gqmAjS9laZxg5KIsZn7WQh4WJSMx7Nl0
5HpGPa7F9ID1H0rWCmbgP3C1edIwZWwIYnbJ8hEQJuRvG/EkRbJMt6IohoIlNv1Ln2UYLHWfhtBy
mt6rYkwWNkivTh71TWOp8bgW+9+IAAPMRVH/7NVdsJvfeHFTlmSeVpeyuF3/WRQNy6srih6GlD/T
tyh/OoOoG5OI2Akl4jVaJvt5YT23i+ezHFmhVcLmLTkaGEa0yULyYee4dBPHikQsDJaiyH3qJybR
pe7DHxctnw7pnELajtqVqMB7CZQC1QDRA0u5phDJMX24chTx6icxdblJlCQHcWfyqE2Twyhbqyqx
jIN4wssTnd/9D8bMD0uFpavIiYcfZC0WvbnTbORKLUhPtDCAJkWFK7sbnRx3DGwuynATr+hspxQj
oB/VsHoTL/Ifq1Ype1uks3GdVDgH0zQ5RlAEgxIHtCaSssJbuVrKruFJ8J/5xiqfeIet0UCAjAl5
sXwYquLtddU9C8y2gQMgkOGuEXdVPJcyAcqkFtlzHoIzEXhydXrAYw3pTj3bMz/dfnFTPzyiees6
33WxZxHZ+TUPcE6Ojj5sxV0Wl10S8QOWorixn+rmXZ1o+QzmXHqK5uUvqb6vrk2k9VbIGCIV56Xu
a5OF/V6DCHCrgpilCPQMAtLsiM4krYaK70yzoOmZWh2HME81itBuKr2nQEn2ynQOOSqTa+6V9Ur0
GpukP0hjrm/kNiFIr+uyVRXwqovESWx9bToEeCrEFF3iyN7JgW+kWyiDEFxmZ7/FKknU8GAdK9Wr
HsBk4WuGNBbgeWKtoyyUL7HbP08R7V88QClfwN+UG1jjelg5KIq6BMKjJMI9UfawQIRmEX8JHQtm
Qb25DiFcCBZhCzsV3/7eMdzxHhfVT/COh1ZX8tc+1VHVit1vac6SvEQH/uR6MpHiSfXcOqPx3cFa
j2fX9XA4KDXsOF238qqy/FqOxPSyJc9fVDk21zDqEF4VQNslZ5MsgI4peUyNAv4mWYbKKMTJVOXE
cSPEWNz6qQVTEmICHYoCfqTsq8zMb+MQFTeRE0mSZRa8Z2kKsTBGeCMLvU1eQD/kDt27jvNsX8sT
lV8iFxpyJDBxbCYD8Mp22bmFWQjrtQzgU3MREpVhMNzUSUZMkFN37IerzD4RqYF7zcHYXsP6NbRD
cO+mBKBLcHfl6Bu0mtJRVOUJIt3wLsLKlUF8phl4ayzvXsGGfZfxhN5jSVHWQ9977CBoCE2H0KrY
5F6mSIqiIbsauq65KVHjPIxTUiaE7ZmMLdDV9FgafDWJ10puoYrW4Z3RB8Tm+l6FF8b9NUTBeJtL
RHPA/Gsx5pbji8BwHmCZCdaFX6/gPdW2lmLom2GoUjjeCKbPNEU/mRahzoS1KhvVVKN6hRQ8NBgo
gOeOn18KoHaXakqWIuNzH2XYUDuojUywabl6Skc91taKriknkWSD93dl1hbSenBAuTt+jLEZUoPn
1iVg1Db79j3q0jcNVzpx4cD9ebd08MxEJhKtkBWwxLTjL9ydX/00Ut+HKiJaAUKcZ69PCLuGB+th
VPAlG0NknAs7bU9qG9aHOA6zG49AAfJfy1+qXmJwJbF+lbX2uYQ16GoH0UNnFhXQV6n8ErY4jizI
HreiKBpwhb5Av55uy37VItyxGqbuoRIjyhcSyzUdhwebKksCdsucsflwsJF+s+JRP4tTlZWu3CzH
PwAOQ6kzgRZtxwen2Cy/oPai374/RvN5S22sH6qm3qYytDZrF4nl1kueECocMdpnFXtlUz8DtKi+
gD1vb5iOj6KE0G79BdE6wFBJD1nT1EPUWVr++aDIfpZt+LhQDSRQG9gPFospK4Ggu8Cf1l7KDrNy
HsN2IhosmCyO0GBGRLNxK1RdqveQbSprURS3J4nl6VNlERM23R+z7wl0KaaFXrg3+9/z34mj1N2b
WQnmbLp/EE4TkZcMDvr0jJm+02FOEVmRFN4Iwn0pi9HW11BIfqgUzaKlAdyx6R4InCECz4PnGlv9
d/hDmZTU8q0sPf/Qmp0Hx7tffMvznWgPO7/cxSqsTcUoWRisJRu1cOyBx8oLvEszJV0E74mtufsP
DW0bIyfz6rlmuAXCEJ7zPkHDcEpETtTp7LIzQAEwqoVKUKE3+B8dxSFz7+Xopkcc8P9ySGx3xFfI
yv7zaeomg+T2sb/lMtbA9adfJ3qLiwxZrlaXuJ5wFLgddaMGAQsj5TWYkhSCiasoDq4LY2HgdoDX
5RDj+tScyzCXr5ZOIoeC3pkPX4MfmYNDG6uKnxcOmhiDJJ2sV4NQfJilROunQ0VRXLiGdfRgQQQ+
Hyqu9uGIRNW3TU6AxueG6VcNeQjY8XHMzLcYeVIil0Y7PtdDEZ/tPiDgRIF5s0nwM8p4K7ZR5itP
cu53F1stf6S+Ij91ZiY/qX55a5hgb/imQbpAOsjXr9Xg/7LKWj2bhJa82gmnwpmTX2PYDF6DQvoK
Htl7EI167l3dLDTvoo1I4W0MoO5LOvXsy9eoU/RnxQ2yFyU6ii58c5InuaqAX978Mh4urafE135K
IPdTu5UelWTNalwxZxONNxVFH4CmOHJc+5ccdaiX2tguQS7Fr4lTwqOtaPVaFLW26g4aqqmbXDdg
xF+ZRtN+QfQK6iKjV7cBgMrXqkUWQQavt5/wla+EguUbM3H1Q49k5j03+2dCaJp3I/8+2pX91ZDs
+pTkAdRJptq8VyOBFLJlpHdIdODS9dvfnmXW74RsqZsxREXcrNxnheAzOGzrjnhPcqFfb0ekYcEL
/10FLPJP46c61bCIik3GS9455Ra9thyGOSt7TiTDPFVxM8C53WbPKojpL0i/r0SjRBjbMxEYX0Hy
yldRZboV/gW7y/ei2MMmcVScIVqLYhna+n3ESydK4oxNJ19luN5UENFnbxiJS8gMXzuXcMUAiy5d
WNjM9IrRPWw2xOJB6wm17LZwO+skWtradba60hmMO9RORpeZB8KY4LWVi3YNxic4iaIVyCZhCkF7
FkUTISJ0IFX3IoqjNHy3+ebfRGlokzvzdXrXQuJ73N47+EEnPcZJLV8DFxix7yJX1aXFnUCfLbQT
7WPu1C9RWMtnghW6R1WteVVCWOWLyL6IDqIeXsRdLpXJTVSJRIflKDABMJSNiuBqhnpsYnqPonsI
HO2e6o9Vle3sxi4QLCy30JjnZ3OwsnPQAJabyILzsySTVE1hQzMrD5vQQUVLNYPqwVcspMAH4xmG
sPhdNgpnC29mfhBFMDqE1KvZa673UFJqLbEEUzelHdwVnH5E1aQ96spyTaB4Eb8TRZ3sgeNbOxXf
x7tpaOfUlown3U+sax4ZBFhM3epB/jUQLXnk06ZcWdYpqBGRs6dkVGJ3jQWvIn7377qli8gZUv2r
aFVl/2/HqzUBMI0ZPpT9WN16qSBcOrOhviOqS+dL9CuV3Re978zXyurhB0rV7JL4mgmzcRETEdeN
X9vCfhRdey2+lIHmvJVVKm/sMjSuce4gwFKWsKXAC/sCHOmnBPnVNszWNmFDFznnpbL78HujECBm
aHb14OiNd5JMK9oHsS8/wapSrsTprfFNzp3qZ4PfiDAiPYSHcdAO2GxzWHdz49Ex4RzndbcgtlTS
VZSUGcy4cFRdcubUi5n7m9ZVw1MJOfmfhrmPaM6XWnAkBD9D47+RR08ON6LdJ+7xIs4WWjaVZgGc
sLD041wUzaqjRP2OVzuYe3qK+mjokbGXzQ7s9nIKw9LPJuHlJ8s3pG2sZCqyVJ11MIj3PaJ1U10U
Tbd2ZpQM9wEdl01by9ULb6NM6I9tfWPt/Ag3j/S7cp7tLmJJ2mfG7vHJrDP9J5hEyCJ15nlGHy9t
ElmAVLxxWxZFeQvVujzoWtGdArs2UPd1c2QJGgt+LIJVmfhAZqo5tFhu676HXv8SBbr0SyLScr5Q
kipQxWXGX0PcffclyXpTzCqB7VgZn3wTbnCWKN4DEGp7n0yk4rLkxuc2Do095oD4wQYKRIxzZWA/
YyIz3dF/ZwL+BvhQ+kv10EEmOokVNovwyLP1XwnMyGrTPntIc1T1l7YhZhme4urZqdkTNm2hPBC3
0RCeg8ISuCtrg3HNdQ+qqqFB1VsTpYEcJ+dRaZKzyFlWiQsQCoRrE0Hrgn7NF8XqnOc0dt6UIZSu
eus43APoe0s/Lk+i2Ggwz6VW2BzVsIWYSmFddmxyQt2yynZePADpq6Lz5Wtb5O5LUI7vquGpN1Ea
pwhwSzUeRFdHsc6BYrh3UfJbb1/HefxFz1T3xR3xJWZG9ZRrlvXi7ns3sd5DPpX7upfrvVV33rdM
3ZddaX7LichCMqcoD53XZW/I3K1bI7C/sI+8IPKQ3UpXgjzfA7zRtL6ymuumhiDD44yy7oRk6feQ
HQ28RBCvaYH2S8gdGpCp+ZbXvCwdKq3UNoXZGLsOScFbMyUMjGFToY28EUXRgMM2u1UjaltIVp8J
duLKXlMQ3YDg6ArbXXbTpsSEivdsS9o1tYrxC1aAtyYPhm9DMAV61OA54IGCci9W38KxG771ZWCs
+6k+mOr/d38byqWlv2u7nIfwtHXl2RC+/X3+pf6/zv+/+4vrqkUHctvRt3pqhOuODftj3g3lo2rp
6t6c6qDLKB9FQ8rmd64TXSCKrB7zqe7TsXw5obOSnH2o8k0UiTGhLZ2ikneMjORPnYx8tJPqu6Wb
aOxDx1mVJXgDL3+QktoAMAnmq1fKzttavOubFh6bTdIr2YNIep3nlbWv6kqpiq3qR/LFKwDiMUmJ
Agzt8qWeElE0NQnQ/VxOik3Ldg2ux79bRf1SFEeIOrjtzmlAQNtSNZ9pKcdMemNvP+Tcru8t8h8w
kjnvEXgmBlWeHh0XLKnaW18Gs3W+axDQYS10ugfDthEcjeBbyWI5wPsKmhjg8bHKpZ2mOuNXGBm6
fcNZBeHpK7Cso7iGnxDO1xa1cUUJ27m5jYKjazo34hUPKnfthbgRA9UBTdupVd2f1NKHs/sfhZ1Z
XMfwM8C5bL5Eg0hauLq3NkFWINFb66jHeg65Tu0+JlYkPUIQ3WzUg4OMWDSOcLpocMdAQm7pK5Yg
4GLCvtxLRdLu2fxBi6/9LvT6GxQj3dcgRAk+aur2Iaha5SCHdXJ0+1i/+Z6KJoaUj6+xH/8m6DD5
zcE+cvAnSddhx0L69xE9mb3WN96tyKrqMZsSTWZ56GfQJU4dNHWCIlWEbBh1flNicPFQJsvbzsma
m+gvuiHwtEU0ckAADXKaaNJkJ2QeLdk2evQg69iiSxnfIR1CIMJAGE1r5H6HDlp5M7wm2hdAa65R
AqhC6/XxYtlEFoOON89W0gXHDCrjs6MHxhGzR3ZyhrE7JUXfHyU5yM+JliHs47bBJapcKJ46y75E
+YDWa4mRJGgidxfWtYwCg1zubCfrAbpCugwBVHvHP5Fv49BqHl3YnuANJnaQGYdooKJtn8YGqR/E
nfvnwIAeudFXbeNjlPIy+aXCB732e1l77W0bLm94T7+iPdOuimDory46VFBQp/GmGPwAJiz44/g2
Afhw4/FHVNlbFz2yN7zXFbw2wYS1H4MnYkl/B6Y8/pAi7QeGX+Dlhoeh3LPVXVLzcXY7fd9OZ7BD
9DuIA8uReOjZUJkDJJ2EmPzIiEtUG/27Q6wBW8CkO8ON2t/LyFInNv4R0rXy6hhDAxUybwA7o/yQ
VApEMpD39bcQthYW5f0h1aXg2ZUc62YpoGmFELyvt0DuDLc7tHE3vOkmeydF8Z7tjDdFGdIM2gC5
fwsIANx6edcexFFqGB1LrVNOqaV0G2yJ2QlEUMhWdYoMNhwEOdx6NVfpA4SIoovIfag0pxZR+bll
6d4ngp+QCyznEXVFYYNDw4G3TlAMvBl5jZRjLTWvDQKWp96VE+gruCUJfNvYLTuQHlMRRjtnO9QZ
OpdTUdUHQEu6kR1F0Y1LZQU6MVwh8gBIzrTYFEyJmvroPeX6kJ97JypQsCAnkqWPyIk6lMbpXamE
KHUp0Vj/h+NGCKNyAOr/69yi+OHSFjoCR1ZCqw91yyHi+n2Qj6ckfqsG339mznVXWWgZR9UFW9Gm
2pPsWO5e63xpPaY8ZsvJwrtZZAdREgfpmvNUN4lzNQzpAHXReHOaCkhhndZf294qVlpned9rT3oG
UOT8pSvKLrWZDuABX3tKqgZ0gJS3ScLfGDMeYAcJfxRBGfLZqeq3Se5+HRlNfsXOfZYhcb8CFCiu
qVL4O+hMx1Wky8V1aRCtLLD+9NOR5Mlqay03r4TIoNw8nUEcIjouxdbsrZXVlfgs/7nIp1NLfQRe
SHVfY2JUIcycLrKcQBTjTj7g/ApPG7uTrEvTewgQIR2K4ovU+kBIVOuuw+R4j81p9lUyIgx0357r
QPoiqRTbBwtTwdWSES4JZaj+5+JUh1J3dw2mRNQRgqls0UXDCzK1Lg2in6grSjnZ6R2qAKJYm1q6
DaCF2TThgHm/KH8EABecTC7fFW8A/tbmw6uVs2kvh8p9Sse03RAq1j6qTQgbptUnD7YGqUoIidt1
MNrukBFVC4NjQMw+slVHI3bgBJlm8c6Sg1say8UuYa97l+HaxWKA9To2SgnDepa88Ov8NTZv+2tk
woBijLr+DU3RN7eKzZ+54Z5kDJkeTDjgmqIyYin9kuW1CX0fRgYcGs3vfnAubppmP7Uq/C7pWKmZ
LQmgJ2rIMFrUsHSoFgwoPZMx6V7csqvgNGcDIVp7y8/PfgIUULSmSHhe3HasVqI1jP0EzUs45UTr
UJvxrZT0b9F0Jjwe6UNcFk+iLdRtbE4QLbEmDx7yWpZuIUpC5D1jDB5ETiRy4r2PqlwclyqRQw3V
34To+MxHLa2ylVj7EEfUStRZlQ/dpF2BO4UcdL30W64jd8m10jPz5I4qfccQVSqQSE995OS4iFyc
J0qsnB27Uc4yOCow64Gyj0eoYkSDSHob1qC1NPUpJWkodssxiiv9zMccZrt/TvOhi2GFYMjEyZez
tch0rFtryDfzeUWzG4dc4kPP0ZSkNXJY+kYzHYBg0+mlrgQiCIL1w4GiYb6k+IF+Irs7R9df5zpN
/ILl4oMTMQRdq5GPlV9v/vU/Lb3/nFf5K/HgbZh/w3QXRO7Dj51+3PybRMt80SZPHkKIXYGK743a
ls/Z1E10cPUSM4/IihaRDOL2i6xuN1A3dD8cPEJXqel2rDaQU+uraxUFxbpEwMILgJp5VfrdyKoB
Dj1iGlv5aPruuLec5hdhucMmhlhRDn62aoR0pG6iR+HAD+Z0zdGP67/KxHV2rJnONhSmQaEGG8Uc
Jipb56cpIZEdNiupZCKHaFaHDt92sDFWqFvZZfTKPvMACO9Fr1pn1fLawesxPJduQXBx86J4PScD
5gcjdnRr5epiheAvC6KeMOhsY6xbma5+97PuIuH1HDIkEQcoGPLJ4ZdJOB0i8L4HcMRsU53oHEjK
Y1lH0l0O2fLm6BndC/essxZBXm6q6voWmFQcXec6BRGX1Zh1yXE5ysOSt0lKKJfQTZXuogEM2vd6
BHFV1C1QzvGpKp6qWO/uHQuh2irhQk/ZkncjISOQl4X8EO9FyhFZQSEH2YOisWB2qPtVD9RUd4g3
NOJbq/QogE3JELuPZQeOP8nOltcZRP2TZFiL12DM+p2awTUm6lIYGPYjKmsYTP+ua0YWElCaqvsC
Fb3MNtyHZEqgo3Byq7jXJnRNcQ0vTs8a5j5OSRBr+cEerGEliswg2j2EjQLAUDVXLfWVqX8NjFo7
iSpbKlR4yfoRudAq24o6kWiqq+ImgrNRdPnQAGOeNlTzhUW1oWb4d4csPYoLizrX71amU2ubeijx
WE8/UjQGkZyeDRMCwqnKwKx+syxp03l++Jjl2wxA8L1WlOARn/nvPijcY6doV4jI40uPWNVdJPYI
1z+0VsZuqYuHNkXEDWb+SJZCCUijq6F53ZwiIzLuGPuN+dgmMLdj5qJ+5NfVOk1tNm1ujMbQaOT2
fi6jkFTsyizW18T50u7nhnqeFs9hZT+MDquDdizwFRWNfnecSHowgrM3FbQg/JP0RvneYLU8DXo8
bQvB+6D+R2DG0q+PYDmKR6ZecSJLzky0K4I7gnfNLc+GzTyixjzwiDWuV7AiVw9ZmXiPOkayRzXM
nnLX68+im0hYkqkrZIHygyiKvgos6xujIHJcHCXqQFTEQBKiK3u4fu3InnOPU825w8s9njSt+ea5
JSwhU71qJS1KUuHKDW2Q/6IbDJhHPPf+VfRg5XeXA0U7ByPjLxuC+iB5jnkHLGrdURArtopvo2XQ
j9ZdNCg15J5yjnNGFEUDhCn6rYhZMKK8IcEc69e4kjVt3QbMv1FrXJa+PrZTxMwqax+rRbizByIm
oLP0H3PQEBvkWaKtZsGMtrbqwt1pjgZzOPwtj1A9B496XYEN1SLsBz32UFuLERWatExEwtplRC0L
NU917Flt5B5yeBJiIe7E1OdCPPwnNxXh1/ua1mj5oa3hEH83Sau4iEOfRA655gT/9ameUELNFMIo
ciLpRKDklLCpJXBSVEJd2+wdFY93H0L4kg3P/hx4NcV5yyy7yzdZHTGz1OxiJ+DDkrBGBuogyolA
PbR68lWfgEfNhKQpp5+ANhHII1Pgj4wCYjfYIDEKwLt7Eola1P2IwFE58W/8k1Vj52cQqXBgVCm0
j6K5bUcQoiIbQjsD5X8U4uaAOB+nHSx78x2zByRIInhGQtvEhSju4twM2ct5ssrs4T5B7gCEGfAF
fSsNmgTErvk1NPpfLmwRcVbse+S/Noby5KHreMqa9s3itp4D5MB2taJ/8wfd2fZTVG3EaTLnzIyT
bMX/Xe62yIkngA/L3+oe90pCJe0sN+qmjDz9UCPUdjK1LD+abBKiIixXktzsO918ifnXhtGD0AfU
IfOEGQJKyZrchpB+lIxNWAJinkBp6RRxbU0PS+QSSBu2BbQgfHdb5VTBbOEVJo4uLYeJL4r7y4cb
A0SZ+2Y6FRSKlrKWpMTF3o/BrfCNn3riS1vNuGRd2Z8q3+zmRNOD/uSq051Lhm+JohYnIL/FyUkL
SMdFNrWdVtmKrJBeFTmRRJZbEO3kwIYxxc5nkxxLrhUAdFh0/OvAyh0rPQYJRAATRnT6myIRf3gp
NokGs4yCbqY7YZjGKUZR3I5MYE5Fth4xeKWJNWyWJyPG6VIUOUfpkLcCwMvkncETSKJNYX9LYjS6
v2904xxNsfdiHIgkmIodLo7dGFQXUZW7BuIOns1qRMgatELRwJRanm+bZV9ipSpRH9VSMGATamzO
Wo3aHSNIvgDJc08nfohCR8ZAJKIYBrAQK4H0u2RJ2Z0RhqxXY2W1qKJIYX+27GyjIdNVZ/2w8hKk
dX30qTeyXbCLUWV3j+3nLyfun5V8ItZlPYJubIbgHFD6Adf5Vk1acKPRNckKfwVHGY7SMfcvJrEw
V89t1vjbq1U3JLdE4ROROoWxcWBZPctFvWbKyHGhY1nMi+YI3cC0tR3lR9D36mHsUBAybTRpra91
Wac7HScMUexNixZL5e2CGiFKlMClNsE/Qpjghg8uk0b4oKuKuR6UQdq6Uo0sTKvu4P6Hnm580fT4
mOY59jskiYJKfy+6As3CId5BvxRsDYB+Wd1cfK+UV3wcQSb7WbapAGT4zQXiV+JJQly6kozr1Qsx
qoClWkPKFuy6YtKIrjWicDFR4Jxej7naoW9sV5sciorKxtbY9r8rixtjtw5SKRw/ts7FG6JwHSCw
5aahDK8pEqWBgrm6lSG+1dA/HxDNLNrfoQsiWyaSat2Phr134bqR8vpQqz43AR66QDe507oPVrzq
dOJiulfHnkyXCEGyHqv+svh0T3OLosAdY5nHNNpr0gAQWCLev+mkPSuKcY3/8RuLZ39rD+D3c8mM
4CYiTMceWXvqYHNs6NEI3+SPe6kzHCL7sYcC6YDHU74QTIt6ho0Cg5zyoHNQumDmGw/CYNuzZbS2
Gh3OKVBPvvS7dtGWKfvrNILU0KyvsT/+MmhcpxUfyoJNtmS5t0xtfhYJ7Egqr+ha6VrEmoYOf6Nv
oZgjh/oGg+gliyoUcE1wYiC4NzHmBE0HFD5Gcrw264lSBK7lVa/WX12+FxtYXlfoMqMPmuDCsbmW
WTgBnBBjuyYqZ4DRy7g2hbRLvMp9HGBcHwv7Rx6jqufJ3vehlXa1zUawU9rNtABsTc0/Eyu3Mxz/
Lwke1lXWo02s9OObU2CwwACpSL8sJBLhNdKCo6ZgyXNC+RHGBXutDfHG9dvnQbF3COESPuITiiXp
Mt5WdkhS9DMqlGY3Fn2zGfw430n2qy+l6coIE3dbxin2mTbdGaaUXUafE3Y1lsFAUR68PqyhphyO
jfydnb+/dgar3TblUxUh1Vqi14U9f2s6+btSt9CzQJBka4ge1+0rEbkaZEehv0bFM1mxGlTWI/yr
KwfB1FU99MkqtPyDoUvyqoWyywz1V4jECp0gSWi+YtZHhbxJQ9RXbBhDZaU5KJpn0DZ89Zz2u+sV
JaRO2V/h+DaqEeRrsf+T4NxkU6kvSCi+tMRL4nWBLbU7O1CmTr6Num/sDba2fmgsTGYEAZuu+hvz
DRQm5nvYGbesx2kfOxddpVuidFdNZvXPnB5uW1SH67y6uGODgGw67JHnNVGXTf3D8APlbOzVz1Ha
fFMaBOXlerjrISv/ZpzoejMMgUij4+jTmaFTSCYbYoYhNvQYE+syayAEC7+33KRVmSMKLGnSMe9Z
ZPm6UqzrPfde3sQWBn8kBc5avisTw/0fus5rt3Vly6JfRIA5vIqUKNkKzumFcGTOoYr8+h7UubcP
0EC/bGzJtGxLZHHVXHONeU+24bCltZP5snWebVkGRjWyEChgaIvijYz7ItA8Gt59N6Sbvi9f8Ysy
5Diwh5Z5Sl4S7k27I0h4zYnFGS23vVK8APO/B53mbvrXyYZA16Y5c/fi4Kb6T63kP2Wqf/etQVhg
B5lfZQ+Fwh1WYpx3bkmzINXwsrsFPqJkjt80VFBZAvsTc/2oZu25XYWqal4bsb9G7xC9IPiFE6yy
/WRu4N51W6nY67hzc5mSbJPWNmrJatRtY3moNW4KJR4hG3gfrBdWTTv2M+3QlenFwYixaYr6XOb1
X2k4h7a1P/uUjZc07xK3KANTLfYYVdCDooG8FhExV++Km4E0sxhUddDiQN+ORgaRR0x5YCuk0evK
MG8Uq5JBZCjfLmSjJJowoqfG1iRUSh8cO5xl90TMG23o0gxRAUJrQclMqudKqjuTVO+dm9j4h/Gs
pBanmVK/eWqd3Ux+nLgrQ+xhMhJo48XLvAxFAH8GXPjyXUv7Va/n+8n29dJud3YsTwtoztyGPNeT
P6nZ9qkGY+3WPZzBWqejZvaHPIqwaduhSJXATcm6f5/T5sOLiye7GY/SxtOoipdkKPY9Hpxcck5k
Q78DyQaaZjomgAMxtAFG6woryBt24EoXGB3XJ1R5q9i3fS0QcWeYcfChgQaQXRFbH/MgP8imLjdO
oTz3LiCbIdXf+zL/FuD0jFa+M1/2i20XX6wRLlN6GM3yaWaM3C/U+qEZgZencJimHEc178ejSYhY
WNMGwPNnoB31S0gDEphaf4jH8Z5MIzIEXfRxMTi/vdmDpuAOS8Y2Ue+VCfIXgPJGMQWRl2oFtqk4
6kN1n4Pm2WiLsLam54XS9g7vZQ+gD9rQoZbWAG8/xyw/Y49IyNEkjf2WUIz6zNwwFj4HbLrOFdlE
KDuowoP1rZbDMVfF28gvxdbvNcWEAemzePE65ZaV7xFzWbMZR4e3Pj5rJNPXlh4OmdjLOtr1+15U
u563hUWCnT+9Q7mht5dS/wtQwE5zTlGp9gN5ampPsJj0jnkN63M0cvop1U6kXL3CjX6LggjlHH9a
JbtXexyOujfcjW7hk+dw3wzxh1Wyb2SEjOgGUbw7zNTDJ60nn9YMKQ8m0Z8L5wYdAbDxFWVDpwkq
Grl1DRWD8Ria7DMOHrvlujwTPdpRB6QqWhWXy/hqD4jKS+HKDRyeS5HJftM6EAFVE8ORUcZPtV38
NoPsNuVQiKD1RhIjGTrsEvUwqd6DY1BEzgnk7Cqebo2eKrsZo49x4LpbRn1nA/N2+ulkoN5BTskD
EHe2UtANbSNQoninQO6+wiDE6BQjoRloh91k8CY7vI1Eniws6FoZjLrjMfDvupspE2VQPvYljKgp
V9SdbsBs6Lv0gQD4IYJtzw2OSvLe+1HlOB41QGTsxqy9Gw1PijmD3fTGD3OAND4rKb6X8aPrvV08
gRTtUzKKvdwLCiSCjgZHgTE+qFSFi4cirDUzv41RBEZVLVGs8325TO6BkMlXJwXewx18nJofbaA2
ngWXZw1fJ0uPplKTMCdgKGacLm36oLH8BEwn4Woiv2dJ22Oc1n+EjCYbUxtpKxnPUe8SVFJ9aZDr
3KVjSkIjESxKXfI5q9MYt7c2xWI8VOfJo2lIvgioqxMDRC/U2i8uTQvfitesCF1+zxY7gNyd5Nn1
uNXYc5C745owyN3cJkAq6+Gotq+53nJ1CN/uFvViTaWkGC/yjelSg9kFvo04/ZvQs4dbq14JWZaE
9ybFs1WLraZbksKK0IzUge1gj3eKkM0hVfI7I6YgJ5O20q0qNFCm2nYRFLTJFDKkbfR2GSAIPdtJ
/AXfCnZqjmcv0VquAE4a5Q/R7zOt80NkG5Jk4IFu5blswJiBuDc3BW7b/WLFXdBDxPRE5meLdepG
D2/q+GspN0QtH1OCWStEaICPeO/yZsso4102meZOrdp3IAs3Y7VAfK5XRPNHaxJcLT2NYf06eW5M
h0oID5SLSLBp1Zi6s07BTGJBr9wQ05JFNKQj/MxmuMeemQqxPrMRBOQkZjLbbX1nGvOTrtrHNuMK
THiHc5NQCbqSv5YTTUExQBwut4lmh6ktPxZ5g3PmucCRuiEXpN2WGu8TUeJnJjGwjSzs121mlYZ5
leCtVwUy3+pt86GHvOn9raLtbAKPNp6lPJq1uZsA3K6LVL2Bg8oo1IyBOlzpcqR/5CxsinELOvB9
Sowv3VbmXaRPwJIZIYVoyPa0KMDbURFaHmd/rTA7QGFCbGLC/Ao1/pAmMJJy48+wh2pjS+R+C2oS
6yYSogVeUFfvU1fVoco5QU7K6UbxOEscS/9EcPklQ7m5nXK61jqN+5moolzXHgD2lQFWGQYoDS1Q
89pav2GbohEHuk5j381D04JLq0m5d7TJpQ7IGh/UXA89ZXjLtBYc9XCrpJxtdWdu+qJ5zoqKcST7
BjBmsNTUz2LwSPVFpNjYRRIKEsehdi5nGwt7Y/7MmvfdlEsWYGRrOE3He6cS704vviGJ7pd59m1d
+6hlakFLFiB6Gb6IZGfBJxGVTx9EbczHKXfux95lLCMrT5M70kBpVRrZ3ntmDSTal8ZTNDyMpgqq
G4YoCWIk7qhOFMikOhWWeTQ1m0s3Hshzoo/Rqc6lYdcx1ZUIklS9I3DkWZ9IxfTGahcn80MSWRNe
QOeehgoBLlkEs3l5c70H11Ywiegri68cpD8MGQU2BSb4ujjI9DqYodgSc76ZupF+QxIqTXWqimew
eR7NzmjPOel3TWJsZaaxE5s0DtXTaqvotuG7N30MsBPRD+8C2eDeiOekcraiVd+UoqDVMuphJGHu
yYgwvAIMWuuMfjwN30mL9d4yDtQXfVVQYAhnY1FVsvsSFzU/UElbUIcLUqpSz9fqyebHkIdQeIof
4c2tWkPzXTf7mZ3kLaFPOc9j6SsTbMDM0+eDM7/WZlpsIz0sTBrSFXOozKDGW5scmNoc3/IqXhVq
dv5Rxqfm2Z3PDYFeSaehtJJXp4QZQ6SznT9Lyd3bItV71whKjskeaBP2tIcTQqI9x4Oh/NNEZGTk
SXMe4mRnECSy82Z52+T6V6EwsJtkkN9X3lA7fONIeqYhXu8UPCqblit+6ykOe0OPS0mI/lzNOw8K
8Dwjt+PnaoMoj6Gz1YwFtkwiFHS1sp7ZvyJCC0nTnzoqjqqjADXPGpKFIovWU9rvEwAbG0xLzqar
9R9hgJ0qnjXbqUjc0j4cTdk7i0Q/8XDzGM1PXYM6hdf9A2/mk4pa7Fo9OS8ghyH75rlPGiwUguXS
JUS43knuplyKDBxWn1hisH5Pf+RbniOPiOWUNUoj6LycnBdPk7dzB4wEzhxZ8kZ3mTrzs+LDAoly
n+aeHipr5HLSzMfCUqG+p9W4S1P2aSq1f9OIF65RbCCY6tfl0N528RzyfXTBxxjwbXIgVug513Ql
IAErfGGQNNqINsI99OPJ19Y1XtG2n5xypNrEmGotOM6IrmZ04rbIPbapLFGRQcHLtYnJFq237bDX
vKu2/tFqeKlKPBMItg81b96mEsa9UuRIhqbxNtG31GIxBaT/rDwVLz4mlvkUL/ZeKyjQzZhQPlYn
KgBIe+xhXR12azsaGI0hCSNY3XlJfN/8svBGdH4Ek5Uyme4Lk52a3TFPkwliUUz1LekIapj1mjwo
8QSAtNjh4brLnOlIW4FBP6U4m0U8BGwCj2Ilt87Go/YZV+6nM/YvvcqJmVsvZF886nYVmDE5hUQA
QwEnSHa+6TuuFsa6cIjve0N9GwfrS3EmdGWcbr1Bdl2mIsZk3P+dJTWYmJgO7XjOWzjgLADY4FZ4
s/YerZtXV4mPC6RCkNrHXLcXhLv+u2nlrnWUl4JI4o2TGMIXNYW3auFmiDhbqGLGqvYYFTfVjWUW
N3U0fFUmIxTJuAClxP7UjY9OYd4apd37ujJSU1XY71UA1TJTlMBc83lHT9syCk4UfVZ/J2WyB1xx
06XJTs2tn8Tt0Kk6uoAkqRKlmIb63Jxzm0DRri0OzURk6qg2W1zhn7nWYxfVSei20m2W03jOBvxv
UQU42NryK9yOycVJK0zC4lgpGnwnW0s2DD1GwniIBkYoouhvqZQnnSghadfJk5J/wEysrEX3lVjF
jSX08wx7LDAG7dsZh4PupY+1oLPOBODPEK1vdlJ8zNr0mlfMVZO2AP2q5m9OxXnOxanOsOdF8Scl
xCfBqsnGqaed1cwfY7PO5ancyJXSwxG41LDHddx21OarUilDunhJYMxIs2qqEwCvoyYkH55FIkXe
V8eyIE6pth5KV5h00JX3JRZHtQUh7VUnnSXcdNxwqGvXLwWQu2rYpiJ9S4vO9P9aq/m2jOIrahq8
lnp9X0JrHJySxcXuSFuyBvB4t0slthH58bicmNXWmlvmjB51ZcKczuQvUxb7WYAlTMgGzTIVUW+s
Js5GPOeLaQQqPVUYXDGzIJXwVX9YZEZSYprvlti5ZYLy0zbbj2JZLhOcL9pq9okr5NXOobUpY+BV
NR5MNw71LvMdMWI4VkiLypYzw0s3UGuXsLWMrQXegPuPRh5l4bs6V9e0qNOeTAco+tjApTsCWeeP
agzvQTqINw56ysagouMsrk5G8TKaeUCA6l2XDG/JRAt8PQWXmYgpjCXqLrY5UZifOC9FFKKIv0XO
cEa5vUSA8tklMIdWtNqWFKLbwiwfh0R/L6VtstFLKGuZp3I9KE/mwI2xSh+vVoFYRZRBPG727MYe
CdV+a4bsm93vE1OgwwFsPpnKSxQw9/JmNceuid4pD/BjJJQoEUL9UaGR02mErYyzlW/dUt/jMkLW
y2aDkqGNyYdUjrXTKGf2mq+yRNtdRmdHXnYV1JYt2NNLb1cuoGgWs8j3VXeqaoUGAS+wdXPlm33v
ZmYWwkwjdy8XhbnJEmQlIVmxdOObKRVsGiEn0NtX/CaziC2erXDuS+1GKehgtUwi0Ilw2Ki5icp4
hhbOs9ceGI9LN91MBpPUjPJBmXug8U7eh9eH/zwHhj7juuyLKHAY4QDE3+jcqwbCxp2yJstgTX+S
b66ZAuMmwMJ25Oy33nyoHUbSGXL6sNGRNRP/qWOMyp6/Z7doFKqjGaH0AbFna/OyFF0fTlToneAe
NnUIkOnwSL7w5zgU62QXd59FEQdTm7zQif4cMjv9udA+8ZFxr+mxu2WqGZNzXLwrI0DV2qC0t4X2
G1UuFw0VdhlFX0Zmjj4SkRuADTA9A4izWvE32SxLbnuTirVkS5TbxMHDFznfiad/Tz327ZlFOBqj
AyRmAOkoVoOnv3o50G9r18zKqV1/XLp2YAwb+5SAfO+5L/DzwB5WJEsslT/N2XFR7YeyuTSZOW2y
QjxWMd3nwnUPXWMiaTqXXGea3HF/OmkB8Y/bu9kq7rO1deApJbKh7G5NNRZ+3xlcER4p8EyV3ZCP
UQVt3Ep6+ENAcS24rI1DNZkE6ljs3vZGnJjAJnB2qDZEAs1pYKLmhgOhMe62mdVcumx6k+UatCiz
KYyM8k+kS38aIG3EyNuqxU7ZiD1usLNBf8Awtl6ivqWzc/LiP7036Ml25KG5bDib1K1YHrPHUrxE
RgpdyGWPlsRGvGHEeiMHWA6ylr7rZeydHUts6KmGWapqr7nHag07lt0tEossyYfS0ltzRH2xJ/PM
HvvJVsvXvnSLrdKZKUaL+A3GCCPsrh4yzaT6GD1YBlfToUPsEMohItXor7LndtIZVtf5jPW127oo
BENaeR4SZMp36bcGvbCd6tqfC5P8pUCqjCaaKyBUGHGn4y4GyR5OIXfJrQrXz21bY6JpetIKgICq
AfJlqhtsVQhWVvOTZy3sl0rsixmdWSss76Cbh6Ecxs0c05jqF8Qnx8k/R0Q+7ja1sqkwPfRFnRzi
bFoLaP3dYsRlg1oZgzuR3Z1aljRWdOurXltP0UeLwuJruULtOhx7NEtsst1NzGjgSDFyH9mclVWN
2DmqzJ1M54n5Oh+PSrP1KgtK+kzbw14Ta8YWxS9dRkG/jBMGMkIedgmUCsq7jezy8b4lMz3oiTda
gfy36PKn2Gr9YkS3kRA1NIGsSS3VHLKphfjBHSFpzchvx1Q9DULdldSUm9lhcjpdSCw31YvXmEZo
qmO7gxB5WNrM2dh5tU10AluWmJtDHJv9rUBvz10M7lkuX+wKk6k6PNM14/OvFqw/KLJR2mc3RY2s
zr4VTm1mE70y7WAxQJFoq/Q4OPRP2w7RvjGkwlAsPMjCK7fLYHAzFv0biJ5tZa31Z81o3DIdrJyV
tEjrl8pejL2j17iZzXq+Mfu1J9RhpyF+Aw+fk3fUtQV54sxubM2E00IRJgPYPUIgFxrbLNt6KYuu
9B2tinyQKxVeTqZem8wnsq0CALVekpdC8iPymUvYKDrLN01zzVNoj5aZvQ42722kDfY+S3MMTFz2
jPm8dDZ/cWvxI5knQomJbZY1WjK2O71anoWxOC+PoD7lbVzfq0gonFHVJuJT2SZ5D+6779ju8bO1
Zt4RNDLRdabKcuj1bG23qf0snvYmG3fihUsiVkezCmkWGzBidt50qhPCW5iV/VRtc3go9Wg7ZfOr
IZi6nJzpuY+Y9cQG1IUVQTQs0cNFpgsHKX8mKUHIOvFXY9hj4LjjTUwPFeHQ0wGjxDOyud38wG/m
LZqzu0kdFcKnXSZgJpfYjYrBhLbBT6uj0OmEjYwkbFacyVYEbo0Lian/5mTOA8uNrPQDoJJ6oayw
OOfMRvuRsfWp6n+TXH5AzxBuASjcau+W3lYh40To0NEn8C2+29TtnVowQUHLEHpNz5AJuociprOg
x2yT4pMl07ZPlHevM93tqHUErqV5faLz52yLxSUdz6SnQ9vLVzUqHfY5DPdSsbKvDQH7mD5MjDzg
tn3IjGi+sSOV3gZbH7PCkuPEtdwpsODxIT8OSqHuOvcOxgWFoTq/TFLbL72KKiy752GiI2KLwdfj
qvel8DQKxWLht49PST+8FzYtMuNPn9I7l90+m2DuitMksRqxHRglDejEU6jZ9x1z45eYPBKlJsya
cKdA9MpPV0/vRkyuVxGd8hFvpTn+CBdBv8mQ4HFXPg2IAuS9eXB/Kxvxw3ieIraHGfSGLQM6n8o6
vZY48610iC4os+xeMRvo+dbMKbc09abGihJoE3s+Z2Xi9031qxria5hUKhZb7DXWnnCFbou6+MK7
QXol9FP6veyMdad74C/KOKuSDPnFKsIEBC5mwyBXsn2pEujcRcZd23vZTd1zbhttEPMmb+bGwx5I
E1xrPWubDEKcG3dr4J4NXGmStjF+znN94Q6bUQUbG7NhfK6rK3wgzW7O1oHdgX0HoW0Y5JfmJ2PI
iq1C9qirXuQnLdJrUlsp/0M4KeJ6vFQ2k7nKN1q7+FDiPd1XFbSTeZ562myLrL4dZ2WzmGyNuh5j
3cSnoqlLGHtLf0nXfyzUtxIn7c31KbtoiTJCeWhym7+2XyNoIrkvsT/iydVZSwlWdxUPin83zUHT
sg5HjfaUjWnGeaC+9uAlAk3XHT829q5tW4G5eK9xmphMuaFp130ptl3ERqYUzEFkm07W7aGV/dPk
NEuoZ0a6nbriLLGM0TumO2d0RRty8RBs7I45HGFJr5ZOHCUcayxT+mAqUIe3RteP56lxH4qKN7Ra
ik3ZaN158IaGDO+dy03fbWCyDLQ3oI5dumhG5EdmHBL5JUYNirhDWz4btRfDxlnY9B9NC8mFiS5K
oXLrdc6lpCMWNIvZ+xSt24jRwYkWK8ycNWhD/GbdHET2NBBfeJN3o9wB/sa5GJ29JT7FNnsVtmW7
XG8SXyg5eowmbjTyByhy5C9LLvAox73TjO6+HXNkGDt+KWb6nyb3pRiCdKfMf5L84CwytHNqGVMw
VGW8UwqSEVrN/XMsPJrl8CKHKdqYYJB9Z1Z9p59Zn43lx5TuvjOIyc7+HJsTdCmL71YyW6s6A7Wf
QohRNce3wmieuxwzxcDJpfdPzHHceh0OnzhKtlHaQfEY9Y3jmd/rxAmFOHSS3tMNP9Kdo47zuqD/
sp1i++Bh+blhUPFZW2PG40ah217zBjjmT18wbMkcUY34upORC9QmK8hLpk+tO2QUwQK5sev5Mhl0
Dywzek/ucKCwqviRWLajjnV/6k7zmBchtozDPEUX4kIYfUGLyDWJVcfhNeN5fi0r67db5Mk0xwtV
Ktji5DaPOIKzU8EQ1O9yc+TsXqsz+igXO0tMytm+RDkx9q01HDRJDnopH5V50U4jXiAdH/CuTvdl
R4k7eMavnhvjprL7V6UeFnSunJsB75vOZGaL6alzk9uBXhqa26duDsNRIyw2S9x5pwyDF/RL7Xtm
wtmS3heQGfyYtb7uQrBKBzyT3MpzVWe+v/kobOLEImmQOK38xtb4mZv519AlC2e/HoqWz8VMCS8k
b31nL/1HbCBCZtk6Tp/RQTPIeNJrN/ZNEGUoDHRsLd7mqZt2GJ9YYW+yIXvm839wvrqm84IYvQCZ
FtG/99SNIthWWfGv7OVDrzu/TTG8unP/SBci8vVMgZPvEJzlQZRqI7YDpra6d+ijKqQG2yaWbCIP
3M1YLi1bfpWusxMZt4DSvrRIuH5b4RNbu1nVwHg+O7UiIHbnMEkb+MPNbMyhwxVUxXVYsnBHtvJm
jOkfcLMK5bmVYa1ia2P8Pel+K6d/JWcKNbqqL6250yLunKzp0JW9fWlO0I+rLz138abL7eimWOpU
syGXgbnTZo2fUWYMdpH24+i/NDTdbbJ4J4klLag00AhYr9NWxdPrJTfSWrRNlianplZIrTTKo820
Wl61ZTjMlrrFNmdRXQh/rOxQEzKGNta0RLC0DzovDGGNyz83bzo2pTETnaQ7Jgxee+3ACh/OTfab
1O0KnRoORqXwd5PKadqoOJS3bMLWDLRZvGhL4t2ibPiyJ3vctVJtK53qKWm6O2MkCAJMNb9GGogS
r6uLWs68t3Wyc7ZCLe1yP51VgquM/AhT7x77N9A/2dCxkjQxJOFOOKfCdlCarWguw6Jqt1U57USl
xEGbU5Q1/b6uNOpWNOG0Svn0ZLV1k+WUlixAUdJWW7UZbmKX4PZYJXYBx5HmKf3WKxTGlae3Qnbb
buopAYb4TtEo+kVV/8Q09NqMMEovVtJAmfVPe2gvpjrsS6+Yt4NGvVsMuY0eZDAsVEBkicTdEBtf
jXkbG6ya5AQ6tMP+PDwOtWkx5j55v2SkfCJ+ma37QgcllMTAMdNya7ApTWLKCBnrFwZWLolQL6kY
cXtohyYuyp2GPGCX9p3UvdXKQznatAQpznhdm05/7WX6hMOSchQOlTVMDGpU9rlajMfIyB5M1pSd
64xh3i2h12g3EXdyhkX9saZBRjTlNstQI0nszNJuo7fSCLBR8siNKXYafDF9iWrOLHdaJ+E8aTtn
GKhKEBs9Mgs2jVIcTdn9RNn0k/f0KrJlo7UPRTuOXDSM/EX1m57YP6m0fsephtevB4ZaNCHwe/pl
M2CFll27nXwhydKwb6oO8Uy5GPXylFjOS+bIvaobhzahVFUG/Qh+h3EPE4/OyA3R6t1xc/zTTGXb
qg03DNAQk2furJY7rCq+ugpsYP5lGiY5bPkBUffedlDiiqF+XSIv6ObFDJNBe/bIYW1b7z0ZV0d8
mhwVgZECox0pEKU8WiW5p7WOwF26zyoUtzGqLwCPJpxX02M7ocUMMcOwtWOfGBwj0C5qHkoGGTbe
Mh+r0QvSxSJFiUPomBwNOCm0Wd2d5XYPhlV+dj1ZZYrqwNrHkKZOT56JvGx4jBVY7qMYNAo2K2DJ
pQMNIwEbrvmcE9DJuAl4McvoPit1DBRcqi2poTLVL7bmkBkKNzBDcx+baL/e8ugLvC5Vbm3MpGI2
nVGfqLXuW6M/W510fXqNbLsJrdsorXFXjHa/rfD0CBfnoxxu9ZFucEw7pVO+ITkQ9Yi2uhEdBEl8
qbrDRyvolxeFxr7UOSDBszamWsN9bQlHbXwpVSQwqEjrRHqoMNjdezZFCYWiYFplbQPCk0rBTqjx
jDhA9Rv1H62r7cbOPI6OAw+lIRkyZ80GaOHUCJrjcBKNOZy0Oh1PCBALbT2h7LGPiE2vNPJQ9mbz
kJlK/sC2ev3/9Ym6Z/4RThG3TTuCBRklseZ3ltqH//kyBypy2hJr2F6uT2EHoA9hme//vkgm4ox1
3JVba+mbB3SY9gG72GOjAu+4PmUQ73puPXX/zwHrUQUBpjt+2yT494UQ0pnSF7pyuB6H2Vrey5b4
+vVVr/8wW7JPGKikbc1vdn2ut/vBx2FngXH573NF6voaUJ/L9QjYXTNulwxB28rFxZTTf/5hb3fv
mpW4+T/Pm9QGoHQEDa3/Hq+1NhQL80ifVD//+3RBtNo5xmF0fdHr80U9Ez2VWHfsRXaN3kZ3GZme
T22EcapuxHBzfWh7db5mwC3bVGbjk9fFxa3eoiVWsRi5cwzuPRkIfsH4zeBXjjwJlcX3+q1z5/V+
jFnvcH2YFV4WMthgBv+8cByJI1mFiGbrj+0KqHO59s+h1x/les0rXRfzdP1JIiWycYncGEGCw8XY
lnu204p/fZgyeXoSnv5ctgq/h6pejFbrH6+vo/GdSBlde7y+kFVh6msrL9pdvzpklj/j6WWqpqjv
r/9YRdvt8o5LC1RWkvijXcO6EGXvX7+Mo7m+5wem+44MZlbx9ZgyXRJcVzS1/n2dvJ8l+4EqRKTQ
d8NgpBck9mRXC1nc0YJfnQNNcw+izgnqOJ0ecpCaQQ9V4XHuWtuPmL55ovbq/FjYxcuA+sZ1Z4nX
ZIFn5xSW81ZJq9oUylh/mF3zS6gs45Jd9epOWfktm4qxwcz4qRaM7IVb/w2SiqKkp0KHo/YntWHh
WNS7SFLRbLojahWW3BIKjWln2A+IJqbcmTh6qcOEXsgvjYhbY1jan6Jz7h0c/l+pyN7dKuk+VfYE
VG+9967Tu93kWTHv0iYmGsXT2nvC5OFqFg5L0Bq4fH0uzhtGKheF4mdq2/vrF7RYc1gkomZ7fXj9
QpciDmVxoVDu8FL/HNfEcmtjMQuuD4f1BWpHd7eTdCHq/e/PIOu5xj5NH80SbZ34S+eoO8XQoBCv
x1xf36MnGMrWmv75Va9fqPpoDKuentb1kOvrS0XF5z8l9PvrFj8bE+n7ZcqJi6QFeiEtqNyPrZUR
CdokJy4zZTsoMnsEYpD6nWYNH2WhnHWrETE94vvFjZK/trQ+MXh7r8LWXSKQB8ZmhVOgqnjtrVLV
xq2jC3fH5nXi+i91+uLG9Cai6c2qQbkk1pbpAT6gJV/uK6ex36Wt134ci+XB09J659kluJ2yn25w
97shqc3RhVjTPjDaXH3BUZgBTEruWjV/qBZdPxtNCWjBsAWtCXqBY560Z04cGkVxnZ9ztk6hAWvh
lOdmEY4tlJSiosFV5mI+5ZYxhEaFq6Ayaf6PplaetHHWQ8g28UnzdDvkQnGOec4gQM2Cy1V2U2E6
CRtG+/eGlSX3VCOUdJpjf8fFDVwJ+2dgH77ph3h+uB6aWouCKvPfQ+XU/59DDcacH1QyvsNpsFh9
x/wR91R2JPssFBFsU2jLyBnX5xA8w6ltRLIVxIUGTafS9YvEfan3JCtn0bLV00XcX/8hXtbxDXAS
u+tDbT1Om5jEjY3GChuWNoK7M7RsqD7xQU9b+c/3JRmisqtH3Q1N8J+FND9AVSj9eP3vhsYDe8Oc
ErtBd1+TooLHUjAMzFzCvQFVOMC0I7fX50TtRvdU93j0IW7SE+K463OOMAIxg2e6PhJJVJ5BlO2v
j64vxHyat89Iz8POzGtc/7FMKyK4mWvo3+fwc3a0cm39MP7vcfQ/Ah203eX6VOO5FUi3bl93RKjL
ohgCVRe4KxBQhp2SmXx2xEEmW6YRmcdUlhwtS+8vDrcFjADrk2iTuf/P477tAPCh4/5z5PUh4Hyk
pvWff1/i+oXaioeLTUsd5rQLBkb0Fy2a1f1VuK+Ugl+CE/P/eTK2bHWvaEj812+8Hnj95/oF5lBp
B6/fvCwN9vHcsw/xugFtk844T+g/l7hssbVADfxANexp8lj13f8Qdl7LbWvZun6Vrr4+qIMcdu0+
F2KOokhRlHyDcpCRc8bT7w+Tbsv26rP2hVEYM4AUTQJzjvEHNUeowhjh42QNBUfNSt9TNXOeAg/i
jVOQTxftieVckPuQL8603C0KaDGS3zA+zXZZjiqUMeA27Q5psRDtjc+OqGvyG1UcC3GiHnvVkNJl
YmA5q/idtKssvk0P4rQecC5N+xYpc0PaiaYyjOgV8f1UtH70tw7EtTiRvv/RLsI/2gzVVjZJES06
mxwqvlfDzleHHwdZrp6Chr911MGLJ75lvCoh5AM5j/JPFO2+GXpufpas9KVWlHqjm5q+spXQXziJ
huoHGvAveqZQPoPhkao291NPQZepjIMbjpeYGnPDBJUhLSpt2NmobLlDqM1BhXP/S/vjUBTJ+5Aj
6tlU6qtnVDII0sxmx95J2+62VpUWWVGZ0v2D3Gne2k1SttY11C5bTT7njvKGP7l0RjA726UqMoOB
NQJI6JtlkeTxrZUpog1SrCwlKFyfTHfGBZJFc2tLL98qRRkvZQhim6zxkhd7GDYkI9PPSqdlsJ5c
d5f4bXh2de+7eLlRtfkfLPrs0cqS9uh6VBn6acL0PkBQUtMKwQampqevkJP8EiJJehAHLe2bQ6E3
wGsNG4kDiV16AUDyoKmB3j+IMXA5p1Ng2nDg9N2P8OclxPAkz29JEmfrj0vHGrBgXWrrRVNADej7
cYNui3MUURpBQLNaZO9FGJagWICnbjq7OloUBOtNRQYEdJgczLJCKm9DS101TPXizRqpWwd9XH3O
4uQGzKP7ikXzoWE9+l61JpSs1MPBPhsfMhuawIPERn5KRzse/JakByFje/pEt0/gidfwlCdxucwq
UJhTlfwhwFp6JcKPjiiWEnyQwVm2pLsfgxepxUZcQ5B6b5t+4SyrHIhv15vVxtearYjEQQwxpnEi
LCZ2kd555Mtq6ynoZWmT2vC6Eljq7NJbRBRUyFfzYOoWY0rJlWdxTE60NAzG8Fj9ypZe2t6nqEo8
K1XPeLwP5v/pqOAsYZSG9QRhiIv8fI37/M5NSr5ZvEYFpGDX53W3nNXgsM9elKRnd9pyBHIJVudn
m1019TwiBQZ0B0k4mCvqqZRte1+oYbmHy3JjT2w8y9Cq0BszT3llISkbgie3+CLuRaeBqv0cHEi+
lnNwgnWr5avUAu8a15p3DdzMWuQt4ghq2MOjgt6JeU4L1a1PzOcxBmXjZJ70vqS+5r6nLUtSrayN
54RrLQDIRvve0Px5HsYQiEAKXMhmLnquddIMzbiMpUvi1FLZYUKyY2+OqLum1+GD6LU0Kp1Dbbl7
yvMIjAZBfMwrszxaINYooZfBl8JKtmUaGi+llltwKjzkQMYkuOUSCYRpgPX7TGqpFUl12/8CXuQ+
0+SONcuHSj1RWyLjbhXxcxfDUELAM3gKXRfdKKXOKJHE1qobTHUX8owADpM0VLTDbM/9rV4NiWwd
dT6fhRVF2lMWY38XyJL13E+SRejxPhSFbq+qxh2Hh2TyYGisQTlQ6oxJXKK6NTWlIPgP+XS4j6tL
PcPbQvoxQ/TUw4BDcqe7WBBCbqfGvQCR2JxNrfEvuYlmRYDQ20KE4sAA3TKbMyv7iQWE8NDHANHG
AEUnHUgGpNu4TqPjTNt6OzONy0Pnd8kiSuL6RQ3Cr+K/WtG+B0bnfwv5rpJMHzC6mObYSBXt9GlO
bJFTKEO9ehm1qXzQue96ep+TOrHyoNrJjzmFCS4litMdlCpnp9SDs6PkSX2rUylIFGHqLSOeDSVu
2HSlouvPUxbB2lxqgmXcF0mDSYEOjw9X3YeKvx6VZ3zUBw8RhgdDtjmmU8PHoY4DDIBBvT6PEGkX
TY/jehX02j5L1WgRGKF0gyT/2PEt/GYE7UmvOu0GbyGlLF79ZaibNI9i6ar7/Sl3gh9D/7iqPsp4
rGdFRBrxs1qm2lV2y/zZa38Jgvaz0prqvUdxfun5c07u5N2qKl1AKGPR4ixeyT3PWBj/FERlfSFO
IwVBgGA65E6IwqT9KKPbtSujab8mTlM0aCU8VX9vFTHK8OV21EhZO4O0TQ1vB2VEX8WUirdU5aWt
aIf4TvJUNCpJb6OLPI2m6OekD2JUYyqNsRYDKtEqTsWhsA1qZVYTPuQoZ/wYL3oGxfvUOKW/G7jP
nzx+Guu4JzGnJEV6clMlPYkzVqEvNcXU7Ud773rK2tYo3Iupv48FbfpjbI127wMaBw2yw7Z3EAcD
oU++R4m+sIoE7ZK6gfstTj/GVAPljj/HiG5TNhBraTGWCYAZes8S4u+7NK1l8tPTqSqB+BJn4lB5
PLuAJ/kPH22tag/F4SOOzDFahgk6ZmIyFEeUmv64DulKijRVZXK7sqmR/XINFk7WLB16GXxNDlcL
ub7WCU4IGaQnT/bTUxEPFhxxV5s7g5r82rGuWwT8PlpzTbPmVFq1uZgoDkgrp6dqXU4jRUPVgQ8z
WXKs4GkkOM3cRsqNB8wQigcRQmXKVpWG0pIIVR3KqARXcy/CwAzmPCDV59xR1VOU6M+iuQvQbq11
POTCIR1ulUKply2EtRG9kiE/4qQ5PmGUrV+qdLxf2on1ZteFTY6eEpOoeAwLdIXYj05vS4lRE8wM
STt2+CrdVBdnkr++W316tyzD/CWVpP728W7FJSPebVIh0FzA0l8JJfSEx8Wyzjxw0ZNY+l0dfdJT
/wiLyoeJ5gChEb2iY+xj7uwijuX0LVbidC2iISl23Cqh+MTKwglZ60ILDIIT2m79vCKfvegrawDK
5CczF6GCY8ZSCOsk16D8UCKfJUbfJ1qaD3a6sCdfj+BkSFVwAm/msbXoniL8L/YIyO8aqbdvssrL
D04P68hxTkUbXaupOXXg2ZQR5fS6iexbX2vhjER8sBe9tRniiTFEL54CerrWsdjpO8m+lZDGlmkZ
9ksxS1U70pFNGB4dKXZexnAvXtKWWnmP0isVwOml3DCkkFum0kqEQzS8jfjOomFV5c+V5y7ESzo1
tTFlxPm6aWP1RYc1FgX2oY41Kh6yDLkYI6sDTtnWoSsMai+hYrrgQvXLMMQ6ckM/u3sJDMPHlHEc
B26iSOwbPFo1A9aJ3148v2kvGC2ROowBh7oeIZI3GMh0w+ePEUrjXrtQiw9iPK4n1UprIVqKsJwu
OFVxp2uJOV2ZGDM0RZyVoxmruhnKxz6Fb88CAKh9KfFrlRHJbDTT++Y/NX6bfcPDKQEn6E1eAzps
27G2Ifp34dUwqy+OJqXfIlcF/mIWr5pqFIsaZcI92UjzkI9KgQeSY30KpWIuhhY2dT61k+3zGOMN
N8gBTxKj7M5j7rQP4vVMSIpxaxaf3RyoolT0LMakyNhVkCoXWWDaN4ADBzG0DtW31pbhIKqmwpsi
oyP+hsztipnFPurff0PEHur+N2QJayrxN5Swhq5BWnwBvtsu3SLSl7EcjWvAAclcRdjjKsK2jNK5
6svqVa+rH72j42m/hHKkFmuKRskStjN1Ek0KX2R80ufyIJdHwPDdplCiao1sMjqiUhDPLXTzXoeh
vQGB1r/b1a6KpfG9LrhNIEIeQihn9ui45bEin5k1CC50Wvq5Swp/hV5Wgvxd3OV7MnNYRk1nf4QN
Is/YDOv1jH0Ao4uiG2BHYAPt1ol5jBVt4fZSsKdsZM9i8q4L0V7YKlggiM7pXjOyRVZ3WEZ4DTM0
J8D4xent+wW6jWbpuGopk72eZcl7XQcLOkVF6IHiycrh3tmWvrIoyxZFgqlDDBG9TqtmOwoIqOiH
FKhQAlvGpWccdPKbB3M6iNCPO3M3Yi4pItEuRigJ9SOKPhbK1GkI9X2a22V4HPlGsvRxvZkJAXaY
rtccof9L4AGYrBRwFkII3Rqrq+nY0YVyun9vz2Nr1ihq9Qm1Ddjm7TfUxnmGAX958nLdXXtIB61s
P04vUUeRo5bk9pvWyTMEoJvPMqpNc2QclSPSqTigNXGw7Aupeill5eqVUYekDkZZQ+rcjBAPlVCx
on2TFx0eINqAav/gndhjQMZOvSdo5d1eU2vzyZgOugpu0ciehjAwJ0Wx5gAEcwf/D6xlqUflRh1Z
VnyMb6oqWMo1WzbRJqa1Pij8IWiSlQhFhxyU78jWG9uPYRZIKqvKkkfIm+ZTXLjVo91Ks48BKMuw
NAuHrx+XqTSrWNUjpD4xSXQ0TdDPo9h3oVxwIdGm1GmP2XWQbETYZq65TIMcNISMN47jGTebLd2u
cwABiLAaBn+BUo28FqEVZdeactcJMpV7gaG+rOrGuOWDB4HNOSt9qB8oXSDB78nfgWHJq7DM2dKI
NnEIgrTaw7mCtsxYecy0pTuW+aZu0zewwFDPHVedK7IdnrshNU66+qUhtwBxBruKDTJmUF6nzqzM
orOsB/Jcpjq0EG33Djd/0wZV2YkIKUXj5KRfxHDREhiKvGHR+ut1wjiTQUXU0qK02hYiaV29eXCo
7tdgcwFcuxjfIL/Ys9KhMh1S+lemG1CA3uvlI3LdeyTuVT0qFx997W/Rz3niJvdzpJhHzam7qB21
6ukG+HPk/fWmvklw5z/Mc3oP9KPXbbxuiA4wG6ODEbnnJhnaNXIs0eGjXZzd24qeglkHsoHhH81p
yZ3+QcTV2H6NPYD5+DMc3MTIDuJMHKpiQFNFjRsMxP7d4Spy0P8S61awzmQv2YYdPpT3y3xcoa2k
YaGEk3bfdH1xENdiUdA+/PMf//f//ffX/r+89+yUxYOXpf+ArXjK0NOq/vVPU/nnP/J78+bbv/5p
gW50TEe3VU2WIZEaikn/18/nIPUYrfyfVK59N+xz56scqob5qXd7+ArT1qudl0UtXw1w3dcBAhrn
YrNGXszpH1UzgikO9OLNnZbM/rSMTqYFNTSzZ4fU3zYSa+1UbVseMMBrxRBxsJPCnqUleN/iQQo6
h4UKJgHx0gsj/ViOhnY/JKNy1Lm1bqkN81mjlqQfQeXnK0nxmoePcaKDmhsGmlmAZHIekBQ10nWR
2t3BSJP+IM60n2fTCJRTUpZx4E59tiYHV1U2ddBkT3kAlNbVh18iJ5U3hu8My7//5A3nz0/e0jXT
1G3H0GxL1Wz7908+MAZwfF5gfSuxcT2YapIdu0aOj7hbTOewtyvqG1NLsTAGnMmAbfRIh0yHH81h
6SAbWFTuQaK4OU902UDwpq+enMAqkVCgrXdNAzip3Pqw+v4d5035tYjLBvcZ/6UArv8YUA1/kdWX
OKqbqwZp6hyB5RatdlOHB8WFYijCWKGo0msS4vnTHAPuwcKLqxLyfmO8gLWIZ6OVxjvRm2bRL9fv
81+uL2nypmtKiJauguup69aIdVTtgezz33/QjvaXD9pUZL7nlm4rUL50/fcPurFTmwWrl76TEenQ
i+HzE5+wlzh8qAZSFhD7UMsTn/FHd5chi1ql6fY+zq8amMLoiG59fSz3pHXgw0Z84RJzaDDNnBpb
e8IPi1PX1adTS/0xKjfM97Zg3VV4ubNBs0pbtHY9fq7rh6EiHz5iELOUE7XZNIluPxuuchL9Cbsc
MuZqDpPTNY8l8sazqrXHz24VPffkmJ+5B/xxwRj4wVl2NICGsz5Gt3Q0+lNrWf6+6fKDiBAJHE4/
2tsTPs8o8LV56j60GsqPwFy0uat/DGFqraf3qaqkl/OR9ck6C0F5+EiHIGEf9GfZLZ6HXlEweGvJ
Jdn19Ld40qtlLYbGkN9k1P/XgIXMe2gOwTGFw3rRbEyCgsxIMExl9n+66jS91NBC+PuvhmrKv303
dEuzTJOfmakaqqzqtvbH7Y+aMtpq1Ipf8DxNxhddsfVl5YfAQrx43rSNu5NMzd35bfHkQ5BZiUi0
10ljoX459Yo4pFwNbDrX1l2ns5hAhewhBQcDFQV4HBnnsdpordGfi8LMT9BnZsjeDGfRRIG3XbYS
+rMiFB266lzMslH3osmyunZf4e0lInHoXSWHYx/KS+q9ziJUXW/J+tFaZSRZoQTk2i2zJ9E0mcyC
wd3z1kONluxkuAYtXqxFaLF1baGVr3QcT8DEWja1IPaJuR+zTxTbyKDOVrpe7rwGsQwj8ZJVOBWR
yZf/OIDMBFIbQwH46IC6TRlzmmFNM8TgNDe/KJprsobKSUq1XlPs5MmOof55VooeEeM+ZNvoJ1hA
OXDOFQOlXj6irXYS1jDRkPoHcfZxEG1o5YxshveiOXOBlX8MrTG+2kEIhyQAcANdCVt6QZH0k05q
/lFETf2IW4p9hV+TPMmW/4jZgIQxlt/vZFZWwK4a6UUZmmAFHWVRdYrZngvW8OcR/PBTxX8Ivj/G
BZtj41L4uH5Cdyl2oi3JnVVWJ8PKxVh7J7lSA+djaHdOrNr5w0cszj7G2NNoEXqRefSdaKEiWYyf
uEQmywf3vPXd/Prx/BVnut8A0szwJLk/hT2n+mWckZE3hzA4rpDx0R8VnoWo69TqQptCcZBrKjep
nj9lFC22Q2kE1kPd4nFRgpv/Y1hYoGkmIzjTnuXR1XdRVfqP4oB2VHS0h5MIRihy7tzW/ZesUcdN
OnaJ/iB6rMD25wpFZkyhmerwZdrZPHNgS4RnUjtUzIAMiCjHqm3vRcFVROKQxE6xhFpWTOyK8CwO
eg6cr8mhf0etf0jL4VvlttoVoTdbROIpH0rjL5H/76hCbvuKx/Uvfa2LYSULoWTu5ea4hfQib8VZ
3fXj/Uy0RWOH9kAXs1tu4mJrGTaSg5niygvTauCM3c9htkWrBN0X6POturELaqhoOCAohhbUqpAG
99h0yYjbheOd4d8Hcz3162tqsCB0uzJ869vgPbSl8KuRKnyde5hXEHRQYw0GpPmgfFqRl4C0iVEK
LST7i+lX31Ggsl9TJ0OWMleSa8b9f+5CuVn8/Q0VuNDvN1Rb05DNUaebKjdTuqcb7i/rych0/bQr
KuuK+rL8IFaMXd5Q5oW9sBWLyV5C4II0U7wV60zRmwTVj15ZQclK9H7MFb1IOW2g6+dP/2n+xwRf
rT2yC6U67NICjci0hvyZWLp3CBUw6OLMbLBdQo61xVq96BWK7KEDIE8NqpkUNN01pyw3Q5m7u+oh
8mXNMJck9VHXg/w22sG4xWNUhjNI6CKNvbA9kPciND2LZX9RF4exVrKbYWQzMK7ghQzKfl7tm2vN
rjCrblXzCpf5rA1l8nWoMeKz66C6oBpprCsPsppXh9YVdsU5kMx67Rm+vobyvJWrLH0zJAQcWb8r
B11DvxbStLFwMrN9IQ37YlWq+e3n0GRyiBRDoRkq96E2oiNZl0tzo1atg07FeZwjKgh/Pmt24PWn
Oz/yvwdVDZODVnf2FzUZzyY/yi+Qbt8tvzffAEs1D07ijjeX9cksN832isAA/DpHbS5xCGOyaMr+
SZagaaKgqT+mKcmszir9I7UeedU3er03O91aq1LvbB2baqQmZXiPdJ2MWSKOOYOJPq0TZMGq6XPr
CM9eIt8wjCdUyrxFluE6lYZZDKLSrp8rUtMzwAzdCzcuDQJFr7wGFoJZVd5JQFfGV/6S8isLgANF
euvd6HB5aTJ/67FMWxcdf05L8e5xyIbiKc2LLzDqFBxedBnqulJsqbBP6fKOZBXtSV9baNQm3bIH
BvDme8YaKqr/3DWPuMBFbMmHcE16Z3zCSgUyWtVGX/UCeirC5e9DAQixMZuc4nLsLVXS7zto9dRe
PCNZYP/i4RtsvnTO2LxLUbhsGhjCZhaq6wHfNxRqouacZK621Bq53VnhEHFD9HJwx36O/hy03hgy
3hejGJdKTuICWTA0ywBQk0OXrPtBhFDPwKiWho/hIB2KpZCUFqdyEnIqBt1PnWk66Md0FwW/XEYM
toMaxVQ5izeqhLNz37HGdSfVjgZ1ZQgjdvKMiwoEbElP3zX/rRv98WvKg5lVbSo/qcWYrgFQ2Wtd
8tSThAjKpMJUfKm8ktQoc1Lb/t6ocnbNEz1aNnz1doaWdwdJSa05NM9+nrmlzGMxTMA39BeBchNc
PW1apYj2shkvH00f7dWoXER0B8jFQXW/xv+3TVxEvELfxq+JRnHbDGxjbsma99y0RXWsE1ijUug/
iybTqLdVpAyPWC34z7ZTJnMDocOV6AwNO9nqIYoHIoQpWlwyc6VbcljNKiDdcBmOWjyC/6qlGnkN
zBOQ9nkF4YNwpoIESGv3wyv7k5B6l1M9FlgSXNTG+2VYM7Rg75ybFlnDOichj2sK2xW1sNnDGMOP
gwiTaOD/j43xfDBN7eQqGXJ0wVY2XLhpoglm7idNduofbfg0Q+dDkQjaNRNYZeS7v3+eqOrvu2Td
1g2b5ASpB4Mfp0I66vfnScG2fczCFCHe2tcKUqDakG+70V6ZjaE+FdN2fUR607HrH9HU9xFNfWJk
PT3W+99G/nWeGEl1Vrv+fIWf84JIKlddmY4PqNrlaHM1OPeZzl6uWuPQ2+aA8SEt4jDE+bCSSKE9
/NFRmTG7gKEMxhfbTuQ5EGnAnoZ7gA4bnvmBI6BUumsRiYNeocnAjaKcKYZPyq+t7QbWiD2ASkYF
2bRsjI0a59EaAncbaOFTkIbOo2gSZxIGh/PGGxGf+tmhGCBtoEWCwHSqBRg2FT8LFqzU2bD3jiSM
VqzUuPhgk3asHyIUFNUv5djFz4Fiv4+QXK+lgv7WAP9rq7iRcYQ+78/V2Ks2edY5iE17G0urjTNq
LvklytNVlJjZzUy7cG80WOGIELiyyl0LvZ2yT/PbMKrBDCtVM8uboxSnFDso2c2RUzD5mXdGhkwo
5l2VfowrCfYBmSuoY0qXrYZx/Gyo8NCHCEiXZwT2tcnVs/BYTVpzMu0NywvW7OaaohgP17+OiFHR
RfBVAT7T5cpyxAFnR44gOYToxCzQdUxeeJZ9E2AOVX1r6qY6AXy19LVroe6s6rkBqSQ2Tl2cKduw
DCwEDirjVYYA6/dG8lWRwPKIEbx7edsM4Ios00IrMYca5CcRS/A8H1478i9UDSxjp+ZB8Dpos0Cy
u50rlimu33h7rBL3vewVSDGDYa+latJjRsEzGjr1u6fox062oi8l4mvI9TvuzYajO2NRGj0PbaDM
Xf6YUxw49TJ1pPZg+Mmw7mtZ3Q7YUO/c3sjWmQ2aECBsvAxLL3jif6yZt9oAMNhLzGrJGnw8aMUw
zjM10zaeLA2viD7PrLx3ro3rloeeah7q5LTrLkK6mt8zbLpx9QWE25/D5KiA+DfdwShAcLUavT0x
LIqQdY6c7zzao5vOR6hoY/nmxV28iE2bVESIwXKsRO7Mixv1CzpesSebXwMZffkRi5FH03PUbVWX
AW9WLW54Oh4TMzK/JnH8nkpd+WwVRf6/LX2N3/NM063KUTRdVZB/R+ZF0f+4VdV9pFiI+w5X2Ugc
8EYvttZw401hwBntZDgaR8VbEoT5gynVzWOLmtpTryo30R6NEZwr9BPzEqm9vI82YiMiwqAyfg1F
r5nVuyLIn5zRjveuEnRLv+yh7JDTnPVkO960ZASlmsP2cuxNbljF98rMP0NTtG+SrVDq75RkAyv9
e11X8k6Sq3SeN4hz+VZ6rnRHvZRTu09OF+q+NnxqEQqFSNbJFF/Ejh60AaaniKXMxH5fbP+Rme8P
AezfjYkNbQ0eQIaDaWjhyopbVpYGWPIDRlblqs0hKK2tDo/o2m2xv0pJ6mLM2e1F7HpZt/d6o1nW
LtpZf3SIIWZuMkUMrGHULhK7pxBjntAVq57KVC+fGkQZyFuZJylsqycf3uo+Q2J0nsuqfLCtGpKt
PG2GZHmyhgz6bzWW0wGgxe+WXZxD15ZeE1AEsygsldNoTfg3hKe2H9OBB/6Yzid3n24anv69hNEy
aoP3iOpSt7YCzFuRrQBrgTD4a1kGsBJBLK4kHNxffct8a1wstYICO1MHJyzRPDipvY4jHEnFpHRg
96erpbtHvr2+Bdla19zk1QFIvRtMv0TdhLCXhos05o+ilpiW7tEKjeLZQ1tn1ymQ4UW7l3qPrlIV
zxri7akDOReO41Kva5bgrOT31dD9evhogwTfLfSs1B7EkI8OETY2Ni453hDztKsoHapJ/ORANlqw
3JB5UE7a4VilYoqM/Az2rMk2wWplp/EDXWth0xz8EgaG7LUwwkKEZ4ck7M/oxriz3E6rKypF7gPp
weZV9lFTSdBF+qy61bn28wxyTrUcUCqHl0ct1PBQUNUGlwyWh6Itwt071KXqr40XXLR2TMPvSDyy
XJ2KVX0VbWHKRE/yFGV2gACBGT2JvoRI9GlT0elnnzYV3f86z4lKjO+7VMXHFSwnmoPQmDKypPqE
9JwqMNss9/FUFTBQVKWB28Z57T7wjWwuGERtWMZ73y1OfDcL3siFwAnHQ/MYO7G2lTWAAEmoWhe7
pB47Ebje0crm108BQUEbbVRT6WwrYHXQ3wm2vefaR69gvVmo8fCWFd4ucOL6UMmRtrLI5D2Q+PS+
g7lPJmtkDDzesqhWblYT5fPCbsZHzcqH9aip+UZzAThGUowsQEgBOfYrZaeVSnCA7xYvZPwlbniS
QqrhPY1DA3lG9z8PkaWwMxx8zAt67jQFKFyvbLUny4/QmEX0+IvVfWLJjJIJZlnYcaLNgmpGn3c7
C1OjLvV7ODZ0kOr7caYrQ/9QGwCo5cEwT21Xv5W507+24NCXVqqTa/TK4bVW9DkqNs7zEHdo+thZ
MJNrPXhtMmwUNL4eaxE6Ywk22+vOiPLWsEOiC/bsAb8pLV4nNagOMYrkHZlPyf+aGl1z1KlRLaMc
Uap8WrGZYxydR2S5QOQFKgVh2sQB/bg5WrXdo4igfUCZQ87XziA2xVFvbFPPclZ6XnFnkOF3Aedq
ngFfmQ8wdrtPtZc/hXw7PEjLC2hDmf+AeOpu0FrvSz0q+A56gX6Vx+N9YYAvBzfqFxfNz1teK+O6
SVKUKKbQcZDjktAN3N17+bO61DOPf79ON//y7DM1jQQxjs2W4siq9UceXUGqxBzMQnoG+4bQq4sh
2VCM7aPcJdG26srJicvPnl385LiNJda3HG8+r+ZH/DF2MKh+DJCtCoPhwN3givvxQ55p5sfwRMaS
WFw6llCXuY+dLm2gzIj7Yq3OUPm3YljlCKrGcbyryfi+U7ne9k0WfaqrVp+BaU9PQBTUdca+Y43e
LNA9e0qDItr4KRnCnceiXExC+DciC2rKeFj59xJzbiTBM/TCB1Ga9nF2fY5wPRXFaNH3M0IW+8++
aV7tVNb/UsnQ/rpRgkaiGTy5TI1/uvxHlYv0jaubeW89a6qEpnUzRPktNpDt8cdo1RVIcINIGnM0
XDktG6na1dPh3pPiWTsTjV1cIRE0DvbMS4wer5PxoFLC3OVJau7EWfnz7D+FXWcgSDjW+MzU/Jo2
ejPZ5GStfYFzzaLTbpudIhXWHlUCxJxMRb8GCWqs0y7oPckRbsyMb2JSIgVMslAmRjPixyTcz/lZ
+rZ2teKcpX78qKIV863puoWtVvxKCqxvwTek7wFihhYMulf0pAHLa7JxBpdnLLIoMA81JOv1mEfy
JpIj/2AMRrbUR+gzjq+/+FiqLWLUpfak6DBKm5IwUjJ2z2mC9YKMjfc70kdhrfMFycjqUplBEgSl
3gXuQz8mkQgP7pPYthY/Jw1K5r5bJaK2JdDL+yTkdMr9tG26v5KrSt2z7JqUSOwgXrU6wmkQ2/3g
Zay9z4phK/tOi8LtmIcOi12yjJXLWrbqe28tcpAFGIYHoxicew4ywTNl2m9ec/w3OjmSUTpRkBJv
v1dxO3wCjtMvS/Ipa9sIram50MLs5OnRKxJy7pHicLmpKvWW1r17FE3iIEIniZck3sP9H+16paqz
JunKRTqcowYWkyiJUgEp9+Ls4yDaIq/N11G65w5lt+zb5EuKTjcGEK6xVyaAuGW2eLvYqYkZFdAE
0Ts0srEvnYtX9tVGTSLtFo3OkiKdeZExKn4q/e4Sqz1FMJi5awVkK/hjVVtITR8ss7xM1x3597n4
1Sr2kK6dAU9ZEYrexIR4pQwrI6+/G9PWDM9zKrRSaNJEKIXKoYCweXazb9pgSfsKR6ODWOD6yjKw
5OJwX/OqNnYWZOfVdk5ymuUM6tuLDvFyKiX+VSzJ2GV6yJL5/j4P/eRijOGv7ehI7/vUSC7TeAPr
8Ddd3ceDZh+SWk6vUYNVn3hHQZJvWPrb805r5bU5GvwHJD4UtboGEBr52VWqURifxg5pk28S8sOz
LlKby9D7+Sq3tXApCoVulGhAlXXcQfjIbml4ymVlmIr3z/d1+1jk2nzU8LlgbWxtE7eR8BKr2V6G
dfFq1NHJm3KdbZhvTeSF3roIlilEk+CxwO5ug7BJtQo8Rz/HaYysVC6N32ocCaLqe+rKxluanUkG
I9H38wTC2h8tv3aBMkmhU/0yJi1q6w2x0RdRcgBNPdWIwCyKokJaUTJSAzSWRW9bbuoiG77YqGcP
7NVd/jtn4OLqY4w8674BhLyI0Sl/a5ISDDJqyEkG08JRgFvHLJI2/A8DEwTJck3q9lmMwEKIDev/
0HZey40jy9Z+IkTAm1t6I4qkpG519w2i3cB7j6c/H4oaQcO9Z+858Z//pgJVmVWAKBJAZeZaK4g/
1TnkXJQgBNCAN8VTMwXfhIcF0VputMMp5562Qk6qOpdT08lmh9pboqxsxQfcGZkhg5apwf5ohZ+S
PnjU1Li4iIcPRP/s98kni+/tZJt74Jc+9N7nwdrb/peHjyNb//r8t0xDI/OjkKhTHEv9a5hOMyRK
ceV+eBkdVDQVBJSDpPeWjqO3KwrjzWMyVLAUTUde47IB0tU4WIWVKy06iuM3TeoaB0RUipVCbOJY
wMRF9lx+iawIBkhuVVuALeHGdFHnnvGy4ehVZwRcoPLMKU+Rx+pocmf9TDHI59SOYBaZerIHzWMa
vkQAJi+KmboH7tswH6aW8XWgkthKjOSaO5X0GI1tP+FNIb52JKipov7q1231I/GbXwaMYF9LImvI
hrTDawi1EhIU8SUavO4xg9MVXJGdPZaO5e5Cpav2JbtT2J0lqh2K9rlX5fEhDtD0GlGyGIpUXYbo
fWxMh6xCzrPulwOLpcZnt4uUEGkXt/4xQKL3lOgJ6FndoxZIccrvCr/2VM2tV33Q4WTWzXRrFnlz
9c38FFOL9TVOoMWZ8kpy3fnLocv8ixUW107yw33fB+bRTQ3j1vD49PLvUHjwnunxCM2yoP2jU3ne
kqEJCueLT8Xyutbk8ggCtj6TEuNR2gTDGgAlur+Rq59L7k6U8BT2BiUSkg+240Mo0UTWk+1CRaE0
43fFA3iUTdqDrgXpNi8Xm0y2XyG2bH/YdpAtiq6s1uHYhFvwacqSO0D36pjAPUrdb396xrAtvaLz
F4320qa684fRSld20rua7PxqsBxkaCJ1WdcKlCyJb2+BHDrHDBKunWlL6LpnCE8CoBpj9BtkIBHw
ykA91waaucnchh14Wp/V3CaOlg7BjybqLjbJ1t+knIjZWM4SWjcEbmAiO1CFfnBaw3/EIYGPOmt9
5BDGlmo3ZJcnaWbRFAUEUFKkPbXTUCRJJSSEIM8Egq0TwLcu/9Lb+QV92fylzcoXpXTiMwVM8qdM
Uj5nnmI9qmFenQajvHShnj7kkDiyhfsdyk36IAfeE3S+w96zEgTLyyDTHyRiz856RBvsa2cSNUYU
rdyIrjSYZztne2iqbffYmOhxe4j2fdWlcFLvaPyj6jQnpW7sPeUhyoObOvKD73BU+NqvKPe9LaWP
b+PCGBHEJFwzuYi+41ffJAuextYdPpEZSc9FHH7i7aR6HABcLnl9Ug5Qv7afZZs7tSnHyZYgyS+e
u901sVvt1PfWzoh1Hy4BsySgp/tXYUTzpbu2vWUd8jH6QY4Rj04xhr0TRFBZin6gotUGgjGG+Q26
0pzI8mdeY5q1Zjk81qauqZlQejhKs0+9Md8ETj4su7qSMlJxWnq8HVI7zjaJNy50C6dRFG+fYluV
lj7o+853Dmk1XIohNM52Um/ZfaL6pf1C5o03vLD+0elGexlrBD2BqJSbMvg6lvwOQ3Y6QxNWf3T6
M3Dy7lMV+c5D4Y5Qb8I3ueojVGmakFt6IDXuTu6CZJHzc74gFZRf0unI0pVLwk3/KIaEsYUnctuB
716KLsVNyaOklD8o2ztmE861jOR23wEXhVGSrhV4I5G36HsopeZL0AzdUwLZXTz18gxZxcBrYTaQ
ewnabJrMSt+O4khDkdA3v89Ds9vs62h5QWqDs7/PtJAhGIL4D0hN7ENfVOHeblznSPwy2QW64p26
IKi2fqlFj6QSYcXNteI82qUFUl4Gt9R5F4cn8y5LsuSY2mN98Pn575ogsx+0bEDVY0Dwoy9quLqo
+3iCVhA6Hr2TX/L4Cn0bVQf2mEB1Eoa7Vi/Lfeg59Zlyc1jqnLj8qrrpSUYj+zeE2PtGSatvYYlA
i2lpCaRwbAwppJJ3bd5ES/TC47VCFHWvIHO/6wxpemQA57Bhd/xOMexalUvzt50nzwrvEMuKoOKl
Q6e5gxz/D10rH33uhV+9livs/Ci7IGXQ7MqhfrT5KW0j1e626CQOF9myiS2YvvoqG9UP1UzCP1Lz
JMNcAteJb15Mcs9fLR8mtqJVqqcR5o1NAUXYgw1ZOToeICg8qbrAs9SgXkomoID6G67E+LcM6wVE
aLyTmBAqbVo4Ao/jqBkn4IzKync65YsOmQkxEJtEpaNwy95UMoCXwDdGiBDk4kCY0npKq+63Qg3O
D8gfEnbElXlNqiY8agEUU3bSDo+JM21fDONHqOTeiwNkdYfmbrM1PV6RlGC4NkPq/XQok4PANBme
hgQoShxDQlKmbfNKeIIECR7B9OJsF1lyhfUCDFpf7WTLi/fWCFGFMoI95n8ZbQe5Ns+ODjQl6AoP
ECsFqoMawGWWd4BMA8d9MXS9uljgP6M8BLICq1cx8XL0dXwKxkLdkkGu16K4CxbRbGV2QbEXpV9N
OBVnUIn5KKxVAzbLMvQXWW5TCh4RWs6hsDbKNl5qetvtmwaF0dFW0q9ObP0m69JfCifUL5nm/wqm
e66BMkzeSoj+qsRhQVGa+zZoh23fRumTp3YO8cqm+mk6sNxCMvEbnaLfhRxYnwpZH+G8ib7aAwoh
2aRCn0zNoIDOVEO+qBA+qhI8JlC4jKWVr/1Jm144Oo4JBUWoO4t5LJegjSwNbizTKsItNnrzYt/W
vi0Wm8rWo6qh7cZX2DrQ4s3ylGJjAoCEvnh/brX4wQmdb1akOadAY3/tV8+jhqKnOqoPY+Uc9aR0
D5Zjg+zOI205IstH6Und75y4UiHNj4dzPjXBLh2SdMPmONjl7BRW1H6rryZMhFrZ93+QnxsBY/Oi
wm67lGLUkmonW3fEvrldxt6I9gI3al0yrj33kZ08SOEqLkzlkxl61s6NUNDgK8/vVYm/UDMTr0a7
4oVLRtdndKkeSTTD2oSoua06BLTBcw9o+RZN0y5IyT0b4OV3YmxulMr+06WyVeJqENLA+lpBhl1V
r3aFNHBq6cHntkS6uU0M7RI5PltUaiEo59+G2jg+9FqbUt8Te7tOLTpkfOCIKzW2gESonhPyTIsC
6oS9GEPwwVy0I0Q4FP9d4AG2fpOLWkFnX7ue/eRpvCUHqvxdlqSBIuVsPOgSL4IQgHF3H6bQRCF1
vAhGX4A9xl872VcpIKBIEH4OmwC4f5AttT02o2Yuo94u1yZiAoYfkJD0EoQY8h5dczRq2a/JEkS8
I/SIvuM+DVb35JneyTFMD56pUCLAEjVbeMeyK/G07Mq7NIyBSi2tRpO3Jq/2yk9Q14Yn5PZ4yYvr
8lOUZ/ajE+kvfH8gVhiWcEinF7vxorPVEOwZ0ksb2smtKdjFrYqWBPAweQlDSBX8Y53/FB3T9+V1
ZnXRRGIwXiLPRSdAqftt42vj5TYmG+ZWjW1qLyYXYWC3oJ8N6UGM5B2ETLKBDkwtNZRJOFbx0DTx
21Gs5dE6a8m7gmCoJuozfG6H3In4XsVyu4l5Ep5KA9EJuFzhilIc9yQavgbOvqmtM+SC48koTR4A
SXiF3BRlg4zboiDNUMYe7mg+mb0xsWaIsdrODmoE4C8LbRXpxwoNm9gkC9+j2CjD65wVQN90V7vI
w2AsNcgCrz5XvR2sId5JbC0L1RsvNlShhBDOVLCuWkPWeUxTuenkKpysoY7qXhud/PbXoGUkWhsA
LY5N4DYPIutQuRXvYtMR2MEKacbpcG5q65Es77Bpm6BeEzYlRZFb9qKT4q9u5EffDIkgP6R+9Wfu
98qyDl3vmVqUYA1DpXs2Zb4UQfSdzRUJ+AbOUbUxeLRMXdFAdEdVreEQHVgIk9pb5gHdOamL1YtW
PQV65YVL2YxlwknWOXRCKMplFP5QakSuJh0VOMnykXiAHhkxVJeSdhVN4Su8Fvhms4GX/22srBuQ
Jr1a7Pu41G9+nQKzdE8oCvYaZ5PDzgaDh6IfIOIcF447ZC+Kb1ZPXYX4R59kLzoy104kS9fpRd1t
KuVVo2L1gQCBe+saeQKp9tCFm0TNQyga2l5a55kPEb0cx+Ris59wrWfHMAXgz28tYMes91cDLBni
aPG4NRzXPkal9NkPAYB1yFLoTVm9wGhavmRUI+VQCT7mnlS+OBqKri1SdNxh6drkgbdKS2jGrd1H
eHa7U5tTfpqG5i9lHMNXLwnLfSBDt1s4XoQ+EekevauCnbBGeg/3sa/nVK9gdSVjRcRFgvRJl594
flDGwnBvtelD7IMUMNloHi1ppGCwNbSdoVXgaF3Z/GSQ59wlFDChPZ6ZnxJCCTsq8eUVcX2sMO9u
84zHuxRZBiEWv0THQonXYq7qtN42V/JmfZvbUHTG05443+TMG16FHAGV8cKK7n2w0UGx3rqUafHA
ghhgI5zTLia/2SOUI5xlD3mMEq7h7W1u36PJQ0J7K5y1tlYhObXdmzU2K7QV0JVFS49rlgPkYIuW
lJD4E6IRIm8yrNEWUvCdYTntufUGawN1Yv5gR0eqT4IXlKtbRe5eJMVqX5Ky/+yDUT5letrvilan
cl/ruzP6PHuIOJyjpUmBeRurle9wCeaPt6EW4NCjTrLZhdAGbTB2zBSa+wfIGbqzWCMtgfqyfw62
dtovEwQkecULLPhawvjoeb3ylCj9z5Tg1Pc899UFVR7GOXGNcBf09qGux+TSGNGnRo68V9NJgXrp
aBKGYO1eywjGXWLtw0ZYKR6AObKInYOwZnr5nFRZe/ECW/vcfK+KxNupPkDDvIPEHIYH9FKlAl7v
kCQnZEjjcHByWHWQzLH+PIT7cTjoEF2oyw8OHw71RIFBfSB84BlP7tB5n03+PBKylPH2jvdZ49t2
dePsIHqS0ennEJI90QvHNHtEs+un6JX80Q+aFaA11EPaNZZFc7R7cnRi1bAeAWpSmbIKUbE8D678
1ujS3pI67zwP88KfH2LX+ySc5nHYGZS1P5ApvjNkXihDEQ5aYHYWLsQj2OuYNiJ6f57ObdkwGqWi
fIoiaxN09fDVHk13NdYUNQ9KKp9klXAXtdMrO2SP7A+lD521nz2KpohR7RNH0GLZ/LxTnuFW+TaG
TOKf1iyBuqgFUCKcZ4Nwjidr10jeB2sMWIoUdlcRlSD2elu1qmCkriDKChvo8wmwDGMK2W3w1oDI
Tw/x1Iij2TD7zYY7v3/gMi8/UhAfQVHLied5ojv7zGf6By53S81z//Yq//Zs8xXMLnfLVxCkvl3+
355pXmZ2uVtmdvnffR5/u8x/PpOYJj4PpR2KTeMHT2Jovoy5+7en+FuX2XD3kf/vl5r/jLul/t2V
3rn8u7Pdjf0fXunfLvWfr9T2qBnSXC1b5sOk/xJMP0PR/If+BxOpKGahy/U269ZHTjC7rXLr3yZ8
mPZvzyAGxVIfZ/39Fc1nnX1k8s4jArJ/vZ7/m/OzmWHr3ekhb+fzGW9r338OH0f/X//u2xn/5TOp
wUAYRYfi1vtfO1/V3djcvb/Qv50iDB8ufV5CWOLppHdjwvAPxv6By/9+KWrqG9hcIM3Tw6F6bHrf
WpdUxCPhQRcNq+qx19OKyh261GjBjVnY7kqyqwztZbgcgUw5vFFOZuHYDx41cRSvQENSlwc1q3t9
JcwemmOI6J6o+QVBJ4ba0YmPhcNbYK7mKoKt8EPpJJVQaiqWpBkovSQ4fTQIuB67HtazBQz15MOR
uXk7NPoxQmVuGhWNar1NnIdusycPF50EaVlW8XdU2KQ9HOLGMk2SaEtOiniUnGRPVGXu9CKtHzXb
TJ8koi8PhlNfhE14FfxyoUcu+5UyeQg3Fe6QhU+w5SBcoHrkFSnl1ZRVhUOcZ9Rw6SHFgtNJhOEf
nh2G04tlqC5B1H9zZmfwHlrV/eGlGhG4CbI/UolFHdgE1xd9ROx8YMzOm3k26O8upi7hkvW4wDB+
mybmikb4Oe+rGAgzbjId8C6SzRQgliFZAHEoGqKEVgh0BtPc3Jwi20arvR62H+ZQefqn+4dR0PoI
xfWajMJf5afsNXXzEXFyOBKno7iKF20Ll+ndOC9EwYr3U75DdxP62n9oI28zryE8RJOzvV00yCpt
5zFx5MdWuwMG+ftuXCySV/axzEfzIIxiyIq7TSIPEy1QZ1AzSZ7QmBqthD/NLJ3buDCKcXE0N5TX
mUfRHdsgBUs0rWKTTHHL8G2umFYhrLoKtBKloiTpN5QAQG4ZjqqzMJFYvzCPIAnEiBLfWkqoCduZ
/SZ0svrSeXJ9KZXcOlit/SKG5vF6HF8gFbLZa+AqmoRy5I2pe4iXTjPF2O0cYqV5UJzHtrzhdh5h
kPPxC5xAFdycwHTFkT/41ze87h1016TWPl/cbLdjgdkV6F2/Hqh2qFdOgao1OdyDXGtaDBdckVQH
qUBFvli4klz+5bhG5EpeCne3Ltv+WCtQCUCQAD9qqL1hpyOpQU1WnmDUc6PlVb8xiOaLoQ8u98hr
YfdCGzj2B1dNcjsxXQCxCwfqaLcJvhG9yykyBihdxbZ59KeiCMjx5W9JJqE9UgBxePfwTUVBi6dD
KW5/V/QTJRSfb8SgNfrZA/hXgwDICiXPt9qgyoAu0PTIHE2xPX4pTwFZ1OMc/bOULNmZcd0uxFg+
wvjKliJ+qsmG3fwoteiQhq2rlVHl1RUJ8mQT1GW48o0QIgwqBVPKQVDt6VynvObdUMIhz5gyjTWA
uv1lRYz21hfmu3V6OTzDUertW7PqHlqwzw9ONxHxiH7o+trRVpF9QRFxdTMQfKIeoLeaH75WByTu
1XYpS16+mldo0vBtrbsxBLm0o6s+3g2bciBtJRVtmveHx4fnyu1pA5poXBJDUD48YcSD5T88kW4P
mc4N5KVH0RN63rW1dCUypgkU1dB1ZOgZlRHpFZr4/Wig3L5azH1hbrvoNuNuXHTZQbdbKv+/VF1j
Q4qss99FOQ/JdT2QTnOTutVbV/fqRUOZyIMwivHb3BY0ztIby3E9TyOq7q7avFCWuqD2QPsHUlqq
01eqrgUBRcAK1ONW9VUb4Kk41KmFVHqYsjENqmIfjnGxj7TYlp86g9iBDKnnUviUk2MkoArDRP3a
kHU7qv2jGLJ9ZAh4Ge0kd1kpcrJ0oMpZjL017njMKWfArOpZHCGVt1JHpGDmcdXgV5CoxlYMOTJF
tQulz40tSu4dED/mzw1hPf4Sqr5XgeRMmYHJHOhoAinvZxNj1XTKPkPyfTrbfAF+Ce8Uesu3s30Y
T2PkGtGtAcGq7sc4KLbEqeFxbxLEoiWkCVTYjPwm6X7YsOotS0D9F0Tn3nwDzRrvfDvrS8lp4sJ/
ND2FFEBTyT517RXhpNTbaZDYdzdzYQZEJKl0eBvLAFZlfRFvxIzbZLEOdP8E9QofLshprTKjjnIl
VjR7fydc7qdMawOtDY5ihrBCQL6KVcvqTXiqJ/75CvUP/nXmLxOVxlyJiu++GcLrYVTxuSij6tCr
PpJN4FxehG/Yt/e+cjsapGkofZBUiD0thUeSwAxUaisBhonoToACGbWym1WgDYTVsil0EFYxN2vI
Q74Rubiss9TJk6PEZquAh3Ui8AX1U3NXWAsoSG7WJMuPQalT0FQp25ASD+h+4PqHqAQEz3Q0G+Yx
f7JSwaFskflDeHTyE01XW28GsBu/RjJ8Y9eRRJ0niFPcrSROMUxiwcIgnOdzx9NFUX1VnQrKmjRL
R/xkoBwvMPvwKzgopx7krx4fAMnCQF9TgK98LQyFIqt8eB6yDnyeFMVkwj1IZ1LZIvkpuycvHuUn
JeALO00Xq6Z1Wu574r3/bFUXXSellyTLQho22RudjTC224LMpj4LmSypfQjUwHuFvW7vFUT7azsc
X7IiW/a1In0GP5c9qtB7os6KF6BF3p1N1FmE1YGWkT+FJYVVLAkqr3sQ1kCXPyyZIpUqzmTX2S9S
CgiTu8gp66rVPMlSVO8b2zc3CQH7z9IYPIrn8OwRU/i5zwPL2PiVAeei3kowmMGcVWzFe/KIgNBR
R6f+7l0ZUCVv4KMsa0cjfLO+jQlLUJUfLEPP42dxe1Un4bNDhwQ1I7gWUGqDRUevDqibSd3je5ek
qHcSzZhae8DR+cmUHGrVejvbVYodPInGocAjj6jFEz24LVTkAOqj1uoVitdD0m+Tpmu5yTJh5Pf/
ZMHTvayDQNlmIRih5VDLh7xurJNwGVS3ezTtcTtPUOEV3nEHBVUvJgBlRq3SKIKbz+28Y3TOs8y/
LaIpZXX2BxKf4iosyvB3TuEaC+ErGqqm4xW1Td1Gn5YfJRv+Jj3ynqV4JYdy+5w1VfeMDry6DDrD
34mxnorbB6qifkEx3j2LoSLToQpK5JM1DXVUpyPMZPIWOXVzNn2IsX0RNuGuQzi+dBIgO7Xs6och
cb/CHdIdHSRxjoPbU4UuDkXD7V2S6uPscO+FEsTbVOEjum5We8VC9GW+uWvVQIBeTJx9kiwcUCF/
ny3MRjm8LXZbQvTzxHqRu9Lb3rmYlcwT1XM++UapH5zG0Q92KwXUDo4yh6KZ+8IuPIXZiiETvXmK
vjl73kzClYTEgPg2PCPCSawhjuZTmqMnact/ezbhyR7VX/hQuG3RtOvPlilFK0QZorXoto7PWKv1
Z4i6UJ2Dg2JzZ3C7GAbbMN7fj2f9wc8TBYntEhVpsUhvP6tD3j16qldTnJRYG4ed5dWUk3LhlmO3
F13RRI0NA2QbPohegX7KtTH6VRr5/jmbeo7ueVeAmfOUAhaOUwM1uTvAErt0mhqWASf5rgD/DpZw
vIz8RFToV8X06cS97nebKkioUypKyMXq7lpasv8MEIC6SvdZNFpo1lQQGe4hnsbsikLVcYQ1TljJ
1jfn1FMPhe68TVBbShiQhOFHzhBQtGRtjW2+Ef7U3qYPbWb9MfsDDaS8y6yuwqFoi2Hptf6wE92x
zhuK0cxgKbqSHWtPaf45ieK3s8EDXhC+NK29hj4mVTeZRtDGnvgW1YDKkRxe2JVUxdlJjAWo8PRs
5f/s63sNoNxJDLjTJOEluqLRAjOkjibzVneGuQsLs77xDaSHys+aYuenHpXMK6hikk3wui0NCh9X
dVeNG7Lw/rOLButVDuwFHObJv1jFXL1xFsI31mzvWcwH3H8/X3j4Ov+vuzO8n18Y5zUoCt6Ql6/O
jhGAD/Dh8IogH3YXJuCdky3Va5AZHkQCRvezrEPvEE411gvh3ZgB6qK+1l9EU2ulfsrdaq2W9XBJ
TUAeSehC/jr9hdHQfnUro3y49WzSaJWEUEskPo53q7i65N9YY0JiH+Y201xUafznFLr7HblqJF0b
5ELLKC8PlAvCLUUB7FPvL+NgSvhPI5kcOgezT/8QppvTpPgUF3awnud4iKIvhtZ7W0cY5Pj/5zrz
ufv/fj1NO8pLVMWKdREbaDlU6raF3XNfuxrvW3Hbag9DwTK8esXaQ2xq4aEHApxOBjHUCevNR7gX
gHLWSu2AJZmmCE+xtuhK/ShTIuBB+FRHxbAWg8J8O6Nw7wEhrQFfIeNlByjzivtoPlDns8h1bdg1
Y72WdTQSlwQ19EOAQByl29zza49H3oPoO+L+LuzEcgZ7nRd1vXt7r3H7YE+UT3rkB+Kd7Sa20RWo
IWl9H5MngxmUIHNK9Taewryj3w6TbPzSqka+F/PFLDFB4euz4psCLco0Xxi6NrEfTHWQkCXowXNA
dU2tRPEwvjNf33WFQYwNo4EA8gi09r/7ioXjwPtumTCileZzDon3UhzpFK3cjtJpLI8l41kc/QM/
27LRFYd01Lfj9R03luiqlPFKaUDB7Dtnlhgv/db7wKMVU1oQo5oQQXF+UiwvfwVrvND1hBrnXtco
YA6ftWkYYZAImRdCoqJrFEDv4UiSKGAes1dVIQhPFMg6CStv9Lc1kGTUL6HlP3uAlV5pIn62yMY6
DkE9pKrkbZZbT5VrlvsPXbTV9i2qjtRpVM7N6kFWdg1N3XgQjJdoeVyNQWuOggTTnWguq0AK1nIR
qKsbC2YfmtEDWjG3CWKWaGwtvk0VPTG/N6JwbVFKs8rtAnXWshm2mRJo1xyg1brJiZPphoEkzjTm
SnCf55lZ3VyEYWABVISc9JCrw+/GQ3Cc0LB2lcv0IIe+fFKa2kZr6nUAK3atJ9PQ1NJJMftdrVlO
sOQWOhwiSf3j5qkD1qI6Xc+W4pzzxcReQ0EIZTE5NexHMR7XzqTMOlbb21LzxQizuMDQim8XMi+X
vSpOZO3TEJnhYNoxChU5O5DaHaX+4LZmXToxqAwjdbdivyjcqfnGc1BROpo2mPMSs2Eem9cep2VG
fqcI3vSfCaG9AqiUXupsQFm20fNdnZQxiiNwllH4+POvDn1gX9zSIywjqIAGGZyMBpGXIAOUfVNb
mUXysatPXeEsrMJ57grr3dzMpDy9psZ6KYi9k4h6oN61v1DfqrgHT6lzsAsAOuMyhwFc0H0T29VO
wrvqEbMqte6Y1X/EmaEffCiejiBJ+VcVUg7BjtRl8ChPo7ZGUomQkLAOk4s4Ek1ZAZK6We77ZlBr
B7P9mSO7DS568hPLiT5BpAYoNHzLg2dmCy9qE2DQNNqo+NKuLwjYjzxHlq0BofIfcawn6PilOaHP
IEmOFRVRS5RkkHWYJlV27KyDpgl4t0otST8VuQxqvRtAAE5kxFMX1qjh7Phu4y8t5GSE1ZDb8jrW
cnwCgPfKrjP70iSTUHcWuK9NQzmS0mbDq1sExgJK9vTVtWJ7kWWe87nxK3RUDDC7jQaiibSBc1Cs
SeB6YmzQw9C9dRVB9ZDDOyesojtbhfM/nRvHXrC0Orbk9YT+1BrKY7QSMakgcKyTObGdkD6jin0g
Z3jsvGItxnpKLkfUWybzNCVpM+QIphV0AF1rR1HLtV1K+Q76FHsdAdv9qkbh5wqIwVVuC/WM4kK8
EOPIzOurBLm/vTMV9QJ/5tVM+eKORX3gA6hWlGtFX0G3VYvKc9xHagHHp1yqr2LcU5MCGWXdIDDG
SYKq3jQ65UQ1PJuvwTfND/tf3ei5i4zb2rXN63EXQPi7k/XEe2I7SA29maKY/k2t4T8RntCbDVcz
hBbm7c0avkmQT+ngr6CwiMFAxUSNykkCUwwCNYjXw2DFJ6rxrHNaoJEgeQZPs/cjLyVUKsaC96PZ
ejsK++zUpJBjBZ559Xl73fNd1B5FA4hdfzRCV96asZZNckcfDaKL5uk1zxN7L3xnD18jdmYa1Jyi
r/cEuV/6rJRxuHZlyv6zCuBYKOX50mit+Gfdh8tRH/pvHqKB67FEHGT2qKYUyX/0EDxRMWKqSeAP
33RPAvCRQrW5hd0m4Vckyf7ZnXYgle9YKwM2ZZR8a59IrNicWNM2RNhdBO+pDjSODpyhDcJGGITV
iW1+NEiUDVJeAgqZ9jQfpk1rkwPuj1V5qoMo+am2BHy1wsmfBgoTUUCU1E0/5tJnIlg3Dw3QzyIZ
IB4yQyBRKflhRZOqJwjMv5N6Vo4w69ZP8CgOj57V77SUy17K2ZBtYD/vVsJXNJocf4fCDnmBaXrR
BCOYSjj62ZRe2Fwu2xFxNgri9FU9WP2XuiIOl2lER8aqHj6hoLcSEGjoUdkON76+EihnW7WUhW2a
ELxDOY/Mdis9B+4wrD1bykyQMtDiisY3ZfkgGVNDrXnCXYRDamt1FUhB8yPh3kimYLII9wnT/neH
qTdA8gIcFtxrMfTXYLpfQ/ZlkMNBN5lbblWnv0e3TtFm9AYIXGlG6m6PI4IVsT1YOzGkaR6f7Z1L
Gmr9MR58fTHCwrGa585+4siLqm34vtSdW2SfJUdJ0OeCckUNV3VirBAbTi9GHrPR1CMkHVU0bio1
YKcpxwDnG3ncG3r5o8sTZ6O28rgUDPNRn1RXMVY77bicqef/dkye5oLwA5o6+4i14rLqlg0M4CuR
eJwJom9pyw95TL9JzY3bdZ9E1vJmvnFH/+vxLb2paxogYbFkkzXmps2aT3awgvxyYah9fOqGtvXX
kQTUE+r6+240oYzR20geYHffit67az3dx8TN7H1crCh6Ylx4vPuLcXRVq/O7vzilcHW+mQUETPnE
Wi2aLHfNddWWI8Jwf46Jo4k/86RmDjS2wsew4SUEr/82r7Y7QEHCs4sK79R3kbVGce+jz7xiDfHa
lmzUL7MtzENRGI+3z0N0Yb0CFs0HMP9FZNlubmLIFhLH71NvXWG5GyPi+9310EBTEFpaVzV3NsEu
kFfaLwrq27NHaTE1rFDyT2TllVck6PfAEyq8xCTLa2FfmKz/OqmuotNbqkQJFNTn9RS4Wx4Np1L3
smER5WaPlgZ9byTP3w6kEsWYNI19dAR1veZuNclvYBFmYsIKmUXib9ReaxAPhb91Mm97KR20i2jG
urVWVocY2TxWAq8jhSh7iyRFijBBr3zVwZx/Fg3RamokSmLeae/C4Khkztk3I+2x7L8Jhw/DTats
oLNNlmJsXoOYHHVPlWXd1hAGM1Wck+rxqjmdqnk/H1VA8WYcdRQX/mrgneMnqdcWPWWuQxgLh59B
rjd8+Rx1B4MSlDATrRqkhuVVUzNw1pZ+rlJI1oqpmRzEkHAQTWh9HBKu00SKlY3bxL+uNS//17WG
rP7iBKFysFV/YZlG9SSaUMn0rae4DeJrvCwu6wxSJHV09H0jx/VT2ybOpU38KUY1xsvO6/StK+N9
6xO4IhefKm/eFnCcS8ZW5t57Pp+YIU/ri7FB751Lz/qi1+TKa5D4r0LXtu943Ssizd+LroDuOKOF
aipsjwLDk4QOYkrKUXSEkw8zPVhG/SVA0O8G9MHb3UYtVVOlARhs2dgUSysVvxwxQ8wFgfx2qnmp
6VQWQdyTcEOJz7+6JTi/aQ0Z5NVDx2kSZ8psIeOMopRPkQV1+hc/adFdiYejGBJNDqvT1hojFTJH
3G7qiSF+stEMx0iyikPR66FVbJSsNXdiKxGJR5w4FA0cju6qRmBrIbYpYkxsS8TRPDbPuBsTC+hk
/RaynTVrHwAoJUPQgn0gDQMsau1LOUaJYaITA+76RhiWDeXaMFQoMltfTTYS+MlNOSVIxyhPNsAM
ok0xZVNn6+CpP3uFChpSesESnJK1viuTF11hzUk53qxzNbwopydL69/m3hluS03WaOSb7Dg87BxQ
RHlmfEaCvVm6Coz+dqsYn91G/ebCunQWxuZ/WPuyJjl1pdtfRARIjK81zz1UD3a/EPbe3oh5EIPg
19+lpN3V9vY5J27E90KgVEpUV1MgZa5cq2ULkOSxpzqHtsfIxJbMIvfZmQ+ow1Usdl9Uacp9AR3y
FfU6kTTWUZAgj6YvEHr1+wXmKZX32wWQTPx0gdiX/gZUpkC9osylPTkiXaKJsAs1cweAvtFiyyzt
D8ZY+KcuHOOVdGLIEqOQY2LgP+0cw94MrHRBalGmz8poHsgBAEoPZBcRv7uNnFBo9L22sAkOQvtL
NuXOpnUi3FYOWOuhegp+mBi3Xa/BLrcD2QqFKG8SFNubPYibYVMDKIk4V4zim1+HUtMgMKUeizrd
8tPY8TGJcTM5XdRUi07rU9DBLTsEqui0SQDBavXh1k22cYogJz0gEEQdv08xzwNRyqVCFHrFWeNC
Ue3nYeh6eegrQJc+TBHQSCeuQLS3+nmKksN+kp98yjZW27QNvpN2DbiS2bkxZp2bWbrG1XpCZK/z
LTmRhc5IUwhSQ+yMtc3NHFk8A6cdkqy/TPppvpv9l0kjiLz1hYx9b8lQOaX3FLQBcULf3SqVvs1b
FG2ns9/2HygU/tK7E/C02gP4MraJE4VosW7efD09Wy3it3kHRL3zfqavhxUATv4x4XmNkE7RXGWG
Aj7TmFCMktceeIRr72l0UZkOwpp/0rbyny08PxHDs8LTlDTNkXEAIdPe41d858NCGK35t9HeQY09
/KHHODV7HxNaRniClGhznNISol3DuBzzErtiRLTfWjyfFz1IXO4a2YPOw4yw+xL59CY9cD+AL3Jc
ZhJcjt4wlitkVJI7QI/V3vVHY8sgd/fgW0GNnQ/qsHgAumV9+TEe7lUv2ZffBlltY4Bt1S4f2ga8
B/7IvL09BGMO1QksIFEf1Hib1Cn4S9qoSzb62V8pT1FJidXbI/g1G9SYwkMYJn9phv5C8bM/eXzM
8R89UMQGeS9UAa/8Ln0GLwWEizUMolubyG69OKNsUAAmnghQUQrTPShwbM0wh7zigHpCDWPDFdir
OvDtbite9FAztNmBkBBJEc+T0vh2RZOOQEvSpIShQGGnN0/aWZAFSyBaAmgxlimmN0City5O0DbA
DgSKVXMTNfTygXhjLZgQOwHDijaRXZuaxCxONMXHPGRKHPAeJ4aFrxn0/S5Ajyi8AslHdJpclt5J
x5fLTojir07v09sgeBuhfr3KsNGaPZzW7BcCIJ0ASLuNKxMUUH3EU0EHIO/KKrPQ4RmLkeKnN6MD
HuxFbxnYutBoJG3qBQPng34hR+6qVBPCa2Oe30Eb2UKdNfjeujpRAFT9u6NxDewldEeEiNo8Iu0D
3MW6I0oq+8Q4eIjPCqGqvJSmvL7Hdwbu5RuFBPVJVRYYwPrR/Namr0mUgIOoF+YyDkZIbALfdEIB
+82h6ON1kxnA8xmJvx3bbuOYrXd0x9DxVgiXpJsCRIpAGVnx3B0bzDvG+HtAP5Smmwyld/uMoYid
/jLArNcc6P/XToHp42YHN87azlLx+gd/V9tZHJRANkpwkZWg98jSBr9SHZOktulHzQJpY2en3wnL
oLLUwnbzFmKXNX+VyLw0LYKQCA5cRNNVC2LZHP0UlFYG+A6pabv2fx9UWzbAecV4RpCqBP2tPhjg
qQS8EPoZ7fTTpjsSYbtQhBkAezKhpAV248ry61MCWcoHoQ+FctayKsHurlt0AODfjiUWndoSQCb+
rkOumFrgcAQfB5B9ZzOMjjdTopr8OPTmVzLRwe2Ccu+brJ1HyrgR+6JxfkCipzuC+xMyRp1K+6MT
ld0SROgOckxDhXi7NlIPedLZ7E5tO8p/FJlpAi+TqhO2TNa6nvphQVhLa0D1Ddbl6KE2+dAZHcCS
Bt6C9HQzg74XAM6q694HNLJC/exk3qXMg5SR0QYenskGwzfXNeF6rCN/laR8fJK9QBzVCR6YCSyX
UBXYQ13LOFLnNJgmCirLeku9vu/UuzwU4ZJ6fbxqzu7ofUNl8fjkgAv6CjmAsmmablk2xl09gFuM
PEsH1dn1CEVBmoc1+OlIZxjX1MtkB1l21LuCDROfCDiO5D5h1YGmJQ8gIUHYZ9SP1IoLEFFiy1mf
aDbErDqQ2NcjaLTc8hTbEJJ2rB7bsEmw5xDFrEh4xKCJigdzN+BG3nPQ6J5RlY1HcxNVTzXIMRbm
UMffS3xpIQI+EeSC5MqMErXrogKACx06xXYa6qixqMGKh2bOSsEXQDOkZ7yUwNdS2Si2MWxvlbSJ
tczC/BdH4UEEIKzzjVnU8UJoHTpDp+BCLVKXIQYU9Kq9kIk6XQkCGzOwB4iiwoM63A5ETjSebLdJ
LKcDRjfvLmQ3pTFAkgaaWajXt05NVxe7SoQP4WTYoP4iSqsoZyCyssCROoXJXzne5SBX0T1CBjiF
Fky6cZsCwCdtBHcz3Ol0dgV1JaTuOqSlgiZcBcGrKNvx7hYCGA0bZQFhbOwocEAdsbTVGiTKzQoP
WH5PHRmTyHmX1isIMrKDV5YFHnwB29p5F1yqFroGuRNDUCGcpqXZeMlrO/jlwpvy8Fvt15dhQEB+
oaa3Chs+fKtliwqSvv6R2vmLM6TFW2fgX4v65fEZ+4EcopeZfOj6EgEB24Ewu1DTboy87lCbwXCM
kSD7/cqlsj9f2dFXNkR1qcYScZYye0PS/vOV+y59SarcXCaF3d9NcbEBiRnYuCfb2NrlaHzjA+7z
oEvZFXQg/hoU/8EJNf/9AXl0a8uHxLxPQWi29GRdfXFk96pB2xj/D6iNkOmc0m+GZZivUe+lK4Yf
/X2UhcYW9dvJIU4TeVYt1NOdYCqfPBGCMFrY1ncIabx/DAsfwwij6HvHEQT87WOMU/CvjxHbfvnL
x2iwsDlzrJOXncLvuR4gX4EkRP4EKtjygbd4rOiWHZg4AMtXQKL+QiastuQqkLzbUpOGiwlYJWq2
XM3DUdftyaUeisIA1JiDFNmb7HjVc+Fcw9LKH7DVAjChda7QE3CufaSDMBBBOpKtiSKN+tVcVyA5
vgJhlD+44ftwSIIhnxg7iCbYnXnqWvv9IPVZCvi7a/RAl+qWG/cTYisZR+BU94CcB6o9UAw2wVK5
IsEG20J0ASmQ6QQ2WGjqmX+RWUJ68EBepFNDXsU0jqeqNh+wbgmXcVWBD3Mc7ObUawYVOrC2h3Qm
lKT2Megf97cOSCPA2/zwHlWzLttw15bYOXPEz/aUvMtScF+BYcIHGSpw1tQLzutgT5m+nE3dEhIE
C9TIh+sZODANQiwgI+xvy9hq+Ap1PuXF0kZoKvhb00MR/KgPdEa9DCxui1b31i2wM93QlvsCJGF3
k+BPjFhqdWt0zSeisKU+3br1aU/zw/PXcernLBVvOArJAAsLB2dcpy04lGgJOK8GyajiCjoherFI
qXI6zN52y1Hliwz77RCMUBceK6x+B+HuEtvgACnE4xuAXasqC9LXMW4qlPrBTty0aRyAyaLOZrs/
aoYxPxzftP3mbzH7B5ZvA55hiL0ozdhOhzZlqBYZuhjhNthuvZH2y712AtiBdotFlotLZOHF1bYD
Ki10micIwmileM4OlN3xyvtpGuXrb16Dl+jc4iHD7v/BwD+t4y4SF37s2Su/EEhw1nqPz6V6qEf8
Symt0TPs2Si9Bi1b7yGzTX4Fy87awPsGmilOdzIy7NdIqYZlFpZzTKCISOvYQPalADRdyCP1tpAq
H0Fb8RhFwqY5yNxDWvQkcsxBU3LEwYBHSvNFLsoUCladuFZjXYN+B0ClmsfiWoK4H2Qt/nJSYJ9d
1ryHpmEYepvadt97U2yraSiZ/jRee1CnhwK7tQNNGojANl5b6T9FzgTmXmnXJ/wpcuYsNx3RnKh3
0plx6kV2HM46b37rpV8TNYXHPo/9kzP91vBUS0/DsYg9tSzcwHgyovFfZ6Ni77bh4+w3PyOJjIWS
jdrKIuVHoXyQ7uibFjiIx7FS49XpW36suhGq5PrmbED3zbF7+WSnmzn86T8k4AKd+nJwzXXleggQ
gcTkOEnBjiNrXUgpJ3xBtlvHn5qIJUDFmsbdunkxuatWQLT6tw5Lz5/hjbtqfQ6JL8MSd3TIy+wJ
9aseEI8/TXQGXrdgCU75bF2SXiYZq0SCNsX1QYH2q3csAHbP3O83Mx+j+HaF3Cvfr+A5wG5p1rhg
ySKRrWnEzdk18ms05HvDAMsmqpeSRZ2rZAMVZWyBPJ/t28msL6ZO1RoiD45mB4iBzvTiTSsfJWSV
IbNQQ7dVe1BHLu29hRqyeRDKi7uVhLjZaE3hBXKk7cLIguprWyEd6bBcHPOwr16hRzbbmxEqRRAk
std12tRfK6xVLassH3kRgq0oH4E01vZeD0cFVHQbXkNy9Rq53QtELsoVtPfS62Ai3EJnZBu0bdQ2
Ovu/8TNKhBcKE9TlSglrGfAJdPv6ieZsp35sv9hMjMfRBGaZrGmWW0s14IlSCQ79inU3gQQ7gAiP
AYK8TSMTa0tCF5PHL45Vmo9prtL7WLK/yUxefuyb28K2xy/aywy8Lc+BhykN+4q1JqqZHTwEkI93
rmQrhVgpFDk+cAf6JIkDKlgPqOstedAAe0S4UwvAXsmmB/Qu2FvnOIDPohggvnQN1m7xCrh0sw/7
hq2FDn15sDut89leYlv0pv3/ZB+mDOqzdbgQSnSXtBj8Tcr6cl0WIn8GjSHfQZcyWIqwzZ8H0aBo
2Yu8hRGgmUwhghJa54icLQ4+nz4fLtSZVsn0mIKELMLSaYDO1iqPSvbEuiF+GLx22PWp65sIw7nt
ocLLMlsMVhTubb61HCn7v6nDKEF3dcyZag+zO2T7oDcDESqgp2qwsEyVuthx2b22K1fZw6tpyBaC
UyqDmgmaUdVphkkDMrC6CVXSCuIKKGWhZq6gYBY5wxWZ6eDB79wzmfHtgqEoAsi9ShtM6UMFLYcQ
zI56PWt8g0p9u0kz7O9ur1tER7JxESNCAi2AT69hetveXr6hWuui3k8O1CdIgQWdE2Re5nc1DWSI
QccgQzrZYHfHHtKCirrOsuWdah/jKdy0nYjuyNSZPvSORfM39ZHpNuhm+3VQq6b6aHXD3+T//zso
pgQgXaWTPuKknroLkghQj0oOvP4+NtHRSLDavBZhWz4VafiPpVddtdfECx+LyTPoBPncdH9tUu/N
GREreb41hxQVZ1YW1avA2Ie2rixW3J/u0Yqozrj/Y4t7RbEYMrd+BCSELZ1csAefWeMGstLNCURw
/WGQEMsJPF/eIb7MVwYAE89TDSGNsayb734t9tIC3nZRAs4NkgIIheb8O5R3xBeXeWyZIt02T9kb
mvbRK96nHCYAlrrBeZ8SJeWnCPdu3Mrhi1GyHtSMOBtRg7eAzsHwpZC4Jp0N2vZHv5JPoIkNQFi6
VG0uNqQNFiKscnY9UFzUIE5eU7PpGgiFQ5GTlMJIM6zKmXf+sJO0mIsABl7GaYK14NkvIBu8wIkd
4v2zgFTHfPK567/4mAD8HPop5puo491KTF64j4Ng/OJBzrobyupFWmVyzsAQvVDQ9fhCbjGUHvfg
CIbOpu0tKtYHuyRl4VagWHGFwmR7HQ8V/tdVNnUrXmbQ/aD22NodaEVse60gKgRdUHdac9PbAsv0
d+iM0Z546wG6au/o7MN+M5F9cqzZn2uYCJkcfaZgx1s12pOdTNT5P+2/zY97/NPn+XV++pwBITo+
5h6YswlQ1baxDBdq4R+HHkS2I+vuuiIF73s9+EhdFMn3hnthuga2HfGfpgPJiB4w+/ApgdBL4kEV
JsFT+t9T3Swf083DE1D6uiqHQrhWQ7BLR99FsloGlp9tyEbaCR2YTy9DZi54z8CLjVcptyNrj9So
OePGBj+zF470u7MHlvnnuObvL+CkenebYWTaLWjL7gzWEPc5/ek2tepfs/3qRsPLMML/zcXdzyds
jKHAdNdWDjTpee09xDK2H4D2HFA/jBu9NE9ZC2YL8pQ2b3euy31wJTJsSrR/M8WgOhQNuG7JZzQc
d9FIoOkYciyzj74C2JedT1cwV7N7NoTTCbQR9+RN06oAzy0+J4dMqQ7KA2rFDo18l0EH88WskJII
vTA6UxNUf9smb+OrAUW6az7y1ahrXNOMs7NfyXJBzWmy+A5kzObcmykBIIwqih310pQCghtnauop
xwycfDRlAXqdrIvasxOFoEUxAgQrxJJR3EQfZJMDJg45uBPFUrqomqCJF0cbalqpGI7MhGZRX4vi
KULe6GpncyiFHJoalM+34VLW5jLwurXVcqgURknwoGqUqrFozP+qhh60E14LoHHXg/3h3x6D3x4b
hVf9bx5ATiEsrlMef5jDw/59pWIOfXisWXK2BhIHIRWX2zhOmna/T4wNEenPtrkfpPog2a8bsMA6
hWFtndpGVoKB1RTptPrkURMpk7lJCBvC1IjBmU03TM3HIELrkNeHiVrk+jGQoRzhJCKUUiesvOuy
9Aj5Qe8KaLB39Rh7QRlXcwZJrAfJ8tpfI76t1tTZekZwHhGyanUnmYoiu5RexsBKi9Fp7CRrlNQ3
Gxrum9LCTrT5Po/WgyClsQW8P74nk+n3WFSB+HlLn0D1fncU0ANeUC/NwZCDK0zWP5BpqAxUEA1e
uqOPAHXt+uAw1wQA5OcnArMPVL+MR7K0Zg7Vp+l7mMT9ngJwEgS526nuqjmAN8S8veBF+0CddJMh
GwvR90Q80A0m0hZlH78Ol3lVrYTLQN9cpP4+xnsA2F1/3wZ1/uSwpHjKsU7iKlV3Uc1xjzvMXjpM
yB11AiE97TiIEpY04GM4nlc5SFxHb+27ZXLh/EqgCYaX0AqQ3gnsO+C7T2sklZtBxd9Bg/vN7aDv
A6KRYJ8LqDF6WWa9YSD108CxMvyVkwA0U6wMM2F7R0PwLaMed0iLWxp6IR+QF3YWYdVkGx+sBQNk
kL50aczBdpohg6Ezi62WctF2IGvZJ/uv/sgZnlnQiG6P0mUFCGsKpIKO/P0WA6y8uFryGAmNW8en
YGFDkUBvAKtmEeMZ3vcluDSG8AEqXuGDayHLguVxsO0hY/sAjgDE/F2Ufg1+cCIPFibWveq+TaPj
JMssEK6mD/8ReoObLB3NDtzoKcmX5qApnbqBZp++Qt0zBG87qHeHPYre9M4OzyUXMn5Ru6dmw8yV
ACvsc4ydB5Yt/3ajV0XvQEE7yNs/utV6NgIyf7jpfcw8G9npokZny9tFabauB6Nynw4ATkCYbNtO
aXqELlh2zC3D3o5AIdyJoQSMvbT8axcidF0zp/zKYvE1FkP1o06gd5d6Siy4AgS6EeWPLqi/joYo
vuZ1kUAaJ/WuI8OPuTJEdgeBiver1Jb6fBXXjpM18mAN6I/fam6+s8ZAaXo4ArNFHDGfzNCGnGll
/mSjQZqCw48sSGwE/jpD7O0KkZjy4CA7A2Eex76SLZJf2sHuHwcLr4PAgexwM4EL6+YP6StAGqWJ
VWpjNQ/z4bVvJ4iWlva9Myr3wPVi1QV2Y2OlY4I09iTvkGxXzuI34yweT0auPZO1fVDS9/8uU/Nk
guXkduK51mwJfp784lMmwfgSt/UbrZFptUwL5bGH2LwMzT3Zh8C/E9wH9iGbvnYRZAdu4V0KA2u7
zSB2brvRhioPxuGliqBUAakIaxUjzwjJuWS68FCaS3Jwgpe0re2lKFCs3sgoW8rJjDZT7NgXA4jb
+WAFTJwCaa/7PER4izrIZYDc0rLAj2xDth71fyvTiSMI03Xyrh9AF9I6qdqUhcT3V5cGApByPGDR
OH4Be64HiUrHOHS6ydimDpT3WoG85uj4UO8TWjvayidv2UlQ+E+eUYAJq/pRjdx40yd+Wr2fWODH
TSUEQRwL2cXCyqyX2m/bleikfTdY0BZImzg/IGEARodwCtYVgypCYoXFMqtAvhPZU4M7EGedD7Q3
gDxomxaSfokyrfV/9iFHOiQJ2E6E9r5NRmci/1YUbYDtFj/RlrMvxXTPjOlEMmRpwsZ73Uc7TOpr
GO4WvTn96Ptv48CHApZ7Zb81kGVYgPhIXAUP/c3oA2MzgMbwzJIgXne1tF5Ko/uWlyr8wWLw4GFV
9xfonvlC6UEG+zkI4Ft1RkFPAmZNw3yZlJoHQVZ1HtSUCGgBbmKEfXqMa8dYZtOQLBFzSo9RqEDS
Tj1tmIzvp9Q1pSYCKE4+HbhCAq3QZZWlgULw2ILwOrTA4lMQgkHDyGXzaNhJtSwrKd7GfLjzHNR6
LfrhWy/99gdKpv4RvuO/eBkHD7Ov7LvUM1PoPklxwDdbndORs7W0fe/KEvkah9F20vkjOgzlGABb
I1A3Tu2MI12cOupgUQbqk89Ht/DFeKBWa0Jxvh2DaUuQoFJBp7xvENGbEUIaPgRKlj/bpAsGChKl
JmfyUx9jCXVE85Hff5wP3F7R2U/bE/g3UJ5iesbqFmHpbfMJLOnA3OggTWEDFFg6LqjKNDpaH2hQ
CG2n9c02JcHFMt5qbLsPsR9U2CWbhsJ3GK3mphpy924c8gSVu3GAcAGIk2J9oA4w2YUL7hRi+8kb
q+VVM2b9+ebseJrYO62un9wg5B6vlZM34AJ/BUFMcJZl5fBFi3jAPuDha8VYeBkl9i0rwO83Lgf5
2OyCmqtpkcShgafLmK+AJ4Kowe35pFhWgeB6TQ+mluz22NmXImvz1aCdqSfMkIFbmBIAwUTOzr89
/Gj2nHELZIsoS9dsh66mR4xYgbpMOjWJ+PDWRcbBSmyg+oDN0ENIA++Tn+itUqzI0YktlAfxyuN7
Zg+zbZ6Bj9WugUybLRZ5lUNuwrLs+zid6p0Tt9m+4M54N0EIEhpxSf1VQe7RMyLjhz/UO7dk3lvr
5WpJg3I3qXdDZoF5JOjGO44p50G56Z7piWAX7Q4xInceFALXdh8k45pBoW+R6woBV1cq0KFS9RJB
q+DM7cECrkZv7cG1IUB/hdIDEDK++2HXBOYSWdXAmyPks/gYbJbxsIU+GuSNkc65A2ZY3eXpUJ+Z
C4V6yXIX4jvgUTHjZjyUgflALVeb6Ay8Jdmuc3V5gh5Kk1BHYUTpxqwAv/PCpnifJciydsU6RFJj
yw/jdWFjo6lSBkLC26WQW8KnAYJmR7OpMdmFSSIvEqQKa98f4jX9okr9szLj4moOFTtRqwmD9lzU
HXj/0EeHoDaHtQvExTopg3cbKlcfwtLw598iqmqLczXxO/KnnyLI4+U6EkO9vk00hPKeQ7b4TPMg
OAz6jdFLEGQCpUql+a+sNP5HDol37/QQ75YhWOvJLl3HW1qNxY5NVKhnlohtO/rW12ywoGRdNOOW
3FKk0DMLG/tm6tnhP007MaNauANouGjaPByKAydYYGN0fIeqwXCdO1O7IRYyaiaIrX9qCt0kyjKz
qcP1rTccEJQwi38ivBaee2gKHWSKv5KatkC0vHR9FCLo3sTRHJGiAi5RN80E2EOpafqpiZRBfE6r
Np2b0TiY56gyfswzIeNxSaLiG7Ui6TiXvjVfvGmanttCtncGdMSoT1hc3DdZcKE+BeTifTNycAbg
imDUqB+wwNqFIFh5jo3JAKZo3FBf3jPr0QVhII3rnK65jm28pL5qiuInN/+nwp23HRJg3buw6K9D
XqSg5cr6o6vJnQAb5ruE2RW0dMAXNbugmqbmjvNAraTIGDCAsbWhZm+p8lKkwYVaNKjAAn2BAEF/
pCZN6fndg5cmT6OmPcn6Jn00dNS2qIS9xQKjh9yNqPYKtfsXckFSRlygQbG/DWhzaW5RCAAEhZ6E
Dl0ey3mSKK/7PQd0eQGGiQCp7MpdJHUANHNl28aCGY6AyJYMVnY3hfdVVob3qJbMdjHkjRYm+dQM
ZXZF1V2olw7kPB6KIHLvZ6e0wcOlwT0wz5sGYEoynTTa3QbdrlXoy1gJKGyDtHBWKLgChiSITHZ0
8OV8rAXyIQZam9qf3v4qHrN15yEIXrXmNumyfueiWugaCedvkUz5X4UZIHPglc856NL+5JA23nMw
ltXsgBdvv6tGbLr0DBk2S48eeGQWsQtN+8KKqrOXGfyVyc0U5vFrVav6ouIIOG1t7opBbFMAxzdI
RvHX26D3JlbrCSJZ01Qe5zejYgF+I7EoUd4HeaRPhy4E4E30I1R+0dHodyudQebdu2DDE3MVrMgS
MIZ1TlqW2zAroIbn2AFkXTO5diRLnmWOpWDcRu3fJWJVBrPtfyTSWJU3Jl+dFkGNDPhs7LQ7bA+x
/D5YVYNiOz08hNjNPHzyzeYZKY9+nWRY7TcaC+FqfIRsbLwuve5CLc8Em8LUpnJpjRbwHbq384f3
3ihCuXztlEBM6aEf4wNfFRszAINpDAprxAJQCN/rGpWMg1YFP5Ar8vY+uKKwF+g9Zr51wxP1h+B2
WzEeTEcamOmBLRW3TOqpzuLx4Omyirr1i4ujz6gZuSF+p2F/siZobYOFA/yMdTmcyI08JiMqt20H
stg9wEfd0nfyGhnP0ZhrA8IsKRexZQ73Vu9XF2BfDKBZkTp1h6rE/VlpcdKfI3iUBg8gBASHeWb/
5UlfHunl1DVxcIEM2rYVeNMvGxb1GzDpNavbUk8PcIesPZJpAE3fxvQ5QNIIj8rEVW9hVu1BvGP8
sBzrBOHS6asEs8DSQ73/HXizjJ3Tmf0O5aVAbepBnoO6xcSs95MS5d0U2sUiHQtxznRVahoDHj1A
Emhufdgd6RRylQ/5oeDgUryRzAAWCl0fo/PArmoWB+rIcHuty8xGjp+FUHLtzPFcgyHttfunGqzu
NWIqAkcuWNGCOuCvEvxfm8Qa1IacwNr6Poa5tf1q/WVH2W6oi/ihq7m4spwDGJ+ZoK9qkviaybI5
4YnzlTonIaozKKrPhXKzEx/TbAVlXAgs6mbQ4Q24oFM6hEaCR5juGVWKHg/CnVqox12TsXe+AxKX
PdijV18y4EcXbR+YX0SjjFVZs2JPzRQZC6hjDs+ppbdgwNkuBJhhvoRJrYCtMP29J/zkiKpTd4nl
0KJLpXyZ8kicTWMMQKALGACEZNuVUfrRodRN7Sa1mxnV4ox4JTTRogbJMKCwVqCyEQdqfrhZejaA
xcCNRqCCqfmOyg4wbFXlt8BFTF1HzBOzGYC06vyLCoryhIo4d/XhgZQESgCSYVi62iNsQSlPHtAk
Kr9F9fsc5GFAcQ5cROBIxgPJfGyRTFtPNWpAVFlbjyiltx4zGWwaRCnvyCOPEw7EQaAWiE6BZ9dL
3GmBp824J2ebozBbjg0wVxhKIxo9J8KRzdouhylfVq6xUb3zlUFTa5+CjmnRamYYZwqrIzUhUsOf
nU6+NyM1xpsYpcorVUt3VxUQDKO9uou/eifLIV7RRp56qUm79Zuz3Q7hEUGdZEFZrdZuQRWcFP0m
bnwDIOW8O0ib+0cTqK05O5aGoORSyLDSALJT6qwZVbwdgQGaZ7oN+H1ORIqgSrhKBZY9LAPQTeR9
eh+keKOpyXuowwImYAiOivlvN1OfuJBEsPNhGbVZlyw9kctVYrTpZm5X0aQ5y2O+n9tWiJdvXRYX
mqLM3fR+VB32h3ow8Hbz/BlKbEFSpw5ZfMyjIT1htfN+mPwEYJ/f26KswLzeHMlOI9ow4KBRNYlq
hl88DTaf+hCCwR5qKXlosAXZHN2Bf3+5LACKWt9oQOgMYXSkUYG0E3F+nZzReVISMJkxvutAOfdE
Fm5Me9BHdPdSm3pu1ouk6rwjeRTISKwaCSW0xmhcrKhQKilrcEjRUAEp2QOKsYIFNVESa13+x5U8
Xnf3MSAuDbLwQZc5qJSe6vzY6kOsONrdKHJghqb8SGfUXdqdAjkxV+Bt/BgTkTv1k2c1VeDz+f2U
+o2mr9eQ0oq3dhalK9IN3+e6OqzCfbJijTmcOwDwz06WpavMZPyo3PKHDNPuZA3d+yFK7O5ENtcH
v55jZ0fqnLRHB7YGxNE+XKhHoYIOlM7gVcuNh1uaauo9cTTH+qv8qCy3kWYgE6Wp6GC0oKjUXtQi
Vxo4iXYeOGe0fs51m/7Xucj+ccXbXOznFWlmVhT8iFpsPD7xMKpTVN4Sgtf/aGK7w56TFo+VWy+W
E5+b1IuEuMhYc7YdYzgrJsM9Xm2HliVA7JBtPvUBUNknlnUgGx0Kt0I9sz6gzAAkpa+ixQ4CvF3S
G58NwO/9xHit2rr8XnD/1ceN8B1U0PMJ8KTzyS9dZqi8F0hlHHR3oUf+jyn+z30gAYYqL/B3r53O
cU61cu0FET3kIhObBjq1MzsE96DsUlWmc2nxJ78w/ymeGH/906DQZ83MDvHvQSqp+GvE7fg0FCi+
7HJD3dOhjb0MWpnLm2VCIO7ejfWCPBVa9NXUbJZFZW2tGHtUd7DGT0OzbmmEdRnOU/YWuDpMpYMS
+go6pndfh8LapiGIYMlmI0O5aFqvADVoUa17MJHuQ09mL6MxbYuaAdSq7SZPg5t9iMp3uwfGtn0N
fN2LU2IP+WG/+f9qL2vUr1H2ak586ewVKC+hyTzOybIatLWnLmiebvmzrGf1tnd8tbzlzwakMBGF
jf3NLSnW2dHXLLLVkUyzXSzLEBVllHObjDA9CV493S7d4YGzrWsxLm/TNGH/eWrqGK1snpomMkHl
fN+5bDlZqBCU7oTAYAZIyiWrXHdpNDJHHYAKL3MPnlDjHnUtz7m2kV/DQigoAkGypRnmsTTBxywD
2H1Q0KQn/ThgeTrPdDPd5qzjdIv3jXekTuDAHhPn/1H2Zc1x40y2f2Xie76M4QaAvDEzD7XvUmmx
LL0wJMvmDq4gSP76e5ildsluT39xOzoYRCKBKpW5AJl5zsnUoQOMf9HnAivuaSFzWXngxVcOLlKz
k8kDz/SmyAZQdU1NWq4wGSLXpoN0TzbugeAAReE31Hlxm+blSIWvrjZp/7hOawze52lpkG8gmJXo
JsU+CssgmrYDozV10qH9OW3QYKswlFhV9a3BtmWLlR2tZ7wQdRDUpPUMNbnXaQCRkJq4NqkXWDbc
L+nBC7Hr6YAgXgf9+Oq32BKFwuwOIBTHGo/aYjLSGR3iQEIiNq3XNDQAyzpeG9MQal9nCAoQ/Dtd
ffeb/TLzpw8ZMj+eCU/qFUIc3bYX4b3tduaLgBCrH7D4W66Sbl73iXeCBHB7AI0H4IRD4b9a1ZEc
GFSJ54UAp3zVl+VRQkdkQR187UBj6g3KztWCVzo++lGYn6IRtQdIbcXfuP3Qldb46gCUvoCOrZyW
zcEaKWLEHhoId+KdO7zkptvM4tQJb6Xk7ok6sAUAtmLqMACxu3SUBviXAxs4ir7aCSsaQFs0lUD1
jb4jm24ZquyGbrirEBlcOaGhb4Issm+s2jw306I2QSqJWro1opUBxnwoAgPQEgph7xBV2RKo5Qp0
oSbUndkO5OeXTvInOx0GpJZ2LOab3+3TtGCHNnaF1W4++f/Ez6SjEe0ByLl0/jYc6F3kj019+XpX
vA25oSRS7scyW1+ntVFTf0w8Pa+Mpj9yjoROj5r8my7A6xpAs/iuSX2U/RZQbOhrX84t1yqfRFMD
xqfr7MXzUAWgtfzmpyBPklz9UK5cpGkuoB96h2RQgl1K1sxL3wl+IHWGMu4sfevjd2D0qkdXqWEZ
4dF4qExZ7C1kV1ej52JRCfKBWZh77TfHDufGmOU/wMH9RbHBffKNHsF9RN5P3DDNLVRRjbXAnuyc
SK+b69a0Xga322puZT9MMe7U4FcvKNqEQBfYD4VqZpHuxnvTlsk6cKt0V4kmvXG9KFxYfqdfUEm/
Hso0+24O0VeVJcOXTvcDdp+WPPiWcg+4s4ul6ETxJBTCgZOr047bWHjRvqpjNi/DRIECmzX72LPG
+7ax7sHTwV6g0Qw1p8BtD9APK+9A0/ZGdvwxiMp0lT5K0Nad6yZCIXXsLQwf4DoQYIYnI5fxsbIi
bPYdp3ur2ZInsfyG4hrIZE0OdsOHNTCU0TKxU3kL8Iu8LQIAvBBwKBGvZ/mtBe01b1bm+MZjdkMm
YLgMZKa170Sz3ig2odEmKz0VfeCf2jjbXhbPEDbWO2d67106AqAFxqC4pVbEg+KY29HxOigr8NYf
ohgknj8nkkgYL3AzJSuDSkSwoP6YmHxEZDWz3Ku/EdnbOPFxlqka9m0+k2yifLsQv12O5EOHT+2y
D8d9g1pXZXk7SNjMGAeLR5E5p0vNwghpDAQHkhXVOITSbo4AaHyhTjLxyDraTvfh36DCHWmykO2N
2mNzoqNwi/prEbvWnY2g2eEP9q6Sn+2J3X5lWfPhX6EAaE7sFbhuvvpBYt/1IdBUl0iWDLrmg98V
SZCD4OAGpZoEgqrl4F9o6xbcE4F7ix+meOwgybRpAeFetYNjfR3x4A2ViN7wCgN9SpMah0Gx8QYq
1R6IMgBInkYip1s89tPIpkBgKOTlZSQ5sAAgMBrpoKLiRiUQHRd/jaTPNAVKFGkkizzza4PiI3LA
Sg/Yi3CZh7V7hwrxZIV/DP+g0xh8wxCv3jiNUyIvEDlQC1cm9Kgd0Ks6dvoN0kWroRRjCExitARH
l/UtcYEsRMVs8oWNpl74trZvCh0a627s2h2v2uGAPDvEx0VR3VV4zAOe18lnLCMeghTFvbPoblQ1
GMNKUU6qIu5zY5hy/qfvNirnb98tLM1P3y02DIjsTtgvgm5FfZPPGydqdxdw1tREQX+7I9hXYxt3
wJE021KnqZ4hsgoKOQrXebWolk4MxoCLkSNtu/T6yJghjS2xa23FqoeY2TzqA/zqZGyKGO/okB3G
ScWrnw5SmWLVhBA7F2W/dnohdwZKQo6aq/5IZ3RQSQGGsoDzxbWjqoK3uDGDWV6LfuUkobP1RBnd
ecMEaRtA9YvKkwMgnuUTeQyuYyO/6TwC/aPn0GMPdz0eJc41rf8pxn85JacRTpQCEEnMVrqPsO0H
G92A4C4THjAoQbasprLixmnamdWiMrBDWdADZyiRdtPxK7kFJmhOWVkiAtdhrxHHbXtqJ7cuBJZv
Gv4ntx53/lqiFBEyVkI91nm+BpQbeT3ceSubReM6n5o6K+cJdEOeUlmZu9TmkB03RvPZZP33IfG9
WySa+xuwaQOxPvk7ls/njRLIXE3T5kquyX9IxMe0BeLGmzEHsh3U2mDYXXmoGZsjuxhvaWtLzdJM
ku1l4zv1ArERf2oilhlvk8pEJroCutSjwtUwZt3Msjq29KVvHhhVu+Il0fEV4Bm3H58IdZp92CJO
k412ewDIBPQSOYiqDxDoDOxVWAJUXoher6ifDoaIXxNe2ute2goYFhxiGXbHoqkKQPkzBgYZj/cz
MsZF8+HjcKXmZdMg+zt5U4cSYQ/+SygtpCWSt9BaV0elAxQTQl8KpHKQaNQpqvmRuscpVl7tCoxv
7cxDaLKfkbGeeujMQ6XMtqjEzdVeWjaoPy69yllYJQoNe6wMGF7j+4ZuNNxC0bFNXdxzdBp596WT
JVA4Q9ycDshRZRoh3b/aLfiFJHj9yfJpJLXHNLagWT6nua5jICSEUPx0sHPhLN0+49kJ9GDtygQX
+Km0AudoqkdrKveiA5npbIy0M+fJIJcxVioCe5DAO4xhPieXlGyDL2vo90Tu8jpDHZuP2J1EoOnz
lJwZUCXb+dOBzsKUtRJMChxG7Of8JVnbsXZRvjt5MeFC6bwZNuRDJpcVf42mKa9t8qFmUeTMnV97
uCWKhcUhKFlrJIy0jD8OCaKRNfDyaGe9V4FwKPx+sWXUQ+6sFsWqy40fFIH8FKRM4xgqPxHI01tU
sx+wd/wczfwtuEmDPRY+GrHxBVXQztE2wA+onWiAUvyQHKshk+BeUsYZIDR7XrWRjRhPFs7AGCnf
+zBdokhRovYjhnANC6LvKqneipC3X+sBeXuDR+YdFjweuCcbE/+ORbrFS6sDC04NNL9IlxwvV9wP
TOK3SPRwuJwajjJ2Vo01lUwrIImmHjpwjcqsAbR4PXaDbWwDtAc6jGcUXp4h1lnfe2PpHwAWrOdk
NxTIF4s6qm7SwBlvfdZj/TINiMAVgIxRwfYu8MUPXgE5XW3Kx7AY61kPRr4DHQZt5AdzOlxt1FRa
NXOW2atiREG4ls2x4WHx6KMK9q7xgrlp1xHqWhY1l9kj69viEZFXlDeW6o4cwyI7oUrKu6FWndTv
vayGyyTQqwOtahbhPpzmLKYNLR5EekvNbGTjArVA7pqarVciPYgA94qaQxw02I3V3sKZPhRcofEW
2Q1nTr3IxBu7qgC9BfV6vIuPbYsVKvWavV3fIGRwpk4sXeNZyQZzkxuGM4JtOa0ByKh3LRYHCCXl
aXDEtRUc6czQ5VfwZeuNbRVsnNlV0CEAP4AJ3sqxMcyhzDyd0SGEKsAuiHG4Nv/kdx1GI8iFhl2b
//9TXT/yt6l++wbXz/jNjzpEo9W2s+6DCCLLBlRCihmdXg8g/mCLwin7GYQSsv21Q8SgpK+K/K8h
1L52e9OM1yad/f4BWYuMpCXAcvjP00TVzy9Gn0Lf5GK8fioZeV25xYy71nlUMfZu05e4DqHmxYVO
aUhZJk9Q3qy2hhMXty2kIRlSQQc5MXbSoRwYqkCMoJwPtvNh03SWpCsDokbHYboDUButmlWtUmAl
fo6lEUWCarle2MerfTSB3R4zPInoU68dA+h1NNfpSXoRVuYq6vgyLWN/fvnEnxMjSgXgNji8NX12
piR2yZWVLC5T0eBIPWdCRzeXqTJllcsoNqqLi2/4JwckRGswTKgdV6baXc5E1n2c/cFGLr3nigw3
NsbRQf48u9r4NM11Vuq42iqwhM4TF3c86N38u7IT4KaKwKROzYCl/p2yIaGtU/smmjwqyKttopZ1
c+qsXM+/KxBvySttHi+DtIJSIEA8iHyhRFSqRt54jnMCTUr1Xo7sZHCzfHeVOEUCJxIWL0iag4gz
cDP5ZrAVdf9IBelUhh5OteiIBFzsVxN5kD2vxhugzGfmgA1BxpJbEOi55yROxAkPpCW16GCMYHPO
nPa9G8IUmb4WFXmlXzVzjwdgMRB5uK8zd9rPV/y5/XmWJtaHjc66zOXPUTRkM7PIxfOlN1ybln+f
KpWeGWPpGbzX/NC0455MEIdIzy0K8W8CPMugmteHc3LrunMEMqZb8qJDWzeb1Cn0kVp9nKTnWhZP
hZBg0phmJlPfgLOCG3a4vdq6wqnnXmKma3KhjkzlAF0UAPGQjeaMKsiJhq2bLq6fGgrlrNMeDNTX
+UIns7fC6lGvZXn4wkkxenuXt2caRn8S6iIqyJyWn2a3KtDwJpevcP0TUuwoNdi/TleTDOrb3hfR
4frNlAjimQWaRGBS8YORb8PrYGYYXHz6qyo7QBmpDboqcqGDP4IDpLEa6/JX0aSi8yG6l+dqfv1Y
s5XexqhQt379S7u6M3amp79efzgESMH7r7Lt9dv1kvk3RfhMc13+Df2+nKKuw82lOZbuDgwbegLT
6K2wIZJgFHn/mjTtg53l6UMCycadME1U6E526Nk5RtGeRqzDUfzpNasWVEZbLy/dRwWiO3IyuW3N
W27Wx9hhxsJgRT5TEOC773rri24HedRTi5f+uEKtCJiTK9+6r3lf33ogvWq91LonU2eB2ivMw3hP
tr4Ly00eF+b8MoDZ4X1vrQKlLDBxokQP6+ou2dLk4MRNd4iKWDNq0gAfF4vBrf5Mpm5EKDHru3pN
kwNtkh8SR36nTvq6RmztkcINby6f3joa1WYxX9Jknkj1yXTLE/nTwU+S1yIV1oFaPZaH60DYHehE
8AeNRh+eUamyoE4yFZDInLl10O+omY6lsxExgnXkQl9BAxlnjvdkMAQ0XvxqNDf0BUDrYe5C1WMr
iT2Vjp/M2OnOoyvUbTnq90D7/ldIuw9LKAIOm7BHM1LGAqRbqNFMfP9Q1jkU+ICg/gqeQheUuHm7
L7sYpWv2+WLuoMCnqgp8IYjRzD923KBQ21zq9K61+SlSH/tOlrNPhXpO0kBM3HLuDHztMgyeKH8d
mvJNNap4KJFk26gGEj+I0voPkwOltrEGfHObFwNBzreEoQAy1e6P1Mlu2mywn1XSDtADteWZO3G3
9iq73wUVTxGnSE2wBrr9QzpAGVdCoPPbNBwape6PGMNFjmAwLtFgFTgZLo3MBCRhwpHHngFmCysF
+CyL+i/QqACXM+xXNz2hzzNfII2IgNrFjQN7T25AR3zMNkxu19ni5FtARAeQPB5A8w14hzHLh/dc
RKgu9e0nyA5XKEq08k3Tt+mXqnMPorSiN+B5snmJ8uiTErZ5LKwBqTVniN9+jtQZxChoZMFDlG07
jrkwkgQJolBmX+hMhjy9nOk/2P7kF5qWiedmmX3KsxncGfZgBtt8yupdcmxsuDfYyLeUXrv0CmTJ
lsyoADP5maMjZ5olq5oN2fskm8kRid1T2ZXlmoN+4MnOywufFc88a5k6Xr1FFRLEebPiwmeFtTTs
SQsCbds3vkz+HuJkQKmhTIGRgLhdans51c7PI+6DB7uK0v+lreeJmgWxCvZ+CtkRlMqkxSkfGRIu
ll5QB/KExSmGhqCzSMZ+gRqqYH91CwYWrYYwE/PeBZpTo1Bjr/Kue4i0LZdgKetXl+YIIjaX1/hK
tugelLZGELhmB+qkgxYgDAOo60wtmq1PrY/ZXEt/zBY6RrjqlGwR8fLsdEacWZAfOmjPqk/Uasys
2SR+Xs+pSQcEeUHMGTYnt/JRsDl5NCAQm7uTlAjZ/jDHxWMa8Oscf/oUp4L2a9mBezIa3PLeSK09
cTMEUCfdpMBaLfvppoBGXzzFovVNBdHue1ePexPir0s8HMU+asJo3nqje2jSwvligi79QlunZLED
C2W5CFE195XcgqxyD5YZrj276ACq5290xzQNhCsqxCzOrWm2+zbsvIUZpvGbyo9F5fgvXQra1bEd
452ZZ/J+Gkj9dVpAQ8dGuZATp3ybZpiHNzZ/DxHwiaJWvyFbqued60e3qWdZEHMdwTLqFCNElNMP
XwZFFgU5RrmwkDztwNAL7g/XXPR05mCrqqXyEC7A2aV3OnOiV9b2UHH3ABOaDiDFVOG6QUHvmrUu
krIKT6IWywjw+4tx7eM5c64EUusTX9rlHyNqh0XDEXSlf8ss6pIzlOUmDa5b5pvsJQPXLsQU9Ys9
9uZcpYmGll6oNy3vjI2JTOeNBiR8jrzc+Fz1/YE4tH0J9s640C9mlUEOEvgLQyf5gwT0HtBtnIV1
CdlQPJIfjER92K69dCZNs1lqWYMZyMWDEhCNfEdfOeBZduBV/Xr5xtOfwkuQfZFHHqkNFAuSRz8v
D0Vh+A8JCJ92eKJMd6EeXiZ7ZuJtYUeRu+MCVCm/2kckMmaF1VQbPP76Ixb8/XFkXEMf2i3WqV3G
s8rsIUJAPSKKx1lbsWhd6AG6ZgZ0EDx/CmpNzatNpNmwQW1bfe6mQwNifWQvYKMmdVxtRSOaVRXY
3Zyq3KjeDXvgs3B5sKX6tqvdEMm4NlE7PMuIpvWqbOU79Rm5tWYpFZ4eoWHZNzJlxjKezkI+fJyR
7U+9KCwFfQ5qJdcJrp6dh9TBqhlF+VjX8t1BlPE9rpoVAnH6xcqDdIH6qeGkPA+RPatoVjITfG7L
0ZgFXm4dPGJEoEAxtRkicljnhDsy0UFMUWQ6Q5oCWq7lCCFaFK+uEqGAVp4Ad1TERTYQAED/xuFH
BHKKkz89fqWyn20oy20Sl+GRXBp9unVNA2+JKoUGeteELsR0rOQ9wF3h2Zy9ln6ULCzG8pOfmt4+
Gotm2SupgPUGXhxqnu9uk/8Yiq598KK4XQdBkW/DnEEpbZqMPEYHiutxw14R2k8WgRjlQpjesAGF
INWo08GXsloGgtlLamqA9+74h4PrsDXPc5SLD+39KANA+9M43yKnAYAhFB7OUAb5sFXiaATJVkZ8
+SfNisDBq3bqHKdUvJCRuUDJojbuEV3Dr6DjsFwQ9j9F6mqDXK+NV5iozyBSrM8RgjEXGzWpA9Xt
7caZGwIECJ3b2Y+AgXc71y4nbmoP4cMa0hDXJgeBIn5X55g4ISqkPe7P04lhHFKtX3hTh/eCtdmh
G9JgToze/C+7KpzsUDiTPBMi8Etw+WYQJSxnuG2tN/BtKNT829mtUHwA1wv+ITIWd/emV4NwaHrU
DtGHbxeB0dixVXQXWSCvVgESWdgbji+uCWWeXg1PkIv5sFMhBjgyL3byH2USLENjBMagbdONq+No
hSQH8nreiOcicuVgtwEoJM2yjZXm7VfyiNrYXScQ55thsZXPL9TzrWH26z+2iXge+TKgZJjnb2wO
ariIN1A/o59U1Z+b1IuIv97S71/F+m+9v429OnfTVJVnqPUYjjs9IOkKKfRq3yMCsJK15dxLlIRB
5liO70VwU/Y6+O6M1Q+Hed6jyizsLMM+OKAKvL6MUXlpLOUApBLdb+bg1uvEiArEnqY1kJoWPHo6
ZP7ozE3z9YqZvuKqS5BJbPMK4j4ukNea5w0Eigf1gcS++kGTAWvzLn90zcbEdaprcNPkzipjKC6O
06o8AgQvlyh7qr7UwvpG0EaDf8NjK32/jjHjMVoYAXtWHP+YhFpDhXG1ujb9pq9WkEeOVpkIwwMb
AL1i/RNVvxdFB2m6KBhOnuvpg62wkYmrwHpt0ouD09+bvTVDtqBChQhuiQIrTISF3fJAMjT51GRT
k3qdDthO6sVe0X6k3j+NTXmEzEUuQaBqyBOWCVhXQoDWrnpvXykTS83JrmsOwoChfa6UVzg/VCq8
O+jRLsBwG+bnKJwADCo+gKmbud8kMMQL0Gq4N0YJ1b/BEOljmBX1EkpS4xGQr2zHy5Svx7Jwbp2k
ZPOO8ei5s+VdnhXuDwD7Ud/oq/eo+mu4iBTKN7rUBpE/3hXgR/ARivHzA2u7ANUD/Re6/cluu5Kv
RVlf1If8wc5vge3eSwlhpKsgUV5G7ZqpCGS4IwSJrh1W6ULww7gFgw2YqEpU7SO4MqtYrPfUbIfi
o0nQQ7wdPvcOvzapNzEBD/tfxxYjanQqmS9AbXtgjZBbf1pgoRoRimxelUdHatNhcgmKUW6TVMQH
C4tP4jNIlP4esCK65bp378wxPREZgiO1s0bZaLIiryEfvwOlF95ibXvxIrM9OPDqM3hNK9efc4G/
4uIlm5KvlNc4S0QoUSDc1+ZT7IAbDvd1cJZRAz5uPPyPwMggBxV0EYIu2jmOKBWHOGLj3LVF084L
S/ZfE9957XyRfrerFsOnPBTLKmyVzPSd+xBa7UNmQpAtxD0dNuBG0QPSJJ0VHwPLeM2MwL0sKLvU
yg9FEr3SMo02CB5QrjPP6dIdLdZ8F9cgwPDlkti8iNdL9UF2NGq8KibmL7K3vQK0Y7K72ptfXckO
mc4MLwa/moGwd1wDNJM/CciLS8uL3vIAMGgBLrZTkkX65AFAjVKDNnpLIA3ATHBv2CIO1r+OTK14
vJW58ySxsjmCgkkeseqVR+xAkg3rjS+eE8d7J4lXoZ1X91mWdLc8FSho0VAG7RFzmdeBaW6o1+hY
ewhD7+XSaw78vQH4Y4/FEXYt3DUgeYkIGfnSAcR1K6alcUOtuPL54l//8Z//81/f+v8bfi9uUUYa
FvI/pMpvi1i2zX//i5v/+o/yYt6+//e/XN9zPMZccFgwH+wjnHvo//Z6hyQ4vK3/E7XgG4MakX3v
NkVz39oLCBDk74kMQmDTwgqhW9/dOP7EqgAk/V2bDoDhKiXekTpH+lx+64zFZR8b6ijdA7GyTmmF
pRnrNig1Y9mJj1G+9ohXDnKp7iwaqnh9URlM4/aXNnDEpwiFMNdlRpKyZIFsTA6BEDAT0SFMg882
cq7ybGHiGt9BnhjVs9OBybw/OtOhT9p6VeChB0amv3qzWn0FmX6+YZ2JFTvLeY16JK+7uNBYcqYJ
oKZgzv75p3ftv//0nLscVxZjyEFz99efHvR4haEbwe9bHQ8bJIFDVE1Z4zJ3jeq5TpE0mZYTegQO
uvLc+pY8ODBPgGqbKBP7s1ctA2OXR96nebQ50Ww4vYJYsbFjrImes7i2F4mT6qOAJOa+KsGTMSA3
9WUE6TN+Xv4+uYJ/GjXek6sZQGkkzIYD3WZWPdyoKHF2rmvjmQtIg/g316Xv/P7juCaivvh1XJSG
cMbZrz+O9tLKQ+m8vL8s0nnJgMsv3C/IUBRnKMp2Z0D1H+lxGDfSWNEjj5qTF8q15HkooVVsR/4r
YsBqyVkuwZqGB1MkG4g1MNZ+tVV9FNMaES/FO5mYxRMzSkgGlRquQ+HuG3EbGUV9i0L7FRL27L6Y
2PQrcNuC7iAN9mQDZVi6bkvwP1IvDajjfsUmXn5EzaBaW8cucHtOPkdwKtmOQoK1P5CAPPYBODMc
ndbzJgCKMGrvoV3P7n/zda3bhttbD8odvy3tSWHOVszfTZ0kPzd2IdBJGkEPLH/Ng+XG32vt5w/t
dECksKxZAgIwNPKYd7MO0MNd7pfywVZWvTKssVhSL43WOruMLkDee3OJN7qlbS5tt00/kct3rZie
yla7oo7KNqN/c0W4/i9XBDNNz8L/DIrZAjBk4Uy306cnFZ4s9gAqmfCe4RUF+TizP2kL9MqEM4yr
L5bf2K+0CHONrj+ELOhPRuRjiWbUkIJM0iNJwF5UYkk89iIPS6e1X5blrJ3U3mIUAUJ7p0ogLpNW
expEHdT8X22XyUIzDdZN46HKZnC8bCP0aO1N17P2dOb2qVPNZDyg2gqJInPjesn22v03n4vBrdX6
3zx7fn3sTz8mCKC4a3LPt0FE5/Nff8w0qk0ry83gTvTNgFRs7s8s4Bdu7djwUfSdW8su8+VzYbIl
rXXJo64joPS0q8FwC+JZpBFLD9jjrtw0yDNMz9l6erp+OgBkdOwUxNvgQGZofCDoZEUIp4WjnNep
BXpX28zPlp/GMwq2UIeZGx8dyM7EiBKA1t1wlZwnZQkum8DPzhx1Lv/8q/jib5eY4wqTCcsG5a7p
Or/9KlhRuaFsM35nQi736EyCGaA2SVHCJsBbRZyoIU+SRV+eYz5mi0/UywUEDYgumWzgzwMw1gOV
PFErB2JAHVzP20VTJwa4uPNmTqWABQM9B6SQwz2bKgaTcC1UKZ6uXg1HdZowId2op9BQGSQgxYiN
cENNNdm0B4RSNDh/s5FfOYWaLs6TH9mGxsNS2zWe64neeybC0b3HYxi6InaYgKmLV1vqiStobAU1
ZLio95O37zYNBHJd/xApe7oEhhdcTuUqsZtxIxkKVSa7WfQczwgEFcGagh0/CPs9FOMzb9Y1fn9v
TwCSEkBkpG6xU5paU58eoKCUtQjLQSIsCiVI57UVbCHuXZ5UG4NmfmyDvZeLr5lU7R2ZCry6Fhly
GCtqUoeVAUJlWq//fI3Y7G+3jg+9Dd+CuIDPXOzCp/5Pz6HBN/G6G5zqLoqsKeosn5Kmjt+kRtFh
0HPzFpmfGOV5KAAGv170VoIRA/n94LlEWmkF3VSwZAgeP/w60q87ExuY4eDnRgyMK7hYuE5qxKRA
V0tNLx6XUanG+y4SYBUJ5SqehPXKwiiOoIlFqenUxA6j3XhiYrmZmnkN8tHKY/2GmgAafUxJTUgh
L2OUmi09B1c5IYLiwG6W8cjbT9BroMWxMqrrC3AIgapxm7mAul2g1ywHkQSUwKwL9Bpqc8VN4LBP
0Osy7Jul0rm6fAR9zgBgDuq+7VQ827ZQZ2774U3aAf/aA8Tz7CgbSuGmmR9QoSAerLDaBlFpPYNV
pF3hmRqsyS1JwH9eItelWw/1Th12EGTnbvt6ndYJR0SAp+E0bamKEKH48tAod0TdKKQbh6qLHsC5
7qI+B9G6WjTboUFGALACMQf7RfyO5ZOc5WMVPKbdaC8Co89uJGpDN6ro7C3NxFpkAK8zaTMP7/yy
BzgZOlld0M9tiMYhOA1ssjcdyM7qdlg2zFFzi48fNuogvx6jHNN0LnN48RoiVs2NFyKCIl2Vv4AA
fkfKkG3S7lk/+s8oYuTzRAwR8BOQTxVtbW36GAF7y3YcfAMvf/HiZtcE8hFghvTGxOPwPGBjBM0L
CFyzontAniuEnF1YPBT52EAmoOzW1ORVprZNh8JxakKE2bltGnOVKKc4I8JuLQozE3d2VWQ3ZiXW
1tCLOzL1cdAuAjsYV85ks92qgXLHxT3QmTzZpdxSsBaiQWA3zPiWAkYRZcgmW9sL1EZ3JgDhWCx5
oG57NqR1jmuGoF7RbJ2grn50dvrqJKMHzGsTzLFNd28ry2nWbtYYqAcaQdcAFOeqjFVx96d5snTb
52W1RsCiW1YdJPFkXN6VExoFZZBQSZ6AKNIoINrYZBK3FGx0YBAOIF8+4inlxRVy8v3w1SuKxTgU
w2OSAqDhVdxCrgU7dqxuXQA0CrxIJ3JDlpULAIv6na7bGhk43en02CRFNW8s0z+DnzRaO14ZQ3Gm
GA6pjeg8ShLFPbeRKOBF5L0BU7XM8tD9ESp/37XIyNBwlAP4ZzeM4jUKmsbVPz8Jnd/fllg1uKZj
4sXALcvCM+XXByHCUFVr90YHwXgLIVYdIL1EkAHQTd36kbI2oApDRIRsHbSjorZ7GFteQfAGLPlc
lNY56STWA7rKvxW4KlFc5j5dPVDDHyJRHcQbMVGsEM+KAskq9j+dvyRSFRWC/IjOIOEIYdx52DT5
ZR3hoPp4rtwhPamotW+pw0QG5Paffwbr93Xp9DMwE+uG6T/OaYf96X0g+h513p6pTh817cKfkKS4
5U0oH4PEC2EAxx7Bl3m96bPQWbi9U/3+MKARZYYif7r7oxJ8dsiUJfN//squ9ds6R1ie5Xn4l/Pw
8HD/tvME0tSC0GCcnC4L+jEQNZjQw/gFMeFsCsqDbSddV35grv8y0zu+tlBK9XdzCN7Gi9l0VPwC
qY2rd5O0YsHiSoKjaUlhzlz48aPNwOVSZMshakAcjJTHQqZWdGeE1ccZhBDchVaAecjQchfDdHb1
k5DI+zfbcdo/XCMhDO90bINdbCwc7rsm2r9eznoY+7geWboZAkC92NyBKEs3QmpbYKGJAJK406OG
oO4EONEqvUXRW/3l6hEY7oj8kN3PdBhAtdEGlCHue0g5RSCYzvDOAQq0iO6ZmVc7PfVSkw4hEsED
78ND5JrQqvo5XmqWAidsWW+m3v/zNWBP0YVf/1zcvJ4AS4hrCwFM1q9/LqAW+YBMVri5YLiccn6J
yCC27x/tUCJxCQ6VejqkY9iABxz2bpDAtIGgepZysDiGqgMxnykQtg5tZz2AyznCfgHQ3U/taz9h
wrz6cjX/5y8xrIZiWt+KcqjjMGp/a/7P+ntxes2/N/81jfrp9euY/8fcee3WrWxr+lUO9j0Xirl4
cRpohpkULdmy5BtClm3mnPn0/ZHyWtp79T6NPuibBgyiyBmsSVYYNcYf/gfLFf/+j2+5Sd5aFvxf
/d/f9S/fy//++6/zX/vXfzkJSiLQ5dPws10efnZD3v+Zi9ve+X/74n/83L8FJuPP//zH648iKUGt
kyN46//x+6Utd6fDVaWP/pXt2/6H3y9v9+I///FYDX38H/5rVvUEue/f+U8f/Pna9f/5D8Wx/jDY
f1qUk3QygZbkO6ef+0tsgf4QliF1gyQfPcVkhkfMso9JHJp/OIYhJI7cmkr30ek+sOf2l7Q/DGlq
lm3pjmoJlU/9eRN+JyTfn96/T1Cquv33gJtxaWpCqOTIHE1AjvnXnuqIruzDsMGMVUlwqYvDOigh
7nqDZnXe3GVnAB4AIrvuWZrhAjElvKRz97wWyn2+hLYHNWmBNUU5ELzZQWNMu+oJK6IlN/CJi6b7
aPBzO1n90KgvIQpxLi7NjM5y9RUjz7e8YRCruBTPjrm4gxO7bJChGAzPGDsdI0GZrB3K23gu0TaQ
9+rmrC2q1TzrTKehNYSsV84LqcZHx6lwLAIYbcxv6DxELI0DSB4gUOVykeF8QqTu2szgUxSxfZM5
C0l1LXvA4v07YU3ksbeqFQuIQQc32d4oAIkd1ENssGmrvDYFWqXNJhLCbt3hDikLJMBHpfwV5/lR
oNSQVIeyHoO1G+6HObexdezO4yxb8LC/ppg3J3lCFsQAazltsy8IL5uFq9T5zWZou9nUfVorBOmy
obE8J9LeCLGChfXbzRrtoQGpJsmP9ZOYXQJ1NHMGx5et8g109Oe6KV97H3PHwu+W9IwoX+tpepi5
WbUGytx+UQUbZHZN/cq+yhxG9C2TCdigdaPYTDHq/CTS8YaaHlJzU3Gz+aLlGXehU3DrZT1DU1Cp
vFpDzblO4lMmzlZKxrqcT3LVpKcOGQbv5gaJwWlC0ZLXZkPyKQsgjZWyYJXfZ5F5Z0bDozFEB4vv
AEwLkw47gtafUHTXdMSbojHK3FTBSBeauJeY8/cW9o8So0rd5HlycNaHPHmorTcxWzdTjZYuE6y/
1NX8sMzlKV1G8gnfJbo2aPYLrx7CzwTu92zgic6T6jjhRGAK9BslTPazamSqp2SoqKvLpiATfxn0
CS5i2yNyqdVXNbCvShpdEOfDSWX1OoxkSDE5AY7Bw2SjndGVU/Vrkc86tPMOvKvMrq0KjD8EntqY
P2GdnZ/ICd/qI2Ec/i2WF4/lcyHr5yzO2NqJJ8POvtYZhf2MQrOLLtITJeq3ZbwRTgmlLIOXjPRP
Y6ww1C17cJf5gBXtI/56D2shz1UMpRmL8EsbCfBEgI/1KLy3zO5WK2+RqkVIC3fb1cbqt6lO5upk
rqm3QN97KDHYJfYzhW2910nJ/HXoLFKqVclPLGTkIG2WlQxosGCOJDWhqsD6+p9DhqxbJkvVXfMm
8Zam+FLXPCKojEEfRZ66Gi/EooiwxTCYSzsu/TpnhRv1T0g1GieCdXyPhP6jGVvoC8voY15wDuGu
IWJaioueaNTOseV9b31cUxrVBZSc57K87IcBr5f3Vre1tskY3Kx8/v0iOif0noLi1YB58p9tFKxN
RJ3b4vdr//R1BRpeRi1Qf9WM4TJPvXqiY76fZS23CSpeuvi6ViEJOYOKwsPPtlm7e4e0cDxe5JC8
2cKamT5E0566CKg0riynoow9qmDOKU4rMP5OZeGN5lT9JVpxQNtbk17fL0umHj4u7deBjNwmc2If
Pt6fbB/a37awlvirWRR40lnVRZNJjfwQtNbV1o5tgg6Su18T2wv7W/ZDGYXmORLHjysf70qQM83d
pFpKJjcVtDqffP8mSGu8sl8gyn2InLE9SKCnMOqqx27ASzeD+fd5KpSrBQXcKUtfyWRiU9Ix3Uj9
Zaq+hOsAXaPBfL6p7OZe7UIMffrZuAKGyS68T7FHrz5Py9LeUDDUTpZaUucKq8vQU75q6zI5pwij
jho+mtH6Cpn4IclghMPQBHxUH3Tq5ObcpOwaQuN6Xkay8UoVlGNlYb+zKhha5PLS2holDAhqncTM
2tbFNQW0IejT2g5yhNn7uL8a1udZdUpXLl14CdfnVkcQ0FReVp2S1aq063Gm/HVbZd0500R1qdfu
telU+6SUencqFuSiZp1EltlAY+lG+SVxUF+2Ng+VRLEC/EGwgpTRS7MMP5FT6x4sgX4CyEpPl2Ng
K/3weQVJcFmr8n4IZ3jhsOK+WnMWFEv8UKRxeFCgLASwX9Ogs8Xz2FOazaJGXjKHBbdTMef6MWAU
eavFn1p612EqnBV2aNPhh76k/lIOjR9GfeYjy8EwRvqXGkd0NuYmPlr4BBjbOEuJlS9x22HzvZ+j
ppHqo3OeJymK09gl5WU/UE+7G0cbffmNHjcnArBYj/PZGkhj0EGbmiFDpGMU2vaonvP0Ys1OsXqZ
1MsL1C0LAIiD0Jk2V5f9gOl8dUmdrTN+nC+10I5Ykh7juSKVpc1tfdkPYFnkWF/ooe3F6pYGrwiq
E4pSnmujbi5RFjeX9q/Wfu3j1F7rJ6WclUDYfIdelmw0SlZ3l3RakBArnLBACN0NxeftrxoYPWAO
jEQcJk46KTWkKupySc75kDeX/WCqGNV5exMt/foidfOrZY0yWJIB9xyiAnRzyrPaRGgFbIeElMrl
41RFDc8LI3v0CrhFOSmzobu8N2PVgc+4nSv4cWBzX6O7uXY4Iyqpm3I/6ZHchjwsc2wYF3s5Tav0
+thuLrisI/6Qjqa3P9e12CZHrN6ZO+vCOjaWg9ccT50aqc8drk/jsv5+wPtTHpSmvODLW1721n4t
X7KfkC2rwClmXCA2suR+2DvCx+newgIIe84asaz9uZPzQbBgOyRbN9iv1QVeZ27YYntRWM2X/dkb
KoZd791AJW7I3UjpnsOyMwPbFjW41+9dVPeXUISGn0Ulmq77bd1u0bodelvPAiwQYkbun9f2+x2l
HR5Qc3/CSbK9fBwUwS3+ON1b+7XVemmqtD/LHqEbFjju6d7d9lZWtJabhVJ6e3/7OHz0wY+OaOfG
WTCwjqMCuhnwtLzLymo9AP+sLvshjzSeizJm+YYJrS4TZj3MT83PCTOOy/uzex+jokIcZm+CV2Bq
yxb/48HZCH5khCx/jtSPZ6hjBZ9O9gByloc27mP2feS+t820Ro+DzPX+YD4e0f7E/nYNJOnoNXmZ
obbIEN5Hr4XK7wX0Hw9sP99f0ZQ4DJpYPKm5+HPwIjaW4/rIeZdipuQmo12cCfugV+cNw3AbMvtQ
inXtd+vjmoonO+Vmg9w1XOgOVdeMipZpdzgbq1N7gUzPdLC99v6G7VoVISMzmoPtO4L5UChxd6Ee
9Lv1t2tK20S+QuzuGlKu29rYJwc7T8hjx2t75STrEZ4AE8fITmdvgUtVg9Vpv+2PUN0mlI8nWhgh
c9p+XiclIqep8j4E9yFZdXEsAnzmmSnNTAZDNkYneHFMp+/z7K0zNen7nKtT03WnNQ29fUhaHVYG
apcjm7KNUKuYCPn2D9W6+qlMC8Aa24MuG8vK3H207ocQpAfcuyak8w4ZO5BtQFKl4dP7k/6n805a
im/kgsCTsjozzv6Et0O9PXWxXyzGXjlmiAaJv6Zn0yGK2E/31n7Y5+39Wljhg1U2zuljuszDteYm
bTPne5Pvf0GuPE4ReDMOzrbIFNuPsZasQlBw/wkzgsD8sP01hAjAamzvmEkvF6e9ub9EHPb7s/tp
pAl78TRL+Q6vJY6/w0ArjtH2kzYJ+Mve+jj8u2ulgqcsNUA+8n4otluzN//29pm9SlCs8a/9er5/
LowEfEs9OUYfH/t3n/3btQwfcH/tcNdN/vqPKRO82pM5Bft7q3nzh6hqsIn9D3XalqNSZfgYlOPf
D2PHavVxbUq3waYJ5SBaDRrkhGiYMhRH3dqexf6xaElo7h/ZP7xf/NvX7Kf/9Bkwh4GZ6tfl9uPj
Vv+qxpoM9ne9f937e8d6rnji3A0V8Npxf30/WNvf+/4q5D/o+3QUBahb7nYTy3+tCrGyujWbykC9
BONQle1pVDMgxIrdXZJYEhaU5RGzqvqibgeKyXy61lNmnb5Ss8v6SNG9uSgpUUKzRwmxxR8ThcVz
KwwTSy9GxBL34UFii9CM0TbBaYULFQ/55UUJW5dJprz0fx32U7nPvPtFIJoq0wWG0Mm22r4f9ml7
b9a9TheSS//JkIJSnD78KIwaoOg2dYjtYG8rwH4KDoMVIS2/AIco3IUNnm9sM88oopLbFqJMzW/Z
L+0/aD9EqWodxyI/9ihJgCzYFq54ixJQzsgCbGliAMYsgdEWW6Bh4bDV29ZAkeaZN8zl4sVUSokV
tihl2RbRvYXfeHwZ6IjbBGrm4sWcViMY0Ji+dNthb6nmiMdrN5z6beqdt7furRb6YquG62nYJudk
m9oRVKcLqtuMvZ9PRk5SSROAw00EHpMtvLK3SaHQTINZMnzux3VaPWULFlEaYpOzt4QZXdBSmgp9
VRE/43fKpmsve6vhhx3SdbhJ4ZBogXYTbuvs/sP3gzXEg48xy+Diid5filLwu8UWUFTs5QUQA2V1
5RAW/ma0cZli5RCTATyu+RSJwNxG46JE9+jmz4e94zibiIS5lsynezPsNRZkI7xunGg9r3AhLoJ8
1uLtzWFbqEvcN4/lkJ70LRojiY4lyNbiGbEufFwUY6z4Q4vqd7b9iI9DIVP7uHb24eMSGtzVpY/K
yOuRyCRJYSLkrSif9m8bt5Bib30coq2n9mr3dSgiGexflO9r195E+JMbb6TgldrRPPUGmzGAitFw
ivXGN7cYfD80e1czY19P8/kkMoUHvL+g4HIcyL55DbdHs/c26RQDscJ2blKJpbv1lHCVWn/VRu2q
LDC2AEVN59sPCTlC4RVl9ItkXxNopDn5ag2FaPhn56Yu54sTocdLsSZjs//XeRE10ymrpR+22XRJ
0366oFQSF67aoChN6MnVJAEXIM3yDRbJeEF9dbxEIYf99H+7lrae4kydVyDPiXHRHRj6CeOQ1nA7
LSCuIVE0JoiuGeFhhWsLy1p5HOE3XBIR2odYQ3BVOhUqUmURBjU6hwc0qZOgFThfq8XDIkr7ZDi1
n9fNY93Bjsc38/NqhOGpS8zI7XXrBbPr+HpqYq+tVnRdBxX5bvTDQ3lDuJ3eDItAZlrFYiy1GRBQ
PpHc7YNExU1C6pgRNeJJJkZ2zsa69LvRfkjnZsvC9LieQUWaMhKVczqGpzZcP2XhkpyazoZ5PI3X
I5AeVP+3aGEyD0kkZn+1lJvBZvuxdFgjYe8BhRu1W9eZO/1sdPltCY45UJyuPBoLPdqCJ3/uh+Hk
REnhRQ0WMujRXKfJoJAKXr5OKNR5kz0h82BPOgLtc4V+l1DPFGXvyGw1V22qN1d7a8ian51ejAez
6eprPd6D3EL3MmWO/Yg8p7fW6uI1Qzt6pdmolzKyTQSHQ9xCcyO5zfOCxCe78UORemC/HYTpjOoE
ujk6AVdGGt2+YzqbPlOVwwgOvr2n2k4KVAuFzSifirtsWaGOtlsaJOp8MxWNt2msASYarjVZgp2r
h9HXDS316iqpMLiWAGrb8gCQEiQ7uRkDA01ShZ/MWvmcO3p/lHaCuy6J1EIf3sykutIdbQpItR6H
fO1c/Fw6F9A1jMjZwXd4/FGpADsX1ZPrVPtNqH/eobdhnaQnw1y+zEKLgyYte3ceJIKk8SqDdBi+
VcbcugMef15LZn1JxXerI4lbjj+gekPwWgUZfudEUW/1dGu4KTsD9VV90g6U2MkE5+kD9fj2qDdx
fwgR+SM5NqOXarBYTmXur6LU/GLpmoNkpfCyZnbHPtLc3DGDkSS4NzcLeiyKFhiKhgybGdVuJRb9
QJEez+UFqqZF6A/goZjO9aotXjFH7jolP8b81GMuqBPCXq9K+lOoqP8OhH2eUEvb7eArdXZR3ei6
kpJq4j+uTV1BH0yNb2elXohlbZNkdCX9fqCYkcjmJ4hU4k3U/TBQ4A+RLLVD1rHYaxGr+aaYryF/
nOh9f4pK9RiajuPjXg6QJVEDvcGVZ6aDemUn70JRXDmKlV03sj+JvC7OWdZ8r2eKJZWq9/5ekvpv
Ve/+Xwpz/1Lv+6/KgP8fVu9Ux6Qq/18X7/5nm72W3Wv3z4W798/8rttJ5w9wB9SrNcdwNLZVIKR/
1+0c4w/g5I5laZB3TEnx7q+6nW79gT2ISsHP0XXT0bdP/a7b6fof1Nh4N7lnynpSk/+dup2man9D
GagqX7fhQ2xVpbBo/r3C3CSNBlR4MM5mTqJBR47Oj4ruKk7Mp9xAMwvPvyiYLOMNhwu78yxdtc5Y
Ur3YcyPQ08ReASLqo7SKl87JUTdZJdg16NZMqtEXR9VvKlaos74Oc6DpiXWJEWWDhoMxzMzCUYx+
GjqGOw7212hJ56Oj4D1tdH4dZZLoQncXSmg3PkYqM1aTCBrl6mIeNI0oM0HMq87U72igw/PorkWZ
jF5cUNXq7RQfPOJ+XEztXxkLymNHkWrScAsa0vguN8NT3vWhXw6gOGpnMTbrUPNYaJrLY5nBtFki
2OBZRulo51wEbVZ8O7d1TGVita5kIxd/aCZsikCDFbJa71HtQcEFP1a/+xRbU482Yoo2GNI83I3M
QUv8siRZek6qNLlfMeFEVQzLTC1FCLK6A8hYHfp0SAPc1DHONSzHNQpgZdFQ/SxNG9djPT82Laqu
0K7Q1yjLK+jzy7qaXlyxAoh8DN1bdYSDWCGq5ITaFbmgm26Ena6l+tFGYXgqtMcCFQa/LOKvztqk
AYITxmEplI3GCvVinX6h8INtV3ifg5v3m80eySAkJIFSWx5yl6dsSIwrpOdcsxHOnQ3C1Ftx6Z0G
DXN3Q/0aVlkS9KVovTBDYyNKDq0FlCg0x0PRKBV+8KOAZ23emKo8yCY6Iod5QQCoOdRxXrhge0Ha
t3N0VDNZuILUgi8XlOgjE3EQs4Q51rbtMZkqH2nZ9LRO5bdKUHvtoLh39TfKwnC7yUvfhlQj3a4X
q0/eJDkvDmWsqLk4aWbAdI/3leNbo5ycpo6+dCmh0uqDp3hLIVAN8fzQ924p8RUccGlzqUd+iyWK
M7mletMm/VsI9W4aovNi1SpEeglHxRwOeUvZsHfUH+iLf3Hwz3Lqz20uq4udF/wu1X415vTFkEvi
EaBvriDVqz3mlCunrPTDTYIEPVj7VEQaPo9L5lGrCK9EivJlmAVaZsGM6ofMnRvjRdTJz1VrC1+r
kpE6rnGY8P3rDa8AmQQhvkeZZFFS/tzoddQi85yF90oazaRVgTDr2gnjRuxpen+Cguf2XeQ82MV4
0pWf5hqLByyA38Ykx3UOEfC07H6EcYwCZ76g4Oton7pJPqI0oAdPVSrrAykLrBMklEeRT948WPdt
RoBVeWrnJL5iN6XXZOnVaEy9p6fg7cL4LVO7wQX0wPxR45Oh6UhX41U9hhMC7Y51UOvWs9UMZ1IT
daWmr6BTPlTWNB6tdWTzOSRP8UC9zzJSd2ZAx1r+VAvjpUKQg8rrVURCzakRsBQBGL4bflMFYE9N
JB4AFWI+8tpMtNuwtVOkd8fSK0EdujMa0no+tUctg+YmlfOY258MhRgomqhMsoOaDSrbc6fi4dYm
biyKNw2vU3cpivvG7snH58nnSIlHP9Kmm8jBKawgv+GTZZiRZNgEdMrpFzKCM+przYs5CIweWNyV
Nr1IxfhGui2+NVBsCF8aa56QzEaO1EgpxvbJcErmJUPT1vwVDpkEGDCHV9GDrKmUZ0AvHg3tYmv2
j7xMJcFmagRJgWyA2RdeFRlxgKlU5jkC7m6Ys/dHd2p2ouc98coaQDcnH+lWY2t6yWq/TOXyMM8E
2QxKYiOwRumEAmkqlZJf03Y+HluePgKo13qTco+TeNpahSc7JlYs1hI26ajiLGQkM6KY87eJwNwX
Jmluxf5uJDdgQn9kEB9JbmcuogSlX3UY1bexph55arOz5gfU/+/0rMkPS5aWLnT61i/CVDnJLCIz
KZxzWraXmKHiTlmUuO2sJNf9ungWs88py8Gz5T+qGX3AaKpwLpIwJ7DZWXMhfCcDbdDkFEQIngP4
m/JqmKIHra8UH3Hr8ZCGmidMf6yVm0UsSHVQKPConHpRrVoXu6jBhlldfpxNekY1XxdhdxPLSAtW
LBp9mbfJYdZTBWzeEqjAdOjQsYLQcZV4+RRHh74pnkKzFCxm6GPGXRLo4aSDZrMsV1lTza9Aiy9x
mx+0QlNeZzXXTnO5+dAKKQKnL+/GuX5JUIS/dqb+dm6qJpi7+VkZcnGeh2cFr0w2Y6KiAK94sShX
j3yk9Ew1s3A0uEOxy7hiMmBSLgEdJ5viSAjag9I/iQUXqkR2TJfWCeAe9cD2zSdZRU8NSTBAt62C
0l6BmL1Z6m4aVvUhWeSW773NLTBmE6ZpaEMrpP+i7LXGIy2t2vVplacOsqM/6EnkoVg66tOpROLp
pEnuT1+y97TGk1yG2aVqeFeOKyLNziUCEIGVpn1jVQoropVcQqmfYKrobLuTE66QYPFV52m0Ysqi
8hCZOm6NDvVmiqyyHq9xi+NPHSKeLFITrqabLQTf1AX/mR+pJPK/aijqY7IVTM1TI1lerNABxbTy
xnoFXT5m5NtC7VJmy2NWandWz9+oMJEAXEiUUwIMclT69gb1cDdnOwtY2/oWNSHw+3k6r4nqXJlI
FM8VSZsWoFPYMpABXR9VgEHQVK3rZCn66w59QkyrTzX22j5qfq94JRcpqYoQnQ23Nn45ek3PX0A7
xd2XuGkvNTgfgSyfO08Ou4nEEf6gxHfaOuY36lVXRgw+c9bRldFPajJYZ0nUJJFh9hELP4k1/On0
X4sUPd7WrGpPTNmJJIkXznlxVrMpDBR7uTfvBsSV/ExtvlkCwRtlYoGelMW1mcz8FJkPty/AcODK
dKR47QMyxhTOMb63DEQsqYbnUcH1cckRehpy0nvPtui/Qd1DUjaU9xXR21XOLu4AzRqSTeZ8wyK5
PjSaTQQ0ZZ8B8mwatazaQxQ2Z+x+nEvKDbRD6pU2hGZfL4CSKbo4xkZ9Y6tzyjs/N9kYH0TxE8G9
jsXQPFZIpwNkfyV/U/ldzUpaZpFgPmKy6pIuPdliPUvD+aRp8DfZvc9eYixfl4QMlN31M4pVZJuo
6yjgbeaZQKdbMFDTzmmr0D0GNfTCWOLJFQN/dpr5vE5mEqQ9ZHijCtFDXxPw7uCfV4e5iygQoSB5
xgps9DJyfD41XiiLhe47YzJck5lJ/N5U4QkiYuVHwD0Gx3G8Qq8R7UY5KM/iCd5Di+423n5GMwd2
pS9+ZFs9PZIOmpfhVw22xDp8HufR8cJuEje5HYRxah/GMiXTG2nPJuo0CHaYrpTd/B5zZbBbKO1y
q9OOXhtSo01rH3PLjX52omx8Xes2GnsWS+AiGtVbYyKLNibRoRoD8ZKe+CjTGT4oQCWM75wJNRi9
X/iTGvGw5jVCOu1DnIAcN1dVumm3+tg8um3XnwdV/9oN/QL2rIarVKLnLnSLUAL6qjLiSDUNznjK
e7b1jqn5Fg+TTbvlQOWL8jNg+ACR95zY5TiSi/MpC4039mp/U4vm+xBGjd+W0XdcAgJtRKgFxGB5
3LTvXdKJV2BtHW9hy+EV2vhL7SJkl8oOIw6dSXmZbCswSIkRthmEm4SaoTG/jNWk306/QES8LrF1
aCodswq8F5Ncpm486M+NROIu6w3fSMHm5AnplVkeCBElCsTotEPNgjV16KbaPmuktNkMDThLxuuD
jRyTnxdtetBtSrcdsnakeiC2kRxDHaqEgy8xDuwaPOkERX3gIA9dxfRuKukj9QnTT/t+Qc+UELzQ
0tdEiLuSYGVbDaPMdrwEPTt3trAGLc/2D2lHgSlA1IBGZJy0fgZd9WzheVwVP9YY4TpzxG8ecOoV
O1fxeZnOpKdd1NXbQ1J1b8RK34j0SqS62fRg5OhY0jczYQftMnRBP4+IX5LpqLQodHvQbV6smJaL
12cwWmN1oFuHxVi7gm0LIJKF/AziGOpg3QxhZXnTFL6t1lQdFtacwS71gBokwvndIe+l4qthXrkk
duLRPkgVFu8So2tS5P2dYYDiWUd0CExQd1mlYB3piHOrow07mFhvpP1XGZOwzcb0WwEJ0k6V+kZf
KcMUDeRb0yxHvxumq5SF8dOAGDiM1eE82z3dQ04vYiAHq7frqa31X7meP6JCDTkALkmcs0V08P/E
EhwYpLiLsHBN7P5ohN01lnFsY1pdBpNmncelvUZg+axkIkE1RX+KbLiuzTBVR9SyhMsaurILc20c
qLHOiYglMEgGXQJ7L2pFAsBz9SNTedOro+gJZctuNIIuQyMPKazoQHbXb5XumCXK9xQLepdcQORS
Km2B8RGTsNlREbaM44OGwaoR9Gzm+yW+SJRD3K5pwGDGdDENMi82p13rZZgRyq4hE16i1GFQIfBY
Tn+hHnUbUyhI1dg5Vlk9e/XivCSG9pUcaP/o2MoDNjxs++vNaNbw0uiLjf8z+ivhhIYhoo0Le5Pm
wajZzTvruDLxI3IbkVHTRP2q4u4H4jRzDnjV++yxSx/bQrLOVfbZsfGqSpz2VA3GZ8WBvoqT8QED
FGMQn9MUa9UZehiJ2uoQq/GVGJLMLYp18BzZPC0Ltc9l6WuqneZ3pTO/1GnKY9eeHbNI/ThFFG4L
o3TVR5qqDKaJ4ptaQzlvMssfc+uSZVHrD92CCZBpHPRMRTKueuk7BZJTIsYDfB/UiKqriqkgARt9
TGPtUc4IBQgD/7XiOAotCRLL0gkR7gX0ZB9vCta8zJ/NHjxq1OHclr4hsPg1lY15DZPgZsVSzGW9
nNVfjtIiWRFeZI8WcotCnSTz4mrdFGiFrnmhOlw7prV4iskYjoEfgIFG8kdDlG7F4pYURHiOuvsy
+4Y6a36tTR3u5lN6a4vpx1D+0pAS9TFlnVyBSQPSaWibTZMZzErj4QxY+ms4jf6K0UhpzSpWLeno
dmhYWbj6hApCevbcYoaBMUujKq4yyBuRzAG7NyUoFJjWSBY95GEbnqhYgYNiVykboJPTMkynhZpg
lffXvYEMcTyQowIPe7Cl+KxN4G+lvn5FZKxSkKUqUiaXKlRvEHfSoE2QrUpRtUYHi3U0kqHbYtkc
bnFJFLJv0vPyRjUV49jLRWU+FU9wXb+0OiPN6p+sRkKGs7S3CSV/2On0ZaNBbpHIAdHS+MYiq4X+
7E2B49EomKISh6zFODA2i/RxpojsljFpGS/No0e0ji7sxZabviE11NfLRHcS2gMymM9g/roHNQZ4
mZbT62oepy6tz7Bgni1QYTe90z+igvQZtKDOE2UCS7Ce77fCMaTGlnr11twPafEjQ0vorCR9emqU
NajbnmVnO6iWPFqMueN+tmNJGrWkGGCE9xrJ56WwBQTO0rlo+aqgqCvu3oE7BYTCwlDP4V55XKjc
0psoQk65PEL2J+rCZjdqs+G0byZlaziHHIvTTRQLoWiA50sz/QLImJ1jFZBhpMX3na09DSiK+bUc
8chhe6eOUFR7ZuS3Sbm3YnP4jpHKuckdC9SJWV51tDwxWC0pjgnoeoJkOlbaTExNzv2M2jdEEM+W
spKwMAdmNBUuExNEoBbUR1Utu9uGqxs7iHYoj8KOKf7j4a2HSLJNFjHkkg0+Amtn0Q8kgVTowaE4
4SKzPIRKhYdxF4wi7x8Us3ljKirdCO06QxZUmfNv1jTd4sQNm1gREOYxy7Kv0JP4Ak4CF/dkEFi9
4I1T07VrWQQxGFNPiG8J1Tx+BBJVaY5ewiK1Bwy0NL+36xeWhytV9JcmTXGugpFwRCTmOqxLIjol
M45trTq+ncvbrLdenFp7rp3ioalrZBfq8W2Y0deZKtgEBeVuSx2OaRMtbjfmGp2eaWWtw8K1/IxO
S4HPaW9U7Lxdu7JV8rOhq5Ugceumu7Up9Z1M9DJXJSAk+zSaSnas+l4hzTo+FzpIZD2MqI0X2WXC
DADEa+Q2+gERIrT/TKArslnx1cuzK9IJt4auXS+L0hzMDWQwUYyiZESFfMdK7min/bDjIj8QUGYc
dijdzyUFqA26NhdjoEkFC9xcu1hrdIf4Z3Tcz0Lw410hvycjWZOmyzt/hWnu7oNjxxdBmNGYZFBP
zwfrUmHud+nfwUSls2niT5tlRPOsb/ixaXUAdezQojFf0dk0LGaq7S/HRXk6Jit7v9VWKV5t1/px
AQiCYr48JpF+jMaMAtj6qU0J+d9RmzvWIMPz4h2LtF9UeVAitWJcxf8cxO9oqPfxrJ3+F3vnsR03
kqXhJ0IdIOC36R2dSImSNjgiJcEGvH/6+RBUVbLUNd3T+9mAAZtgJhAR997fWKTTjwWRUWsm/g7w
mAK+JQrL2o+wZeqgvgkbkcxrBaoj2qyOrfesXkbTJaMl+vpgLUgCdUkjDPlV3pp8tol82XEKPdmd
Kz4k03K5V/+x7Xb50kPyPaj1PPLrnSumD7bZvfhU0LuI9MnQ8OvaXY1XQkW5G6ns4TTOFtMp4jFo
siAxCcbC4WT57XGI0xaY+J8ITdWLqNWiBvfqLXFTvXwL6tZrM/tcMVoxxFCj9wVkIge8P/WW9pAH
xdZz6X6jbmDaKLoHUAjWbrQXYP6ocKjjAnPQfD/fVbn/QQHX+sk6RGXR75mD0SdI3y+B0M+kpQBN
THLUACc1eGrGiX7W48A6G3VHRDZGw9Zfyvj6gvNra9fZyHkCVqqgrupz5rAmlslmg44DqJC7QIVs
zcRqsgF2rlmOvia5OJWHZYah+t80Ei3Smc1ti8EOP2FJyr/ymY0u2GKc0n6hjNWqeuL0WPs566Pc
voGJRUiC2dOzw9ursoB6VEs4Ex1m6aLOuoAwutIDL5kscA6fk0FE4a5E2bbjyTcDaom5s4IazkQv
3kJ6OGJkERFh2D9k2ImTzHA5IFOABVHXn9TCRJlya7e88u5i0WCWlcczb45QuPyavFHQhOS76W3a
+YToD/DJPC/WXRag05/E55GBbWO0RD2/gf3UKvYS9aEN241W56CSbB+cX1gBxlELRHOK02vndIyy
BoqTp7AcTfBCH/UcDK36HcQCa3n7RcjmeEJ7Rc6LUNCJX6rBny6EevOFInOzssOkXnhhH0dhL+RX
eTdpHg5Ly6KCVdRpYto1TfRJtwnpRm/6tQ800d5OHO/ojoV9ydB4BQWsb0FykZwkI3FBafLTnMVo
5S0HYP7ZnAWeomqfAaQDtZCfg9XSZ1Ta3qqHaa+nVJrFEPYWOvd1v8fUk6Jwmcvb3jIPaLw0h4Zs
qIGXKR1UYEc3+D4SjY2dvx0goF1GYHlkrx7JLZDBrRffmeWm9ZoaV6nNgL6ZaNxEI2GphsvdGhbs
iz91DI9md2ld69w3+SGd5U3n4yFO14902vSz6Izo4ggkJJF2MVdzNKXHuE4OXuggJ9ASPQ/DZE2Q
+oRxQ5cpbvoaCKzwKChYaXaJ0gowVqWla9Evgv5RtHI97UsV4irdJWQ5C3n2gtzD+LwOqk052g+6
j8GiMcqv5US2x9azz101Dzi18TAYg/ca1/Jephg7Tk2/lN2ZY+uX2EPmJnIQ7rMhW0H948ucIOUA
o08IT6KQuiaMVVh6pjxfF+4onBUwRgN01gWmhLOLPP+BxK2OsftUgVYE1lF0c8scJOzXXcxQ57UF
QuNCnLxGEyfVshKBMZZwDrqe4ag4e4vwKQvXI8np20zOOvfHiPvaJrLlNvYL1HmmUJwMyzQA0NOq
loVqXXdETSlOY5CLdUrFdK126JHF7K+05eZ6nLqKOtgy4k8N+fVdpWvOqbeEcxJF0sAtXJq+a2gH
uPabTLOheIEZWbZeF2jAuW+reQ3otbBlujZ6kykaPl9526I4Pi8jCXlykEu6dwLxkUIB0QHwTBt8
ZOhteDiHCl/Evm5fSK5YXACXFjns/SGIzuXEG+OX5pahgN+F7jE0ca9g4MS4WCIoQ7cpoXKSlB+c
tYv29tkAn2Ulw7hpJJNJIxiOC0t63SIVvLPpBVY4O7zakc7r3TzHbfaD7MoaLtRns6h4vbx21xXN
U5wS46ae/zyk+FFlYEj4Hg+kWztgQ9H3rLSC1ehm0docSkpvoCQbibMhOcyTmWZfjeEmmQbyGGTS
egc/KU1kr6NeVVuTryyrm1ffpebttWgHmU+J/9maSIzHNpib1po+MmSLletj1DMNZLqK+tH1KHx5
sB5XdUucLVGbxMMKrNhThB7qmmQG8KHOQ9pFPmdNglMBdPXc7Bhk6fHsCI2jBu1twCSQ4JLFcvOE
kfBSYYueevk1lr1Hv3ZnTvAsIdXcFULTN6UMPgbt8rIX28X7kH6wPCIdSXaoYrIwR2uQXHAi3Bxl
DNLaBkYcqyCAgiay9rykZZdZv2mWP12tpPjlHpwquUe9AYyLy1CKFdELI8OAevBdpoGU05L7sRjx
OIg+VxM1Nj97aimc8mBRznIW9M5T7cKgCOIUyiwmkCt6yr2P/tKK0KFCkSi5m7lYT3YxH2HXgZLf
N2VBxhi/7HqrN9bZpVMMUbYTdr6ay+lWpoLC/lPTQgXtTXE/0wHyBgfbmgB3jTYmydtZv6mC4EsL
fTeJq21RyePojXw/8beSSoAro12RV7dZQTVHu9cE3CfqJHgJPFQBSJ7MWLUBJDLM6ozYPUaj/713
89sqQAUo6uNvADfQF9h2pYl7UfwAeSMFYW5ugeOhkmGYZ/x219oUwh0u1kO3IRux6bx+b5DyKxJt
BSxva1viQiKwIFTVb4YAJtsAHNfUt1QhUNrdWGK8zX5qoj/EDb+qXb+O6L96wKHSITwjdPepdoxH
w7kgV/29Nm9Tieki+b/HcSC5RgH5WI1+cp40Z9zYjmmt5t40zrztxlm11KJDHOA8efSlMkq+lrOR
ryZ3IdVYM64HQj4LOyhWiZPlZPqjiMp6tJJLF0DNoeId79D+bZKHrjr4HrO3cVrQvzmvvVP7A/yj
Zb1p3BntLWbdg2j9VTp24xrS3ApuREUMR887hKn5JWLuscraiZ6SuZq5xJnkKvgx32C/CwpYRANp
qRIamiaaehuH7m2nJRsF+lVwYAN1VIpCuUdCgWmhWsCYx3l7rqHBLnBphZyePLOc18344sz6Appb
iJZLxNGjn+ahELaPymCBExSwwhfehdo53iUwTk6/I8Kl3rdrSap5LasE6EmMMFrCu5JHYoKHazAc
5rzDqVGPp8VcimGOIRKUwxo9Z4nWJS6efWQPgjwY8mrDqOPvKJ3hFC4LSchz0r+ay3y7nbVHL+c/
ybVlyFMH4dMJPxSJcoXLVghtgjVoXao5JmVwxErVSLNg23iYbwwt/46Ma2aLCto7vs0eKQZZHagM
LXPN7jyGTPZEJ0nFLzNUc4Hl9lZBPHNdzw37qA9hu/cVqen68QouTWGPSjd9ywIHl6nloaICU0Sh
xdU21VILTRSXglef+ZE/npiquIfRjbZBNn8xrQZlwyH/ZCNie2YswCAtI8lU5C5FusJEprFDOLSJ
SQn3S7GQ6a/TYVFGKrA7hS42flNsUwRyDEajZYH61MkJtXGfkxs+qYUduVsv0BLAyMt/2MCd3GRM
ecgEJGLdhhppLANN2bg0P0K+KA18LsYB+++i3pS1Tj/d9RoPAHNtYi/CjdgJt8gOiuV7ZmOm8N6t
//j/YL3/i9QGxAzz34L1sm8v3+TfRDbeTvkTq2f94fkeaoskWKy/Y/U87w8LvUHTNTyBGymyPFes
nv2Hrrs2WDxgu47jLnKFf2L19D+EsEyfrKqDgCxCG/8NVs/4DalncRlEPrgNpqgCVZjfpG8SAxZ5
YyI/3MrW3wkPDWJz9s/YA1AwDneGLPNDU1HPDBvyiChHxOu5J8/57jv7Jf3xXov4H2/DXcCH3A2Z
EgCIf1PWm40GQ9MZ65CqLMoVUuveuQ26F7fRv/t5uwmrRKyw99S2QFSYpeh0w5EYzcN/uI1FWva9
Mg7fhm8YpmkJE01kpA3/fhuehZmE35vBQYd4uwkwvdtOhiaOZNvN3j0OQ/E5ddAviP3P2VRDiSvw
nzKkAM2fa/vG7FHEirF0+A+3ZVmLoNbfb8w1fccALQ5+E52U5Wd8pzQ1pg0gcJc8trvo8Ei9K/ZW
Ut0ZKIBdpGsjpDha44YCvnaqZ6Gv3Gk0NmMCAmdVNSSW+94hvkaSeI9UF0Slwr8YY1ZfXJcAGlvf
BkeOg+3L+6EQ1mX6a5GVbk2IMaSbcvKmbY6o85pYaLybq3g6xdr0TGasPI9BveROkSMMFVK+0H9o
lQfG6MEOP1Toaqz9cdhPDhAcbR60Y2jkP/0AjKVlNpBVAtjhbXNwqwzp8KzZOjpRESYSLe6nzfd+
9Bk8hpJ4s8tv9GR+xE8WZvn0CjF8bTZJsRtbKvaIAA4LCD0rNunUn8P0aHg4JvWgHxwMAiqtunWT
74jZ3jP9j85Zmvl7n4TCyqwy/DHE8BSEfbLzus7ZNv5Z13BJFyLHFsYCOOZj7GS7B89B75/0XnKk
MI23CUNfOnnWTribIsiOJJsO2aKml+IPUunQ50tye4TeP9rlB8kjbM/jZ0nFZD+2ndwwhUQiMgk3
KJIjdtlYJ98DaB233n7okTqspvhHLjWQGJSJpV/9BFJ4XyALX4GuSaxAkP+pHpJHKKgvg4tDU9Nj
yExhcFMj2YNq48QcFiE2CvWbJrSntY04y9qt+0sosbhFu2TldDPRNlAZs2ZyG9QHzBWBg/j2o0GB
ei+M5Nij+EzisR5WZTRtbDl8RBpoRj+l6pBvCbNTOVYvjqHvAvfeoCoOLULbgVwXlPeCZ38EnVvC
UyTXqj+0Y3uLw80PwwIg20ozgaA2u+vGZJDThz7a5O4Xo3yMDbAfPnT1O+D9IeqO69TeuB7o1wgk
EXhcfY+E9Y+xSNd2yaytaXxjn0vmYwmsO6o4zI+CfIRTYjQ7L+zMe0uCxswQ8TAAf+7Hui5XVHpf
p9AAaJYYzOmn4SdAIwD/xhSssg5cMKrpAWmFSu6NLGx3IIxcKoOlfYNfI2o9Q4DrQwPIxxD1wc/M
U9GZ9iZy0OXQbBaW5tpMYpamngzvF7KN7E2VUOhWO8j+v0xxBhlULFIbY3QHLM3e1YrbtWxCDJEB
Xq2rBQqiH5FMyt4dorany8HqItdz1bbrqmrVCM/g0WEvdbGFydUTh4GTeQ4DbGLUtm6Z0aqWJWZ3
a03Zs4hyNMoVVXCIraI5Xw804GUShpLDVLvVovANTO1Vk0cGjBJfKaZ7mpGv1YlvG9+W6qjYB384
DyaaRgtHUdETVUstZqfzzIESGTf87k4mXY8OAWW2tiFLYGE2+3aH13t7Yzi+fY7aOqmbV5d31Y2p
JkaR3C5dCBNqsKGWQxHFTvwfnWnxeGk8nlpovAwppVhh8fIAgZzWdVidW3JBuz4J7mGs7YdBD7YT
Ndt6rIdTNPZPsdV8l91dH0zJJ3D7l1w6ODPn/YNbzZ8ss/uJxg0IjkKS1wHbFpRRu82mTh6QmELh
yBz1o0bHviLB7t1iQHAI9PCDpTkCGl+UrHo3+ZAwNU0c8y5Idf8wVe2DCD1/3+fd1yzzt24XmSsy
0NYm8pG4ga3i7A3Puo3yKbjk+Ve0t2/GEoRRm0wF1DX8ycAY/2h7QvfcqQ+5Ccw9EDW4JRsjwEg3
Hv0cPEHRl7faGESnOcqOFlz+J4gp+0BrXht32s5U57c14fda2kVK91w95HPrrcagITCOAPTEJtlp
6Sc2ZZoJODii7ZsJaWVXUBRs44TuAKuvBh1vBANlRyTXrGsQgVuskwXd73yn2caPivf3S9XdOVFX
bGIwsLv2e+qGzsWJnXIxCE9ATi3Bc7sMWj5JYwe1vtoLd2RMul21KkbIrBICMMDeeNqkxfhxcgyG
s1zUu17zLAps52aM7HuXIuAgpmAjLBsOWfe9HuQPa55fer3+aJNc/qD1LsoGmo+aF0NdOMTlXZ7p
Ek28xqXKmBRn6yfzPR8a1ETuAShpj3UuSZb+W7PkUd26Q+7IjYutQzVuBcX5HKUYtBM8kOKmA7DT
NVQkUomzwUgKfFA6CYLaPfnioNs02T3QTFQ7iBZWEMV/xkV/kpVxtuvqu0EyGWdBb1tWd9UYfY59
YZJmSaKjW3Un6XZbd4jNZ6f7hj6kOEMXIebDsuOgFdqj0Zn1vgdOYBqxA7faecHy4oczjgLBLbJW
E46n0AuzdlOUZ8MZbzLPgnhZzLcA6FC0sEmNC3SyBuiva53Iz9d5AgQVvcY1AWXZh8kWF5Dge6YY
IAh1oI9ucueIaNrpIfNNC2Pdgyh2hhA43fTjNpwiMr5tqt0XzGaO/fhjpvwCZBk5owS1WYQVv8YF
UH0L74JVGD1ksXzlFT/2tvMQ4xW2dUv7MoN1xwSMLFYOrqqonxz7tug/ePCpvbH9IIOO5HYtvtVE
6maUy61WgqaLveizGYPG0UnEgIEF/17eJXM28kvAesNFEXX/depXHgr0IrvEdXivRy7v3vyhd8wP
k+w/A3v21i5IjXMUJDutD134/ffM/I4p5l7reSwOWkxFzQnHD7VhyZ1TdQy5s/nT91KeLXEeofoy
WkrAtJhdelL/OlYooEY+Uit52q4GF9yo7EBiVIjnNWn8OPgC+Hrfm5tuvyBfzfJuTBoMyxAAWlHb
3eIyqK3Goy7bk5DevYf8EXEsCHbNWjFx+jIGww16qJ9qSCmIM/AcYniPpg299nQ/xpSCw8nDkLTZ
2saiTgZADy01YKBhhviaBhsg8OhdoogqfthtR9dmEK4n+IeFOCBo9pzoyL54IRIxJiZePapnyMsB
4sU+vTLji+Ngdx9C0+jjQzROF6cFpGpr+iXPkH+e++5czx/EDGPao/IBN778WgL1RlrL+JS0IQlh
y3xyZ9KO5EniILohvf40Jc4Pb9S/TSP0y+CjBjY+tepbmyktSliPoS9rTASnCyDj7/kgn4sSUI8e
H3yQfWCOHLxTN2boZ7eoglg6UKNR4pvpmNsYBSP0ztijtr3tNjKHuZQzbdOifKoYZA5ZLz6ro4JS
opXUIYkwMfzfakxiQL7y2MDFRjsINuouSWV+C0t7uoiRFFskJ/ST7W0rNJRnqwwxPgfBIqitZJ7q
krcR+dmNW/kmAFNKKxYCypT3froHtPSmixlWLubr+YfaCo6ybFxU1oR7MxjM9JBQHnduh01jmQk4
IwxpgV6ON4b2FLsu/+FyJxY6bVunCSS9KrDatId56ZvpaqjnflN2ts339DNs5/xuNAsWYw1ErO+/
DRG8VpH6VGMKxKBTbwyg4lIM6/m9Z/4Whct/3cobIAg/hD9Ea00bv0Ky3mQCd2i8jC5JO3pHqRf3
6B06+zy3bnI73VRi7m49CWFIJ62sac5d6prjaW7Du0GYOMxgdHprgExygyy7edETWCAwDI564RxF
0Xenwa6xFzKa2xBKqJ0J/ejKRl5KQNORpzWci6h7tPyIpZTJLsxAYCDeW1CqMKYtzmTBurT741S7
2xBD6ZU2OueOGuyxrcruNm2G/HZcTLyC9LYh23UwpuolLsKTaQXt2U+G9IQR6IegG6ZbEJ0WYhDU
bGX6M3K4Rz/dm03Px0ierBTY+e1gQz8BIcCk0X6ucvp9u8HFWVSbonW/eDa/SlaPZAGdqb8VtX7s
Ux1wezmdIi+/y1Lk9UmE49tq58FmnitETnxtWxnTtCHxWp39KTrmrTfcUkEYbuHz/hg8tE0o/TE3
mD9l/kRO8ZDgBLxxWmYu6AWiwxkE7S3uSC9+OA4HIDXphfruRlL0PwZi/u4V473tvzgg7M2Cwv6y
6JeFVrjQgVWz6Qzq3moXlGQKoxURHdnB8i+BrETpX1zX1W6rrBH/UM1I7SeQf1/0/n0j1IFNas4F
qb1igDHxN62kq1KX2vHbqtpWL2eo1vVcddx1VbWu53rWRF+VkT1XokzqAvTfWMZ4x6uG0z/pOv3T
Nk9JEPzTeRUdP8SUFG3TucSI+E/tKFfAo19f12VF/lytvl1LSUip9Vj4fx5pRWcZUFSDgtnqbvJ2
/Lv9oaXUOJYPSZUU2PX66nodtO3amwRgp7rV1xRImlOqpC1UMwNDD3TsYzbrzAoo0qCpmTHxNLNn
zHv2bRHCjNMaf4UJVbMWhHjHJMSnLE+xgM1dD1ohgrzIP8j7KAkf4hGf3Hrmqe6ybhU5APNrq5A3
U+ciBdtKXFQ9XMQ82dQ7lD4aTJZY7UMju4m1BWMS2eNuKAfrYjTmJxzhrP1MVnoFxRPOdzbY5cZx
IE5hlnj0PM+8uNjZUhd6dOEMRRYEv77OLgk11ksZ1dFah4qI84kD8rHpj16t3yUU71qmReBzJ24P
bXhBAcQ/uO1cXJBw+EggPl/6XJsvquXh8b3TCp+RdtlhLIvc9E4Nk4djU8W/DgtnY76YzlTvUI4O
qe/tq5I7me0vZO/zmyQmYTxPxARNqgNkNYON10IU01sQMiAST30WhJd2WRjkLpoEhl+CSfsKYKez
yW4tTbsRRCqnMK/MswjvMwY2viMuSDjP8DJDWaI3HS92KJ8qIBD0yxxRh9pwSbUBU0lkObZN5pAH
cvH1cr2MDMMYf3JFXd7MnpcxdwMC41v5awQQH7ggjHgf010vQn9x1u2z1iOEVhEeztlSUvYTuXfG
GH0O1BbaJP5c+w4yRfAqLzo8pYtqqYU5TNjI2ujwCCgMq8SOd+R+NIr4l35OBajp5SRwxfmOzAzI
AM+3z5XMnbNtGogqgJydDPfVJ5y/uHZdI8nQbrVlrVueFOIL8pSWAw7ir22RS2plbMDHDR9KPERR
p5fWRT1YquX1Q7hLbAFWwRATE8f20g2dc7DlbC78K3OP0fXz7FsCp2oc5Wzj4i671H5nKE3scw/1
wnGNBP9KPKCqhPzw0S6JKKeiPWtIV61cG3bVyEtywW1Hu6hWFsLKi804h7lZ3sTygnRsc4gRj6w2
pq3l2yyrnmewOjW83K2oqE+AzUU9VmTpxXTbL7W5963R2KmtoTbVKMxKMjyFl1zcv45Uh6uF650T
p3siH53uuqUqb/YSp9OJkThevvdIWi1ACL7Ddnno1QIZvQIeo1EytpYEgnZynqPh10KLwx7W3bL+
1tS0ZFqi9nzVaWBllh3dckqRdN3fDlS71NXUfrXq6nEEZs003j7muuP6qWrbddVvK5T8O6a8123X
Dy3NBuxX92wmgDtwS4nTd7dehg4hAHDWd/d3/cTr7VXqzrOezFlALQA+DP/TwAPnW8Bjr8ddP/Z6
K7/drTrkt9tQB6vj+jZ+zbrqpk4CZMWQTmPcDYkKyvQx7dyLNwCllIB9NxaC5fcFCeeDWZqfi8zS
bpNa5HAFSE8yS4+RTIzsGz8CxeE2EKYL/2zq46tea8C+ARWtsB1CuMjOQKlkQlxIPt6H9oxbSbjB
4hcP++QZodB9Rs5iK+r0FR6jtcUx2KeTItK1CsDWJm+nBcNvVaJBsMSW0Vf4NjEcXfAkDcyHYZxP
Viz0vWzRhXXgflqd9yXIJx1wdfY5Iq7Zk90gHDWhXrIqsLWa25XbMB20fYiumnEfzlN4Mwf5V6lP
3nMffSvbaFfWo3GHFCmAqvqg1f1D3tPPttBo1xPB03r2+nqb5umXCMYkUdE8XKyKRNLQma+d1bym
HYqKS6Zj2yfQRtoxuW2t/ksDYU3aurPTLKyO0+acGM/EafY5m7LtzG+0pT8PkPgySKnCJDxDJwTO
EfmPga0L8PuAjzXpUQAYkUudwjPzfhyfnHI3Bw2hE6w5u/QhROvDMecV/CCK1CaDHkkqjnW69/XC
3pRDczfWbMqLdiAbPK4Nq4n3c+eAtWr0l6Fqvra6beysicBitkxqlJ+R1Q4fZZPuF7exHQ/JzTDA
6Cis5L6vBBKE9Xin9cFtP5HQ4VW2ThnCLFZKCKatutapQWe1KCHg/UldMz8EWTCc7XleDfGd1jrN
PtERC/Mt5wJYbsZmT0QkoLvytv2aBI53GYA/PrV+fGpJXx6LPrFQhgHWS/LL3kVUUtfgs507AKSY
fEsrxxh63lF3tz8YSYjbcQussUCtWxuMG6Q590kpzVOW51CkYN2dMVb+IfJw2rMwt8yzp8PYDt2W
3BlMQR/4dACPdtUEHZwcO9SQJuoLqHAafLFh2uoSBHziasYuslBNIEemPQBCww4dTLOTS7IcHcV0
uyvFoZiSnxZEvzvdKvwV+Mgl02aS5Bv2eH12O1/rh10E0mrbZcMLUR/yEs68TRHkP1ZIbacGGuqq
8PT/Ci3/wV8B5jSVwX+n0BJTlv970Ved8qvoa+j+HzrOqliEuRaFVQsVll8CLVAV/0Dtw1m0UQS+
Iw5ehr+MFUyXoq+nO57uUZD9e9HX+MMU2Lb4rgnBwMf84b/xVXDM3+qcuk/gZxqL0gtCLda/uN3J
ym2aMXWGi2dm3TZWqNplMeJaezIWaXNBAmqdlyCc3kAUf8mfvQmhLatI7T3nLRK4Q0skD5Mx+iVC
plr4ZBI3R29yg6qYcE3lK6CM2vaWf1d7tCrt9r6IjvqYEFcX01NU9OG8VnJ0em6E9WddzBexKBwu
AsKn68JQms1qXc4+iVMylc+qbKHy/Sq9HylwNmAMsDJ2xQQ0pLC7sRYssFoA5Bpn0m7I81nXpsj8
1zgVzTZsFuiw2t0rNT/VTGQ+Aa5L0VtPenIlyKIQMalvzJuy6pBa4TZR8ZDa9rZ7qCQcarCOIB3B
V9vTInnnIPl4Xc2yRfwx16LkhKQ4Lh8t4JHU1iHm0gyHmWKQaqqF5hst6JfKIqzLOx3gWw+na6mT
XBd0DvzjoeFRIUP6a9H6I06mvO9uOkpzp2iRJHT7pAR0TEIFuE6Irjm4djarA65HDbX4ZA+mtp0p
Me6mqvowLbgrzHKbk2oZf7Vi0sboq/19NwytAHEKM5E7bTSeggXJlbYlo4Y6UK2LXgWp113Xq7+7
Zm4uqtNTW1VIZElj89unl2+7l09Xt6Su8fZJqnm9T3WiLPdkeQCjaekSCXnGW0uzWhiRdiZNEM40
1W61qObsK9CPYHvdpFpyuYBq2ZWGA3WRvB1x3X49wW5Qfy3KPaaXBZqfC6y+CRe41Ftbbb4u3OVZ
eduvNv7j+rtLqWZcDckutc2n6ymq9Xad3y/x7nP/pZn43005FMffP+HdlbKFKGD0wl2/O/vd/n9z
8+9OeNe83vS7U/9xvzry91v7/cjYQTzFysydi3DkWjkKXB9v1fpft729F7/vjjMzP/y2UVkWqFdn
crMOrPbyhl0XZVPU+hZ3Q35mqx6JgOnSrudcD/ztsmqHMz9EcWkfr1rNqqX0mxX7Tq3+tq1QsEJl
UvAvTXWo2nU9U13oN0nodyLf79ShbYXw+/effr2u+hjbip5Qqs52artIK6f/rJp9EvX6Ftq+sdcH
d684Qs5CbpoUYSpZhFXVRrXwMkGJ6W2XOkptbePBht07V0TdVTJsrFZL+rPaBfbSmR9VE+lVWdy9
u4xwQjRpSiPdSEWkeruWBow1Odd1jGtEzAx5yowbCLHYODjjS1xbXxCApsRi1KAvpViPdfeSZkC0
6xYdhz77Pi3Sn9Ru4aLinDiVAO8HLz5T7EUjfVzEbBLU/06mGyKE1ve7nCEI0RkDUf2azPy7u3z7
NyaL4tMU17/Es6/y6UpLWy3+adtVC//tkGVkUMf9r6s+eaVfstzXS/8fLoPjfLdf5JfUWf6bqPsy
2rw11VZ1GVjEAAJ+0acWoMFS8P9tVeoxGv9TsX9/Nw1pnhK2WKlGMkWxUvrgqtUu/9l12+/HXHdf
j7luK5Xi+HX9ny4r+prxU519vcR/9zHqstdPuV5GbUNK7IvEtuaE1ywyxMvQJZbRVLXUNrXKCH5v
JPq0u27vowYEtDrkral2JWpcVef8dkW1KtUIqXa/HalOmpePVa23/df1t2tGlraZNBu2J+5/kDs1
/BlL+2zoX6NRk+dolpdi0CF/SyDpYwcCv9ERRDWZkZKXbDaFl+oQu1HNzSynXCdR+ZL2zowoG3JP
jM/t1onccRWi2bJHH+7SYJ516Ftj75c6oiap99W00Ako41PafHU0D02ZUh5RFiESDmDyW+4H1Byo
RepaBI+oek3mRUqHGcY2Nm89JyTnUOHVXY74kNSA7/EreNJd+NpR0XzOYu0VJkm8nwyYUJh53YaD
7gEFw4TUfm78HNRYTD7CHty1nUakFhYiGt7WfZb38LvxdK0QIgsK3JcGB6qvhrdqMCBAmO5kiR1u
P2bDLnetQ5lW94EW/0zzAY22udABcTgXQgQIDAMEZZyNvk2Zt7DY0/yMoU6x8RzYIUJ/lmY63sq4
vOhTA8atajfw/R7xFU2OdrXzUTDHT6nygYxp49ZqEdXqh/gDNgfaxoE0u/rW5wUFrQ4BnknTCemL
OLnEw0xOJ/5GEhoTISQomscuLO8rC/5gdYDyK7elu/RzdrSfa5P8C45WaCzo6cb24P12AQqJ7oye
3AN5uEPlQHYRosaPpC3A/HjFV0zBB0gtIQDmAg+EKTIfhPkd30nzJIOo/5ihr+el0fRBts4lj5Ey
w8p905Hz6aYHfF8Qxy7PSTn+LKUBDbOqg5VdAkKzB7yBDciaqyyaZnT6o/iIbXHAVLe+IVQ/4ZIk
yX6Y+Q5/l7Xs0NHzJNxPSqOvCShK+O/Cw6VRbnwHLqztF/ExcsWXPqKaXUuq2MTjlQVRpyzbvQHQ
xwrhkJpr8o3M/VEs2XUx/5YzD0dcZ76Axk/u+q6cH7rP3qM+dv0e7ZGB4pz2QwOvVOXlLsNfovDn
Yg/TFnoKZJtmNu+hUa+LHAYKlAWYTUi52ONCeurWPQK4CPjW+ZpSHFbyJGDw72qOFaq/qziJI9ye
a5zCqn6joeC1CQI0Nm1ZHUy//RKm3U/cX8aNWbV4zKV3vd5C+pwabM+MM7SRPvWD29JsEaIMg/Xk
Q3oay++aEwa7wc92WHwDJS30bt12xslvyp95Zd3bXWDsAJrsocrVUEetOS73fnpfJaAubSBriPuj
bwJfW6ICWvoIrWFO1xQM0U5GZGM5QFi8sOflmY0PJeWRlWU4XCeIYdIMX9p5fHBIEm2beGaoFEDq
ljMmKA2bSJ9u8gJpiSAsKXRmh9iYz63rIkqjPyNRQr3aSldNkjx0zPZXZZN5Z8dAbxAj5FWqd/Le
FxZiOZNxFgn2FPw/IYp8xuuInNwWwcBsbYdTeT/mznEa/elQZ+hglR5qamPWPZS8VdD3ZM9oX0QI
oMXyHggfuiAmAiRy8j7OQ88YXutgILqg3bkmHiCVbT2JbqwuVdI+1mbkHeb5JP+HvTPrbhRps/Uv
ohZDMJ1LgWZZlsdM5w0rnWkzzwTTr+8Hsr7K+ur06dN93zcsCcs2kiCIeN+9nz3HlK2mppo8rcQ2
KplC12nY3uGIy6PI3I9GdhsHln99KqZtWZovlBcJIpunQz9grx3FDN+n1ZZiXrutsKjNSf9dkHcJ
wYusQTQcM6ZhECXILSFYNFtTCfbSDMcdOcaIkGT1ghvahv9jiEtQk79HEqzBZITYuILxlPw3xSH7
2Gr4AzEwP7D2gDhEvdOcM0Cf+oglcSNh6E8mQ4LZgCSIZPYFKjIGOMrvFUcGTLq9wy8LaaAnIFCN
0OvNuEI3qjZ+7bo+98xkOFR8uRu9jz6QmX9ApruL+/lgJeMT4Rso7Cpz73QufvKasDGNbkWnAEge
y+4ZRxonRVA2G1XJon1nGE+Yj4Q/x+6xiB06Hco43QZMNYtSed+j3txEUZbuuiV6viqJDCaXeNdh
+96Rfg1boNtCYL4GhvUVlZrmYWSm8ItLuCznN5Kp9Mfarl65+kBFNvSpBlfFysGzzg125UAs/ZTi
zgnn8JzoNYrTVt+oU9F7Yx6+xFyme2l810pkFqSL1Z5W07xv4vlpDFzirnqoelOHXCkBCKQp1iUN
tWdNMi3r3P6imt9cspP2lR4d3E4sYtcMuWqTPxlBPm+o6QIzL1JgSODgLLczn2DS9r2Dvf7eqgnU
HLjAuNJoECbxtHFc26unSm7a3D3rE9Flpu0429B66Gd0y3HFNTkENEqLGjX8aN4c2V3rMW382ubc
G4CDYBAAzN59Ac2Khwa1W8Bw13UL9yVBHIHM2e1cd1cCmdyYVoWiK0VS1kHR2zKTPjYASaU+tbcU
y/iUiOSBREb4fAhG5mkSECeiwOfCw/Vvq96w1L9FnMBT2pczwXayx+UlbUEQbfA6W1PpidF9nXR1
pl8L2IrQFq+bgu+NNM/Q7wt/gNZG+9j6yJtM8e0ReipXCvVnVgKbsNKfijHWUJPFDYnOWK0jFW1p
QAN6dLUdQR7pNtFi4D2W/lY7iPbcBigv7twai7XqHCYMjSzhyzcqavlx7pkRgRjcQaZ6GftpZ2n5
C7IxBNBgvFAW27QeMmg27gx6W3Ss1tvnAgbLRhozRi0juqZOOVB/NgkI1GKydJxikcqGW6NI7ptH
tcO9R6dpZyfof0uuDTuFfMRAQj+t/w7WdBuCFfNjzAuGnZE+GsImFKl6qhEqUn7XT0MaTzQARbqn
CfIa5AnWs0S52lK8i36EbTSHJ9WJljMDpoCuQvadrGvZKNleEKNZWtMlWD7pSuuvGKZYLFWMfENH
/b0bSG1tHGzR8c+KcEJvEkwUCKmsERMIevNlhdVVcRUs3dVeJsWzQ4FIMh5jnnJ3EQlJd0UCkDYw
dbkVKGhkpFrb0Kjwv6rE+jFzqGur8buuu7lG3ZDUaWB51at709JfUb2cy2A/WhI8gAEX1E6q1gee
ktfpk0y1Cy/iazMeRhOk/JyHl1jv3yuq/EKlFVSoKFrw6pyaPqgvmh49ihEKwJQQgZJEP9Px1UK0
M+njZwa90KttRd8QXH1sF+2rIVIbBGoutzkKXG/8NCYGELWGTaXb4sVxI7L01Oga9A4cKAfgX43D
Y1MUiUsfQ4m9OC2CY80UWm3KC5zoAnOEaA9l72U2HndbMY6SANANQHmb/+jNsiH1DROFL2pDPdYg
/ecSZzJj3DbX3OAOQSzyRlAuOHlIGMW/SAhsFxFfmiDPZuYDsCOyrFNQW+e6OhQZiXGuofohGYJk
3Z87dy6Yz9delkCn11OFKKbK2LN8gMr6bYAqct9qy9BJzBad+ZEUy/4HqQMMJhGWRQjQc+g8jzk8
6Tbal221n+ias3DJH0eBk1IpqrvQUB/1IccZrhZPppQ/w7ZHaFmpm8qOvmYJMghnjPSLIuqtGuuk
eeTjdq4BUZRRAoPLNq9pf5rGWdlg6fnaxJELlLG2lhi6C/dBpluWw8ddJZ4sXXdDpgQczKha7CiY
piHfaSYA6rZekNDqt76bvinApkNDkkVrlI+568T7rMthfZvhgXCDyVcRMDDmzfhM42Teqr1+n1jN
jT57t4sM5ShTO7mrkv5qxj8bR7824Nm+GIXtZfEJmIKBd5pa95x8TLNRQl5qmBy5ZrR1zJlzlE63
YgsqJpnYMEUjNMYJIiDd5CfWeFRLi7hXJU6ZmTxoOoRkMLNXMmbBhHcNlW5Ad5sESPcGlfq20zIq
DQNOcamm57iT4d4mhmoIp7ugidRdEWZfIjmH+6KZIVKx/kHyUb10aJd1AZy35gRzNWn62UC5YwQQ
16bRdznFz2pYWmAPhk+9Q6jg9toR+s+nFb5Qjqch3E6fA5b7VzMi3iJVqmViORpkfBDkm5StvLP8
RNPdQyiCs9KGl4rYnK0r1XDvKHe5OwCXaNM7Kke72DQQxo2gyNOY2Io5PIZUhQ/U6L+bJTqdoZvN
TQ9lMArmve3Kj8qp4AkE20iNf/R6Ci1MWBRt3BhZK524KOt+Ls7WHWjEszOZG/j1cNgsbgqV7f6w
oHyhIkAI7N6Zdgtew+KOmXW0/cIHp0lfSxzig+a8iLZ3AbtMMATs6Rn8BN+qfNHCkT8WoJK11fTa
q+2FUTr2gE+fnCYht7l8LYX+PSqHC/q3zVT2mTc5xaZK4/laKtD+UsRDhx5/4b5x+coU7aFZhM9E
1Qe3CuPQrSYIU4GCh5uEXcPYH5sxS+9+7dPsENlQOeTH378V6kFES3+ko738pfUH/Wx872Z79OuO
4I9ofmrrpzYTw23Qhn1nNzrQFdjRw5z2m8FKEg4kfFGqPlQ2AbPYpJb2lozncTPGZ1NwVVEiuBIi
Fj50y2bKAiI+PafIy7MdDsjplw3lyNlLppmZaGn/ua+wppq2c8Ql/9c+OQO+BPus72tH2ZTEfd/n
y0ZyMlbIlLkodIZ8gPNjruNjWjaUZvFXky25WZ/CVjNuSWPHQNbbX7t+728t8SVm+ntadzlKrd+y
apz9fIDUue5bN4Ye6ISOwxReX/K3HwAFNpi+/N6DrAcB/VQWx/Ufrz8IomHDbMzwWZxW/rpr/WGc
qgWG4+lp3WVC9LratuIPRMk9UCssEVXeOk2LH4Z6/BzjOjgOhCCoU5JdxtEUt3XjEFzplZ1l7n7v
y6a+2BNxQn4znkkF7nBgXAxFnlIzNW/xsllfLGOLdg48+CnqyK4tHIxhQQaebjYrBxHX8pzQnnrX
IPrwqvV5VJk6M6PxlhAdAhB/JhwFNl1cS3Fz3VS5N+NzuDwxWN782rC0eiMrYT5NIuMvZuHcYooz
uDn89box7cnYm5GnrX/IRph7Rkh7g4Ynr6DW/F9nFK42FFGABNwsb+9LZl8PgqjaBx3FdhWE43l9
2bqx6lKHNVMQFLqch+trNQdXqVkPKhEu/Na6Tycmx1fK9C6T8BNdNXTRtxnuDTEpKc+G/BYGjXtb
9+tQ7e8toKdB4qi8j+VlgZyOla1Hd+srWAXeVOI7Kdtw/pVT3B2U0LVu+FvtW1VE9VaLHLgD42zf
1h9oXdIe1Wrxiy2vW38Qpqq4ouoGb58uaDSXvJo2x/nXY77ENGJefr82qmscLGlr7zOdhG/ImyGJ
Z0H0UBWm44+C1HsCvuFF2F0d7Igqkh4AzvhBLhvQRd2RmlKxicZR3fyviuC/ZR3HEIBv+/8tIziW
w79rCH79wp8iAlf9QzNtG8OvWLNa/pXwYhH+ohPyQta6a+uWiVX4TwGBMEh4sSh8C8NxLX4P2cGf
rnGh/kHQpmsu8gLUBctv/U8UBGRu/LshWV0yZNANoG1wVR1k5D+c0oBuur6wF9qwkX4ZOwAmDSql
Fii8XExWapC8OvoUX5DMXyjekP2CKt6zJ/27khjxVqmnbB9U+IWpzV4q51tUA/41SKtL45d4ppZY
ZZ/TJOMDrdmfo/2tA4ZN2LPtyQmXuJ3G+rPB4g7fmnGu1OYS95N6lcNL0KjpMS/SZkeH6VnH3f8w
2dVFaccT4dFk+IYxORmFMuytInChLDpPoiJ1sulsoMf5nkhO54KcjYS1fkRImYY7Q7KWMwOWZXB1
t9yiKQdqhNgUqd2y3re+RG6iAsTBBg6nd1sl4XxF/eEnVoDXpRLGQ11YH7aVuR4rlQ/uMmi6GvMS
u914FE77Uo9zSFYrAB8W7xSQSkM5CzEd5NC9YclSrjE8l36gsm0OwT4otPElJYSjMsSdLmT+jnP8
TKf/EJbz9ADeST1qkvRfg4HDztPZD0o92QeTc9K6Xt2F/VJnMAGc1lUGuSlQN1p1j8qTXPTEI1Ei
9nvaTMbE8N1UsFScgQSbsprmM/kbBGwfpy70x1pr96N5YAHTbo042rpQ830nmt4B9ANjlLj2bALZ
NuAVr6KXGuuvjA5Z8U007cukxzjyAhzIWYS3NjB/1kXOgJRZSNErTIbY7BjNSNjdT0NqHcv01rWN
DpWNe4U2P8pcq0/cmBNr0sGHO8k+i+2zEW11HeolXnNMgqAImdSLT8MozoQgdOdCaS7JqLiXYHB2
1isL33A/u1jVRlj8cxa9i4HSaaOrJ9GzIO5C8yrMMt8VZjwe4vJD4fA8GarpLh1zZa8m8o2gt8GP
5ynf9t3gawQyHnVdOwOs4q5vh9kWG1PBbQpfHDJFBHOoOAkg/1mUhJLYQsfyHAY/NSseDgaRseCP
ndhnIQ6iXYtBCyj2A5jokOI9Vi4zRHuHmORboUbjIRPdHUuG8hwE5gbvBOO3Uh5NO3TPs25R2d04
ZRl8Kaf7KmzDB4uYRjzgWtTAQeQE29eUxri3f4UnSOYPhW2capiA9OqhaXqMOCWheYn2SX86g1kE
7sgsIiCkSlD6bUGSuC0ayqlDceaKG8H1q2fCQOWxcpuCdXj8RVoVnZiU+MzIzulqlD+UsW32bp+/
hVM3UCvJCMehBHpqXU93WbKpenBBJ5r4IRMczrrpzXByh3UWPDbFVO6HXNhc2t0GWsyUROoxd8gl
6AXmd1Hc5RoFGMeyCH8g58WqBI7DiaRn4QAP1ihpuyk5KR0F74PZ1TvYXO8F4EeUpllIblIW7um9
fe1YYAV2j/nHRNH5Lc5id4fyZ+NGziP59OTbTRRn51rd0Js/m22gbGrqpX6CjXY2iY0gDGcTAdtn
/glivmwfMn3+FIHqO2lOeky/le7oAPJSP+hDHcmeMD09qAJEm/VhTPIfHLfjg1E/ErpHHQCd1dYB
d2jaZXmeKZuXAzX8UrJ07uK3kSVdGrTKtgXPBdcZSpQaveQM2htrIqDFzEAnZV21MPApLj82JdDy
mQochKYxvSqPYU1duijio15l96Id+p00rR99hBE6Qx+5Day62KFONBHuSya+XYmhO9NJrU9uTWv1
W8h+FRUZFovg4H2KDN5AQ+6QiHvivJA+phoghzJUPQqXyXZSop0Lt9Xr8q/V3KQ7blQ1cOWYGjDI
XVFDUdQJf8jIM9gq0080SGCqCSsn8SPc5WJyaHM13ywkmODueZd1Z1d0Tewv+ccIAIpcoWZmlYOn
UwXIFpcT6G5jIMGi+FGOLpQvO72mkoyJTusUX+0XVJg8xhGHXKLFR42BlbTIdRtTmElLR/mYF1lr
DHR58QlTwh4+UnsA5z+6CAyIGnjlnrvrRuK3GkKJ1E5r/GSaLkkCMSEr8ndhKS+KGpy1ofU1RMb4
OXWAFEr/pcaUjDeGdNkkgPim2Vtiwc5R1oZPbt4/1n1h7ubRaLaGMEk1kXhlSS+lPzaSeRioUA1K
KCh2q+r3qZf1r5PhBCdJtdhribiASGVRwSBEkum/yK+qja/dWLyCNMBUL7QL+oZivgUpiT2upLAV
oJweTRUkY2JPN0QIJSc7/FHKGZeupPIRhLZ7ckRM9wQ0B2oJE/+wmxGoVCtUx91a30MfPeA2OpSx
PMIjy32UiIQwtP2ikJCN57YJLANKBlZvzlfDqmq/t3KdEAh5BtXOPcEZK5Su2YszOfQc+vpFVaeF
HdxGW7sf6007AfyX6hJAoZNshXuFIICZMpbZlxhUyonBl2bLYDV3sawuuRWKM1bSxgv19mK1XCbm
WCb3Q9btrdC4zpU7nHSlBf0dp+cizsOtHh/6AOu7pXSwl1xgtdzZCWcfiAGtsFMwa1HIAhjAq4AU
JEuYBOsyeogxavotxHLCY+uz3eWkgC3gjZj8NdpyLjC2eK9klPTcQuPMTaruSF8MyiGFaGJNOBGc
ocPI4dzJSuiH5kmJK4WcWtCCUxw+BzYBQNzh670VVAByIwzCDQmdTkR127SoYtJUxLCamHeigvnZ
EnVSKSQIkXi8yXqTClRpbq2hAT8vivy+jZkGuEA1lHofhhmorzgKoVQ79gbXJJk5cs4usp32Ux3S
EM0mOC1jbTMAIViLMAqcHHod8qnDZkWBQT+E84Is7iEUbMJwMknpsFoiufDYrBY82Tg/9W5S/B6x
/WLk+23MEwvwy166sSrp21nbP412MJ8cSbQHWXsDZxnwyUq3dI+sS+CPnGYnqzK+JbR3YZv3mPUr
+PYMYge1Uw/ETUyndTNnUoN8535PWcdvQ7P/ocwBFMcVU6wC9N3qS068WCjGuTnLQ2DSIB+1yhdR
mHl27FJTlDTfE92p9t1K2apFh/83tbkPpGYfe0raeSoOmC382feOOTjuQyKF1oMciwEkC6BWhAmx
OI3SjLwRB+bGaF+a3CLLrlVPodK8BGmXUoBF4PQnvbm9JPA4gXMjfworB1dVj/t3iZ+eYqLG10ek
t/75aH26bpBm8WHE7kEuBLt1Q/n8z0eTTiWS5EUq2fE5chClle6jEajJGXpheuwZTwrpaJ5ZpIlX
JIDFShN6AZwCADiiuq2HO6BR3kdpeFjFXKtSbN0YqxLs93MrhHQWBtaXFZwrFoRuX4UZLZblsh/j
pt80q4jHbXqybooGHA0iILFKbNaHreDjTQki8tbzTdW+aL1GfMxCie97jWL7+jAzW7oic00m6l+U
Z3RIwPd+bdNFLKyJ8jZbauYV+vi2cn85P/8kAK9P142xyIFXELZQc3JF8IXO6Pi9X/TwhcZtLpv1
KWFLH2rV1tvfu9KqITPblcyzFnLy+ln8Esitn1WrmxdTR0ymP2M8mE+R2YhTMFP9JmYZnnWsR+d1
0y6PWuezlguVYKDoQSGgIj6bNQocyf409tjpmezAArERXf+1+cWTzuxyl7rzS65UCqm5MKGyYTnn
aJB7tULpayFfrxunt4FeWu1HtsZUz0M976PWPiir3FtBgvTLGPr70Wo3VWddwM/u3n4bX22Y/xpG
nZrOZ8/YJwmDgstAZXfRlVuxJBQPmDqdakl6dds8uvYw7dYf9svFboCk8LoanoSgKJRtZDZ2G7Uk
ynMdJ35bZddH2uSgXl6ts+AwXmMHH936pazfBfRX0JapATOhsJ9ahMZgVRayYG25OzsmZH79Zv5x
/rbDwJqqTcYlILH89eWRZgNz0z3qsibpbD2Rf2HAxVS3h4YJwT89s+vn5Y6LmjlPZHRkOfHrI1jf
5fp+KWIu1VI+lnUfw3axc+AS5ROe+b6BbKYaP8vM6SnGFOJgd9qDxorYJhXAN/WGubfh9jBHxVsb
hp6j91ivumQ3TeWLUhBRQPjQEiQ4w09yug+Vb8Whc4voaPrapCkDrBPSDikyUmsa1/CbqUvvfm9G
t9E8G/5ha4JxFdgDrBmpXgOVwy5HT4/NR1rTkS/du4WoRerOrbFYuykRN3pARyF90Y1C9oxoxWPZ
lU+12HHHRCwkZpi1KZN3jW7A7BZ3Y3+XFMUP0HivaqhB41RSVn4LH0t9TaIUv61TfQ374qtuB6Td
GFwCWp5cAW9lh1KMDwSCmiW1rmHML3GIJCbHi8HUwvgiW1aeqKgZ2knykZgb+bxwHoYETQ3BIpmy
++ekQkwU4ljqjIHAyCx6wfaObIaJqkpnzFNTWKyayv01VEmQcuxirxF5ok3jzc2d58QgA4FCxNl5
X5xyW8IaiRRxhkdTLjxQpz+1QtxlcFT1B2d+hEoV7zAGkRWTpxcMxu8sSHKPaM6rIsOU2nZOhpJg
te44NZWInJDVwA6pOSh8Y80TXlxYMrfJSX8SbD6jvYoYQLPwe0uGOSgudQQwk14cc3S80e4PZlI9
Og2tO5Z6elB4mkPclVl2N9AnS5kPWKXIF50LfG7yxpn19Xfq+BrYdkfshXU3McnoGno9TCEJMoMC
x5zZt6vqxcm41xkIEdSEeZWTxse5Q0xG3qBIv7dm/9xazreeD2GmJgl2lexc1zKfmiw9ASl5rDPE
H8ZkAKyff6Q6a+o+cZccyPZBBDRLCVLlfcE3DrP4VY545Xv9ZQrgwoZEsRM899E0BnxboyZGOKJf
0kqKw/02KnezGOlPJnsu+M82hsCD5CDyya4AgWUiucm2rUmUtYRIotUxGfPEAG8qQlLySqEFeSDs
IPQo/b3PevqYuBNSn9S6yyZQNSjwLnYwHoxiOhG3ck6F3GFzhUstxh+F1K5R3rzMjf2Uau6bSxCr
p3MdzcgHj6qRIoCpHRoK+b5Qs+uQ4oRmTrpvLPm1LPNHjhLNvItikeSwfRGx8BJAzEYDYtmkIn4L
OIK8ZOVux7Ov8DWEw23MiOUe0y20h54ocKMH+B8T9GWAYvJMQdyYkbu3eCTDbgpOthkQENi2X5sQ
YMWAVqPTLZRwDqC0uSGSrKPwftbjOoZVqrwBynf9QCu5FRwlix67JH0pcMA3o1v5rtJybVQF3R2R
dszBGQ6ApbYbO+tusnUc6AJ+hLKSTCfmykoWn61Ce0az0HtOPWTkHuV+ojcQ1LFR8u/tmnly7DV5
P8AUaydc6SFAIKA0QPVHrxlUcod6UhCS4jOrzdjrreqrgyvaI1eHJCrtoyOL14/K/gp0BNyQCusE
9FXmyQplS0jy1yAI/E3jxwl14VnmfYxGYI+IkhpRHpFZmOIIouVySoZauah6eCHbMoLgpCa3SiIA
cDE8t6b9iLQScDq8Jd82NIwEI6FUk/XJzAIthuxrj2vUJo/sNOavUxs/sC7Gri/iS+nmzKwt+WlI
tybHj4JEY3ynIYKTt1HfijihzzSLswR/5SU1miYnQqVg/BQZKJE5ATLkhITlppVHnxzvtnNnVhA5
F7mPmC19Bw9y4yb87UotFPAmxUscT7e2oBqbp0a/VzuhLeDtV+4aLacUhcCpuLQh/U/Fhmko1Uc3
md9hLxZ3OtEV3mwr1rXLzHvVhb2P4iqGAWxumq4/9GkfHnOg4VQZDIjezmdC0t2WZYjptUos/cSG
L5+b2jYyq6+ETqEqcyh7jHybZth8UvaYds1YIQlLqwO4kCfUqvJUADiMyPrtDEKU8rz5iKiibEj5
cZCBowy4OETlbDEoP8RRn/qIhvEp5eqla+Q9Ntuf3GIuLQPZLifSwYq7r7J3Pril954xThF8NbrG
OelvCRmxEHiGWQ4XC83hmDAnk8LA5uq0VK92SQvzLeOWxoXUWlslReoAKQvP1dxQllRC5KrImN0b
uszYNxVGGWa18cZQ4Sp3wgEqMyvv0HNw1QJ/9lRLMh7Ej01q5lerIFzEyq3AkxKhFP9Jy+xbxsIa
YWdV+YoYDJ+YtUbeleQ5a0J8a0a7YJ4ph32Zm+CxPhqHSx49x84lCZ0QaMJyHQ6tJCxmo1M/ByUp
0TZGb6VKeN7c+W5NqHc/FPdQ5aaHwISOTFdt3hpjqMJqGwmTNHDJzggJaps3TCB4qWrZrtetx3bB
Zw9OmhxqjN9GTZ/act7hM9wprMJ8S+QVatTnIiWJskhSm2IpA1oo+1uADkc2FcCZgNDefLzi9xd3
Bmd1PA/7ORmmizAGk9sXorvolOZZ449tdsayxOrfKmc+GkLi5jKkObvNO/DsFLwJyyXk2dQeQ079
TNsZmb0z7eFHaqTPpbxrC4fuP50EHxc5sGups2ZyJbK7mQqchTrH6fYxwuvb1O9HbVZPlMkQQapk
pyPHd/24gRAW6zfoStLPxJeU+jYMB86pdWMTvVcjyzloBQlrDGyDP9iQ82yARV5CcagCDr6lFhzv
kwYYYJxy8w8/QYJV52AQ6t4OwLW10loGw/GgGNkdtzkiGaR7jSHUbrCGPCX9e9ydA70G7sSUaGNX
gUkUnvEC3p8n4H86O/3uBihD6EU0hynr32ZtfGfeBMUr+6ZC8RvSzHkICOQ04NaDznswMo6ntYef
YyQAqIwXPONim0O8J3Tyu2lOpA0VFcoq8zirLK+W9AOJmr6sUbZ3LR1TI3mvdPE+U/Hwqw5l+yhY
akrOOgeRhk480rYrA7LbZElyjc21laVFToGA9b4icYZlEbixEEr9RG4BJdNHo64xzNT51swNtCnu
MbDKYadnSb2b56WUNOSvjaaXW2kjyck64whoIqfkIc8T0twTtM17W6OfSlYgwoDctXwA3dV9h7JT
TVG/sBrA2d9nzFCatL5E0PdSNYfua0ctShJod33hq+qPuiLXxOV7zKtI30lLG7eV6n4fqmKbLOFT
uUfVibQCdSDvZimYS2262PV1mClauE35nGd2w/pqwritGe2pmzI121QLwnN9rtYhVLVl6fWaLYzu
Zq0j/GZ2rzvXTVxFDBcmI71S2BgxtIosNAwUJYV/5Pr8BUXlH8Trms3hfIvi5LRiPYuxeKAnMu5+
Mz9/4T6Xo+iHgYg1m0hFxP7ylIxm1h560Sxc0rtkzt8cShnbKnPlCYgui8wlnafoipKsBGc2PRR4
3FdKIDtMEMnbkAuxaVg2HMBl1sJiv+5XrTfAw9MR5MxwWknyDk1mZJymhqKhbE5g6iQNNzoj61OS
ZV3AIZW1FMvq04rXj1SwwoeK6UxYx8mRdle7iYt58O2lIGIuGyo3f99knRr7sz7DRVwW9qundwyM
R63LmKnF2TPI+2ZnQrA7rZu6KsCCIStLYks5BEsQE8muIDuXzfro976SRLdugEHX2NoizmMFHgZQ
eiA2u9h0l+e/dxZN5JcALg4r2TWbF7qBVR2AwsjTPFYRd/eAZlFjoigqG+y82VLOqgsHkQKpbJTa
IMLAYC23SsLvEY3dnqp6bk/rI7E8XR8tr6gBwyHvt4XfdqhFu+jmGNCZzE72nPgycU6qTloKSjQY
fCrhMrml66dqeYTBNjwC1PX6FqdrkA4CkNfgKhAbMAcs+5Ilq2l9pI0C6TKkAlo/8kMzjHFbmDWz
CSXSTiJA6JXW7+uTdbfoiu6Y8o11aqGe1k3z16N/PGXC227TCtzIenxE4hmcyr7W8oahXBu/Nuvu
qetIFygfJHnbhMxZUbqvsuSqiYin2XKw6xGnTBKI9zQ0OGwco5hm7WQtm/XpurHqLvHr5jGtuBOT
+ydPQPbW//+3g1g+JAsffb4B88dBLc8nTgRwZlzhQ2oSlPUs6ubeBUHhyagKWXNtyhpzDoK7zQzN
ehNHSMUSnPTmZFv0OCCLQ+Uymkpc59yF3llS0lZQdiEl69CWmok3Osn3dMzemQMRK4OGmlgMy9fK
+IPE2JeSiKsgnchfKLUaogq4LGtCyjqnfFzojc9M81lLkNOIRqTNFyxTvSNQ5dyxounGwtynPX+u
QSr/qfoj6839HIBt0ZvwTNG3Yc+xibWXUus/FICCSPVJEAwThU8Bbw6dUs7c3j6FHfAlu1efFBAb
G7S3sfe/opH/jmiE+YX7X2lGvO9Z/Fk2RfxvypFfv/Uv+gSICc1wNLDvljBMUyBC+Rd9Qhd/CNWE
I8HQJHRE/L/FI/ofKkEErquh53CWLIC/xCOG/odpGMhGIFMwfjj/s8gBnffzd5a9ymFpOrGglm2o
kPYX1MbfWfaYy0o8W3K8FoMBOKxUd1U3ikuvVuM+rNByU9spjlLEjl/HaJeUhqglrcNZFAfyqQ/K
/DlXsx84eC+g4SOijIprbOF+ijBi6cV9rrrKKRB0bxWK9qzX+iP9lUPrVi+D44z3RTKN927nWLu/
fRH/SYiB+U9NzPJ5qy5hUUA/xJLp8O9vTBRTlbqRpHtMJth+cJnyduLHLBrzEHVhcSltSKFaLhOk
tSQKSJbKl2YYtSs45I8umquzO/b3pQVlU9colCM86XZLfe+uocuqDo282QtN1RVDekDKRv1n4dYF
TvATN0t8YAB4LG2pPdt52Xia3vbbIKn6M+YXul1q8YlRaTg3FneaScAuK+rhSHktORsSsFTacVce
bQRkE5S2LV2QAEXFgENRcfyWmfyLHF1nw80mOkeoAZTwWEyO8mTNlXEoxNR7IeCC/89nanGu/vNk
EZZtQQ9yTZtkCPUfn2lsR47lTt0VHFO3A0Qf79yeFPCws8PnnsayWc3TSZnRDOPqoXhRJd+6cvjp
iLDdx/Qkz22H1Q4y9n3foxHuyk6SS9/rdOD2DTSqJ9KG0kfoIpiOLP3FJbZ50wTm1zDreigQFta0
qi/O0EBZeDozzChydotYHZ7TEoF1ZCVPI0FZzNrTEFF4RI6Vrecl8E4twu4VUCLWGekBo2X3vRn4
quyXmw+iXEb2QXs2bD5Ld745YApfJzwviF4GvyO15y7VyvsJJKldIe2Op7k7RLr5mMbOfEiiLn/V
8eCYtG7BJD6tk63fm96NETxNyZ/D8o/x/4Qf5X9yjmv/98WLuky1OcvBZlmGvlwDfwuiANQdDkqV
tdfCfF/lJ07aAETvEwUQnYRwF+jxuRemRXVXxPsUr7oVFExUonOHchw3s3mVnVAvlOe2RqSQ58Pa
tFZf/+tr8T8IO6/lxpEtyn4RIuDNK70RSXmV9IKQqqrhbSbs189KqONW356JuS8IiZ4gkMg8Z++1
EcH912HjGSjnfDIzTMYYNuqw+sfHdHQuZLWISkQlmjilGcR+t3C2Tjwkyl4X/I+3W/JJ/pHPoav3
QwinU4Rnzuf5/zr1ic+d5qaNq+tGaEZ80+CSg6qkk2o6WwN885UiOzlL1hw8NZxQK90WGzfoqnOg
Q/btbP3Re8QaEr1KC/AibmmGM+8LSTUrnkR7reIc90sb1vsqJK9JQCu/VHNByJRJBVPooXv5H/tP
feD//kKca6Zj2hY8cnU1+e8d6HmseaOySK6oAD/IsYvPXszBP/pGy3AVNWukGSi8PKffir7W7hAf
5MCXO3OXus0jq+do0+sxCzqeZE2MhkgR7pdNZge/aRZ5RyvhFJyMOdsMOh65cS4lArmWSgxWl97g
2xF2MeyGDghD2AyApjHiYrg06F2RcqgndBZE6+VoG8IGCXrqvYGkxhYRnyYjjK9G2nnoEnMfeJ1c
R8EsGAJqsYvqwcdKlI0kNOdrQ6JUKw1zhLRLyoQmAPILHDlaC7orNEybvlxi3PlYkqi5Z/MhcnNx
DquSMAwmutf//353VNDNv/a7py6PZB6aNhcSdf7948ClUOSUmJ61y+SvZTiibiNa8cF32h9DrDHw
9oREDSgFgNpPvzLDT39bgG9QPQ+fTeYZ6zazXeipqX7MBq3fg3MOH9NJG1eJemwvIPshrOm67Ir/
7jiabvqRVv60KgjFuFEbne6bnICN1skZiUrX/rQNivJB/Wg3PpaPVgRbgnpglTfTPay04W7O5m5D
i51Ql9J4GszMJsitIREXFN4aoVTJykdvdqU92gBTqaVp5XAYZ1LybLfMr6QorPqwfe+zsb6h129f
be+hNcX45guH/Bfjf2TpoBz7vw5ty7YYEWAGBgYeGu9f0lW39RO9jaV1wcCDDcPIjTNpcsZZFyOq
8ygx9vns+ofljmUz+mGoYYDlMa1G6Mnuz3OMkLjouSYf8z8v84+HOF5qUJRVT/zzar0o0nXvgb3+
ft3l7jBPeYt/PHJ2NW2NbdVW6ZgWpj8+pTa0BMoQ+vGPJy53fL/l8gHjQg93gW2/ft/GapBP8OfN
pwDwKzEtnX4UMYG4/6/v9OfRf7+u8auIfATny2f4z5f5x4dVd3x/puUx32/a1cUtNTZG23d7R/p4
8NTDlgeEGOm17z2/3LNspmX3L3/anLJZc425xu9p+c9b4n/vNCs8J8of5JDuh1uoV76hXjmIUuUl
kn3XrQfmsa9Ii/4iOTLbTfJl0oa/+oqU+S6z7lJ7/ksfpbvpMStJTEv0mGcaFeNXXejOJu3wPQ8e
SH9cQOhX65ew866pAOdPWQataFu+mQnTVezrFzhb+FaNaN+VxZkLPm4q5atKS22LR8RaYUR2V/Xi
vmqYJmQYskzlzJrGh0E5tSKMrQmp6XJwO2JB6X7MEjFh5pHW6+P0MsO2Wvn6+DRQ9AGNyGskvoew
GoeYcoo1yjNWJCcbC5lQXjK0KVc3+YXz/torrxm64SM/G15SbGgAmW5dFACdTwdvpVPkWxeunDZe
p8HIVD425WgjvuMxVh63yO13nL4fNnyrAnA3hcEa27e/dhZ/nHLKpVjm+sU75+OiK1wfsSrKH9oT
d5Vy2gnluQsw382LC886ZZZ3pfEQnzWJpCSvgJjjNTy0ytxftuad00RQvKrsR4YgOVZ+PyMff6VO
/WRSotpUrvmYRu0laCSNRcyCs3IN1tgHmwAxJOUqrQyfyS0JN9it1lRstiXGQw8DYquciLje5HZU
7kTL/oAxsg6Va1FONbZLa1z5ypypueWeGGLjXOmMjMaGcTs5Ur3WsEK2yhPJFfuMfJDm4+KXxDjp
KAdlr0LR0vFn0uSPhVdSB/UZJZXrssZ+CWdOP05eIzbayAGGE5Y0FXlXdFW3KtFljTH2LAqLhETI
A0kYXN5j+ADOtAfZHh47akKM6iV+KglN2CDUC1hFjLmjS5ndFAzFmfdiKEfpbEZkBeBRz0fiQE1B
oseMoYzENXpoyK5aZU0tlEl1xq2KOvuUj6+2k/5yKyzvY9tvHTt9LCnR0Ub2TpUyvlZYrXcNyrwU
T6zlxXcAKCnNJ4+S6/yqxz1b4qLtSfJVptrERitrDIiy7fwQotinffQ6Ir24DTW2ISSA/GT9fbuY
dVnpzbh3Y2Xj7SqXsnNLoIyy+FbK7Jso2y9y5l2vjMABjuAeZ7CFQ1gnBBmIBKbhTtmHpTISUwt2
VpIe+pocjl+z3aMZVcZjwhRmZUSulSW5wZvcFTBr7AEyNB3wWtmXdXzMjjI0Y6BYGcriTA5RdBqM
aVem3hfdnhsDVk46c/Y6dVrGyq6G6mZapymcaMvgoi4WO7WHsZo0xgebtg2nVrqNw88CGSFE5Yzj
YPR3rNblSZ9qZNzRdO2fvTS/WUOM3gB79EQowHqewfQJvyOeGjZsJ2wTWgmlvRRHeNOzHoSKf6d5
6HpHj1N5xNU0M7/EVVa9MNnapWnwMrhRuivzCoi3KOjzNu8cQ/TcS99HZo6wAIMZBe0Bvv7cOO+a
z/4b4TZs6zqjj1glIbEhqAZH5ARu1W69HOZG1dlPJjPUFZft8tDrJkUjrdE2aeD/HkSD59QRJeAR
78xy6Atc3rpSezpxYJTavvaqJfhaybV463HpsxQb17Uy7lOAcvDxj8rQTwYKsEA8/qky++vK9u8o
AEDOqmhWSIAcNkCvIAECWkAKNQCzc8IPAEjAVUiBWsEFQoUZmOENjAo80EEggMmKXthcC4UmyOVb
TPcbY6ZPORd4QTuCMQjgGUy4ERe8gQIdpKgXaRACP4jdBzmb/tZSWAQJH6FVoISAvvKkkywz5rq1
twn+9RRWob8NvW+ei3oN4N15SqAvRIyH61gBGWzVqzVhNJQK1hAqbAPrIoW8RVnifHRwHUwFeMhK
69kBR+OF/MIzDAh/gUEoLARWmidTgSLopDZrU8EjeuuTE6xHyJ68ZAyc60mBJjKIEzGz6lkhKOoB
GMWYRftCsSoUpmJSwIpWoStaxbDI9EcIGPN7iTkdLl6CNRbghWa5P1oIGNgXtjVEjE6hMTwYGY2C
ZXQKm0FCDc5ehdKwYWoQJoO4S2E2KgXc0CFvDArB0cHiMBSUI1F4jlqBOqCTP3cK3dEoiEehcB6I
NQh9BPBBYeIeiyw9sPlQQQBBp/27K7PfBrJ3dBLjAT5wsTaghoAFLVeGAokkmDeIKqElnY7dpVG4
EVuBRyLwe9Ip31yFJJkVnKSHUuJCKwF/3RxjRZdqdwww5K3aPweEk9MUGj9MaHdbMoqGcx8F2rUU
lb5eHrFsln+zuYxuuhuP59CZ4QGop6nnG+yYnyTOqZCmWaPo2o0H5GDePsqi9DmR+l/La4hhumgE
jrw1jR3vbKRLpwEH723Schq26jVK/6EvSMB20yyho2DE11FW4i7vwPZbQau998TFLK/lzcVE7G/g
P5jaWB1ZihX7DlDjOY1LasNe/gmOov1lFsbZTYT8odlGSUKOVt1Rdhkumh6Pm0Dvig+Ev7vloex6
NHggOJ5g8k2s3obsGM9z+9Ai5Fx9vxrqrUnkP01PG9a5rus3ncbqCadov6Mtbr2EdYC7hPdFl3RB
Uh3/oFItsChE8d3QSecSZVwyahvUzIxVZjDcBqcXuRhT13RPTHnOI6vm7RRiCEXuaTzo6GBWy8N0
+w01mP01CU1fW+Qw3KZoNE6OwNkx6G1CnoD/ujzSme1rihb3rYv8cZt4IzECmMuvMTptxNoGzfwP
HMmbqnHaX36UQI9xrfQpaFttb06TifzO1R7sxjTIGeK72ESu0cwQXyNQaqznfnzrvCqgwxBmOxVu
wQref152EK3rey5XzRsCVWvLeTCcm6whWMgb0k2lm+1nhaBueWiNQBLfV+U81lmYH9zK7g9I+ZrH
3CIobHlIwGzXj/3wU3OSYO0bmn0NLDc7a2jKt41fOa9hED8tD4266HFIVdmg0f1tWzvVueC4u7ZW
gS7Z7exPmQd/70hfG1blXPaPRjgLmhNxfTAGqT+GVU9GjvrGyDnpaPvwKCJewxG0D+h81ncwIOyr
nMYJxkxR/RzsN23OzU88Ffqm6Vv9rsoreTWpDn4/oNTOrWXnXynIgY2mteFdr2nxdeIzrsPJKn8G
FevLwfgqXJTutj1UlwklBE4kQ8GeeIsC7TQHHBbIdJP7cr6EricuQ+cWmyadvC+ipb4/Sov8qkOK
ffFlm1yMuhObovK5JmOEvgv7w/IopnzOWvJe12rUrLvlATrs989Je1w+jxtilCCBUr8CdZR3gcDv
MMyz+Oxxln1/oHju11UFOGuqjfROb7xgU0rH//D4sZZHUIdAIucXzY3B0znHk6ka5JP8EITZLe/i
BAOChsQwbsjDBuRrXg2moA/fY47K5TVEGyVrdlB8H/lOcS7U0KQW9+8uOXHLI8jVC1ZmEELPiQgF
mXPd3CqH9Xs5dbvlXQgbc1Zm5R6SVEtYGzSIT5My2HIwTT/SEfKd2sGSQD0AJG72QDAJqTlcc3eu
q6U/+qg8Lq8D4E+lYrXjgzBRwUx4zndOyunF9OC0PCKL4IvhLQge5qa2jyZRnbu0wjhnenAODFQB
4zx+Jj76MkefknND9Nej0+g/B1Q2n5w8OvUAN7z5MbN9QtMQo6on6GZ+R13SeclNFc/rsrAJY3P4
MMR5eSKts3ErqWucuJ7nW5gqYuf65ctyZ135MQXU2iUuyZdXnCtIEtSrptn8OAx695ziZoKcl9vb
CvvdpzswuXGjTzm2xa7T4+oY5HrzYlLgWz6+7sphTVnLupRRON6MPAF8p16w78cP6XjZUycs65SQ
hrFdbi9jtAtCDu/EcjA7KVN5GEbHfJ3BAC4fsbKmiO74ZJBrlVj3ToS1fXmmCxCJuR5KjiR1zXM/
MVZ/3xEGGxOFyw+C6og+1dp5rwdu9kNP7M3ykv1IWKs/JxQO9DZ8kBPA0cBlkab5IsCDbkiygRvj
vsbHdDfLQVsv350W9ZEyz/xalQ7rM0Mp3MZgfq91pvZAu+9pc9B1tIEFjHVrnjD3F0+dr71/fyqT
Ay1MquGmJ4598TX6AssdIp6vCNjLl35266MMMta4Y5d9SsIR1C/fzYOzbUTiQOOoAJeYITVis3r8
3juiKwmRqwVjeehdnVjE36/aGt3LQGH0yTOG/AQnbfj+AXPtbHKh//ABC+xwgHLIjJX74rcI8dQP
rBlYlpZDrIuG8LYcdgi17A+csroZ/xx7Lt2RkY0nwlewYHFtlyHWmKqGtSO7vD62qftB77M+FJbT
XKo4YmpSIrNz7cq71BkUBt8jsKDpe66q3WOgO9Ux9Sxi+XQWq4Zt7AfdRukaQKZi5uffUjk/TrK1
LxVwQt2vA7ALHXQ5JHkTiA4zIbbSGpSBVAz2JhjdaUP75cPza9ozBrCqYvCrF0RpxyQdxlURNhY+
Af/QlqwBE096F89iVR3ZHUSphMbbbPZPWm5/UMYgs9h3XpHTRmsctP2hc6W5iz3OUeHU4zbuEYnM
MmvOIciz701UmORVUk9SP1p5An0FGXX5c3Sc4tT15rkdm3jvJ1iF/tz+78ctD142lrJ1fP/b2fE+
Kufz8rTlBZbb58Uasvz550aG8WANJoTcBzsF/S7AtJ2QJ4JWrr11r2GnnH0xXXgt5LKYk7d9Vr6C
36T+krACijUJQ8yXr0n8o6DDxYS4yDet4rGLDh9BozZZpzPXrXvm/CVCEbxyKF9kws7VtY2DOGbl
s4t2ufvpSX06LkD2qoUQM9vgO/ou77gIjBjB+ptnd+73A/qJGJwF4F4oqvs3z/2sU5w6WKP5lCGE
dESMkEj/XWkaXwjuM6B2tZkC9DQOIju6MeYuGOQ27ooJkH//IxERfBW0/SYaSuGJYWs7za3wCKmK
WrFfdg9nmdiaGfyKKgOS6WosGNKmf1m+HNXR+oTCqtBrVXKs5pO0vzJCR88aK5Udpv8Xo8d9IYR8
1tN4XJMlhW5saNlXhk68Ugr9JzEQ/i63LfeWKpuXuMlNTPbPpsTqEXstCMvS2zBRQJxkrZcPFltp
QIIoqzgSX/nGEMigfLh7pmPPIuNmaKrI8sJ+W5n91U4T6FIsLUmW3y4wd9TM4lRPiKOqiAsvgqme
6JwuRN8SY3q1BNgxdXx8v7oDuRGRPv8XiRGsEUQRFmbLoxGmB0HL8DAbXbmNGKposSAqga/SbVyH
kkOa5Bphnh7AT4SG6162D51ddntdJfRg4xr3pvDuXGKRQMBkHqBBlPqbvkZeM7fDa2ITjFI1mE6j
IDixWLSlA+sYPf2JqNf2BHqAImSfYC/0R0PFVKOxqivG39ScAIdY7kkbw5+DEL9Sj/BFv2sz2msW
Rvuy3reVe8tnKKbmOLwuTGVUjcVpsVQtf33brlptIOkqtvutzNyZgCvrFVSiewnzO9fvoJJUTYyV
HCxdmdb+seOpFxzCgMdEYO/aRmOdnjr2FqlvukmMpNuHXntA1oiPFore2uyzae8ga99avdFdNQie
x2juX6XTwelMrfxcCrt+nKcm2yQTjgPHrSwsbhr0IxJv1jQhkZyDiT31nWGdQvxAwTQyt1B59R6X
BhiVmkUwG8GSPmEvRJKFRAQys65RKuvTc2QP4X1GQtjWyvNq6+j5/KiVVBl5H1xeHTXbLE6TE2nf
2A6cZl7lg2Ec6iI3T7EdXCZZe7vFC5R5ODVXXVPle2Fl55Ql8mnZgLO6D4QO6bEy7xYz2uJU+7PJ
NNKuhypo+Trazwi4BY5YuWYCFhJ22L26JMWIbKTZQEHE0xtUPATSEcTwAfPX2E0jKlQL058nHJbg
fooflIXOtmHmz3mNin2IM3aQabR7lHh3hZzQeP1nU7loBGb8bCutqL7CuMD3UynxkOt/f/4BRzcX
idyCt0H0eq10gcuGklN3SrzXoIKCIZR6UMr0lpS5s8tNEIPLTVjp/v6rD1J0GJ7zurjK8nGcyGBU
IkgIOOJkToRF6N74I8IOvqdac18Yic6ZGNVIdMOUcrBQIWbLcY5tQYnitAB9HWwCkKazDts5m85O
Md5lKdk4gAKYHCmJYqPEistm+VcFq+QoFLgHXB6/M1kFg/omy6awNFypCPUodsXhaVYbAk7ybVGS
1WTosbUu54r4X/158dHFSuK3bHxlsFv+Wqx2y1+8mIU/n15+phSDEhbCafnLVhLDP/8uf+nEbBRK
zfcvq2HWFC+RTbRfbAQtMlE2f+IY/9zmk0u7SuPIXn8b8yzcZXgoyCH1PXzulvvSRS7Y4xnota+8
epnJUBITa7mG/zuSW+GNQChZSRo18cyBnwOnLLBn03WjNOoztpv6QBmaFqi5m4fq1e5nCjW2/kAw
ssVcoq7OA9rdlZwYLyLVg9WkRO7QqkYpV8Rl4zJbRzWeYL9Xu6QrMkB6eaBkYwzLy9fJ4EftQ5br
uka8o9/txiT71Dti2pw+2jSTMXyj45dhq+Ps3FTUDGmEhPeU10CwzRBWongYT45tjyeELvAEA9Tb
1UxGdpoW0TED8MwSiUG78DjVzFIHhLD8HxDmHIVdfjQH7JY6VbW1TapH0QT1qWsxxlmhPC2+XdmZ
eHxzLyp3cdg9L3bBSZ0ry3Cw/PWv2yKXAzGQDR1XjotOVsG2Rm2gdLUg3mJCILMKCxG9QsABBuRG
LSaBb9ajce8REkV3l8WYWdnPhIc1OyJw/NuIqaNjmftJD6bYFAQQUZjGTl2E4XBUNhVSKw2k40lH
CTjidgtPrjeTz4eKB34j6ma4BR9BYcLQDdvnwmmh2/VWvsmeYicYH0sxB9cSjQE8kP6UQpcC+0Zv
yaYlDqcAwAvG8+k2NLAjXKmVWNNcfAHIoJqtMAfaNHkfU4s1nTvDqfZF5sb3BWBVn9l7ITdxEVFS
TtVyBboHipeBXHpP345+o2/6fBgePMdhGWXo4SF2p505a+V9gSp4cl3rPvQxLpgBrRvwjSrDsP5B
bBNpC40arVOMokv0oIFObGVMVrX7jhmso5nujG9u+iIKnvM+/dXqYX1Z/qMWzxSwYlABIZmtBX6Q
NxyW60nzjI/O1lxQCwbqC7NI3kbQksvtXt3TRTBjA9151r62RbuvqtR5DIbqvZ0icxNkFjWlRroH
c0IAY87Oc6077RsUJuNYg+IEWVuKtwqxO4LLkqaQuhcE/rpxSAy3agInRRFN9io3Yo2QX+bRXj+1
b55L8pkfBF+NbfB7WGR9FVW213UZU8rZJcUwPspr5qbitmwsUSeIJ8aAzE7lLKwr41NqLeKBwnmO
OgW6SJl4CLz89x3tdtYer43U/Fe4dcmhHLILjRSYFFVs3kfqL2yGBfHQCjRgY0SmVZ+dBATqhzhv
YbVioSF+A2MO2i/JrhbI/vN0wnqBTN2ANHfyZkagvJvaox475kGUObhd1KpdWdevAZCddZEIim02
WHrTQnQGu6rfMW/A+su18qsHhZH1h6i29NfRT05kVsWImaPm2TPHnOBi3GMouKgn61chNIcPgVw3
JX8ejZyYkf2N8kKS0rh1sxw2fIosHk+geMBv0J1Howp/WxkYdIFDiRmk6I5D29SvLQ0OLBwQUeYU
0ddoXd2gfKQzZT4nsSWfoW3mXooHa5LpsR07cSv5Fq43FQdpyfJuOdMTFzJVUu48ojHlxHP41bjU
lY95mXcXy2wvy3+Gh2hP0xs6Nx5SYCuK11Y4x7eDhr/vzRvzfTtXxRekTOx7fRpd+3x8b8aaAHAb
c4PhWB4qbsd8cNRm7uc7J6WOXuBgZcXiMf41HGRBijMP7RNmHJPhp22hFoXu9GCRAnXsY4XWtQgK
rhCLlBMNbTNk7hn2pYX1llVCPOJ0rY34yxdMJUKE5m3ZvaO7cnHrCOcUBlH1HASULdzG/4hUKYFS
ZX1HgwioA5aMXZ05IHPaafpJ4usW89L8HgQ9iij4TwSvWt2mBpZD/OEkn2TRMII2c/JzjEBK1Z77
W0uBTe8IwIv2TM98ApPkloEsfkcACRjGj4vT0OnBQzeBi3bGNyOIrJfG0RMaiFwIzFg3X+Bj/P3v
ci8dTpqkDlPFSoTNkzsyOI+T/QME7LxvwgjJivq3accffWuguDOHvwTpsdc+BhDdB/kNiFV19lOi
ICwS+06OC1WfqmWxdtuIXmmCvV2Vd3X3JwnyzInzNH62QxoBdEmmQ6T73uNswKlp04pgS2sensu9
40T2X7rsv8h0IF2txBKOeKe45RGzpCTA2Fe0CX2cKUtpNrQ7tInpi52M73pWpSvOD/8TD9tD45vN
78GtaM2EMG7m6kDxJ8TGC43YqcHJoEmiROrgks6mSJxQp7vPoeJJp8wI9po3m5vI00jpGvvhluTG
e55E89GehbzYs7cx3LR+rRnZi9R+6YEuPRWc86VlyxtQ0HKtTb5x5CAiot7xqy1MtmLTiU7CfXSd
c93Lp6rJn43GkhCy5g8QqDH8TJN1jZDJo9CEsYFtosEUqfs3nvMja22Mpg0nRkurGMgyEKFJUt+a
Avw5EZEzb8QOY2IT60xY7g+LDn9RHsdGN25WIzD8Q7Zt7JDkRj0+WJSSDpSZkrXjDvah7EtdXV9x
XEhk/bFJXQYHorjRFWbB2Jvj2s5Cua1K03tqJ9CmoirdU55Z9PScyjvJrIvgrdHLtHLnkmZ6/B5H
5B7MufYVGxo9unRk7RpBP5kYkX+K8Zc9DvRgB6u+WBo+3rLtDfLgu9cRChfkrsK5Szvx0bZG+5RH
dX0KVX3T9Vvn038fqzraC+kYz4Nh5udAFsYjpl280YnImfmW1ss8e59pbWy0uJJYJVxzO4dmdDRM
0iaJREj3YqYw51eNPPaO5a/SNmB1Jn0QShoEEVOPpjukMtQVksrb0/2qLnYHzcGxtUuKSHtLv7h+
rDFi78COQ179/gUlBE0rMp/dQowbHxrlp0jSHWpkbe8McX70K7VXdOupyRLrqGd5fa5D+rgGqTBW
74yP8TxqVzB1++U/x+1DGqwpoF9wnZU7Y8mlubVxvMT6lc3Vr9YxyKLn1yefLxlZRnifA5LYeZUx
FVt7YDavUtLIaJr5RYwILww/sd+D/qUkWAjrpz8hqBTaxdLt4kwYhpIS6WdB0PTfm7bae1r3m04G
yQEhwkLNYmqRzONZAy6Vx0b6kmiTd9aQz61iqN03QFnBjbMSaIg0CGBAs/Ubp5W+TmN7PtCmSp9y
SLyt8E8tmS2nSNdAVEQchYLA3AzmCPj07FJiD+J6V8brOSR3ltzYeWfGjblaFtOi6DAH5uZxGETw
lBsaApgkue/AgK1GNxBXhiiv8q/5wLKqVt8Q/ZN2aUImWM2wTYcXQm0BLvepfxUSoKHW9M5rG8f7
IphmTMVGfaRpDKK2wWWUlDxXOk1w4uVeMn14S1hUvZpjhPd3KLdj2NTvqvP4mcRNubHTAf6cmJih
FTQQ+DY5SCKcNpL6wkkbJrl3aoBcJnXXPDEfBqh3u4zyGE79VN93PnRdB8DwSkIDLO1GvOJJBtxY
wA9Xp0kvSujpSTM+ZJPzpdeFq5bwwwMS++JsM7Vfh7GRwEoSezja6puHL5GF0SZHx/ozVDNKbTzA
0TRJzrHXlf+Ap9VbtX3ff/kqfKgL4i31ohx5kAHYq1f9exztpE92L1qYbgtRJVzqQipKOFPXFuMf
SSxZeucI68n26LK4iTbfTC3JNwMi7EMUjOEup/dBC198FgNNoK4t/qJGQ1fN8Iq7gfyzk+kmj40P
RZEIserg+P2wLi0G7Nl18rNdVBNpAJF31PS8OgjfMNj3JB5AcxnmVWKOoBlje1N7Vf7mlDolFur1
pcy45uOv+9K5WOhxVDzVHoEBUMM2du8Gt8S05B6oen+eqiQ6F0bk7o2KfqrZ0cty+/eiaiKat0V+
Hj1jLwLJNSyJfjiRBzfLDVF9a5vKqMUlSa1tTuqpv2qsvrw3UwB6fAT6TwZLIb42H8p6ieQs0TdE
DzVouC0fPd9SwDIeiybVHzmB23GVSTqjts3Cz27vFql4UcbtVksw9LpzDwwsiMN9TBTUnusHsqjO
bM9WI9tznXCVr9rpGCHA3zPjCFdGoDB8JZCyjHvOrT+2Z9bKV81Fk4UN72Vs8wvBo9aRuUm5KW0i
a+Y0ts5Ms7i6ifdYNun92DnNWc+0C1a97OpnRPRokx1fqHwBQ8v1+C7LiUHAn3wmnAFmSKHBSsKK
OPacyjnVsLc2o0dZdq8y2oElKa4SPOdVa2bjKJ0YUjU3FZmBnJZ8JThW0xW0/nMEVOy5ByqHvDR4
6xdfcvPWj2B0ovoxJRMDogDYNRLCiX2xs61fUSfxjIOMK06Yet708Cf3kcZUp3D2Ju2KD8ul45tW
zofjds1jWjPai6Jwv/TGWFtVFD1lk6cSm7DRRMlH2vXBrnHc8iAjOb5JdElpOQbrooADqmm2eMoc
DljaHwc/iIS7qpyI0l9hNahdyif2BkWpVsZnlDCraPqSnVruWh9jRGx2OoZw00FwnpIku5t65jlV
6xMdgrPiUyIr7vWsRGLnmSS5jzPGD/ZEOnXjG8YTyELoKWgweeObwjhI2kCPePg3Zh1lD6whyPgo
22DrVm57cChgqNpBdFk2CWSNjVMa/SaI5Bojrve8bDJKu5PZkj1djG9DgRiqSaN0n1gx3haXCPJB
008hwTYXEXI5tiErI8iT2SGXsX4iccPcFIWoP6hU3ePf+6E52oG1eM/UiqEg7Vi++p2fX8sPc2K4
S7sIQI3rVztBOwdBSq4h2+rz/UTeDL/slD3LmUZNwEqghwjBVcq4hjVePFezWasnxbMWZNVZp1qb
Rki3sV7/DjJtOiWdgLRet/XZ1IA6J5GOhnywraNEtAeoybhMgmUmiekNcxMt3SOydTgmWbeNQ/7Q
uba8pH1wF7kQ4s2uQmRW0HDWELV4HtpsWTfFSafwHQhOtKy3TnaWMLv26VFRxAwefSHXQR59CMsL
XrvKA4bFdASNaEU8y+iUu1cW+SXulry8ITDZ9p453MV7Q6+iW0S6yosTg6E19OHSmKobWAjj1ka2
d2z88ofRxsYNHcsZw11ztPClvnilcSrHJqUh00TbZAItEfpp8jVCa0n3g2+Gz80wDc8mkQbEyv+i
jyUvmhOJB1bABf29gHSZUKO8AGYFs0/aXLyBxqsuBgttVkcLQoesWAovOWQV1DkGj/wgZdAywWDj
koGwktYIQlAv7pysTQ/MgVBFjyPls8qhPTzoznMs5S0q7eIzMKFCNCaClDZ6qq05B1OQVe8ELtPA
8ZzfFm12twyIQrIcZvFOsMcgnMKoq4wLZSr9UtBquSDHk6eh1e5k2WxLylLvXo+wtpFxcq6i8E1S
Ez7QwaPcx/KdmvN9QvBo1FjFcyjN7sHS/JVTlHTpmYcWeqt/dhqYfSCFxrkzdMRtdE2PhFxTMmoK
61X3rWSXTBrl/4zmNXBqhjgiTp+GwqBU7wuwDvkLqAJ7BRdjZvkKhZCmtr2jroeJP7wTRu8/FV59
ibNiS9HKOY0VRbKpJXvGYaRbUfRg9qZH1s6kqnMbez1iTSDeXFHZt+WmOAZUWVZ9fXDqipohV808
IYSXy2q2lvVAVROZ5d1kOj9tSlrrqtPeimYeT2HX4N61o/HecOpoF2ABpHPTISKim5w6Prr/Uc9f
WfFdsSo1/4e981huJMu27K+01dyzXQuzrh64hAYoEGRw4kaBcK21f30vMLMqK9Pa2t6b9yCRQU0C
7vfec87ea7ttMmCzs0TYOAgvN0zfFTofkX5I5eZsIIHoTTk6Tti1Hnv6GTgahatBIvLaaaqPNS31
FUExjvqQ7BE414+6xs1UCpUrCyrUVytnKLLQnCxpqm5MKbYCvI2yK+TVVV5zbr61uDQ4UzwVMzuC
F+mqJ0mziaKMA4NUoWVY6g1TMcSIJJR6VbhGx1y1/nhIrBa8dbkWBetU/V4Ugr7/fhBIHADqWY+0
XCyA9xiybalqnhD7Sw/GUGUbMSF8GlSfXoD9ShoEEAmn9tlUH8BOxHrbwxjgoSnsRlBRIBmN7vZM
VV2JJLlJzH5KUOJIfZZG79t4DTeRLOVGSVFxwq3u9QEPdJGWG2bREnAr0CSwYORz0pJTgNuv34wC
bcNlgtIN7xPAJ51UDDyluSOAwvQJXnoadMPc09I29xYhCW6Xro0HMKS4O6GrQyKU61OXPpNHl7uR
lJjBWEztM9IQCvmulx2h774KHZmJusAtq6cZqECOWEM3u4IckXhn1XcVTPnehUV0XMZvMegynKeE
GzMUr8o49McwQ3qVNbKwFaTocVkF4zRXg/689NzvCUax3+vqkUhCh4k0PWo0cH37ZjXj+nPWqUG1
UEkh4vImApEDvBM04rQIbLEq4508S+q5VsjCUKVVdUpIOkrXK5dp+pomabisXYSVoUINNNCCPVJL
kq4Jn4EzZ051ajUu3J0NabvhS6rOo59NoriVk+HCjcYkXxZHNxzQi+ptaATS/VKNq9pmprPuprHp
vHC8D7CTUN3P3w/zia5Ps+sZrVZ2jJxng952p2eyeCqmpHfbqfxRyBNpBaWp/NSbdVOsiv7QYCFH
JLWtKkX/UqMIXfGQzo+T0Rw4HVibKRGR21ZZemUcCAHlLic3lXantZytTdVSHwG1o9Smp5cp8Q5K
WtymIYCjFC2kUg8BqYbM+OXyK2kiSp6kO+XpRLBLFI9biYbKzhhGqFiy9YhuOnWkLFY3328i9gLj
hDX3sprSYa5LNGsjyZmZyb2iCOIRNXPl0SkFUQbM41iJo3jMJ5kVPWVLlJSoe5qHn4UgJ4+y0XVP
FUdkIZJ/lrooXhOdpyISyj/+9f0+YTRbkkeUwIAAfEwxXZFHbB1po0BvWWhx1cuIsElqnXJuLRA9
FUsGqW4+ZtSBEWK0vNEYfVKmdn5Kmm6ijZ5hANARLA9T0Z61Tk7sNF8VZ+1G7aqaiDWXSu9f+ZMY
jMGYeh9689pG0UPCrR7E2kp/Uewvw4r9hDELZXsf6mCP4tn8uLtk5dRAoR1H+TYX0TyJJeIdunHh
M3g/xMyxvjPifD4pImazOOnuzoEq32KyJfpTlMJd5ueKOh3SHMiK2Q/he68BLR5q/XWEvuZXvf41
GXR+pSFH+SIjwGpyUXikhQyMZy2znwgXXyKGk/ty5VtMVONbvUeeUFlC9MD6idw+w8YHxlWjR8mo
IIck+fT9IBC+YkerZewIk2rc1bBWd6qN5PD9kAwMOJpYef/u4MboLCUB0m09DDeZJXLbRJcebMQm
E+Zhk9J/ZZ4+miCxGTMrguBVTNqQV0u4IDEyomaXigAlFm6rsGCoOxKi0yDcocAjV9LsjT4QU5Bp
hOdqZA8o5kaj7etkLWO8JrYogZhMbswPPGjWQ0+DCxq+WQSMA+BjdJXiVBoNZQJFtHt7uFEn+f/H
dNz+K8QFGa2V/B8uTfe9f/8fv3/l6b24/fMfx6Qsb13Vv//jj3dvv/75jz++6g/kgmn9ppoKMR2a
aikSFAD8yH8gFyzjN5k4DhSJdCk0iSy5P5EL1m9QFRTNUDW2Wpna+N/IBVX5TaVhrlmSIpqaxXf+
7+R18GP+Ziu1JOANcB0Mmd8P5svfbPRKnFlFr5bivhSZ79CVrw1Wuj06Y1WhV2P24V6ve+UWzvFK
H4YTnwlQORxi47lJ5SL6ZUjKpH2JMcT6qxrS5v8x1W3f/eJwl1fvK9Iy4YtuErOBdO3a3QpmjD5S
PXJyaCDVcltUswFfGMxP3j21Gkkgrqh13Y9ELnGepB3moM3c9E22QfgpVT5D6jH81OKBCXWuy5G8
Bw2RnzPBREYUTkJs+Ox9fWGr4jDHh8GymmrflHh1bdGMl/ocDU2oBHrOXCSQhzFccPzLDBTEIS/f
AF3gwsZfmAFDAZ+NmETXLLDcZaQmYpALvXSjRss6h7nSMhPhECEXiRvcg84IjbFzUGx3+mHJCWdD
Ak7jYBa8CV111/HT0kXstnGkkTtLkKKWSO/G3QGybfQqTSkqcg6VzZRl6XaKOZgEYaw+qhMIQrrh
COArNpIefalcCwQuhdmH3E2DYguqlcfHPhoLGOw5FLF2I6oqWv9iJbaHSkG3wp+khXeJDwBxBf+u
Kcy3l0RadtY0c/4arYI5jKqj22PJj43pqhCbrTzxiVb9hZchvkZw9D9FXHtoxbKGnguQT+aKvaZq
fCtN6d8A7xAHoVhTeCqsvkIxGCrPpQTaOpG0MvIatgy6TqVYmQ4/Vt5lQEAeSh2aDSoLQH9OTYuJ
+SuT3OtAtUAa9ggC5MEa5PwuyKM/7cryIkq7tuVPjeh7kd0AE0hWCRtYe72+rHOnERxK/Afgnqar
dXdR5AEXeAc224+HeCUGLhFoRFl5I5i/0NwrnS1Y65QhfegzgKMFRMbZhp1mALQayYUR9kWkKwvR
DTqGMZWwRbN2QUUwRCMvGivOKBuqGaQmLWYbnKsAAQiDVXQCR4dRIIW3IzOF1jvxVNej9JSqNWpS
QEFTc8x7qItHYY5m40cJL1DeLI1lmrT18derpIqAW888lHe8KhPGi2466dMwe/LScCiVR6LO10h4
rdVieRoNBaxV20WeELLpMZGdLqKxRAfuAPYhDp9nqRYJkplpr37lKo0koe2mYCrlONDkKfloRuys
TBo05oQmiLVODT3LLMpArufeMwSe5hXnF6lxYtl62H+UvdpKzTGJGtFZy1I5CxkjW4vD8HPe6nIw
JSYeA6MxDnMsZoEVUoVFknFPkVRpdmvR9KQ3Uei2vbaQ9yDREh0UeSuGkfZDXBpGVLGVaCfyr29q
MS3vQ5e3J1UY1YdqmMKHaVxlp5SkkjCrETQJ/kcA+GP3YFbR8DHmdKupUZSnOBM7lI+DER/NfOYT
80YPunmSXouSEbfSpNkWOhp9RsLlyMBKqk1m3nU0hYlCuEuibCNY7eK1aL8PEch2mpmVlD7mrJDn
Fkb3WzmrqdcMVnTR9dYI8J+FHtmgvZ/g1fY4wqGAY8S6UYe6fLAUVhdmsO0RNMkYoEVdfXUlcm1U
Q+FdpkvBt6rqH2NS9xdzSAe/LYXFZ7Y8nteUI5ee4h8LY/DxmpaoF1Hrid7QYuIcOM+VYFRT8Vch
puUTYrbuJEEMtWy4P6KOMbKQt4zAhRexXrtjPxIv5NCL1gFHx1mNqCw3Hiz6umCjZ5SCSmG4EVhp
r0Ck6KUVpDu4VEqHkH7sOQRymw9SPz+uOnpqPQSupcNRFtEDYYUMI9l0EApaAdoPxTM7TQDUTL1n
J4NhOJO2lp+DJKdcISLLrTjET2PV6qd21roTKsPKC3l9NnJSa9uwyOYtzk3BV7NU8OsYGX2TSPMG
OazmktkOtSFl6KXXC2bdPhr4WssgdVIzPttJpR5bm+QgKuniF20teAatDfo/BFMq0GAc09Dbk9n2
MkVSHV/DLl+O8WAunixTr9MlmIOeGtWzqkLZaSbciLTgHtNVXSbqiQDGIVaNY0689w+zA+QDrUvb
9/HcHPtsFAN5neaHkE7KiefAYEkuGbVlU1XRPgJPRwtM30zLKntWaMoBHgsLqcxa+yIZKG7ZYgQT
Iqnc0vNamLGG/QlMwGAj2Bh2NEyQkeba5JPfZnhzBAterEZpszIkOw5SNPqLQueWDcEMZu5oTG1r
GDToRp1QFbMjkYPyVx5NGJBSjC21oaHsZNIYmGKcOHWWqq5QrB1C5WneClmCshOLMcxdpfEUqEKO
vizjNhYmbUNWU4mqXsGJKhrk8Ayp9WKQ8nPNWlM+C6ExuGyYxh2BlPskhWENETLMi6vCIkoMs5fT
9AbPFi/MZBXzV6yKEZ1zkpWEVWgfTZNsBVGjN5BOnereof9uRC3pZqsZOQWdQ9p0VrqjaCFtBSrq
meqm9gTGXyeJlQOkWZoR2wxhdZ3HKEhVRGNlAkK1ENfB14QYnmOl3FOdImV0kjJK4dwxw6itHEWx
hBohTmgczFaouEqFCMTCjXYf504QRCs9v2+4oofbh3RbfURaKunrdkinEFa6xMy/z6lxrLT1Zok7
owAM5adFe486tLiGk7b1+5QxFSDYzKlTcQjiqbhvIDj2FvY7gmJEzZlriau0IMYvh2PoZOlqIffU
+tRLqd+duhXzQ7IMw6NAsCOjtrVEr1zp256sQV8g5cQh6SIENMAy0ykWoWk4mDzNCrHBlfoQrJk+
Wja5gN171ZLIkIqkIZXw9xAizQNgWqGp4wcQu/U2N02g0SFS+5d6qFZfmdb6pFJl536mqrLhptGE
Dr1Dehce50TtJVdMYK0ja4Sgt5lpKq/IY3XanHOz6v0zMQB17HO+bHtXbevpyKaeV0jBYg5xurrg
qy0aeUj8VLUkhp6Mxxd6+HYbDZR8h4FG8wdaYlVeS/f7aP8//0I46r6z7z7JLEMsQaDlX9/8388Q
xKrif92/5t+f87dPCW7VvTjo/v5Jf/kavu8fP/deU/zlDe+7MnkYbu3yeOuGvP9XGt/9M/+rH/yj
HHleaqqU968iKV263m3y2f9npUKAoEhh8f+IIYQ8X1ZJ93/5on+VNwbViE59c69jZGqLf9U20j1w
UIPOJdKWu28sf9Y2MONEnferks6pSLxD6DpSguJ//kPRf7N0g/x43dIhIfAd/1u1jSndgS3/wcxR
TYkEQksTRUs10DtZf4M9JTrBdblE004drh1MCiZ74C8XSNDOK0NExhSFKrt6QqRcY7SAlUm88BAh
muwxyZc+10xie2GjxW3DXI/E9ygkYj6xLks33mNuOisYejA1gkWGoFocTI7jaC0GwcmjPcY/zjBg
G6XPSJmMp7nRDqtwh/ADl3+cuhU1ZKESyIDM8aINkMQREwZFk/e+ji3fbttlIu+0H32lyyU7f52q
utlO82LXo3wgxRc6UZsH0pS+WIslu6AJiDLOcbvjeWm8SMzfhRZKthSjCxJqOt9dmv8wl2jdi8qW
cC/Zn6PN1DNzLvUlep3wDgyonpaybC9ygdqSs/8Bw+K2YB7KmCKnGa4ohB7MeFzyQT70Yqdc+tIM
AT+RDgVy2NHusbIR8UYZq9yLOLcq5R3RpaUSi4FSq4yqNSXZxkCbVwPbCwqr0/dDr8vkDjaASHDp
2gvPRi5P/jJInMTQiTk0fsGaYAIIzLIlVCoRHkH4pCeNn9e1Na0oadrXLcq3ZJm8Rlo5uOpa5RmE
3NmqVXK4H4bRq8WUP/DevFGXWzstW/IsJ5KFoJuaeRXo1XxW535BtoLa1cjmC5BAVKXo1uax6h1A
CxhSUpU1UlCggyvWjpTr8J6cI6sGmITuuaAeoDNU7lVi3u0EK70fM7CxlalCWm6d6XjL30IcEQxH
UeWJBxNtkxJoYjcA83kFkXJpafECZuts5vHoVlG9h6/5KobSPmPfe2CnJahBpcQdcUFcdDkc7dIw
30K64T6SDEfGh7ZPLCPxmqogzv6u3qcsI8BEJ9lRXoTueFeF9cR4uuVA6PCckMAx9MWhJIzx9wf+
NG2J86cxyQ9ZDa65g/cCtPgcyeXPMOzcCsK8o8m4I9C4MBoNcbw1ZrIxEwFTc8yBtGRAeKnGnhlX
J5KvJfdgCuAMZFlzjETpkSOXI8drfzYzHCyKnByzTPG7SJE8eYC90gvTc0P9ckL6zsEj04jRrMyP
DMmPXqaHAhLD49IR4B1bBDYlhqs08nZspPSmm/GxDKUPNSbaKgwhkQrQnM9NK10EJuYAk+narZw3
IdHWljPoCViJ+RRNurWDbfYgdVHqzcMdZNJLn+ZdES9wNBIzLTxWc04xYLUuHccFvz109lU93Dll
nVOpMJGnELBkTSfYSUZqt7UfFEdNWz9bdI3NLmOWmMcmIt/KXxAhOjFQdmuktZ546yp/au0dVs45
FxwDX83c0l5q8yUdzY6XM8ycWDW3JlnJttqsL1UK6EAtoRosdXURJ6YGpUKKUoUXvKLJKFWowyMQ
rQF9it0se8SpulJS+CEwHF0t7skrwjnWyVuul+k6VigJ17aG5AL+gKURk7I8uUy4ahcn5QckoB9y
DsoQXfMGiu6dDw6uRhdm3eGwi75IaE9K8TA3+Q4lBte2is0lA5bYVErhxOZHG/80VH32b3ohQyyT
v0oBrFi62Oql78tzPtcTSr3mlUE++niToKd8zSo/UaXaDqt4tlH5qBTyKXTEeL0g4fjVUEU2ut1A
OHOLpqpg7BMTGaIeUIZ5j7M+Jaoi/shntefJyz7avNlGNbmCcj/9aksGyggLPvu8JlizBTLUtvNu
YNV0ibrVwd4Tbr8mZTBYRuaURXqhAJxxXQBXicIn3Gi/xlHhq1SyzcgQuqsq20u5roEwNZfceo6p
Rmwa6i+WKoCKy0MgG/Km4XojoeSk190VeTUFZHLBWwaPTheQ6zO/J5O7szhcDW8FwS67OsVMqMmL
g8kDKD0Od0gNoZMYJPHNwJ7UeBXdctwBA3IKzExDW3+Vt3iKLjmNeLw24knvNW7kWdkzYDjKWD/i
guxYdVGCNNZkl8ZagcZEjAJDjBGWm8oLXsG3PIeGxoThq05ExF/Lz6VmotSMCradGvJJk7zMIjkn
8aAF0mstTjg/W/TvHSM0dNzMbolUEW1N716SKt2HQzjB916hA4v3ZIRufQIz8Gsg/4YmDSLn8EGT
RGDwMgQm+Ve1xpXTT5a5qcG2nK0uMijf1500EfFSma/kxKQAVCOe4kqz/DmuFEI5cRlbJ7NnkKvD
nj8L4HhGkAWrqc4kEXAA7/lZ+HW9RM5GiMjme4JMAbZgakvh3LqsLVd6I0/yxM4apv1N1dq92abC
STEEf7YQI6BuJp/Xq0tW7jTRwn0srBuUJRTNsomqa2QIIPR8jPujzopxi6AWHMmvpNPe1cHELZ+o
10Zm5pgh0imskRjNAt269ZqK6uMSNeqRLiuniwVbp5A8sfRwzoZvpOOLm9g3+hxVAWlei4HOkjGE
1y362ZrMd0wtP3SR4llRbxQVqS/nmTdptK6KyUnk5WczKYJbk5HnCrK0zTl+250ivXGMqKhWXlAv
8ZpxQvbKxshcZD8/cVbWJ3692hZphFkGG4ehZQdAvvMWgGBt9/c1fBqWq8qN4TLg6qPii1t13Qox
5Y9FKo7OS7wU8DLyxsC4OZWbuatcTkt7zUIuZY7lbVLyrdUsgz0kI25xXXztQu2RvCUHYa76ibIP
87LurgACbUgoqp1wioo6jXg0Q2KAphsHGmWoBKHcxudlVWlERKi9coWlK5VuWPv2TO0ke7DuNYXH
WIiFZzCcuCk+GLyfe005opP9kHvtLep+zGO4l+H+lYbsaYj+7cF8xv7Zx9p1zBedzFa4XbpByCkc
VhGkGuePNSuORlsSGNO+rwCvumam16g+SujlZLP6kht92zXLDhXojjB2Z9DqF2LLFE/nEhMbgXa0
sOFq9GtxjYNRxDq+ck7HMmB+lDAo424IKtJQsXVjIo3y6nMOd0v2qQxEtGVmRZFovHZleOwi7Us3
ZBn9inFL8hNKS9Sa633enJJemGvWz9S8I2OAbNoxBWdba5tJw1i7mOVlyZG1ULG/JWW9LxVgdBwQ
jlENgh5Eg+nwLFUOONgzbjKn4+jHBYu182O1cn/V1wf0Kx/R2F/1VCCw8W68bJRd+aUq0UWTuKxp
ivpNnJyxb4Cn71o/Qm26pjIJTJ2wrVjByYKxAYHgZ3kV6uyyrsOhKEPvO5KVLkhDkgZNPSrIvdbl
T0aqkXgRicCuSIe0CpaWuRCf7x6TxtSBXqK5R6gGG3W4H07hrc+YrQxD3szouvmVNYlYC9I4ybrx
gd+URHngBUqoBCAgkae7mqJDeh+Mtlh6wediBfDtvcZSPwlICnpVfsOEhQaaeBcygTVpRVAlYZaY
EEugZ3EZd26xR7doxM3Nmj3JGXo7RdeepRbq3pT2bjh2R7lLpYD2bOKPyNNKtdy2GQudmtAqSPIO
tw/7YFGnk9eJpJilXRRwySR2WN43mbtReED5t4ubiZSl739qJrGD6kzUXXr/sBkJ0Nu/P/L9dtKA
xzaHu9Pz/oV/fkDmuSee99/v/PMjf77PkHF3EgO2+f5Wf77/P3789zu/f7G/fQ5Djj2t+TLIhntC
4PfnscN2f/yTdf+e9vfvH99o0sa8I9HyLtxp1cBMPav972/8/fDtj/7zze9/6RUTpz/fN9xDpWlU
a2G40Lkx3+nW8DO+P0v966f+/j51J3JO3eb3iMpvO/hw94SvxSDZnBhjVwtFwALf7/z+nO+Hb/P4
rIOk7fTnCtSW87ev//PNMZMWBx5N7DTfrvY/P0K/JgsanqHqzlD4JhswY+KUTDfZ/X6fcbeCT3Tg
nQwVht8t3cOsZESY/g4DKMgW/50LMAjRpST5uBiCZooPwrFTT+xWq3aknkjTq0lYusOhNPTYqXeE
gMw/pwflCUrVuXIa4Gt7Ti6R3V3JKAud+mV94UQK4qH6ZCrllawW7rpL8GykNrwPE3N7kDL8pwpy
yIW6pWcLe5O9vgzHuTYe8mfzosyr/akAQa/8djlAGymc3MXJNtYIbvzhxv1LrYKpHyt38UZaNKI1
3RaID3qfWHgKTywCPSgkFCc2/+w/S82BqVwswCfdanybQ0cAs8PW4iof3TGsHKZ1gfLCUmKXkw+o
A9qtHf6on7M9HgAoQkwlwCPiURCeGjvFD4eYjiayLz2rKv7UgEaVq6IBGk9F5Fzys3kBEJE0NvjI
wReZYUYUs/G52FWPUe9XjwKJIPmBR+1QoolZ13gry693TDKhskB1Z+HIowSCUbC7G9r8VR98+OIR
pmrqHn2XBEUAaK8TNpaD4H2ZgCfQ7Mp2rKO9SYG5gWRLab2Tcc1l7OqO+hyOPMwoJK7C+6WrfFJr
1o3WOco+fyreWKDzC47IDca7p/KpeYgdSAX+XVNErvjGsGUOubZhI0H0Xw3sCvQZ0aUvAr6uHc3a
wbV0iBMOfTMQEsja7RHgvJG4NZFt76pdblpveUWX5H1SmDJzOpJlsryWpiO8kYp7iGRbe3ghJ/JM
+gXBXPa8qz2T2kVxKQ9tXEeXhvC7jeleMofIbwVMx/2xSl3BUS/hl7kdbZJcN+rP8NncYgUI9Ety
1Lf6V/nB/yeutfZF3+YfYCiaIPwSBr9/URkYpnZ4ibzVXm2OXzwBysYi3+4tJl99JyGZdW/ipXzB
nXVhV4SfqG8Fb7YrilE3eQt/flpX82JeRCCYJAx7s7oNoU5WboYGRrvQRILiYPiQqXI7II0PfDvp
uNfmlr31gkPSkKu4b9XpHD2+ajbUQFLiEGLb0hlWX141rrbBlAhYr4KUJ2N1ciVndgBcBNIjnrXk
Gh600015fEzGreDc+tprP2rUkKAmzokn8NNJv7s+p+6gudIecCUlLTfewwz69GdL3Dz3UonjyUH3
a3kZqVCNcIseUNh6/aE+YzBbN9mV2EHSAFhxgnWPXWblr6fLvRcSfws9kmYSIfbuv95LQ8Mn58z0
GAAt5eNQcQf4DHVcknjsaLfCtrnyfdNzEzQ3oJJcy06PitMhwB2444/uQIUiWz/UgD4LvR5n/eRi
+zymh9lv3dGX0cidhmN7xvGnsIQsZ/M4q1zjP5LNvMVy4d/IItngBcyJ5CLz0Pv9SrllTmA5OTUq
+Bm3ffnEz7HBcPhMz4f9u+ztLuVXgYrRu4vqZkfhFLoqeXo2Fw+2WPD+DDm24x4pYrS7P5ndbYuO
1Z6umZchNSvPdXkMCcehx7GLir240z7RXM9Otl0fiNwLN4POnYxaYZucgHLZdCSd6jjb0RtNktRZ
XxIvsmmNvyVetmvoDu2oc6oHDkw8c1VQm/ZYPPhTY0N455Tiicd1C2Ddr3S/RUF+eqvqi/ww/CoH
oFXnVvCJaGw2euzoaGYxPJwqy2neu1OC5hAqmxO6U/smf5H4JUo/OOnSympGj7RxampXQnbNjVzr
wbwegB5Z6vv4pXVwyo5N76uA/+y31QXbYv5KxHOq2B8S/F8H7rlw0ho/uyKMfmkGxha8Z2T8WG5X
pjj35zk+xzQ3He6J4lYFWII5Wykf060kPowEo8ljCWNIbzdHLpYq4FnxIrKJ7OUavw4PUzAaZ54d
MD9O5WSq3X6YLtw0aiOZqHoTzRuNhPuVHpMSN/6sjhIvUeekr9noEmSzooe3ix13YeRUjHTXA/dI
gtnjUdl0wXCVXLZU1Tz0soeejH6N5Mf3mbjN5xfBWnkzL/10g11ip/cd40n5YLNkC8TGvEc1yuIw
RdvqDTIrKenIGgaXpPSHhI3enz8WTqoE6NQu7R8WaOf+2tOqqd6LHbqXDbRA8YuBFUMj/Rj740a9
X3t15wjDjwKd7/1lTzjipfIjjcv8+a1jF3yPHvInfA3nR35F8dY+8Qff/+gjS88cbpN4w/22TUGH
bjtk1e56Qilr//5fNG3Xj8iW9pHnd9dZZO5sEx7qZSfXyJ3wobzAhrqSF4z4MZxsnomSKAuIrFC8
yEP+FJERm7dVPZPZ2AS4tiInWwlnsDmAd2Cn8RRA+3VSAbINL0NxY2dgGXlBcyEJAEb5fZz6zHXO
9hbuGlv0EJqTVOikX+YvvfM1Ajda9iifS6jjXmkCNiifnZQ/EFjVg/SBC17lWZE+5FtBGjwydOvT
APknM8eywQXY6VMPOk07J7utykbk+zh7tW7H405vArfo7dRBPK7D7I68HuBQ+LBuiU0iaA95kVcZ
pxo6yCj+iJ+tnsUywG73TOH90b+IV27UW+wKrOo7Zd+8kdDhsHiyZjRIXR3tw9jjsiLu1Y/2wzth
9Ftug9foPXwT9sq22Uc+NiieQWf02WJ3VXcBv0BXPr/I79GeuR2zYIB/hve9MLksTi5cNagQ+Y8L
phCbBh1jrtYaT7w43RUtOk+hs3j3F1FhyyACwX2+X6ZNMNI1sus9+qwEKYJid/4M+XjZ5u8lRzTW
uojnpgtMZFwgzi71HuajQ9EgSDQrOA6t1Rtmfg48PIpEFhcXdcRfxv4lZE6WuzpgRmzjii8VG2N4
Msygnp5iWr9JDBxT3JIXKerpVlP3aeJLj5ljOLfA1B1hs3fFQLM5ez5Zlr20flV4+LMkn6jKTiHI
2B7e2nPsp8DnNoYXhD7dLDf0Mag6XOWPCsGLduVND/M5nM5R85EbTvHZCM+wk5z5S6GaREZ3FPYI
dXcxJuOkc43oIg31biU/UPiRQm/RHa7lYmO+R+k983oOhE1vvEOLvJ/3arcnpTZcn9UaV9gWpRXb
FW2q2XiixamFBxjSqpcJEGg/5ed2QapuF5SJDVZZXab3fQw31vimunQSCLjcseyATvPLM8p2NMUf
rG3sJxyk8fTZLG3c/gOvXPFQwhrGRxWEzTVj+51pjG05qHLjnVl5Yig+u+HWOM0Vhy0umZqFw+UI
yoG6hoeweWQKrj02+oF+fKntFoUTpPe57nHHrqh2SQ/LXEkLSHfIaCXLV4Vbm+0K7xMn7r58kCOO
xu0TaYq1r97Um4BvwNFvU4Dzt89+1qQh2cZL5vVbsbMRTcceY+uF32e16a7YxaNEAOzkxL1Hk7jt
ofoQ7EIH2p5pQUcuHIhsdbDvJ6xi3PGTDRfrCRw/5x152mvMIugEVTjHtvLdjT/vZvVMS2XNjwQG
QdtMTxEYsWP2ZryGqmuqJ9TqPH3jlyC5vz8frH05WwrQI37ngD2hxpfS2/lZoPDYd+m2fuLoQvtR
nLaNajP+I75aub+WHrf/kP3IgMOAU7IBEzF4Yu99VqeNFh1wcMmOflx2Ipg2r17BA17mPTTrO5oP
qcUO52Ms3gT1AGm6KN23RHTwxcNVHWUPGyJyI5t9en1NC2c4tZflWk0es3Cxehwbr8mCAdfi4IpX
9EfYiwZ+A51D2lbRj0r3tAg/wvmnCa+eiADODKldvAFE5ET4ApnU5ggegydw5Mf1PANv9A3LzxuP
A8YSRMOZA+q6LwL88IT00mg0dgO7gMgRI4V36jTH8P7scSlV1/xJyJ4Z6uyWxjanrfbRsRNMl9xf
yMMGmkcRht2udqUNvpq2eNDj3VxvlPA5hyTOaoBDHfXC/fgC1MKWG5tw7a76ID/eFvO9QbWlXAbp
zHGG/bGvdyx20w0w+ExioDei0lh8ywgIbMmGO/z/mWwZViS/1hyCkEVUfTw1Z4a0hDKnBmsbzCxi
8vwy22Xtxij20MyK1J2HX9QJE+vsE70QnIu0GmURagbaR2RGNL/dMnXFOgBKHYLgFw7/h73zWG5d
TdfzvXhsdCGHgScgAsEgikqUNEEpIueMqz8P1KfdPh7Y5bmrdq29tMQA4E9feEOJ3rDqdgCEIv+y
Tb+9dSnphlk+7RhECbSvOn5Ig9LYSx58jTo9LYu9BWGcI5pDp2e5ogSRxyfK0aVF3nrCShKUoWjn
y0ORRc5AQiI0Ox2hOWJE/kvza08z85kBWD+JBhOIfIcs41xusvsi8zdL2ZheMu2SY8w+qH6Yxn2L
OIGI3pYtybta/ZzeUTuwPmscQchlfjiVZG33I4d7pXKXYS/ea65O8+ukRpzlBLGwV6h8Lz9sNuLg
UAmeoE/hes5ODS012S/Ey8Kz5vWFh9e1jlvvrZXcIv4O0d/+4Uiad2kVJPMTF82eA2kAgTR4V2ws
zwRM7HVrfp0FZ3zieOB8svsL68Y8KLSwvYvEr4O4oR7uEXf0j8We+tUOHPxd9IG+5+m9Dir7vf5W
9vPtayUTe7OEXf+NIYBAnkZSmnwkbEzLmUG4GcQ0TNEXygKd3d6Ty+6Tc3FNa+BoyP7YcPujD+ER
VMyMZodtfWCVjFKSm34RdqEdxjFmnJ5qrxacPGNDNYP2c8SRkfnbXDfYrMQknlu/G0mN6CbRRSZK
5U98487ZgRuy+0dtvxUP/HbytoOXqvsnUDS2GzK97FBe0NyfHubvAbfXlkL7aEfiPtFtjWIEsxon
2u59ZlbWbgiMWabuYbrzSnvBYXflgVKV4KfJ7tUgMU8Z/dx73J6m83aQzI+sLb6JzN1vntnGsLv0
WXAZ19dAh2HPOpWPLF5WZI5Ynku9gD19Zg+yZcKnaR/vWprggXRCqJpZtvwkbv0NhhaHagOutYMY
J/pCHrWoX/FZurLc+ZaCpOG+d4bsG6v64ie5FlfjiPSBS3iHMN92PdF4Sb+wij5ZWEWQOBLk1/U+
v4QDhnpvq3HoZI+bgtXLxxWOmd7BE9pSoq1hOjwrBFTWLX0lJzc8abS1vfxDgUn4zADwfRm1M1xl
aJjbBll6JnsmZVWIeqS5FzJV6UZ4qe/6NwXeOuUC74KL99dq+O2FWkmG+QREJRQAXZGIloeT0JDa
SV8UjpKuIxalWL2pPqEcRfhJalGpdITt5F1/g6DIqonY/zBfORM0adbTjzF6kSs/z5NH0j4qCH84
5lvlQz33jSogzRAzV8kurX5Jil/Jtm58eT9hu0MlnQB4g4WkvQu/Ko5c8UnwEI8nhF+1U38fGfbw
MN3l0GqDsI1tollVua/Qp33TqX3o94hYdz9MoCD0uQdMC5IdWxZ+wGswOtlHe2plu37SYl/4CrFh
Qb4M4AKabJ51jyX6ou5CKi/g5U566d2aL82fTtNTfAxv7fPEgUnSiTF0t4tMO77uYD8/tsatEjEY
3X3Mh7S1KSfahQf73hkJIZxyl2O0jr8R3i4f4e/4WFmniukFI7i0s+RxAt+vO6zESn9KLMfo99V4
qsfX6YPzjK95L3zcWZv+7Vb/FmgrbLg2cjZV+K07mqq77D1/fAL5FZ26K9HI8K5zXG+YclCVDu8s
qz2IC8qMPXEs1YHuZ0H2DqN0oHDOCpr1Rzn61gOx+bFwyTDpizoDNUz5TX5LPQZSzO6iu2UKcCZb
5CNG7ike8dRgPJIJjufykViggI/tPxl0w5ip2KpuCR1B2LZPo/pKHWQrdvykrZ97udOdl8znX0UZ
XWXUKAOBhkZ3FldqzW56AgTH5C6M5zp0J/UeC/P6hpJpbYCGsWfiULM7Fi9mf5nbB0b9jEpDjavM
yK1e4HHuqhztHxJ4anAIrWCXAmr2JC6vVOjQnBGNU1h62vrJf1RkLCA42//u4CShQ2xP9bNlXOfu
qG9xqJ7cQ3zb19X+CQkLM/7GA3sUjnzHQMXfD39LNCrsL2ojlurP+24MTLiWocOGdiLH3+ojtj7u
Qw8xKMUJHT6oezDCo6kxXihG2eEbdTpCeAwLbkS8ZEsULOsD3pYBD7qP7eY5xDQ83PW3/sb/torb
XrtZDw1GlVScsTTX3wZhT+J1x7zvCVZgou/I3m4j289au4Rh7BoXMg2z/BDREOGoMktuwJkxvkR7
cbYpX5O1sZhjdnXC38Rr96mX1k6iOdb0wod9klxCDQbCM1wi8nUKuvIRq92CbNOeb8Idx1DlsKnq
IE5o/BBE1a4c7QuqNj6CD0mG560377cH8s4VoalrAKwk0U23LJoTEXQY6sIZ7LBtByzObLcoHNn1
Y0FWo6d38ydPa7wRa7GtoWEDh3GbfWx6xKXh2/Acf5G6EBdTy2WDRKSt9ow9iGkSi+NPDuHlLVEf
CTFTin70hDr6j5/sbvNrIfkjr9EH6ii4ZYNhXUiUKWqwtO6I2nPUO8/LQjVmL3FK35BdmD+h6Qo7
paY0E0pe5gek9nhvgxXxRdUZb+LESrsCqcAPJ31CqTHJkN+4QLsW7njISbNLqRXCsKSHc56eVRdv
sMYmrvZYZMpn/wiW7ETBo6FaQwBqvhHdY3XFX6n+kwoRUkjUrIgRdMbgBSPMFlSHSzAiKTggXQZ8
gezC7n5zyyOiyvQdJXf1MOGJE1KDISwBGZGO+Gs41c+k3dA1R/IoOqTBq/BITZQtw89iaCfo/mwD
hN/M9BNRzvnd3BuaxacjUa07wqop9XmiAFMyUiTE7XZt+LZMZ+VWXgAQXxiZaS+mt5A4i/zbpEKT
OZS7BPETy6i35B1KD1sDV1M8z598EtuKRsIOxRWm4XDJQU896SS1KC15ZnVSPlX5KLPBvceP010y
bzMwewlTkgQ3RDfqYmg+HwZBil1L5smQWzwq+/GxeKGTrC2nZje9oEXxzuvr6FQzqT/xlbEeZ3Qe
bIrVIMHuzDMTnEqTyeFT1VQUXR4Ie1dBiIVCiL7b0hGwGxOUDzu1aCn5Yvaitbdi8Wm10Qwlf82e
eC2FnYbgInNlzWPcGY1Ro7nkzpSESKsbsFj3mD3wF943DQ4B+r7i1Ria8Zhan4+yyiCiOKrd6M6Y
QWm9VcJvvxkphlsZLjlQa5/199Ly9GiPWwCRc6fgcHAT2Pq5ZgFnstZfoj2g7hk9AiYPvqH02m3G
jNiE5GpiVoKYh3yBbs5O7C/rSNrmxoIjcBIwVR4JTFRUeihWVHuunmvlk/mLIjGfqaczug0F0mZ7
NtxvrzzzhexkPI+aLWV+4rdFu+s0p5Rdqon8nZSrehaRBZOeUuywcOugsV6xvOPvGtMyyxumN97O
92zpisOD7knPccI88li5I+6rJtwBsp85grLnkiT69bTA+PUKvGbr5xgjHJMdT5znpaKWanmpiJz/
FgZtzC7HQO1soNhDXlwzipQo35mdfKY+Xzn3kOapxFfuOqfY2GQvlP35gcunst5v4YjGr2Tq1uyU
nHyk1FLNgbvdJilKtc0Sxox7JRtE6p/IkUHlnOepylw0BQ3J5gN5fnwKN8Co9+OOu2JutYTMocPV
c40MEbsCUynU2OGuQveIIKbfIEu6446+Yg98wljtReFXpWx/NqO9RA0NtnrmU6ocTHebtKarS6/M
FX6k5Cpr22f/85v5BqsPuASVtBqkG7xw+uMO6UkNgZGJOrlcKPcKiY9Elk+dITCHDl/PwV8+LuuB
x8r76YxvAxrteBP3Dh+DYeR2mPRQWqI9i4jf8BKGY/LnmNbwdtvcLfJwXFreoZW/PQKuETcI7n/F
xSTacee8ietlEmyDVAPbdJCVpYXEAJKDogS7tW/EpTuFB5INrHDYjLhNpgM+iMt5eueLx0e6BJhQ
Jh7fy+3w39rB23MQgta1O4aHujBMEwp7j4Z2YVVoasCSL5RjrwUDXQEN4h9NYNEB/8Yg8mHbwkiw
pvIbzcFGuG+fjKNK/oNPWYLnm8t38EKGnTvkNpGaqp1R95trJO8F9obVXYtrA0xy6x8AAyX6hWHI
Ut5J1h5V8zX0Zrq6liM96fmR4omQUUx4ZM7z5SGoZwEop7sY92kPf9upjHvuZ2IqEQ/ujfXEMPBa
SNvbXASYQvlZ3qbUBn2l4k64w1wF1vk8/Wgtek8I3e24Cl7HMEjmgWH40zG0W6QNQEwqz7whFk+T
daJfx/xgKGcE4gu/kXy+iZ57nBNwH1KBpU4T0DpO2+ozSPu4Ki57PdHYYFlk9a4fjkwymPMPNEij
dretRbQtkCA9UPVARgzTOyYRDpG02EyK2V5UOkr8IZaoku1Yx1rsEjnOg9elrmjt6gKnkzJ4WC2H
7cQarmP/lgIT66CD5kGhnoG0iTLGcXYnnzdhvtWDAYVTIa1x5O9BjCGoFWmeqN0YYy5zDJ9Ye0b3
yI/c7obgquGC7onLQ2lvYB4uQK1h3tLm2h5sdIRfwv5A8gTCca2Dv8dvo45aumhAMyfN5lmdg38+
YfZSNFHAVPJ8UP4gF87aHVpw5suM4xy1EFR1XYaEtcjz0TqfBVduXadde6++UMPjaXQrZh17WC7M
QjAFhowyissDgwsWFx5Dx4Oia63EMJG8HMAnD5YdiJ9bzd0SqdLFOpCnzvuz8sAzlVQCjW1ysCA7
G9NKj5rcN/fHuDItQ/p26lafnFBN/GyuIfdE4sRkTA48WNI8Lon73wBBmN4CZNVdNHg7dBi23BR8
ZKIe2gJ1xSNfv02CkVLmDk18E5HtDMSJD2uqJCuz6VzIKONZvtFSUrOHcbEnq9n57J67BsKhDBbo
IdFfWYzWcfMbocq6zVdhxyePZrDoeIm+kz0wyUhwyYFVsrYK13E882a0GUO3gdwHxvNv2Zmqp4/b
k4ZMyk5Gla+4cmYSWigdUDinZo6VQaL5XQOiwt0euO6odKSsnfYSkzuwlwPvosMIespBGjJcjqNy
BdLfoFlKOIOL7VESSqBRVIiuRh76LINt/ai7xgRfiPcezQ6k1qsBXWqHoW6aY9uQVDgWjXMwLHfh
C09UlM8gu1Iq97LDCqjYQ/Bb7Pb4pSjdvjU/t3mtXBlLCq0iDVHank2y6ynUA3oRco+VNXQegEsq
uexAJWVS4FyFtT23ZTEP7MOyjF6IQorf3CGjQFXRsnYwuYoRMRTsTh3kJtieK/XANOQuNobY6AoE
6izQ1k1JSt5Jd5s0sOK7PgIA7kUii8dFSQoqBSsNRKaZBlguC18gVtjG1J8Gxfr9bD4UldvxTAlv
rFejvdadAwZxm0lDALJcoX9KkHK2BKfj8axHJbqjsxc1RwQuUCzTxleklLeuF6WEGPFNYoRd3h7Y
q2RKTvBAgSYrFPZ26gdlBIs2jV83eyYmQ8GUBfFPSapM/OWOFahR6yPIMmyWSBk9cxiZ8NyFrYk3
mUd+xda+xRxx0F2FT34244CPiuInnVuoA0aNkxxtVME8CBnCxbti2e6CV1b1bvtRRy6D3dUvcaYG
bI3Su7XfImnWPc7u7RsVEb7e6BxWHp9Mx4lzO+c43VUys5Gm/7JtINuZnVNJCza5N9lZ4UKWHtNm
0K4sS8DpYffSsNF3Xj0eZD5qdfvE7fovJjw9kFC5snT7hM3OYULF6cPMDQF2YFUIHRqWji76Ep4C
rMt1ZMDAwAxHRdtH0x6+rUjpHN0P4crooEdYj0eEOink8LiF8hoScbGx/G1GLNb6Pn9jzrCkuDJ2
onXcBpsXMZnZjNg5GKJI9MU8YNDYeQpAK/qO85GXsV12HwBC2KA47wQt4OWDP5E3Ey/nuwLMGraZ
0oVtbEjOrQnOmNjcicQdYQNfxrdy9lEs48eNCdnuWC3iTI56TwdHsyjbb00GhpV3FRHEHDDjZ0vi
sIOSk84QPtUXASyZ9rnFe3wUIUjms4XkK+x4E4BwCj++HJn9EWIvQ8CaoZ6WKx8PYAJoyRCJcffG
F5v8PbVRknXy1e34BnlC+RNkUb7TNpgBUogQvEFaUEzmcG6pMIVE5O2uFyTTM2erAE6qqqVtiWwe
mpVQFUId4YCQ48zD3H4WWpRD7VHTUz6eDRYR1w6d/kYGJZxutjDT3WrmKUyh3sAOgGKTko5OkYHk
XCYx8WtdvSb1rBykoVIOViMBI0sBUaG/FkBYe097aBR/ZhmZwJwSmywQp5hGtwCpJdExBPhzNfiz
fEA+PSrsSZZZSZMi7mBg0l60KJy1OsYPS5td6kQXcGdlRLpJfZ50RGmisDMgVsB53PXobIzxU6Oa
JFKRXHFahdXBWLXvtog+ppBDBqmnBNt0rBsNNyWuiSKzDDJA0/bUW7mbGdLjbG5C99s7/94e6sjm
h5l5+funNlMKghzx8e93RZEt+5nKTbnRgv6sOopO7w9Tk/DIhhFzLWCi2f/8Q45WQJJ/P/exAUJU
rs2d1LBwW7XGCy6L//WH0iFTXXGUTFihi5r48O8XpHr6BXl3cJWypAm0/QFzEzWxf//897dxM/Is
yiJAsw6lSmOzV/n7ay5W/FWo6hT3q/X4Z3chZO3izOrcwn5CPBL4LhbQfaj+59Uiw4NjTpP1+f/i
ffHPNzbgQkF28pu/+/r7RwwWg7ElB+s7aj2tARLy75v//ki3kfmn28vfX//+Uaubm4X6pzsrsJWi
QmzIKznp/u2W8mcv8r/9279tVOQBxelUT3zFmE6FkUvIXUQNUJemdqeURC6OBHaA5qUVZZSwmthw
evobcoS+kzhqSMXpoMyt05CauqvlRuV3Qv08UZlZAYtp5lbeTqkMlPMvwiItmV/4GWn4q+ljc6hC
q3enRqMxsoJpSymhpcYIgGDEvbQUAMogW03qtxHp4o6aZ40K2mJ0MJsMcPwNsp3ZMpi2sEz3dc+B
PEJNHkoUBRV9ISXKYfFvbEJThd89muvems3PotsUXnCKaKXySaQVkpCu4wsyeZHZpGhQ1DRCKJKo
rX5dZOm+EZfKV1SAr80U2v1MeLKAOfS1Vq9sC4IWKQH1OZQ9lDhP3UTlSKvG4aEDV1lTtUKRNTzX
xRBoYyAmkkITDv2+cB7oGprkWpY27rt8og5Vq64Fuc8tZp50tHjoSiNcNpQA9oxTFkktGTkupIPA
AR0RBulU26KaZjrWYnTrOYTgHho7ugpIZaZkhQJdmTWvO68xUVoeR9OZRuqjlqh49QQipJDIMIoq
eanEPgBPjyoYDdqU/LkyjCSQVjBIFVVmkwKhjlo7baLhfax4aG0zqVReXxDps9CiJ9rE3o9Iasba
Akbb/A4/cACaOYL4x29eiV+bJRRILONoh7aX6udV+mlRAdKkDA62InB45QSPcUkDZqBYpaNeQoJE
ypCsE5g2SPFrNZRnmNeP8pZ1QYUITEqIQL1g0Bogj6zLbE2smlEwfLyu3qqBKxaEDFCgYCLWO2t3
ImeXMcSoceLEoSaAPes4e4MS3/qi9mmllnaKBg64QoNoWifRTdLJDMExD4EgLwi9jrPTiGV5tJQR
ooTYAmfTcAaVtvAexwY3msr8DB1sqqbx1LUjHoxyfV2nAYQUjV4oKOtRMrTXRlaAEoyCXw9JxQIy
ncb0cxnps6m8oBFv3bA9GFfNtSbFPBZzGSCo2wdDrdnZ5nejCe3ZMLRpnzVo3kSa5E1TA1aFxbtr
BOM6SAnnXrIgzRiZyTaJyHMSY6SaY3yX9TrZ6wS3LVXVb2QSqTYWioeXLDbwY1nuNrs8Vy26MhgS
8YhxjhZMIGnTdSlAKk2Q99LhLUsEukBrn3kpwsy7Rf020F3eTy3EPmgfd/j5yQclWw+YVRD9L+GH
pujQObLp3I1R5C9PBb7KoypZp7ZuTvBpehTLimMeSr+YfkCgqSmccQTQawCQ1GtHTZNSX0gRfhNh
HhVScxDXh16HPNt1rXwoAUdA88OQ2gDFJi8kSXWa79ocpW4YUkjUhYhEFYhKFJXuh1LOSdB2z1Nb
vk96DqVtkPwV4eNtpsPUtURXE3L5ZMTLp5mhfC0nsWvGUN4QmZga9Nlm4m/V2guKhE5gDaUZxR/M
qcF6tOuUHFPOEasfE2cNIXtvNngbaBEYiNHAgG001LJx57U1uRI9OTKwWhs5WIxwcbIhRkMh6hBr
FtZgUsrlqsbxPq21I1Ok+ES0+WyWgNf7an6WCvK4AZqbPtFZmzrKhnH7pnbzXjV74bgmwDRQ8YcA
Nq+Rp5jd8yLmc6CIyqlhaCg5gv6OYgtjM+VHm8hvYFxN1ASIiiRpuZvp705RSiKUaOtFU5Vba6GI
b61rErSJQkxYUYhql56cEBKWXmfgzTCJCypJBzcY00VGOTiUFKdSoOmIjf64wH89LFig4bltxTt0
ksrDiosVMgunIamV69CkT0hzNx6bcRbI6bMeVeId/tsnK1qVo0w/S88S+alfRpo6QLG6VpCOk/E+
L9b3vAzJHtHH3yUubCDq8XPlRFBOg8p8x+htPFl1dQ6bJfdTSMewB8SPfINIYMXTHdElPol1nZxw
A3tBX4k8j07GkktnSVjZNhE+94TMiF2pqF+Ypbu6EeqzXvSk5+NE3GxpuZt0Al1A/KlVoXXzVdNd
KKU/KEqf0k5WgNMWCHnXhJ0V0pSnnGw3R+rHblTaQDir6cchHJ/6VO6CCIYOjYetRAJ3OGpT/HGx
YFKN4rczJPgB0hdK+/R1wmkKOiXJXE2Xb30RTW6sarM/jbXuFcYYNNrCUavKuqdNpEdGizUBerLS
qIDR6JarYEQ0xZRxdQuzcKyqwohNtvoT0u3EtmwtgzrK3iTKw0mui/tpQiS06i9t0VEjyNB3X8Xx
pCZ4P/RJjO+wPj2qVA0vKa6UuVT5glwkdtFHhmPoWkmpcwHiIigwo+UwkHF5I7UQ2kOvQUjq9E2Y
DbuGJ+g/l2mZTzhk3QkpItfGWsCCIKBv6qbhRAU7L6VUUFKh/C7Tys1TzSV+Vz9CEe4zk/2hVCVK
5YYZJETo+yIC1qHHw0lYrAcJGnKEDDctEwzhMRQQqi7d12P3bOkSW7tAVVHSSbbWyPxKVqLNyhyA
yujUqVoMK3SRkmZWGlrQT+5iedlMciiNQE36GKRp1VObMxvWjCgNvmpUoMzT8Qzrcc7KX4j79sCz
+KhXfFxQIY2SsCS74f51GC8rgirnJb7gjwS2YXhb1Bkw63LIBPm4rCmGiu18wipABDf8HWk6gXnU
9i+x8DBp4NEzq2u8MB2/k0UNHy06S2KVDMgJmOY5isavqDNCXwgUrd43Na1buZ8pA6xV0KBdY2dS
cYzbQr1qWfclYXjRyoQbjUkRvDXX1yQEiNHAEq6XhWX8jrqoi55P72KoSLtZCjmC1gzJp/OiJKjf
1bRQzVTxJsmiQWiQ5JCG95VGwpvFCqZXVQxV0nhrEyuY5OGNA+dBN2UkwDdFCRSSWKduHYbaqbaQ
+pfWHrb5VmMSq8cZnawgBQe35DM3KUPw1SjQK5ZKe7BT4D/jB9Y2Jy2R14uRDM0ZYQLK+gsBCxUC
E6EuV5rriyL1+imzaL3OEHGwXoRJmm4+LnL2aVZhekIPBnRQmvm6rlFynTUUHiax2k+GEyOFE1ba
UZqFzjMW6YYB4mUdJv0s5e0LtHXOSRP0ZgohXZbZcuaF4t5SWvd4W6ZHhCJANcmKjdYBfU5xqh1d
ulIx6/OiI6FoCmQCynOpdikVcKRAJ73W3BxnnHQcm5cO2KJX019H3eEB4S/KF2rNkOUEdKNIl76R
SkrDuGRB3qse+xS34k6DcAejK8CfQA4Qe7zvGjHZD5j/bME3lTOjG59ITWu/g4YNHJgfCzPv3TzT
3hcLuFustscJkjFFS+m9VZtLUSkYRqxrv9sWj56hVFZEPFxNVzdMLiGpUHilPi+e2rcafGzCCIGd
KR9aByNXQuJUfa+IfV2lELHiQp5wFqcCSEiLQn+DQhCLtJYjtjGFCR7Srs2nQQrCsTAxBygOs842
WU4wLRSkJt2we1LE3Dw3I5XdSq72VbLREAB8IgeI+Hm43okiElUy4hD4ELvoBm1RAdD1LBI9RICA
MwIII6E+SFmbXYfESv14oLmebbRIZBAT8POLchLDzJeKUadqloQ7S5sDfYJ+ZBoYN5qoIRxynOg4
rzJqUmFmo5esEJ74eCxgiisv0YupjeBNsxLuWCW9Rq+oJyLtRVDv/DnmdRbllGYqOfNkETd3I9v4
ArRPQi1/xtMW9qAqSfe1CRkWJw7dVtGjcufOhCmvoAWhGtg6CKQ2dYgMU9yjRKlJP81iJAdrrRIq
J937gHLuKpQdJYd88tZKOoQIoOFW2ZWHljJaiRnAKpoRZtQMbodQfSOuJIaaSL3aFIGRLWAzhFTU
sFTpXgUhWTh6R4uYJW2DdgGOThZBySkB9d+v/WGF/9L1d4I8RmdTTC+yOglPpLsKZ+fX2mLXpnbH
UU+o2Jj0GgfhoSqNICxJFIyBrqYYcnznPV300rgjGXLKTPmaslgH15yIdqoW5SbhDn6rfx3D+YWy
g0b6ZLLLad2+MjD4nSKrPoWDMtGQyIOM5P5gIBtqq0186Oj0C5jz+VmTjXaOUY0JpdkX1qK0+0nb
slBxPCydAnAyomc4EDqXOchQSYF9Ik1FYBS9cq9OY4AblztGYXKOFwFou9U0d8xPtlPkNJ1UE9k7
zZ5wWxe+ZZgFR1NKXueEYxWXeAREJcibFSEs9KG59Dbx0Q7Ya4dhIVaEkW7XkYqCdd6+VcqkuOio
vYuT1tJUTFiidU3pb31Fvew5TmkVriNteRNxTOD/tPrDZVlpUDfvcdJIrjJHNCnBmnc18H98DvZS
HGPRWhXZ3YyAoWBMIy7uCx4YGFyYn2jnr/YS10A1BNTYe6XN3Ta+5uvysq4LFDKLAvBQFXeYBz2v
cbkXchw8cu3WjePXnFqAaGNSyZoyh8Plou5N7VbuRJyFCtghIEikagavYB5GMzvH7Qnx2Pd2RZKh
UKwj+maLbWm6CfZ2fOisYrxi/vOjTNBITA1WyJhY+GMZWfaoJfmrPr3UVaV9r+pjmWTXYm6bYChX
2kDpvDWd6QR1FuXWTD3PHEgu1ajfsbHGfW/Ry0O3ZuSkXy0fBaWMyiKIRvRbPoSVzoKkT+64wD0T
wPC5UnZjwxq9IcUHljJRiqNY8pVU+XdtRAjko8fRSuFwKsFSjpyqxmp+by69rr5JgyT9+vIxmNJ8
Jw6CaxU8JHQrKsxkQnAAbosl0b3UjnsjK8hppt4r2cF3gzSfxjFSAjlSCPjj81pUI7UEg9ZFve5n
1DV287JAOxgQjkj0oJC3mstGTJyworUwE6YgPjROPCGOGsv1BY4vrYuGtRs36mtpWT9KIVReOnSf
iGwDQErC2l9W/aLkEhXp1PA6gajIILerTag0Kmq6w1A2UPQBjM/4n6MYTu8rtVg+aux0swHWI9Mo
FYwxvlEsT1vIlvBuROo1oU3Z98WvFuL5NuhwUFsAzOw0oSV+CAVwIilaF3fJ6SMnNOMEVadL036W
Eiyo0PSWrqmCVsVsAuY89e8xvg1d9zqP63rJtXurgGmcDULuo/mBjeeKqJKAVzljvu4sPkPIu2uf
tbEXT93w/4Ws/ylH/X8TepNFUf0/Cb0hWtdGyX+RsZb++Z5/6byJ/zBVERtVQ0TfGmlqdOP+U+rN
1P6ho68mi4ahU0OQTH5VVjj3oOeGINy/pN3Ef2xy1rqlYQoiaeb/k7IbWy8f+l+U3SzDQiQOaTdU
S1VZ0zdZ66+PBxQZu//x36T/bskVsmOVme+7ov6pUhwn1sEW1+aXXemAgC05k5U9J0WD4ifljjhO
6GGNwyFfN4cbcM441LqRSaWjmGmaobsDLxtzu/0kpBgEspeErSXbUkeK3E3S1Rw2IGIHv6aiyF+b
ym+7iDRdVOMH5dODiF7PMVVGkDPxGO+qVL0TyJuQwNn45TPVQzSuOUGwnVOytHPzAllKJBsLFzni
2FUG866QXycJnICWpyiMpSqyBNp9LQjoq2Yo4+tKdxZQF/VagaCDd9JeSunPTKESINsjIOAhf5ez
FlEpUpwOsWwxoR6XyXdlpb5L7QIcsVolfqt7Syp+qHl8H+YIhwEZPBQWBfd1AgWTAlKpK/My9kS/
GSUjQ6J1v1Dao+Il+YmqogcZI9PKlt8gx2SbFsjFNjGxshTB38wx6OYQNn2nwudvNDo2WOKmWcPl
1s9DP2JklR0r1JECzmcHSWoqjcWCQ1itAtNdJjjl0TA56hpf8Tn6UXPhlOJmkWiKnxWRJ5ern8xU
3FI6RHFew5eB6rGxPZb8muHdpa0NeRRlIJ7VvVitL2aMIGi4NAeElFGFoTzstkgW2ZOIE2SDrPTQ
xihz6kQvhQJIvJ9ne5bN72JM7tpM+JXH0OmFQyXSMUefT1u1LwvCRV6WtzIymQ86jBvtKzOiCfOQ
+rJwW+Ha3qOWcgsLlbSp5GQJIUNldI9Ss4McMOsOGeF1FRbMnwrzYepVLJTo3bZbtfsk9wMHFqlg
P9xwQcexZoXWaJh7vduEdy2QZp16UoUJT4QaIYMF3NiS/PT54plGrDIVsgcyn+9wtHxVTdyxQfNZ
WVbi5uLQlyoSbHMeYWglR8fJWkBRSRYJT4xl49ghoBZFx02LXQuJX8XlS9F+8C9GRiYWcTRFJECK
VBFCNE89z/rEQ5Kck0etg0VlyYRTfq6xc/TkAQxpUWrIf6I/jnXl8pDGaQEXLIzPg5gGKv2DR7ry
RGBkGJJZXKfm2Mtzf+xhnKDPCoAoRe6qI+5cIi0MkCh9XfucxH6BNTp3UJ6wXDVTQT3SSzuP2Pvs
EgHuTtrBgTXS3FUiGBBVkgi2GctHUaBZB1fjgK403pXDYLniwPRdSFc6c4gpDjUQhYbpXdqRJZZE
y40JpBUxcOTtz10mvpdChIrkIj2ns7I11sEhKOmhmQAApUJyqlCldmb0TH0J65YYVXU3HttT2at0
FELQXpgc0vFTL1XGSU01N9u6GPswTAQ3ZJfyBqO7jmYi7qVvYamtoM8ieP3yjHBz0ox2FdONWTId
g6vtpuv5nlLk5EkLSBNesI8wwd4LuulTQ7f8SZIwJxw6NJiRAcOqtKkRy1bWJ5olTKP4MxG6blfP
zeO8mNkFb5IF+HF+aA2tvhrSSB10VjonTbPjRHEIJauw8XTjNRMs6U6r4Svp6SaWrZ0Q8v7qEDoG
NSG/UIXW99X0H9SdSXekypplfxG56A1qkAPJe5e7q+8mLEVIQQ+G0fPra4Peu7p5K1etrGFNCMA9
5A04mH3fOfvwxUYtOtsqRGzJrwLiEnkLK6/uPcRn1fWYl4gAO/oATQi1aDDlW9YKZ2NrdntE2Tyo
knb88Nue8vjRGRBZGQrkeY8gfjAafWcPVBccz6AAiRC+1xR9kgkgAilvjCnm9KFjV8l8k0+fgVAK
JqQL/7HzTwnQa/73zIWgHbTraUyAaMYek7rPdGMFUW3hpqvMEUFVilAtUtiujX2Y+sNalzB4fErW
K+6Fx7oqAOVJBF2uMnZ1WDxZdRRsaFFtLXcoj+VY7+0INwn1Dvj0wX3MnNo0xHCnV8SgTxZEBndQ
N71d4+edsAppU5E/N0XxIfThxNitvxgeNxTPD37nicbrExcIADM6GREesgKCKTh/dH7KuSb48Ql6
0HOuNCCKRUycoQ3gN65jGNPIF3JdXjxOA9Ptin2v5DUpE+hJ4w5+YoeAtXY8f0NS+dEbwmzTBgGw
4IoU4jh60zzTvB0T7xCNuk3aHsnwPlj4bVgPFIza8myI8Lkb6SH7s6hE4RGRiReh8ab/0ZjavTNB
W1OhfqGufB/1VMN8t+5fbZNkU1uJ+650oNw0vFUjCpCPip6ShaemvVXH01Op6bdelQ9HUowRPQxV
vpW0ocpkihB3dMNrJI0TN7R6ZyorBsV6W5RThj7UNnYaUDlE8HwjZoTvdgowQHdFfYlKYojhK+Z1
6sO1KYkGcj5as433lFrWrdWoN6dXpFoVhr6yqLoQo9bftGEd4a4czyYZiuvG6Vq0neUv7jXuyyTs
p9F8JJAHSoCK0caZ/gMxj6g6PPWSTtnvjjS5QxQHENVTfzd508btV745efQqSGFUuvisSwhituu+
JlSA6b4m597X5aE/uM1Ejo7lj1ejrUFTqcknleN0lDRSeq27L0gSBmADXzQiwMvyh2QLIBlILTfj
LG8Jp0zsU5QT1cql2mQkMp71wvdWraY0lPw+V7wRXaEQ6camy7ZVZdqsdG+0+GIJv7EnB9NEJvDu
T1gERGph2pYQ0Ahs9WFdK3zKSYSzsNmPiWOeiNQFpqptA86qvZq4B3ZaFp/dLNtVHUQu0gtlye3E
hLt+hF/E6IRE0aiFhSffdJ8EtCUGbdSrDw+Nn4FgVJaITM1U0ulWO5mjqXFtfPIm3QcqEpADR082
pGLkfDM+QppJ5tk2M5L3VOu4kLjlfF8Crjp4GH8lpCmcWpE6JK5LXAKzy17XdTiIdfQSquc2+lM3
FNuacqX7NRU9UT2GZKjcJ83RjxCDDYpGV1kykDAjA/xrityFeK1mJ90wvdj5lghfdO2khly5gzWj
K6dnXa/PbZfQ9h0H7WDmIA5sOSE1IKI0LcUH0dAtxdj5GM8ByFXyEKvsGIQpAl3ThX4fcmoKXTJf
ldkXwyH/0EBdQ9NDeSdVfBlTYsyqW/NFmUW3biyHMEhtBuE0/FTQuymFBLOBpi/L+KAXVffHtEln
EztIfdGrnQ/G1s1jmzrkxBirJM8+CDqN0Vc3ILVkHhzbjLPNAC0uMhC1Sov6Nwy5EHMP1WyzdTZ9
TmBfj02pdTAu9mfg3uNRD3Lvbj5lZJo5d0N331dkK1ZTCoDQRVnqFoS0AeU6+JxsCGZj9+CbVIlI
gbxvLZfuHaPbDeFUp0Ew1DeHYNsTF8PcW2joc3GTR54gIqsobhU+39Sr73TR1Le5qcpL48HaMFqs
V5P1SKD8Y+rGSOpHnBCTUVHrigRYjswiAB30G5rahmRNQdpXw3uj4lxC/CVUjlNA/mrCMj0OLpUB
mkf+2rFMEKcRnovCNC+++55HjVgF0sywJld0cerhNSzlDdTDN8fiStD04AmSjrJW2oB60EPoSCM3
6a6dsMMEhT0jhBHL6fnB8IZLmaOx60bx3qH6MSQm4WlKLmGTrTpaHagoIMtipBgYumg5LK7Yv0+L
7sMta6iLAWjBMThpsvjSc3tXVc90/n4JRQ+0aLdz7TntvV9BX35FzUDN6s332ssYj7upY7rxrNBG
XJcfXezstbBB32ihy/NPjE0vmg4DKZjzbjCrDf1OUaUOBUGqDUm4FoOI1qJGRXdSjfVmjJBKxx5t
iZoSHoB7rdk27vTsILTQyoSwHwtzrO4jBp+mnW059xZQaCq44hd53SsvbG4Ii3zgiRpZmBHKe3nn
5e4jd1q8VfFXx8Abz3X9EoCSUG0EG6YNgL72W7PxBN84suaiNU5IXZ3qeX6SKdMnopV2A2DNJunv
SX+/8XLSamlXPZSGOhIng87LoIQVV9xpKXjBerwr0ZByZv9pHX8dhshOkX5LiSipIzax09uNBGZU
TfbGU/KBLDxKUXdUObecsY8kyTmJvkHhBuI3PFaAOV37tp5p2vMLVihcjY55h48plsedDuNTYhM5
aae7+XWZUNMYqsmU5B6vjSEa1Qc1avKaatiGyCOYjIMrYBxAIRIIkjVvjr10UXxW+vwDObkoTen+
QGSIjyKOydzzZx8QkG8Z78YGpbUq92Rh43TUKVtPtr91YFxMJh5rGz0lvtjY85yrIvWfOyjCTWG8
DdR1elXfoFQfDLBDqnvSkGKmOAEN8yw1bEXO8Fvzx/3kvdtCvAQRYQEyfyza+L5I6/faHkg6Hq7i
fLqJlNzaQ7STwAOsUb+lk3dyFQOWVl15Lj00U4wPxeA9umNBZyk0X4loOtEC2CXGrEZ8QK9H3KG8
MKAn7Zj+Vm+N5AkJMMHZo9Nlu+iy4MGnQOIdA2KKihBBWbFnRoYgj6wExrcSQbX0+DUkhO2pWxqn
t3XAmSJNhoe6ZPIgnOqqHnx8Zw5jSoFhcgZnH+2Q/hreH6eHl3bfyfkHad5WrXlw6ZWEXCLIz6QK
DS+WIq9ehfd1jqKJcKMHsv4evSm/EfgLXGKxkwavWOuc+6I5kIZw0StQTybS36zEW+VV50rQjWQa
RujnytWcG0oDL52DxhcSSTSjwRPbOuR1/Nam+h2ma7piOZ3f5pA49r2rta912h25CCFPr790yz7a
WnHycY8k00C6dHRjc5ceKA/qRv4+CoswUu8MUv4rHR6VQfSojgWvNg/h9NTosxmegR4qUdvzPiXy
Ncsybn03fNJEvY9FgqHGR/vNmdbBjxqqTZLPzDnuqVme36rB24WWTSs49UgjGd+6KFkumUVmU2yv
32pNpx+JOwIHZpDvCA//XYYxTS3rIS/r49iXv3SL7oIG3qCrHz0TBmp2oWuz0REP2zXTrRxVpx2j
BCZysIqeeK9/DCe4c9vgHaO57w3voqmeQy5wJF+sCR6EK+N+NhGgoMn0nlA4PelG/ek32q+wGQ8F
7LUyQD/g+zcJ9lC3/02sOBl+dAfnkyV0krcykR8NTvc+ss/0Igj7il6d4LGojRQ4FarXzt4PVXiy
S0mJuocu3/vgax1+9mNe35WWB7Fp/GP2/OREpb8UA/Wp1JlHwEDYhfGK0vEpTx3sdv55YDBRSOe1
n7nfYDsIRTyTbb+WGRba5KPgmBAv/9CW2CV8/Wa0kZUFPjxrDdMW6LbcaR+4YIRXIVQVTQ5rXxYH
zR1uXZwbeR5ta6va6Q2uNSYWVkJigR88JEm0T2xjG5rjqXU4td1h7bS3A+yXgtxUcF0iYUpkgvLI
YkwlGO8IRF3RpT1q9rs4U2i8eCajEYpjmP7jProaAbxVMNBk1s414uiTPj+YafsSpwGafQ3UTTY4
VyOjpSrrdoZX0G5r0/uKqyvp2mjgfRNzyfCZZ8mzJAt0G3o+JpSkoEbS340F/aUqhRrEbfMqyOUJ
DPehQo9XGuJ5kpzVo4RxGetQKaNZQXNufOLoq7vUsZAlyuKtRmQrgEfTOr6dUDmbKW7zUUdvT9HJ
qhDlqRd/KO8qS1UUvuj15sirrQzwgj3GQOj7fhfi2CtRVo5EKrRUJ3QayeTh9c2W6Nl3uJ93BkbL
wjgXcXbJm3zvarNGvb8gT7jkyMBHg8ZuytQIxo6TPtl9+URb4DiK7qalETIaIVSr4tUfp8ckNx5s
icmoGk9ywjHbEw13ZVUJchA0ATVw/HFoQcIw0KuCaVsyDbTdXcPFxE2ClemWW8o5K7o6liluKtp5
kbUdBsUczL53rP5WieI1yi8aeOIERZHJ7E8ntX3s053y1XVrvaL0YphsH2vOEQuVaOXgZYvUq94l
j+TmKXsLOnPVDeJE6fFMKi8/+7J+bhieq7h+99wQ4h7KGqvHuIPRsnPvHBU06/lvFfp4E1GlKEZo
DE2s3Znw30X5SRjMOrGWE1/02AZlzlHJ6HQ79pfOjDYM2j+1KQ5FPScHlWvTH19So7/r+HQtNwqj
OA5mt/b06itM6f6hRC2AeLyoqjgN1oSqCAeC1eHCpA2NBGlkiI8De5ZXDgP8U31Letdb53bPQD7e
8zojNtrZEgxHRw6Hjbw3ZUJTU6em5o7qVIxksYV/YmQPDaEdgTDo9ypks77V3gcpU2GaPPEqqM1+
HiNeG4m1igqePTKLcm16UETKX0JNPBREohlmA8Q1gf2AupwRFqoDAE/BtdOMkLfJNjRFW6zMoSYC
o8h2RrypqWRf1SGYUaftp00hKU8qeBDsCNEGbCio0Kh2WnixPZLiAq8cE/QHFAO101+YuTJgykpG
bCP9x73wi4eyRmqfdtMrIkwYyygZ9DBEHVVcdM19a0zAQgMpqKOVf6b1eBjar7Aq5gv4c9a59srK
NKhnaMR6gsco9lA3rdoJOGuCNSagrtB6yCQUs3owX7jiXPPc4ipHLEPcRN2dSs7lQ+YwQU/pL4q4
8w62A3sKFv2JqjOjOtpTfeViJaS6XWI1KxPGR5bn/cmaghpYY+5qfyI+WQt0kh2wiRiMjBxa9LYV
+beNDZvB97nU1RPkmIop/CaVYUBLNDCv2hEm7mCMe2YAAEu7hhQyP4NLYdT1w1Caat17YbR26hBp
LQF3dRQ+MiP4NRFNsKlq2n5tR8k8pKMt1NKfi+KTGY3Afyv7ESHWbWBUJOtBB3F7+0IsBwG+lvZc
+Rk91zB8nLTh1g6K58ARtKCbtF5Z6JZXUVPZSALSYZtlUKUy02DcTDBJDDzHED4qCUN512lfg9gB
rKmP4sUkXoQAu2GvuG8p2311NIvhD1M96MfRVaBCbW1X946mt8BlIFibLQ6RMFebnPiZa0X4Nl2V
AnKMVOFV5xFWX9V8Q/G4oczenK8CKfyVj0NIBZ31VGa/aTJ8qP6MVPe6tcUT8gcs/LG3KwSHMAdR
DJX62uaKBmrDih33xhewDNy5hxP6TMYLH4U4ho1rtPP9PiyTj0jm/IJnCbhhEVYgpL1PM8Mhvq3a
WxmOtFDTSQMox5tkbAVHo6UpWwOdCJLg3ekZnoaxjK+1WjnbCBNLi/roykphtZbu7DLqRHrlDICY
Ojc/OmX6kLXZV9JNOzTV9cZ3eXvKxUadubeRGv7knsft7iUvS2YAsAYy60lL7OcyMvEvONpDPZ/J
StEWaTzawKNhz5hYD8SZ11wNoUtxo8AzpBAJpJxsiF3h5HN7QvmNxvM6GvJ1n6nbJLEeB6ME+gmP
4VZN8ijkjC/11qnBKet0GPjqoH8bDY+2/Nb18p2bRejmtAClnL2fyuyrBRmVzcx7w+cbdEL0dkPx
LAkSuNKcEW6KfZRN9Ytb3ElHKAjDgRmurXpckbU6lQZcPOu3sfVNmxht+Ss3sbx5WoVKjwuTF5J/
F9SIpkpibJrsuRVz6VCix/IjfxUa1mdGghLfD94hiTA/ZpAAfsmT64JIQh0bmR1i1OUQ5PyAc9/c
DzQdbA0L2yAeO7t7C5BwRHGJOTnd266zd0PjKYgxDpiaseeWjbSgis+91xpkTTQ7BL0ME4ZPplW0
rtrsw8V0lqISxfuF1FFPizfD7/be1K963bjvk/hT7wEojtVDmFi/TDWekiBlrFUMv/XBIUCyf7aQ
3LRCkD1YP+k9dx9f/dbKF6uzMdRx560bt762+SVTkiZ1loLdhrMxakLqss6V4TG7AAJOAr29SQLL
BTkFXT5EpZHIe0cV1xRBrtDFn2lyvbhUCxFFDV9RpABarbLeu6eHgmY+2OgabLtxUg/hkD2aeXsx
goCRR0SKZnZ0Zm1v3+h7Kswds0QoEdSrC8zmGANglI3lQCvEVXuK059uE+zSITwwS1qJmIxVvwec
6ppIvbKPkPH9tR04d32KE76rsEfipYegjiXrK3PTNydoXnXduTSaIvA6zx5CDLpu8jkWX7PK2SkY
N9oN5XThHEVunDTfXZuWdoV4GTzJiGfXmAmS0wj3Yfggd2y4qlEDXRmgvol2wsvbeQ91TKaJkB/W
wFTL1zHWUq6nH4NTVvWnsO/IR1H10deNAfaF/NJidRjpKSJvOdtldBc34s3v/KeAPL/JyVICYRHI
6D2DEQU1TstvPc1WVzmSzxBTpZF02+opzAf0tkhJfRXtCNQAXT+UX1lR7Y2huO0K9BBGQ1fWhgo8
syapKlp0KWJodS6WkcVLtix8lfaHn83FafaPff/Y/Md/+/GmBXG9TUeL1hMqvTp3H4h5Nzb6xFeo
qk5cBzitDn7ZFYeCXgEt5um+SAJ0TzPv3pwXy9rP4n+wb6B5AgePsojo43TfdCHpJdGE2hPJNPh6
jF+LC21ZLJu+EM1eTE9Kb7vmuLirvs1e3iBCrMAQUFGHZ/h+PYt5yfx27SH3EE/Nq7iR0PUtq1Nj
XALbGzbB7KGgpD7kh2WhxcG/12r8t27golv3iV2X1d5zWt7v8ja/V9P5VZZtOQJ26ylZoEyDHFA5
6jCEJQELRv+vxbJv2VweEF7Ycdz/erie10RGxBP3ix5pqAfva3lYFs/20DV0NLEz0kGTh8ZGW2Xr
GHYWQx3t1H+76v7y1y37cq3S9n77y5PdbaD1n1mmY8gnmisKvPTGI5ttJ6z410T7hqiadGQAAJ0z
7nHV27vUH5mKUnzL0H6RJ0Wtyuy/0sbrmaWy8Jj3ZHVZHaWB/9b3tfU4cZm0nAI83KCw8qcGpmSv
uJBMOx5IPNoZSufiOnbnVA1yTrydaRribXAkhANugsyWgWY5Lzpuv0PHJCCZnPIscoJPzLob11Pp
p9vQ3WtZ+kfHXWgNnn3w2348e8N07yV9ejDtoDlGZXggEPiXSqJq1xVBytwakXFfnOtKtufGrnyu
qO6RLgOeASXWJZYvUXXB9VAbvIxZlvzcOJhlniebkM4lY1LBrcrT6nM55is3r2ETZaa+13r9zuqN
+tw56mRgJztMpbuXaJX2jMOvntwgy056CAyraKxzZ1rWeWxCfv3WQJype5ks+UfkKXg9c2rPuYPj
trABmsb4xPTyNm4GD1ScFdykJgIpCUBLG94NnzKKJ82v2mzyU1Eyfp9ovswJZYJ/E28IqBaMfKup
T/k3QpXV+/VHPyhcoFZZXMgQLi5T/KdsHeeqU1O38qgukggKvdXlqDg1cW2W3kzrNM2Lc4Rj8qxr
j3SXhpMzkR8WSezPLuU24vGGTWeonnwsU5zwsIkTNdJ9GBf3ZljB/iur8cbd+Z7+x6JEMNFiQzcP
8bMwpxC+j0Rfyo2JoSpawrRiKkEdIF8bKKexhYyI02kIF/54E8/vhN6TRneO4Y2h4ywMhNduBzfk
qLQYrX2ZK+5EfnZOO/OV+51OVp58ZAACwpKDSEcJpQkNlZyeHM+KCs6stHKt9bLv++HlEScX6K7b
ki8Gnd6ukFZGhE7+YvneZ+vCd80rxq5J+WArWHC2OpOvDPAjeBpA0GrDh1tZX3qbPI55eErzEUVF
dewH4zEm6eiqsY3nkvgNksTluzB7yjcTVdmKoMepa495ZkGa12+chpEimsWbkgbMThPYOzI8/PEN
mWYlGvVNG8GWiy2lyBGA/o/L87oU3YtdmrsubepVpptkLQU1nkzU+27AOFVo/n0VZgNQ3ci+Ljxc
aLbRPfrcq0ibvOvjkH5SP97imiK32zwwvb2yBgASXuM890FPEkX61mtg1l0mnrpb3xo50hlDHbId
rW2GJYO/DhCtI8qv7SvHkpdcnBraqB2ITd+klwLuT5Kgl7WUrTqBYcUqkPlR/P7dVwzCRK6/t1Ju
c5H76760uhWGIc9LOdiT9cdhbodO3s43TjjcB/Hs+J3BVM6siGXsYLi3QQcryp+pM2Y5HHvSfq+H
vHttXevenu6Jq0cLpMLbVjOzm8RHs0EwLqRAAHpdSYgBjAypnfUcJ0Pcz2FuFQzcTnsJJJ1XMyro
7aY4Vp3pIwj4OaWduvcMGwvuveOcueLPVHCqw6J4GhVBgMjOq8rI163j3nlGtCeX7Ldt3PYdLJ3Y
o2dRes17geIjLXFhj4KpXzt8FbL094oOya02YOSVLS01HZohomLLDaEmhkEK4yAa0YAkl2kCuJb3
fA3ZuB0c80ZPGFHW5r6lETYgtryqIWj3JclBpHtzQJnkWDFUTFKJkWaAV4/i/lSGR8EojnBYHVxj
nlZrChTmtZVXXyK0fwkROHiLqF22FjXJxH8Ya7KPI8cksqhAp1+FH11kmC+tQ8EFonouRIhtYbDA
72gvhnauGJ/JEgWKrarPrAIfV3aHUkZ/DIPrPuJZBojZrc/grIOG2hJqdqW0eOY6oCstmUBr4LEy
xR04qqfDPJSsLf04OrTsTBGXa1e1xrUaqETEY/2ReA2Vegm4LXCYlvl0yMNPr3aLI2mmSNWY/JBQ
YJWXgXLClTl6O+GSj8Bst7hXtXxCMfWrs5OvpP20bMfZdOYIjGoKd1x37ducL2uOFDMLE7keM376
AcOTJ2NSVRFeUztrms2H7hQtlt4Qx6Y9rcfKB3bSDKBuhxZzEs3HKkAXSI6lc+N8RJo1bRxmlBzu
iwwN5y2Y1f/RdHFjYtgLV8FdgoJa0KG/UhGux6lHk+431Apdk2EzRY9olLgi0B/i4IKBHVnSRwZE
0Egf1KRMT5xdbljdZUw915qpuP0G9GeUIOFIq3+bxKOGWjY9alOy54oUHYgRPztlE2/xvz9EDmNm
sl5nzC/xMaKt8Cjgnw+y4mvALUpixsh0mCsbJV33lDhIdMrghnDfsx1KlG8+VDqnVja9M7RfTuSt
hane21H3t65Ud5Rl/Z3lGZeYppRyovssDYj8o1Ox9vXwnp71jsqQdw4FzL26kcBbIwmyc2zznS8Z
uHjYQGnJluDHSJ21rPaPW03PeV90/G334LjmTRuMyXPWXiK7/gyH7rFCe8BAjSSRXg+gVupb5OC3
VFm8TQVPRbOJd+VqA/uPsfFVEBq/sHIRwmDMs4XK/SqpAGO+EODszAZwsf+pE9t93bVaz/hH/x1U
2NgsIXd2YXtQ59A45hnlCRwhV7Fb6ZsKOAOf7Fo1PpE4nhEctfCrqAXyOi+14IlIk3BWXeJZo9+U
Rpp3ikhqPo3wYozeRuI/Bfa6zON0pztipFVsaTtd1HCkMMkD2Nb7gyio1UgOoqhPJsKkQxJ2Z6ov
2daBBnDQe4VFq0p/ZbgjDnaNfa62kXJ1k8yKTe4mpJc2vPtUixOkB2F+6MuXQXPi4/eeefek5llA
9EgI5gTrBWp7gDjs6KqKW1Uo62HTqurlexPNyVbZRr8bA7zpTLJpLs6Dv5FU1DSNAPOz5lJE3nWz
f8OJgkOc+Ug4l9UJJgCZqISsWoXxXEyioXPIU5aF6IAlJ0X7ylazg8OBRgOyeB0ijYjmtdhj6tLk
FuHO5oqfYLHX5VQcZT2HC2rKvyqCial947rEVgkX/Xw7QoNz6AuLYXof86jgslUVRy7uRzzwyZoD
dCP59Ec1Lyot6DeRo70su9LIIwQrn12QjWOn+77O432lwd2uTX/nhYQ7CLM+LouuD8h/lk5CEEy7
wx6nrYRyuXoViU6CMsGsGWUQoEEmpaoOZOjobEOOOHpADRlWwROSJO9XzRTKY9a1JKCHDDFaLoGc
1/kvI1Qat65018beuVVzGGUOX9quiMFK9bTGyhrqELiQCuQxp4+jo8SLwyGGLlTGvMfkN9NWzgdU
pMee6cl1gTXjOlFQyYyBgokraE/ZozxSW5DHRm9RdEhza1hWyVDCT6ETSaAXVBd8Ko9tdTSH3tuW
TXjTJIyO2jxUx8KpTSL9wvnqEtIIWXaKpFhxSlEEj/2CmbtQa68gdUGM0TH1bGo7ywvGVNwq50D0
fHns5i8hHGgYtHV8qkK/xQGtk/fKe08oPx2XNQywYtUmDKLqUV2KgCxf1fFLM9RvM9SnvU/PNzNj
tS07AVRSHzZ61R8jG8diJRnPaFN7aXLeQKwPryYt+FXlqRtZ1B4WLGxm3LbfK5cKWI0XBUUKw7nR
dD/4ojeABsAPpKAyPDjS6IRCDbOi8KgmuWQhGEEI/7eHVBbSh4+VHm/sO/s+6BnrjX61jSP33erq
5yRHCK3puMEkkstuKjhrawrmIkn+LBr/fyXL334Hof8jwv4fm//5P0i0P8W/VVmXf5p/Rtr/Hv7X
bzRmisSv5j//P8q9n30K/zc3BI6tUn18ln+Pvf/+P/9yQxi6+R86Hgjfh5pA1dgz/nJDGLr/H7qr
68LyHHw8ZNj/5Yawjf/QDct1+Z+6r2MmIK3+3+4Igu99w/Q96lqOJfgj/y/B97yN/+qO0D2sxIIG
hMC56ti+Pbsn/uaO0PNI6oE2aegQo5zo3rY69HVWHZy/1r73yYHeQTLGMgMQPa8vz/o/HhsCvPFq
hB33t8fnv7dsLguqvdXB9EJALj0NkrRlcFT32V3UcTEv5lJSijIWdH9dA7cFi8GYh53xOP1rgZ2Z
h7+fhIaL2JDlseVZSyziz1P/9ud+nvPz8LJGlY4IPmCrXYt25OfBf7xqb+P0/NvD/93f+35ntUaZ
MfeHePXznMKoX2jf+msta/ZSqG5bB4U6FBNlH9126UlAs4AxtOxdFsKt/8t2WlJUWh6ZCFw2NCfc
L/972ZXhsD8Yj8v6zxOXzWXx88zvp88v+7cX+O8e/se+sCi9TZ0SRIXWoXWpJP38pWXN8sVJ6JW7
WUIl/54vGUvQKfNieWRZIMuDZ2W3VPyW7ZYeLXcJSFfLV/ZzFP9xUJfNYjn+XmjiPuS2w+1a4ghT
tkeCxXyqJTZztXIg0p4+K2fqcpKWuUSXY0j9+4nLvuW/fP+/5ZQ26VltjMY4L+fpuOxbHmbAh/Aq
Shm48CJZ73pI6NE8/e3/LqsmsHa3Jclk2fr+cczvaNn8/qPzJoy4gRnRQnyyY0rOV8vqsoh7o9vT
UViIW2OoyH/KZ+RWOi9+CFwQAnA6aLhQYsOqD6LEkrFbVhtKkWVYhSTwwMRpPBQNS51yWbT1MHuf
esU9BvqG8LD5zkXMpV66rOlpsDULpW+VOZSHQIJTS/w0IfHmr21LlZhw3OLNHJQ8LAvX4XtZ1iyK
jAdjXiybuExfplF6jM55BkOYa0wuNpKh+ccUaDpLelfd1leCEayTH7o5xDRkIox982fVgsjtAGus
R5QMaZnxaET5+ZAvq95cnKb91u2d/NYNfQfpgH5aPg5eUF5iWf2u2aIkorzqo3gsGHihRxC04pPE
3SX2yKTq5+0LIxErc2ZXufO5K+ePv9R6l81lQX++PCxraV6RuB15EAvmAq2ggU+KkQ16Tp+/ozy3
m81E7OryLSQt58Cytrya3mpA1hjLJ4ZCD+HHjNCnAvp7MVbrgR4LVfaWGU0YV3M7ji7tSqZgCrIU
XYI3VYLBvdSwb9YNmMH5LWFGJmAmSjhDS5NcweVNLcfE1lBaoA7YLbuWI/RzrILNBFTgkAWM/K/S
LH+WdRGCfp436VRWhzEpNejmCPxqfR4nkm9I860+BMJ59tEobXpgT0lVkkKttTXTRx5b1jBzrM1Z
KsYRVweN1hbVT9b8QVIFX5BqVaShVbHaT6+Z44gXfJyVzvnDioHdYdnGpftgwPjZOJ0N2q+zGKEt
qwGV3sOy5jHG5mQKbxY+3tI0SJsQGuAP8A7+Rgkmi1Pa8cNXXYtqMtNZLGs/m97kEyk0RX+WXW0b
vnnd4K4jZHxcUlCsHbwsDzZWOJ1aI20Oy64obMwtfcMd9oMXaWdc7//6sAzSIQ38bJPvigx/0OTq
5xN+f0wrgqLn1hjRZGOYwHlvlkL/z6dcNpfPuxT6cQ5uBk8F2zgjJFi3O3JL/uqeCMyFfNRluXRS
Sqw9rujN3dI/aemcXLVmApv553xdzo4yrf0VgDZkaPV8w//+Bc8/Y7/VtnlkGdufXbadnysYaRtT
aVyBLW7xP4uQUPJrmu+0sGc2XulVPVFF3W3iEJHc19D7lr7Rspks8L5l2zHogJVIjNf+MiBotao4
LAvdy8nyqapuk+FZoZNn+StpNkDI53PeHYKe+lNKAFfeYWyUxXBY9gXF+C7KZvabOclxWbhZOl0x
uCeHPsqRk0zk1Px0aZa171ZNQdNir8h460cPVTSY93JGSco8Hzgd9Ko++POiGxjm+zqtdWom3L9/
mIHf24BBguvCj/h5h8aKuge/reXwL/zDZTFhTgBLO/akilW+cx1OwpiuTdH9C4bYaDoB3WUCtApl
/kIXXE7uZe1ns6FGuy71vl1DKmC2NBmHZRGGxovTxd31NPfE0G3+ayHmztfPvmWznAqf6cT8yPLE
5eGfzWWflYTR1hzd47KFTmjW0C+dt2V12fu3v/O96hn9tdtw3aMdpG3ASNyYRV4fwEKpg1kzn9RR
NuI+WrWtsFe2QS2k09CWlY6vE1KbgxOXnGfZPJRs5oFUbRRcNex55/fq8jgXlUuQo0vQ/zd757Uc
N5Nt6VeZmHt0IOHzYm7KexaNHG8QkijBeyTc058PYJ/m3+qePjH3E4qoKMdSsYpA7tx7rW+ltbPK
5/WknxcZxCi8y+XqcudyUc4PL9fgDDEU5OTz99vLE5eb3aOp7Oj9RZanLvcuj4/OvGYlxtStysYp
KU3m2wA9qGf/8Uoo7dmjRXbezwUKgSPzI8VSzyxXUf2yGM93xvO15WaS9XwJH7f/7cPZUjcvz1x+
KF2OmI/XXH784+b7w3/8b4DQqKuXJ2FvKPatKt/fwXLXX97l+xPfX8Otah+VnAdQNWHRL4Z50Wvw
jJ2W275hdZvAbxFFzvctF+of15abk8eSuTx5ufbxs8tNNYH5QK203LACl4V1uarbzgT9dX4pjSTG
v/+f7/d+vM7Hf8WKiO4nhRe4PLr8fx///XLt48l/ecWP1/rjLf7xIx/PGyLOFF50gJZGJTQftsvF
9I9rf9w0R8DTLPCIOOanGPPaVs3VxscFeqaaucr4ttylq4jlXc6l2cdT/ri5PPB/vQ+SE6R6NN8E
hvIfmUu98Mdrvf8v//ZxRGewoxwyEt/f8T9+0eW9L/ehxeYktVz9eM7yMCbY/37k4+nLc2wR2FiK
6eb2JqS+Cvg5n+BysXx4vdbylbtQW0C7Oc8lrZZVl6oOXvNc5GVddw2DDMTFLCSw50LIXSb2y+2P
i/c761wgwqsAAf/5JHP+yfeXXF5kub38+Pudy20djtUWYBNUHdQ4oUfDt+x1jY1sjdMqpROua0xC
qpoRs1eTJWvZNXLQqnTdtWVqjF2XZQ98Uf8sBkjmY9UcOksHx8GYnPMVx5I115JqqSWnpdIOQ35/
r571OUIvtr6SzL+Z/pyWa2GV2e/XrKgjK9PyDuFM5m3m+kkuVVWM+hcvp1EDewtgo2tnQUf/lC0l
3gB1i0jUlJIrmtfvYL5Y7nS0Rlt3BhO9AuSXEcp6l+rBgAotpH88IPfulGejzeRCWUV5xMSOhbPE
RjDvWpZrGXZxlGYC6yLJq+180btoL5uaCJWgsH9YSlenzoKJ+3Gx3OdQIWxMYY581g1JiBOpEkVj
4oprJrJvNeLARBV/pQftbbNlOUaNS3U2XzQTo/2i+AJ5l19r+STsua5aPpjl2nKxPJCWNB7bDtVs
lDn96f3CSMNDM3k7fzk3tsuZeZrbD/18fmbuztXlXj2PbqNF3MfYh90JMJ2kaI74fYN6PPz5ZDGf
rZcfWx5ZrmGiKE2+jKJu279cIB36683l0eU+UEAFI+QBoTPmvJMvR8CMoA74fkPQbfN9Hw8s14b5
o5IDkp5kruaX73e59nHRzX8Dy3e+3LfcbMXc9Pm4/X5tUo/hNKpd8r5bmF9weWD54eXnooAcRpBX
xC2z5NKJBVE1f34fNzHNsUSGy2avmR+vxLzwfjw1jHILqDaOtr88KTWjfRRh9OvYqkLG8hvsWao7
eS48Gmm4HsWRgHWAd68hXBtLdO/iw+jMUl2WCwW3z20VIz99aFgUBEXHcqEy+lCEn6DE1RUexfn0
Uy3o6Y9zWCZ0IHcdWlOVe+MpxUiBpoJ507xFE/PFx001WaAtP24v15bnLM9ebpa+nh7+f7M2b6N2
/B/YNYYQ8j92a2lPh1HwPf9rt/bvP/Tf8Brjb+xFpSss1LZz3/WjXSv1v1k6dAuapLaj2/BpPtq1
3t+EJ3UDyozpYCESvIu/t2vp5M7oGdP1LITRjufa/y/tWjH/J3+F2RgeJzoTsIBjQZe39Lk7/dd2
bTVoQ1uljThrvkCtX0FInTrGHviail7+GMRAPxH7DoHtrb4tjGh6qCsmJXISt+WWEoVHHrF8HNPa
eszC7GtVTD1YRm7ZA8mmGn2jnSiDnxZ4v9ygDtcILg5zXK6TAIib5ASdGL2zVQh0zpgeUJJXABy0
DKvMaGfiYFZ59TQM3bcyBT/hOt1TUzfBg1ETsOZjDV6Bw2xOHKiwZ/vsgc/63rTa8JS7DslEzoyx
l3pNdrLK/HMbk/YXGg3Bvq1zY0KbzfRlYbPsjyN4r8huSKSc+vC701aHbID7aoadvkGlmT8jiEUX
TXG6jYbcOrYhUlbpmtbjRHVDfpVz73xDe87w86NZ0LEbW/UZaTVvuvrpFEH/7GZWv5/ilDAnusRF
ZYyvAb6QtVTRPGexu5WFo31nGQM4klADQdc4W6A5mAwRagSVJy+eGsJVGiYZCERtIvKMYrU1TRcJ
XdfSh2tsRDhxeIEz/VBa9rrOCWIXrdbNqqZdaQX5r1Eo96L6RoLlJ/zCMIp91yUo0JNYfygM39nA
MsvWUUd0dxA13cVpnWdHD2nlWRktN0cQOFuk68TNnAvr9aFoSI3tm+GUh4BQlN0xhuLpN1pe7LPq
e2T8RtqlkWITW/bG0Ihi5rc7QhZ07s7E1xLawaPX68kVaO3ThKz0ycaWNDpGe7OqYCAJJSXRhY3R
o0zFnklufA1b7TWFibptW1mdfTAiqxQvXQboEMUtKhS9fOor2a9t9uj4uROPgbALuX5wjWPHuPTg
GWLrxQYReaMu7o0c+nXfxeSpovFbjeaDEmV/+ss45+9zr/+Vq+xeRHk786CYtPzzAWdxnHmcEhjD
2Lbx5wHnNapP/XoCoum4GnlIBb4hv7uY7QD3joCNRsdRbZvRc8uG/phHzTfLJ5kmtEgIEgE2hP/8
fgxhzIf4+4Du+PZ//rdteBz3aGJQnVieIzkT/PMpQItSs9QUeh0ZhP0xTdAo2jYxzxCOnlSSWUe9
IxCsqRoQggqfudC1Rx8kdY2pEuVd/QUGFkxBSIKAS717lUoGKJkfvPZWT+Crv2Kq2H9z+d5Q2MTB
i/xZSntEkyaJ81HkR8LsIj9XwLLPY8zDcYMyqCUmuCOFpWFrcXVSZ1MVYPpaxQ8GDpSJQGJaDIw5
tLy01cpyNbFqMW0/uGN87ZBwMDpxj9XMvs/B2sFaPoediXmTJgpT5mC4WfoR71L2QwO3vmFk5e4d
LbzW+J1eAtVeRhG6ZxdFIFb5rkW4KMyjJZxroongirE2WRuljyUDpcgVaOmzMWqvvQzGJ682t3at
f6ZTY10KOpaOoeFCoJsGXgS7KtD3nZRQXuPSeNHXYQEf1IoH/SiC/mkojRgZjAxRA6YWABdSbTU3
O3T978w3230Vq0+idji4I9GsK1PrNmDCbmOucxijeToHQXxx4hhYUvYtg7uM6iy3tzQO2w3k9O/S
w90BAsvZJ0p9cQHAAFxMkmMMQ7zMZHrUaEkjOm5JYifrVsvInhqn7Gw1Oegj9GgHAj26x9xV28bI
j7yl4hCOBSN0uK9xTDltV/1wGSYFiNUlA7NUlTrELsZN0b25sme+MDd923AG5wfW1shcOoyae0EO
xKC9Tg+e2zTnMPHgatvJUdj8gai2/uZ6Qt9rDr3SNHCcvQXfZwNaQlvbaIWYjfOi8XyM1LYGk7rm
x/3xS4cSDdpivMOrgXKmHSUQVEtmm6ExYPwChkllKbdtgz7DYhJ/Nqbxhd/pYXL9Z8thvBaz97k2
+DHTCb9OqgZxS62ItzTPgVChHpA4416WVrQz/BqGjPG5q0Z73XJ0rPXRd3dQD9ZO3aI5LiRaYl0/
FJ4pL7bvPoZwhXdxj1aW1i/cCl96l8COHnAaIH30PlWYL44IwGKIBmD05YjoRgY0IEW4Fz3InsR/
1jCKrVO2ZFcLD4bKZPIEZzt0oIfkspB7OXTlJjdrYGPK6/aDVRHACXOqFcOTB+jL1VgB/EYbr2MA
xsEicgCuosIWaj/jYrAAGu9wxpjHxjR+ahURYcPE75lE/gsEus/AcwgLNIG2aNC+qrgoLmO9KQWW
nKYa7qnlNeRH5jdwsNrGN8Cu+Hn0GVOjue4cJmgsxQmUp3HYuiF02WbszBVNzF3RCrkNG7RpWhfl
ewtMMm3MnIxlP4HslYDGY5VCb2U/o8apDyAeNIbrNPmiZgs3x9rIqAq244iA1GuKT0E3/rBKVUN5
CO5xTdevrYjjierxaYjIpqqs9FVqFiir+cxTTfVrqHsF6Tiasbbt+nOXy0+NQhVBKkm2H3Icwf38
ORS1fdZjbWCIlCOYnIw9XmtXfa0lbF9b3Fv4NpRAA/4iFeCiMomJkVBFYsc4KAKBLkWIditMNTKx
S+tniQn1Zv7M0IxTM2QbthY7yxa/+wj5atxgpWzCN1rUzlbOB2Pu+/fQqQ8iRxxudn20VxhQlnNc
ieyfeSJFRuOalxLF/3lso0M6VHBUhV2drL5+Lfo+PhDK5dCrZCPdvpZZUW1qD5XVVJFrSuYCLo5Y
W8vRNtluc5AZ1nhCdoLepyebw+8Jfs6ebN90d0qfSVKkbbQ9aR7LEZkR4BaOIaJ7tz6VDQVVjRbt
0NXqVkxF+djVRBZbEyqXEScrjGty6v2AcNqq/ZUZXnPLlNoJlzRm3yhvfi28O9o9efe8sQa2hd3L
6tm1dqa6kA9a8d6Q9Wbmyamc12jsaJX4ZvLkjNrZKsfmnAaUsEiVj60sx7WLvxwLLYAeyuYXPzUd
hNnZzkwn/MYFUXGRQf8foGke5MYVpR9jKgBENPa1WSkUQ2ua9HMOWnqHe+9333P8hW1CwAgQtXOX
m78czsY4lrxqa6E7XzsycMHw8wyqEn8d+4CniOkguFoFb4lM8scqQaDqF8U33bfiU22qx8JN2nPO
yeRWpzbaPQV9WWOKc2H3cEwtOtutTqMPRS6BBi14id65Ffkt0aP4iPIWcW56alJjjv0eizP4NzL5
zBSArYLH7eCoVJMb3N1AXsdIpyCDOHxBDtYzpWlZjB7ycIDR1RjeBmsjh4lCGDaZOaq8bCy27Itv
vR4yq/Q8a90E/XeFmWRTtRyEXQtdxw6sEZVcewFSJkH89Rh9+cTWWDJ6qHSoyjMvZIGw0I5VJp0v
TeNgtLTKPro1bAxst0j7/aG7aHH/qBFCvllu9Qm0NYxW0Z6lhqk0S+xzaoQHG/HyoWIcQVITdJSM
cAP+xpYUBUmK43CMleE/ou62AS5huvW/ZCUgm7HD/dYO+gMcpn41xYbcTrb3PaVXBuIXS3c9si2h
xcbvHYDaql/LOcKomE+w0XyqVUEMCm2ydUwDTXQUavxqZlN4AZTe7awSoFFjGKzpDWzvSrHE1+G4
DsMnWAq/EpwZ5wRj4EvTiRM9uP6SUtJSt9RvAiIoehtxK03xwtuJD3kS/RoCvb132AqhSPENDqQA
BEH1qSmFAyaTgEoL2cwe/fu06eavPeqN6Db1w+ekV8y0VgF8zm2Q2RJzuHYsxurBMpPfkW6WhzAk
eZm/VRwD9eMQhreuSVgMJvEzIC7VTrxqb2IugGJy4iDc8EaHLQRAyR4l3qVurj2xdGHKgSFQ63ec
KuPBmpoUC4+GczRMXXxH2Tc3repzFTmPU0jqOhYnVsBBzcJTVVF3An6z5fAUET21FTEnCzNVNJlm
yIgX1DtDBuanBtS7rFGzyaK9zwahVeeQyL6oKZcLletvRRzzdC1kA1YH4zlsoZ912TlWjMFGXgEI
MOKIFiedNlj+7GfsIK5UA/nGTU7zzrGLy/sGso5cHGrpLopskoUV63IZQYmvpkltIqrBjZ7jRBlr
09r6YYaQfUJsHHsEts+kIrRQ+Q7OQrtxywTgdTkQ9M5A5zBl6S9wRnKtdV3PU6EzOUFoAS9ppxUa
YMJXFFCy+a8yC4Lx3vXhJcHEKMuqvIdVMGuTbWJg7eFHyA6J1LuaGHEyu3a9pPKeBZS70q2+GOzu
1n0UEzCFhfrkRYB2utyxvvPOeHttSSIGNf1GOUlG8OQIGyMdw91kIvedT/2tR+BqoErSiY3kWMje
YRtabsKhn3FYSCSLHKq5m5ft3g+L+S+d0C0t++HjNbwxoiLxgjOYdxx1jABmQmnedM6TidZ362kp
ckX5c1CGfrLq6JcVFT/Y4lrnoancgzDYN3S0YuOywrpfxynhv72zg4SWvJJltE6R7K8DGMEscjOT
KjSdfd2OwFF83LW5qTH7tMFtBsbR7Dpx6ZTxQ4xUOYEFFhIQ6VaVRLtHeU9ccCTx9Ud+hcsJiTJy
ElZcL4w2heMwYeuMdFuF3qMPWp+VR2b7pun8i/2KsboHmiOeTBoRkJaqVeojddAL74g4vvhsF+Sq
+zlQ7Kl2TcBVr0YLBvMR4It3wCAO/mIwblAr6GxqBzFbPAHnAPWoKT9YK8zTT1cM+i0lsGcDSt7Z
5Gh5TUNNx0inuPad4FuVefVz0hrPrTfularSSzD27sXkw9qywSfHNg4Svph88feIfWNZv/lWolNV
JgIOhxlugvpoTaLfgcwh2xMR8xEL5KOq4s9+RLq4QWLCOnbmo0AikLIEJwCZVT/8pDEvtgIg01ju
WSTxeGvxyeUekl0I+kUozYNea81F2Ma1UH4COsf97g+T+wi0gASTifY+aHL9inKNkO2K2hrneFsk
EAKaGl5BxeFtAof7TJX7nI4YfYz6OOTtjRoA56GNdTFqHkZhwu62k/Gu08gR7uxvimgzhXk8xxiX
7P/TK5Ov8tzbEmecHM52ZdlXosia92ouN3yXUJngCtFd39kOOwetpnkANkICsaRR7I7NHNSsrfvY
I3lovpiibW1ZyYMfCn1bx8a0VS3B8m6hH5ycTW1s9G+JwZHUdxSMBrUVgCPyWnJE1X0NjKiZ225R
OTe+JkIDluYN+qU1Gwpx1IqxO9ezQBqTJT7CwSEVY4ij83INL9DG76IUel2LQrhAtxN6RQW2lz8s
U2B+iPT4if5k/mCrjB0aJwLCiYsRObrIN+6gvpt+nNw5VpL7oIf1xlRsHkvgo25glA9V0vsX30A1
surEQC2qhemZUj855x6LXe3FDd77yT/VKRCq3mgBvgIf+jkxOUBRkWdPNEDFQYxKbI1WY+Der6OK
mZqV+9981WaXNpyPrNyRG2t2Dyh7hga7FanntaG99En+hUpX7SMg8fhHq2PBn+Q6lWSuVdhjHkQ2
1dsgJce1m6rsnNB7ACWWPAEfGTHwJyZ5L3jqSOc6eyHyrH5uemkD3slBDrTcnWAfqSB6CYbcPuUt
70WL9PCFs/R0GYvgDT5q5D7rles+hxXidE3kzjEcbSwWLtIclvEYOhvRzIbZnfUiZadSc24c4w1t
3YqsZLR5kQ3OrnQ60pCw3tyV5z937Nh3JlPxQxoqbY3pTDsmiXdcfunYTHZFALcSSNDV9GpxXf5W
WiGO7IYfAemU9xJX8mppQpaGk5wnWhkbyzfefKcD+iCgk1d+90CA4qjn/Z3d1yqYkuYkYhIro94b
qZdh39AMpAxu9GtYfZrceroQ55Vca8158l2qtMoWK6vQ9J2opHWpSPj+Bfe0uEQ9pyXXgotFVhIL
b50REETpNcc5uOfC9pkHyiOwuuDamfqKLmFyIeKCwHYvwRSriIwNPPhL2JLw2EVQr2XBN9V4zQvR
h8OhHpL20NTTzXFBK4UpRsFsUv7aMoAmYDYlwDU3e5g+cbnRG6/aoC3NsBdEYBU7/ynDk3BJLKuG
lB1JVlvSaMNJ/MozWZ6ZyGBsitgmoXEFEgrIJYfAck6H1qftireyT1v3vFxgfWz3U98/250B0bfX
TUrKATvFXIB4xFbhXc02yIoFI2+o5dMkjoVhB+sm11HvOwXnC4NOTCxIae9/oVR8Glycm7lmku5d
fA/M2SdCb3xrsELtZOsBIQ0ODU2PldWZHkGa9H70eHD56wbwDqGQXOX4Buiu+SzTCkaJjlisl5/y
7Go4hHaQlBfcslyIq61FO33QcL0EgFy0kTNolTTeHYg1uNLOe1QuHFvpTslFTiRAe5F5ruryoQ7t
4jxUzVezxP5GZsjViUCP+ENgHW1rAoVSvPgZOLN5I1nM6jja6l9bPDfrpmFzi/j54Fltvg5gY+6b
eZ5ZOMX3qJl+kQlX72TzRSO5e8LgcTTNCMKSXu1Gj3InS5HVoZyc9lOhESyYElE6EcQaNHLLl6yt
TQSZpaabl0LrHtscNI0dwICKtJ7KU3635y0eCWvpXEoPOfZVP8qYKMTb2iHCklX+lMOC6ukpxOzV
rcqg3+TzR5sRY8iWl2Yeo5odJxro3pzGV5TSwdmKSJ1xbaPas48zdkip2AGm2lZRKX+KsWzGgrRv
SJ36S2BD6YPV1dChKXQseXwAlG4jJusJQp9VftG6Nt97BhFDXtrFO+Fg0orNz/iA2ocxS28dXVCw
Mh67+8C4TCnjhXGMIHOmjXkdc4+MzN7aayhe2VTQyKwTUkkazLUXzdLXCWvlA9SVPsF+yudoHqkE
h3uDM7DUYBz6wGDg5Y6/e8Oprg1npkZ5xU7Q6dx3gYZ9Wu/tE66creVl8YFeEnFPPSfCGjgNJQFe
0joHm2rnHj2CboZw0qgsI/PF6dnODKWbb2ItDNeBcqt14GExh1rPNqFfVXVGpy6J0RSTrLVCzqB0
2c3ycz6FgC4mlU502ppCD459Z371En26Qf15QppV088LPtshobOpIRUWPrp7LU6fA+ayt4R4ZfbD
rFl6Vh+GqJqjmCDn+DltrhXNdkK7YmJbaVmwyaAz/NvNRXUhk0Z7Vgx3nGKU780U5VcwJcMnYto6
EnPAvGUEocYZceMj7spT9tlB0ncM+JRWZk1pZTnFm1kjmRsNcl9Mdhe5prknu2qzjQjLwyylmLug
+iEM/JgSS9wxbYbY/Qk8oprZpwP51K5D28ax6O/Qf1fbrAph1ZQ9Qc/Oa0Lsw6kpOO/0hps/dj1Y
k9JGj0uIeErMG4EHqI+XVlAsrBywVARl4HvYdv2rbO0XNGHw3BhExf7VHLv8Ucckrzzc5/jFJdtM
UX4Dw4AlDbTWNk9FtJnzZFZzxGIp5DGw2ug8qKai0TNBYwElONDOIgXhtnTuTf6uXWtONmqjp8Zh
oy0nRiMt21xZwK0EOA2zU3qkGUzsHQAOsFj02lkVzbReOhLK5BzuxlRbsJZx/ac9VHTmX0HwJY4a
MFmQVVaeNdDxnnBn6q6MkLWY/kl2FH6cvuhxOeFzHghvZVZmwDaG6DPHVOFzA21w3fey2Nqzo8ud
L8hCvSI1afdL0RIaw6NbNNoOunRwNvjTaUl07egatdkuEE3M+/aqc1xG27knAGFIOsnR5qYmjewi
54vc0T47hIKt2hoIGygF/VZUEjM9p+q2FY+JSIi9MX97WmuCkupezaD26GYQOxhW7rTtW2DvaRO4
Z9qkdyyMwMiTsro0RMrr+G9PU+y86lpQgbIrgeNWg//Y9NEX1v8fRdXK54QzF/OSyt1YVJSHZCJ0
nK5N+oL/mFQIkM9TDNKvTqWxL5mbogrhjdZuZ34Jp/Zn0rD5pioSJyN2gG3X2bAfEtVv5ZCvMo+U
5QxmDOu4A0a+HongGIrsZYISXBledmw1kD3toJj/+oxYk7KwP1ECHcggImWk6/ztlOo+gL2a/owR
oenozbWS3vTSAI7OYiIgYkk+bW+73r2Ns9e6xPHo6cZLZb0RZeaAWXP1+xRXF9lH6a4yiJlNCnwK
Vk8XzJzaT+RKIpuuS5odojdRIBWfyHXkFzAnJprKJyhjmL6mlUN+hf3VLBKHJbUvGddm9lb0mNKz
kQJFdgTEMgw86U25julrmoa+cYqWcSRT2sskrXsAyJuJrD586Sv/tw9XfVvRdbsg5N7pnEq/5qXx
FMT0bpK8DDFUs7DwFeHoK6PmDheKEsW+cHSIaxxBDQWUkuxgAFTHCfM+mnhjHeSh9zQEhCZJQvx2
U+KVu5gMJ9yY4VetHYO9S0jGRqRpsi5n0VJHpifNOM6SZM4Wewdi2Q4zTPmtVKl3lj7IqOVR1kzm
ovqaNmYOJ7BINgXDx3U5sZ+YHd2eOT6ojE1arIidsse7r8LuGMD3vXZYGmOHrG2OQwLDmXcwFiMx
xLPVJz/8XmljuzaED5jZo2nCngigBx3Wq2WP9KkltbzK4bO7gNK/2MXbGMLf4h3QBPdB05BBFp6D
OfkWwymU0Z4do1Z5j2zfaMIyApzqUW2dbLKuudPu0t6PoTzHGkejq7tENWQXQjEIXoRVsoqgpOzr
qm4e+iwjok/8huX+PtaGxWmfZKJeyNupn73+i+4YmGuwQDScRjYjOTJd2tL9jiYPpIPZPhPyIM80
c+7aOL31Km+fAnNLA19ubKsiOoL4OHZF8W9S26AWVlAfDf2FbDa5snWZ7IiHD+B6So28iWAk+XIw
H6wm2pF2ou+jGGqLrZ4tozvGbD62nfLrleTP3CEQDr8mdnsN8h2dRHz9Nntyrbm27G35LJudwJSt
O+5paDh8Ql2c2d9EfGwk8xWQ/Dy0z3symSHbPbpJ3CIBAPo4dtmb0AHGx5Q7jFIcMRHfkQPTEkAy
Wo3SnOE7eIsYRXoWdYwPtDSjJ67KFRuSKC1ftTIyOGQoXUBZxKUt8T1UFz1L/GsYOvK6XAsC7ZI0
PQEizqAIMEjN7oC+42sfeJ/6gC6BbeJNdshPYbTPxXJtudCmRj91BpTSoQ5uQZ6Fh6EN3yrTRFmK
0Sm8lX5/bIpuRKAy34dKLMRc1YH1tlgnmLbGa8dBp94XLt5XkwrstlzohhnsFHqc9/t8cup2dcuE
xLWG+AYLPb5R+k9HUpbvkObi28f9yzXkkQ41AaJvYO96pNFOUYTSn2ynuFjSY4dWVL9YyDnFVi70
DcpeGO65tok7olp5fXcdwHU7YOj0wTSYHT2WRD9Jab0aqNEQFSVkpqHc6sgtp/zKi40xVfUW/B1B
MXjYtppXCKAdfv+c0Jq8dBE4Hl0+OTAk1qMVxQeDM4Lf0u+jF3/P+GTXGifBxktvUU6HzPSd156d
1wr6y6dCL3/nffTZ7MMDO/8T/eSWocTI5rmildOO5r42yWDUaot0U0YrmdmuvAJTSpExnu7f8vyb
43TfBcM/nNXkYFd7Q9TrOHW/ADhkrBY2OJRBJI40i9nbUbXNeJ8wBz7NHDWxXQVEoyL+ks7ZSrCL
cwkRLYAVjhrczdAmyCrRv+cD+L/wVYkfLvMidlLWqQCxtwUtztSmC7KtjJObaeTe2uocfZUrQhaM
GFKtjA3STLuDZRXDg1UDwracb5NIT6PrEdglMiQVnvuYOikj3rK+2VMHdXutOoSmOr01y88YR0sN
2HwZUqzSiQ5t9ejTEl97LbyKkJwI7TCkQ/jFtEsX3Qr1QUzRqLUWfbw2JUCcF0TD8C0HTaOPecNp
twLHl65pHdsrr+E19XTeFcJDJY5plRc/0g7CY2ybyAunvN1okO5jd8v7gHsqEsKARjDHP5JBQhtB
c00hTe6nFA7JoJIoAGPH1Ip6OHPTjaEatr7zb1Gbb1Pvf6LOm0BF2s+ydDfRFL0NYuW483FRk0AT
R8AOrdL9OUXosAvIYfvQ65/SMrkVmf/I7Bj9dGsgJQZsunNq/2yYLkdBwObM8kYSMFAAVJX94jEm
km5LiyfElOGG9i+ZvCWKyIqhCeaGngmaVJGrbhcOuczQ0E0/h9iR4z/sm2KrqxaRcvbcd1Wz1mZj
fzxi8c8bILqp9RwaEdloTqNvy7ijBapbtNNqcKHJHjpmtGbt+GW7+oGyfWckgJX7NjlyhqcZHxLh
lfMN5JBXs6l6Mmq7IqLH3nk+gyRTcx+lS8g9OlPSPkIgQl1QQpsP38Rg3lVN9xG0KZwI2CC63SK8
in65luCLhADIsNLbuQNya0kAVOvrLYtkvTfs/KGhwWM6g8OUPvN2LUlODCW/8blGxA8PGn/gDn9U
RetRzhN2YBEAydSaNaagjVIikk4DcO2FxvfjI4nYKhJLBiNpjmHbQPwGyGAH0K26kqY9oKrVlPeH
QivSXT/Gd5wj7EkTW6zLipwDOmgsOEbRzyas+hnQi7dqul0eW+22iwrmhhaBpg3UmImU5CxlOezB
mbArj1fAnGeAQHUJavLGK1wwiUGzCdhqVjmCNORmGyFv2sYeYCAteSy82FpDJpnWkya3bsRYZ1Sa
xYkwZ1aW09+SwrwxDoVlKyYM3k4J71LqP1q4h5EA1FknRItmPgAhrXzDLGius5Km/eQQGZP5n4ha
OaQZvZRa1MGGgfuzEsB3IMAW1k9QgExXxu8om74nnNGgblSYpBDUpE3t7MBjvFYjLR86GKtqMD+r
HoKR+5IpgbMy3/mGNxygA14LWPlrH8ikaY3ZOge6bs/1ptXb7TFyOlyZFPG61yf7rnyFSR2t+xYU
DV6u5xH+FTgqlJRFFmAg4Et1QEdbRNuzsftCttUPERIlbnMyzmugOZDI97onXyBKVKb/zeBMtGkZ
R+08mNc67foQ9KCyPHa+UfIVPnK4DUrjZ1kEnxVHXSwNqB0JXjHorq8E6/1yu6bcl8XZ77xjUNbf
yNAknczsGDUAHavJkqE5RDOiHjYqa6ESad1dNFnINp7gWlACPzIftC6YM0QjcXGhX/qGOuCVJLv+
6LTe726Sv3ybBbdKtV1fe/p7bCb4huBX8e/kcv8qTnNdk39CAhUAh/YHTqAqMtOL09I/qQSHyYgJ
0inJCsyRXoV9YO6NOcFD1SS258rfJik0HYJAEjb6G+XSmbdmiHbKEQaKSPuf3pz7L8o517VtdL2o
zg0XytA/K+csH/xXyCwBW4JnHuu5/eXIqN25obWlRU8/P5VXSNrR3NEiQcQL3R1Bq5nDYFYT1GX9
5LNFycSlVShRjfHpP4v7BOriP6R9JGO6vD2J0tBYkjj/qu7twsJRjQz8k8U2D+9jTTWRh7tkirR9
xRsnJaYn+sNn4qjDbCVUDdq6Wdz+89v4F40xARuurgu+RwG54k8khLBUowVID0+oaRhSTAm4OFII
M/u1cCg60/nLLHEw+kWa/g/yxj+yOg0PWbP0+GY8U0frb/8pbw6kW6IOdk74TsWtYVwYR5G3tXuZ
rqf5Nw6cvkchU3ib//w7/xd7Z7IcN5Jt2195VnOUAXA4mkFNou8YEewpTWBUQ/R94wC+/i6E3rs3
U0qT7M6fpRWNpEpiEAG4Hz9n77XN+b3/u6rSNUBAGdy5um1JV//7vWG4RVzA1pKMoKLqguzr0Cpt
5fmNsWuDaDsqImqMZnjKJ/ejcKZ65VrX8VbtZZ1LxzD6wAiarEavp/+WD4IZPNF0cd3fSVm8g1Gy
aTdDY/r9y55jUn9+2UKH+OSYwuKW+VmeCmDQAh3VWvgPavor2nRQs4KgYOiwSoTVXwUJLUgzQAyD
hidKzzen9IQAt0YB2o8bVImxMgsMxszctbZFdN2Mu8Ss78u2bI+dXq67Gv2eI7Qtc2NE5NO3DA7y
VjUxAwdGE4sMwcWpNEO0co69pBUdo56IzS2j6TsKb+Pp97/yr3enK20OZK7uOCZDxp/eqCK3Kp0r
bR86+saLhgd4oYtqXfXdWyOoBKOaBrDhxK+1neib3//sX1c3frZjSI8ziTSRBP/9Jkl9U6F+b+yD
odvrfCJWEpFmty4dfwVKQf1hvfp1uXKl4xmuJPNyDsP96afZLQYs1JL2ITK176oon9F4AyOgu58Y
2cdQ+t9//9uZs3L4p2dAeiBnANJYLpaFny5tUmUVnY9CHhKfVNtII9LOr7dGA3yr6OZmxzwiiAra
/oH2UJZ1jsxLsNsWLk3AeTxa1Y61F0H5cBONZqUHZUFwqlJkzhfS2iQsWFMbyEvQYBfS6OT+4Tf4
dQF1bcnyxQWzBJ/9dMnyqPdHldrWIYwhZtKzyLdxU18NaJOHwfEI7zK0N8imrPu8XARVpBNmOLbL
WY6oiNZZlDlkFtw9qTV6jDPsO1crX8yohJWfP4O2nLa/f8n/cDsDH2S0y2Vnv//5mnumivSplOaB
VgMNfsm0Q7pVvkMBuDf8wiDGAqMDrfAg04+//9HGP6x53MnwimhAz4HL85//hf3j0LzlZ2fmYZjd
A1U+jQvDRbnT18nREEzz/bof74zWJZMkbpl1zZraeoCkjcav/8Pdbsx31093HwYZC1wmLl1bip9e
Ta9HuQgxzh1Su2K9mtVD06z5uXL/hdupfOZUzgNHfag5ZJz//lo4vz7aHi4diaDOYWDz67LCrMvV
81A/lLr+iZ5giXJEjG/S3WYifZgiRtCCVIFF5s8jHD0GuQqFTkO5+9mJzJ2fasABScebukJeenGg
cw+apQbuQNDeksSMnnSE2LsM4D+nkBKj9K0DZDLjmPRY9aScoDD0+raVRNW0ISO3Ek3tOYiCtaDP
ssAwIjdgZ9n9RttbE1TvrWIre+hFu+sqLz8ylJiXBjmaJAiygu2sEtWsMQbh0g5NpF8NZbpXG+xl
Rv45BqloTm6ziT0GhcrwdxDcXW6UVeQEwwnCur1VQ0UASqmdDNGPnwdMuVqMKknLkod6xiBS1J6a
nhgQ9JgMOxtOVHFH4IDl9u4pd9LHNkiuXRManM4I4fj9G/YPG7anY4QyPbY9DhC3xewvN28ecXoc
NV8eAmVB6U3kFqXBlzhs3Pu+1Y/wtY91MqIZiA0OMg1chzzOn7rBBy4w1QyXacEGFbpis0vJv5yR
ymgZGZaUpGpUkuynXFvgUDD/8MLlr0+8pzusspTHnisIrfz7UxekJKj61ICHm0xUojEh3PmjCwL5
Jcvqz66GqzCVzl0yTT7Wp5SZdN5dW48sZk4PxhMSmoz6izUr0k8+ZA26zwL1IDxPhp1inwQFfcX4
JWBate6Z8m0tfyaqlMwaGsZahvcmYoW83tAy6yhSJvkwc4KDMZTXW2XVcu4/ZVccUyyM3mCuoeDR
Q2a2fLQycT/gjl+l9dfaR/S8GtKISSFL5q6ig1er0dton11RYkrJIrFCh8XvR3UvuMKXzB/AxeIG
2xUtOi9pqk+/vyv+wa4DL03ijmNB5SE2f9rC9KoJp55Mt0Pq7jyaPefGaas1cjb8RV4KMb3NRhpx
jASTwioOaeUYyyFEFJF4ZbCtkz+s7sYvW6otuPqWgYWItc36+fVUUcPgsh6nA2+v2jsNkgoyHoZC
r89kZyL7v0/avFg6JbrHAc5nOKFUzx0Gb1FYNKcOTu8fKt1fV31ekot1ULdtKHK/rHTuZKLJpnkI
sDMSyEztBT16BobMG5LQoD1jIq9zbH3OqLDGvZ22y0zvzaMwHLH8w9v1S70/vxa0xoYu5uJV/rTm
Z7hzygaDL7g5A18g7oR90wI4ZAy4UJC2KVdNpK/MPVetTeSY0/HaNFVeggSa7FhlV+b6Pn+ns1YV
p10OkzOOFFbnH17or7uTTUExH0owN3FA0Oc3+i/LzZwtMtilow5aDUsYtyQZGAGUbiLrOKcl7o4G
rGKJafyL73s7zdtWBY+2F2XhSYseyEKfUxXlcxjU9b7GIE1yi5ud0lHdhZsBoe9DWQ3ZkuWOKLG2
fGSFyI5MLDEcqZlDyjIMkAesiJXUMwn/k5+33/UJ+WcxCp8oELLrkOKSsBvmCMJlTHLvTVgdVn62
6V2JstButgKlvtU4ci8rMZBsmjnr1qyaRYlZ6ChDWtso0zZW5zqwM9NZRebkO5oFAnmQ7W0miLer
Dtv7hWc6pyuJT36SPvJGzSW0QJKGJRgL3z6UkMg2/VhY29sBpGCgh/pVtKcJtyTukBz8/YgEoV9n
nWM+GyPlfJwEz5lJunfDETeI0jUIXmOPg/ODSMXp0Atw3vRe7oJQtku767zLbRGNaRoedbd/HKvu
k15MeCO0tUJpdYoM7QFMPkacAS2FYwV3QfnKwD/Gc+B5Bxtz/u0kHfn1xwBCBmtQz9VgJ1jmU2Cc
jRTgep/5u8aSwx9qjl9vfmlw0sdv7Emh/3LYjXIcMqi5mkOUCE5r9fJWQ5cKYI8QBGozQFDj//7p
lwaPveVYDCkc8XO92Qa62fYDYcZukpDaXVh3EDS8Y6zl6T7u7Wg1uWLbtsS1zKqsDDPPD72C7Gz3
9PuHyvzpgGNRps/YSZ2PhtR/eaZyrB9GVUuL0bT2VDlufuIhYgsGnKEj+91i37D2dkgwrdWNq9mv
MTncibJwvJc40TZhDd0pd9VdFOVfKERoHJOMUSJ0HLSM2sljlD+F93AvKyIYSRKfinojk2ZdgDb/
00pPWvzfC1iQeya4UFvwu8DSpIL9+xJhpUwqLUTbh3CoopWrhcZhyqR+yJqYvvbtayyLxuH2WUIc
fFOO0f5GwYhbnNCL26euj+QJ2m+WbkaiuoYhmQ63DxFVPBL3gcKzlqvbt6RW0DykdbEIqnY6mAOp
YFXb7gRCOIYgFZl1CQaKSzfu62pimBLb4hDJmHi/sBz++1PAlGstoPGMc1wQuQcVUNrNR+aN2iEq
pjkQoiG1K2t8ucyGAnK8TxyHSkW2s2Syi7WSuXZs+fCYTr0PIGzKZtB8O386YhZiIHHI5w+3z7wm
4kAJAISPuJMpVoV+n8sWs0wdPwIuxy3tV8GOsyjZora1NV0dmc0QPlYdmxarGIq56om8Q4TGGrtA
aE5bJ3wOs0BunQo7G7ME9OKaTeB2HT7dnJk/7FfoBbHcBd1SDviBOqLaCduyqqsWvRstTDpo9+fJ
CinA62jYCGxapI8WwS7zCWYZ0JKYDDceYqM3nvKQSCa0LOvBTxgVpAxYjdGqjx6eoG3KKr0cye86
ORlpDkr6mxIQxq08G1V5tYhsW5CV525Sqw13LUax26tkBn6XM3vfd1EdLXUnl49tYkYrL+Fu4PjC
ZB6J0MpOtfYE+7E7xYifOFyUSO5NCwZmS6+pzYl78Sv9KQ5Aqwdoh2uLFE48/8uk4hnStUqwLzUl
OW/QNlD7WXdBHqSXKkYwWyQosGxl2/ubXYdtS1sEitGVVoPqI/MOe/uIXR631o57kKilPES8KrR8
GwKpIc+L47RHAtimIe9bubuWfJQnohTEIqkCDQ8oLfmxkNkJlcusdgJ+P4ebBPgoti0i1y3OLQNW
Oucnr2qYPfr2E4Ixcx2jrtmSvMF8ktw1Is805j/BCz2iC1Yr2lCGtXPT0NibRFgHHPbRqE/ED/v1
YYzUktFHklfGW57JFyvP3tyGwKuwC/GV4orfm1290XpH7kRgYOULir2tY/EvQ1x9dW++IpyldiZq
dq1qK9o14VrxQ+OuHq68zEVrY4//0aHUiV1w3fqhqFCpYyR7uBlTx1mWO1Tek4m+iyEMvUxJ6XfK
h+5SGFO3zLU4X7sKeVWfRq8oYatt73Ib3dzFPgrbq9UzYdIiGwgzIbfBZG+9xiD5METfN+oksuRx
WGBr5biOy4D7dTLvJ5QxTwqN+CKJ0hBxEl+mVXeHkcdgtdUJzOjoLjidQtQSiuEa1VT9oo+BSkdu
vGsq/eRJLd+JHt9znGJeHDD8rS1tDHFh++IBvQA/nryw0UwJW5P6GrQnZi8bDkvMzrt0E0aexd4a
7fIRMkOwLOuqY3hikXU0MWHN01l/hPV21fLk61hOERCkOysgd9pSwbz1jgFiWx0JZB2eaJaEeytm
FWp0HohcdADkBMmFLTCEVc8A6842G5o5DvWTctnwHSbU5BKg0MNZcFSEXH8vgUIe0faVJz2KZmUK
hpMUYeXJy+85qbQnWr3pmgakt6wc4k/dAj5nqhXB3u0bqkxiFJ6oa5cFUMd7KiYsK15zl7edcSZf
McYT8YBxJ1tghmKNaRrCGfoW8I5vDerI7x8e7NxcRro7AEHMxysKqpA7YFr0yqk20grdqxY0xqXk
Yao4zi4DxJiHCB/83MBVh77STrGLnxjQKwv9W1EO9ORy9ZQQuMtOSSRTWwYXBMTuY5J8ZWNgwtoI
9wCwHNpivKgCE9smYl5r22Ky6P0eIdTVGwxykR1J8lc1imUCDeowpMExg0uaRA7WkvY9JRx3G2Ui
IF4jIYgTWdKxKNyHhiA7Lul72AV7D5/MIfEQwQHaLzcRY+2FnRrBQtZ9Rhjxc9eI5YDb6kjgyrDr
wZ4xZYyPmmSLI03exwNSomt0LMrKkiXlQUuCTamh/zAK71K0urMZasKR/SS+t3JafW3Jg1+UubUi
YLJCdDOpfZTl+j4Ys2e2fBYqNKpcbZ1Gn9d0GJLQty2piT0sSEO/ShkGb4POXgxBoW7T1LhERWS5
zbFEOg3ux9tqVcnTrMuzF4uPJLBJJQ2Zx5pMaUgZkesI1VQeMO9GOFscx4xyuSI1JLc++9VIoGQn
zU3rSurmNLmguudtiEt91UB6YAKscH5pWxB1tH6qcjozkqTRRgTbysBNvAmxLa9xxWRbf6rwSnhG
cqz1O7PTxZljC1o1+DQXVQuc/Mha0SaZYu3Ss98Obb0qHNM9IaDrCLsqwg3SLX3Ldd0RpzhuiioZ
9lJUeM7nf5qhMADRmdaCdMfl4RgeFavQ2mEJdVmDHisTjq8IugHxxNWSQj5WLJWZ0+TXaSzyrepb
tZxqG8NJn2Dx8Tt3SdaJseZKxmvpSLyUI3Bv3GOnNlKo8qYhfte9Fzs5W1HnfLLhbTSySvFrAZuN
B9U/olJb3rS/RRIxZgnle+bYqArh9+89DdKar1l3hGeN67qvrxwpv5lRtXN7b9ob+sqilOJgNHxD
zoH7kNxsx5mT9QpD7qzOOadJcDbpcV/MZvw0WiUBRUF6Mhvd25l1pi8ngdSWiNB42QXK2FKirbto
snfEIpP5RuuSXhynjtACRjrSZmgbsFOZbu8J0jFWRWU93sYyXSsSQpprm9edfxY6Co62t09tXh2t
WWw9BOh20uRUxFa9N5OOcbIfYLTuWwthnhp2gp9iZKU62nmxjYLQOMnePk5u+q1qY+9M7MxK0ODZ
tlN9rQaiWNKAkM7Cn7pDZPircDrmo1ee0ZchKYaWuWfyDORFr711wuWIgDTQCoIgMMYPheeGdxL7
hEHy56mq7ZU7CbmqffV+c5ZDbFq4VRau66k5VW7rwtOFIOO17fI2DGlL0hi7PllVlWGQ5t3G6yGi
R1TQiF7PcRe1o6t9Epfhys2M+5LuSNx91YE3I0awat/bR2hKFqFP8omEpre1cqz3don1Xc0WRhyi
Kx2xDIO68AvS4mFXtuKKojVfjXFdIgLo/AOHPHTyWKOXxpzO4GPP3EamfI98Icgya2ajUrw39fTN
H4gjYR5qLMIM84KD1yfS8/ZYO/ajl5bLBP77wc8qwo4LTqBJqR5z0ejHzgpWDFEJjx+tnGZxszOw
/YISLx7o7T1lo6kf0wm9ivKTfRqBskyxra5HR4Rn5CQbNWFvBlDinIyuxXii+uhA/9FYY8pID7QF
Mw7M8mpr0QvLeH1QNI8uE5uxQN66F27IAtIm526S3oXWiR0hoIyYCCKwZOxXNf1nun/lvX1/A5wE
iTNcb3UooulN6onwRL0vWMaRdGtVW681nvyVVk866sIATWHHzTnBYLXabo/Io1kFwu3vNU/t9SHQ
79oObrNHkD3nLjvZ5qFziXWr3mrkmC39CeEdzAKEKk30xemJIh9Uh2PVyx5qI2FDy7RHPbDKbSwa
j+U+RnwiFWbwyN97Q1U+5BOgBEOz550z2PklP2vok9deNI9VNrzYhvIf6BahhyoT89JjsqY9BGBm
jElQiROyapuEUwveJqx5/XQk3mq6mB3ggTpT2udRpBecSJ2tOR8+9P8abdU752FtVZvtKaqZjlbE
iZZtYuzrJKe+sbg30tlUhQOsKXEe9XajTgJ/6M6u3C/QAUycY8eqZUo2+WN2SOAtry3pQZY3oDv9
EAE3wAkQjzJOxVy0sIH9HuD4PFfSXIdemd+jxi720BUHRgHdvSsy513xgHkTtqAubSCkI458AHuP
5rO291HgYj8euhiDuj/vGRy1hiyEhP9mVxr1YN4gSS6b0li1SNYOTVlFe+L1rkE1FRvLmvw3O0Rt
M9jkhMX9Negtnrm4EWdnYleukX6PUWhefWFdPDngAVEiPY14qb0o9Z5cgccRed9dV5Hzq8b6XjZl
c9/3KCL7crKW8/nhdt8qNOFLVcNwaTqUv50jhodB1cY57oT3wu7jreWIHh6jz2YsARL06GNXtdPV
K0+N+0njnMcJ+8XylHXUMh2DpW7mW96Z16HOJTM6Vls/1pelhzo0r7PgfkbKlDXi+DEZLABNYnjM
WqAFKunJMcbYTdvQfUzdT/4kAaAY3qMCv/KDK8JjXS8J7mZbn8cFnYntibsN82LhM0bMAbc0VrmO
gUMvaJyhuSIAO9Nb9snaAlHT9wM4gH5ddNQDaUXAuQtveuulCrpBWlgntpoRPoSJAKnMP2hleIS+
J+ayqbNuqZnDuNcNXBH+IMUmRqR3JwqxQcyTHDOGTfvWaU/mAPt8YMjiyvrKP4f4Nx6RMCdJuW09
pBqD3mpbIjnabeHrjzkzgONIQ/rW3pqa8GveM8P1cL4uss6PT1isWZpN+4kR/JPKx3Ot4eqyqODG
vIlxPEqMok1Y74oar6ex1VK9WbYzy6iJ5UsU4cGpmrRZ+7OrCat+cymrvtnmgYfPynCPLCT9Fn+1
S/oRqs6oa97NthMgyfqJaQLKnUUfzGtYPmrPOvLlQHIysEd9lbrmmWHZ8CmVWFDGTZamNqXtsLZ9
hbydqCPOW3lzVm2bHIzWP2RtWhxdoq2CttK2aTDg6LCYghWCedgNkdSin10j2yI6M/GWES2oM0yc
DUFE9b2IKST9uP4yht5IqY0uy416EjoyvJ8mcxc7GtIVgJT22AetOGSRpGFWyO5AORydZHYs/Sm4
G6pQbTABEKTLqAQJOJgTmyGrDLmGOSoqMk5Q9tiD2ndObROXPpwDBJe7wTQ/nHqUd5nunkYXX0Rj
4UmpxljtQmSZZCmJzxaK4zUYcQQQop+WPddv59QvymVpMAXbeqfUww0ERW1EGDSJcMBHf2AmkJob
Z3+MFn0V1nea7J4qVIvLpq2zdenaPgf2qFv3gZHe0UL2VTGclBwOLmeIQwkCjPTQfI3iN4GqZddH
JzYvBojWB87n3J6zQTaLzr2bHdzEsy74co9ESBOVl1rBlf79qid/ce0E5E61DrJKIPzVqSahlZS/
6mKU3fjabdCUL0o9qC8NQnQL15rTT83Z6eQx6EPeefAQG18Wn1XN//FmPZRqysnuzC8JViGCZVFf
VrgqFonbvlSdeOqxIWMzGoGdWEuHqOy9BYNoycr/JdNCPGipWd0pfubeU/JFK7zP1CqLynLTLbZa
ylyaGtu0zjHQpPFdRWbl7ZRZ5+OPRmla2mKfO8amMRi9TpK9S5+7ll6fniszpODt0kdffDeAcWEP
r0bKKrnTq8J8df13KIpfSN3KNpaj/HVopvgjDY79gyncNTZLY+U3bbDB2bYLcMckk2jWVg87JvTC
O5yD36yOQs6hMbCwDfJ4/RZHEIJp3GrmUyJoiRlGZ38jDyH/rE0iuCvCnNOOazx5KcFvgf1J9LK/
mFG6r3UnPcZV9kB0GMNeYcF98Yd7NVoaCiyNrNiEHJQmKt191JrHpgtG8MdCvvdGJNfaSChYkosL
Z9ETt3xhN8MePYC50iI8xrcKrmB1NYj720SojvmVPARtQBidPkdT0gbbSXc+QoN+FK5MjN4dsgA1
8qw2KFZDh/NroVh2vEa8NdzrizAY272Y+gFnlZaTGjiuWSaiTdSqozkyAu2N6vwDBDkLyIA/DavY
x6xHAzLARkGClyPpvPsj92bfoTPOC+wsZI/qWfzo2bO9skE4iNp361aWtkL/Vi6F5rdUzsTmOX58
h2tMgUOfctA7WISmafju2MD5Jj326AgO4ewVnBf05lsZR/UOlgjW8376om3h8uD48c7K7NTBVqZa
DiLsVzd8F1QB2EkDsv2AmIODMmnW3kSTDIqTg03zcpFIgC7Eom4tp6YLy7HOzctmaynKbrL4GskW
ZPfoeXOM5Yu2J/AhKPJD3ybvXWtHd5TyJG7agr2LumkfFu29aj2xFw0RO8mo35qmdPLm7+n1eDIy
I1gR99wT49R/Irum3aiWrLsksel9OsS0ea7ioDfMFpVWIbQJG3132/G7FpJEUfSA/8dPlcAXxj2J
DRWo3ZBm6s0mvDSycD07+hkTrS6Hcp8DFmaJAC+GVQO46XBF4uksnJpJqV6vh84Ue59FtnPt5jjp
+v3kJgT51ABCulrDsa0Uzw4HUXc+7KSt/6VWUBPcuuNuroBsuLIB2u2p+GCB/lpOLhHM8zBRx5vH
MUohpy+qLfMTsS+xBy0miBk7f8JYZfjVZ/4M84vZrdsoMk6Nqs6mGoiqHjGA00u/eofisoTYYtMt
KulO4XTZx4nerBqjdFem3TyWqdk8pHVs7QmLoZVIdnx9tpW07okfPNVu8VV3U3dd9lZF7gYi7IFd
YkPH13iq2Kr2OVOPoi6uqYTlpiLcfD4bAgbzPZLm8QH8/c5ORnfWb0R38UNaufJod6mxYvm4OvYI
LkBVwdKMWaKncLRPVKL9eKGHvBI1DI8Y2uk9mlWGdJU9LqStGp7GZLwIXG4Yh2dGdFmJe81lsbXM
xt35QGaWZYejkbOyZBQx37kkTWKcKLst8FMAXTIPGIQ3FskODYyGUoXrbDAdUvg69jXNpF3tRfYn
NX5zYbtTKvkcMc0hPet19u57+edO0jQZ06cmM81ns59wm6J/BOtRHk3Zf+PMH64wTWXMLKbwwm61
smwzPzWASjYC1/aCtjZMhcB6qKVcE0FlPBYsRiNkc0nRtAkH60tZjdELeoM31yjXYH7r75J+Z5A8
u7krTl2nh3eAnncGmrKT2TE+cGm37GQ+fVdREWJtSJlcid568f1PnIieMjpGD0VAqEUUJpe2S3Um
GdG4mQC8rykvkx0F/UnltNO12B8f61Ln8WlHice76ha+ryTIO3pSIdnX93i8XkxKoDtRnjQz0rdG
Dhj3MIYJ6bNV9ZLIrllVSV19cmcrgk9826WqCv1eGfkbfrryOhbNR95BIzNVnG4TpTlkNpkzoW7S
CDzH+5GoydqYHL12TefFFFAkoQfDtYOCVGyd1F8Jh3TYkhbbEgIJa5U9gwpkWyWnGvX0wY8mGoCj
SRyQb+PnQSa7R8lJo8tL9UVo5o8qHl79Qhs2IQjdk2+oo5hbI+SD9FTbHOayoh7P6OjGs8lSttKG
ga5uNz4nXWBd+5F/eGHx0qpKUe2mLUPoruofQyybO7vXeTjmL8fS7x51jxj6VL+kRbgtnMJ4DkK1
dkw9+1QzXSF4PS43dWG0z06V7Sn8V72N232x9vEqcz9CqAEVqb0b5fhJAT15CT1s4K7nrvtsJdM2
OWUTMjIvk3unhT7FKd6122MRdsCH+dk4QIgsZiQd43cAX9fZ6+0D/33/fu0X/QL/O/+xX6/RWm7h
Vh3l2by6T+mr/Y1usFmSpLFQAoM/JBfGRquWCoKouaWFRYc84I2CDjDuwBvXJ+VeIvWIjr2EVVyv
UM1urdV6fV6fP51xli3e3YWx9BfDelibG3mo9tE1uvYv7pv4AHtD1VuSylbRzlniEeXL+KFq151k
9LFOso37ZWBctdP36XG8qqv51HyqEa3jM8ET5cB+WtK49psVTjCt3XRqSy8f9ypKEBwk+jkcs3Ep
y/Ap7MpNAxANtxSDyq50yx0gxH7rx52FFb/2lrEYtb2r8jO2u+LsduEnVWQDD6q9Zm4tviQUAgvK
WQ00aOLsyKo7pUmv3osSGEA3aMXdiOTu2in9ZQryTaP69JVPYpRJRUCNGaWvdJKXskaCkMiwwltu
Wa+CEM9wiik34/woMHzkvIjH13ptL/DYjJtrq1Y4Mg/XBHCV/3h17vFVVqWyV3LOGLh9qKyyOlTg
Pn986YQxfUQSrhmNEM3gzCFYftXUh9uXt8+Shlujy7KTwThtDoA6aeEpo3O7uWVx/JTp8T9f1kxH
dsQdrOI50K3IHEgeYVDx0WBethlS9+H2J5NPCkAkazrEc/aPH4uTw4Bwc/tDfw7uqeb8jPkVKGVq
f/l+mTs04fDg5Iq0wduHYA5h8+d8oP/53u0zsDbzss+eneJaNuaf2eTs1/40B//dfpNbuIbFTBcC
f4kNh7QZvwmK7dimdXPUS7PbFuDdbnEBt3/zFhFw++yn78UVACejTuslc9JnYlDDTe2YGJmaMGpX
bGgQoebkgVvsQoOtM83jaYuO0WTpMUMcQgyqzVtm3X9/uH0vcOqUlh7B8HPYyu0D81h6p9EtEm+w
B3A3GhIJobPq93PCFXVQcUjmfAfFeP+HdvD/x7D+gezvgOb9i7Zk9d6+/5/vt0iA83v2/T//WhZ5
/v1rG33t2r+y/X/8tf+L9neMfztA+g38NQi5CGJFa6a+N+1//qU54t+OicmQCTpSNDD9SDZzkjTC
//zLIr5VSqwwiPioJ4WF7uv/of31f3vuHBMgpHQM0/WM/w3anynaT/IR1xEowHUT7aLzD9JFSYaW
R1nY72pKtZDGP7OG6sSxOVqG5HDhUW3fWu0jqcWDqyPxKoupXefdwFg/xjSVuylIJQ2gV+/mr2Vh
XfTWfUKKi104L/1jX30MXXpipsz5ULPPKIgV55Z9qqOhcIgmXY6dBdkJkBUTDX9Y0J/aIlFCCGVj
dc+n58jrYjh309kItfvSgw5fCue9GZJnxzPvUxTuCz1Qd2QMZgvnSk3jq5acrmBhVM6wCDCB0nSd
V5WNL4z32MjL5QjXQB+efRenjxkxSh0fehqKtZLEK+dPNfF7YW2fbRl/6ZR3aezwjrjy09ASqoWE
MjEmSF1thna6Y9pU9vXbFJZPoV889H71qUnr7UhcR6O3WKJ958US4bVzko+e/Xxpy/ItLaKPgubN
Yii4zI5t3tszKV0a5JFxnZjxNQsWgTerWJdRuBGZufX9Zs0UHZVevaY5Ry1unXsvfkt7fxsYCtrk
1OirIP8mmHWh8YP4x2XzG/ZFwV+BIlsues9H1Jgx4EyTNVYnctm1YWHbvKtWAo7JIuo9w2Be8RrS
HjEoVJUdeplVYFLXhDbHAN3dW4P92Xfar6j0ya3tp3KRgv5FSHSMEDng3TCpw253igYRxp4+G/bE
nApacxJSdSVDsAe8SzMzse4nh+WyFOZu/oeR8pBWP7/bgKa/WeVrMHIdylQwZhvcV5is46KJB9xY
RXrfBOxtZG8uCRqIbKCMSZkjL+Qsp/qBlhUNkqhR5y73qoWY8jWn+GYlSps3fgqeyRiE/eNgofKK
/KMBULNOoT0VEccCh1uH/22BWUKYdxpj2RbOa43x9uilwddZco9Qx3uKHSYWEYN++qtNOuBh7lDJ
6wzrwiyeNlbrUubgxNZ646tZfzWSSHswGx8ox8xt75jAwlKsPBt2JM67SSes23GinTcclMvxUjS8
ViWdfe87+5DexO1h8T1vWOoh5KHKsDjef5SMAVfGKO6znmem1r2nagheoyk9JxHvr8EF0uV9H1GR
mEZwX9GD3sAdSFdWBuWzyvk1y00QW+Fy9Mthb6Zfh574+BL/B1qBB8ZqMOEedNW1SwR1TCshCbmE
GnUplk7ScKLsoWTiS/G/xf/5Yfs25zhzfvAq5k4hpWMm5XkYk4/BQ4xjmlyV2ixeJd3EtGC+kvAk
6K8GGx33KBxeQ8vBy5wsxS3i9EW5zCAwLoK8BjatgjejQJzTFnbPbdp4S1Tdb//F3pktt41sWfuJ
cAJIDAncEgRHUbNkyTcI2bIxz0hMT98f5Pq7XTonyvH3dUdUKMSyRIEkkNi591rfGlOH/BB0sYi/
BjbPvsZFx4Z739TFFRCFiWCpR7ZP6Waos0NkLKcl+4YqaMecxhcN77XiKEBe/LRaY6vGnbUkj8ky
7YzMuHXjGLYueip2bKT7xAUtj6o4NtYEQ3ENCjFlFmDZNjeOm35DrAxNavLcDeiXlxLu34Gd4lFa
8lG0Jmx8SwX8S7mpPZBzSTMxKnVYT038XT77gWZjM5f2ZPciM/6uI1eusZr2cTdfuayemSNTHyVX
WbMCFZ1r7JpibDd1RkABCxlg1+ZY1CwspSTdrYJeJzo7qFfDgaDjVFMv7GAw3q9wJz+NgO6jEqx9
AaV7M7bz4HtivWZXguucyOspZbGs2vZNVN5Ptr+ZrwHp7eJm2iItQLRVh/vK0s5up030KBiDxsup
jdECmA0vyIufu47liJYocKzRhAiYlrweGqRNp2L2ltauTZOSm0F2MXkjNnbhXqLwrCfMMrzEfECH
G0w93SN3+ch+qLZ6mv00EfVRAJXVbojt61HjExwsm/lNBJGe/ojcxLP7pCsbhj5ZCoa9aWCO4GGp
VEqzpWBj6smK5a0Y7TWmGXuzjnwg7K3VGh8MRomiJ3PBQlneLenqO8u80Qo+Ci0sr8hz+E4ELtWj
kW3jOn1XZf4AIYNRrf0y9ogoF5ktO/YAaLHn+ludwdcuO/uR3aDwHTPm0stdxi8i8k2L02VdS6JO
3M1tljIG7+9lHj/orXqHgPjUOqih3b5nsXCiW5m9f5zlk3fosxjcTjsgAduPFpPIoqOlXsvqJjGT
nVuMLLcl4/zGZJr3ccOyYz6ShV4z8AOUfwPtp03omYOf2sk3c6hvprl/k6r8GVuMShf1ygSxoW+b
v+toGn3YHh4AXehHlkBzMsDx6fTBx/zJaFmPzw1tdVi84R5Jyr5htZ9DBT03gbUuHPT+8jIyLmFI
xgocQlNv4hAxgx1QHLHgL/oP3emf3SWivZDPd4tZzCAKmldQ5nJTR9yM4NywlE8wOujB0tkYmDPr
Vg7p0eN1lS71RVq86WP2hcbFyaBVlUzcJ+mj1rr+A3FT6rvh9LUPBU1MK4+wn7xZFiz/ob6yx9e4
rxirtHa3CT+gAhO7yNFhsfEy5+iR0e7Lvi9xrpaHqEh0iAdwJ4izI7zeYHdas/iMUnvsBpKGWhcV
UajE3aBav1HTtFvWBRK6QwwenDuxbsJDyIczmC40UekCsoEXMSrEISmG9f1syU1uXJuSzzXX+x2k
Dkwk6+2Qi8cEMdy+5Gv1Rb75ZtJIuoEx4GuR9rjM/QvS3ew0VYqeK8pKhM535F2v+Ol45ynulDES
hB6VW4YF19fs+kED7IVP5WJ2hBMSc63DHNNpVq0JeVp8vZYuSS0usuu0jRTG9bzoLx9njmdWIGwB
Eq/uobjUnECy6yXJNvd2VulkYEyslllxdzMO4ZckLQ65ZTeb6Jo0pIwTidg4e5L9dorDW/RlMWkn
ks9fD8ElQsaq4DG0SfnDHY0G/bBT7xo9fEPPZAfDEAd0Ngim2FSNfAblUAWZRpnlZIRhI44hbxfR
Bgii3rDuecvLg3Boh/Ri+utLM1eoLMah29hzW1IyBc40eBA6u70L1e5ABf4aNw53iajfdl3xURyP
p7b1Vm5Q/gW+F+ylbn22ezuWb5GkE+7WtSjwL5J6G3V8+fVYX4V42CMc2ijMyOMqv0lTC5iCqT+4
LpHV9UwAjLFG0VYSqRYsykQZw4butjrZioDCOkkVFmsefnxR63eMqqNOnRzr2/jfQdDOuiWFwbWw
CcYanRXujeXM0Co7AhE9t2UamBqOr5nd2ROtu6NB4rijOCyk1k+ddW0UsbHXE+QMcRbCkLYaXIRp
hgitYN69DgLhz6zH8hEJP7HttVsP3NrHPzQZpxzULNIvmqg/Lb0RnWByJQ20nNSIYG+Q2ndMUFy4
CqtnXF7PGWlhpaAdiu8+upJOf1WrGM03SmyK9i66CiHk4OaGwg+w++TStYJhbAaxY00HR8M3XpYP
IY3TqQwfOjjkm84bvldVO1zFUh+uljugDtf0hwGZ5K594q88OfFXbCfOyQxtRndDfsz7FC1Yywnj
oiYkbT3UDNRofJtJQYnj5D8/HiEMJyUQXsTGIBE8XdMaU4Ps9I/vcklkAXhAQAv1Oa0StaOf/Iq2
ksAJTlZ/Uc6L1J1uhzXdPKFMME+ObqLS/J/HYooExJP4vehpWRLTLUEZf3xrZYwlZEbtGPJ3gHSK
k/HR0cxj71yMXbKlzIGGMrkgwgtBLsWg0Yy20DeS8vLxCMPvSg6LnBIFJFkvg5tr548vqO3++m4Y
62czCUNol70M2KgACyuYYuEMgss80mrHaj+csWWxNwS+DL8uIbspjOXGFLYF1z66pglpn4mtQ5RZ
lM6v70KrBTvYa+bm4/99/IhqEOfTojVAQIPZ4ZdgQjAaKOHRyxZdqYI3TPP7Eo7p8APpEHpIvX3N
Wtg6+Gid6zGE9Dx4ajiPzehcZg1pKp4BuVjjQ9J32nVf2OdyxPPTmGN+bqQyHrUOo5KooDl/PLQX
tFBFXAdypDarR1085knKHGUhOo1mXeXPqN6QK7mwehJz/FovgPUmmd1lNnFgbTa94iEqnmuCAoK8
pEDISsYgzPV9c+W0MSx8/K2/cPvLlvy3XLBPbmWL3Tr2cBe/ByeL6312K+eeRl561apDX3TlnsCO
da+KmMwFOOQ+ovdg46CzLcEAhVGWu9f/5u9bhqvjK9SlqX8yOnozXgZ8YurQyQmvanPdSopJNoJm
kn30iTvSkpiqnULjT5b1T76lXy9dOoYjUBesIIa/+1wo/jUrWUp1yDFmcU93jwwFHgkgMMDAz/5i
6Qc97qJfXsH/6339ofdleMBQfjs5/q35dVUpEoTeyrffW19//db/i7V0/+Xyca1QBBfXFZyT/+59
eda/dMyp/OcBE+RfaEv91fsyzX/pghBMXPmOoIXjYXj6q/cleELAMGw0BW5Rlsf/r96Xoa8+z9+8
/wZuXfAlloH217CkLeiy/e6uTOZ2VBV2+WNpD2iC4o4Jezs/NkvGHpnttCMcDRJO5u1nbM72VIw7
kbu13wxbxubLJcZzMcvY2AB8vcJsNu/L5jJRoNy1YfFkEEIBMBdpmOVqgZcTY9PTFNiH3I82DAiP
hUFouUVcm6q4j4v2FVNQsetaMfhJrTVMkJFjtV/cG3Zc2V4SAgAFqKcD95I7yQKOi+K9VAYGOs3z
J5v2gxZKEKQjNx/kb26N0ClDELB1lb5HVeBhxOcgmuKtyZFVOFb72DYdN9GI11rp1PeDhWrPMsQ+
GhBxNBCUjVJTP3qaDEdFsmRO0GkglbnJa23epYXsgfXlb3Wx9h7q+YSupNhBL2blnJqJ1b9FtspQ
yh1v2rk76EbFRMwzNfYP4yF1Jtitr7EBrsCTUP+t1GGLXAkTdOvUAJeEXjMaK613YLNoEXhZGIP0
ywSJV8TA96CcMHAj9lAptKk5s83Db2f0f1pu//0EsZjLWjZnCeec+RkMBOKyHaqhro+16T3qPd2U
jy85OSc+83V8R7OCNJarG11xUBb9rWXtnH68mf98LJ/8+5yrluVB6yCGkTxX4zMEBuoMwlfUdceP
/W5Sl68wdoDXV5q6ZVv2BO77B+aWP70D6yXw90vEkqYwpIsFGdzBZ9IPZYuBWs/Jj52WXOlNNm84
sRGYkX/RBn0vaHVqDJdS9MToHZsUkd5Y7mnBnngZzpGU1+d/fh/EJ9jK+kYA0ZK01LlgXV1fG9q/
WaJTIItjUXY5sYds/FMy1vzO68VmHsHiVdwANQx9G8fKnYDgPDD6+bLT8gw2C3anyXQAyozeDwgF
qN+cxdh7axzD+lSAqYPJxJ7RhenDPx/0Z2DSx0HbloEZH+i2Iz9DdSKuALqjKQcNU22XADvqU/yO
/YBloqV/tcWom2zNsXlFkz34TbS6qULd2VgekeuteEf8UO5Nr0fbrlV3DkgQiLhPeWjSG6UvSvRu
KNAS5k36rQfChpysy050o8mi1uZvnuquiQnkjRAAHQnzXdVrI2JAcS/cdbhK9/sPr/gT2WR9xZ4E
x0zFonsrieDvHxMePbpiGZ3+sid9U2NK0DYJCVTjE3g6cYVBPwBQz2BbkGFm0P/0NY3tZ74gFqtH
ie9mdYoPCO0k1Ffm3/YuIYUhmehFi8l7HNYechpeExQzIEVkEfBqsobKPHzzagOcjWqyk50ZOrJK
9daADzogWob+qpe4NqSfECtpDeGfrpdPblxeNkMUYAoWjHG+fsZs5EYnZyKJ0+Pa1qnYb/OWE4Yc
5t80Fap987Mkc6gUhsZ+a0bVXtlt0AayixYyD+ATTs4ZEIazhu9ZfwCsmf/p2Dg+eqxQnf6dCtGi
ejD71kmPDfbzNpOnJa9eoCit7TjnsWZgtVk0O/i4HQCFsdlAA8xbhxHIBUA2Y9fFH7mplfjayfib
tcyo8SLnjtMSGP3QYEzrUeQbS/vTXiG6pXhcAD5gz3dd+7aJjPagiRFIYEoehpsXt1064Jyih1Ib
dXFK0uRrYoXO5Z/PxM8wjI+PhLrRAHC6Btd+ZihkUTommFXT40LIM1KJ9NbqINLTb0JjsCR3FO5I
90hC601I2DxY5hbBYhPfp2TSHsqEicQfDunTfQX7PYfhUfpQytjETH4qPCzCKIwh9lDDh4hHcswB
dGatfVuUxzKX1jEmof4QDfpZeK6NThVshxw1Hwbgn45kvQx/W98/jgQWAKeDK3UyIj9hYdICwEWr
cZn2CYMIYOrxRCs9x4yTpOPoC9ahDBT3aYHTHzGzIGi3ZvNRY82DeOWbvXxCII1mVC3OzqYzWDl/
QteYnzc967tlm2x3HO58rCbru/nbiq+clcVZTSwlHSa43vBOLQ0ty6ueNYCqX81mu0R6cZakOhzq
+Bta3Zo+utCv7aS4pqAk/YHIWbd+z4jSeZhogOg0g4fULW4FLbxtmNCLrTySEUBxDedUaE9qJY1X
s+guJJgMWxcXribxO//hPPg8fOWVgUXgnr7Oh51/48YMEMmTxu6To24hMsRDT+dtWKMQ1x1nRzah
2ZNKhMtj0xsNZUWu0iA0sXegGgRhDBdkLA+rAuUP18xnWtB6WqyoSrACsIKE7n46QYcINwnUSTgB
qbeXPdmyXVql3OvnR1sfU2SrBP8k2XJPdCYCR5pNOKYSOuUtfQ+Fd4gQyw2cU3vbTaFGmh/haIxt
ET3PxmHJO+CpBuONMb8hm6JBqE6owJDggmLKcUjyRD2aE5o/taTaW1XU2AQH4nzm/n3KcD4QP6b8
0FLELgmsI/aaPoa9cK4wXZAHRjKrQLPtVWN7Fbv9ezgUyzlT6ppUOuOmHPgckWc1dt2/MQG+TOLE
W023EUe5R0q6Yhi917IFjVPFTOJDZxJyIHf//OHL/7AI2JzM3sos5TbufNrQUq4SlyE17WBRfhww
YHH3Rk4Or9HY5Mp2bs1iuAvXASHxkCWiOjffLUVT7xxD21RGBKmipS3sZcR7SsvcAqJKb2eXEHrG
Zse2Kn9UpgWE2Yq+hLnXHbieXahNUByYBVkwdMfk6PZkO4VZ6NFarW+YZFuvNcm04bZj53RV2Xm+
axfvJY1iZ5u2qziPMNkj8bvVaYE5XMWgnnNt9qmd1vVhOo9o8Wo1/hw7+ro2+Fs259KCaAsVbGxQ
83EtvzHOusG1Pvuty37BlBX+fS9ipmE2aAni3o9IiTgAjTkAyMSX6hD9MubeVzvSxF1ZzTccMeZn
QgwXrUI5u2APqHEz/PMH9G9kDQ8uHue/viI6Xcf5/AHpXtlXXc67pCVg6Pqyu8lI54ORh49iNuZ9
CjGkGrVsgw2RQmYqH52cmAzpVncx4o4gl4IgcBKDzIyJetl1ffCHI/xUZHGZurrF5YklfKVxft4U
JJrgJNK65Fct3IzDA8G4UVDp3NtdMLuYEoAaoPEcw2rZ5WSlMpetvs4JZTJBCIR811CCFwn3eGED
9oejo1/w6d6y0jJd6NC2jWblc8dmZoDeAc7nLIO8uydjjgGSGr/mqcwgJ9dY8qdxPjPjm8+I4UxC
z8nSScXm102P3MrtPx+Q+WtH//fbnWsCvdE9xPVMlsSnqjRva00MjQgPk4knwDa77J5UUJIy3GM5
lNoL/7Tr46S8isj+2hf1D/za9ZtZvRopWr/KNNvvCu21piG8HReXUIzqB+WMOodypO0WOvkOvNVt
WCxTMMaNu/uYuuUDV8VgLKRZ58+RCqsT4PBgQApx20omZAVX9ZGP8pIi0K/qKr04aVUfCJK9hXbG
dR4N4QmneLKLo8j1F28w906bfGvTOL6a7AbrNy1vKPdUwTD4TmYqbyFVDyfsGaTCoxoEvv5dJ85v
AH6Cvs8yGSESSnJWOU+VelWH+182m5XPR2ije6xibv7Ik/ONCIvkVKfh6JswWfbx0P3k4yZVPh3M
nZjdd7OFLZ7nLS8KLUbvYi8u42U4MOPyRYHcu4oSEFqxlT4K95U3O76Y5Xgf6la4k2O8bCOi5X2H
DTQ3Ode4gtxsByHS9+dQ5jvVddbRI08K0GAktq6o2zM31K+aHJc7c7LxidOSsJcZvvgY2yQl07mI
Zlx+RpW/SkObzgkRYZsxKahni7A8LYP1iivJptZDYezJbQ308bKALT8TZEMMKHffg6dgEn34hrw4
RK/bhs7LQsq1tYb5DfOxL8TPecnEvcrTN7kQUzzLWdu7QCM2k7PeQxx374ymtX1hEbwuDM27GKl9
7MY+JCTexaNWopPHY84n6Q47gW/+YIYF4Ea0w6BdvZHB99T4FhPbW4ZKzda0VvCpZezZ3Yh9L1bl
dqnAf1jAO7CDMLWr5HMEI3Y71+U1yGZtlzhm6jf61Pm67bwSn7ZO/csKMomnts7ofo+tvN6Vcsyu
6AEVFL15i9VoarHg5cXOUeTB6vZcAu2r3F04MEGOy6o/Ou34PspBgcsmVMC165YKeo62XVXf0Lwg
0wW8fSK7szllxcGbxydrwcJMURVtHUYiQ2P04NwNIxiEtLeYl86W19EWGteMlE7uhdVeUB/FF0gJ
yJbTbKcciK6G0QOegeOJuYj4XAftljAHUNrlRJ2qJmbGlcKBO0HVzkNw6lPR3C5q/ROOvJI58nO9
Mc7xwLYRm+evorsF1J56atkSk8mw3ZGSPj7JpzIWxyqvic5smYRqC523FuuZK5UIyGed9mhd3R09
ly+hUcqg67CIZMxxb/O8J/664/Zlus/V0CR3LeOajcpyYxdW+nDx8LY/E28yIwR9Elo0PYtO0Ars
kJQJCqYt8WiCXIpI7DAw7eFthFcKLbiDP26XmyifsulhKGfnQg1Up3DCmMIvzJfxyWpOhNjh+6BD
2FusEGQTRIyLXA+a0duNkSOrjiuDuBtpUIKxS95l5hL7A6rdrRdbNavyviH8iaiT705hbGeM9JcM
TT401goctdXAyiIl50oHrsRm0CAbcxkerUIcYlAFV8NEujEmwQbZeQxkyAXd7ehXgzFdQmfsAwHu
9E6b1NZYX3iFIXpvDC5sl1RNzy6e5yBMl6fMEFfUj9ohLsr2BmZHs82iJPwS98uztui4tjXPuCxu
o/xYJ51ZJPa+GBfzuZYpmSZVPJyHNU+WuyFuBzLwYmBI+D6uHLMlzTLJrC8MHp2taaKynkVkrqoI
/bUJoaqkmXPbeQsRelCrsX3RnzCs7pDAgAoMA4eUMbnfq9EcyHzHlaalSAVo+ty3ETZeR0NH186p
OJPP+LXOMZRRqfWUktczU1YKDbb+zfJitSw9jQIBkhu0JsIfxUDXgF3jO6aeDoieqTBBacNNsrS8
hYV3NzDF5exjNsU2mx1OGR0U6JRtOVsNl+XBlvFjMU7tjV5V/dZKzJL9uFnjrLjI8IaPMj8aY/sN
RJFNg9Koj7liHRq0wUTRqL8QxoBWq+8YTiYxTIv8nBNUs+TNHYA+3Kvol7YmNmzW+m7w2xSCXD5O
yk/Unpy7t7KynvtRLy+gFcR2aAHK1BZj+wzJKJ3x649nnTr0S3riwuDHf00gAlG8lvHVmlrWqpFZ
JQrBPaa5DhmPXl8WHFkmcS7b3iScUjjFqRbeKbc4ofVh6jauQQBXHZ8XArzvmtnF6EwS3mKEBkyn
4aGFf77LI/DjhUeYw0ysKa4A576eW+Mmph2OAFD5TCny07isHmuz1Y+GRyJvFKEL0PQx0Mac8tvx
4M8TbD4nta9smq5hRcAEiIKZRJ/2icR1amhzeMnVW7/GRLJjWUUg2fUUEzGctnzACTiPsbCZvSMY
J09JwjjI04SqMr2pWpuAOCe9Gld5WZKMAqmqxdMgmPSRfiDyqsyH+CdlpHHWyELz9KY9km0VjGXh
Ago8lEiJD1ZTEaW4MNCOxcviSWOdgVfgdE66hEZqFJSATJxBJnikaoWm6g/4r8+1++jF7B68uT+R
7EWWa8LtVtcRAaQpZkK2oGTLYB7wzUK1Z2JvsCC3GgHmguDsuTYPBuD+zZhhPvUW94nYmXep4vLi
WZCfCppcKsVdq6poE2XhfF7GDk7DkAZ6FiPXSm2HfYzymcpON7lVensPNUox/Ox6Pb3NFu0+twh3
7gpmKHMWN9hJZr8G6nBqu5W/NaHhlelytEj73cuVhcM0JUYBVWFB0Mf66KXts5uMX0fty1Q4CBIT
hxbx7Dcg7x6ydeDBOg6lgeDKxKMytNvwqYbwZ2w1rAOHzuRnRWShzS0C100eEkWbkUsOOSlLcjVH
xTrWWSBt1MDn+zc9qVDfyOdpLm6gKS4bdn60nVqyufI1w7SEVk8w3dw5z9GISaVZ+XbGEt7JxgPH
YBMT2msaXk08FPNE7k5fIwRSjGmonXYtss/Ush8oqbcC4SthG5DSEiJj5mFRtGHyb3MQlupbHZEN
PdCMmTvzNZI1e/YwR+SbIXNe83k09aLQtxGSTbrumLvRZuibkpJ4JQSiNPLJ9jC2YqX94MQqFrnP
kqX2dTL2WN5Kb0P8XxgwFYBdJnRkUOROTUTEDjrJQl9GpJbcT7NkW+fcmpNIPI7LiyDKOcgilWwt
sxpwiFjwmGTRo4mc3+vRnGjfOu+GVT+nYxszcOtCqELpToOahouy381ZFeSu/prE5o6c2jHAs7En
QoP1PczrzRhXfiymK92b8L6O2ovVV3zc8xt7e6bEjYuQku12Ph3dUpAflWEHVyUY3tDsnmI2cJQV
MuDndsOgVdsorr8Zjommo8Anzk2OBkx8GUpadimB3abV+10TF0GbeqfSc8jfZnC3RKSBTtpNhhV4
qaHBj8iJZZH4mUSFqavM9qcivB1DDzdsT9JEn4/bbCFWJqXzj4YtvjGj/YRnBUEgVFxrr2J5BXwj
p8Et3iDJXJqZmJA+q65IXvsuyvnsRVezA9ewRCTCSQ9Pmsrtuo9aMt2sVkeT/S1z83uHvCQs8xjT
6qeefsNmoa2BBJlNulUSYonAo0Tn5EUsfOQcksSZc7mMTfo968W2GEt6E+oJoVyyoZdokMiUsTXR
PBzXkbH92lVFeYcj7RCzFGydrGLpW7uB+iCGfVvHD3VLbvIc2i1pJ7y9yLe1FeH2leKIWzahRVsn
9p6cROfWaZR7tZpnuvXL0CXlyS1hCgHXolRZH378w8ePfDz89WVeylMiaZ5usObxLWbUoHftt4+f
cwrSr9Df8cse48O/fubj8dzopBCzjft49OsHVxHCzpv0q18Pf/tT61OPmRvhKIrD8GBoA2vOmBLq
Bvvt0zOLvibq/fennTuxpRGPVnk9ko/j/Pju12/++mO/PUvkCegZaY5waMDo83EYup3oFPJp5P/P
r386vt+e8tPPfHrjPr81v55nfYmRKp+8jmbUjMid0GLf6vXiaHfdcMNU+DCkqANGOb15uTpQq6r9
pEWWX5PxfNJauVpt6ewveoXdjhVtl3ag9yJjGG+hk+9FiuO6iNUuzpI3IH+XvKUN2tVQVIt+11q4
VHHKPI/95HCqKzfQ+6xHMR31gTENX6K49C6yID5bH1cQc0wQJxPiTVI0xabM6m4DPf4WUHFLaaUV
xzaMT/j3y6uK2TsSrSvHLYpb0ztOjpsFhBYPOzYgceDGIQgDof+EbBDdpzp2behPIkvcQ9liTgw9
i5yl41KuadnT8tYm+V02EbA0DvgiEYg7SeU3dPu2pstqignsktvpeISmgJZx1M9pa9618zqHCKvO
dyeS7ddwZLw31bBIv5lztlJur/aObPex5TyGnCsXfUbZZKdV0FkDWcnarRKqAVxYbksTPuZYSwbk
JjFfmnYfBS07Nj+qrNBvNLDfTcib1oWgEyY1U6nmt7n+kNDqJiRAfncHIjZ60/PNjjAzZzw6nDrI
PN9zajZh8m70kEQMu26CVKKaTcP+gnDC9KXQkv1UqvZCY4K6ZwgJ69Gui6nxbjT3iDD9Ql/jTTfg
ruhqC3YUNGbHPogspHkj+6fUDN2r2Ct2Scu7Z3rza214tzbTpD0qRTq5hbYbRjw0lIptEELuoUeb
3dVmWKHa9uRhCudbK2dBRc17jgVycKe9HsF1HUu8ykFrfhEDvHdnoBBpZAaSrqSdbqbdFQq64sat
xl3UXEs9TK4gtdkbg7MeS47b7MPCmlBwZmAQ5pTf9cCi0X1N6in0zVl/ygQmUhcv9GEpKrJZV66R
YykcePPGoPeAkdjdY6QmhGxujzhHLzAVUEZ45VaW6EALxT1w1kizcHUNY/NaLzoaOWHabHTbXFTh
1kYKfaiN5J2gyXJX6OY7hNJ4P82jcTAAHV7HJuxX8v/4g/myFZJM51nVt7y07lIwTSiZK19rKRCR
RP7ocgQuWjhyLiMtRfJtqwOa5iAnz7n2BElCinemaY5GMhETyonlokt+kNO7pXf6kV+CVTNhSi5U
FcyV8xXK0gik7Fu6PLTLAop1Ae+SmN0Fr3+N3SRYop7bqVjebItKEqHgDQlOj1lkvTNFsloJGV/O
x8yGbhb3HGSRh8QBu0RbWMlKqUXP7cHohRvhEa+XVS/AVTj1zQQaMdYwukbNjZkKtXaOcGJkGe7t
KohbJgK6LbkRI9QF1d6ehQXROl2+ueRrksxGPCQihlZk5U4nh1Ig7fXJZ+TT163Hrsvu1vHArAi8
Iu8l2ZlJ95ghRLXtb7oZo02ctdt2QdcC9zf2pVlif5qxlOv61AfISW/avAOTKAriC3VkxE1jfy2V
ZNEgrHpj2NAEZIJmRBAwH5h1/0Lw87mXxrRX5vKup7hnivkBQ8Y++anCiJiAyTkNxAUGJAQhw55G
f5xyaojUejYknjbq/D3OhSJQGpGiKAYVkbPzITQFJyBSFIzt0Epp8LNNjjfNTAJsKfIiyL9RY0yE
TJ2r3DotDryThEjiaR0+R6K990q8EiwYz7ltkqWcPBNksqlFWZ86PUz36CQvlZz2wyJOwvLoolrD
0Z6TRy3RQCZq9FQlcETmObgJ2nc7GQOHqL9VprRsy1SA0CpMGahieExpW+Ba+1lo7p3b65xoUNeI
rbIC0sKLptnlhDtRaOd3BdlOsy30gGGBKY33HlN30PX9VRE1X7wZWFQaoQZQY/FYL3q4T4vU3Woj
PXAv7GEmLzU2dS3fERNKPYOWubVoJiDfB1rTIPnqqlsUa9FF068TPX2u647phDm+hcgmCB03IIyo
mdH1EgECt36IZg533dp6Wog9T0tKii4X8t7s4x2hBTrgFAgL0rzquALiVvvWpawPo3zR2pINCzao
y9D3eH7sZ2mok958nXW98U0RYuso5mPUabd6A5HXNXQ8SyhKKcOBQxFNT0nXqr1Wus8x3J5zA0XA
odBrep08S0UgSxeuAUiT87gs4wHoD5QdrlCidFC9kLBUJZWF5J98a1UwJ63S6aCnWL7yPmdDH77F
VoxVDxbCQeXVJVH2V0UDFxxuxuhD7mmKvgwGqe+ZJxBf87ME28M5Z5NIljuE8bSh/qYv7CacmbFn
z4ErytVNYtaHQuycNezUTWZ9N6qu3A3y1IdNCbkurraU+Q26ecjB2Xw1rgwlY6yiIGz6e0DoyJmt
/LFTO81BT2yyerJVhbGeD+0xJ8313K6es6TrxKmv+sfaY1/vqgw9cW0PgQmTYZ9YVPzcqk766gJM
k5n9YAsAPgW0p+lDfrD76GcolyNCFbmnFGFZHplsL13LJqK3lK/TTcRUI5g/gqjyKm6cejyfJwwO
VTQcMc9BzQHAqxNjAU2zzBDi2VnyFNLI9JHOu7hOp1thzY9lOdAUJsNhV+l081i+x9XJ0QzQZiLz
BPEMftBUHVrH6wO7sOxNNsTbYb1IdShrAX9xDtNiz7wVxxS89zX2MUvjgjc2LX1laNQ0QDXwjJL+
Wdh0QGhWtIxhNiQ2j1dN9KNMcmu7tNINoJckAT2h+1SV7l5BmtgCYV1gGL/TFydEmTxmw4CzzoD2
S5RFX5TVOzQJgK6URnPWJsboZX2EaEcNhIXdDr3lJgev3AA6PHMRvdtV5DIXQfw+l/qqzBbX2gjL
E6AwS8MgXiID89IpWmBps9uhUdfVX4sO2Jqo6uvEs9PrRjrHNo2GDdX8uOukXmInBZWcHnrsHqct
GzeQoYUucTikABgK7zDr8/2ETTbLtKBr272Db4rtTMxN4qtgj7ApgqSeeXsMVW8qjZFQ7w3b1lQ1
0RbWc+ON93PVPTcx4+wmdr6oehI7bblRVoiJTPQXHevvxir6CxK+s44PToMq07SjJFY2vnG4/H0G
7tepPRRc7MB5AXUHVtd9CRV2yWpGHT9Zhs9Kom8b9mOcI8bkw3IM7A7RmjTK4YQ/opr6R+YE+Jg0
r9jS979fjFuwaatkE8XTf7F3Zr2tI1uW/kXM5hxkodEPmkdbtjy/EMc+Nuc5gtOv74/KvJXV2SgU
6r1wcQXbx2lLFhmxY++1vlVLP1zYY7DqEp6OqkiF0hqAkcped0NHyeVPcyle3wV6BWI17x+V0dH7
LOlHMnk3tPtB+td8torcPB60bmlKF7FLFnhFN+XPL6qO8XqDOMgUJYOlOUoz17SKLbaynkOTGZWa
MzTRgZtMZPqR3Qg0qrLLkgMsh3lYHGJdTr5+uD2IEOugHVE6JRIa5fzgwu+EEW9hB5y9L2J+aM3y
ICbd2rUwtvDxqTeUfgHgQ2Ee+gxQmMSzs5JYIY69+yzjiDmBlk3vqHPXqaXEzkgx1lbEwG/x656C
GwFjftB0HxbG/BHblcvRwfaAO/I1aCIO3OBDakLMkDNKI54/CmTPENXoQ7iGhrO3Z+RGSFsKY878
Cv/+3FK5WI0hOPIwF5Y6OioJMKBKi84PrAZ3YgpYwNtH49FjQFlg+3k10ywgZWU9JlWwv/1Ossla
/u3ff31M963NSXq5mU5oWZPY7hdTs1GTdrXV0B/adwbNzSG62VPmh2FA8TaYGsoCAhSo9Vvo1sg3
CPUrnKVbcf4IBYGL2exl8YqIaFybbkTTjZgUI2LHLEgTRZ0QEBRzMRZ6RwQz9H1KSQFBW58f0jbP
DtOdN7+o3A54OZNP56UK4r0fiHFLO2j35z/O53feSAaFw+fkWRUzMCctD7W0yCaQOa+EYffDMJ8/
bw8JW8VqoG21MButZnCl6kOeJCvUvneJm6NBrWSyooojiyAsmwMcbd47fFkZPQpP7ppkWt1MNPFI
td1rnvmeOpPce+CO0HI7B5GGv2pwpXhwuX6lzDeQ6cmWnh/oZ68MJSiV+1osxwzfQVLKv/7x9lE2
f9p4FZMU6cNSx9KFMxUQpjX31kQ3vLRZxSgH05sxd3AAVlFcPpeuNdJKk+/sce+sgF9Fv0AAhYim
g9TLtB+5QIrTp9N/wpIvT13/kHnHNNBf7IykCvoadHnBynCuxXtjXszBejVM48XpgArOweN+7j4G
cbcZZy+LZqo9NfF3GVI3f4SOeqtBu8yWqIgxQnEvtP4BBeZLS8o6cp3nwaUCEd0vvcOqPhk1EeP1
p7DtX4gvH4YGF6Nf6YC0wePkXnHUaPIvvdlKZ5pWfrQkAnZKMyLZWkZ9OSUjq1KJt208YRDmUDd/
6e+Hln4UQwcV7YtRLm5fz0Rdb7WEM/v8b//41jibL77bj7z9s65wKzWD/fqP7+v8Dn397Yu375ta
B6pbbZ/LNGcqVOQ4OSHxLhk1/NQOBIkMtUvtx2+zGRPg9LjMK2CgggpggZ1aHrpGJ1/lmCeBdwTg
huw0089DkLtL5oIPMDDug8ZdILIwYbuB1O5D3pC8j6EkBI+2NU/CHG0Tpj5nWALrHIt/aj1GG12M
m3qQlbhyyxn6j+pKCYR/GRdDv3bK5myweJxccSDnJVt55MtAskoerRy6Qw1gdlmUcPrJaMGAmw93
TsRt1cy9uzArmGNU8rNG5rktkXzWZr6jkWDutLJ+4tgvqOnqrePYLHdS35holFd5XExrVxlXI6kH
QOUhRTdcEOFRY5BIG20t9w7I5w4EbHsZpmxbg7o4AH7YNzghVw6O0G1CMHbEkYVSEcV1hMh8SyeS
s740foQYuEftcdWmTJISK3mrhpIWjT3Bwwpxir/OZPmDKNNfRpzJDc7NrzbzzsJtH2SdXVwZ/ib0
SQeSp63C8AS+rXvuU3Orp62zhyi07HWK37HdSsfr9hxnn/PGI9cRgv/SyMffMAReapNM+3oeBLSl
uOPuADQSoTcwQrkgTXrjyegzafs3VnteIkESlslZIoqebH+4CIjKinn/lMFbzlPuM4nhuivrnpnL
pLZIvr6135yzevIS3CfDDfs1IlSxwjvxhONEHhx7nJaazIhJDMVPRXIuuUPnoGiRrQEXZ46Z+4D3
W4jETjpdbQ4ruWMaWyN/tVz7SxRFyK3L7IO52rietdCSaewgeD5WEM9aKuBGiiGS6gLY401+odVL
lcvh3IrWvWbuVKuIAQHETM4GSwRGaFuPL5plfMAIv/Rhd0kQAzgZB8rejvxVEIQNorGa1nW6cjR9
rdnzSXNdp+5xrEjVsm5shHZjOiDHhDk8hQZDYCAIvzWLPEOr1o5F3SJMUuchH97tlHI1svpLWoqH
xqVXIZ1Hve9eo6x7K6LoLJxhl9CzdxLwscmYf3gC/dnUVQtL47awe2jYRfGLd5+ESTt8cLPoi1oL
+mAR7c0xPbHQ68yVfrstmeRu/z0Y9rdiJM8C/WvIELS1DtTMWF2mIgcJKlu5xB5AeM74CVvhp0Jo
XiEk8JtG5+40Llb7Gw3MZ2e4H+aTVG1Ce4eFcqrLr1GHLzdE34OX0jwD1L8Mh+QOLMR7Os2tAJOZ
Rdu9jL45cCZKEAt4IbeopENhiQUC93euy3idEL7DZWrdjaH+Ij2XiHV0wvTh9U09/xz0IjCiDXhw
45DimGyuhofroWWaSOskhyRCygtanVkGKKj1dCD7hcnsFr9AZk4nS1gM6XniaatXUMX7p6SW1baY
Ckb99TFS8l1mesHo/zUmqWut2FZzI6fZ1wX+sRnAzEAHlJpzHw1WvTUKkzZoTY8CDblR9P6qN4Y7
AGZ0wYhhGRVx9019cgcGGxyu76PQZFe/r2bbkF0/NzR53dA5yZHelZjXLBP7fRhEez2yAfd5Ia01
+6vXYUOaSb0aoTmszFBR++rqyWuTxx4oXU3ndSCYMlElExCN1i9OHlYrLsDEoIDlhe1gie+4S2ed
8D7p2wdlaWAcvUf+whD0B/b27jKGLD15BULWXZHPc9CUvFdpcChDOBImna/eXEM/eaHBZAn9B/Fz
oXwmBCJ9LMvx2snpteoryjEjO3RxfmoyBiAab0/noH80aGAZ8RfCkDSzHqwUi4qQ/idugnYZdypa
Rr21acEohpoDXKiIYVcTtQTIDinJrxAt3cLvgo+p17u1wfPIuCsj7eJglE71CUHNjC6xPmlNHCcH
n5IdVF9SDq82fZ2kIjymHL8rhQytAdGyTUCqabJ9iWL3makFTTRFBznO+m9ZAnfpDO9Bj8Otqt8D
PRiWnLLu9Fw7J8b05cX+yxAyCmVSiCBuHUgyZIegeNEadtvSr77CKKEVWAVsPE296bwAKDGN/eWc
e2Xb7RvDJNjsCbw9rArYvLoOXZupUz0AHjfN7ncgOb+karo0ri4XQZTrK2QzNMuLH522KJtr9xA2
4JEH1ARjUm84Jj9N7ZcWYztSacPVIuXR6AIuIgT9myy/ztxyilhEbWWUKawMlMB592sMRXyO/eY1
LEAvuK3u35OINS2YJX8aDAV2uJ/idZxDfIlYS2yNQQTChBwOJATlSePvmeB0nfFU2W4yrVM50WfV
xVgTPqvfzZkWsV4Fh9Bz7rzBta/1eMWpjVKvRF5hoMZzApkwp3DXvEp0P3N7idjQr4Ci5lhPLX/i
Hq+ICvrtBJdrZ3EQW4uUzOaMxKhFUCFfL13OlzqIVMbP7U9q9LvMR/YUpznrq2lWK4GWcTE1SKsK
lctDLD17M3hVDabVfwq8rLpKPP7LzG47gru8eO0rRQNapvERhutDzTzvRNqQOLlxDbDRo2o0aqeE
xetXq9Awz76ZfYadmE4BPor9wEys90V9UvODV8YwXAzeXrx77sGcfSfjkB3LgRY56YpECFscENN0
7iyhljw0mfIB5I5PY5YbO/pn926Ceu724KmJYjZf5QQfbVNHjIe4tdAE0dYPgdZSWrOJGrYi1C5t
6Y+xldzdHghJM7eaj9Lcni4eg3vCofrZlYjoc2FIn0TbAK2IO+AsTPJo16H6NWtQ+QOb4RJ8Jxjw
chjBebb6lVq1u4p9FenT1XMAjGS6Y0K1LU3A10y/Opg8T9IY8g2uCKrEJDG3XsIlF0pHe7DK51CV
4nL7xA2NcWPMM/wScAYUm97mNkBSYJsoulMinO6iKYI55FLNVDocA1/y54Ela5+AQn23NthGy2zc
UzbhrDKaGHBFS7JH3U5wohD/iMACtzHntalAg1yOLSKjE7yE9G2vp96UW9PkuCeTiRSGrrEpLTWG
67nkp3UMhqeSKf+o03OR/t3gbXurGq/8lJWZyN3Ipn6fJoTN2J1RIsMjecDtXX7mNpiJxOHIFtea
KWJGU6t4k6EmMSfhyEBOwjQqfRd01l7zsRhFlBNZYiRHBWG1hEgPT+ZRTlZEI9DYRLPPEhMdQ4xJ
Ow+No1ZeRO3uKpR3yGPkitvMZkkNdtoAfYswc3gr4XpOAljFGMVhJc788q7YVi6NeK2ir9i20gMX
hvoC8QAmShumJILK1mqpFcUhzOxLCeTcoPFHBaW1uJdePJ2zx83Qqypid/QQqvLEya+3FP48NtC1
7SVrww7HPfaDczjU4hwlQ7adZHNfTfZpavNiMwhQBp3227d7Gy1pvlDhLG8pMw4EOX8I9DocXYP0
mBWYjykCCXIcWGEm9WmP4x0Q6GtZdCkzTwAyZRt6pAxxECzZNgtMLbHQ1k4TxmsvB5KcdfZPGvTN
TtLNQ+I0QBYNjvP/J4fdNxH9EoR1/RohEmOsGTXgErzAfKrGeLz3eo3TJ+u/VXmLYYzetax8BIy7
GGDcI2QhTSUdYTDHlCk2s7MVwWYslKVtrhBALbWxAE4plQ1wIvzMErKlfAs2QTyW0zmJv7LC8fcc
9mmgum3LIjVWBO4gw4wDLMWa65zTAp68aLBkhz5NsCY90Hht0Wolcu41G6ygOjMy9xWXTHKRYf9W
B5QfkVK7IuTANvXJyU/afN0ROz0OarZM+wOG4x5UvSx38JBDqhnyEK2BkzUJVdgh83Bj1n1wsFwY
ZZ2eyUfLMHeJ/TtI/YgaHMX1wGj1GCTRRTmdtg+YScvQqAHTF/iUIuN4I9WVZCAs06zL1zk9wvka
19fKojU8+Wl9HCX8roINYxwgn6uq2euYrxLHZtjTgS4xsktU5+6u8FvC8YQRnwqn0iDoiXv2w2d9
qN65hfR9pKH19KbG3wvCzhB3avemWb6YTKG2rpKfRZL0B+XEj6iKZ7fJcBoT++yq2OMUTH3RFv1L
Q5bI5PaoTph5DC7NWTes+FmyW7oJE5Jp+qi7RtFWdE6tjn3ArjhRmYr7mylygJUyOXB9gQ6OqovT
TMuhVph/BJhxwur2akJKEz4UVWfjH3eOHnB6B9EyUwnnNUMRYTmdh8Okw9Bd2J/GZGibAj4bAxWZ
reOhWgW+/LxZ429/sbyQ3TqN7wnPaQNCKeLpuSLOQKdrV3ni2PKnXYGMa1elTYmYGTO4nsoKhTnu
TxQi9IFpUnh2cmp98HgK9NnNA3wz++m9hETCBb6ESKcWwnGmnYOi/66yH2/f1cgGhaaPpxVMAWLv
ghqki+AlQQXwV6UXxBymESKY3lb0rr/FhkFVkHh3htWWK7+2F7VdJGehMzepXYQjqWcsoeOM59IH
7+SwmkWy3tysmXqofZIm98RZn5nZFO2YvRxTI6XYxE1Tpp/wovQdGJXHCeLQOgXmVdiIWJG0RH96
7Y3O3vQ9A9wiR8IUcAdUMeoquHOEZ65ZHYBMzSgBDOCYNJHpabaDF+nDqnps3shG1+WYLqgDJe8N
5rlQvJOdCDC6ip8Smx+ZWVW3DOtgn1n8xdFFHXKMVosWB6xy0czG2ZNdg2oMUqzG9Ex2dtVdFKSl
RdbynxO1BS2rqdatH6jF7TtFyoH2tqSmTp0vQzt4T7rgKZSATiJmSMjXOO0qEhN6X/uxOjCieV3k
y25iQpNioG6whqCzWk5IjLTa/M16OlvY0otBGNzC7AtrYXj8jrQmXSFCCtGb5SpOulPsWL+EwXo0
gz7LiIpar7DpmqzzEfNj5IzcC8691tu8SabzCLs+GHlWIPBgkeApr5LxnXSqnM4qUx8t5s22K30d
kfc1t9YivYW+z1+GYSTIao/irh1gFg4oPGhwbgXiQisnK0UZ0edtP5lqsc/CYj8ml850vqKKo8MN
g3pr3zUWmiC+daCWHIruLZp474xSIyaiLLBDI0KJefvuzOTeNqxi65LQdEz8xNg1GAhaJYdNHnHI
9UzKeS/rNfhIEgQlqaa1rt9Nrduem1rJc8nMnaDYbC9S0obmGtjN+vqSWSya8Wi/k1BnXzrKSH0w
Gwx/hGhbZndJ5TzhmVbM2sjJ6YdkVyj3vQ0bsiHmB61TH1GkQYrSKiA6ZXzSQqUTTDsirzY4hByL
SbxGvYZ81hnN8zjoMfkHOMFZRx8ZtnfbydQfK0e6G9YS5wh554gYhXpoaFcVR/xd7dUffmaAnGuN
h2imD8qRnG6XTXK+qPQZ6xAp+00TDBMTOf/9aK8dnBFnGunCk00TlFd5Gvw9wx5/O5/5x0GKBQIn
fS+9nagzAFmCGStaBAZ3NaFBvd7sxxTH0012a6gOfLsJHUHx7lEYAJGnTOjnk5rZmOEalCPORUZ/
3IjhvtTjt6RDCZoK3AzUj4QxVHdiCLGUTasGd0+bC9SmTcy11APLp5JB4kDRlLnp1ZZOgQzn+5YL
61oIsA1O6wuBdojnVo0QHcnt6d0XWZFuyIx82oSoe4q2fmmojJf1wBp0W4hor5TAFSyfEC+2Y9Cn
Djf75zTD9nwlOPvHMelv3P2CuQSze4rbelEPMYdbq9jngqk/nbVuLfL7XAdZAqS/JnSGfy5Y7jvT
RtERj9R7PquxartXQ8NwHVCW2XBhKPUZGctqCZr7gOsFtW0H/vX2d3LdN61Hm2YTBzKYOIZuT7ia
hmkRUm3pffhMuuO0onRlr4eBYuTwsxmibyIuAYQpxvc4RsOKe3JFHDluLIVYwusDitaBRiauOjoK
3Kux7mBPLBJ6BixYpsFSkyL3kbJTVD0MHeBHKU/sy5QxXlxFh0ZEn7P5X7bZZ15wNSGkRextaCtz
nG3n5MWHhnwZuazwKEFS+esS1BuG3gme79BWTwYASlasdGR9LDZNUd+l/sj+CNfXiN5w0beroseI
BhWCsoRvgti1HXMAqmYAuZ7e2reOgZ1umbeCJcnaC5kLUlLr9mda1+NSgIOBxy4XTojIBH0A3EPa
3ksPq4uRP3KOv9NCDILCQDA3r1ddu+kQRaDZZyVvRw58Kd9uN5R8GERoVZrJp9+O51tLHRuJtcg5
xSOTKGnBJeNKs92TmPuULO3TJqhmykWaXyqhzjGLzELLP6Wh5uBFXk2l5+upsJn1T7s8aGGl0z5f
aPP7+OeaSFYNPMh+4/fJJ9TzaFlbmGWIFYnNzjpmCQIKpweHMXC3e+M9Z5LormYKtcjp274CZKtx
iwDhz0Q4vuZ4DvUegGNpqe+Yhs6uHhz94pX69zBcQ780P2hUoHgupukU226yc6ypWYaY1VcaDapS
17NDWROd55jqbA3dPu84/PmGbZ47apw8m9BZl2OwhQHOfRJASCmQb6Lt53KuQB4sagFGPuyzFeF/
NfPd4tMpSCq84WznK6Qx1Jf0x2fTLM4zh7cvwYEENwIz+67e2Ht63xxylMFYjz5zP189jl6zSFEl
3nKfb/zdgEXFyjSLW4o7zg69j0mNBzGzV107fZ3XQ+4TVAdiXUXxZySCpzKtH4rJfpNj9Jvos13U
QwXHy6YWdDWWiGY63lJBLqJ9tHo6hFY8d/Yzyl17vonqgV/UkrOymBzsY1le3YdVtMTqy+VdUXbg
u5VEc9B8I7AKTFITk4q7u23YAWdbnYwnBqSLMHSyVcLAQyXH7mg23mcFAiy1fdyB5j4yiAWtZPUV
tB7XLBeXrpynwWNObudL/MyFD1C0qFmiR0TAU8Hm63Vc2jaDFDa/5NPFTL0IJ38337tm0k5AN3Hq
aN7TIFnuGsCzC02Td0qnVlRzOTEQIWXXuJW98j6ouBn0Ard0S6vbCe27Eh0emRl8H1EvcGrc8b72
tKvqbI1xPPY3qohq8u/M2Rs8TmwElsC+KX0WuQiv1SDu6pTL/waiut0uIXHaGCTOGtppeou8vyEm
BKUgTjsVy1KAOB7Dxgsp0RA9rBCYcmOtMJawOuCvXeWAP0oD4Ppo32k1LMPJFg0LmB78xDbRUfPX
9RGpFaUrOVUdUiEkQ01Q806SDeSNZ7sP1Or2u+bvbVngwCMtyrCCmTODuSsB4pbIsGKh4jOOqLlL
z6YTFW268CyYvibtkEJjWuKy2FaKi8LD00S8N29ezh6m8uzTzK1Dk3rYx2ZOFnjgXUZ+xSoIZ4Gd
y8ue/GRcj/nR8eBTRfPZPtemc1o6X07FSSXI2Z8jWtAiqnzClHR3TeXz0gE/1xoOd1z9iyzDMnCz
5nokV3IBzZ3CoSA9kODrlqN4nlEiCM9fCeBHDHcwZGi9da1NJ14gb5sBtM3crogQuHEUmLdNLo4S
Tzp5vAZv8VTjPktxbRT1R8k7t05S/7nFWGMQIB+3AJRIV2ZqaiuOjJC3gsYmQqeOeaFte7V79SLn
U1bWiKPsrBEHBdu0pzMuj/pLgrebILH4szdnBrbtbpU/cWIj+AwVCEKqMm92IRJ/NJYTkpIJZunt
euxvfKSys3m2P7e1Gy8djQYDBftQEstcjNSNvGWDZV29ukruxGh/Z/knGLPhjTGoPooTLjqE+Bma
XpzMeyuNx0NtNBBmA9tfOSKplsga0vuE3sMySyqaMK4AXZT7zMBL78o4Z1n0kUkctb7BKIw8CPed
wR1Evnq27v2BcB1i3v0mRYQztoz4ibZc0jzsV0h61npvBGdtmpMGxUgIKJoobn7cGh2jldqfdl3b
Xgye4zERCNlGp9nbcV9vmvG+peM1oVvykuDFL4xmX2HLQYfjbrsQ1+BUwdOAGWHEZD3Dk2k20lLs
sSEFEOYGULdRMW2GWl7AHmFqGdPs0bBQ3oCgpWkOd2Rvmyo5t5zgycnNV4WmF5eB0+IjCU9rhZ7k
T6TP/9AJ/ws6oedZYMH+1//531/Dv4Xf5f8HJ1x9Z7/6X833f2QT/vnf/CuWw4E/6FsWSCBHt4Bv
AOf4VyyHQ2IHtEJcfQasNRNmy7/IhP4fHgNAR/hcVEKn5fPvZELL+wOIC9Mafh7gRAAa/51UDlv8
A9WEQcBBSufZDLohJ+AQ+3+RN2nSRQxb/HrXpbOcDREEO0S98Vzv0M9Nctzs7RrsJQNRtrC4Omid
y4S5LnYYLAb644zYwpYt1jFyNPvsw7R8HKghqkQ6I+qjkyDp2+giwmxOtOOxKyJKu7KDJd8Rnlya
8tgyFM3S6KRgzWy08MNzOQlLDlrL1nUVkBoGZpYGmhxU0q8Z54hlGi6rM+b7mB0hdvHYp8wcIt1e
OJOH5GIsv4HnT1u7nVnJvMTZL73uivbNHhx2TF6WgXFSZR82E7sVhJftwO22GkfXgyYvXka6uOs0
Cu48CwciqUHpujF1sQYXgtY+0BGpOYj3HedaJhlKPDA/mnLksgvIIHfHkEmnva0ABZ0bwwnWoweL
OMcNpvRpJ3RaLnabXsww/HCDzLh6MSeFlAD7JG8Oc/m81McnVRJSosFoR5XVACT3SKqyEyFoeLEp
MGB8n5h1zLTF5WQ61743q/Vgp+k1oG8SE/GVna3GBeMnsZugtPqe8IIuE1HdGZlJF2gE5cgYY2Xm
o75o2vgDwX0M94QNBD9YmSMMHGNJH6Vfo0mpNnme63g0NlxDPynr+9KqOAXQrb9WMzUdVkzL+2zK
l9wMsxWHYm+2Fhwj113Skv3taCmNoQDujBGZD01nctRUiBB8RCb0jDq0K+Vicw/pEoNY36/0MP0Z
7YQSDZCCbiFpL/Oz4sCXz16VgC60aF3aoM14hB8M1Cypfxul4yycmvNR6rrV0knyS8QvckH8LOjF
nZk5ksFggnbBRzpa4hR06mwQs0c0dHHtCAOg06t7y4aM96Gf4XYpClvo13tMWA+ml5/KMT85mHUq
DhRg3wZMY8yR4flhDJ5PUeEHGJ09KoW7ORSzJJnCsh7SMf2oHco/UZZXlebs90X2khJ/MSDClwPB
JBFYPRpBK0rB3a3wi9HCVcF9qOp7yr91IDBzpAGvvOPo4jqSQkgpahnD2OSdWTIcn6qF0kOFemxn
hVo15wwuG0WuRSfDEkE3+SRVN+zKnnaeW4sdbWAmHVo/7DtQ+WFOiIMx0LjBl1lxfG9mnP24j5Pw
yTVw1BSzgDzS85/EI6wjolb2as7Cxn1gawcZosBXjQCP7F1V0/b3bpOfct3diqm6utooH7Ug2/jk
3bMbRi9Wla2HPv4xMITksMiy3tkRkuORUonbonWRHY7XcST8NaOCXdup94S1hdNDs87SYFkOTbyV
GboJ3a9oHOQJcOgUQ6WVokrIdTJMULeuXMBBbcpSkzZdvK8+m8wJLs6dlUUwyi3tjnSaCO84a5sW
Qx0oib9bBcbrSJT3JtS7x5zxxspEWNkB/KcJaHoLCcGJGoLo+VXgltXK1vqWDk+NKTwbTtY0UHpC
saY4GsN1ZBXNuogre5uXIfYZUiWnLnukdrB3kP2XOmeaDX5uNBVKEuQS6fd+N/lYLfBCKlJU4+ha
RvVE7EdxxXoGNkXmPxmD4C14vGIzRsaXiA9aDgC+vwZtsutGdMKYROA2hb5xEbUBGXbs77oRfEVy
lIVRLCwrcpdVjjY40L+SuKNeN52XySyuMYbZBb0SBB0qcI8YPcUxGTpjX7jjuvOYVQBeIvEM5P8R
syHSb56AVcvmGCuzOZKuCKZPm37Dm1lFAV2tcXhJDMdjbeBM0zne1kL3uBtV/CCGdtj6RtkRZ45A
JSEZ+miaTrivFH6O/AWZjjqaxqCOOpqLdTnLy3Jdl7upjI/4doxlGiRzZhQJjLCjlkY4RvvMwwGW
9s5Wef3AosM6OvrxNEfvNMsiwIibW+2PKVpoEsGk0bxHKRRnrbMNO/OiFTT1CvQEy1QrcAfByDoy
wifxMeHXaQSi7Ip+upOJUSDzKDl+j/rRM3IoV3NbN0T+SFM+PYnCegXykWwtW/jHsaurneW75zJB
ypwUY7LGOuSuYomJ8PYsmvmp3D6qp59IJOJw+wQe+rDjQvvzWcIGHiCLMYNlQpNPcNm7sXbAtt8+
rGMXwNaL45fTIXQRfukWOcQq2o1Qkzc4lR4GKy+gKCy6Gw9eAC+4fYT82zrYGoGWMnFg7k3dT+4Q
WFPC4kAJ84ZIFEmEm22zWs2qGZuG+GhfwsJO16M/nbOZGh9aRbE3cOyBrB+2PUeketCtPwl2/1OA
/hcFKAxaA9zVf16B7n//isr/WH7+9V/8VX+CtqEAtfifYVsUjTbl7F/1p2GIP0wqU6DD1Ezi7/LT
9v9AxeHrHDsFwDjTABH8r1A44w/fh+ykwyh2/Lk2/e+Un8Iw/8GmwyGnWyAeXOCEBqfjf6K7UsKF
CS4K3DtjTLpdShsYnWEIZmVCUYVdFTkilAl5uD1Usew2bhg9YvMACmLELTkG84e3h6RF4dZiEqFr
4jSH2wNQo5Zdmofbp+WQ4EwssmiT9Wa8o7arD7cHNau5Y8v869M/v6YViPiD5likBIGhE8qQ5s8P
t4/A58wyfCTZ+KSCmr1zjrPEuYpof/4wQACL/Id6zS5fp9rFyEdw3LqeZxHC8XZuGV04xw5EmtZ3
A4g8BKycXOGpCmRQ1Sw8nstt1w/7jfTyc4R9sBiQjRiQNTaWVDpEAVdnQiP27Zh++oWLobOou8PN
IDoiVaVWpzyozfaiOXhGG0lsrq0JfMZhXT2OodVtNMFzChPvWY0MdU18zbXOUdtkvIXElcRVh+jI
YfLp1d0+bBsE+DjU9OpgGeQy4MHb/XksmBMkbx8xlxf7AG9VFk6H24Mx1RGN8vh+6NpyFzfj7par
ySC4hkx2qMMgJlu6W0Nn6jbGvJT9SmJyO/BD6bIVe0yK1EIQNsKwX/D3GfZ2aF/zPAbVI/ODnJ37
ava4G71FwwG9z6w4Lw5/P4Sz9P/vT8dZ9U9fO3kYPEMRvILp4/agFwjGbx+J2WFw+8j0TMYdNt2b
OU/09sxvD2L+9PY1egRoaahL6aojl7s9H5kkJIenW1PbZVdADbgGZqcVHX44WQ/WCfet4S3qZyp3
kS6H3wgISCekJi/lptA3kqhcbUNzXi6yTbCFWoBGfOmNv9g/a432EJ0v9chHPhpga5m/MJXDatgC
n9HvJer6nsrCPbaCCe4ZoV3xlv4Yq2nRvJbnCPkncUjWsk33eLxK6sR2ureGq139LkmFT3cNo7Ym
VRyHFhXx0kiucTQsSV3ql8g+ET2ZS2M3dvvpU3/GZ8DWgHI9fuRUJJg3QWrXF7k4uvo+pVfpbrD9
as2KwGRhn8Ji1XEVFmv3O7n4Puz3BbMXZpcyQvq6KK7F1Uo27ourViRq8Ger0a+nSyjzaljFNnsY
ZkteK3EpgOVIcUwhwS0w0eKbIBWk8j+r30gw+PPdd0/xg/uiAaOnM3SS145BAGaNVUiHWG1BGZn+
OmXQ50H4XOBOfajSZfvI16t3PLnrX+me+edxNpovIS1V75yPSODLSDvCTT0wZFkk9lInemiJo8Q+
IH0cuu0YX8g/53Qyfit0Ts1XQleYhhSiv3RfYlb84nyRyseZuYJlCQE/Jm2GNb+qOQJ7UWfrFpgP
ZsDlYC5QsdLLVI8WVumL+Wy9zuphhzVkgRwhgYL2QCYlh+PqyvRw38E5KtbQZVIESNybj5W3q8oF
xxi8Pzolir7Oru6pKBbytfgUz8ULYYT3CfIU4qHV0W/efSTFu5Hp/xw9zTF3C1RGiZXHitR9CRPl
wLO3jc/ZuNQvKA9zSbd75T1ZJ+2NKBJeDJet/cv+Hp4Y9IZH91DtaedOyy5ea6CazFWGIn4zc0uw
zH7B/aBMoBGZn02LlWJnv6RkrCw4m6mHtLx2p/pluJgfXr5r3gAlM2bhYutO/5et89ptXEvW8BMR
YA63zMrJCtaNYDkwi1kk9fTnU88Ac3OAQY+32y1LJNdaVfUnE8TIsvs/PZ+rLwdPT0ZePFBa7stA
1PjqMcmssFdzomuz8LC81b3yA7PvhDtBJo1LkSsVcFu7nRq7rz98njD6sGXfbD3Dyeb6n/UdfyiL
9lf9UebaV/Jj7dh3Jrgyh8gDOnubAb2OeNyMTwB+VywX1bZVgrFzpPPNzWvHAtL1BoB5y1Y3eOnN
npvp4VUcBzoDeLv9kr+Kkpo2NHkeCh8tZPyDE9dAvp7781wBOT9X1ejpZ6h3oKSFj5Gbq3vQEVtP
yVxGgLcLRGZE9St0tShE60XnNh8k3L8WicWe4WhWaP4xQpxO4st7EPvXXVrlk73jNoG926P+oxZ0
1nst9viiWYrpTP5CJ1DOE5YURy4vN5a8Wa/5lERbCdMf7MV0B013FpZ72NFc8/br9ZH60r38tdhC
YSCHk+4zE3qyRQH3XqajtoQBx7ZINLanzgboPkDZjnZMPplloEQN3uTiK9lZr1m1heXHdLi5Qcvy
4hYVwBrGUfVxm0u34NGF+Vb4ruv3/R1gF+Zz1t7jY2R2wEok0jCyx2V/IvZpxFJqQj3iWoJv8jnI
4Wsg92CigTLOkTNITjMW5E2a5x/p2z/MjQQv+jJJk7ZsqfHi0la6QEzD7ObpO5b3rlildyZI1ne0
725zbWOAo7yUX1POfBm5tUHA+KV8HtN6laFCOZCngSEiL3OrnJR2XFgawrV9WxuOfokjxLd06C43
rPmQ+G9xCHgSO3EaRHrEk6ZnWP+FJTRM1S+LoJNOE05I4q4dNzDBCazqc8yCAGB4mL2butBzAITf
Ig3xQsJBgzr/QpaSGTt8bOPwOtyeV7n9bdlkWb0QiWXDh9MCOpm3KB2wFNCLLa+hRhausl7W+2wW
8LP5E3HKENkAQa3FnXHz2zV+nlXUrOmcsVT5h/nXLH/ao38b8Unx2f/FgNpsHn9HkyPZH4Kn7qL8
kqkreU0efNI5r9Uwc24XBlzwODj6FiKEabruRzhG3099mebEW2Pi7xJp9eDSFuELmVDpSfG2bJB+
eVK3eg4Bb69Bmji5STGTyhXitdeGNyv1s87F+DGyj/VjRgP/JjG5arszstGWqkX2SeTaPN0jIQnV
tbJ5bW5Hc84TjRflQrhA1KrZYsgvtLEVvvAWaBKbdiMk0ID8h7KuyKPM4VviHZFg73yQLVfV5tLD
ue2BEj4Qt7gKAm0b67uHn1S0/aekW2cjyu3VBHl88fAy/wRwwx3UfqT4W42xpg2hqSpwIEqMKhwT
TddbJBy9sz0W+t4akJcvbojt7x1CDOHhCBDlhHAEDC3DNA1qiVASjs9gSD+Q1/TaSnqGGN2b+Qov
Z36eiWCU75hdRlAIBHKk7GrPRnR8vxRq2g18X5Pq1rZm1W9Zu81R2KqILXTgbHBEh7sEHzT9TbId
WmC+jBkDTQHGiZW8kOGj4jrQM2oLBJX4F6/GuEVZWNnJGELCLRBJQBxPvtVztbI+C9N+7Pju1AS3
RbwYhTXKp8wxzzXcIa/ay4sn7PblGJh39Uz65jLfY+g2vbfT7k8w3GYdYf/kNwE2Lc8AY6NA8R7X
bicEz93Li7aCNO9n7WZYKJ91uNMj+/HbXMd19/LMDQR0/h8L3RBaEorf3k2xjHGzixgmIN6lI2It
uuAaMcxjFmoIdnJ4Mla6EeEVJha9wuxhes/spGxrWIg0urL3IDMXAWsg3q1P8dy35+fgNcdn5j53
hZ9nbnuYFtRKvIuAmp3Anl4PcJzI5/kKX7Z0py7y3XQezs2R688vSxip7AREfWsODgAmp5y1H8OH
/rDfoicXQwnmhK98/ZgbJ+n4+o1HT0nC4rF6HZs5bcBQuR1rUPai735bfZF3CnWVdBIIrjAC8e1F
+JKF8b6fRQfhw/jhwWkC6Sh2Z/Bk7SQpgTRSbTs0Ebp4Nl8HoEKRd/KFvkY65bxYxVArbJ77IQ60
MtAcpV4Yig/Mm2Gy/LSX0ArwpmZc+rRvj2u66yAf4lrRezkTTb/sseHbJ7rXPwP9HS/kDwXorK98
5RF0CFv68tp6U/5wTlu5/TbrPjW2jCHuz8sTAtDwbgbyLN+OdFX1pjuKd8Q51gVbVJH8UV+i9EQ+
0q7gX95A1Aeq2+1z3+wbeSWB6e2VMrCyWfYJQwaCormot5PsQHCvD9k3H75WvGHDL5h0VoxjJfN6
C5ugGz1QYyDXJ4HEIhy7eW/a7eaFaySFuu5hu/LYg1jnSD5yD6iUBz69Ti0kmGxzO/OO+mlgMRMY
u3mWwROfps6nbbL+NMpzYc5nqdRdNgRNcjCq+1iE/U/98MvhAkkDzVIPY9mnmpA2w4xr/tbfL7Ee
hZLzT8Ucmw9CL5WXCs+vNecIv825MqATr/pZWkrm/N8fBg5WcwHzH7wArjclfzL6sfr5q+//+9W/
7/37Axvm59wSVSoMs4HP3ZXtourf4Qs3NH0tgSjwsGuqfdrleZxUdHzvr4Bs//sVAn1qYcJCS8wz
2zSAkbwYLTERvX8/OGpK93jrPP//f61WFai/PlBHaqGRmvB2MMpuoidWrlSKRBFUUKjoM/v3L5RN
2uNE4VJbaJgKaZo/nnmHyTikkNujmVtoAGGYvL9UCLmao/IgZmKrs912ULvOwH2/ibzIWP4rWrSW
7ZGsFqdrAq0JwLKYTSaG3bc2nGCBlfx4dynDL/7diyZU1NnTwAveftx1sgSWdDxpZwtrEKgEj55P
jZPCkY1lKftt6pokAs+z1RNj79HBZtDSA15U1df9CvmzIx/0g7KaJL9MFwJO3tjlEKNseMXv4zxt
BQ+E7BdJE7+D+vOMKOa2xAN/1X/KnzRIrwWffk1sBIoVpwvRm+wAtXsfpuSqvtJ1Igk1VRf/6wTf
VdOjHqvwhDtDSNU/o7m4la76obsLkxv9dtDjwfk+MbgkgSxzufdTbeeaJyOL/33+kGgyEpS+1+6A
O7uRRgveSLzX1qBU4/3hP0gDQJHnVMsOpyuqJKf9E3ACuGTh9Bv70hW7luHT2KFT49KZ9rROfyiK
6fQG3bl9tr/lFZ6r0Dpw7mMjeJPb3fqX4hLdw2fE7AMCoGXLp+aACRjs9rhy8YvQlsodU65+R6Iq
okHq4VXhYQiRu7HP7a7gKG+n1Ma4dtfNo9WABH79pqilHgnOCgr4yRZ/CKaG8gFlR910aTgu+G06
oueO6bE3PeA127zUa1+77QWD3xsqWLeTDRvSIL77KW47frTkqcT+8nFP43dPhcCUy8nM9Sx436Mz
so8lSzIPHKhpM332wvdmdYMt4LV+MldCOO8wY/ugu8vcgh9etVYcjDQeYbewAMruuAsJhy72Cv59
yDf2wr7OeA0VnSouMcKe/llZMEeRFhIbyyHdRCoKO0d7ueUAYYf7Ct/S2IsD9G6E5vwSgtbODWmf
nGpoPukcobZxkB9LIARXnUcL1YNLj99aTQ1f7+O3g5zPY2SSyAAMhVV7oKDVVRxrhXcXTKWwP6Yb
rXSNcz2XFuYY5JvyGh8y8Evw4B/DUXY4JaKmi44d3NsBVZ0NMHvHOByILwZ7obXUE0/+UWm+6agE
kGFo2XbDrJuS+gBjMhzP3I06sPxqc2Mg9AmpJjtiDFKs6F6Ax/ooTK5q5Vs0Am9DntIXlJm0pzjf
VYWHwye3vYLahLe85tzQazLbwgYhxGmSL7rWx95bV/c94ycOTsSudA/SrkcjCRzjYcOO0MYpzL9R
BZZeQfsQ6N2/Kf5oT/WgItUGNBxPERs7WY0Opf43MWBGkDg0ZH9mETyX9JFi5AxXpGzPr7diQ3US
zomWNxEAa0I6pxkCHuq/tHsRGhDMGXownUx9Q8bF5vDIP7SzL57GWbVJGDORBiqhkwehA4pwoOfg
MfpkDnYmvg3fjVfQZy6mL6/aG+9S5UqLSf03b2md9vp+iq7mL1MEVD0HHgyyJViGDIC44f2OqYBw
ofnW7jwk8eXVIUlx6qvycrV7O+2KfB2jaGMgcel/2eLiz6rGlNMl7azD53LbrgWZmsp9niuULQ2b
JO+L4cRM3w06Ljp+uh2uloRuCkIhHgmI885ZxWQSRpMn/uaN116nyu+5aMMq5SpwfJOpDYP0r2X+
hclWYiPZnqNCwAFMYOwTJfNhBZXYNdz2fsOKgUd9pfR2cXq5fZBuoCykvf06F1drP+GZn3kDJuGS
k+e7PPu4sTOdUdPEmfNsiBFbteN7zMIWqqdrLNOh7IM04uziywdRc6A+IMslqdcWGTowJyBZpF6+
zs8tOQXh7TC5HbeztF87xloO1DLubvOT7VgkkXIwNI7Q1UsJMQIopqCI51bis0MrbnvEcWxnMEkL
a0gVx2IHB6xeVcOJqRcn0U3bxhalgseR09wNz1gzQUsWypm124n2tKo2+nbaYj79dtFgV1q2FAul
TWiDT/IU7Sgvt0sqqLtuPcym43unSJ34wJ1nyQnnfpWbuySFRc56ZzHeOTVaskhSthuAtZ6dd1Ee
s9WwNa6qCzkOhSg8VjXsWXLZQrgjy8kUH2v2KZ6TbmsyCU0QpMFKt0dre6OKMVAsUC/OSuH33/Xm
xuDovnuyCZif2G05cRcUdqkt6LNvQbVpK1+TnGR02HxgbRuUEWUIXaqRPYnmU4WNOM3FKWCEZf5y
1JpEB02BkF/0dMEJxS7Kg5UMKwP4sLC7j2Ev/+Lf8zyw3KApFIPHSJzZXQrsizU2yB7EQsIPVVcy
bIvzlYUiIze343U5e9H7Y3aGkASju68YTBEk4IKlZXGZrsOKlcaGjftGiv0e7AZpladHUVvkipPP
mpniVijm3nzRckaHyrUSlCPVwmB4r5BViy9zGqjCnjQia6/Q3/Leud7qoR1C1oVeLhFEVQvlik+6
8XDx2ateMzzqMzOoR98sNjhMmT+JR3uMr4MvwWYpcJ/7AMk1mnDCk6X1MMMWB5cd5PD+zOwsNaQB
h8cRLi1YpoeBxz2nTlHfN/z2XMVVGBnbLJlPOC62dJUc2xBhHqSBOriRqoOT4/0PuMzfqoxT/C7f
dWwwiIv7YcWxgRwgoU++OfrDt9ZsvzZmfSeIeZgmm/KCMHfW3fArtQfL9Nsn3eVaPHIoMhTs6ZJ+
yl2LZiFI/UTbclOUs3qMdtFR/cE8yFhjxN8x2hztFoa/HYVkELxnv670nW6jRQsiXM6KLGCNqhyw
GHAFzEWgRIu45GBzyCiOf415Ax6RtU2kQuPgmmztyS1qNtJ9IpQusl/3kUtBObfrPqDrm6eJKAnU
/u5t17KRvMfRGd1iOUsr1x/27VGfF1/ZXvT0a13iOgyvwG7+DfT7YSadNX/4s2BQvhyUpw6wzmMm
jN9VGbZBFJpfbL8qj+WRQ/Kl+uKBCwsvlrXb/lKLP/E2oourQAZWwhdHejZvHXVurqqLhDrpT8dt
oPFf5rHrBjtVHFMMmNgQ92Y4t3nGIIxvqe/BKlaAFtzCv2JNz381DBA3qj25d5uK4AB3OA5edCpY
ARR4hLWwU8H+0pxigeOD/oeXCTUZglLwbWakVGrEfz9sDBiW8h+7Lro17ISFDQIbqEyHx4/qEb0N
QXXkSbCr5bTr4FX9xrwAWjFSIZgDpfMX4Mfwq7jTPN3W+yjkaf3mTSKyb7slw9Kq2nCT6/ltplK6
BVq2kmnbr+apXqseUSxB7uOI374wLeLxZKjT/3EsW7mTf8hHSi8YYzQl83wpbbTXdsKChxm5o7gU
53v2qEYJZcnPAchKd9TeZcZNWkS4yFb0PX4HQatc0to979adxSkQEH7mYZF/5M7l+tntilCZ+WPD
6m2P43lKXRaUy+X7ueYfr2VzaI9siinzE+Y3HwllgifP1M/X3Tq/2mA6ZpFTXDmXNHWT9+t4+uag
ofy/LZXrrXZjfWF+U50I+EA9sLCdxfuC8uFD21UMdA6ZzFu2cx63pfxh8EyeMVf8hRpOU7bJVuNO
vGj4Es6wHyiWj4VqeJjN0u7htv3Of8OKhWJ/VnnWKtrWFDXh6Kmb8kEFrnnpSfYVj7WzTDwltPzH
1lqM4bgfLlJgLt/sapql9US8HPcamzfSW+3Y525gfS5TSCHQsWPTllAd2M8De2T73jfs/C41WGOE
lO+RQPvEzNmsbTK2aUgkqsnKa+qAJ1x9OMlSC5BGAQd8iIlLMw3TmqG+gjIO3jITXhz+x8XkQ9tD
0VyQMJT7cJJ6m3BIWGr4FSNsffuMuDkR7ZuXY4a9MZ+UY8XGmjGLYtow7ymR5TCXPArEyhu+pXkz
767DW5uiDa58QXzuctOpmHt8CmgON3R9FKb7EnLQVfP0WXmk41sACMxoLIwjog5rla8rSCpvZwz0
x+9Wo/0UmbSy6UdhSZOL+9UXjgaX8Y9oowFO16q+CJ2PION0k7ERCPNd3Tn9w4ZJp53MhXhncIXZ
pHoW5o0UxPvxRNaFho8RRPwfMh8wxXxP83UaMjHsFLzg/BQ2cwIAwHCTG+5VOuMQDwFuC4wH42t0
5CXeRSpi1PGqxY64ZO4DFQtHF88IzEN9iZgoAUFRjBuTVzCMYUyyV7Prk09Eit8lGQ6a6luTg/ga
2ZO8ZJL+HbaYg+y6PbcNkj/hVAzebMx7TFJfGJGzjYQvJpw/nWP8KZiFOLfIK6JAA2KTwmSr4LWQ
uy2PBeYC5CkcsVyoiPbjyacNhv2ThljKEy5GWqMQqOGQIZGw8wcMVIeJ4ndlS050QYggqs6LyTSq
e+IvGjfDeHYvTZCVqDTwFqHtpMWbNvm6w8eEBbM1v5Gz88P0BTiqGrmXrdi1c7od+r2fycerzgdb
3NbraGGQWOrJfjUvWDyUyhwk0UrzKr/86k/avVumEJAKN/oSGSU37+03+yvJ5PrrPk3U6gQxYqcf
tPN2Ea/AWKM/5SMNrA9yUpwnDf90Vf/e9DKszpM3Nho7EHwwGmOlPWfZ/iZsX7T99RvjfGFuIW5f
kJUSG8fD8XJ7LEbZBpBEB8ZmneJYcZubGc6IRHEuCd8CpFMSBPzkQ5C1ZSfvM+so3ZEBPMxQsgJA
S8ICbuh9sCQxgxdE2mwGMw11AzBRY4998IgCEnf+YaIm9hUOAoYaFbPzps2D0V2U5xzUFBJZObok
MHEstKNrflEc39aIKFAqajNo8R6+SiBYQN8sgO/HZ8FsDff+mOCDnaYFSX7SQtyILAIuKGDs9Bsf
wfeR5WZh8YXGIkIuIbrESTX5BoBjQBABJ64IaVxqAn+oE1IfayFxFV1l9jGqe08mdzbk7lEBZzsY
+S/p/Q5epl3sZI+LI+FVgFZ9KXv9Kt6k2qp9zjCC40Ak+IJJTMCWTQSoTWWcXqiWiwq/KzCiMqRG
s76MI75Gj1P2E+kej3qxzBzLMz+ZBCCaYjO6MmYqduMyWgOfdh8pAmnDtazg+UEPD6BofTYDTwYv
fq6zNUt6KPkEnvA7fJufHHIywa0cSM+QQLbi+sKACRMW+gadlCxq22Gt/ha7mhJnZnyXKMDgNfuT
PLvdlmiA9EC7KC7PxIMTlpWU+WD94+QnD69r3AfZ69wX9mpuPmXvh1s3PmgyeJmBW6jdfXOAKk76
Mx1L0xMkCn8uKe7d4gknDsTLjSeDTJH6lNYDhgxeKiDYhGeG+a794rkW7PiY+O0hM20RTXm7MB9h
fIWAWm+rY1mG0GEBF0AcpHdIJgTSmUT05HCyiCcl3hiOZESxwVvx+3vGnCfQGe+4wII866rXrqbV
Y6bZQsjoiGeByq5yn0fmshN5IRRMB2OLTk3byHOOR/Wk+I3fnpXSr4QQ0/znEZ50kzK3Xb5tyTPG
UqQ8UIsdotPrAIG8V66J6Xe8QWAIoKwQ/RbAnNE5qeYk+KyAVOEiG8X+qyFCZ67EV32tey3OEk6f
Os0lgWyQHhGLYUGNU5hzc278TwknNXhOqLD5zPbQ+7rhMrKk3FABfXH2ADY+MbnwgLEuZKPoR2mL
QeKm/sj3HOpWA2ZANlmg/AAYpfSjja3MAByIsQ6zg6hu0jkEXQyPCBv6vZ3FM0TJnMJ7Vn8+gnQu
uy+PqY7yxbC7uzL/r+algPbbkRfNFemSJ8y6Y3Lg46jQZT1QDmUWzxIIBmzXmhOvos24egRy8cZT
0jdCl8TIeHiCKb6aD5bm+MFDxoYn1752UC4mG/cGYqk0szBGk5fP8lNkhHHCzLojLXn0xoefj2Cy
DlGfwN3V70NZNBmmI3BCkbc5eFUAoelFSNx5TH+FU1nmTzdPY3sZXEIgy2yemjOjWiHijY1ZXwV4
w/Zq8BrBMnxYZMXN13G5zwhhfeMPIz46+BSRrJKdcyy/OmPxFNbSioOlmeZAX1w94x8el2ow1ZFP
g0fbymfzmxyK+4iN6S+A8I6X54l534R5C18dTygapXO7aH4b/JwwfIP5u0yPlWrjECa+P52CbA1k
idFWbQMBwhl/MvX74O7wGaF+vijDzvKid42VvoEm5EBB3YMdjkR7/2ip596YQzSOAVCIFiJd6Au8
p74zIlRoRP/AOWbduhltqNxjGgzDKeqxivAUijTCKXbRBYJ2yWTXWBmBCDYiUtuqAJ14QrlK71Ju
FGB2xGPgXH9PzjQVN0zXYxcmBPqwyevnGusUSs/dXJDjEe+qY17YiS/M2B1EX0mDplxapKkOYY0Q
wGMZ1CgIqYEhlf5K+wm8+dskc8aBFnHMf1HQwe/mNeUzv+/p89nhCK3asxgqRyBFzAcOwqe+Hz+j
NJRItgw6R/7GVSf56V1OCgZxRyGadY4VgC0eMYh968wPuNaOtnqODmwKujiHiKapHtFRNClrczWE
4AyV7lgpKmyn9pOtFAzf2bYDfCMQQ7R54quj8qkC8iQHPK2ro3nHUFRj+LPoPwBPXjDlEYwgOben
D16j2zU78a4uso3FZ21QqbpUePBRxtPr2gSYyAG1tgwamIseAJkRMRBcBrvkgnv8Ib7y2EUHkWGz
Y26AfLDLLpZfX7TVGROGcAwyarBfA2/iY81QyIn5RbzH5KCy4R3S4+sAN+DxdpPFZ8V+9GRQYUBn
1/e3N421/Mu5oNYyDyInYuOEuwA2Sr6rC6wMcAtvyst/p4Pux7t28a6QRw5eiAA2FJIjA8tFty42
uCpiWQ36Ra4Rkh2/2Vc7a6ZtCWfa4rt8VwAMEac76UIOta1ped0lObN043niPnb5enBBF6dxIZJc
d1YZy1N27lyo50GCc4EvQOkwQnh4jFkYzO8VNo/q/SH6c3d9rnU+LfDtz3tkG3GrQSlfbrzAhwVy
f0K7HtuPoxqSTBR5S+2vjhesLz0kZyWpye2yf5jFxJEntEFP0CeQD4RDWjD/ydQBEBEJyk6RZ/qG
EjOrP6y5uCjYPjl66iXPZTXPj2XiGl/6ne/1kq38skXwoEifxCzkVPbnZiW7EhVbQkXk1vJ2wEYB
pAalMAyrwmHL5hOqUaDQ2dYOY+chfj8i4kezg/cpALnRURdMy7+o3ivlg0jP58uT5IDMOUuzxe96
yStBlsWTVOyd5jQcdJgvLARE/aiEFurihrj9q/8oPtIFzyfg9ds1kMl2Mc8O3UqYZx/9DBaV/g/l
p2vcy8t4cocZlTqSoRVvkROTBjEOzTMQdo3B/Er6ZK77O1JVLaPTY/mmiEWuOV5v08za1F/xjKX1
Yp56gRMCboMWBfnAUuC4hz7nVdbmBiMWPtypubS04IOr5i779nipQXeZTs2jE4wOYanvmAp0DOCv
nHQfWTY3dxDLdv2c4cFnfRaRbyJ+96svdmziylPnqfD4KJt3HMKTkSesIbWGhsYg3KHQlOpVVDvT
jirb2EqYrcUOlmp9s5s+2oO2JW8kyLNZojoGle0JH/f9uOlVX1hYH3k009eYVG04mRl/vPACDCIX
UgxKCYedTyDBgowAm6p3ih3FDKbActkJLo3hjiew7uaUnqwjTWlnMvG3rWNEG0T55UVuP7/kt9Uj
xrwV+2fkxzbpZ9QnQKrTX4JY55J+0DB03MgoyGmavHrbrFNqDtqaGgdHr5SplL3ip/uiU02eQbq2
rrcDenO2RHxCusKNxbCmuUzs27B4VOtUDPVv/TuTSQyxYy7i0sBXNwuB0ZMLPVV/USfgEE8HuBI3
BsVu4WTb4QclRnlAELFGMUwHZ3wJW066QtkU0Sd+VqA9zEXpp4ZQnJbdQP7fngCjQQlvsV8DtVKY
/tbgf2dqCDwDKTNKxlhuzWzlGH2PmSffGHM4LB926tz0ijIcKq8mpSQL+uaMFR7HJEdTzThNgi0b
8pSR0k2AoIRRNRY7LGiGYPKqXHQBFkO81kRZxffZWnDK0+fGZyF5VTDck8cMHzsI2QtNd+Lx3VAT
/qDiCCXRLL4rGkwoCw7r+H0AR4cp7H7HQF4krKDnG1vQPtozwcKvCMfTpXlDlOLGqlsqYZmvEpgZ
EcbrsHf8EhKfQdPmSN/TPF5WzDJIKHnTlDg8uoiINy/mrEIitUsZmg+nsdsYMxPY9BkqCjTUJec0
sDQqHNKHw2HaRy9XGeekyCX4Hfa44r3fcJFfpBuU0ertIkDFOkOJKXGoAEZQW8vvy1/LXraphlkh
LJ7jriv3qKjlYlWgVCkhshMj7r6EkzDMhuf2Mc1N0C4wyBJgYj4+VwrJf/pcNSGLnSaTcc0jpCyh
LqMWokhAktwwDKFkp+yWMaH12Su5HdgCD+PSEoIbpDqSDomOIQdEd6Hd5Rd1b22hJ/Ud3FinA7Au
Q0GwKYwelS+VX5E6a8elhmQoO7ExI3d5HvX7c/sP2O/fEP//cP5//ykp7OokkQr/4QL8+7nYjN7T
kQY+HP9g1PFvcooGw0tNjmf/vjfddNU3OmP7vBXWDO27V/QMxtKWlVAJDOUw08fWMhr6t61+Nzcq
GPXDhD1/3SxN8lgZQry/9e8vZcx+XVRb8Pze35OwGXkn6/Hlv/+2GtU3UakFHcmQOM3LLbGGyY80
vLn2/77XvP+izqDa//tjapEe/Pvqf3/x7+f+808Q+OP7LiTPzn2ScGv/+yH8nbBt+vflvx9FCUhj
ksoYfmh5syFCZKzoxtUJokp/CxXerKQnZtAMbemT5hVMcIDk9J8cUp9c/eElb838qomm3XhrOzcy
/2lFFW2jP5JNnsdfllLsFVX4krHv9/GQVx0LeAPvvlkipF7Deu1vm/ExKgH+cUSE5pebYGH/QoIZ
tioPJ0Nej4dhG/kFMWS3kgkCuQOulkOLnZRUdA1BoqUxDdrkHp5orqRrfOEvxbMcZtjhwrIXoWnj
8gcB960Xrdp+DAt0UHkyfJViKS/wQYF3HYWTiUwfz7gU68BGE59+S8A8zyCj0WFbdGS8kO4OumFo
P6YIFm8qfoVt8pRh9dJMV1QhGIu9KDj6J6bMNyhpWEq5RU4oVZvA79RgW7TPOvKmHlpjO3AQZi3D
5kEcZ3kZX56pPC9hp76FJDfggd6qqlDUOgZzae9zQR4OOSYPKN81xEur7m0tgeRFHgdkuudzFeny
bytCZ9ZjGP6t5L9ws3OqeCAP/WX8pIX29bCYZ+SJhmaS1EM8E+BpmHBfsJqfpbApVANo76lIkvv2
B0PmJlbI9UgyomPdFDFkOwiB0+MHS1xcpHAQHpN9Rf/QwhZDVAndacIWSX0NrobplSPEVr5I4lOC
3en+VmYQnhD7Sqi/HU3RpqURlzjSFC8mcW1ezFvtPk6h9hDmLySi9lSmicslx6gMijuO7C8ccfvL
DXvRWVX8iSnMh1sDYd0YkbK9Mm1ugQU8ET0kEjMHcv3SNQpJDzEle03++CLFL3WkdVrVkBRKE9IC
VnSOkRnX2DDwDr3pdyt+rSaZ0EOUIDCPRc3HIxqYj08Uqcw25Vgf12jiYLWURLbGJkUvS21mKD2y
8HEMu+kFmxvbcoHQKFvRy1PNk+hJb2OzgZgzWYYcmbGZpWb+1wxxs6jwCXq9mIngSMUG/WB93IZY
hKehAvLk1K7GlS2w+lOL6CfViV96EHrvZxIjKplHluRfX66F5/Jl4qjzUlglKdWAmrafgslZUDFB
qzsAokbVBU/udTYDOf/S6oJRV5NejESmkLvBdTaqA9m4GE8KD+bKuMpTJIjbCCsU8CLr0GPbg8o7
09yGrSytCm0j0f3LwxY5MoJlonVVGUvQusIBVMphfz/+BiHrl1LGzq3Kimv1NRV5UiSBbgF195Q0
Kf4qAcErmYN1AAUL+cai+IA9TyDzCx9EDtTymZf+pKFA5QI8a6aHRc9j9nwxBY+GWA1NGYr/q0mX
fUKhUrRUfY8q2w3RV9KOc0mF9yVCMmCLjUJVM51JBYZIsuGnyJ9ApEl0iUsg5dLIJRvH7QChMfHS
TfYK5F59+K05sUxgqkbPB8P/5qUmNMDZmfy5k5ptRwJghg4MccwmyM89T3DcmHYuMMQqAT4TS3CJ
fhN3hlp0m1KmhcnGb9EQP8eRe10SgIz3d0ZSYn1vS3p7gulkbu2kbEyVkaOgnh46ItP4HwVoAnBJ
8e4eigccXK3Zj/i2Ei3CJFgBqzSYBUfx089RYQ8UEfKoc+C0ZjfPnsk17zF/Q0S3IHPRgBWJF672
BCAdI2QJN1giyVTvLKkjuQobg1IBJiaJAQ6VpIjusy4b/yFMG7mbPFk3Ijczb7Q9jXLI+/wB+Z2Z
oUECMSUDAvz+1SC/MeLNQ4rktSj3l0YmgKRhnfREzXSjSBtvMJ+IozZeFxUNqAZo/9JEWxUzhu10
c8ZQVbwu+5ss3PbCLQKnqIVsDhexxiozJqvcTS1AcnyU2SJL8yJmjClvBfpswhoCKZ26sCXLQtDz
o4UPOn7G/bUjbHMmGpTDg37P9eJ36vDK1MYBTyiRGTzBYbohu9kNaoksFzGCXknaYJ0MZUAqM/f/
2DuT5raVswv/lVtZp1MAGuMiG5HgLGqWJW1QlmRjnocG8Ou/B/S9sZPcVOrbZ2GaMyESQHe/7znP
cU3WSz0sLYMg9+0c9ndxBVPBi7xns9SIBF5IPxxmKOXAzrqmO69D9nKUfqs2xN9Dx1kViY0/eTOE
6A0LrS1WjEbPWn8/qfa5Le+XTTwETsROFdliK6eAtEVpsZ9kz7FHeDmRUPqBdEQ0x8WkaOOg8dCJ
qVq7HYdiVk7dxuuZTBc0PgZb9EigtVWrT1AIojDYDIN1kwbMRh3LLH2vmfewHCvfbsm6y/Nph0v9
Srnt1iFIESbovKS4KZIgclKeYhITfduZrE2ethhEeJORFU6fgLprboqQXd5J2mE9LWXqlom4GfOb
elqXY0tAu0Jm05VNWMmqAhIHqJfalxFoNCE6iKwaRQOixWd8475Zo54oVUs2izvvqiVlqxxxUloh
ZNCCKaSXY+1LQqr8lRUQ6Y11fBOwCkvBA9JBYwmD8EQhWQgxgPuSXOON09xJvRJ+ZGk0CUcW9olJ
1aO1WfsNjLBXDo2nyPEmHIgZPUyBFhvlSD0NA2libbUNCyR8UFzO00jNuDx4Exznoqe/HzvmyuDU
v4kajDKpgAAXOlayi2m06yMhngEC+SYyvugu1WXB/r0Ahq7KZIpZJIonL2tBj7g5TU5F3ldn5g9G
kTyLOtzpBIjS6moVdXgWI0QrrPsQ00vRJviWGEzyxvnSppbxnJvnSTYkkzrVTvQUMCctxbHVlZ98
4yzZXe+L7VrqZerdjwA+PQjD+Zz3Q3tU4V6O9AMMO1ZHywBQYHss6qEXU5n23JNX5F+tgMBk6Buo
A5LbMXKdg5z7p4k9kJ2VaQ2zu0q1W5ytlF7pNCYBaRBgH6idM2drSvpPuW2+5DmNLIGIDVASC19i
368keGvUaPqnTK1nOJH6eqw0mBDTKQZksB5Yv6ytocvWlW5uixTpQtTez46zj+0atBWiBkOvty4x
vas8xPMjQ/tNtgrUPMiSLB4pYonivBBK7GbGMEbzoCIP0BMwi3u2f91ZIdzVqTkHInqFixztbKLq
5vWU5OYdAcRE9lBNyg1v3tbO4A8N+h8N3O/a1DJgMW2yD+L5YLbqtgYmSoZCtI1iqld6hIq/TGps
SHGPWXFZAokm8yPmAu3AMB1751Dp0x7iJrmQSblOxeBttIomfQZ+rACYLPIEGBTtVcvGyKjp3y3V
fbhax9PCW2TQ05H5HV9Y9RTkMwm4J2/szIfZsPHd6kBBsKQRkcg0+jlKYnODA3zeefqhimnmmAF7
rT5bJxVZNFNqqPSgYPEHNVAFqdKPrVGzzrmtwhzD7YSVtLVI5OkmtLU56KrZQXelrkePUULR+2lr
e4HJoIYEJSalTPZZBhyFWa3RYLhEUF/r/NRxN0pfE/AwcPsC1Kid/QQdiDi68L5K4I8YESwXpIpw
tuyNWXdvjlepU+6BUPBYrnhWtR3Gt8K6Jirl1GIV9oXj0gKaAKXEgFt166HLAPH2bCtfU4KaMIfL
woLgcQrd99garJ2cpEeOZnevd0N4InqXzv2Uvlqp+JZ2fKEWdVLPGvaRVb02NRJjkbcvuRHT19DK
cxzUFiLg8aA4cte53VxNhMFddbElWJRkWJrkg0aERBUPkAep7enbOnS1jUtau9cxc6qL+QRU6dNR
pKSI8B0IHBP/dLJ8JmOboqums3T0cx4BZheAgeXG1CskxxVFtZ5VLyd/r77TPDoqXVyC6V+UvUnd
7z2nFqtQov/CsAljhCJGyNyzxSFSW9OzOeaYFd0YUlMCO9qz6iXH0yec6LU0GIfJtdumOrWjskhR
CrUU36YlfRZrwaNG00zF7Ws+JoCJpUI3qVJnayHMT4/2YLCENoajLRk/usjAZFLkXCN7nbaIbEiE
QJ9mycYH0j8SC2RygvnQZuKERAc7NiJmCQ+0wlIW6RBTbAtzKIHxyBSnMNkEAUu9WYI0imxgjT29
Wn6NctVbqT9kWusTDEFNvK6p57tw4Vh27KWwb3Wnpt7VblJtOgh0E2NOewicKNNzIuurOJ99Bi04
A2rPkezdtxUhKhf0PxU3tIIcPGicIA97kdrL0tgSgkpbeYq6O2oKTwIeSGXmYicDfkChN9RAxv4t
7Yt0ZZuuz2xerNpOOwUT3VrNylFBUm6cEEtb9p3NauigW3dKoyGWTM9J2O88GCNXTqRnm5yYQt/i
YDeIyVRfLF0QnxroyGqJ2uBvesbcPR6NCr3VjVkU3tEq512dQfezYyvaSnu8GwadlXfDZCaQIBuH
2j0DG6sQvoTXc7BMlnV2TualCHJamMsDQbOhR3/Xe3ebnqjFLjnqglSm0LjmDyfWtGXBBugGD/uw
xFgnb6lM021r8Q31OSe/BQBtEk9jjKjHB9khLZn4frXldw/Qk0o9OBrki3/R7IAyo+iOSbf4FIny
XmVTVlzltdhmnUWvT6PvMoKm7PkpzY7GhpUCshqXOl9biXMTvfejdWimLj16bsve4Zq0dZoQlw+S
VpdlBVxYmtYzblslnX2U3JcZMoYw6j4iDU1FQ3Gg7lj0ePTVxwWuDXv5qlB8uxXFmQ2JpYApYxre
omRxYUM3x6k9NjtGAQzQjUSnix7Rrm11HZXOpvIstZQy8HgbiOJiI+h9e5QIVkHq7PsGfV0P9JLV
Nlk0EjW5FlTutkfj0iB8tErTxlTVfJ849VpeNJ3yPoO9ODUEarWoj5RnBWszCNS5TUkLGebrWTPS
Y+Gi+4PsffT6Dvp0Q6YIaVy+lQR3aYP4WszGkcw1stZMTkxm3j7bkFaFpq1t9WUOQ+0AEOR5MCVi
rqF1gK6jBOL3jHammFHFjLTcC4uIvaLHKNWhnZ4m9muC0qWFr2F6lpmNFVWbx1VSoaxqGQ5C9no1
l9pmLKJgzSr4C9KMSmuMj7l+iIxY95ezvsMPisEUGOXZiElHUTK+A9u1rQwUhhXU5jbN1nB+gwet
wSEy0xfmDyOi4Etmyw3kQ9nirRAyPjItvKNiMiO2UNtCM75zovyM5rqGOczqrugVuTUyh3NpiquG
PEwzMYBxFm7p2zG81sT1HovJ4iC02VEdmoWKNfyNwckGc5bzMccxmhCE70SxsNqx1SsOqo4fsWlO
BMiACEJRXVfFuBF1Qp9DdNHdZL+74T0Wh4qaFAym3vMdZbxpHc0UtXSPphdHsXLJ7PbN0FjWVZs2
MF+CEm8pFqyD1qHzyProK1BOplMwAyDRwhpWTKvIa/Dbun7hkKPAFICDlJr52sie4GKJ8FSzCwOZ
u/YubfUwN/Q0OvucNiVSgNZFzrfk9aj0M3Li4nZGqm+UtMrKZR1rsYTTmcNVKjwJjBPQqdOrMdNP
wRy7D1ZDQ0TRvJoofoUy1s9Oqa9LCxtVOyDVTCvgabPU3kmnjN5Z23xaAYe0bj8WHvBAjTQzxrfX
3Kb2QuIxs6ybsu6bHeVMawzHTVjHr6YGypT0BsWAGpuYedueshqnhlOOwmUq8O13gDxlToRgyCTG
gdXQSLVh6KI1YZLZqrIldH14J/q4WhkoxcuA2ckUkGtXtsMuMjOdLCJOb8Wkf80C74lMO/wr2eVk
RfMpGM/xmL26eksCkp23p3o0XfpdQl/bsUaYgld/HZS5XZYZgM2t2Z9scz56HpDehHlLOTfkS0MM
5USXHF3DM6/CCoCx5uqPlVezNsxHgdQTU5zVvzB4xXfp2JGT63oPrhN6fjAHqP7r9sktirU91eZ6
LGtsqaUEtM75r9DNZp2F1dYRmtiiUTUq7E+kKhGarlHjGTn3FaPWQB0Z7E3emIemLOwdXFn6gk6/
DQSTUBcnpwwIMGCigh+BWZIWl/jkWeoNkA35ls29MHsgsyEcrCLxiD+vxSEszY84F95NnFS3YAd7
Xxly3HjgpzgD43jJCybypk0EkbUJam0zTB09S6/ozvJdITzJOfGvWBHWaHtJOHNaug7BF8BRvjtL
RPoD/Ywo+dpU5BW5lKNZNUxX9uA8e4jvcqx+eF7Mybcq8b0A1qhs12blJm6cvvkMKbz55YKoVpWc
tx5KjLmiWF8HTLuXqn2p5QDdHDKNVBQ6O9jwZGSNREE49EitYGIiR2oEHhUUxYFAgzAZnDF06lfh
3BhIWUexcvr+NQzFc1I61jqzWSVHVfFiTHO+M6z0GJCHR54k9kPZLyLLrlvnEz5+oTiRljrFZtne
NoS0+eBaqXOEkbVp33rRH5t2ops0K0wddgOvoAWKyJm0XQ86Xh6tmEn0jklt7WbKESMj3CrRvWyX
LDTK2uBbFaP2YffWvWxz65VIJZxeSfWW2ONXrRPnJbGJsfZW8cs+V4F1AM2VLaBkFCstx2CemZuk
eBlZFe+CBo6MQM1QnFKFkT9B+p4rTv4dtiwGkvGK9Qjjs11/kBPBhFR3kReXC3nnz69GU3OnusVQ
ZVn5YfSIf7+5PD2sHXeiUb0sIgY1rVn4E8N7edJy8fNmXtswES63f1y9vPxPH//58nlo2K6ftx2X
DqPa6kJ95yNBgruSLV4uLtcuFwLG56Eh2ffHfZeblwcu9/28+Wf3/dlTAmgz1fChN8A/Iav6Xj7m
hyCt+Gum5U/8cfVy7+X2LEceEjm0D8MrH1iflIfLBXsXjtuft8Uc/HHbXHy2+GjiFyefrV06C3iO
WmusTEqZhyztZv5K0e3Jjof+P7m7YITH7rp0T/Ohtg6RFlmHOQrcNYFXC9yRm109//5AujzFsU06
D0Lufr7g8rTLTZh4CO5UdLzcFVumeRgNFydbr6Um/mW4PZfnXR65XICL5sNZdN4nscS4bRcYupLl
cy8Pd4Zl7Uvjgww1C8GwN+ButdEKxFDEjkwcoGwttCKnppkfZIzFdUX31wRB2iU0aIZmApld2t3h
cmGMHYKIqGxm9I0zChGoM07ZfY4CrUXhWlQ/Ez0+kjLCbJmOWdS2tAsBcKfAxnbxQpVKFlBUcdnB
l5uX+3Ly4OlUOk2za8JuXeoD9obLI0NY6LMfVMW3TFGV//m6rI0YUKfePgQVtrj08g6X965CsZBH
xHDkz4m3Pz/vx6dc3vbHcy4PEQZC+1iBxf755uk/tuzy7MsDv7z3f3z45ztUbtJuvR7K6T/e6pfP
LGN3F6cNKYJMgGFmcfpzc0AKlkeiTeg9KBPhoqHjs3Om7pRSegYnBT1jcAuaYYLIxeJrauo16SUB
XYEyIthlKvZ2lDQn0Su6Sil9/C7cDdHgJ122FyG6lboE5QVihTgm8XVotO+2GeWHoaYR32RM9Rtm
Lqw4LVbZkAqEbVMTo2dpBKw8vUKOEGBgEA1euw3ofQjwoH7bNRTevEcmYOU5VZzSPAJUOl3T/LBL
g3UVDvBkW5r1Q9Eg/HRZi5gjUIMWhkeRfxvCWPhNhQaKucC6T6fbnhLdGrs86iK7fOxsGgh1BBlE
R0kxUCUjucah393hV4wzM9zXo/5gOMUN09t2NZKOx0Q02WUMwbvB1purroDBQ9Ypa4QYOZWLn6vs
bzO9ZDCLg/486jSWSP87kkyE9WBRg2ehdxgIDAQfi2krEWiJrbmaObSA4jholeF+TAglycFqbkt6
i0FyQ/JFtgIIi4RG7z6tMHX9OamdteHpxzJSPfLTADF6u8RJYgDRHO9Liqyyow9CCjJ55mGPoqdo
Kd6Lr32fEkZQtO+as0mzrKPRaNHRT9PbtmaxnVgVGuoIv26AGtSguXY0rTeH8CMj7THPthTTzEnf
WTba8Yhsk1V5M6TIDZ2s/oLLgJhTF85J04XhVe1SJ9XT2GIIbGeAHJwfBGmJ+9ph7RDSg027uDk6
BNXQJ2iG7rHWmBfrrEy7AobJ1MZQc8ezSvWTkmRKTHmf+J1bXotO1htlBTfCMN9J76Ruy+YIdmGK
I4a4EkkPMrDAGJMGxXcni49ZoDCOh7W4jgpqaAxnMIViEP12ZpxDKCNSG5pV01IOqJHATFVorIpU
f9E6+c1OBZFxmCt46TXlAA6YaL7Nhf0w2M14S+3RCJmspRYKMBtI+M6BR1NTDDkQ6zbhmkrTPaFS
yi88cXSCh9QcrDtyNr5bBi7+OHsKmaDgqC/Q7ZqvQ6uBSyE0NtqJUGeZMBvJzkwXXa/dwY8F+mdV
SoC0Z63XlZj4ZJ/5VcJZTeb6THOFOassaGkjgW0LR1vTxiKhNnU+wgGWb0l5KwgI6IxUvKkV4LaA
uu6GdISDlsZ7iplPRm0G+5pvSHhSUOosrSe97E5Z7qGBczmJmrnCVmdaOzKj3V1XBddtFDcHk4Q+
4Cj5gZLAtYYJa2yH1zpr3rSKLcgrRLB5cFeV+m0bjSz9+L4HQi8W1LLsp089tcV1Q/hcY7SU8ESk
o6ZBh5XGyMATK3iJYkTVc6HB1IlyJp14gLsouC4X5r/G8QE9QnywXENRoZHujcE37I8mCjuFsadt
QCpxOt9IBY2vEnmIpjav33ObskELIXEtbeB7Jvo2ooVQ0o1pu3FmUz3kXYPKMEEow3eLgLmLxJk5
PQA/HdHtVBw7Jw5vnZ4xOaQtZJpxuBml/uYmnoYapkB/aaRPkxn32zZlGa5HjnUeouCjo4TWwxs/
pwbyrrFnu+o+uY27CnzgLHHPBqQVTuMwIIuZyPmlMmWFiKYGRfr3PBo+ickK8riibake67bV0JZG
3wzZSyJypNx0FprfUTd05vC8KV1iNC794kRUHgEReKazNu/gnSSGL4YbNtFYG23QoRil9GGObb0t
YFTSxkcJO07lsQgVTGUbNSlCju0shOWrBFMFNKA8RWlst1a+h10sj5aIbsqMmSisbo57unebIHG7
fRdqN/WMLoxm1VM/Z5iahjtFoOnKcKl9TJWOvVALzYNy+48EUiqFtuJzTEASqiaCsj1oz0KrW751
EN7CgpQJvfmoWS7Gtt7ZDElPCb8kmiGUzoIBLTBb1OPD2Bnowc2YarFYz0Y1HzvENZkV5teLyIw9
1ymH+JRWc+43OTRsY7gR2kWAHpt+mdg1yw6n2fYd+n81zulhavihvbk9m2EMnKYio7AS46uTogHJ
xvEmpW5/UBWNldzFxjUmpALJkrCwMX1VCF6dcXzNbJrpmp1c97NAH0365do2sDBpjVyFFlL4aZhO
ZINlh3ozqfwuq3TOqYX3tSpaivkdFl+7eU5dws/YkR9smlrFTC5qbTMy58L5tJdDlVhYGGVETysO
IGp2zPbm8T3Q6rPSJvL1bP76BMe7rmHJdnMsyHX0qHutpSPV9eo9upy8RogQ5AfeLj8oG7gdbWZs
UMt9lwdmFzZe7ZiP5RIb4EXWS5xBNkwarT/0C8FGLRe6SjFThMVTJKLoEOWNd5jM8SUSgCraQk4H
ndke8hIuGmGFvpUjJ0jQQR3TutD3xHisjaV6GLTGdlzWAJrDuqBmHem2pb7VFsjn5cL4x7XLzR+b
uLygjWMac/7ljqEzmM6Ny5a7Sn8UaQbkx1Ha2sVbji7ySz52x6ogUonp40zBaUq7g2u4XKWRTsKN
Xci17gkAJI23LWAi5s2rDNH+60SLMqoypb9cmC67grFcXG5GwqWCzoJtbXZNf0iDt9Dsx/nHRsm2
VbPfTe1dtOzhqcl4QA4zQUwcLSwuWUTUBuiScrm4XPuX+wbXY9y0MRg1RkJxclk5CVExpQ1lj/oy
tc5h37OgI7wlP/y8aJeJcx9b4Uqj47wya5qdO30hs14QqWEasmYptO3YdrASlovEsZAyXW7HC5R1
rqnGeJnc2WIg9Ht2yKe4kFnz5n7oXH1vOxCL3OVizhDyiq7OVkpTC6kKWOyhr3CdNaV1HTklJwjb
MA5TX8rD5VqjCeNQKbukmEEpNlwYsbWUy1zMYsnBrcs2XK7ZLHXXtomEK4pPlVXrh6519QM69iEC
+G/V0EyMFNEvkVOY4DPdnPaRvKctUh4K3a23UeICZWtfZ8U8j7VevqJtUPMTlgC2Q4FlxwHKXRnw
uFuZNOueMfSqs1EfOAanygWdDOvScwpoARBvsgCaQoWgtKJbN7UmaVgDaxn6mLdVQJqVnpM1gHpB
KL+LxXe1rGMuF/1yTVcBYvpZUhj6A5PrFDERTBkFkaZxCzjoOvYlEo7JxEwIm0zGJEbhzAX11X3Z
zfp2pD96mJeLy/d/uSkpKWY5xRy+7hCA3vIbMHP7/cIbYai4aAVWsydQ4GYsiIxIIipV27JH8VIz
4fUWkPDPHfByc0rwlJfTHKz71n2QUr1WFZ66YV60ksmctJtIG98l9njO+85ejdXxr7k5tJHZifFs
ACOcvT3FHeCbISMvNWvgkymseJ+Mc9xh2tv8GbGASCgT+sir4Tn63mP9Lh7LI60pDZEqSu1lLghz
OWFCvMLR5Jyip/kVvNjneEPHIniKHnO0HltngnC6yr8DUVwOynFL2ZMOYoUviVbAdCVNnyYIdOsE
cCTd8JdiAY6BINlwUp8f4Ek3CtDrpte2UB2jYafdzzfdR8nNCdnglYkYAsQRPcBXg8NXXyPM6V74
KJteHPKv5kq7x4xGkzDHDY7wxj7F7zqrGOypHi+akTPgNxZHvFNd4jNzbsYtjhDD3ETWB2IY8LYV
oNFH/fUOgJUf3xJOYl9hM0Zo8SiolJKYi09sAU25p+kjvDVOqNMAF/j4YyESZLRePyuGM1KzH+xP
62w8iDd5CB6oxzPXa7FjSdi7V0F0Ys7AacV4Tb5MN8HniDf8i4KB3W1DspH2Jgb+fqU4adssJDdm
vRZ0sZCTn4DPzqQ/Yft6YT/AAT/TnaBrdMqOhAN+dQh+Cnzd3IQNjgIcsegtMPYCeOjFVR3Twloh
jwMUpW6ZiXHeQBLv3Z1QW2zH97C+su6/ed2mm5DKnyZ83m7NYLgz653nPIhs+wuu/ZYZSVgWv5F3
f1vGRdf+/S+k9vzlN+aFy/37z7//BeGJZmlMJyzSgDRw7JbN4x9f72OkM3//i/7Xqh5Vkkkdo6Z2
qASSFT/9Lo7lLn3vD+E9lFOSM5g2B7exs57yLWVF5+Rezx/sIcxr0ehlC9tlstf6piEEkJ8iWzip
SbiN3H1Q3MLsVBUM1bUURNMb9NiZN2wNJH8vEE1QBj7P36H7bfJN/gqF4xoP6K56Hu6S+/yxeu6o
OKwI2f6WHCDWvmRfTQwu2+GcHRj70WFq7LAY63dyO9GR2Dp3nMzQGuyQzWCnRj6Nb19ibJq2hlqR
+r6BV9yvUZbOJu6o7tm5BsM8Us0+2YPv9ZtvzfBpP+YncLzRd4wJGBqc7zigrHllH1mlrQGmvSbv
iCE1YgKRFl+pBxoLjzU/OlYbWMU8wlENr0Eg60dKtscwG5ysO3bZjvbjPWKzmizGlXsuN2eMEnh1
qQ1nfH8HJFGvTswke5e9o9XfiDv5DAVz4/nht/ndxtgtt/FjtnAajRdX+vGp32u7aGue8YWab221
wj7lY73v7sAAInjOv5SQRXC9oGzykTtjjuQ4dXADvCf+igRvEnGjK46w6WZBADxKbfUNMFns+MwO
1iSPr3fALIF90sGOMBAe+8V4ccSnAE7d1+9pVuoRM50TJXLo4gu9gd0WGd95WjPLIJN4B5Fhz58Y
buSt/pnn+3o3fmUJzqYygG+tQ/06Hb1X1pVbZm4b5uY7knwougFaOL9abygJUYj6h2Tr+v9lz1/C
pf5tx7cNTTdtx/Y8w/znHR+QfYuiy1Bnwx3OeJYi0lgXT5t8crwXY1GYEke3Lt6wzaBswmj0hCOp
XYjfi1b5v2wMQQj/tjG6aaJ4JrBLc/71KLSSbrQbb1Dn2KBWyL+OwPPCJ8sJmnOLw4bxY43PjigT
1lXhTdXdhDRwsVk+4R+Jby6b87+8i/+Sd+GhLP3lh/v3wLV4KdN9dL+V33+DrNfn7/HXX9Mvfrz+
j/A1+28eeWAekktbMhs2yLj4I3zN+ZuuLwEXmpQ/8td+pq+5ZFyYHnFoUl/iFmzOx7/HX5C+5mqe
NHiQwoth8NAf0XC/n+nbf7n9T2d+Pv7XXY7djDO/ySnfMC1py+Uv//XEP+lUhCKCpneclVEfXOXh
d2s+9mG40Sig6jknVxKwCGHEZ/3NopHXDg89egRt/jQEFCAtILEeTxITF6VuFefcmJTkFx29ahff
/vI1/77x/7Sx7p9trbRtXUq+HmqB7j9vbWmRqeW6ZMDTcTrokUvqaF7dag5qclrYk1edaAf7IaOs
5exErt07rIWq+Ty5A5kFYA1zuKmmsZtzCq4qhawQXMelu1HS3k8mWAOFVRinZk/pzbtx5Le2Wvh9
TAoCAkzPNRFAKZb1sKhul7ebmEMHy308I20U04PyY3nOgAy7q9Aa83ForXfKC6h5AQfio7qQzCx5
clGBL3ctT1nesq707bIFbqU2y1spqzq0LsTa6gPt1D82qjaL9bJNywZeNrhmGqlBe0HZuGx4zNuF
9YSa317TBQC/IHCFgLFlNb9cr7neKgz+nclHp5s2RJ/majfLc6Lc9huL8jEv5eGl8LUs+1CFXiE6
XgcJ6GQi1t3uxkzHvYFnFN3OqkZdvbwaUeFOy4M3uyVAYHmPuCyw46KdhVlV89p6WZpMW9QKEDy8
6+XtjOSIDJSG5bBZnpHG6q7m2WUHNGX5WNVp3w23Iea+X0nzxmqPJlZ5XpEWvAGfcdkuPrzWnc0f
f+ryea0gPsEjowr3cTHslodMGV3+H3eW9t5CRTfq3r/8AbyPWSHxwEa5fD3L3758+PI3mAyfNSTw
5fryFQbLdR5rl6JwuU7SR3JPsfUVz6bG/KGJgPhnWIeNEJi6xIhrcmgYzIu5PpS3ifEY2DmqTHYH
TFxesMSo+cvN5cmLoQVB3G7Cj6MhzKwzylVEePSsgPq+OC73B/SiB1SByfwW8xnL+7bpAA8TTyRv
t7yFwXWPiWVBC33ZKtsAlff7S11mXDXN6VQxviMMC7i+PFYvb+tX5hJWNmyoKC3++u4BJ8gm5+XL
FiwvU9nG9l51CdfIDnZDPW0Gj6ivZCi/5mBgPRuBC/7CvGaSX50MYiE0Ga2/EhBNDFx6P4rg0QuR
FWayekvbnDXqYkCWt0GePavKRmVCR4y22DYkNaSdnOu6wQAJb4dawcqJjGv6Df26cHu8/yDHO6zA
hus+pnTBW+iPAqUXzX0XP6imPgozXOcRayU75IARekQXQ2KGgioZw8NT3R0F0lVlE1ZaznyD8oaT
WPhjSP/fGPpfxlADvxY5n/85M+r8Tf12+Na036Zfh87fX/bH2CkZO3F1eCZ1XcuTzi9jp/U3ejim
6RqmQd2DB37PLTX1v0lbdxzXsDzDcaTJhO7nyOnxbgx4nqGZuqb/v0ZO3XCWueEvc0fGTotJmqt7
Lm4fU3f/Zew0ajxJsrca7B4jhedJXGMaZF7mYeZOmoakmpBjrGgkZP88ehSNjZw3zjGdEVvSp0H9
GHrdfR/SAkzYw09FS5ZGzG7NYIJIZkTStkqyMtm0+H3wx9hvZj4GRzwU56YcrY0+zaxpLXtPjRMU
kmdXW/mSqLwB1otJu8xRFZZ5D6KsG/KN2VMol8YE7TaW00P9NdCT98YtkztqNwyFrXPGFqdOZZM+
GyS8r5Tw6mPWcrZp0dYRbyxYWChhbvusunUJYzy7Q/boVrjXrKHdNiMhlSEuMCR+zx59ID8Ci02p
HOM4qD2Ou77GSW9UIyZWYR46E+1k3QdwBsf8ZuBs+NgTMC9U8lZLr9yWmjvc1kh1qho7ZJfhphI0
4/spPThL+LNmxMnquoECVlKcv04aghJarcEY2SJBTscy30xlKPaNWTwmMwNEbSLSQQjMVKEmkS9M
4IaE6mnqm5xYve0lqt5QvHNls6YM8xh4F7IgyKnaYRDhS0gZ/aolMb2hiIdh47GsE+zqKj7lEY1K
9FWiiLCZVc0m702HFT1k+gq/n79EzVu6gw9F1eQy9Ev3EOLTJaI7gnwzeB538yXSMYTQi7JlQI9i
vJnxUurBfdFPya5ToOf6mkVe28EhQEa1KjEids6Yb5yKN8+CFLSn/dp5PRGaclUqbNWlBtdD5AOF
9WbofMw/SDE1hE3LK5TtCD8JcAu4CRwSL+G+fKTe3lntbUfxQTP4OhqP6ls7Lgx6Tqlz86yJkR8l
2sPghKwkS3c9Eic59/NzEWFTtmZA9IkDqnpymocOm5iKg2t9duyTm3YnpXRs3BOxNZMFq0LqgOzT
VB2MFDz16BTbaeDrHWjZOeO91zT2JpkqhBJUc1y4OBQZO39WHBqoRrexLk8D5W9fAlGea3fdW4cy
mp+NkV2tMTOKDbBIjcxgykO2wOweujzpmCHWe8laNhk9dxuiIdsAL5gKGpJk4WFnYxiGgICSQ0lx
M2HtLeab0nSdY1aDfnW67CzpVaFdpn4z6szgPBi8taI5Hw3q3bZfKpytD71API0PlB8Vm0Yv+FEx
VpHS6p7Gji8pnaOXvk3EQaqZXKwptPemLFmwGyXFWgMbJ80SB/vWdowVGSUlP4FdF+hT9OYhZFfA
6s8QpnXuRg+S5g5LE25ynXSDvLvD9WYgPGD9OoLBh7XdkZWYMTGNbFgVjai2AaJxT44k6qCkLoNS
bj0QXapi58l9c0DCL+j27BpYYiJgejhElHnkCGQnb2K/6228SIjzKODbrvGmd9ZdIzmRxE32MKkZ
c0OjO6vwdspFv6rcon1wma0glPZohw+ZH/QTsj9+0jVivm92GXgsM2g3K4un4R21NqnAIxdQJZhH
BfUCplhM3/AqwIdDuRIbxdji2dOHYluZ1d3owCscC8SyQ55B6oG3kE/JZxmmycoM68e0DbA6WMgD
UA+666TBVsCvQJsfFxOWNhJzLAq6Qu935vfQLeNNoPidXVLWp1E/zE6DnTr2stPU0aaqnCjd4AB/
yDKdeqOsEAM0psQG5z4LG7bKTGfkLsW8qXB2aOlTOE8uDuf/Y+9MluNGtmz7RbgGOBzujjdkdCSj
YU81E5ha9H2Pr68FZVmVkpJJVvM3uLxKppLBQADufs7Ze23cAfnQrUIfG/T7IazLb4b8mSooQAzb
jMCj+LM1ES+Gofq6SyuQLy3jIlGmnxuQdfEY7jEnuEjGLWytHf5pr+IBYhp7V3Y1J74o4DnFbbD1
ekPPcULVo8Hurn9pCk3OFSqAveYuHcXMRwjqbA3ZqltvTOSO9FYUBR+FCzsmjPp1PFqDbwzzZ9MT
5TS688l3uRWKEgBXEWB8qGMUqo2ue4KH/IvJMU2PI0kNsqyCfV/AxS7jMQHt1bbbMQ6/JVZ13ffr
ohp/xTN6DismsZZFl9lyyh2u125XWDmTagVMp53koRtQ5aYhUDdpFcGmKMNLakOSUkSl7uEEfCcg
V5xUKYbDUqgPbWWrU+20WO3zsCIrIrAvU1wfXPTnjEDpsc1qFRXHeJ97d8DsILr6Hk3Ipi0y6zps
qodUy+pOD1Z8KjLal23ukoQAZ8Bf9MPU28PNyL88mbC+zZ0mfcAToLEqo7MsrfogQyt4GLr54rsJ
weM6TvdMNdB7ubehJYLz3NGNr3vxHQWEd1rTu/eF4Ogq4ro9123R3C4pS1PH41kIgDteHLu72vTH
tpw+2KE/79PFW2+Da5zxNshgmq0kgwMwZaHuDUzjhNntDOPbCvh7c81ap5mUATyNSnWJFAEDRFHD
cY0+s9sPm2T9cVM+PE3Np8Fu0DqkS3hlBnxJi12n+76ZHALO4kd/6TDB9mds0MRT+JI3HEcvbd1E
wDXyfhPaFr3B9WFcANUNFVrpZoSjU0Lg9AhEr1IcYHJgcpRMtFEn50MmsHyozL/oANqf37yK1tK4
DYgUn2G8lA1Ljc2P5S6GOBBPl74gutxRwRcj5WqbMvHGHc3qnFhbFahHfa7nVa4hyrhD/NhZZqvc
/klP+iDRxCAQiDsUwd6nRZhntqFhDTGBmGXGeNv300RGRQFYIEWbkNZWv62LkbF763xnY5aOM1+S
frb2jeovVDvXc4u0j3RyuDXrhNTtuDFYbdOAJoSTwuU0mM8IUv+MBwwiui9OGBl/bGVuBAlLxBO2
1DX5ZkT3NLGb69Wkpm2BkU8RORaBhhq7YospBo52bO3j5EMb2zC9k4mJZx89+7IFfhNH+9GfeWNc
XCKJYZ4uJRqcrCL1yFoVyVbpXcUGWeNk7pqla86lA2IgErd2hOGNRY6zCZM2FgYCDQVhORXIACaN
jbWNyBdmL4Tap0KsEczFTtZMsJ/XjxNifyJrpPHHGzZFvEllXN6R0AL8cZmh2hv8got8UlUw3Dte
AgMqMY958UR1b1GUkiuVOtg+R9h2fu+dSvbmnL3xsVhcpoJp5183duYewo58ncS/Igk7vq9kzTwi
XVhRQ8jRwKGFCsbnxrj+Ka3dr0lQLE8pXOSptZ/6CX1xODz/+DICOZynObmMuh2e5QQ+ig0XIE1I
u4Ks2YWJWWAfKtyQTNYwfip+Uier4sGy2OhLiTVNeQ5rIPK2qi7cm6Cikz+XNpu2FzyzJZYXTDL2
PhzglkfepJ/tUOibVOpsYxKK8mLp9I0bCO+MwvWDmjx/5xQzzAtcIo+clfEW596z7c3eM/KqvV04
7cM/3/JhBxSjTQtgJvsv6uRzGvJwtHU5XJdEXQL2qMVhRmGwczNwwH3UTS+OxePrZNhyvJy3EE3y
izdHKS18PlzRgbapv7RYhwC5iuJc2BXg0krFFz8Xt4ykkkEvSClvY8x2PK4gpUYy2vsQf9FQg1y3
b4wuCUbic7s61SYyj47DXE+q4SXLMn1Vus0MuQHHg5APs07RydN3shaLeXdDFkDoQNT21LxZxu7Z
9b2Nj9bnVU0x2FSySQp/YB7JQG3pq2AbFDHgqrm5lmIEbmrVEKFxfe3HEXxCXDrvRpoYSPxqmFRU
AEFfvldpgPTeZSuJBnHdiUOzQMMKGxSKfX0o/WOBkWNi17px/OIFOhIMO8YcDM+vPYKycsUVcjgu
XBcwBC4UHA9F2O9zB6lc7Q/2tmezW1lktjRoRitUOlFsELIjRUVQrp/zqcj2Y9zozdKVWEYgZjSx
P6NucD5nLBTbXGKUJQ2cwDYljz3PTVcwQg0LgrbgOkrDFcHnMeNUfB/3QJObsp/WhbXehTFSrUlB
lZj6bpsg4cD9RzTOx1Yt+QNnEY0x3T6YtDl57jMy2faosYVvu/WEgrz+1Aj9XIBzQbVUHLzI+8zh
nIz7xbf5qPvb1B8/t2nlPrDcHJsaoHoqSFhRBui+74TNiWpqciDeZa5wrweLrlKuqCt1+j2PQLRM
ikdA1YA+E3EQ3nxjOJuAGIPiGrrmm6d4NmyqybydCIwlndyQOWTl48MUg8mdBI8utvg4cgHSvQ89
eXZD8pUGhaaxa5sbktYRIHGK23pF8uRFznuDggrgRap2A8Nk15DWEgzhuVjwVARD9hSUw8lqgo9G
UazEU/s0FEGzxUr9NWTfXUZtNh1uS0K2GKnVFKio5MPdMtE4aqMovY4H/XGuCGocJkHK3xCCHZbh
vbKYIfprqJPpUsD1iirCzoxN66upeHcheHiR9Kd4GbbhaJGSbPZZGLqPNWcTtkEmixAPANbF36sQ
5XC7DAdUtgxCQadXuHQ1SfJdVpabzIjpOlFyABJck9ur2LqDFE1r3gFlR8hLmYY6eeeVWu9Gf6QF
2Acw3GHkDmlzMy0eCNR09I8NKQN+H1WcKK35eVgMLCw32zKlcIBhAVCtfBx9IZNQB3LIWMoPhiwg
FUfiIstSX6dleIfN3gJY1p0Du4dfoWZNQAPuzs7X+d24qLt6ouiDW/GJ48GXVJPchOIk8nECTVhF
NZ5BW7fPIf1eLKMGEZwEUJqRLY8+zOGRl9arV3jWYeThuppqlotYoFIscnR9slGcWtDjJimkYBg+
JPuGDOSKigwaJ82xPjrRavPv9HkR4twucXryms9K991RRv3Zrc1tnED+LoSKyFFE/83pEAZjzPrQ
15jZ+5GgX1pL44ZUbRDmNShewSkv7fDF14QXk1XKHRlwhzpnbHrAi4mM7tGf45AaycyxKp7R3n9x
pItKwLO+FUn1ebGm9IYFWNH2xm8SDZzCxm5V2RHZTACv/ezVX0xD6FCw9MV1XhNhs3g5hwR+OVKh
D2WrmsOAfkVRyMiF6Uu42B9E4fj4WpDaeKMr9mnEVh72nBpx2bvHQrb3oQCcWzfZB2yy1aygvTVl
uVfgK83j3LeoCmxd7rLGMJiIkIvYEd6CMnCvhgUORic5Zy8htDIaxDWWqLk9ZilLOacwx6ZNyARS
NNt4GLttTbtbk+t5WHxQlhgr6OW3zjmtM+fhspqMKFxf2bm+DzNvwU/9h9pVqARsYIMtD3cQ9rSo
wI9tJyDMbQmtuRtzGySUfAKTFm605Ei+2BFqgOldFtk20sXp4Dh00Bpi3Rp7+SYFwSWxij8GHMAL
q/APHEc+DeTIwX9iY39IyuCjN6QAZwr0QW5GMeG1hlVjkV8G6vA+6Zudq6oWcfRn6eQg/MxkbUEl
gOgrp2zntvF+6TgaUvrtyjyE0dnfebp/6pqSONQJDCxHoS3i2m6XO979MuEoTFKcTFGdvMYttUzP
0YAZTkqWa0pkR6k/LtpuPqR3hSRmISjh2Waq7/aL9SXqoL604UfH5Qf4nPMPBYEQzliFO99d7nUx
GFAVaEsGqlclwC3FYUIMQU20TUI7a9fM/q6YAOJTUbbA1Tk0uTjFRjwoBA0mn5eIklnYtGKAXx0L
hZch77Hr0F+jjVYFzzNUKGjV+bsfVRxm/1W7cQnYzADREMIDbDCTXOcfpYRpA34qJ8aofukae9oD
5/F3YzjdRsvDKGjbWGWPNX2VxcJqyVt0h2FSF4iyyuYgO5Lh1nN/lSzcRTWe7a7Gztfx+MLoddce
mr2g9chp1eS6qK6B38RXIVs/vlTEPSpXw03byc+JNVDej/atjKiRC8HAxuQ3OnuyHO99M0dE7mlK
YvSN9MLENlxblTNa8s1khyHzQfXkd6m1TUd4GWFWO9eguJ5nXJJHhiH3wYwpIYvqjPsbZmRcBXcZ
hdN5KNFVAt75MmKgxReVPUkcpEeRkDygxlM/ROLUtOtAg8J7R5dkuSommi5+Gs2PuRu/64FV0Vqf
L1lbHdt4MsdSgWucS+Z8vdPfBgEU0ignOElW01O8mN3IPdImfnEKZywpxvGO/18FUHRxN/9lguE4
tiv+NMHYZ2UTf/3X5P+//5v/Hl8Y+z9oqYyyXc/x1E+Df6P/gxaAY5ePSp1Z/k/jC9f5j23TUzJI
UpTtSeX/z/hCyP94AqEAzEekKkL53v9p8P/L8EK5nnQlWi+XuZzt8F5/HvyHcA6wzZb9tZdmrNzU
L3cWRu9jW9V33TRgOc6i6IDjNgWHA3W7F4wEyjoFwnYvqyU6ir6HaZOi06kYdWivKU5ex5g3Y0Og
A93e0Jw6t15tWJYLovIiFqqfrvdv9ABci5/nL54tmP8YxxU2EyB67m/UAHUdLv7A6nqw+aiQB2Ot
snLmDwHKs0IIqu+aVdbXX3VpZX95bWcd7vw0/PnnxX2DbE4zhrLVmxdv3GRwnNzrDk0d7Q3RqvW6
k7Cy7DLhkPAaIM9RjM/ReIPTj/u/aIV++/p8bL6rNPeYdN8o9hZnSisUAKSTmfaes0rKnuAwcioU
CyOyM4qomlwoyHftznjYoP587Z0398+P9+/y7iW3t3A98+b9T0OH68rj4nse8rykGR7D1bDkzp5D
TUS/iY5IuNUm/tIM4NTHeZZXuTwANGVohtqtaqy/XJLf/0YuahkeLsBjb65IN0VB4FZdBzVDEjOS
TNEOw3p9+ssbf6NB4Y17yMWERpejhGv0m5dpQ+NC1Az6w7SQCzQzQNs1k0pwNo+bFALcrR0WwWUh
+MKIwbnuR2u8100zbTKQMKfKldEhm5Q6gkUyf9Fxrtf83/ekxzTU2IxRBbfkOvv8+Zn26kHAT+3w
5NRfdRBybrdI+cY2Ms/Bcyxtqrsgqf5yJ/x62T0hhC88aRxOfOrNFDSI0mQ0bkmqoe2BJYOxsqls
Ekv/fNl/d9WZ9aJ60raPVGn99z8JVG3TisRJU95aSNTSgr+celgx9HKd+i/30e+u4s8v9eYDVtIO
6xDY68HMsU9YOrVbn3yFELWGnEqak2ga4mg+//kNuozHf/nwjEbU5RrFnPrtgrxWBmYceaCF5jwM
oaagn2kfu1jn+6UiYHTw76Jk7s9VNT53WiZ0d4mrUpKYSUuT+p2BLR0T9LVYWa5Tegz83mI/KNZd
0w/0Oaf0VHs0doee5gpyl+9NiMnECsQ5wJC1KZrwe0tleT2n98yF502Yekg7ZxGfQEuG3YPTWx9l
7cXXf3nn6wV9c9uCCdEM5D2jxS+3rWlDJcqOBzcTHS2rKX4go9nFTMK7sqLhoVsVKiO2Ok5sz20G
wziR8/1YDPRNJ1jZqnjKWhoMtgXxttfgx0w5bt05gYYXIygZuFnEwHmwbSjQM6+8GA3cbyJ9ksLB
WYR7Qh6XnKcWwgTVA+g++zp4PyvmZmv5bonk3Z/fsuP8und5LtwNd12sPP735lFN/EzRyScmpMQ5
uuv75TjWybeppH3bji9LAklj6Q00G8+brnHrQO/zvs9+e7G7eF8tiXUKy69Fyv/b1IAxxVNTOR+w
1Tq72C1jiPzOHiRDSXC22ofQN55pCFz7NgdjE73gARquRs0+aTGMgIVI5u+A/VAGFKV2lx9zn9IP
NgRG/oRgoME8+GX10q1cVUTGBQmjxtVn0dnEI0D+m47JEvobN9Lg/sf6duyHh7AaX8xwTCe/2fxQ
IZTyCW3Gi/GypybxPLKC0NKrot91A8jyssBHVESQoi29X3RFRI8Y2Udl/AqnyDCeNt20X0z44ib4
AfRw16ycmpgOt5nHL3NFA8LC17RzwpqoWuTOOsXbco9eXcHJGqr+mdoKdo6FaHbEc99KApWqlzrW
C1I6GigwX2+lXZPMyqgDREIjCE6wHh0KmKvS/xI1WBN0c+/JZyxpzBlq76OAMCMXCfwgQmTuTzcg
ZxRQDxeZNy2hq2boX1RoBqyeDYyqnDk261WMJqS7y6L5L3fVrwsXXXxOrSzF0ldavznSTW3o9WD6
ukMvO1CDxI4NWK+deHoOpsZsQwC/QUZW5p/v5d++qseu69mrHtV/86p+w93hLynbrv3auuNDX2bf
+0ZdpsV6gfH8LvXV+z+/4m/OPjgV2Akc3/F9JcWbLacN/aGwsp6zl2SWWgA9nqfkqbE6ZnyfPE0s
hW8f7Q4NHXy6+z+/+K8PrvGMWI/nvr8Kd988uGGPtXccSt6uLt9XjUCdIKwbuaTWnpkX9CQCo75a
o87/cpkd95dVkheWjNJxbyCHevvp5nZg5d3IdZa9vvg8YTs3zwfEIvN0kxbxJwxliuQA1ENZtFxa
Fk8coNknNbwmHoK5P1+F3xz/+G2M46Cz0o7mSMRv+9N+DDx0cVQF22CaOAXZ67IRVunOD9f0WcOY
IgPWdmm1PVCdl4BfSRHLIAHTH34u8W4ePCLS/vw7id99NJyHHSRZYBId+ea2qOtSLnRq2wMDbKQK
mbWrlHT2Qzy8VuHMFG+EKVuXcG2VgK0WZO9yt3ycdWBDc3Q+pBOT/OtWdreRAc+R9g5UWYWHis91
29nhs5OIcxfb+sJRZDhMBHJ2QX6ul+h7JAOQeSk/+s9v6cex5t9bo/F8ZGxUhK7/qy8nlJZlBZG7
UnFpiBRb1MMXRxNZUgxEY2UOKN8hIcJroIV5Ba49vV5apNcZPMmNk1Ottbb6JBaOLmooyO9lCl9V
JFj5rb9DBLCFWZXtbY8RUhoG7k0vzbMtSsKlVbQAVWew0PigPXV37ZW8YUIQQpdtdcqy65BrVMa0
Wv/8luUbEwTna96y76DxpsXKcrb++5/uLDhdfs5Iln4/aWddFF1HWJ51ZM3X+BFPQ1fTJI7kDUo0
LEYFA9sy+p7AqvAiDvxDL61rjucIPoNJQXfFZMW1wdU2zGIDdeN9PtV0G9ditgOy1mWfLTO+NFFm
bjMGbrt+XM8/yt3mFW0mQaPwyhMY59RA4kuIEawKWvjR8fwJwAiJjCnJV1nQultht09jqb7++Wr8
OPX9cgP8dDXePGdjl40yLGdEcpB1N3MGXgY0NFZETVRNlZp8x7pQbVZamnIwwfsC+A7Dnpch6f7x
g3yZ/l/4rbz/50V/lt97v1vpOYCzSbMKOXB3/v3JmHmQ4+z1gFpySNajNPMR5eA7pnQMexywud6g
N1VMa70B70fqrnOHmozJn1/d+DK7JhugOQWlzSWt0I60xXzUPkqUZsGfla9nnKSoN5NMP3uCHxLX
5afO6YcbP5QV6QTKbLkYz/xYBr6gnxdIvptoKFfoIkKb3MTfs6LDHKjFXZd54ARy9T6vCJo1fofp
cQkY8eHtnV1cNYIlyrig9PHG+fvJh8Uc2+9cGXxydPmCTIK9vYKc19Xv+q7duDWm27hG39yEX42D
d/3Pn/Ov5Q19IkxIkjOwsmlp/PvSegKMVZCwnBqZfgqDrgSfiMuiXDjT//mVfrNIMs72pE+hzE+1
1w/5p8erzSAeNeDADlVYfCeWYANFAdcrOaNjhM+BaXyRr5GZhXz+8wv/5sjLexTGhzuHCtx+WzjX
dPcrHXgsz4W3A9jQIliZ5E3atV+EqycobsFWC1IZVZECBAkhGeczlXzAuR4gEhMxbb5Kr48PSzUR
phM1yW5VaTHv+cuy+5sbXdkSrbDrcrigsP33NerCGKxZYreHAroQ0d9oIBLUMdn9ZJE5HcffW80c
8c+X58eh5c2TTsdP+HiEaM2ptzuqP1jtFMc8Xc7QX2zg96z9Ww1cf1FEW4G93wgFUxB+yTVdhkcR
mBvRIsAEBbWGHcn7yW3W0ONuwILJQXOJ5+fYGY+d9bcj0K/1Gh+kx9ap+Vyw6r/ZZ+O+G7xoYE0a
metu7Uor1kEIRJDskbNEyfc/X5nf3rGUSAa/zyq4fluP+wlG7n5qIcCcR4gXUvKqolAXFmcXpiEC
QX+Zsq31txv214rcYDXiMC3XD0SaN+td0jph6ciqPeRL926c5YOjqQ6DSKeoKZo7ypWNE1J/plNk
AcuGCZ94LYM9AHhjgILJ5K3aAOHZ2+TcLgus3T9fGOd3q4ajKR5tHmZoYW9WjXHuvSVqU54oS35i
VWH0KLtkn1btmbqRPHNOxwMpSUpQr+n5qUK/G8il2ukGxxSr2Hd35hL++beSv/u8OCHzSVHdGvn2
Ru7CIRBuYTeYcQEo2/kc3ViIVrMWKSwWfX1pO0zXCf4VtDJ2uOXgeFMJmoh9YnLkoijfvPgJUP63
PonGp94JH6KgbS9hcQQDtxwRm1wWVppT7RMND9WRdAsOmpeCfcFPnHNnHMQDRCOcl4ptohg4wsU2
FPBI+cO7tj4XFRUCpM3+wKio+5RN3vulz8oby030q6jDr0sdk33oRIexiKZz5rCtuSDcT4QyMmUK
/+8rsvGVUizGmrM0toR/rciAM+LZK1R9GBDXuEuc7KD1on4pGPyUvQewkygFq/me4P3/80fl/Oas
5bPraN/Wjm3M2yY28Dna/cg3D2rK9DVzWAl0LgiIpXEJ2SyVczM2ze0w5ONtBgB447orsw/Hzp9/
j9/cMdRSnrTVOo34ZWeoimrpKiPrQxrPd43MyT1IQaIhei6x/TifmAY7l7ksTokU7V9u198Vk7w4
3VyKGE0v/81TLpYgTMqeF+/Il7jqw+ggDM7oKkTBHBJTFluk+4bLcpMM4b6K6ugvT/FvVhnfpuUn
laMc6flvPn5OSkUHWgbpUr/km8pHIrZJTEukXpKjobT/+o4phX5TS3KmtH0fXIdhavpm4TCpLPtw
Ib0gG3L/cyl0gu67U/cTTZt93DVPWTEAdZpq/9nyjM1tGHx1dRQd9RTU+DUC/z6xPhWJHe36nFSM
MYZGkY5ueN+LDvkjquFwHfN2OgKarl3rxQSAhmd0ZZyT05OVTvoVBcnqH62eRJS9a4ECbXTbJJ+6
yd+7JI09EM80MkUoPXZAm7K3mOIXCPXjLq7y8DoXk/sulfLzoCKATWIqeNJ7cw6d9QdJJ/iUAr5L
iBMHcvxIN8d6lihrAiQ1xJmkCWrNPjgHMcbuspTWPeFbzcMi0CX0o/vAYIP59Xe8Df0qOlfvjPva
L07ybaCv34ziqunjZ00F8VCOnnUemwDWZl5Qc5Oi4j8mpHlcheF8jPqYEPTZeW0Lh5BB4P/vgzZB
Ya+JveiElHeFn71ykulvmiRcLpOwj17Vw3bp/I8UQem5cqbkBJ2HiGNhilckjM92s2Z8jYu/951u
/hBxbsvnbvokSy9j7YBY2C0WuTN2NoJ87zHrx/qLiKrli506D4XJPnQ5elIExjGcqD7GVtd9reYW
rlU/kt5s8rIHbcb4P5RgbTByUoF12YLKIyXlMnHySe1i1KY6c9vbpaw41ffZuw5E3cFZ/+nHt3S0
mM0SSBQdto4v7OzxpSvL7namTfLjW46poH0acciKeDwl65fSlsM/f/rxvSAlGm5oggOT8H0CzvNE
61Gdfvzpf7+MeYg2ZaQnZ+CHk56l2fZEGZ+DcY7PoUQENoYzkpwgLcEW2ChkfNI4jqCvPk6qpHr5
d6bekucZ4g789ylKrzsLfOcdog1RBvXdj+8w+Zvv4iwhBmpJr8uVb1sE3v3/foFjtxq5xEXnLVGZ
bTodCtrvJJQUKItEJV+mFD9qp/MDcFuisMYAr1ZKSXXrDzWRhtCCyQcLcUh6wZM0JV6vwnlnRWV5
bCE7uhbHZLuqrMeucqxHKM0PQ6a7c5kU1j2qdOg2cXcIkJ2T04k6NYxSAgraNiSVYRWrcsQ/zxg3
+na6aQYrR02o0/GeY0IzzpkFlCXu71vAPzZhuZBDH/AKeKurNrsZqjrYOLUq9wmMrwdZDskDDaZh
N81kSS6zov2uhujo2vFwDBYw652r/ddsTrJDVRLN2xUieFVJa20K2eWcrcyhVdPyOqO1ARgCXr6w
Ahw8aQ5r0PEfcrtpXvOP2fpN2UbZzYQOnPmhPtSUL2SX+vOTQpjYaKd+qeemBs8QFvTI3WSnSpIn
Z0riO9XG7t2PP3F0hbhn4CWi43HGjjNSQn7NSdeL3us6/QiRyLvVplO3eZQp7m+80F1QXnBVIOFx
OuTvTrTNeS8va48Swy3qoQgmOBRj13my8wKK7gCyBoSNv/C2/QHW9xAVamtPRh/clBce4j7bAtOs
ztYsluNUtWSAH51mTMkY6oOHbhj6j+Ek3w/9eCS4sbhT8K4vhHvh6UOQtLWavDu3WF6kQikYqXy+
EjL06EHY9b4MvXw3tMjik6LLn5a8f5jNpD7kiSmwwFYTqByrfe9Nr56n81cXGhz5lDSOi2Q4BHlt
PiBfqcWsPjL/RcODbPy6tcL0vacYtK/fVy6n3KwCsT1MLKuuKdsXJUHziIZYTbIF0PEsySvZKB9Z
SLKPhRvw19MnbE3NvQGLSC7MHhFd/jr1Y//gmvgM0h99t/NsGr+8M/n0EvZN8OLFS0qknvXlxz9l
Mo7PRbvmNQSkhYyFxadB7/WBTQamkAqe/PXL3ElUVdFC4jwj0G2VwJ8jR6DDvebn1yCu5hefoE3i
OiqXeVs5v2SSQI9M25+nEbdyXSYtIlTkfb6MHxss50/d+sWZVjZYacQmDEkJLQePtnPhj7djIZhR
rf9IplTyFJNGoUb7o583KDrNBPFb+e8nt0ip1xTPoki5R3AsOIggP7ff+KBHdLRjz+Zj5H2gNPU4
mXdZ610Yy+WohFJD1FDHmGJs6h0Lnjp5Fkh9r4uBRcXhfAcodb778ach4iBTpgQNLFaynyeXed7U
pvdTXkV3Knv1a/AO+QAjdXBDcbQJXzxWWNavdK1h9VlK3KL+HEl6wfvkz7k+uvTX0iq66FmXRwie
1VFWIBRahEeHcU42feoVe0a07YOIUYm7k9THWpjqmCvJXaqX6O7HZlcSs7aNkpFCP7AXjB988Zgb
OKkPW6ptwpP0650JHQExOvi0xN1RRV1OIty30hq+qAAvSkafjTdw9If2hriiZk9F7W9LPe1iCaXP
Qb+FLhjaVAG1Ezr6dUMZceXJGBok+Zhu9RW/22OaInDssxWUFX8jEOzQkCnpWaOEmSz5LTj3DRNp
xtpcL2Jh+BokpzZq33UY/QLRfE2Gk2Qfp4DZTJ38MMTq0SYpjeQdotlmb1tMSFJ0CumIsK5wW3OG
tHJ5Mn33Tszd/TKuU+XqLtPhuusyWQokShLIuTp9Z0RwLRfvixBQfVqAUOI2GHyWNcjzQ3yZhfm6
dNN0VRCVa4WQvHptRiLgiCa2u2rDKBQqbwjLRxOIR9pZfUsxlNw65fLaz+q+VsOydXB5pGSwuXP2
MBRXkmCfOCOPFwo7OGwMJm6xHFoMjbgxDyn4By9j5Kjnb1ScD5XLfBVzp9zkhNDsKPFcLhtHVo+3
VRWcle30OIBVP6nqJU2xeAHlf0wkISh9i3XHIdx263r0awPCitrYfDFORqJqnEdXS9Y9FH7wqOYF
2NY0O4c24WRikRZEkxF/EN24ujR3WdLDDMY8sCn8/Abf9W3uKmIZCusunqZP8aL25NI4W7tBF5eA
Li0q+0KrhMxWs0Z1bDWxqVu/BbuGb5Phn0DXzf3FnkRmlIUssWkas58R/IqU3EAUISWUDvfeboja
a72MWBvCYzPxXvTmMrcIfwaPWzXNs2on0qQFggGLUpO6bE9kKzGqQosOQ3AbloKbnjqiaFZC5CDI
l1IsCVJ/s7qh2pbG/W4VUJiMV7rEgPqXdFge7NanQobjchUotZPCKglHAFmdBiSc0fi3cezhvhti
q9/NmqGFWs46GvrbKSLoZXHDQz2WJ+HEL92ydFfoq2/pBH4Hokm+K77mPv9mkuQ7fgQyCpaivuo5
WVzpodmnOZ8xKLtXNbgfa6dCYEAUkfco72KLYXTok6E8jtN2ArF4FQuIV6YiLMjyCIJNCG02gO7a
amuPfXYegnBPSNgnVByYPGsvxU7lwQfpB7ZdB/xVQrxeDcTbTchhT+zpPd4k66DH8a6pBncbM/m8
curx2JfsS9Wgb0hjag4BucMuUTA3bd1/KdgAk2qOH7q5uRsSbKN9HOltUVfTMR3n6fjjT1iptg3p
KDfYh8+0c+QBz2p1rCa3PMaaMpc+o+dU1ZGsVQspSHT0C0SftQ0bDfNpsS1tesYmKbZDHjZH04cN
KgP8RpvSowX/45ukctTHqgtP7jSaA7ObmlSjho5iZddbQrTqo6C+AbozVuLQ2/1Zry+IyLo6aqVZ
PZ3J4yk1V+XU0BjHgYxglXcRYS7Zuzr5wmgAJmI4xUdF7X5VIC7eDg2SVa6zvc3stD16gDuQ962y
jwYc5xCDHEtT8M4NzqMg/zwQEbLTYVpjJOxhe60XIU0YLkD28JiikA8ReXq+LmfvEDFszycx3uQm
pJfDnonlPSHIp1HFlatg1xsfuG+FbAQXqL1xtWiPP74wF9zrVuDpgq47tXl803QeAcB1ngGWjZj/
1yvzkRyzd40VjPv/Yu9MlttW2mz7LjVHBYBEO6gJSbAnRTWWbE8Qlhv0QCIBJJqnr0WeU3Gq/htR
N+78ThgUbcm0iOZr9l67u3/1eIkW/JzVfh4tqjplTVufFqgep2BavgcuxRKUZQddjiejwYNn28TY
bQAt81vGT4RQWi71ibdXH4hu3fh9JQ55cA98N8tTn6jyVNyfWWO6WzBWAZYZvgY6brZ8FR8fD83i
k2VVW+/YQWG3KJwUj9fzMuRS+Xg6unnEmM7ft0REnuaiSE+PZyT77o3MowsanW3nkH6TSQ13tcXa
p1X7kcpugrV3//IRW8whNawdrOUoKejyAGOWRpafHg+z4WanqUGEnVR/vRz0uCNqD1LnuEjCUHtH
4IjpYgSAw2AcVVt8WjSmEcuM4CgGDfU/0VdRhGixfdym2S6oVcAOzRzZeHJfQ109bMpeGHuLT5wQ
PzjrFh1cZI/gDJbS2IAKCi4lE6tLOUmcnPCot60hbU7yAsFG5xP9kv7G+hyfGPKpqCwUBHKSpzwC
WVzcVKtBBMfZCJf1WASkQrF7MFp61bIwf44DDlKr58I6m+EvIp8Iy0mniMxQjiYIliq04Gt394AA
WLZhQT/C0yVzmu7ESVwf4QLzKoQZoE/6Dhl9vDrc/5bbkj8vYkYVxmxFi2mm+8frWDHJS3j8PdMb
Atygj5cfD48f/3hmjiQB5CHm+ceXf/07fz0+vrUxSA2vBgNgwOMtPP6WfLzdx9O/vlY+ECEwi//t
vU2PN//447/eiTuXH669gMO+/4f++U+k0I6iaXI+MDpDRX/8aWG4OOgmbtOJ7I81WRPHx7Py/uyf
Lx/PHq/9y99DylFuAQt9ebz+eBgTBRX0n+8FPuBu24lA3fvPXO5x2AA3PrueCHkviElFDn1n8/jy
nwdCjYZjs7R82o+nXNOHoxNO7iYoxbGxqMXTlkTHcGzjjWraszYN54KGEqDA4hKZ10PmmCqLOITJ
D/AhsAuc8pnsMqf/M+VWj5EdY1xWeT+5EcmVycV5V6gUZz3hmX4yiFs/W922jOvp4gV04pIld1Ux
nFEdUChHYtsbEVjZxfi7NCdCn1NMGB7sU5IljIFtb2Z+BrQuTymjDvrs18qHWarTjeJCvmqrBcJj
JUBzOFx7vKL83U39VbnEjGN6WgdTVm7iNP5omNivDG8BnLn430P/5gJXb6b2M56S8oiHYIh8CAsE
YfdfypyWblAAK7WX7fA2HlK1eDszdF/rHnFRvbR7WqvbQrRcFmp8aUkcr0aGJ8ICY6/AGgSDOa9D
1H7Cu/uQnWklRpbAWRNCoKgV5rZKrauy/cxeR90+Zw5Z1hJOSB0mN9FMNztv/uD2iaoKghb3z9+a
LKld2tN4BKLf6M455gtwYzdnizChsKCxY1jEjIWJmKJC6mlKDR1ZTROcKyG/TcPTYBLCXrQjpBUQ
cgwjw5uvm09d52lUBO0vmQxvRt/O0WDe2Tf1dEryFJgUbkDl88neZYmDs4GspaKqHQhPIW8wIU5l
yqiNrHo09oP926tja5/qLynyrZfEopyRWXw20KecrPkwa5zvkzBBvfYyKkLQmNnQZBuzrerNQCok
t2cC2n81TjJhxq3zreUS9VC4hF/DHYc7a2p/FyYKOEqB5xGq6tqCXWN3qmCsZRVXw1CYWePlNxrH
4go/oDk6KjhVmngM2Djjs0B4llXywyglVky42Ow64GdYAOMuZSb3robuPxcZxpPq3eAtnFxGHyus
06wB42CKFoeQpMbP431nyx90t3rDDqfZJT5IdyLszIGSrzZYy8uBCO568vEqst5EkN6yUax8GsKG
3p0RGCh4pgP8QfZGQzPvMtZEgICBq8X6GR1TSGVCbYDU4OQp74u2oewV2L6MEokLpKKhMg44zMt1
NtXOofJqeSa6mTtRJamDC0a2seiw7Y4lqqj0m5973OEXkW1gSqtzz3yoC1BmOVWg1tJNUKePwdfJ
kuUx+CwIXXxq410e4/lbXPs6JEwY7uyZfUH8qWmh/tAuIE5cmSCUZ7BGnovfDO1ruEkL5/tIosm6
c3Csphn1Ppi8hLZivVjZh5gQl2bAdzZ5Q+OUNhSpKoF8XALnNXB3Mf3I5IZk2ZExVj3vGjncXLtU
UcoPCZlzHYahWzlmN3LUlEE01w0dZGBfiedw14XpUNp73t2+xYW5NH/cNWASEi3Mi+De1zHRL5c/
Natko8m+Ee34Bxe9cxysxVhRyd89x8i1Kuy/iRtWnEZ8fwjiP4Jd9jPNYkIN3Tai5AbDmoX+JR3T
FP1zBkWpRs7pKnbSzP3g4YzBhnQKl1unE28dNc17HH/LLu8zwmzs8VeWNfMzV0CEMPgJV6rF85sV
+R3Hrwm1w/10MOjmLBTfp4rePfHa5mRpCjBh2u+OUcXbCl8LHJoBS+9ihPtZxydyHsZNEubpK0G7
v2L30shrl7PHMe7WNOqI/LY0VkhkpSAKwqU2UxWn9v0sGkULRWCynvwEe+c9FYIdpb/zxIwsk0L5
0t4f4PWkDqO5uvePPdSwndGqM2iq4vLXg821sRfhn7i9sxNYQkRmOLL6A0/LD/Pb9NzUyFRcuFE+
60CfFSDDQTJh3LGAsIFw/kRDOeGLZH9RJbFqUNBlDNe5Ut2rSXvnquQQKiYrdgZhRRqkQ5ImCMgF
lvlcw4bI2kMfDyQP1z8cKyejVciMNXlqb947XXsEuGAiBOK1HtIg3SaNSpC5crU25pzBEDmxjjn8
mOslPWAR52dVayMOCZkNLTvi1SiQmYzkYEM/6HCsmaCITpmAjgt5ChxK0v0cK/3TNmHzFhQ7tUmm
p7qHVcB4+Q0n6zB7QJKL2WMWirUWDNAZlfNOU8HeLBvKL70MqT4ckfZwD2lTy9fMTrC1Z/XH0ueE
sbLUSEbCtNnlkDkRYvSohoY4HvbOKK/U/EbUhozKtHfhCSbfGDaSD5eGaHdA1hrTYrPNCdWpLnag
/CFC21yjBs5MSLw7weXxiVxGgMtPlKnjVmKUXOGGytdVcUc85l8YeWM+CmHLiKdwCWAGuT7UDDsr
174cr2PS4BBEZBHhG6XHCsr5GJZk5xnDdEsJ2JjDdWP3wVNBBZiUhoJZJH9mRchB5+jiQkDK16LN
s93M8GXbDHrrMjWLqJMTgJYI49Qsg21LqErq0IU0CViEZixOPsv0qOSiTTqRAylH6aNOCTOZmdSv
XRhsT13IzUXoF2tJ0M/lZM7LuyVGS0JJ529YOqoXzQJpkxe1A5y5ruGOGXrbOAjYiJM+A65fDuC7
fo1WItfC8oj1DQsWPKX4LMvQ3jmj4hrLrGtvqSWOen/EjItbnrnMfHAHVZw6YASaZJuDUS0AH4Pp
04C6dwIpFp6nMEy2ZAZwTVxslm04ismD8PsrowDzXJTkng1xfmsdeth4tp+ssJkAiw1Nfns2swmn
KOvVfeLeg1MWy8RT6032HueWuon4RStRvcoy2ZQk+t7QKNSvaOMBKEGR21jDNzXE8s3N8+Eypdk3
Trf2rQ8Gyno3hTgQ/7F1XgFB0O3JlLAszPuXKOOqTe/ZxVGQPnXA3Co3rQ8eaRqtP0ZWngJJ5ks4
bQiR879Wc5fcRYBMSYgQFXMzPQUgBbE3gIs3GCW5cZ7vbbsdMXOPy5Pg17xyc6c6lPAm11CrJvLj
y+3cpt/dSR/KPNDP0kuTKzvTaz/J6i0rhz0jKAs5Wvmnd3u9FoNKtuDW/hT9U46I/9yOnwwkukuR
Y9PqS6SVaR0ec3Bxa3cQNtTu6WBa3cDZZWLfMAZ9wsi+GlHA7CpEPey2KDtnMqW4Ro4sSWhe7mnm
e0GqH6xqH1A0AROm/TODHevOGkxemViRk8U0uHH/3RbNlaCT5upajAvjqp8ObrccxrzeThlmpWJe
toZMvZvO3Z0zg8VlabvX/fjiOm5/nYk+4Q5i6a1sZoyxFXfX2CVH/Z49L0wzPJctNexYf1U2VnKb
4SWqynBfSfvT701xCHNxmQRjBEEWuzcOikQB4htK9k0r0aU08YFzrqbkN9Y6BqIAEKIiX7yoBNBX
mo136NOs3iYlALxl8Ia1nzjccOO5ZJ4wOXvRbH0dp+AGxvwJs+3Gyiz3OcvAApkxZIhK5s7WrpmI
GKzAEJrMxJ890pS6Yb+oMj4g5Tks5GdsyqBEVsWVYoRAJxhVbdzGlAdVuBiG4/k9Bc5xEjgWyAZF
ypxOVbglErlcT10mX62yijqPkXKDumUn7+FCLKpwKqN3fAoZj6/stpvJbF9NwBsPXJEmpB+eZvCh
05fAAbCMrLpzw9+WE+uDFkyGO+Gu+jmj6BtzwDd02USAZ1QLAbdRs4KTZTvDxSqMGf4gaa33/vO0
0P0id41ZErjZd+KOq4MThN+TMdYX5UZWmqe3ZMIsUg6Ytlm0VxQXPhMVSXdHR6v2MAB3Ymrr8zgf
EU7T+OVdgSDXVTuRZTtEmCjOvekQF/c0qo7sibEOi81Y3HIS3a4KezPik+kLScNA6owPa2Ir46vn
fG7jrSGmnzO14rluaDwZrp2DPF6iAjnOjg8m3ivnI27cOILtanz3xl+xX3sfVv5TzlVMjPw0n+Gv
BAdVk0aEhJmbepGSh4YDxnLqL1U9dZe4L6wXPb7JwsYAgSzhQhJKca0I5lgzyt8VCE6eq5SYKFLV
vIsur25AL5cEqKaDCoZHXXX9c0wF82cGpnY1iNKwtIt41ROoRgOD41cyXtAuaDRiMHET3R86B3SR
8hd/RdkYXkPzmbXXuZpNKGNNsVfL8ibTPj+zophflLPc2Tj0Gg/Wrut8bbsleH48MLbb54X9Wzb3
CDSz9BGh+hjsuxkzUDK/LXE+Xbgf6BdHm8fUTr+PjImZWms2NCmqNN8IgZzg6acvIHIKNRC/VlE/
N4LcIgMuD6PhgR37UgKNJOJ6A4Q6OFAxSKZysbqRNDu42xDtYuTUYo58Ap5gDFX5WaRd1BfBcqoZ
FEcQ60HGmcw8TUOzziF1x21JhLfmeHwu0I2MLCnbfArOeEenY5gg3s7k+Dsj7Y6d0eJE9yjro0vD
2mQZ8bNpi622SqzNkNrJ1goYK1qnggDi19rN1i1qKUxL57nE/yHqdKtcGEZ25lK/x2m47o04OWdB
fSM5MNunLBiYgM5rT8ivLN+5ijh1tp3yvCJduZ+fRANEi/1IDi6SAPV6yNU6JdfmbLmfaFGNg5vK
YDdZ2RG9gTo9HgwFO0FO/GJkk1XP5O1GkN6tN80Zf8x1N+AiMPVxzoJvdZz8NjBv3kpBVDNd0wEx
FZkLsRgpGWsZLUVVbeZRDJtG2WyOWy85VH0CWRaq3s5fhnbvSpAJscfkjjh4Zq/pfcefsXt2t30O
SBXAmYzaLPi6dMAewRqvFjGq0+RnkqVI/RVjbM8hQdRLalifs2NS/87leOzpiXe5FbSb3Kue7WVQ
10pn01McNyCngIHNlQBUx1VoV4+FudHAflAPpR9zB5JV9CVZLUSPr2M4Vyc/HyFkMZF4cpMfIZHo
vhYfYTOi6/NgkBj4Qydnyr8xV5frmENsdLwDjTXxHQ2GvzEVLZIBobZpNb5VVg6vjJLCrbLd4PWQ
SrmOEsviMx3YFb3O9njs3+oUskcc2mI9+iO1Rx94EJ374ZDDHln1Ialgw8ms/N/BYCPebEnoBEv0
5ngVgd+kCwdmh1gB4OiqqgnMln1P3xGgExgQvCG16SGoGV7Cunb55TmocBuW43SPEjJjN4OTMvo1
+wmE75hBSPaS5MKVRJ5BditHuqKiLxDlIMJjrgX1h3lFuxJqqMkBtH60MVESNpW+wdqvlwBLJMjw
OGz20pkbhAYp/Ex0prsyXva6lnIzSUTvhdyMQcL2U+48p3H+jObBdT3AtyaB0pm4GZalj/GdXWOC
Gi0ZXNkT8x8vHoDmGt+mavqZ2MxCqgEeRb3ME6B8xzqABXpatB9epAE+ioxESKgoM1hoskRtLWtb
CzuLuN/fT916DfpebcX0NW+Ie8x9cusqrvfk5CivbbnVk5HihLncC8qpbB6jZqynfS9wyHuxjeSS
kQy1BPo6Oa77hm1u1eTBqsjTr+1gMKllxk+Tip5HzrRyU3At4XgdpVnsQN35pwQKstWhHTe6evNg
ocCF7gkzyOxV39QCyCkoE8096kjy6C/m4WCxRAumHfxrNLJkK4vmB2sybzcngrGWgbWGKihKSIVa
ZZ55qlzigicxxC8tw6V5Yl874F44GbonDLvuX9oihTJQJMghBsN57esfvu2QTJOw7+ur2bpD8N39
cO/rDQZrus/EfsbeuzYyXAsuo3A8tzlj9JbKsfI/UiMMGC+CYW1N2ImtXCCexRN8MZpwPqwJXwPQ
RWQe4knXFlyeoFyxVR2pZRGJK+w1K4xQzjpNO3F2UOUcqrG6hX7fnOs6Z/LTKXX1fWpOr5/OXISX
1RQX4VOZMQfJmK1leeveE9DeqKBIBasFYpm0O4jABuyJl5/lZ0JerYLQYlbIKSZYog05L1WrroO/
vAFUa+8TKf9o2WW1cYZmpqfmFzfKmfbfM0CdxdZbWyz9kSvc0Zm9AtPN+GMYbWud5w18GMF4L4Vh
FKaR3VK+JY31mZY9YVVO/aujad9NEh6o0fyuiy49I7Ej/NfNf43ufdRlJ8STY7l3g7HZ2LgIt04Q
f9p2/RTnj7ktg+zZZk/WpZh/B45qUqvhaNepuyYjnOysBlZO0kvj1Lk5hSzWQkD0tcN1lhReiAd7
3FXxNl4IozM0w6LAyBksyOki+u/MMOBPZcWHP8JIVv6xsHprbRHvslbApNYyrdoIA/8xXMQPBa4S
wmFaHCfp9Qj5rcjO9HBo63ygQedSQh35XMd/LF81z6ZDEkzeBiqqJYk8XsKZ6YeEHThcN0K6DRli
G0kIH0YkGR6KcvzWlyo7Jf38LGtwvKqV5xJnAURHYt/upEYmCciwoO7yO6YeyEqGQXPh/IwtRjQO
HMbdMrr7xgds5bnA7QodiqMbGJ8lRmITTytdOlBqeqvgNAn+e84UkFpct+TPx47aJKwcn8I53Qsf
SRcT2mRDDB8pTSxbitQ7JlUA6HK2mkNgeOWdIoRp3flmzkZwaidoRFY2ZgffuUIfQ3XEFccwnhPL
hSlhk6th2B0ncqk+hB+PR4x9zU4uxCY3rJ8mx2OhL1qJikRy3Xf68PR4KEf3l2S2xuwva7cML7ID
+6JbHEjnnCrxSU1p/iyV8+zGZnpN5xbCcppdfE1uQptpK2IkpLd1TP+D44wPGLYwvaZH+kmZfeRh
c11GYH0lQ7Bc3tdjffLWI2elYCrzo12TgFR05TExE3WAzfQsan/a2S0XLfCvrPfW3DLSREPS7Kef
hPGqQQUfxI1TnI+iAFvokGsegiycZ/El96GFDd0Pu+mKN8lIaMe6DIWHFu21GtQbRdV8mEwiSpa6
fK+pkea0Fwcdqn6FETyK/YI2TQJVNrLRgRfHwHQOMNi3BLSmvZ0elclddJhiesMWblHWFbQCCy4M
K8mPLUCDM5K57V3IDmkqCZ67lEBeY5Lmdp7D7z7CNWChpFg7E94DrFsDQOB+39qNOE1z4q5CerE+
Z/xWgEVg0DCSIiboaZbGvISLxX3QlztAW9NqLgxY1jS6Fy8sdhDCaHXwl/MZxy/XMi6BhYdkpTot
Z3knbSY0aR1fKnPam5MTHktq6YMucZl7skPvZJfXVMP9nZIt74O+3Mhf5sav0dvM6TXEMpjm+Cfs
xCp3FXtKVlBTd1ikQ6tsXPIGELR7z8cR1iIPfd2PW9C0EJVNWJo9fVs7eV9LzpVbZc2KUiE91Cio
nippXKtZ6cPgFd01TBLQB4Q2XkbOy1QAm3YrmH/tFANCQAuXFte0d4Z1V7qEucbyTqq6Ay3rkqtV
bebrx4U/0HSTvgGAvelt+8C945rNlIpmK29Nkj8Jm6Hv4uhNaeT6xIdJUAfHZZRIae5lMVyYyrdr
1SrvNfZYTqTKfm1qapR4RHykSZZEPGB9grKrSYHrIt20wAEZtKyxAvGW8HdEdVuJd1Pve/27l73z
1gqzvwV5/1Z36Kfohwl5EUn57pbp78bz9O+mYb7nEssM1AvwpkErnC3zWRueOHT2VFwIgIAmN8lv
3AZBwoFiIHukSY+DgFUcDrN/TQs0JXHSVOtJD5vEaolvL09NnNlvXRa+pNXCQWTSnc+NkGsM0vOd
jy2uveL+Eee9+6QlNMUUEEHDKO+pvT/MZlXillXTzZlGwtAhEX5ZUI2v0pGMMH4YPS5YjbG8waaf
CICQfypZtIBe/daj6UdQBIX5NkLLvCrTrFg3vNQxnS+jG//kMufcBJgZGN+n+do26zQykoF4z7xz
D22nMkwAeNsWSd2v0NLmFLXo4JoNBTxNnT0a+HiT4rvlWoSA2cYO22a6tRUiNy73331rcanIm/6Q
NSPRjJkqosUuPBxUKXE7eJ1ei4rAPY7vLND1mxMOYt/SR68KzuXF1ObTOHH5yf0CzSqw/bXIiuZS
qbuwxQkGVqtLfKqUZMuyZGcMjcXVts4Jmb4cfKJCQBKSBp40T0SbqmOhOepwDHWnwIvNi3bq7kpg
y8Fsm1fhGoyfceYcAqUoaHp3bRPvQNhsIr5Mc/jCsL8/6oBcNiwCIOqS+BWN8LszBkRTFW1xasEh
PtskloKcDTO4jRkTMqZ5lzBvGP7ZGHSn1K7O7GjpsaTeV6E1b4e8t58Jrb+bgt1NO5TeefKS7jqY
5sXimrHphgbC3/0uYpSMbr0kQ3mHtmlkgeWWS8NccOhfEqMxn8P02Hk7zFblz4LxFAhVs7t1+tb0
ZXkuMRfQeN5z15MEA7elWKSzZvigX9TjJZZO8E3kfcP2h5uixfiH6tBnu0R6DjPL4UdN5GnELtOB
N959pyMwT7binkCKR2RiB/dHMqx79OR8KlycilKnt3ESb01ArecQ7nV+PAQsqEBuDM859+8bNohn
C2qgByPk6OQdKqKc8FY9h/66b/Ebde64omUdOWp5SEhxYD4xjvtyGHZaF/fYYjd/iRHGeSCpfa6L
ZBjp5eQxwNjPXjIykiFU2cAWKEORvKuMsWtSdfGZT73GwdgygHYKgvViChFgHdlzVQ/2rmM7+s5u
G5neM5M9zyme7ArBXdUfZeDL92q4d8/QBZTeG9iGLk5ifolZaP5pRMst0Hdv3sCkj8h5fmociCtb
oeeCxKlD0MdzNEOJ2jRDdW0WTVZHQoveFNK8mMz67zlTrz0CZX6vdfaRtox32gC/2DirrWPNgo7W
WrsUobrS8iKLUm0qVJnsoUIuwsS531Tl/QgSj/wGT7/aRvKkUgS3Q1FPu9gjG6aI+WfIpXh25yA4
sadv2AQDyHfbMt7XJeAf7cz6ecRdMuI7+OopBp9FkT1buA1ZlNjeinMSl0d8wP239Trb+zXgU/Di
qGiYTT0ecrJGCPB2zAs0pk2yMdgHfS2dVp28kgPeKmrza68IINNVGpzEiLxv6FJ/Vxq6usgsR7vt
usOXlIObYW/xjpgq3zE+pKVaEv8gu4SspzGUnzMrojmzzHMKVBPqTugebbFAN2xIuRIdq3pRiZ8B
UqEvHSMcqgG3Xfs+iV6mHKeXGRjpyejj3xPjoJcsBlspa4QK4WNeVaMxrWUq2N0wvvJURx7n/Mf3
jWkidARlJ1AZaw3hbti1/d11kOXii7uMKbBYTYRxrMWX1jL//tIDiow4Ypm3qtTD3myQhZf1VB3m
ccYsUCXf50FkX0r5QtpJ867tOHkZxYjmIs+fwzE1ngAf7GQavzHVmc+dCFPkeaFPxEOcvluPXcQw
yaOO63WI7/MtLZdzH7o+45RifisaJm2YzE6qRIRBmyNOo48lKglV+3WJWWFhLpBHvJl6pxQzhxA1
G2CBIdwWJJk4LiLs+i4vX1w17e6RlfhLyvrqzvgga8Eml1AOHWnAglu2uygq3a65Qr38w6gh2LW2
iYIBhvOBipxTgmJjNVUs+OPZ4DJDpbs2+2nZDiG9LLX1fPEo+AmvGTX1nWHtQ8vpn/RCyyuLxH6H
XPneD8Hwwhv7MysVbhbkIdEAkXhfI0Nbqb6Iz8i++4itJgvWWHlPBYrigORMPcQnnVDwVt3wh4+T
AWFCfOWcDWJbV8X9VmyJG52uc6OtHLD8uKfKcKeon4hLdj5mtyre2sRQb9RvyYqotHTnSuqj8Y7O
HpceTfnEoKyf/Y9BmMMXJLa0uH41P7Pasa5L3JC+5OcXLBwuG8j5u/J66/J4MLTFsgcPJPMLXmNN
tldtqHdBtpz4rMojaj3rJXaP2TAUz7KLxSmuJq5pFm2N54u3xXrtQ8P+sH6W3XANpjB5Tw07eYIo
8jF5odyUrt/gb0vHp0F141MVLGccsHF4BHlDxNrC3GBbz5SoC8ZX1sS1ue1a1T2IBiezWLgri64n
9SOzb4NT/shDtJdTLsUHOqkUkd0rkRn+MfesZNsIrS5pVz/5jjaeaBgQAaWaGc+Sq5OVGMdO8skD
TfnwlnvsiSZ3tvD1NzoL63BPKQcHWyb7abKqbTjhmVHlUkchOlAGJ4XjTbSqqR/ZSdxuGrxzuM3U
e8pUfM2y+0fp2MRTDzevB0yN8X+MFoJetOxfZmkFm8lpxgukiqNuhAs8LvmShK15GqqePNPZWDbc
J4LdaDv6L8Pl/89k+78QTW0bl+l/M+b+H8Gm19+f6kdX/A+k6d/f9DfSNHT/XQCpcMBHgKn4C0/6
d5qpZTr/DgAKlpkf4EkP7jTO/8pkE3eoKQMND9QoNnrBH3XN0Kf/8W8wev4lrfR/Sy9FY/8v1mEz
cMBOWTAMfVN4d6v+/zRPl2IwzDlO9bnWTj9B8G5jxQ3bqo5xFlfHx7N/Hv7fX0tyfkoYZIgH//cf
A37dwHeFgMnZWAIF2+PfalrP+/s7tUOJyhmGurs6KGrWuBybUxlyv/RtVjDcFYt+VG90GE3Q2Id6
GZGBCr49sKxvlWEf+FmApCETHrlLfjBL8X2E7gDLnB8IfuuIeT93aQ8l9sD6hf3rQkW240b9Fgfp
V7zwCCCBvPWG+NLjLa8Qy99cGSDAaIJkPapmPsa1vpS5fkcZfChL5VFEE3vEfsAltsE/2EKRAQdw
ZiUbM7JUbKzMGaV5Ur37ofdjHFuxAoUUbwZEX7DG/aNL60R6gPGtomGnigutw8Dgh5vtL4tpfsVU
qebfYdBuF1tnMmoiX5pLaATYG2h2VnHgD09mE+ttny2kupPb48x5TYBa527QlOcs52FrE8Ug63c7
R4bnucPBMfSf0UkdqPv1K+4NzQ4uHDZxUVZbl/SlgHgBKcr3hA8q8oNjgRZy04gx2E81Dg0L1TY1
kMHOY6yvWKHJ5iAepkYwhI/zVwwxe6sDFBIOLgWk4snZd4P3MKkQl3hBSxLUW+15v/qEPAWom/1l
zlDkjE15U/jHd3ewd1WPkRLhh86t18Vr3K3jSIrf6nmRwTda627tGMVCTAbrWzXoaRUqSmkDz9NU
GJcgFwfREhkiQvFTZ+gnx4njILOc78iUUQIQd7IuvXeEy822qU0P2RrTnsHntpjiY8nhIhh+UsOr
v8bqjr8Cqpk75NsVkoH0fI/RTFZMWCOEVz+0Z/GflxRw93QZJft4Y5k/G61r1Dc/KPHR2pp3DLYH
aVQVLeG297EvJ+TKKlSNSK7g02vkEyNJj/jO3OCQJiEi85ynhSSWY+UOJx+aGceHOAzZKFcatAgQ
qua9bpCID7Zst4PWCIJIHvAqEXUtlpS2pXde3BdMQsEqAeltlymba3fmFJjUEbJBtfb8EWLn0HAr
xb7L+sPMI9NOrxV5XCuL0Y/lMY7iraYbq/U/GbF9plAlGqfVlOL+S96Xv02cXevUPQy19CKmFRJj
6o/axyLkdxlTEXs+h6N76OYFW9gUR6J/drSwyV5vNlNRBs8WqkhG0t+LtIhMa/pcSv0tnVq1d4ul
WUlWBoHERQe3fGUI8SWQsbseRj4rg9l3lLNsCD9RSL7er6/QDp2QDw2RkK4vYTuyThm8dRDbqMhG
x9zV+DFPfZz98YrqhctjtBB1uMPv3wBUAL/ueUAQU5uZa+QM4s2u5ZuiiN0bkOeLQNTHvx58dhWV
Q5cK4T2n1siV91z0BoKrOG1Jvlvo0Qdm2J6NWtPIbn6hdyO+OeBq5mnJwmGtEudICmO49vOp2Chy
XVf1cMlF8UZe1M+cs8sxkEoBPHetF6jwWDmqNXGzDEmMCA7Gh7sgayRSE112O9JpdOWprOi5smOy
2MPWFSOyjnycz/ky7vi//FoSTVZINRH5FXNo2O1+aB3G+NMNKnWGP7Tz9z6YdYx5XwhpkKvkzpnM
QveS+MGn35rjWbn7KSjyvRmT7Zf/J3tn1tyosu35T8Rp5uGVQUhIsmx59gvhcpWZ55lP3z9Ue586
d/ftiNvvHVFBgWQJQSYrM9f6D7p5rRIzB3AiF+gAGZ42rImtKRcgTyZ1KX31osxcPEGDdaGu3fKA
DwJFBkrTYu/C8iEZIKfvqjUGaD8WTiQsiy0WnZ32i0Y+usbAwwx3nbmCWVl/1YW2ZwE9+R0+iKA5
1I86nJ2Ogt2W9G8Vt1ap+tWYJ6ABr92riT1IYLqSVgodGUVA3Hu14k5pk6sENqZZTAVQeAuPdBV+
IO2GSUBNflWGU8jSOMHncMQclGXbPfmOEIvLIK/AhZHAiSkozLaE15MHsAW+wYACQCzuZGb0YMxA
zCxpuNserXkDb+T4+IDT+SkX4iHU1AAIWUxVqxx56IRfSLe+EZB4FTNja5BOVVz9ZGlxYTA4gQtH
zjUm6Masii0xx7CsOlkphc92+k7kjY5QtL9iHZGDHgUSQ+6/l3AZgi6Ln9K+q/fjwOSTwuyu1/vv
dO6xLQRq3puGiiBZ/VaSsM4MspS9kKAWo8McyBDKwx/N/F6hA4Gc1OwJWj9aMOM+RdMNe6GE/BMW
JkOuXTDa03F71ArMduIK2J/0Y5rla7ssJ6CfwwEhpPI0hvh6gxSBUfEi9aoUlJky+n1pEWqT5d4M
y+dGLLHiTi2enbTBI1NnORwWGNnVoBem8NwDBujMmgcZ6dqM1U7Vzwb8yF9WUnabHxlzB6pjIpxm
K+NZxivoHTlIkQqn8hnCyVcHvjsyhu/aIv+BtsOp6vX1tHbJw1K8mOSwAwYgdARZggMK8wCBfms5
dUUEQux6lEc4C8CXes248pV+QxXUiScxvU9IT9qAQ0/Z1AincYgB4bGmw9LW2uMEjn4G5LVsIZnU
NMvR7K9TzSyj6kCg16STipyKv8jzBMtPo2pcjXcDQrZuLUm/mtHyMHpHv06v3wqkhVEzLL+tUXK6
SUSRhSkdpX+wkiSq8SYEMdUV43RcqFCIrdHYaju2zC5gMUlC4WadhJNN00E3JbBh4HpMogrfNNx0
MdLzZH6wo2TjPfNIqKogDeG4bWIKhGOvw1IPENYnko6UM2Ey7UZl+hUF2BIa+64EFV+twjtGDtBx
O2Mga2JuCD61ZrC3LC4GhkTDkoZ6cvMDci1TPLPfY62anaCubiZqF3QvJoiYheUOkQiIRgDXUqiW
q1orxeei3ytz4S+9iDIejYURX7elyCBOLugXkyhm/EZcC22Y5hdYUKTWN+dVIzE0l1iGEe0ixXcU
Y+goTTPbqkJiFYGJ6tzj9iNJ2IEMJGodcYYNPSrFL2NRstMM7i7t9+KU/KRygw+4jAjwUkwHg+X4
bsotbFLmcDlNRqvsTA3bIk2QeYwEoK0NjMBpZWStI8NLQSjZOee1JkrP5dI1O1EscXeaytztEaes
UJ5+EDqlttUmBhilS5jZpPG1rFv8eeCQ7dA2YCqrD2f6AHOQ/NCsYuY1UUj3LMefRpf9XFO821vj
MYxnVMbVmSnzMHw0KI14y4BqQ4vcAebfcuxp2vIskBLa62Uxn9tQebLWCW5thd0uZspaOP4E4wqa
PkYCcFg7e8zZIN/vM4ZNoAKrY6kMX3IfaRfLQInOUnofPf+nojDrBw1HolA7mA2SFWrZgiWyzHNz
c32RGMjhUGKMa5bixrsdTp0x7/RUbDZ0XOtSchSO+bI6MUmjiwb7ztdAOBME0NJsV+b00SqMT8Ks
XSoK9VkegztR1Gov5nBfy61cAD8xjtNyIw4ld2mlq85ayRqJslgKdAH+slhLPLxVMzhZzMxG0Umj
pSU2vpKe1CcRlY3dmDW/ABA3x24jqd72Bnm6IPkvHWRhZtpoTKC5yC4zWwC/H1XTq4CXqz9lZJS1
QbuLDR5sLen3C6rkh4lh007NvGQpPwoek/S7uciUg2Fu03bDwvNPYSonV6gQQ1o/LxImSyno8B3Y
803QO9wzUJzazuiPebgkG5/mYcE5eT9nITa7ohEAR4YPPTdr0I/GNR/r0rUSSKQ4/Ygvhancp5Lq
zCB6vUyOwA2khrdIoL4WUTkO9Zyem9A8Ix00DlJ1wiRavJ9hYSvSEp+GzTc5gYksojuwxzz6aYPe
HYu6edRI2qxiaezl4tqJ5nq/imviNWvRAF/eQIhWhQCZTLouFUNjN5lrGgy6gA7IlODRBQMD0r4N
RlR6hcsxMnNDFroAqi6X1aWcTlFIfQXtwwYJ7IZ5wrYhi/nX5h+vmVn+lUTMOELRGMmIjwyLEV4T
2ES1eCjfXkWQD9AQ8aze0HT6TFlczEtEkv8cj4gYHnR5Wz/IYIlB0WErWUbfKcUeOq0wIOuzbXA3
WjbLZfkYNcpn0iuYT5XqTTa8awPLKrZd6EKBQNEqsPrmM6qV1dPBRAUAUakaq4y1+0SDOhcbTXB7
47ZJcMYSxmjYD+ocj0cCubbX0swxZoSNEDWWqwD7cupJt13Y1KY3SN1rjMhuoOYwY/9spq7/6zUc
EB8aVWt3Qwf7eIhKnMbJ9gW377htRAI7CxBy3dsZ/mxg48J/HWPBnTfi6O3LQ0EUsJ3dTvbnRfRA
MAMTF/83Z5R5AaDYIVwccdttrWg9RNIJ+AhPQ3zLHfTy37uhVJRBgycv7pvCBRe5KmDhIaxe3826
D/J4l3V6HyD/UnC70EStlVESEduJ4HPifQpAdmN6VqE22MYQD24scetvG2G7HB0PTC2W8ZVmxhiK
pI7llFbZmua2R9Vzk4cXcNeco6CV5yqgYsbEbNurRW1cwW4Yb0jgIgeTi3WAXn8dQINaq/1irpDH
QI4yLiAlpMhNkJUwp+zbsdwKTcD8ZN0jCwM9k6IfiGk8w7Y9tc1wmTEGdwB+FXTb5raXt73q9fL8
Pm5/Gopu3xdxgKP3X53vtpeQeaWDzuVCgSXP0IHgkiPmOpJ3u3AaaeuIyJamhoL59HbF/dbVBsDB
9X4qcqy0Jd2PsrjBOZQNXLs6qNUalXpc2ydKPf7tpXU1KhiK1Hyy8llDqIGOX5Z1YG49SNr2boel
WgMsUYaf6KL1O2vpH5qekjZ5GXpmKlZk1n/vbsdLnCZuZuEhduP4/qYm/+EV3178zWLeHLax0MHH
CaTYhipmISauw4lFHDCjreMILBm8OCze4livYPVsV3C7oNu1zNehkrIA3ENBm5RxntuyMdYBYaIO
Uhn7OGr6QdOsXWAIRhe0OFm3e1NNCSUy4P5JAuGxZH2Q4sTAOoBNxoMCPzeFPLSRkW8bnum/9ha9
p1//Ob69Ld5etMZs8qyFNfK/P4c0qAg8YDvuB7lo3/7xbWunFIdO/DXXM9fWqPS737tqY+VEcWog
txehl+B43CbE+T9/OXZ5E8zb5rZ3+8MRoTSH7A2ED5EugY2DV2t6sb8diRad5rZnKS1Awx7B6+2v
2oxUG8U/sUQCo9Y2glcCWxCcmMJ09vcntG3vH4e6VPqWTlSZTBap8HL+/npFQRMhU6HK3+7t7bai
GdUFt8PbBvPO/j8O//EnMQrAG+bTcLXtWSTNRDespBBSHSizvUHCk2W2WlyqmOA5S81E/iyiD3Zb
dDG0gZ55220W+ZzAxSSPf4+Uw4gl5wjM5RacrK17mbdd0rg4Fm78kr56EG6tOWyN9h+76xbozJaV
dBKPcGK2IMkQzrZCMmKfqakDfL8JoMKYXi2Irwx9dfDn598OUb9C8WR747aJ6waC9aB48haPBHyG
g5GQRR/+9zFabkA3B8H/fTnb5d32SuLnPMrJnjRxC6qXEurt9dtGA8FBxaotXQTgWOEt5P62+MID
FMNC33bRSMMkA7kvJ9+CL7KCPAPb3u1wvhHiC/wigz7/jCcJLobaDsRtNgqjPrFp250k4Q6tn392
wq1P6sh+BLc+qZF/20kTZa0//fu2i10ZwN0JQ9fbYa3EmZ9L0vE//u7Ws8VeupM0QcG34t+Pye1v
/pwDfRbRgYobI0jLeZM44nmCDpygjmT+9QNvHwFVqK/OjMwI6OdpdVNk3pjAbaNfsj3k8bb3j8Pb
G7ANjf9fkfn1P/KYU00T6c3/9XcJ5P+oyBzKn8ln+V8KMtLvz/ztMaf+C6Lr5gaxCbOr+mbD9VdB
xjT/RaBB0FRENplSzfbW3wUZ6V8GtgJYlxnUTraSzL8LMorxL4M3sNVQLKS6NcP8fynQKNatAPMf
stZQhPHA4+ssTZFv5hX/tUAzAHpL1ngWDksIi33w4ZcYtpAmxSXE8sjWSZHn8SYKnM6Jp6cs6dQF
uvQiFQ+5msqblpivQv9yYzGBqdeTLoZa7hcDpNCu/ew7xAvXTP5BR15cZFoeWl1WiR7JZ4Ng6W6a
UD9COKc/VqRA3bwAlpkWLFonPSbvLSQeXPbSaZCvOvTzWz9o2YkqKzR6ZTwuUxQkJu6mGWDfzW+S
HGVBdiqHbBIv4wm4DBa01dTamP6ekXbFi1YuM4fE9A/0SxpcnOcO+jpes2HXQCsYrkILScAi/2Ak
o+6GhYazHvA3CA8mZKQBwCX4lEUzPioK47ulgFBatzkZURLbignTIJp8lk+pPYxSdcawoG2ZuyHa
9RNJ8fc0LxyjEFE5WOvv8dUSpR25jhy1pBTfY5UshoxYqpUWBm7haeroMKjtkAHEV2c486Ok7adW
8nJrUrxQGyu7IpEhjp/xYP3KRvySZONU5JkP7vwikhT1G2LIqk7Ni9aUbl1n+yHv43MooYehpsOJ
ygXyG0l8X4B58eRK/RGpcX+JVV3bcCzNvorER+GxiClWJ51aOkqBr9emLmLG0GLlEt5USN6gGb5R
srBkOXplnQknYqLIoRjyF+BbI5hIdirNBse3kvVOLQZEJY3rktSysxSqfmnyhyzlhOh1uah1YBW6
GtF9l2PHDgnsKigl/rhV9lPfJEtG2C+4J5FLS4Up8hOjuFYjgIoYe/N9DMaEZHSIA7OhPHRmQr6H
lT2JrvwrrKw8SAGq6uB4bGnCZr0zhG4PQew5KVknlq3yEMc5Gn+st3bJEpVHtGvhEDSr171UM+xG
OV+uPZN+F4G17hAaUufKen2SZjSnOuyFBQXzipnKl6wtpMHEKborQbcDB1qwURL1xymr6tcKpgXi
nWaOTGwN/mwXbmP0CDHZKXvMHte4dlbMn1xz0y+pBjJfQvKS1dVjt7KmRp1kOshdtxNyoyPboOl7
fYPCghtqdojYUhdGkBBicxAXlL9S3GZ0DZSvOj8NI0oJG29+jeTlkCLzwIgtQrJn2I4mdAur5mKY
VPTnEk2EAcIAaD8Dlkm200C3OqAuJ3cSi/iUiN2m4fY6dAv5AhBShjV8yOl4QasztM0kTamW1lfB
jDQ4pw/GlJp3sEbIZrFKsLURYNpo/MqiBKHfgtTmiowdQtiKK/TRDxAjLLXI9Vhr8SVkwGsVYaFw
0u5l2tuTBwQfBOxNFA3BYhGoDYqeGdDBrRIrkDBI0eJZVKQSN+idNuj3SwmdvEJ/18YZSN+x8J96
pGvWpn+D5nhEqi7e5zi9D+b6VUJ8cpNBP0cpzvblXINZifqHQRt+ZSImWripq06eQA7VNoKigcpY
D1801w312pwVbpfag7YaS3jypJdSuz/JMurokuiW0XLXN2PklpmG8Pq6z4zQdJlDZp5RE4BUjWW0
ZMIigsovKCTpFcRDPQBRgSSKql1LUC+EQjSoPp0kesdhhq2TRjWVqEifXOw5HuLSAEBrwrkbUnse
NOWs5oT2xCLx2KexO0rKlQzEuxYi2xMVxXESXnMZb85iyF4FFR87jXmjs8GunDVTHwTUKAl/S/SW
MQkC6Qt/HyT1hUXOUyxab/E0a/g4oou3yiP8u5YcQyPfjQn8nTGrXvAaIkE7IkYQAxBup+QX+jPT
g0VqF2SL+VSMAhoYQm8+khKxERydfKWK7vHYvs4J+fdIFysPUOYUWMRxaSgbN0ME0R4QybPM70hK
wqCSh+e6L6ADJL/MHs9LHXXMekKNIyVN56fq8LZSvexW/c2q0zOEq6swi9debH6CluVxHIueaol5
CnOGvGQZEEGeLxB/d6bEFDiqcZyXhXr0THNGmWTwIzKfu1Sm4CPeTfCJL4NkPJextJ5NqVso48SC
rzTvpagC3JSEE6JeJA+q9XNGE9dfpfiXslbzKTW+kRvQD7l1KJGBdE1Q1WBvcOaWhgdDycGYw3QH
d3dVgXyjhxR6wzxQwhtSJEPWctNQg2+cTNoltdAU1QxYYmKeo5/bmp2H4LLCUtyZZ+MxmhbShqJ4
0SGcKrNGNj4falcYwArE4tqcqHF9hmqZBlmdvWAPMt1ZtXaIEBmztXqur8WMxktm5j72DtkOnLBj
JpF2bpvyYZJjHbQCDKfBgnFXtkIOD7b+RRVCPLWZTPRPZJif+vCJYk0bLKRnzULe8n3kVUNTHnxt
IFOVkw9K+7BDM0YhnQDDDj2T6ceqaHdi2ggvit4in239GA2EgPrG1HwjleudVuDJXlblvaDpgRQx
3ibW+jMbhx/kPVW/Az5rNz1mNgSlII0UxvEiPlLufFxS5AeEUKzhQDFUICCObGbfPIkZUxyh0EdP
I1tWSwl0K3IWmFqssDUywRv6/L4uGAuFpdN3crWJAUhPMaIuDnqso9tv2cyW6miKWuthbotNVTVe
nBpXO2dNewzUpW/ofrVv1voZ5j0CHaiPLRKkqhU38gzex12zh1ux7AHkTw6VbWZfCihB9GshEMVZ
7OSQ3zFQh5+2vHWI0CK2wAIhibKzhqh1wfzpuBjifbSAI5bXUb3rx3w5GKNMOQqxBd0YjHM0QkdS
YYmS484sR1Th4EXafGpIjiIpSqFR40rSp6qxakeq2p+zMZB6lrDgUZuPngTYPusYRiJV0b3eChYw
1Y8I1ONcpV5NaRO6EYrXOGlUiP9IgS15vYvHUoWGPBOz6xlSvLD+SGCkkD8q79pKw21b2+hYifoi
95K8k+uE+dsOOsxLfY+Zkl+ZhW4nfcwgX0vqzuxNGPQjmNsoXG2xWr/iKZWhhKFnklfDMYV3jjVN
QYSvy2CCBeDXCx5HxSq9C0PfMYkD30LNbrJNRMXtBfEWK4GH3JPyDSXimrRRBjBxAoIsXvK5wXka
yh1DBOKUWjKRcpWJtBB4IoE5COC9F1NpxEtanOEKPsJzFQ5K0qPCKS2AIiZk17ojSs+kyZdkdNd1
dIuZypu1vKwE+lmrmChVUFVyc4eSOWpRQirvSPQIOywfYlKwCM+0jQwtGa2eor7LVPEDOSXSWczy
bQ2JOydV9WQ5hjG2BbMgBplRPsoGWJO5NFGcUVoyssZC3oz0ci16JJ47by7inwXltEDP28qZh82R
Nn5KQtTZl7GFlhJh80LBq608iKCxbYYJWgPbRqtYju9I9P11fHuRObaENuZVmSwyXu22osY0og74
bOpFBteLypKyOpo650hMbcWt7e0y6VEiHERkZkgDMoqwNt/2/rvD/+41Ug3giLMEhPn2WWjOqFgV
WLv8X7/l9ndhI8krxIAhpyIvIDD773NqWYF46Z/jnjm8G5vI8P/HO/+x++dHRbqygk9vc+gLf1+B
IMgCxgMVlBWTydTv7/2fXqUUoeYDxxzynFl8LI0ueX/O9vsKbl+V1ajhFwpYkD9vVy2KJjDJoK6q
JD4tjTVVXyl77dYV2i1DensDqUQSN9ufkBsp3ChkOPvzRouOg2NsvSxXkSuQ+r53dAndQTuGfEMz
b5nq2yZM4XYxmfelWxKJUBds8e735vaapcyxG5WUJYsyXf1+yPfylsu/JV3hQ/c2WiI9c3Q5Xx0c
yuMd4JJneWvQuKCH9lveyyrmIril9m97/3hNVc094DLkWgzmLUfAOiXlQ8oHS84MUKvB2m15Kmpu
VSBrWcN5Wla/MQY3nAPrvoTyq1yhGXv79j+bZcuxVRuK8c9rlW7tcmPV/N/Z4C19F62jsAsnHNq3
dPGf18cRD42lksHlg14cjJoVd8E5he1DVqxfY6msdhYoz4zO0pD3ub2jkKNX5LHd334wJPS/fvo/
DmU8JXbAEOjRJ23Lz22/AAPeBB7E36WG25655eZvlYcYfAHOGCTDb8WfWy3olsC+Hf5+jX7nhoPt
Z4f7ZbcG91ViAzraMIPArXavomX7FExh7F5bb9plp9I2zq9zAKvksOwQ/Xc1f1w8ED4TiEBtd78G
r9PO773c1u158eDFLenJCj1pPYSPmAsGBaxFxw8fW097IPm9O6G+4aCf62AW569B5+p2671vJzsR
nIFn3Get+5qazml2ssMrWk2vprBDSeuLFwaXE+Z2+IhWyVr9lApPyB55sP3i9AokGy0ZJjq4wMem
swbJgVnwA79N8pkCPPh8N337u3NBVbhSgDiqC+N9gjmOFoRbW4/FCnuVe7EgcADO/S1pzmp54bas
hd+t95X2xe1ZMhFB7IOlvaEONH/MC94iYK4p0MZy0HReD6Vs2YnCrtuYHyToL816rxuHMPJgRYqy
ziTnjnOH5xxaYM5MfbqfdjSJFMKUd5r0lGf7sbXH79J0yFlAWpBiR4TuOL3yO7LTYPr8DBVBucWm
/jDtdAaFA/IHaMS1NlzJwbLNCBUsh0NL3dXrYV0gZ5EhgCnvqZe49MXpaC3Qr0Hv20wJdOuMA8vw
hfSNjGPJxHJ4L32MISxSIpVTT24YuW32OPUotOHO1wWQ2A0wm2hlc7L5DkQIrVC9rWiYwV2GRInG
SQefyqUAGrkLGZ3cFS8r49p5iDwrOdAtKKkCYfD0hvjU25tE4aN5aQ4mquPhPSOWx39IsXooo5uO
/EClSGvcMHfX3s9elsVJXpQLykvIW6CAbavX8gxyZzzHgcCVBqj2Tk+sMDEun8wf4pdIdYx7bfrx
D/EeMR1u2Phrkwf/4O4Uy0t43dRtLHQG48/BW3fx04gRi7P82HdP4s6biayn6pC0517wrAKZGBdD
2sJRrpmT/yiLczrpuyJ72TTIo9nOmrN4HWzLRQDTRivvi8kikkbEwLv6HMvH/q6EBXMSDt9Im2K7
/T4e5vyhl/fGrioOGhGjDh3DmenRKJy5Tdh7haJAl4AVFyjf87fCL7erU/pJFxg0tE+NgyqRX/aG
x/Gu+Al7tX2RUthYfqGAEfZop/RFrx8sKidZ/SQVftQ8dOU7H+9bO5K3+6Ein2ZHrUurS6yxC6Rw
PwTE9pcL/ZEmG5zXNRC/fN4c3siVfEjpfkQpksUKLE6PjpSve4BF0GyctbtKtVOUF86dLnRIN/+m
+esSUNzW5UghqvWZzhXFbmxsp9RoWfOxXM/xCxfHV/JAxDSs0V37xUNmkD6VAYlD/4+1Gf4lKlT5
AWloliq7bjqqwo5gsMjf8KvsfvikJ6PLJkuuJZzi6EynzA1346aiTQUmCKZwjcB1hyrWdpfKDETm
c1M/WfUXGEfAl/hvek17qNoDxQ7kDlBd5iuT9CS0PyhpqnyBZj6ioFLIp5HJ/ZijYST50rTspeFT
Ce9HhSkgshDNQ7Y0DrGiKd9FcEd5dS/XZ/NxldDxkGyBFpnyConXV6nE9yc9jKzFY8nnK4DwvSLN
Vr10nQeJncjIs0cuUMNBBpz1zrRp90FxRkdF3N9edll7GNZ768O80MIypUeobs5n4piX3r5L4qvm
L188wRC5CE88JoSFqd3DUDcgbF7wZfhUHhS/theAP3SU04pCps8ezWH4qO15W+wmxr7TlTiHLwXD
F3EVwR/amQ+tQfmtceDxU07lC3mmBaEfBw1qrjSyPqmYyI/CL/Sy6T00G8qtX+IOsUW7a4G5MSe/
W3bqo35BePMWmpLBV0gYFJ4S0An5JXOwvFFfuuMekHcji+Gv6tsguXrkhRdUsWBWPRE5weW1h9IG
3+EYwzM/QeWPNZT5PABebybggF2O3OoX0YdQiskS14X5BzCXvRSgXszIgY3f6CVOvUXN8oVgObgs
7gebLF8aM2ohgwVj6aRfzIyRlF4vPKt0pG/ho2JwF3ZjQGORxsEWR3LVyCsO4PT4fJF+vKuPwvkX
IGbxi1sH0qth1ejyJPE4bl+fvpJJIexqCYLqPPkO7xKqb6dXCl8wnOqEIeOn8eFx94Vn4wH5ujfT
RgbggeGPdjR8blD8OX2x4yMY2m6jSIZdFdoeNmDxHQO7SENvI6HqEh2kQMA9h5aibyjlfQ102byk
hstgtj6stChdi9+KgYVTnFjY0x0AztEcCreLqWR22C7ZEb8+6XkMF4aD/kjQnBi/zAutZD3w1K+M
xN1udbKT8VDwfYwH/qvxwTLsVPPF8YQ4mEtQUHzxIpyFZymgkfj3mr7Mzhc3QX+cHdqF26SduePs
cv1cFp2fIXSkFsujeqw9arMgpx8YXjRMNaqX/EV+pBmrE8Nz+Gice48erRCjfCslZHGvjDOjn/bA
U1ac+Nr0E+FJmfZz5MgTlj1nXCGyuiaCkvzoyaLP0FlYk/JJQiV51h1RtHt758PMUQq6tFUcCZUR
HJN9gicJam9O/kIYlAKePOolJ66MGPDG4K6d37kKjB8qkmc2Yyh3Fh06rxN2nMr4eG+7U8KA+sGG
jOfiEFCjJ7o91MrIMx4GgQ5de7QLsovqLv4stWPHOHnoPdUlStJZqfnwAwyfO1y0rvJA/OdT89ZJ
9XlHN8u/+VkM/pyCpfi6H9p9Hd53XzzWIZKHxGxQN/D20EHtgQm51nlEMO7ALEo48clFB9P9uPVS
1cslX6ajnxSAsw1WAHczkwV1N93n3+Ti0VWZoitcHxCZ6/xI/gCFXX14ZtzsianNBzgXW9Ome25B
dUru0wWgqj+MTnFAcTvyymM4HLacPr2+B9kp05I2VIzCQNN0OAtXg2TgHnEWR5MC3NNPJD9GciVY
c/F37bBTR/2Yx+hAKyzhD72xo6jViE7d3SOk3+tPNeWDXDY9pGW186f5yCIdoopNaJi3ICdDzHWm
+S4ynu+X5q0sfBBYyQcaAKtINgD8OQA6nEMSQNB9j8bsetpuvoR3HlO0XTI9vuYFmcUd06baY1g1
x6P8KEsnHaSi4UD7sqevOQBciAUGSYBNACB9Zzid+JopSR0Vqk3LqDY3XrirEJGqXjSkOoKaRqQg
IvkhcLjyDkK9Om7dwKzOdbvlhp3nqJOw5bpDAmpZ7pmZg4uUwVvTXZkRq0fkQBQPRe6amSvtc43O
WuUhNRDjW8Ja/4Wh1XhGy41OmkSewnMKIfPSMKfZOhheoTYnf/yizzKcM8+m7xb72XKn+xZvhneU
QeGco/MliX6O5v0bkEbA7Dsaehj2qEbOKrRMuyyPsXnXc/iAFpUEtWmyUcfQFc/3fYJc316F57bd
0dOqN+IVPWAWYUvYuJUM1rlgOoSQbH1WwR57mV8BCCYKEFYWZyUBJh8oCrLCYLYyO+JPM/EVkB7i
0zQe+cGsOOhbfowwJOsdhlfmbrZM/f4JVCh5RybpjBgoWUqoZCHABMgf7Wpy+QxQjnJGBlqOXIQQ
vubuu4CZIDxQ3Ss1bmYPcftJ+mhcHkrDR0ATieO4PfZ2ZjI1JiCrwWaiHpJlRzD/viEj3Yfq3vhh
tUC11fi9kXUv/UQyAuHlPLEeUbnR+pcM2/ogYom6S4rr2h65Feah+Kirw2wEKkLcaGsPCFs4BbJD
xzW7JA+Cx9zS0+hceya2rUcH7IFvF8lJZEKinLt3HI7o1wykzFr7q76nZJHrDmaTol3fmXb3xSNX
wepisDJsqssF+rtgnG10XnsmcpaLFwiZL5DKr+SbFvLxkaOQHfrqvxmmDGxePPwBhDPBhMaNUabJ
zlWKGOsexdTiPJ1JPlLs7JC9ddbig+JuE1BpoXoS70QSiExdCgEIsC2Ongp/Au1YT6ckNpGu1Q+L
gMWXLThIsRnFHZhV8X2D9lvuzKNc2OPw07Ri+74R/FjdgbZNeSG+78F0DC8TlW4tSIU3ZH8xdpqV
s9AceWVh5f1STbZ2B5U9VFyVyI/Y+Pw2a7A9gJO74uB11i9dJwq9D5oj1X5agfhxOqpHuHdhUQRv
b3jo44slflJQ51JwIajLfcTsWUcT3dPFHY6wT1fL6Xbx3W1iIrNqs6MPyEijY1wtzS9+Rc+QHYhB
2AIkR1VEVOKpwlQwA3NLIoBRt4BYN5SnVGEa4gvO8jMiSX9F4T87lgyDdvkqDEhB2+EThKSaLCE6
kwqyJ3oeiEirUP+fKPY8aNeOxLDqpo1f9DxJvWh3zQcupiSNR/TSkMV0ithlei9Aymgd7Ro+6IWt
/EThsngJP1SBkIESGhyex+hMfle7WkDM6h8m1LPyUDf+RDHyEW8GZXQJY9JHeLKufSM56OHBovRg
iqQo3X/QzOp4wElFPoWIMT7OAfGHrmDYfBNtnaOrYpxQzkVXx26PSDsk2n00Pa35mzp6Vbz4cfwO
Uhwvevyv8OBREQbUAR2cpM7BYvprVdzhoXyfPpqcpbzLCEyUPM4269fT4i6hbQXdiVFZLpF2ttsf
/B9f8ov83N9TiOkwTi+QSbH18WKNd8AeQtVVJ2cmXqSecMZgNum9hkwbwIPPDTqFAQVw7cluSNF2
Til7naOd6gPyeAH3boJkGH6su/mknWKim9efIolIOLpo4Uefpn+O9utT5mUTa8u49CLuyHjoDITx
P0AvuA2kPyPYpzVzZdZ7zhp/doJ5j6cSpa6D6lQf1k7aETMZzL3mJUJi56w/k2SBvAFM6axqrDAA
89n9KzbnIWKEm7g7widuae1ETK9YX+1jlEJRtHN1Ab76OclI7mfHiAm9dRGOx6U4UMbQH6IjgqTP
8rBvUhcxwdTF1ye+EE3Vd2TAjxoWk/si85S94hZXAH12fIoJZzhU2cJRu0guGW+iQsafzejKU+v8
RDAQlyWMat7KQ0nxxw3fG18EWKz6FWrAQe2rp+EA0LK5fwzvNDc+GReBlIJtXCqvOoqLPT8mexh7
MbNQ+VR8zyzvLg3OWk+Jl+/0CZnEN/09+hiee9EV4yB1m2eVO77nF3dOup5E8Ag9wlE2w+qrdAXP
Xp2X7K6Sj5Xptd0jDY3+PNHDLuAD4Be1o7Q1CdgDgMRgsuVX56m5xcTKsYj5d/+bvTNZbhzLsu2v
lOW4EIaL/g5qAvak+l6awCR3CX3f4+vfAtwr6eEVL7JyXmEWcHYSKZIAzj1n77WLxtUO9qZ+iZ45
iqqvTMj8HaYHfJphxPH7lBvoMEg+3LQlQY8PVrhmLxZ3pXEz4johKsk4OOKLqsup9tQIanUAOZlR
daepyjVddV9ZOnH6o0JQoARRm+WIPipcXIyE53/hNvKOJ+zNF86GvJ8Nyer1gVihmGMmca5uQl+F
1wIt1dJZzruTtQLketG/2EgQqGmd5/SCSBXTWbXhuKue0Sjk/saAW6W6PgrFE8MsVlWMdBi1OQiD
3LF221vDWY+XmlxBW89xeZCxkW2G5pC1e+icFVpPwd4aPVJuskIfX2LA9mhpW5fkAnkziVta/eoh
m9fsKEk2pDSyTuP8TzdDuRy373wLCIeh7E3h427G6C1z2SGaTXAV7PvvjP5YNcGLsZmbuP5j0rH2
tDfNswSY50o3fGrxiWR74zJ3vdf56O0/NoyGXLSBL/FX+Nx+wIvJab+vxTeT7sla7gnx8OTKGw9q
fRGPb/VXggNSRzHBcVxeAnJNyxX7xZdVuxzjUBdQcVyIcs1YnAGUVuMSZs63h1VVusmBMRP6INoH
KICoEDjKo+golHX0UtwH8arGGuSae+dAkX8/lcd6ld4RpSDwxRfv+W2Fw5CIzPiE/onmkLwKrgHd
i2yfPAMuJ+/PIR/Idr3vUYZ9j7wxXDS6STBPsM7a9XAMX1t4kztfn1cvwVMndq22htsY3SnImFg+
y/K1eKKl+q0B37KB0ZMaN+R/+saVRM1d0xIuGDNNew4dMZm7JPOR53for8Sz89oq7q7csby/YJfU
t91982y9BhxFGYnP0aorzkrmsPejG+i+q8TcIRVoP3kHWAV+pVBXPk3Mg41xod8N1BOPsGq17jJ+
11j3+puJrwjpFNuQfdCrNgwJcsbLz8VH8ZF/k5eYmFjZ09e4Ri6AWkAv72dbFZExnTtsKFU+Izn3
R/rwRl7Bz0MrvoeF6OzM66EAWr0Kj81RFV/eRfMRPhbPxWauyq69h0zf+821X7oewTkYci3vs6wB
jljzwYBTUhJuM+3RCRv3EwwlJqa9f6I1AN7D3uDn4eDmUgFwAN6Hu+6jcScXYBIg2H3A0O2EC3k/
oEXA9Lzq9hxJ/FvK20t5VZbuA7zcq9h+IR7Y2arGesoIZN5093fyyn9jXhXYzFVf1Xt6bE/vDICs
+Wj7FDxTQmFTR4+/QplfPoJOloB3kaKQa+F2z/YVgEr64tc6R3Jyv2h+usCbWcfv0kvzefiu0fh9
0+/yR+9AOJ79HB6HB76Jn2V002W4saInwz/adw8AukL3W7kKH4VrX3moG0AhXsVH5arljMxXwbvB
wwaQZAdHAFbtW4pk0b2Og32nbTT1BerVyjpSnNHdiLVbwpz3MVBn+WDnykWj+Df+PAACX8jaf7kI
w5FZUDVSQ6q23Po9iShqQ/RKP899xlaxEXh1jD56JkDLbbIMTwU6nh128p/aXCQSNGQ0uHkc+ftx
db4nnR9zvmr4HboH9aFRs3RFdFD+Q9u7CHyXhzbGrN4eY1w6+gCF9refx18pDn5/DGeJfKMQVbls
FsX8cptX9JTogWO+SzRDG4vlMPaUXx76208uP27OOvrzb8srTG1JXN8jFEf8VwUbBrV7r8RItGz8
cn6O5SLoGzSKy0WHVB2xsVXsDfUQnM4P7/75Ms+34b4of/6K5cblMfjJwz2nmu35ccvt56s/LgUp
vrXf7omNQEchw6npfAdJWTzJcj3vqctEUcj18it+efrlz0YR6rNWHtmtap8Ckn06LWS3QRlF82vu
4YbZuMVCS0OvTA9RB//btIMtk311p+nlJTQ12nARvatJf8BtRT3a39dC7lvo25D8jAOMYnPdIp+o
LHPVNJzarcC5C33lw4mJ5TU0Qsma3ZihowQrGFeKRFerPwd61a90RhaAuBCMGPR/RgXiKFpe8BwS
TFcYObsuFYKOcWdsu07s1QpZAUY9uddNZLJB/Az4eljBkTs0Y4UGT30oFq1P3A38yuFRJyrNFXl0
3/fTKfUoz+DIZd24jsReiyTsVmrLMr4h6cP3qVPocpB4vzYdSTbRQKkYAVWE+7qVFayOgKy2OgXS
RlqGrvs30zvkmKPd4uTGmnA00uqxCJV31ZpuM0JHPf+j73RmQRnrZg44UrueqiyHCwB7WclNbWO1
zaXdChqg5Ed6nv02IBddDdDkkZr5q7yC6ewTIaeyAmD6ylnElK++j1ivMGjoAM4iZiC56j37c2wG
bR0X2neUJJeqb7/4MRJWrZ3guH4T4uj3ybesB2cJv4oiICD+I22/gsz5YIycnVoVK3muTsEuCMNt
oUAVR5pomiynGw2ZbpM923hdRCOIfITLWkJTT5mzTB7uXu2OQImbcdTcsK9QR2WgfZkIAeUIcC+l
DWlPPcFTKYd7EF286dpjK3ed82AZE0BFW9u05rQTlnPy6Xk25htv00eN6E/I5Fpo0YdBtZUMEIgn
4UMsAPFM1yPlPdMj8VlE7UftA0MdJoNqj3N8hciFdwwyzEVjiwrXohmcsO+6XiMMbmZWJ0udIMDh
Fq+b8W2KGRd55l3ajC9pUdEHlS3dVD1BZ5R9Cp+ot6BVTj1Jn5ivs31c2iDWaYOZLWsqY55TU1hG
kTIegjL6DiTU0OyZV9M/Fg5n17ExCzfr6uHQxdHFgB5oXZvDulYqUlnVpLgKa/V1KrR4XWqOsu50
1pOp9jTgID3U6fQWWxOHFE2glcHvjgxAWaMNfGWtz/TJX0HtI5GiirZSNz75Jm2EaJ683nlvSGDy
mErjOdNWE+kYw9CduiTcgE1HuYvfEcTK5Wj793ZAsjHucjpWtD/0XrsbnqqUhk4iO+0AgnZTaA15
5KHxqLfO4Jam9l5+U4nBKuO0O5CohnsOmElgjyfNFN62J1FhLceRkxehXYAd4YaUJMMG5lEEytWk
elsUvh7Mg+oko+ZT9FJbeyweksJ6RE1eIcREfTuW/uXUme9WhnxhyKmjmYhNKfHdSgXsxh7z79GY
bsg3aAlbyp1VPF0hfr4WZUz9UY1ya/jeF+kH0UXfvpiCw1ypEv6QWNZG6Ey3A6guqNEJzk7Sr8r2
Vo3sOYs7zm3l1RQZGQV592XU0z1qZ5JVgNm7nhcSC5dHJ8uqn0Pgb3xYPRZ2FL1MrBl2JE4Zb4qn
hHiZXWNOV4WiPAXsm7y75gv8mmIrFDoyoXpw/JFZpRWu2jZ6G3vxjPOMjJGq8Xeqwoo5DEzMCaNO
ewgTllf3B722Lk0S06xQq1nRqFdpkFCp9v5N/tlVxXdysdhtGUCmRz2Y1HVphPYqsP2VDTmttUDq
ah3B9raJBz+PmLjgggY91b7lE9NPU6HtSaayv68SMO/IJW+ItHgzi/qxzPor3vOrqdL2cCTXQxsx
NcV55Ts0vWL54PXlDZFPO6UobkhVofeRcWIgm0R1vTT8MoZ78h8NsOEW5og8uNEMPUYanNCRV+NV
JIVFuIpEGmx2KLosAgbggq/ULvmm5JBZidz9MizaW2VSHnwj/og5eJPhEHw4MD8OSIOHk+2x5Of4
nZQ5xBvYcYjC3dFu7us2/GpCbbwRDd/+iawxzyC1DWk1e+AU59vU6QhsTNpoE9XlSzwQFFA32bV+
A7ZiUrDW+emnmWra6rtlMC4og9ek+bCCiV1d1Xo3H9VsJdJpg1D/qKW3GC2v/KGsr1BXz6pSGuoi
x+SsedXe6xOmNQ0RjEH7YWo6aYDaPOqae3WQzLs0gcydw/Eox/4xtKaa6lReI/ucQ7kDlrAx/XoE
7ET2JdjYBtveqbnBGDhWCBylY140NEEctL0kONzoGbMvpLikr3v9szrI0cWjdahyLyaohQgQwDTP
Kuxt11MzvrVtQyOkih/USQO+FGzyukXMg9uWZm1hUj2Ro7yyRYyCYLRMErTppDesPgM6Yps8jdAb
eUl3yAxYlD1IX/2otBe2DkxGVxkz4O5FazIkexGb3qVPy1GC3IanO36TCd0ptaZllKa0aDsa+rED
Wzz31kHXSl4tc5IsG0YqHUGjvcju2rqst51BEJhV0wJwtKPqTRwQQ+idRPm4VkV4eog4bFO3xTcR
W/vFJ/V/kL9/AfkTENLF31nKTrhu3+t//McPg9rh+3/94+eP/Dfiz/iDGgpjmOqA05OagLj301Em
VA3En6GploOtyzBM/ewoU0H88Z8NNAATmKnzGn4i/nTrDylVRzhk2FmOsAzx7zjKZt8BjrFfHGUq
T4AQ2dEFMm2o0Zb6Z0cZihOHGLnBOgnPO+hRol70Rqte2E0/HKfZpq6GFpi2gr5KW3anxWpq1LNh
crHPtvbsLZpCcDtWSB0xW2oXw+pyqQtxTZ6v5lpKXxUo1HJn5r2FnlEc+tkbKeZV1nJJny9Vbasf
qNHPN5/vW24jawGh3fnuBlz/rtDjU7UoEEng7rchw3hQwBva5K9dmpPKJQkvKYkkmxeGscpRV7eq
lMiG2ay5OHMzbQ6E5qi9mayy2FcglJh5qA+ZPwx7YQAKD5TglGghDGvL+uqattzZkA6MiyqtUWGA
K5xSUz0um5p4LXd0kmeRYgcZ9YFWqcr7fSiYWs2WXdvLtngplB2WpJ/eXZ6vQFX8p6tDQWucyg+n
1XBtJ5hUCFdnlDq1l4utViBToVCsd2QTDMdlQ3giDUknRZBB5Z9487wcG9Yqmh39y0aZCAcny4zr
uHyLfcLfDKCiBl1FDXN+GctrmeYXtFxaNryOZlurPaN+vMXlLG08b5bbmrxcD33S7DP8XfuyoXs1
r9ojpky4hRF/rSyo9RtD0XHiOQ5lnzX76JeNqvdrljLdfmhmflZa0OVpEmU7dcE9nrThmMNlPE7k
fIgKIkcIngB9MsAXAnq8kGCAskD3M+kJQjyWgQZr/53DdBi4GcGsqb7t0Vbvh2tf6SQ8BypzPEgd
QTW0XvUcnK1ad0xZVJSF6MZEijo5m6R6NApqIqT12SbzQgOTskmSUCk+JAHN0SIZXUzg80ZrU3Wv
Oh0BaVwj6tLZOm1AxMEMslggmMtmgVoulxYTuUjuvMlg/TFS97JX4fR0aGyyXjgQHZjIdusEpBNm
Nt9MGbUb6eWwz6BQgywCL9KDWnbBPOLKUrFiBw4DwUaTX5IYAcBZfkJOLJqE4sejgTRznl4eadSf
Q/0KqYnyXN93keHx7tKybT1jK/C3bkSnfQM2NGIvr4Z1LuzZGIbHp7REf4SwMGJWzCjlC5L0Uq9i
zje/HdYIbWJVzprd5W0wY1Fs1aK4++1vX0igvmcHu8arFEZ7DBya2TSNPADAwbxZ9s1ZKv9zN2V0
ykQ2IwgIIpbeEWEVKt+rDtWxkhLBOmFfaRxm97Ws3DKAKFWXzD89ipfN5Il+lSicsoOO+YvVBiZC
2eLBIhSdr5htHe2qe0wUC2VTK3GmZuWMDKepP2wHzUv3ddOrR3DTE9L7Xa2yQIQHURynGQ1hLaAL
UlO01cwumL/kIPHn+s3JkHx4Iy1Kr6XUCqOgWped2e9tMgKrmeJhGBqzV0xIbjNfLdIBz2bqvy8e
esKxmqNWSTKFBv/DH/mC5p2kDGuscE8kzD7uQovFVkgqbFdTjScD9HswIvq8CeEQ/Li03Ob0oiP3
Ifq27P0gvipQFjFHA/BT6aaDdewiMaYSNUFdhsCHEYMKMO6CIZtTMYH58ZJQfe/Lrlmfnf42WCfX
UCAHdMm7aIf+qM8bfEgMLMlQj4DfZUWd7+2SAEgcUT93hh8XjRK5U2t14LEhKIiY8VUGlT/WPegZ
kmW3rx1abaIPObB2WbPgKOZCesAl1F0FsCy3mtqOx5iEu1B3bqQotM3yVhrYNUdDO/XhvFg2/UdL
u51Spgg5TXwoKWR0J2gNtX8eejPMOKTdRD+Oy84cL4W3mDNeFWZ7VRTKDv/JrUIHvscm5xpFcRnm
zIKKkBio1ENOSkkwrnSSCdfgjdDUDna5NqPqQtGsfrc4Ls4GDNb2yKyUhtgZycBs7uSJmXkRzB3C
5SpW5u8lTH30B0WxGuenama/hGnrn2OsC8It0uTU01Q/0RyGTXk0fU68Q5TQPVsuLht7vvHHJa2O
Np7FYbPyc2JPrEa6ARZf9C26t/ITIz/oGnKQSU3SE7yQ9NT2VrHJFZLS0gb2tEXEtpuNM/GBoOoD
1G6X4BUOKI0XEGID9Qgy21FVOcL6fIu2BvTMrEZY1+j5pmTVSYsGTxye53SGo+hRnR9sm3aFNp8L
lttGq9DWMqFgT3uO87Vjjzuhmgc7mxe2ZScFfgD4r54srrMEnG5oJZcdTqV93w8TxgTa4mMEsIrY
bngMI4IL3fQ3DmkLDq4TErR9sHwKmbCF1p0kipByIM8eWc1QeFvLzxV1tXxSaaX+apUJKIR2uo2g
Sq7SBlYmsRJAU+cjMaatsPP3YDIBSTWNnhwh8zFv6I/LJnOKaKtD1m3ntnE4lz3JXOwsG4ysYEOK
NDqYGcvWpR394w5JTyhbNWnyWQ0gzglmvtBEyPGLaPqYFC4kleIuylFEDnb3rtGHqeYuZZF0zxD7
3sea4k3vK/rhSouOGvDHYIiNM9r3dEhnIauuruvRPoZesfGG/ikxGUbjYIQ80j+PMXGEZutdVDgq
6QyiISFK+hiTliTw+e4rs3xOO+sh9gYQTUoNlD4YP4hk2dSMj3t2RlRs4WXjmclOC5jsOIZGPA+L
QDOUT6kIL5p+GveWrrPY079IYLjKxwk6rKcBIqGz14hweoIEhTjC6Lb6FHkcoMsnq0N1FSZPdjOk
Vyk1no4+IAtnt3JEHxnL+lUdqxcqgMRt6Advdt6U7kQnVKd+2rCGY+qXpfvIxs9FwghzfqfcJ2RU
4AohRTknzDyv8/k88F7ktb9SipLea65B3C83Aopao92UgUUm6njkme0gLa69EISn2cxnH8mpZerw
AOC3XzmGtMBTxi0ymq5e21AU3MEg4lgj2bUIexQA0yCeas5JJGV9WQZGWmK2iarSrW2XkP5XRdiB
Jgs9tEf1N1jfRce/oWwehCCJs8EpvsP36jYZbvdoosgAMG9tUtBqed7s/K5mpxP+aSjAu9EbTXww
96GK3qbWX0b6Mbegz1hyE703ILWwtMQ/jQiZzTygzVUd5IhxTtp4rk3bvtbo9B4MCDIXqvTenZzM
E7zKrm2DxM7TMFnrN1baRndxmM7RgJgI29Qm8A5J3WCqzWbARwoMy51tl8Mc5utROGwVk+bh2KAi
KEkU5EtANF5Gx7lxUEojZ0UHrgF1s0hmGYx1MNnhLgwy6M6ItcOIU14UEB1fCabJaNIYMCAbVbo3
p0VfJgP1qTcR0kTWHU6idG/kzms8pigCTAN7A415QjEAuJJ9FaN2GoDpt4h1s7Zb28UoXFV3mq2Y
5Gvi9JeK5JV2Dy1DOSs8BVaTQ+RE1FsR8kSrKng0QMUSSqTuJ7gmLgkSN40u4lUe05Qweh4+4Imm
E1K/2fzfR0Uzy5rMgvH7FNmPUNbg0k7RRWMmlKR1EeDLjFZ6r+NX1Lrb0Q+itT0i3qwYgg6m/F77
FQdCA2O/kdvxzuo8daeog7XO+/3gWdddlEv2YrRSSWrQk4/R7NqkWRXtwHBexjgnzV0y5uAIPHtc
B76HrCbHK+C7fdrd56n5XVGKXSH4w9Xa2eoJrkCZP/tD9uEHQECmHnJ4OSkSp7eNgdUOPnKb7Ey7
a19h3Scf4MnfO4QNPctlfNr4CiQiS8vGXNxk0ZwXZq/pggczzl3kFNqLVasoZ+D74t/qyJbdGpw2
WGKRTOuha8JMdt4sDzpfzZafPJu+frt7eeC/f1uKL0QCwpzR+I1OdbQMIPX5jCsGjynkj9nkvNQJ
lynlPzc/hpTL3RY141aTNlS5DEfXRLG3XGosErF9lTFWbF0qKWuG5eZlk86POj/0fNtyif4s1dv/
9+7zr4ly2HDL1fE+7hiHnn+RqphYvwIS6+dXdX7gcvXHEywXl00Xe3O5aFgxq+N//gE5lfOOcNAD
aGK5mYry+Uw8aplJreOKwUWyrLYX+NGyOT/mfFs+zqv78/XfHkMqOQpmpXmlC4kEeF4hnDfnx8bL
guF8fXnMbySmrC0InfzxyL98Za2EcB07GTLw868DUNNs4z66LQiAmTZ5b98IIjm3maDQXuBS581C
jlquluNYur3H7Dtcaq1u4U6d7/9x/a/vM+babfkty+PjCrwpCS6sZQ3GCaDbY2DsbtiptCOXpXCS
RXF/vVycDJtFxVCik5zhjuaM4FsunTfhTDw8X1VLHMQcTPfnm5ZLmcKUzqqHfkVuza8/sPz8X93G
HoPf9Pzrz4+BmnRbMIXHQ6cL4Ccdmyr7VKwUF1OhOLv/a2H+b6hYIGa1v6ViPX1WaZ41v/Ywf/7M
zx6mLf4A5QIMX1eFhlt47kb+7GHa+h+Gbtg0Kg1A9MK0eKb/pmKZf6hze5JIEcJEhGb+s4VpaH/Y
c0os9zDAoQVq/zstTOvP/UtNmkyzWE7puqHPeK7fIksc0QGRzx3mx5b85rScL8NbyBCMXoCsur/0
dm9+dEX/I2tT3LBZU//XP/TfmqWGYzEs46+Sji7JX1GBgBXf3u/CzOfR4j+JGys1eCfefqxEjLwN
uofdDTpQUX2G2K4q9Xtdq4cW0LI6XsrMeSmV4ZAw+2TXTN9SGx9yAtem6msGGw25pCR2Egvr467M
wsfQYa6fIMu0LP0UJiYkbK3s10QbrSoDcyRoEDS2xFbmPsO8WmUy0hGS3inVzd//obb953d1+UNN
C1e75JOy+Xj//IcSs5YMeuzI/egb9OEcRnCRE6/bEPE94KNYMLsxQ+2boSZfCRHMxVDdqBTUqyV8
PSyarU+rJFDTr9TAAppgv3ViZiNWZW7ijDbwaIWk9tJFJme1J0hFPMdtgK97R7fYOGgO3V/LmFOC
DQ12u35pA8pIyGWiEtsIspSOxLBhurajJ3Iv2mOytMqCLCVmKyBOyUBGklQojhVb8koNXnYDZmfV
Q2uDHqGwwvKbF0z5NSKych844jELRxSMGcdVB69Q5KA7kLpu8iPhl4DgkhX9TWfxAQS1Hq/BuozT
JyO6GzBDhEMwpGS6fl+041rrh27Fn4Xi0Yhf8xLclSc7qh9qndTCKvcvPqv5S/dLB3/5rGyDz8mU
UBnBwv35s1KxfussROU+CBQHH6z3QCrEm2xy1LOUYBlxFG6Vte3KNwhn7EoC7nJshZNlkgCKhcZr
G3z/AQIMqGl2HKj7yrY2Xq9pay3sj0WQWbTRnZehtvDEGBraTTSBUYBkxLP8XVVAhawwOW+d8ZbB
rpoA1PLDLzOSc0fEwAxgMySNcr73JSzrqu8pDgz5QbwIrjIS25IguzDokbpKaEZrBxc/YOJTqhVP
bZ/dUAjFa5vVZQwjLhTxW22SLVyP9dY85l1/GDVrrYnkityM61ZrLnDWJFSGOl1cGgSgbHkAij8+
RSNT0Qw68lYVPbPaUfDhR9G1lNChjORhqOMvp4qPfFB3qeQb8y8+p7/4mBxoC8JxHIPJzm+DltrQ
WwJWe7kPdRx/1QwgBrc1bgUmjwbXmhG//P0Tir/aiR1H1U3DMR1TzsjCX49WZicIPkdwAApfPxWW
dTM5IXPceWewsva5CLMrXYkDFDftSzzyDQ5xBqAO1OJNmzE6Df0v9GB+OTO+X//+tf3VdxacIot9
DqYMuThv/PrSNFFnWUoU6B5ltqxztOABL40zGV1k00YTmqN7y0D3/ttPC8BxJjw6DLt047fPQFYE
dCW94uzp5n0NpvMAT0V1nTz6qsvW2/gDksDaefj7J2XI9j8/elPjZpvMOv1/nqMiX2iyZ8fdgxzt
VqF/7c8OL/RWF16hYvcoBI23jnGU8ejV9kMcGbT9B61b5bb6JYQ8pR2ZupLTErtdeknReyojDjIe
6CN4UsSiCrkjbJSWXEQPjhcy23qteJ1Y6Q35JOEqGcNnSE+3mWEdAahz/LX9ZE3276bkeTfJgNE1
Mch7LvqG7+aNBTJvbVuYhwl5OkiLE4BPfp2aw9Z580d6sHaGclzHmrayaXiUuc4Ix6noWTyCpMK0
3PbXkiANsgHovE+l/db0QOZMXlkf2zERHLhlPAnFCJ4m0nyT+SO6oChE60PrmzYdUoLCbRkqIiDn
a5kME35NTgbqDLwb+dhIMVIsFOrhgB5PT8YHvcsRkM+P5dQKoGe8sxvOOaWCNL0N5YPhz4QDyZtr
lvqLRUcwhoeM8wl/T1/iQtKwPaBj2lewXvK2VenS+DiwGBH+i2+Expj2t4O2o6pCzKhR27EkyZV/
3gE8zUvaYKrQPUuihnp9G2XddTvOshKvRlsgbx11wEYiiktd99BlNfbl1E94YEqWaaRvrztIcw6C
QjUDOumoe+H0eNTSqEXTyImIWmVl9j2EixSli9r6F7kmHtuoFistJVs52bL2t9ZNG2WExXSo02mG
Ion5FtoEV4906sc61Vamg90xTbAEEQa78YSNzA+BWZz7jEbS8WsmiNpaqK4NU37k6qEK+jtwSKAN
O1G4OaZELTaqy3wyvsdKTQatNz7QX1Vcjln0pixCdnDwTfe6GhB8k905JTp9a6h0ZN0xHAGhvcg2
6beaYYMOI3YjoV2xaSIF7eLkraaWEssXmDsnUntaooiVLGuBVinPlkVvpMIT5KT6Yz3lr16OWauq
zWekwgBEkvAeJRugC39F6DFSe8++cJIYSkatXJVTexjo5K+7xr7leWussRLsV4WtzMH6GvT3ekT+
QhduHDUFxBLjZBujdk2a38pOeKuMp6ZP6hVisbusNL/IDieUuCq2JHSgkSkk8Eyb1+1FwW1AYb2y
zQZERCy2sUSEmkwaPxvA8/A0zk4TU7fcWtOhiVcs1Hn3wqndeDrqTZ/iq4gPw0DEtsnPrjRrfKc0
wz08K7gbmm5Up2JrCA+DE4ZSeHYYgZgetD4+prouwm03kbMcR0ykIn12E+KZIzeBDmlBR4g403Db
E5OJFDQtVnEckfQUa6cqM9VDMZ+cdQYhTkI6KfkqwToW6cuI4ScayuBp8pP7yCyBuRWHyAq0VRmP
Ph6JgGHH0m9dNx7ERtvEoMeXYcwwptqI7CITTX2a7AlMo3pycnB6I85yHzRUqnT3fl0i/xHVYzrL
DoEk3ga9rRy6Oj6JWpveQZ5as1aPU4m1KzwDoKp5Rd8l3tSo8jgM6TsSAMgjHkqOgpqvEfA3uyRG
POThYxbP2vuuRp2k6m6eFI+DVtqYHWmFyyGnu9yKnZ2CXTBizqUBS2/EvcSSBHgR/dmlTmILwwfc
ot2EGyksTlOgX48d1HRFeU/z4Zai1eVsY7uM5qiehhS7g9e9dlp256t8/swc1JM5jz1s9aAhhAhM
qpWc1uU2a5V73ePIPGUcYg1sK3UIXi4KbyMHalTt9He1QieTEENgcYp2MVU1Ic/0iVcNII8xnoey
7vCqs9u4A4a2wkM8BhT0Mo5mDigS/TJ/rYCyuzUBAC7rcfLXvQLdaaK/y+boBUyjONocqp79WA71
rja9q6Qs76H0HW4xsgeX9PJBFCnZpTpUpLWQ3mUHTygoP0vajm6neuDCi6t6ONFlfW3K9kHW2lts
HFHyH4Gr0zSVuE7j0cacVuHHnez+OTGRX5NvXCbNDvzTFSIEEBl0KeDJgRshlo75RPpIIjEOkUS+
xw6ScDMe7kmFJH3NBoehw6Kz867bJhzqM8XRrrHDTuuxI+fBJ/nejQexUzQAFapFo57A8S7zHnol
ZYibT1eYy3HFaclrlPHuBMZTofbpBQB92AwWpHBK22epcTZRIjW+LRSZ7e28Ll0pSigTcBNyVgdw
VffKACemxSTNuhFjLRF7gWYRS0Qf3eV3Pjp9jdNS7+7KAO2hwc5c5BoDKqN5tGV2qzTFdaw3Eel/
3RpVg6RJ7mzKWi9X9WQ/2qxvDlOGDasgug1Be434L/XiXe20MFCCZCMk8hAZRO9e+FDVkgg7IFRB
oN9mvsrszm+Jl9k1gxEw5IkemNaSiVtZTGGBioaF1+yLXI6bBkRS05X52rQNwjVbHVcLADW37x+L
GXBZay3xzVDyWnEIe+xU8ajswoHPikb4hxK+sZfXG4/E7rUp5VNby9tBcK72JQnXRQVFGXtgo9IR
vVWr1D9YNVykMrQ3ekCgGZR7YHFdC5qVQYTDyo860lWMlhnMpL8U0nh1DAzdNPmdnPNm2LUn08qO
he5/0zUm1P631NAHfFpKsqKaemxQ1K+apIjWhdkfNa9+VhX5DUnn3iqY2Iye8oRAuXdtgX+GFLdy
kw8gmlXjpavGB9pveP2SmaUxkCVkJ3uJDznuWUbGybGV9lcUaWg9HdwAdZc/9zPi1QYK12fBVa4H
L57/UmsnYNgNFlOiryJd7kQxMNQJNPyx/Gw/MkoOOb3VkyR6PQEYKikNEKLMgYqrqYxRCvv9c2Ax
C6wUh4DUSKF1YANWq9rpUWkToARdsM9kAruH++csy7GJv8zOCiFQxf1ejOI5nwJ4G6q50UoGheqM
ouEYRy8CJ1FI0PpQya9hfrLJydnV/OQpKIALlQXT9dJ/DDSWa1ieRNS/Nkqucup8IYLLfFGq2yhU
74ikqTaK3ShAqCZEGgaH+KxK09c4RwnFOZexbcQMw8G5XiQYRKX4DCIG4u34njXWTd9jULTpIhyU
Asa47V80gXfsMuLwMvxquak8jqMwDgOjprFnajlQ8GyEMTE4gEm9bm3jJi5OWsMQa1ZHKKxca4Sy
lqnuVCWo5wVg9WNjTiaChnxmhFrmLeXqRAq0PqwcZkcASBX6OgPzK5V534E/tz0OswppuXTe+HOD
Io3iFuN41zOkRTrSOT5OkcTZLaEwP+JhSurvZgKMM8TTMUAzdYyISljJZMLVN/9yp9HsXYuyozT9
veHIkz8LvJKkuVrCW+Iye6qcFONZxUg99DTOHMBe0aoHyJkiTH26dlmY6qWa6eus10DJNtplpAHP
itNHvuKcdg3k5I0PF6H1qUZMTNClAg5V1ZrT5HTbshZINpT4s63Cm35KwXc72acpkks7uC1C1h7T
CA3YGy4pkwYmhsFNn9ePWR3fk9RzQuP6/9g7r+XGlTbLPhE6YBPArUjQylKmVLpBqFQSkEh4j3z6
XuD5Y/7ujpmYmPu5OIyypyQSSHxm77W/22k+Sxvnb2B/BoP4cE/B2n6OIbvhovpm8/hoo5a17Kmg
/fGRrFnyhirjbhwEz/XhFerjNzXUeWzWMsXFyWpqHn0MwwIT3PkSpJhdFYdpz7+iZeFFRPh90Pct
q9BtOU3OUEajj8i9ElZRICLndrVL9zgayFTqej+vi/kr11DYoHu8oXq7Mvuu9EHFB60675wU3KKG
rCSr8yA+XV/KKTdOplT31N3EzKy8PvDnezefvP2Vz9eaKtQbuRJMm7Z6yVT/hfh6+OeCuf7oeq1I
7SFhWWLqbALPWOytepgrfPD6I4wYaP4bUSAHASDQhi/CboOtV+g/dlVYGyXSo2zN30nG9Gcay7c4
iPflOtAwM/VDBtgLDdPBBWW+CUvv1mblGjqD3MMj5es1vYOcebqVZkHg7JCcgoX5TtJPNK7IHTfc
BMesoIiTFaiJhtJt4zo9SUKlF3m2/usu0/E6w+yzIMDUugmTztgElUXDJr2dbod3ujbKI9MwI6Hv
RMyekd9wODejSdCeYJ25afvsZ3QZyHme8T2PWXjTtnwDPf5G+MYgpjSwW5cS8+TTXuJn4EbElxM1
4ketj/V19HdtElktb2qBRdQlEjCoXJQNa8utiTG7sSQb9WLsj7VdrAnq/JKMnVcLBzEZ1VwfjPCu
Yy506S+kuHw0Go1/prATm3n21cUKsb+O/D4/ipnvL2vvU5PEpinJ5xvbNK+uu0tmB8zYJv6QvzwY
IzbfsOLpisCv3Aych+DmcS5LgvRmYjdJxUUii4nXEmG6FfZj3CPYnxZKuEzWn0EPE7EtD9ni+pvW
UQc/Hz4LsSAGwL+SMyK/teVtPuQBQjz7ZgxKe5MKG5kZ89T+s6vooNYrZtap2DbrHFNoOypS0LVM
D1rElhGmiq3bLhLlL/7U60dJiuaIw93MITlxjw/rWHGq0pBvCzaP3/6NUQyAFFrOtZVQr48MKkTW
/YqDeu8vvN2eWb1Z5AJClIC7z2Lq3Lp2vM17ntpTC93FoWhi5l5uC/S7G2XwRQmjfwR3UHXnASk1
Zio+npSTRqYSjGmcffR8ECg5yjfb5FGWMRmcvOohC7HiI97EGB5PF+3OE8qJmttDOfeGEzyZHoMT
2VBNB2FwMaSFFiNkKtHzrvgZU4xcyN9yQJgfM+u9XnVqTqPCMrE1z1QnE4oOfvajNfVDOv4zCFEt
Xx38+JLLK6XFYr6YxsFLnpFNka2/R9fWcEEdA5zx6wfgpGtLvU5i/MJ7Yqn9ldfMhsIYn79pfkvD
BKT0nI64mZc03F3fUklwb8Q2ch1ULgn3qFdKAG/83yr1SW2LOgON7K1frHNcA3CH6ExSoMc+mnr1
XMwz6YYlb1lFL1dgjrgZzNze5hrDdVJYdzmBEyXDhhuPB0WkueBv5p7P9TrcLhnGMdnGiAuO31RM
eFjUEZKuBvtAxBb1wpRF9sxguKoJdUNbDABvUYyNCsQ8mCVPFa78xGUKA2Gd1TMqJagpyBEuMS6i
HUpXHsepf24mCx2HUbWbbAxY8stu27llfwjjZ7hOco9viJtWMqxpD+VQgVvMIJyj/8IvFc5HSy7H
1vDeE1YPdAV11JTxqU/UnylR+LcG1It5oH8K8xW0MT6glMEaXqAPOcULq2/aY7K09oq5mdWaT1Pt
7wuH6ZyJzBZYhkQADNZjvfCYX3ibUp2vO5ncyH4Yr/AxT8GLzIFLau+J1Dw7ooDq8qInMQA2rQHp
93qNaYQM2zlzdhZmVm7d1o7MoXnqOsAIaaV+TM1JO7R3DkfljSkBi8QL0ovBss+2jQqdgb1ZNHvb
xgUzj6hdTMSmk1EfF4XR2UT7wiHTfcVxfLdOcWN12zfLJR2TX2bBTT0LG/QQnLZw7NY5GlVwMgZH
EeNZXrif+Q7xdZP0tFlkClSgJt+dHR/gJgakYTYdDM6UTZpqi/kDq7YCgdFNG+INnORFifmzbWAI
+mjJCT2g4SfQG+GgycQQjiFV4kyb05FRubd74yEJD+QrHqvm0Jo2qvFqp9wJNRNcIzYFv6TbP5nd
dKiYSGGRBEixmup92o69VaZ8Hm+iLyjGksTcTuJ3a+UsOvIFEY1/sAr/cwyML4wxGB8twwXKr3eN
cxQWZaHMJKMoz9m09Ddou3/V5AlsJLon3wMO1I3qiDXyVuEXRCtmjWiyRsJeRXcfh/bB6+2Xpi03
gZb3ZpPfO4t8GioTtAh0JR2ugi0i4cLWBI1SiT/WkL/3Cc0iAdhRSKBGlOEeUpitt7GpR55F3ruF
p2c3dc29EboNchyZnQska8i5edah8aISVtV5XihTRP8kXeaZQHAPi2ZjbnvOd6ztBtIXOhR0r3yp
sVPp0/UlMRu8tP/+eYtSHO/YdDK6Kji3DemxjpFcSL7WJ6vIkaO6nCHjbCznTns3nCXN1uFcwnpq
mqcqdRZYT6I1T9efh2n8YDmABNUQFEwXnfI2ZiGLJgiL5uBHRCohCZcA9srJ3Ispd3BAs/PvlSIf
kCemdaq9BE/T+qPri1IIGNEjZgicF/t0fYkHDANNh962T5Xzz69df0On8paZPziHjDlhi26G2IDn
ZHCADW5xujdgvQyFJBs52HAoUTlKRqa0xt1x4HHkEdfKP1Tx1L6Jy8w8/fvFC8nqcNxhjkh/Lc+G
256ug+D/76v6v/qq3IAlyf85quuMoWr4Ust/VSWwd1//0r9UCYH1H6EfoisIfYHuAHnBvzQJQfgf
61Sd6HHHE6utitH7vzQJTvgf1rooxVrlCMF5jBvr374q1ieYoYjw+kfK8P8iSrjur/7bTtZG/GCz
dFt1E5b9P5d9jnDSlvl0cprmKLsme6qrK0UQ3VXV8V0cJqi3dXvKffelqOEU66BMDyaTQYPcI2Oa
j2XfcuS0JMObPtzkPKxmiDloGMUE78V1CiTwdQExZSaURmXPyui9aGIMvDUFovzYxEkRyvg4NdN3
a2OWGfTnf/lI/jdyCNs11z3df/8+mU1jbjNtcsAow/7HinHuvMVTdiCOcUuXClxoN0tVQJpAxB6v
4aK4+ZFCh4kPnpd+KFkzVpMqcDd+021HpfNDaZlvZeyctGeiMGwBI2mVEcTSIkkXcdTSmzA+sV5F
73cbVv/PpWH+QWDtPl5fSL0Q5J7NZhSHRNOA7pzt6SiNVchbM/IsszIiG6Sodoum7jTy6rhoYzhI
IocjLOZQlGJ7OoedSvja3U/l1Ahu1UKatdm+BP+EQKcWcbyMCkhih/sB/HF9uRpBoGT6R208/fuX
Q79drdtJGWW9s+3CNcZV2nrNN6Stl4i2YysEcbwawK4vV5OcE8dPMyaCXez1mDgsZLG7KnZ+V4fa
t7/HiifT4sJlqdbePoFGyaMmjLLU7k/pwHtWhj6pJoLTuTaSZF+K8B57A0ryeU3ydobG2yRerr8s
l4cFaZS5mtUajBzssA5cRD5iIasKcMfCoQVQa8zh+lPdmzSF/+vl+msG+Zk8vf1DXZTpXjrd47z+
gY7Lj1iqFeiUsk1hV8HonPGmstG2+hZ/+Aa/RQLcGGTsAA+ryUfvdP0Ray/r1P1SRjPuenwj+GZi
FCQlCuC8OdSJxgb1j78rXEZG4nG/nQySLmjSBN2nphEhLNlWA9OqNd73GkW5ONaT2fNL2rR3Beld
t6GgtLHTsY6uL7WgOnaSSp5Hw5OkunXzjjCGt+svXV+SZOY3C21A93eetJmiG8mZq5+uL3XwY62j
obwMKXPdj1rxRK+mW+FxUeG+97dSw1dLaw3OefIswH1w11t9lk44RGPjnNuqXVH/1QaT+0cgfptD
p6KZjR7PRwxdV3MWnWF7UzkgCQ0kkfUksmNfu+v6igduXUKLIiG7Hc9Xf2Tia3izYwDPtAvfCFEt
dtenWYfYoC+0OHZZT5jOkogdWcUvSdYiVPaomObHAS0+sCRUNkMh902YbNntBgf0VxPlYHLwM5za
Rj5PPLFD/mkpSKxQc7/sjZ4FtGm0UCNBThstAwCsnYM7WNBmWZbJ1YCHRLb9x4I0m5SBVgNaj5C2
p2s6aU0GIOYBgSC4YjuHl4OPyz5pPFk3rbc+fhu8Rv2CyDv13FMWcosWIy4Fs4LRYRMdPsAUdUMC
vkR3VkTHb+26f2tl/wlRwjjNw2HWgXWMmUmVgz/iZklJMpbNc1Iv49kDlze6KNCn8rUpdLCta5zW
Xe+2xO5A+CuCyEtAnYq8/u1MqbOzmccwFO/gH6fkW6yZp8StHLiKQ1gyFieexSyOWWWxm1Wuj2Py
VQHpYLPBSw76cDKpi/EvMdyrWC2uByXPvubgFiMoHmJg9Fw8dUT+UNkrMhxdYPpF+dLmLBO6FIVL
Xy0jqtQajO08e/BvR2Pn1PnD1aVXIX04hgxi69k5zao8C0a8YQLncmGwpWIDrtL4nVXmbtJJtgvs
7LazJrxzefie+i7MdsvaEUj4hgigOqZTzVQvxmkf+BRuHrPWQBKnbWeCvEgHR17tjMwrDXuTNepl
oigNGue1tPOTXvC2YpG9r4YGZFkQf2M6YWP1ARWgiXDBXi/zJccCI9tuL8hJKU1TRE2e6FMSAn5v
Sx8dQtJx2raCwZHmq4RJlfluz/VATYskNt4OKWJUBu22Lbpd0tlvsTTaA+fExXfeOqsF8J0b3S6s
arpZnV9GFfBnAUhrG+QaX0xUEzkX9TaxVgyyjmELpDZV5jYkAn6rm8G7t1JEZTB6SG0zq+3C+JwP
Z/IU07KaZcDgDVFuOGJThtqGRWUDqmz7oztweZXOBcfCvC2FeVekzm+XFiobYaLX32KB/hkYxFJ2
mdi2RAWFVundCRi2mBPY5vSkfqkAt1/N33Doze4tx0gZAhA8GCutN3ZLBGZldhGEoXoXAEm4iZUN
KHEJ/8xZtZNo/Z90ws7ZBB2zDb3xofaTs2OqY4N5bkdfG10FwSpt2CTahL4BV+/r5ZAVDBSsMAap
mKttJZtftpXi4w3ZgTkEVrSS8iUd2z9+yyDQSRzwoLMB59jI+kjmoz4qQ6xxd4fUmRaGs2xnynSw
DlWs7+Z2AqbZALon66FzRn/j1N0cYSDgPNL5Pu7ZqSWU34BZSGEOB7hImkF0tQBBlxVGmJJ0etGt
v59hGSrsk13rTUCMgSHoexG3cLJ4m44ZsCf481ZP3+mPcsF7WEeDmsso99ix+/BM8bDTPUPtlyaV
2XSBAUHgVsU2LQ3ix0nYzbOo8zvXJxUyz8NNG7ht1DpAtTnKdk5fPcy2KF5L4jBs9Qu1B1p8MdFg
2p6IxrZ91BVxcZU6MWxY9XigXlgyTaz/uc+HJ9Ns870x1NV5GD+83nuTOVFEkD98TNNclparjC3K
ITQ9oSaylPZcDhOqSD7+mghN2F5i2DUlRaEJOqghrfK2oWL7lVcPXnqJQVU9TEnwm1TWdtvpYojA
YSkiq6zQf2cKgOyoNMhq6xx3b6/J9H7gv2d2CGh/mKybtBDWI2ZW+7FIp71bxe9ItYJ9XU8vzHyy
rTO6P7lPZbJISIiBucvIxKEvbYbtsgZg5ayn4CuX4pjhOd52P4bq3fNQIgPo430feODQyKpGD4ZB
S7rVZ9WRBADzh5mmyMLDjN2RNW4Mli7vFOt/SuAhrk9tkvS3ftjwCHlx7cJmS1eQ7dncBTZvDLOy
kHCKI15XaN4hOzczmT4WoKekir8FhG8E8wBxdTAI2+i4Tj29HUXtn328GxhR/nYBW/hOl+/4xxnq
sScXbnXX54CVSqPDRywDoL/KYVbsp+LTv2kbQME6waHjnkqb/W2rmhkh23Jb++xeKf9QIWaYGz1e
jLot7iDsNv3wXrXFH2aRMPmp3bPuLx/6c+WMTxDkUmYOKLhY5Od5Ue46OwObFroF2ofX7lrnJRnI
ems7LyXzNraqegX2Wirdl56za5p4IxL3ydcQuUrfOhSlyX5AwadTc/iQxCWQS4fN7ZzRMAQkkZRj
sMG7/Q3P0WoS8aTnQGyH0r4z8D0FQrW7qm+DTc9I0o4HMF4BtZR6JygOpW32KXpgk6nrsEvpdz1f
MhIzlwC8onu0qhiu5ZR4UIPwIZm1OexjAwBozFxU2pLCIV13kAMz6bb61S9/l5JMzKQU90sTtvux
ZJWVDc2rbc9vDN3eyzp+rmwi4MIegCLkgJ2vCyYu81tdQr+fWXo6jJhkamzKDGIRgY4bH/3OwB0s
nRLvsFVsnQ4D1MoPvJlcHGlU+0R79/3OW+wsmqzZ3OJ7uB/r5JDwKe9KppQ7BakmaULm9hDbPa87
Ozp/a5r63nfcKE6wZJlWoiN3lLdumYCUKe3yzPpxk4bBdzV8Tp39yvNm74SF2Apv+MF/emz0zPUq
waV2WrdHas4fMmWnXVIA/5oIyDQI7wmr5GyoJ1gQaDwoxyqnFdtS6otlywu+vvhGmEm/Tb0vXf6G
cFMAh6EMGm2I3hSmiVdfUqbjRm6+IgfAihOUJBXlkCHr7BcLXzZiLChFEuhjmTFIxK7OjrBodwOU
nJuG/Xaa8Nla+sxzv36KFfnpxyaB9SVq589kqUuLaH5f5A6dnCfv4iVYdp4SbPTcKZomZp1okWyO
lPLEhF6ivTrOxKAetABugIKHxom98r7Bl4ZIh1FrbJGrjGGSmY882sj1WLE3rIgAPG+xK1RbmYwg
EsOGNXTGW21SSCZB9trk1ZPDGu7YWo+Toh5v+Z494sL2bukDxAXUKyrvbMCR0w1CymTtqjySW0EJ
4X2VCFI7TIEkV86zo7fYTq2oTrt3v0oeZrCYMZmxTUER06Z803PhElzNWdij6o3CPPxwndq+wzaq
Nat4GLyaKIuHcm7e7IIFCdC7edMmHic5Dm2emN+DcVic1Q1axiEJCONNWZOqGJruTGdnXNLYbHdz
swR7I2yLnfbzesPO4EU161vKWSgCuenimiiVud/6JYQrpYgBMErxUBnryiCnJh669j4YSGSbWd/e
2NL+TMpxjhzLfig1pxfWaKKxvVdCxe/MNviKk+nJz2p/I3JOCTe380ipr8zyUZFL77fnwg4100JR
WBGGYEEBKal3zZZABF0ehhzguYO4rgYljba02tGboY9yx3sOR51QOSYWSjTZ3+cspBdjqTfG/DMs
8vckYcUntvUWtsxAlu40pNNXjTTjSEIH8De5DycvvlEkkCIFlNU5ntaixHJdIPP519Clt2ERflVx
CpGXFhHPRbKthuMw4ZAMjQZtDcefbTlnH/O6Vf2g1FteDNa5rPJZvXZHJyG0qyhEu2/z6suLsbwr
sTwawnSYAHiR1YGuS70120GLvZgZkgac78tgy20dIxJpB+myT4DnxZj56Ngs8lNznJG8skFnaHXV
ECD9LcBCOJ6SZIyrfd+n/X6cZ8iSYftkiOS1dGQAMgyuk1KXuqy/HQEbl17ELdadwc71l49xZojf
ZT43/fSRD8GzxAQ7Gurezka+hhw8oVOF8cYQH9hoWFHAXClnHyJVbLznnT50Lo1D7pcbt22e+R9T
NmUcYF2g3pm8R8Sghhu4L/PWDCjy+kqlu76HGFT1v2U+lUdIIoRYGOyMBBs8l7PKTG6F8n1AKQuC
UTu5H+jlNtnEEqTMq22dIsjKMrFZTHirFWHjgATR7ow0l+BMkHwkE2xMKmwmsCMk6SDDkT1I4qDq
FzPBLyoKm+ikDKF4OlADxvp+/a8AkiKxoM4KL3pZq13v/WaCyOU6o+xZADQPFCTLoI+pmb5XBFff
hEZ1BmMXkKd3k9fkMIM2UlQM3A6UBQMhB5L4ocLn9l/fSOB2v4LbsUaQidobujzOfA+pECsxFs1e
N3MEOIJBvf3hapLMYpUDF65q4pABctZ5+MOO4RnJZZ3m3wazgGb22F06LENT13v0TAbz5dizPvU0
mLjCPFLbv2WVvw+8mDW9WKI5JKGCInLjtCwL0yp+AqC3dWY4Z+iwII0MOVF0wd/YkEi5LqiQWDNb
p3ipKDemUmzMDNF0qdDAyjWP1s1d9GMH02ZX3zF45OH4Jclp3lY2QBzXJyO9Uza9PM8JKEjzIRa8
b/EEqEQBIoy7OGY/7S7M3Ro68pqF69wINv0M4Hdu5vibyUuTfdyFET4V3Dei/kP2fLw1UnmJ1zuS
7RExJHV2TmGj7Jc4ZXzCOgaicJ24b/loqf0cNrf1ZHxNU8cztv+QKSZKoqqrfrxrPXejljvOkBFp
JG4x1nCyeFmSh1q40VywbGJ9yh+bDvYQ37dzzMCOKD4VOB9r8P2402qZfigtUqO5eBnRBYE3a8R5
mvRhVt0NRqhtZzj0IecWt/7i8AZS5b/OVnnqXL2mq7ZMZLivMsFn1yak4PUcojrmpENxxa4F8mZQ
EWw0xT/UVSNB88ul6ePkkKuY8EQQNY2BwqntDl1Y3dou1Tw02BkWin51mvkZ++xDH7jmNhXpd+26
ewHwCkWYd/Hy5s1N3acMCJ03vFWe+9Ah6xqQtszUFOgjzq6vnnuHu2Wk6k8L+0IwEHTZKiqLGJ5u
4p/Dma5Vk+MGvtzO498x3Y0xSEZV89krDfiMoCtbhHqTWXLSFsehGg6h0T+Y673mVN+swn5VPr2E
xpyPbuhLk03KUp7ADLryx37oWDzDK2ihYsfWsyHwBbmV8dP1y12QBAg+DdgpXD3zNi/QFSXt/KV0
ffA1SMeRDSzkmk/CcVn9dQbqisL5Q8G2mSSUiaFL3hshj8sgfZrowcTrJR+hjYhM/Nijuvcr4keQ
JnymTvgY03HKqn4QpftjGMVztX7PxtS/CnJJioGDPDAlsH2LRT2f1MZf3Rh2DuKqDCDYQ/tOJ1h8
RC+7WPt4F+9r825OpA09rT4iSyOxrw3iXVuG1s43CSOnD96BvJh2c8vgjPk+HUi+ZggvwCe6NVU4
X/OFFyrJNW/YQ39i44Ngqk8WcbKGEtMrrBnFjPrejJjUYjBMkMo1rIOGuBAUuqjVW+RCdVfvElOZ
D8kqI/FRu8Yu8sw1GzkgJHkmLBlRK8pc+DUo11p+f81URmH2G7IjSuqavGVF8HK1JjDLNYt5Nrtz
DGz1hhKbEaaevooeyPmIxxHyA4vhid5cFEHLiIClZ2fS091PbvOmdtaaBQ1J196Z0n0LPCoarBhi
M9f5faNAkTqESedrqvTCZXQjR5KmrTVzOhhZbK4p1KFWv7oMcZPRXZo4d7YCCujzbJ44iESUr1nW
6/TpAAbzo+qL17Ctqh3i0L8ute7GeMpFemfVsCmWspXbtB/n2yBt//Zpgu9Euta+WmAtooPx72KK
fGotQt8LZARxlrv3ruZCaIIF2qerzyFGCHJfszvk9oiSgTnaC88QTtCCaO90zfhWa9q3v+Z+VzUJ
4LmTTJtYkwreHvI1I1yuaeGadXK65ocHILnNyb2zBwVdLyfqETVD2JcuwgkGlT2lJd835K8OGOiw
wjLihXFzqF2YUtWLbQ7xVru52FmGROA7Zo+LQSJrnMwvUwpvqFqT0JmOR/Gajc4ZF9w0JX+vnsiJ
K+OSsKSxRoVAqjqigOdwzVmXBB/hiTvVawI7VTLH17KmsvvtH1nMf2vGMie/9E5+nT/mJfJcjEn1
ro5N0t2FmBDz+n9AwkSdH8RvZeDcwxz6MzP7YQmuISIJp9vNE6rxDp1wDHCD497JboK2y+4aaiQU
d5yCVfeZKdJYRpvoEhpHTd598Z0tXo7ngamUHdARuKxuwbLkT+Shu3cricBlfL1D6Ahphqu3n/P6
MrXc3LMgX2NspnvUnW9xaUg4O/NnnzXNbQuTBxteTab87IHnJOXFMUzzIZ0WXDbrsNIdNqZ14/QQ
RE0bgX/eUsU5GbiPZXEeZOOX+xLCNnetPx8GnxgKgFKRO9nk5mbuclkqRF/kpWdmPTzJ0ozMFtCw
6OFBmce0dL1j2f60iTHd8uH9nZpsTRPSLDNCuCZIZXxzlGc/eHfYiew7RYnvG42+GzrvdbKd6iGs
70vkzC6NM2qZvWmyTijQukRTxaopSLv6NI9o8IuHJsgR7+cx57cnbhnNdjsnQDQPw+yvPyyXZMku
9ZLe9Vq8mzw9lIsu05i9fTPxifr0oGE/93shv5u+cJ9qe3ilXY5PcfAzIiHKYZogzpMNBTD+AlNN
hFUNVbRIcDaGHi5ulTwyOpr2HIUAeEk+LEcj3nk6eIlDImbtqpqeukl+S1UeenokuMo84idVvU0y
ZeDFLWmF3WeJT5XUQ7Peymn2ImmG71JUL1Zf9lCg6w7lJ48/Z0nek5iOAzH1k54WErpkOrIEI4k3
lvJXzZZglyy/Eq3OfcIQVdf+78FyLl1GUukqznbyBUHLAJ6bCmIIqA2TEqqXLJunzDGJlZUEZFr+
eLADZC7jBDOTOWYOIX1TB5OLAKw7+UqlUWuDC/Gt9G4mM9TzkiAK6o6ABBIIotyPgy1A3QNup13d
N8m2zaf7ydbck829dzLcEIdA3JAr19Nz2r5/W98p1hKXzvUJ2GIELtZuMlXzVie1i4nFD0hr6r5d
g68zBaxTjRnxPaZ711pMQ8cA3RogH7Qa6cGJq3MZNu/utGbRxcxXCrGrDIxXjdOlB3cQj960VCyX
XI3JNhMs8ixjkymq8rRUSPYwC+Dr9cGnFSYA6ooET/xjB2twF+Z16j7WxRfNVboHQLjDHfs517bD
dqayGSUO5MzI7Oi33/k0Ek4hiRdCSw103nDJo4gf28Jxb82mvChFg6cWxGnceg9BOHwkpC6N3WIS
FBv8aorxs0qn9Fax7d6GGdtOG1WYw7s1FtgElrJmuNOjRGS29KBom1GSxPsgFebWgWQyOv1yhPqL
ZZo8Gz68+cX3PlSq72Xh5jvWb4h0PRc/VQpyrmx2friQRmh64pAUrKWdrlvBfKjjdF1u87p6Hgz5
Vg/TIXQXF81QnW/HmkOgYDyTDevcfoU0ARxxdypmXS/mUm1/V4yqf6Wjy9/uhqg1oajIoUjuC7Oe
zn1PQhc+7pt0QhRWT2QCquq2sKYOlTPKwrRprNWwfQG6JY7qpc+VjrIG688EyQ1i4rzrTTTenmXY
TwskLLGEryp3u8MsW3vboBq7MZYKUZnJ5saUX5QNetsHstrYvvOkmrjbAlpCC2VRgdQjtvbMLy4k
JVDceyHxy4idWevDyYN79zdxS2tT9sYFJaDP++Inj77KJyLoLIaNGQyEHAifKx60rG2svv7FK3ga
hFLfuzSEHNrkars+yXa+DdCfQn2ewYHFtp38Uv1DO/wgMzeftF2G952hiU4BE6gRPSwKmtdgD1xu
TzCInp1xaQ59zFhuSpzuYTCtP8Wy5JFUxkM3YJSi4r81LB7PY96nd8jeDgIvqOlOzVtLHI+VQKmb
SgvInNq3tn+7qsDkEH6r9HPySdMxuZtqt3GipDYjv3IPCap7vIiTu19slEactBT/WeFjpiHw11Xh
tq+yYOu6XX4OTGs3/Mp0/VO2AyVyj3u1dX6HXlX+dURx8oqICOPqLkt9sqWcYe9rq9m3BsdL3ZLy
V1jb2pjTnfZ8mqKY0nsi+GoOSNLmuChQ0GwMbYrtWKG5biU+mGm6VDHHT0/WXoIBB58nOgnpJH/8
JQNvNkLth4lzh12TMfwSqp3EeO8JDJ/ZXNwOg8JQQ+PAemMG0p8Yx7wexrOl9H4YPHLL5/e27Lqj
SW206Q0J7is1UdERl1YUzPVqAIXb2g36M6kO6aog55NajA9GxkBVC/0kJrVsx0n/odogdKz9zAcB
JWpat0K4TQESJ2vfTXr57O6BSvLwW6ziyVnrG4EPxexaGdVT5t8LxuUwN2mwEfI9zLH2mTH0e+Ik
bSUO7Na+spWZ7bfQs8EHMBKj/VhVeJswsE8+qO1pZW7zz3e7uswvstOPelTjw2AwpHB9Ps6s0X9Y
V97BHMu+NWY9ejweZkm0pHwXFDjdZVnSW7PucBV5/p+sQwQwBKTomlVy77kDzz6NAzCB4pgpZ2cy
KrrjqUEQm+4fyBjk47O4pQkab1GfujZnRWcGW4YE3k1hD2RMp4xOfGk4Ud4EwEDj+sDWnaWxzVS7
nOOCOQ9odav8jTL6wasKAi9tPHM9CfSzpZ59aMVyzm+vL4aRFRAUYjqL0cZixbXQoeGgiIWP5imQ
aiETglJmw6mtaOaRpko2R0F11mQK2Lk/7vxafMjKZ3ebaucxNJHfZewVUQ2wiega89zPyHP78gzt
C/damjyUXlb8KnI+657leyngDye9h45k3XRa7KvsUdivCkzk8tCyIgTjT8G1hOQxI2We+T9XBHsI
cRPK5sUBshB1dWhsmdRB1ETiyNAL2TWuGYE2f6z6jZyMDeoTWDG+mh+VrTfOTJ6rV80PIsgrGADQ
hkNnihrKQIq477nU7C2ZY07DMEbo1JkO1QkSckFsam0RqpsuFCgtEyLXms7oUvQ+JFczscfsPjGC
izIxZsR6NCiTQwZ3vcvwC3DcoZ5HQNXr5rCSN12tYB8J+xh2cXN/fTH9LJLSi0bP+U/2zqy5bWTN
tr8IFUBifuVMSrLmwXpByLaMOTEPiV/fK+Fz2nWq697uE/3aFVEIipRJkQRy+L69107PTu2gr7YT
81jPDLPU5Bx0YVn7mrCi8tQoj2ZEFadJbDT6QfRlMDv7bi4GQYQszEabkqs94kqVUT9tAn8BhG2H
1zbppYuU7V084s2cvUvlsXaaezogKj4FUoqDhZ5AxctVnxUvceNiGklSiIMd6nC0xh+wz5t9iX6c
3k4Mtl5B0RRT9lrR2FQFLsFmFNfzzMBU1c3ZeMkctBu1UY4H6s7TKdW2SoGn9VCjXz8W1kznjUji
eGblHU8jUJNwXB7sog+IN7Ov4yH3H8Ny+U7C6CBwYdosa2siS0G0IEsdyuusDy4DbJfAzsNj6pXl
hXSIu5g9QiuCZh/ahLMRX2Sc3Ln+aefpD78xg0OD6XNf+/gR3FT5VFAcLoGlqo8LZ1Ml3G9FGSK0
wWK/wVx5Zxr+ddciRZGxfw5y76tMU6pLpL+BRI4fMxqPGUQclsWMjMUzloPpC+IvkVWodWOiO2x2
dHA22PszyzDw04bVmQ2k6NS6WEgiN5Ex87Yrs1Mt+NI7dgubYqShlrb8kyEODmLWnrH4DpuRLt+p
zjh2DfJAiSuNWexLO2FxSYbuKl7EIaJYiOYfsm+bUEPBs+ewqNsVoDKOhvKLgxhm/lKH6lupzrQB
aVazPDDo7B7a6iFOo+UQpqlzMiU5fYaSX73gybZoDZljfl0VLv0aSXWDunoIxtSWEI8KwW6bGlDY
qwe2/NG5z+jGWGjPVRsJQh7a9sEPTPZK3ZlqC0EtGcavWbiXqQopxdOOYI88sL411e2SQHDPivuq
k+yU5uSSIOc7ho5NhXvqRrqgbHo99H4BRELPIvk3M9XOKvqvXh4YJ5OEs2hIjdvGJcYkchl3l5Ky
mRl4+wrr+tPoTSS318u9M3fpHisEKsxqJGPWJQ+yXMKrckijky55z3UGfrJ3foSKvX2B0XecKuso
UQgjVlOXTFovuZWBa9bY7FAf1luOdqD1XgKDczERzc9EnVBb73YrF209rGoMpAnjsiUdmCZ0gsao
tTOYFAKV0oUdBw2ftGLBmrCfQh0mCcnaUo2mL8RD6+ProZub+NAbwTN/Oi3flVEezpLSp9XdrYju
9a6YcjRu/+mUaWlb6iAcKvzq4BQLTSrGDArxeY+33dsvFcm62iG56AOaQgQgmWuyD7PZ8akB+xyU
8l+Hl6LnTQdaUC0NPMTt0B+y0Vt+3RWGULj/T0v9PwK82aZWP/+/tdRPn1J+dt3n55/F1Pavf/Vb
TO1BbjV9gVDedR3vd0xFaP5hI6UGWAS6gpEg+JOc2vvDCyyT/AphIv61XNhs/5RTO3/ASEPq4oew
h2xYb/+OnFqwyfsvQuMQIXUIvcf2IAP+lWXkqxbd0+TKc2L55EHP7T/yCCbH7s+9+bKejJUtcOEv
JpmsRkO6eafP0PWR9WCUakQHaYHSXH9eT+XfD68PrPeBfc1pkuosWZ+keg3x7DTG3ozjhPqs/vnX
zcBuz6AGevS2kXcqnAgTHFRNlD3yst5aD0Nqoo8h+Qg6SWPfrhed1XX/vCSniP7wfr13heX/4qRb
dJABPhiUbpp0uCSTccYgHG8F6iTMR/mLW0jgJSXUXxe/br9cgRil29GyU4X/g5GJ3grWZxI/fU9e
USwGpN01apfSLM+AMh3yJP5g24PYdK6fW8umyZ77341bsElfS+UlX9BAkKwwGxhyFoANBnKHcnCY
pREaspe+m5yEAoaaqq2yogHNartLhxaFrC4ijuRVDG12NGGBnVzGxVSLafveP4QThUtTJm91a0MZ
RoEIL5f442qB8lakV4Y93M9Fd8T5g7f0OOO6PIjpOU9G4vq0C2oiXcmc6oMonVfTK566qV/2XhRS
Mwa3X9Lb3GLsvSfHiuRUn46fY9TuIQgfg9gaD9lCaW6xgjfJxFUDL9u7UUb/2Qyv1YjFxSr1VEG3
bJ92HWm1aM8P5MnRum6yfd9TnTOx0icPU599LZCRob9YNk7RbZrItHa5PVqUrQdUi6GzzZIF4icC
P/hj07WI3Uc6icyf1MVFkN7mEbVz32LlG6dI9q2i24kghOubBDdOV88nx7F+GtLQIg8RIpiu7+y8
be5FfnHH1t+rAjK9AhwRm75zAIHQbmAzOTsEnERTGMuDT531kKBWMrQSMy2wjPc+II8WYstgz19F
WtOeqFLrMFtkKcnI+4bWBNmrAgYyv8moAfWQIkewg4WwFpESBr2AEeEKWh67gnq1EvMd6y5o0m4M
lZmZYEsz6nvcs+4YWV7vMDjU24jOiEylOKqyPXYDUKZeeBeEbUdQSyHmYaBBJjbjmSLDYWqoycpY
7cuO/N2kD6HrBPkpHu190HvthYLowW2n80KEc91683VqBOUuug9FfnYBYgDFoCfSuo8iHb8VA7AA
tVT3PQp9Vo/zxhhw5TGsHWrqcucEdYfFCtWK2ATbBjokkMwPsp1Qr9E0hvBArB4d5IxqqcenIT2C
LrKhsPYz4Pyc/I8rkC9PrWnLfWpYV+ZyahznRypQb5Z56Z68yry2eoyhnYONa05xSAZ29Y2zA6XK
MKV78nWQ1cYVWbyNbn2HLIWRV3IWU25p30Z3iK8cBII6asXCehzl0rmyzGkz9AoNXz9Ym6qa2eEs
AwnjLA5FAObGiI8pSEAtwDdIFDh6JnGvnED3FaW6Wqm3bgIP1Do4PZX+w+gMONsB2cMO+EN3LnGl
WN577kPnIVyXOR4b1bvXUU6QFlXwMGJVbh8m4FT+5+D6/ckLqJXU0IF3jqDn1ObdK2Gg5cm3AenE
xBf3i1bXSvMqCinmdtROa6LgHUJpMZOFY0+CgCuPmcl6m8QOdqxizo5hS0PMn6wfjTrHZfuWxzCc
rNrOWIOyU3C4NBJY+00ibz39IlWDpnKcjGPiU1WLYB1YwFvsuXXvAHX8QPJJWvVwGNIZbzHKE1U4
aotEMz534WM0h/FL56MsqVU6nxZLnlvOMZZsHt1vEtQSAS8KCIc6jhlh3Oz2XAhmu2k0v4ucn0oz
/oiNbcsaajvnKWBe/IFlMe6i5EHFkXEUCSOnboHVrp/u+mIfdzVnI346Ro8Uwpv3Ys8m1wGd+c0c
E9lCRqbYxTRLgngo0fPoYomkc7tMzdnrCdhWEQqDtJmiK1Axo5wQjU4K2ekUfDooHA+jp4qTCrnO
6zNq5Py98OQZfjbpQG355tIDLZt+axFGB/skPUdVSh5n/TOopLjk0XgyWmugogUesaSQMhtte5Q5
ltOsSCgOQ8vMJA7d3KCpbjFuDj/qJl5O0WK/hMpnSZ5b8Ja6Se4qycaXs3rEo7ehUg1ZsFCEPjxk
SB9bIxq2gUWwBZpqdIKBgYlAgbAsrXK8XrJvS01FPrd79yrSFE3xPo7Nu91SjnSsods11PvRYMB2
osjxDb3nx6wO8FwwhhrzbTnWA3Kx8JIlDU3W8NaE4UJPMMeTL6KvbWVO5yAZmGUSTAJlcnTpEmyd
XlLOR9x3MugEIARKTpPrIJsBPnBnQCjewLYlTU5E+9LXBVi2nvQY20s4X3UWl6Q9exFbrexezdm4
7XTQZHwwWIMAd6elN9kKXcM8X+hIoztxwxOLfEwzDeGOdnsrE0zkaG2empK5aBFTdCzMstvmkkFj
gtkSj+x0JruggIfKJjMHce5e2SEAnlE39UCnKFDqiN79NTAdnPwIcguHjA1CYn7K0DO2odu2e5k0
1FyYVOJO3ap8eWq9Dra1l6lrujN0KxuKg1BxH2KkkZmxuFeUxa8Yp7+klEAOSKBecP56R2V6X4zs
gB5/PhqdSY5fCyN9xIsKMNcA5Y+t2nO8B8NwT6Hb5PiLxEEvXzCG056Iy6vMMr/QW3zkynkz9Saq
qev52ObJBX8+UYn6AEvukndZsPfFQ+3SF3ZwproJMmVndGfGgarbZboH1+BcYNuDWVUf7ES8l0zp
KJiCm3mQPhYnBnUUOvdJXXPmJeH7mJT4AHKSoWLwYFFszox1DsogECJP5oiVKonUV0KdEIaC3zOC
hBJMbSJEigP5gRAbm5rD6mvMDSgCeJIfzBzRviJdM868+JzW7qkJMPr5VXOIwh+R6po9EaK0WEML
hd4ELoP1xGkyjG+M+dgVjOY2pg92iBuGfs9wAFjB1oLvQTMGiTJ+9Saoto7KOE0VJe9UHTO3u5dp
vouAa577TWu6bCNNPX5nqJA2rY7qEnJsILm0D1iA6suUCy1KHkG9RKlv7yabpXVuP3iZS7/bo3a2
okvMJIrPktfstPWt7CukWgZX3tFzp9vUBJZlF9YJSQ3KTimf7MwitaRNb7AgzhffFuNx7rJL7CXu
YZqT2xlryYVMnnZrqR6dfVaIU9XUCItJ83Kwxh1EEZAY0y9nO31UyUtMI3dnDhQ51j/Hg1nFeZKc
fQgBB9xr8NOaGcsSYhpSEbbSE+IiVZKiF7dYE4aCrXhfP2VhzrtVGrUzzMbNEubuuRwwDEaVs6n0
2j2uUV2bShODyNxt6FPu4bsl58aTW+BlYPsaKyJNNHQ3hL00OzPt/B3CJbIr0LxfEhsCfBm9O130
nC0sljsH0TsXCQkS5O7a7WlKzBdbYFQhQQfuWHWZVguLNrPk2taSWcN+GXs0djhegtX6ok0wyWqH
0caYysQi4+OVga3eHRfcM/gZaTWyjtK2Ghd/TTM+Emz9ORHAgeyw+iIzyzgilibuzH6ecehgvXhK
tWVn1OYdpP9UBvHzhNrYs2iLT6jNPqa2/aT4fxxtBKIR8rKEuLr62NnGZfjGOjA5hLiHSOVIDzl+
ogJfEdkAxh6CTrQajszkJ434qxXZXEO31takWFcGHL2JQAF0SDywkEWAlQmtPKamyvRx0VQNEZhP
1McxjWsLlFnjOpRzjtgNe5SLT8rVhilDW6cibaJi0VdvSSFT5zJ8aLXRqtaHKf5e+IE6LzQiDwJX
lm1rf5aprVoJni3q5nB8tI0r0IYuaqEXR1u8UNh+ZUVBXx/3l48LjPabRlzRDmi1RYzki+dGm8Y8
mzI5Lh/0Ko+jtpVV2mBmIOBQ2nKmBiRMWNA6vGisHl5w3adcVt2Vi1st1LY19LPmlKiL8BCu5SH1
RCLJHGBX7jHVtrdOG+AkQtVNTTXtgpPdP/vVa6rtcoUO/Fovamcq74U21aFsJdZPn4WixbGKaQH1
XOGrTRTjLvXHdx+KyDmqS5tcQ0x78YB7j+r3MdOGPktb++JSu/wCbfjr+YiinuDXUBEyRgwPCins
geysbtJoSi9oY7R9cOp5Ot+OnyptLey1yZAaqEfbTy/5tKdeWxHDxH+Jfdsipheb4opZcpsrTxsY
G7mVq6NxwNvYDyo7EwiHpwQXY6NLXLFF1NR6mittj2Tgyfeh99XHN0ngMLxUVV9ngrRg2x72NrrK
gjaLq02XwEVbInEwYrbakulrc2Y9XTfarJk476U2b4JNGndN8LPUBbD1ALyHFViE65OOFOeo3rvC
gv3HgYbXy6jtopM2jq73N6uZVHtLbX2ItNVUatOpiftUL9L3C35UJtLugrGCVoY2qxq4Vl1tX6Wq
iixKW1rNxe13JfTNS+qBDfvFNYfTe5ooSXilQyGOLCkC7LRV9jVlMLpEi+kQVVhiptW38snDjYiy
XjIPoVh1u3YfS5RMEjUGaxLMub226Xa0wXoSoS+N09yFGBWOptf4p6Xxdn4ThpdRP/b7sN5XZEUB
/wt3SKh/pdEWYS/LHqTl+YcZOiku53uhLcYIjNR3h+IKclsMyDBamEArXMmNtq3Qd2dm1pblnlrz
ZgWWOS0MQ4Kx3vAR9MwNId0WbXu2UvOzPtV4oeuBWkGZBwku3DbhZCZHjK1Yc6EEVf86RHqWtBJW
u9kKUNMHMxsXUDHkS3cws1xoz78YbCuIzVjuG9tAY6WntfWe9YBssXa5hpQO8zTXRE8yAmXvhPs8
GJqdwikeacs41OKJ3hcnVaYN5QvnKJKA6rxos7n0tO980Bb0etZUXa+AUTei6TPoA4QHxgCT2QW7
lJ3QUFgPpWF+M3G5u9ru3uN7b7QBPsYJn7Y0vbQ1vmpdjI+ir49tJ0DOuQi0MuKltS4o4czbOkS5
7+zcQjuRAVYqshekE/HXWT7gsJBDT6aORBGf+Fb64YzoJbsCG0u0RPeJbP1HIhqJPwgg6ddc6jJy
76IQrA7Sux99axC4NgaXFIvGtnGWCulCpvZenle028bxaUjsK9ePUec7bAxmgWWlFe+LieEqD4ev
sstGuEebqs7s167OBH3KCK6IjYo/Nxs+LBJGpoyq+BCY8xly/yeOnafELMOTO5jqMOPhSCa2Z3Qz
5gcCPiFdyo+oLK3vRCziGZ5eFerQh7YABeBmAGXBuyaXKcBT4cfzFwRKP8wwQD68sLWsejhaFHZo
61Th2QWwdzOaPcECpQJrE0zhdVp/syCWXNW3s4YVsQMRO1qf06FNw52TMCISVQXcVrDzjWur1PTM
cR/HrCeUR+usnfzhyO521zYYXXL6HddTNEfXwPgf3OkD/WH+Lhwoj2bv7bPZfvJC7yN4LSAlfGFW
RA/Uu9ZT4hoE74WCxgP4TJD86rovlu5ANxTlnerCa7BByI87NJaIZnYhspTjmMzw7GDJIetUR9/+
2SZyOXtuNh0XliNsQAIDEWX0hDSPVayJ3zbznfmm6Tq1t3sPBWowfSuMtLt1ZfeaaGxDogEOK9pu
0FAHqpasA/UkbLCivCgNf4jN7kBOPf1OXeQP9fCfr4V/3QKo6AWsd7EWUpe7RvcL1oPS7YNMNxIK
QZw78on2F4Ox10VcktF3YUd2BEGu+GAXwrQ0J6CwCIHI6FjkeuRudRMjtrEI69TVUB+UaO/Y1U+/
7sKVR9G1Ft4zaTjxQeh2yXow9a2ADgopccU21TNOk9x1usmyPo7Hsb50aw9G6nZMqRsz3tqjIawL
jJVOw1kPgl6O0k0d06S9g92ATo+rmz7roifSjaD1VqGbQzldonWnU7GtQXFrHWck5aeZE8WzrB9W
EySI5cozAXvhCcJseCXiblvpllQMugmQhKDcoiT9QWw1m3FGDGr04YD2kR1lMxy5YKBpRwnjh3FH
s98mtLy30As16Cdn73NUs3WlnOAqCDKL8t+CQXrCyVw9JHEGRmEaLzw7XMgof/IWhJoLhkuEH3QX
7cjCrlQ1t8goGY0ghXJw72IRR/sRGz5Y9Sm64WytNbaaIbKimbo3cLoARklugx6JhhyPuGzBWBYV
bbfqQvkI9Vath5r4brD9OwwsZBGgQi4aIc5+5j+gA/tJUQuggHHJ5/lQJ2a7LxYIyKoen/OsPLFn
Q30RgNqirYGmgK8AGKrK96mSMCI7GOFt9kxoyeegJC6TFG34FCcf7ONvh3g+5mFOpacDQNFqmjbF
RYbHEfcVU7TfIZrhW8otG/U7egCqi+gBYNxvHJ10Cq+GsTxQklg/Pmx/wZnhd2QN9nY6HGzkuFNw
nTvocYhJ+ybz8NyHxXXZqImWBm8/XF7dyb9k5MeIOb+FTk+NDtLNru5geGI8rynyapIKi5vc418P
egxblqtBYZLwh+VxtqBEsHiFL5VSve7sGPOBXV+LHLgtBjvrVrsQSqJmTTNIr8HUgIZ2GMqBBB5o
Z4D2Dpsbj1opTLPP2aSmO+G9mOkHYDgp4aSFKDNKYGkmDNmlX75YnXGFI8LeND3uC6d93DcR/Zfa
ehs7yr56GSunD3xi6ECE2T0QSvgGZVg8dDVvu2syqud9ScGZPUNaxI9sBDIklwq9aZwmj91CZ9+J
mPEWDVyryydPILdhTTx2yLVm/UU3ymmucdPOVextHE9895tgOfj9C6Bbcg1K/5nWz4vrkGaRDHgn
/L64mda4US/KWfjVX5o4oDUO6JkpA31aEvnnLrEEtCiL2BlmM4mPfjuYh6CdX6E2+mfDUk9BUBws
ZHS7mjGLWa29bkaXLjS6vxxFCcV8PPmDlWwTI6Nv7HoPQtAQSEdk2tiR94vlwb+MNmQG0TYp6/ZS
EoYjyyK6z6ObQRnDZhEtUBO6JiYMxp3yHIlTrqEQMLl7w81HxMn4t2NaPWVohzthfxph/8MWyRch
q3obG1XBwvhrTKt4iKOzikcgmthXTJYH0O+QqUauT/HYU2gupmurtMUWoYKW+4K+ahfizXuTQQXo
g9G+uy1ZDd8lXcJNEcsbQ5nudRknrzL7zk41oXjXA+cnJ4jAbjBEgi1bfadSwNBLSNXKwTKPsuOp
czhB/OWxgSzEfsneIbNGwZO+V0PPlTZ5QKu9t8wivsBS9qHvFKDZPG53Q+Fd6tzbmVocMU6UBFCS
SKYu29qRW5u1DW+lzHateMOOiboot5+dXnzTfl/EPGDx0HO8yJJSuTUgNoX+eNUObXWAosFSmWqi
VNYThp4GCkIccc3Vg/MUpWF7ivzxuqzyJ1TRcFOzRe68kcVPGQaHJEPfK1L5EVszFgrXoyKFmcam
cwJ7/8GnMDKx6ul6ezp4+N82KROWQ3sorUmIrMZd4BsPJsnwj4kjXisVfpV5jQ/LSsJjz5DeJd4X
EaU/48zJCHeLkTPVUm/QEFJaktkIeyhxV10B/L0ESAnZdYPk9tIRgiSRuhkYH6kbhwoTK8EeWK2J
AQQbDXeZiQ1zZmp8w894dKNoV1tdfIA0Wu/92XL2AfD/jT8eWX9852LfJS2EO0fOHmUFweYac7Uv
btGXYtEBaovxlv3Zxmvr6liZNCu62Hrxiz49smc+L0F9HUuXsO5ZF/DyaucAwAGJ2x+ngqBtdduJ
YI9hEY+anRBS094s7O74IMAH1/ZP2DknOmv8/f70dfJ7UBdJOJzLprhJnpDMMRpeea6kA9R4fAwh
TzFCCb+JDBA2RvEOtpLFStq/0kRwtxiRbzOKg+esMq4aqEsEW+F+tx1WIEV/OycJ0nigE1uki/5h
2WNo1jpPyIlc9W2beNvel/Z+ljadwaYiqDX83kcVn8xSezdxBvZFX1AdNaLIaGtQXhvQE2wH3JpL
hHmi8yj1SubLjSuIye1m9qBq6NgDmf4+8ILdJKNhz7acsxBFa+G/U9383lSyPTgYPubp7ON1e0Jr
RztIB4XqRWKMeU/1V7kii4OxZrfMJVJDekSkw+yDH2hQpWaGSTghRqZLRvBoyylDxmXeFiL7oMNG
dkffqw3Ve3fnGNkjal5v4/r5wwgFYmPONOzI5bZ3/aKAaNTIwHMJ3Nrr5ifHry5l2cKUaVBSzgkd
yKQ2d2WHLBPuPYOqH1SY6zcpUq6FvtElbv0DGnjkikoTw1iuN3N5YvX71qCkZy1IVmwzWjcpDc6p
kB/O98wt7C+iHr8a2sXcupVzdptku0yEViFJAKApu2rvAi5AZ9n9ZIzxt42JKF7O4xUkUBorjBlH
a6TympCiEZQEl1CigsYGq21qqfYEX+jlal8NpcNqdCo43T2yq+MvrJle6K63fE00y0T2jx9/3/f7
9xBvIi9nO4YPWsI2TkFrXWRvx+AN9c0UKgolEjdtEMJGmvpS8hAzW3WxdSD0n34fuRT977J4rtd/
vv7On27+ejr9nJUuJniCy8NaM6Xt4dZarIUunn5BfVj/7e8ff/0Rv1/vT0/9l1//9XpA1c19bC0M
1cD7id7hD/2Fn9JPPmGAYO2l77SAHEOHNYdNGYtnc7HTox+b8uDE+AMLvNxDX+fHpgqqk2R1va8z
77un8tNIcnUDL6rEuZ6opPri+5DyALRkGDneE/iRMkHaH4jBPRlioWKldyXhFLIa+utN2ZTdBROX
2PfD8L6illYS3XrIAg9FyHoT1UFo7debCTh32jz62+3QX15KVHfR6Jyr8uqvj6/P50sq1r+epdCv
tv7SevBE9s9n+nWns7C29IiFr7WFVL/Cevj9Z/16rt8//93v/N19Dn6as98dG11AdzvVXCZKjRvf
UfZu/THR52n3n4+ut9b71kfXH9fD+gS/f/y7f/t3T1UCmGDdxnfR6uYIjTbqSnVziXm3nOD657+9
065b9hy/H0eH11zS3/9o/Xl92GvY/QzBedKtg3bglKZfzc2o8tU/bq4PrQc33VEig7Won+73s6+3
ft+Hi+cfEZH/R/T874ieSLz+v0TPm49U/osCTQeA/sZ5et4fuNdRntnC9QLbDUmc/GfIqPUHgMnA
Qn/mUQT/M9DT8f/A5euLwA9hT9rCtP9TgebYf5hI2hjdTWZBqJ//Vsqo9ZeYUScgaoAOsblGf3qW
95dAzN7PTKOfjeU0qA204Bpr8wYtPkOb+G5d2vfhCavubsk27nmK/5vUOuu/hIX5geW5hKWip0Nm
Z/3lxSvpVtSXQ0CSxIGY6XbprzCJUVr0+iOFXTLYAu/Tmv63L4vK8M8hfQO7rpEq13Jq31CzJCW2
h+N+oN8sNhENDHof/3Y+31/eqP4W/pSvypYWZMbIK/Y28Rr3FvlI3Z4FkkIskb38SQT5N/RSB/Ui
T/cv9FIUBQEeIixNvmPhfvvXl+sKo84Qvbcn4g2iS+KBDXLsWxTccENk0NykHe49WztnvBBljCIb
/iYsJ+ASPvtRchJv/FIi3TMilNiIIbdS0QeZWOVtl7Z0ybiwB/LbzQFlrvnKDgKpDl3ugyopDWXO
jxGezcwXj3rZlycqn/auJcrziIkcmU+DqyCbbiOjEbsym24cD79tunSk5cwd248mOIz8tyNwNulZ
7jmVeACz6CCAREFCsCxicnritld+AaeWMFC2OwTKrzmsU5bB87Md1MDPQfLNfhE93gwYejaiTk/T
tEBT9c14F2PyspLOOnntR6f1UIv9QYA2NQepnl10LBPVZAgS7qXz8D7S3bjxkQOC3LiAejtPov8O
eoTNC1CqUNqfWLxu0hrhhhifJ1Xvuq67MVxdsUV47fd8soB2IIagm8gtGoITPifWlXB0XOLuvG+D
rml4Cl75MrJOByT1TFuZvl/dvpsxogL6qSxOjYNSWItYt0NSmYN5Z1enJv9uSfGJsxBFHiI9fHzp
zhM8lYjZYwSQqy253FdWdaynQu3bYYr2fGwno1Fv0rgwaZfI/xZKNzXywsLaAN/Xbib2Q0717se4
+9J8j5H2M1/m54S+oBuziWvnZ4V9FUZJDcPKg2vkL58kqT3H9Q9Zdh9DRwSZCgJSojKCMgZjS40f
E+VUv0fsSQ2frHgZOAfbG5+J//o0p0oTqogt43lKe342lXurqjuvCctd3lGG66CfaW1EgHwm8JIH
rPD1Bp3jDmYev1JVe0d02H1wgPslcbSDUSMN9XDgF7Y9sljnUwtqAU3d/NkJ3uMZ410Oxcj5NHys
AlafgkKEFpAbd3Q/LJD26c+OtC30pRG+NKO/zoGFb0sbV7Ao2rfMpr6dVd2PsALkaiQEfQw50Iuc
3zYW+9Ms2M4U6EUjsZCkxorfsqhdNAF/CJ16igGED2zNMd5nZiZuitA/NV6Tb5OGv9nv5H1otQ/O
wmlSWNZ1lYUQI4yw2NsmS4/CSM59Ye4l0mekhZw/TY77JaE1BvIAQBasjCRvWk4Z/sHYANbgiw4p
B6km+oDLdsdzIYnqGeMjPoxJtMfaQAZEQs8OKdxNXGOn9Cmu6dNXavdq1FTf8coifgqKe1zVuOTj
DgGcgw+oRfsIjAlJpGGRj7iQkGC7JNH5Xn7W5w0gtyeC5tHeuhBeiv7dahD9dsZIWGKNHNYPobCG
aPhGYfICfr2V7vBZGPhC2XkT1FoeuHyvAGRnZ6hd06a2EYPl7V0qZwvpZXcT1P2zIVsXFSMf33rm
sTHeMe5SKo7rdyF4HwX9xGOW6aZTFO9dfcVVPkVB/2g29PxHLWVUXLONI7LT6FabQdT7PKa6FPTa
VqFRt61hfpZW/4gT6AsAme3icKVa+mC7drntBsZ4p20PoTc9jz6fcee27z5sdqSzwz0tfAymIfGN
MkZ0Z5CFOL5EOilhoERKM4QswriZnS3jp/ZoLlg7yrM+nYLKoFImGMziPt35dfpc2C9tI2B0BaAb
3NK7d9EdZB4XZILVWVXqpa+xDhGnSqYOJpdFMuSv3yeOIUXmEfuy/mZwKTUCoWc3E/GmKIRT4eLE
jp3PvmOgIlIGkgd1bLQ8OymiB5wkPMyX6iziE1s3Y3EYnhbbe0Dwd/T4w/qZOxE73KdOet+O03Fo
5bOBlpDukkppC+u2IifFApGOnn+IDLoZ1XMblugjo1v8SjUFbPTOZP084xQ+xH76OCwNpUF9Mk7O
p6j4O4dJjzFUb9vUfW5IP4prvOOt/Vll6lm4nI2MZWdzptvtFPdES9yXYfMzXPzdiGAyFvo6hqix
WWY+LlooB2eEzWYG4LCRruFp8tXRMUr6z93NYPJRlDPfzgBWNuFjhcft09xmDGLzz8ea6FS+DNHy
BEApZf6BlzrftIXBrBnGKKNb8Zn6eNp1QAOVGCARzdK/sC+cR8ZPI+StwXjDPGMoZJstahf1rBqm
GOEAjUSdtylzBFH5uKxv0DJISmuG5LKe8G7dvzdIkQBm10d09x2viX6deTStaKV1/VdmZKyqAt9+
xhceYiDdm1157zvdDVP7e2LHb4jSUBb4UHj8Jb+GT4i+u9tb4NaP4ZwA/xE24vfiGwXeepvpUc1d
eexWbgCyoQRcLFREUkqiiPS31TTl98HUqlNVdzR9aySOk9/dZ0oSARxSAA5aT5uHr1sQYLS3W7W1
0Hu0kotCzNOdUyVfhqi7aSQVoAmxaKFnvoQqt531945RDXu3opTujVd8hdEuG6tLS+zlNiCpb/bL
g0NyEwWaCsPuHP5ErXwkqpR+DcbznYUNrAt4CyD4SN2jemUsmrzBFQsIGIOb16tnGJjbzCPMiFHW
gA1KYkmQkiJHihUKuKt2elrico8N4rYX4HgLr1l2wRy8tQ0yo0GA2ktgYzf+SNAOO3LsHgC7qGju
TZenYlL90bmU4GiSk4RnMQHO1zn/V71EzaXzCMUoXiekDZR/jwX6byPKhqsp64erzGs4S93DKEuy
MA2PqOWBAgU+Nizr7lfP51QmCoOXmsX7ZE2XjpBVmdQ02lpSYEePnL8pDm8pD90nS2IwxjofM7FM
5Prh1RunLtoWBeoGmIQUSGXAx0nuMhjU/Glc0DERsRQRo1x8M0jLYUZG++LjJsGWZ5gM2tp77wAP
q6AezUvsXLCCDptx6s9ZI23KEFrP4d8PXvTNwUy5BQr0bvSCtY6h+DTUeEr9bRUDWJ7LKSDtXDwY
hLm0YU96lQBn1NUu7Yv54Gda0A6feVe2mMTNYQlOhtNeUya8tSc8It2SvxDu1h7GWRh7mId7eBKz
O5qnIPwPns5jx3UkiaJfRIDebEWKpLxUUtkNUZbee379HL4GZjGNfqZrZJKZkRH3nivlLqEp8Anp
VE0gbijLGHrV0orAIBfHH8zxezEgByXMkMxBk7YDeKa5Gx5m16vA8QSH0wGNQCSaNBvN/axwpjfq
iFas/WG3o3ULnSdUFmnbYb0BwtA/kMKVtMyCz7LmAPrvRcT0+oZZ89X5IgvL0ZriDym3YvgFYwgL
PmNkAIvHjko0YUps0cADPJEI4qsQBjh/u8rXkVj7CzhB+IoYFyZQW3LSNV7JJXSTRupjVuInJTJW
HMwQ7htgXAzhJQnfLzN+qaT8qQalYVZrntW1FxUr+4azN6mDchcnEfx8YzeVxldgqtBOYQZ5VeNg
PfgZDB6qIJKqU5xkUKbB/HYdg0azI20swvXpd3L5BGeAKqluv1sezW1Z/cQ5CwL3y7cKewJoFGKu
JCPrjiBBx6LidZK5C7YTpGht+lnEAW9CgQFIiEr2bRgj8brl1gIgkUzhxf9bUWwUsWHGPC/BKS71
xLEmNzAaorHYPcL5KI0V/LmeASnuL2JMu0FZbxLggCE02UzE4uMkBNdM+wkzvmx62clWK4qTRqTD
llkoOEqi0fBIxMxig3qrxPFX2g0ZDqWYG0iSb1QkyFuLxCoUz5CasTQF2Ec7RkW13rgwvznppVbB
ByA+xwxy+5Bc+ozbF9D02vDSUfvMkW1RbDFYaIZrHs9sA1pua2HgBRzhbtLqVFdj9wcbi8JtSr+4
FTGSkWnZV7VKLYwbZe37cX8IOdFnQj1NGGedAsQDrIlbiPKLJstrcC6Bag2YMluiGQk5guTzNckd
RzcqGciMIjaqNVmP0OHIsySYeU1P2SK362AgYT/qZNuKUnZFOE1OqSlHNU6/omIsONt2vSEjVEc8
aU+qegZM+tNzYYWlkVleo8nd1uS61ajGD23UvwKw4J62N+LjErhRLfO96mpreZOOJUADkdyKQFPF
tH/N9OHJqFAASfC8OIKiXWjSM8/koLuRjO0MhjRuAUuchbD/I22YsMOq5WI7J8+KmK2odQiq1Khn
rcAcnDHUJ86jdCV5qA8tpUUnuYJYd1w202RLTQlOrKLJnbQ9lw2cJ5Her9lUqavDhvZCI3CVZhrs
rDXfupSpdqMK97gynujm69wm8tZDbq9v1mGVGlVUzZCf64aRaDVXwPYTlO1afGLcfg9OWaFpT21a
wt8PUuZciEcSNPsirpwgRQvBAIY7B6hSbSHok199GUsXORIsttEa1G1ogWCKZixd0+Ap6qtljt0n
s427DmZ9R2VFQhL6ffLrScpLkKrZrLgjhXAOoZPnmm7zZcXnb2JaBlE/zrbeYveATWTCWZEfOAgu
qEC/1CabHYNBQp+F54QWNbwnqu1MHz3E71+kiFlsijxnUiuW2zEouLubbeTw6bLcO6gCgDIdQw2Z
9o/YA0y1IQdRn7jFtd1xQmG5VZNm9PVed5YcV448E6rKbZPlidjZnsLGJaRR8IZxXWkZCEGJoFOl
RguhIcaOuDE2EiLIkd3SXrhjiGhi9/00QEmk1sceAMMXGwOCMToQfmGKmq0b9B5a+g1FumWCxF6D
Br0jUtsHynAoxwpQNlpxS589ULnQKUADRCpCTDFyQfyJjl4o74VUbRtpSPdDnn0ZQvRBglwafzfi
slepajaVVn+WMGbZSaQ9YrZ9LQbHXs63i4nFYKhX0n1+E5f6N53nncoRbFsNZAayYsnDLVm/9At9
vS3exRkMc1mgxi2rWxkLnxXyqA11Njl4Ys1xQubBQHqbTpnDWI6AhmhonYsECIEV2/yII4PDolpT
HQtGR0aM1TpdCWs9gMWyfOo1brIBgXIrdegrUSBDMMkibkGFSc//zb1Q6Rymy+wHiGNMU3X0XpGO
gUH2FiDoQXsRJjhii65FeLPzMybAxY9hxkcBHqG8gP/AzL/s48VVq/6XEfrTkEd3o4CxloRQ0wjf
BmBK+neYsakaAnx/8Fl5pDa7WCtfq1W0lhUgeAN43fSjNiC9YJ8aqd2k5nKoAF1mIa+AT/c4Ncqt
jdWTojeZ3Yhl4iUVjJpMmXaqyqvJdNNXNfVoLRrUqjA5kUsSOwlfG1Wtcq2EjFcZzmTUwyhsZkH1
mPcivE1zUljqZ9gBFcn2MDmnZHHTdlCRzeVXvVXZmekmbeeK6103FJbTU9hviAuzvKAStno9XDuc
XHSH2MR7UX/RKZJcCTolplfIQ9CqDoop7uKrgEvDnyMsZbAa/vRIr53EM4qSBl3FxyW3ITWS0Ztk
HzKGUbLE43KElAJl/z4LJpJoyabMoZDpZWnYdJ+fqzm23PV+l2p1s53JQqCDYesgp8FguUhgTS8g
cgHvI+8AFHhv8DhGcxYds4TyZ1YFZPvyUzaCkC46EdHWAr4qn8+p0VhsKD00qRgTjUE+Hepv5G+k
gxICPqM0ZQuLMIdh+2sdJSLVMZ2G04RigVsbCgXy3Ft/zvECzpiOfEFpbEvhV+TWK0hVjGNfjyNC
wabwVPSahzIlZoXB90YRK2E3aMmTEQr5Dr7FTakV5VBQBK36rZgx9F4MSsBWScszl1CxAoYBMkHn
VwnD3EbKq/mKuCreFuUrapvH2FYX2YgMRwkay7bm+ZCh40NoZ5BFrlknxNQNYoRsN8jyhfmUdpgW
8D1hDRQu53TN4Xk1Q0TDqT6w4XCxX89qvbfIZ+CaluCuArzKga21EaVuYMC5NsTIGZea1Orcw55M
rRmxs5P3wrHX9BC/dNyhhhFcLaV08rFdde88SJWcHRvUzOW0zJdpHF8DsHsbXUb3mqGdACBDsWzg
767Hf/ti8kwQUEM+B51iHdZE25ShNwZDZw9ynm0bdbUfaa/BCtQnNthu9OanyoX3DNAa/rgJplbK
qZBp1nZcP0BZa3ZSS1khEVhXoTQL01l1sMtYXmEkjT2w90pRoLltYcHObAm+VflM4fa2Ww3yzUrc
TCZ1n80Noof8hsQo3+LPZCOf0BUgwknotPHJFO6oGzw+6QRcMyV1BxoFSRECQgUM6TOEIkQ0rK+u
ZzwrquaMAxooOfykYybgep3bbz1Qaddp8osV0r/Nim2LMstJm5Cr0bveSKDlHW7ckzc1DVNSiYCs
keYjwn6eFciWha5j7IiS3tU0ynKYo922lVjzLO4J35fxo/U1TcGMVwba6pQpwmVIcL5P07EoVk3t
JKdXtRKQzEF8Tw1HFqtPshUx0eGN9DmKpH34oQt/8lJZnpGxAWNn66AjI6HRkpCcJzTgTMS5Askk
K0I5lJrcJ+CXmNuYv0O394ZI6CgQ1kxkvYQ8xEp/ihWgO1t14hXP5TJh86sCe9AQa+EEgrMzUbGl
BNpOvTbZigRpuTXAJ1kR7TmN9WcK+lkzasRLciE8DMIVnFgZNQjiUbRdQLMCziMWq9HpBCFXZQMK
R7q0AFjWnyx25qM1526LVtVJ5RT48eSk1pzf4vlzaa3Eo4ty0vGHU5Rb7CbZVyxY4J6KcSO0i7QB
ZouZ2FibgGD1sTfVl1HGW81lr7PzsXweOxXFSMM4IJA4JaR+ra1l3W0k/UKaKDE9IkRteJJD/hB+
kAcdlqUz7DxbDHuOtFsNGKarFGjngupq2PNx7O16tf6std3cgKiOaq7krRZ86UHsBol5prhyLdJT
FgtYjBFL1ibUzVdlUg46DvrBmEFWddJR0Glj162btzzvI+/CLJvPtFkTIIiC2dAbBUoNb2n4sQj2
RsaVnXX4q1qK7j1MUC+XT5N+VPRZoMUPX7bTckpEgzOvawK30ttjWAVoTnvpIUCMkM2WiKD1khGR
xSNq0S0sop3WlBKdAdidYqq8Bin0rbr+NGXM2VMv3KhQP0kNhfk+vyaheWROcCNrCBOpsK9igyh0
ufmc0rmyx6r09Zi31kzlJ43B1xiZ9yKojzHN0NqMhGsobGQKxp2wSirs+/lnqy93VSje1YbfSIWG
gLpedGZNWFNAq60uVE8ZDHG75bBMFw2E7oQQcJbeuhpaZRVbR4JSKOWV8hugqcT7Zj+DoRHb8wsx
Rh9kCfCxqDIeFM47OSWn2CjZybHt2DUaaA0jgP3v3CFAdt9kWAy5X4mByilSJy33mDEHBx6dVi2j
xLUWyCMc2Qxas6Y+lbpq3QHyoeDkEiiwu4ASQOUPUt5r0KYiaS89PUHoNXQQ85vdzCMJpywYAJg2
KNPN3LCrJBlv5VD7hjF9yDAsuWhfWvpL20RFiV7poLssfNiKhkwTk10s66e0hSIxt8brogEx1YfY
kXNKJ7RcI7K1c9QRZK1GjbIZEm7uYthTdK6hUCnHTKTjsfp3ycvg9koIqln/iRsJ8VeTztO51dj2
YwHZYB4ir0UtZi8zKYadYeDKt8q7NJAvraV09GbolIDM5mony1Xt6kFnYSTyxPx3HKwvuLhXgcR5
3OP1+zSwW3TowwbzITRkS0QJ+YFEuTBKDlsoTgDG6UxnK+uaVa8kGBP+XWw7xdcC1OUSj1WGqW1j
5DcIr3yFCRvkFK3pNDq3/Z6yxJCMxyCFT03d00DFpubMFWor/qSuaRGh884OmnBri6RxhNq4EspR
HkcmDjddJARXfMlHKXbbRtT32hS/Jn0d7gVwFS6+EqT1YnQomdVtxEZ/1upRhYRypS0Qe02gBweE
xykyDPJDKtlvcnRkxlCfdbPflV3WeAv0L0+VPDBYwiktlUc0Tz+tUDMboul/oNhrSGiLbGHKLacA
1AiNjiSdaeE0aUsO3ZAvQg50dio+M9MoLRqAzaPRnnMhDneKqoW+8FqDKpQ6WgWNuQ8q+lf1Wqf+
OwtDgR+QyE8oADgNJv0cahzZ6IrPYD/5smmqYrQ71YoJs14rMB1XxkNTFXiKiAT5Ei03Bs/OIcUY
UeTL+7fRo1iA+TAGt06rkLBF8de/pSskNld8MdPw+tVrBRrR9huFP3KFKISgsRHQfBWlAhNYOpxj
AoFRFBEfPQY9yLnhQ52MszmINBTW55z7yh+q7JspJ19NDOElq6u/Poy2ZsCPtdoIrmFVKhDZIu/f
akCk+LDW11iu5VadLgA+aV1gSqQioo9YJ2WJU79kJjbTCO0sW68Y9yLcgBJa8iMrTjOgsrisFcLq
JVNHnanJezmxPq2RMWkcqMQcmMSHpVQACaYG0nD6dSNKSDpW6Xdg1r316l2hsbg3yoUGHbEi3GXJ
DOtJlWu4qonm1lo4lZcW1xbNSq7swl8C2ZKYCeIYyCJ3dAMwXqLk0PhJp9Bl7hvyMgp+h20Pb9ri
c/eichSFrTmJf7FUoe2KLGM/GHup03+WNrL2ShuCe5FVHJxGN53//VvfDpLDQpUY6E+xawVx5vRm
UdoZpUAsckR04TD6qqLKm5Hq2K4Us4CFVj0jfU53Uuob000WeGaTLtc2YdTCMsEZt59NdutQepXj
4MC8MttLAww2AL28Z0uULgRsh6RHDrAnscVFScith/PRb4TpitXVoGGRx5dOzH4zlVNm0hsSwikf
9UDO3upE8RrR8pRMfQcZMN0WbeYqGV8jOjNuuCQ/hWgwJkW3jdAGvXUffGiDYDDuJ+e5yj9QFYNb
HQl6S4xTETnL0ltEDnXJ2bJQTdfLkFMo1a9FGtCN4jIl7DE+tw4ZHG+EeIQ8k31y0ECY2lVoOdiA
sCmZ5bHUVntlrXTbvsZMZpT6N2x4BK8Zz2wFWlYzQ7cYk+wdV/wV+6zdLtoFUZjIgUfYdwTud8sY
DMtnPP+hDj8knRKxAsfrsHoftLh9L4rao/X/E1TxSeiKFWgn0nqLtBhNPHONOFy4HYbBa9gJwsdK
qFSAaCbLo6yHHitg+2sxlwe1TquTfm/VYd1kQF9u1GSgQGa06qhJjK0VJLC8hriKREnxorjugy+8
SDHRFBA/mREO7Q587DmvahkoeA1aNm1BVDLAkoLhk3jJ4jGRLkFpmXn0tZ6LeQ05j2XAmfh6JgXL
iGgx/4wVHLMtMEYaY2cjnRNfU4COUN2sXfBpOKqVGm3JgCsqNXiWuZ5VA2hAIYgektoAV9IRMlvF
rO4C/lc2BSh7MBOEQ9FbS6x9SJLBLKEiqnLpM+t6OniEiHkjq9HJWLxkY5D/AsOz8XJhDZ4t0qOS
zqsAu3f6YV72Mr0lT02LtwKypGPJE80hpvxuNLmYf8aDXFu7NiwDT9c6qiNZ9qZEYPEtCyQ9FIFM
bAEtJ0IvojaB+16Fq3ZC2mrQfrk3FuO9AsFEOhZHKIUNmXvM+iBWoqZX8XDUuteX1nWUaXTqYOqY
uug+flcSX8BDp+pIoviSm1ADQY5g/fZj7kOAK01Xyow1AFHi2oE+nChR/kE6X7tXSJMnwaZY/v+v
ssgCk1q1E+kPAwxAwHv+7z9lfsgf/fu7ddcsytu/nxCLjySQNxliBW4WcbHv1AGBMt8j/Xh+bJJ3
saskwbMYVhquxdOjiM3mko0K1MMiVDxuNrkdDLKFAmWxbkBwEkwEEtjMqLJ8yXJTAR3xlIQXKyIN
40lfShKkWis4zwaLpZC/is74TW9zKEi7uMtyt5qDS9WOIDus5cp7iPdi1bOuNfgBcQ+9YoCFIlfk
kJp4pkI5Bh7B9DjrAXs1/S+kuIUOmUoGJshvIorK5i5xoC+mcA9GctMy6yiM6q7QsEwmVfWeEllB
J2F8T8Cd5lMwnEQ9GrzRVHPUATGZJpZyChtczHPGd6jEy/NUjb3LXJ80CBwZhzyfPAsYsZNXOZeX
XBtOdZkUKFomv4In6suUTHlSuLGlHJo4SKms0yeiKhsXZ/zzJCPMSIIcCiPGzkqZ+Abz/hV0OoFE
1X1OBca0cnfVm7TbjPqI5qRtDvSkENgvw0C+4wBzXSZwL5JSdaeg+7M1cVpvWMDBSddJjfKP1iJF
upa9WgCw8thwCaOq+HqJJOzplNabUkoOYr4+6SryPEuZ4qdCKc/DiOo+onO4lcLW2jPF39UgFraj
jAEF7xcD+9AhdpORu6gj6Zs5hS2kYGM8mi7RTS0xSlRQIYl0iigDOlrwFNBGs7yWsRrdB61/RqWD
xXeZ3SiWKwzuTXyJRMsfIW5xI92Xwvw7F2b6iqACirO0H7C274oW7UccMW2uixlwgUYvD8AwyWqW
3ONSZLGj1trUWV4fCNdi9FWlIcQ1XcYAx/OfVtXPEikGbjzzqapGOhMVU1xsbVc1WWVIQ6QlBxIW
3IzMEUyZOsl07fgnox7vS8CWZGtgliv/EkV70cb5u4+IEjJiFRSxdmD25tAYohkpralvQfOKLC/a
hn3xYBFrZ+jPARV01vhdtKh3/WoKcX8Duse1O6RhKWLoUkQMO20ZELgnES9c5DoDbHgvGdOtfYMe
lUdlIATEUkdPMzKaZlzI/abLzUNCu2gXtWCHhyGwdjVgfDTuvA2Wf74LLV05lGLZcgex5KPeBwv2
QFk5JUFlutDgtHMZMGFPolNbq8EZPZRMIEAiXg0pAB5XKwWeFtFA4ULMSVe24ZNEH9LRJG14ogPb
OzAGhCdlNJ1BoJw3gTPcO5XReiN08aNWBZXkxFp89FZNCJtq5M9IdhpQJSUFcKQz5GRQvpMCLlQq
T5itF0FDngIXwTxJmxcS1ljhIA1f4FMxLRD74qWrGSJVk569SKZJ4ubIXFhEpm3TvkxecCNlNpne
0Qu9UERzUhq+EPOV2x1F6vNUICLIEst8ZmOiId9WxjPyqtKWBrW5BilE+7mU6XAjjzLJv0YhwC/h
5Mnw/ktxO8VvmLx0EA3M1gNLYLRYC1coo9ou1gHoBhhdz10Xj+exqJRjHzHHXH+/q0ccpRZIYTkz
tFMrdYcmMcgh0M2XLjWfuxFdZEHczDTGDvGv9EQEKYUUG2IqgDOYRQ3j4xCWiz6pEp9SMrnlGDfb
ts/prQ98EQJJpA5at2/mlbMbNw0EmIGEqbpkNtqI0nySqUtojKTKNu3yT2FeoD9I5TXRV8d1dR6R
pntEQRnXhVcsJPqxwGVLWkH2lGtsx0yAYcAEFvvZgMmHu60fpI1xSEcZ12nLRFCtUEqoBdk2iBw7
u4waGuBAgxHMowswhpOmDkxPxsDcI9pR4Dr1T12YHLqmXLy6HZnWaOm1iWO/b8ZkP62ar2Bhkx8G
5smTkh2D0hxtoAlBjZ2Gxj6VHeUUh0BHNHO5+AzZ2m0+Nz9mkNBwI2Ru3bVD8MsbPe9x6BU59yMi
5OJgvdcyJbFH5KBs7mwixdAe64ajQY9qpn66R3iE4CIEI4NFlunyRAqZ9jF2I6XEq2llg8iqMpej
oun6KaHY5NJkYVOd+4Ok4l0saAFfjDI5Mvk6tE2DlTTAYFSZpDGxIUw+y0/jhRHBMuGpbhZ3HGKa
58ZM1s/qZlINrIBaFml+r2O/VyfA/zN1SASqmzqXwaKaPLe6VF/DeZI3Ck0xtu3FU9bgca5Cchi/
LGSuPoW0EY5GjbalUEgRbgmjsBUIWL0FdgxJnF2UisrsP2MrCRuSgmoDwCA9Ad7kssuibrlC9gdI
uZxMUUrPram789irxyweqPPwJO3VQY83fQzuLhMh0IWEH+mafGEqiFBVUV6FpPqds+Y5QsjMypov
esWwfNIk5SQs7LhRC8gR0k+GvYqs06mkVwuh8ygGLU2BBOI13LQLQovJYDu2RNIHOPuDLdZfbNLz
8FpiLt7DySQDpSfXQJ3U8aDCzvRk49KpPVz5iIFNX8n5XohIOh6i/gjJudyZ8zCCHy7rI5XZOVyC
gUTRiluAnNqKGJUPrnUSaiP90ABE23eTCiK6GVqvUqG5zB3ZoGgi9ppBTPE4o8Qrw3egA8jeaRl7
c19f5ynnaGhga3KGvsky16BIMdfmj98YzdmSBeKB2ixxC1JwvCBV6i0IQ1SderjvTUD2ddXcIN0b
GORJSc5JigRcEynOMk3MYgPxSGUzsxiHo2F0IKyy5jC1+uXfxZFPctPkOtDBevGNLA9pF6AgGDTi
ncnQFXSAVHVPeFHP+4GRZJw0AzluVgz6NhW5R9eijDJcCM9LLlfHduF6IShzvs11lbZOYNElRIxn
jzm68SFJXpQwyPb4pXH2yfrB0rvjnGidrybJVcM+6gCe0W2lVvudEY/chbowkw5h2UuHZWA+WK2H
/7/f+/ePYf3TYLGQpWnNTLM6bzUnh/zlN3rrh5ohHpCxmQJMzcRVgzrfKdMsHuL1D/79m1ww5i+I
rKAj3gWOeTJxKN6GztNkaBgOSgV9H5MczvD6NryNyN0foVPvYke6Fm/mx/BtHYEEqtGrROgcjd8t
ZZX6wnVBvZF7gwt1vJnzKfiEP9CREFR7FlpCYbO2VWa7Vd2IULb3cHBJTvJFP/OKrf7Nb1zKu85/
ioye6Gx4f/mLfIvb8/K+JmmkMElt7VqQY077+tk4xu5yEnA6+y8NDD4YgxT4l5y40AcjQvHL2HFK
KbZyT79A3QC4xMglepNTp07xUz2I98M2b1QX4Or6LXxRc/g6X0N1YkMgmF7hHGGUSQxwu52zDXlN
xJNk4ANOKKNBy9K2ZplZphdX3BgyNzkGmYcURn6qv0px0/t5djINEkq/eeuI81yFOAQbaQ89pvGn
3iEsIUMz+sRrOJ1VZFqNXe0rD8hXfqfqVgtiKbYickX2jhsekn5XvBAl94GUgFYStodt6fXaVnlR
vzL5IItgguwl+u1OyjPQRJaqD3xSNfyQYeJmONRH9G0ZGOGP4RPDsXKLHPPKm5tt9XvyxlegfsNb
9OhfJLdRbKS2J7gz1bKZ75xqSIg8bpzSFrnIcFaNDVG2GSqMTfEM4AA1ifBIhM0EpGfYDjA8u/Ny
aUcnOQLGxZKLuwanS6YBibFBQt1HH/tL6TLsEZIt062DERHltJn3xTF/kS7aoxhtVb/1Mtz2TXBS
92QWDOT8Moe4izfjIc+kEXmJsINQQ3n5BsBP2iz0hhNbOOYH80TjmIvkI9ll07oCQm4csx++rrGV
bvHbnOp34TbtMxT6Xr4j9vnwvIIuohM5G/Vr3ILv39BN/m4peT8bh97fWfqZaPdvNKfG5nBpOOM+
sEO8sgHnyq4keTv2yI5BidFxqJ6tXYT4mqT6HZxUUdklz+Dye26ycPVoMvOoOv2jdosz93C0BDM0
3X30kq26aodvhCjgkNj3o7wBv3efngUvOYNk2BnPTXHV4h2UnCB0XqWbfA121KYp4LXXrtukv80h
t9kGW5ol9FbdkKwJlKDvrVO+NYeANuBr76qO8EQ+FemAHRmiUeSiJonO02e2b07GtfI+p8huj4pX
bVHl1o7pTK/pB4aQu3FD41K+Ad2jFx3ieXbjcBuZdvcH36ODkwEZYoMI8Swq186XDjR9xg+2MuWL
Od8qqEcB7tH9BsSrnGHQiCg1/eJufWmpXX+Uz1BYD1blqY/uYI7IHXzpq/0QgYbxRG+FU70TSUdG
3WsTxPtW78w7lIbxW99ArvX6S35fHT1IcZeN6Kf3bPSFB72ipOMrpR0kPlRX/m7fkk/YDfXW8LTb
QgD8KylP5p174vJHYGWX+flRvCs36xYlJHpsAiB0jnDmE+KynuxTuCJfAmA5j3IDQJQ96vtoX170
t9E1PoJjcwi9wq/+WjcK7OSrXidNGys/GExP+OFY0cly2ASlz5zu0BtP2S2j1+XChsEifGP6odjp
JSGMk6IJp42fswFhnkEN9BeKJxW9bs+RuDF+0HHOMwaY84i0htAUdqAHnoWas4ZFAzAXYLCFNM/R
qD3zTaDs+OQ31Uv0KRh4jez2mxvrtMUyjjqRYSyQhW3rS9cI9bGXpI5+6I8x8ZBvLCYyodajadU+
bMxLdSPPcw114siKD8LoGUQPQzjlqNm2++AZcjR4XrF5QhA5LVfhLjN3fALeQq+LVjDIDI84WOk0
+xjvVJ+ZaWez636HZ/NUJc7giNvuKNynq3VcLgJDVCqGk0UO+in4HclVPhKxRweYieiDE1GidnvT
HsbVeA/vHAnvxk75EY6tz/OXcKmnYUDoJkBFv3nBjjxtYpSitnixtpgZ7Ohd/wsPyMRDhq8b+Z1I
IZU0EpYqM1JfOgNbiD0Guda+DdEp2AiARThN1ta8N7nT/InhVtgnHyJf6ZO0ky51/5kc89eApU0N
jl4ZPLvNrQ2ZDKnnIy8Hv/4qfvZr9kNx9NRdWzvhLp/d5M/qXgA5mo6Gs79TT0SlMegF7xfi6Gc7
RF3r9O/5rq18RkpoKgzW+U44MYJFZT07CmIZBiD+Ag8MgPsGwobTjXa0NZBm35R5I7vdi3WSyKE5
YIIEIFJ701H3gBQ9pIvwBgPEp3SXr/FveEpKx/wRh53OnnqdJbJH3d4xcg+dMEWQ+k3W34EZZ85b
rJ+hkAKFAWM4HZD5RlvQle/W24rrONbCxgBzyyP0SZ8fOW7wo53TcSNfAV81wYKeZdN9WSI6PQTG
pyZgW3CEm34Ph5s+7UECOq0HihoDkFefYG9+Fa/yY36DZWR+0fqJ9uahOOfqtn2PXqp5C2oBI1K4
6Q7Kl/DEp+uC2oscPjBjvPBBLHBxSUR7pJFvWbcEHrdEFsBB62hr8i3xTG+UVzHe6+Z22pGLBR/J
l7wFkcZb54PSsAhxI5ztJ8g2ZPe1tg4ZW3Tgj/2RCwrMXpbpBXnFS4tg0B6ehfeFT5pYRy5jF5Ng
XuZN22J+yg5ZcQh8i7v/pj5GvvqlWrf+gjCxnGZ7dtvvYKfA+o3d/inBLj+67TO57fgXO4gpeLb4
8A4YFGcyZxk/++NF64965OHGkI/GX8najjcaEX8nZvLaree4F+4z9UZsay/NbUQm/1WgudwC2Ziu
ghsiqUFZa6BMBhu65cEsvMoz/bzzm+XCCmuvebWTCicSgaMwXdv0h6xzTKxIxV5+4u8bwoaUarpP
8xPEBiN1V20loel4Jgk7jFylcCEKcmeP9RuVQlI+6+qp65yWMJoKvDt5wpvqt3nqrHuXQK/0tI8k
30k3NijkT3L8TFOweGov8aXAU7kf621471/X4FsGLxp7FMYhh0QfCpfqG3hExKH/ooGsxadChOEW
ZQCxfyURtnuac5RzqJDic/hpfsgnNonsN7lB2aR354OG+iiP9S7a94fuXX2qiENiIoym9K6U0QYc
Ix6oaPGj3AFPY/jWR5d7Joqi/FAqhBZeCgA66LhtM7iEy738qT6qCOcGGcIbcJyh9htq8FI2xR/e
rlz9xVs2v+FdxIYFjQWVHMLBVfBdbTrXuDTk9Oxpkz4KL+4P7Z1pZ/AqCJvltPyVR/1eviXEefvm
I6T82hcveFBtBcwu3rxTBYKKLwvriG7XPKx8Syy2Ww1tDgWKnT1Tx3UAcKJNSWuUoEu7f+V1Yg7F
PMDxBVEYU9jGfGLiFlSv2nATrvkdpwxRDpTjTK8TpKJfiD2XXw62GmPEASYKPcrgIL6iW7m33Dr2
gkLC6CY4m36LYJq+4mJrN+2Ejj55mV2iztQvFr6wHyDd7hMMP2Qz2cUHmaTNb39sHYlHhuMJVR2C
/JeCrXof+NQtTn5LD0rjaC4YN9fcxSfzWOEFA1JCcucpulA5hB88M9lhAFOGBUb1OnFT3cmzqRJ3
9dumKNi3jfUIsMaw2rS9djZI4D7QV6dPofoBDr4KSO6WiWd1Z/wbfkhsWFRUiYOxpDikppe9BMDZ
yp934aOaPsTyBiqccM4OjNMu+B9pZ9bcNpam6b/Skfeoxg6cic66oLiApESJErXeIGhLxr7v+PXz
QFUzbVMMcTomosqRmbaF7ZzvfMu7LMmgghUQBYDUpGd9eej1YmXfN6iNIvK1r1PGbiidzMQ7H4NT
NSKNp6BZqzPpJjn0j5hst2/CmpcbTALosr8PqIgdILQwnVT0+XiHvqS0LJ5lh8/o3rtAijrOu61P
4qfiDbW0Vcd/ZINmIMeX+ibZeytAtjbxcxOv4+vs2NozbxsfvF1OCYWj+XMDYOeDRsC9/oP5DIUo
Cau9gCYjrkEse7MIsPgmuEvvuW3lTn6T99qBZgaXhR1FjfAK16cFkQycfYta0A9P2sZv9O4oFOKP
yt0CIJmm7AfvnWicSBsQVfXOfoaw+yP8VTp4O9nrfKH/dK9tyJouNR858iy7EfdwGenr5dcdkltX
xrxa+O/oRlFuy61Tz0DJvCDtgpIsIq6z5oVWAed180LrA7XqEmLLHFX+W/1eek2W8k9kKTGPrtiq
dxHxEOAnr7w+ojSt/yx/cWp1BWo5V2iTd2u/nWsL96e7rZ69chsC5l2r19LcQncW8Y55gdWzvZaX
xaswiUTsUF72LyD0kjETG3ggFliJudsvjZXYl/v6ETDns43vFfxHgJ/sVRChy+HaP5JVh7+Ifko8
N1HD+DHQ4PNmHy0mLpwKOsYtM075+rnZ+9p1/G68sDrvg6O7ShzhzvtgLrbWToFf+M5sAdCFGJ98
GpgLSwMKP9PfpGvZwV1UWwjkfOZEf3PL6GTu37Cs+moRrquNDwX+TnmYgs0EEqOGs9bKXT4VsTYT
hhX9PG83PCovL8jYKvWctg9DWzjnHIzFWwyW/apf6jsWzqRjvVe3/gf0V/t+ktD6FR7anxwC0oOy
TF/Tw5Bg5n1l7t1Vv7aQi6KqIbdl6natXQ8o6s2s1wjphvhqfOCH9a+1h0rZWsfzHPeN8MpfkxG7
HyDHKdfB3oYfGNQnZEY6yMkZtqDYhN0T5T28GWb0IuHAHLJddgSOLq6n/qbE1Gfh3nsPPvtp5j7H
H6zh9oUUetiAx5T3wS3hSCXkQDmbMe6qnqtn47V6Jjz69/IWIsFdseyeqV31m/QaddvtOtpjKPpS
stsKAKUZ1u5TsDReya0f27fOYRrznD8CUJPmAzjSDYJk0O1eKNhdzASvUcxWi3m1lBn5Mex7EhtW
049yX2CghO0LoLB03h3sl6Hfinm7c392/TNOl1KyMuRVho0Mp/5V7Vi7iNY/2waGD0Vch3LYTH6d
NlC/K7pt/gsPZ9UZUbImA2iWqHJ7K/5gtjK2wy6/JQqCORSbgZstV+W9selXvAH5WltUDAQf4Rj7
M1T4aEn0BlygdcBByXBrN6XPcAl/pKRl/qJfyO+FjTXjggD+LBHIJ+DCLHesm/xYvUCnQPOuV/bS
Y2BceUaNmFaLc7kFCLoTsbuRGM1sPv8p6lEHM6JczKsR9xGrZEsD3ofQ9OZFLh9Pizp0bLpACbZw
ZX052gaf/z0ChJVEdcFSEREWD629CEvOcThP7jwIIUxhFvEixXicW7XBc5uVpG5kI+UfPTvCWo3e
WRHCLgnIvUApgxDtmrtIDotVnHI/ft5CdR7YDN30Swjs5qphsgHHe9SAwVXXutKTLvXZv3/p7fKm
0XNzFZl+jBIw9pO1TkIZl6giiw/xgYB2ey2kxm4QU85owoJPWCS5RKXy+Ys5PsYWXjEMF2hiAjBG
m6zEfzP27WdAlqXj5yTm4B6hINJ41uGeguSgRTuM77IRHqTozqNj0eV4EbqRAvW53HW6+q5GcjVL
Q4o50967PC8C1Yz/iqSZZwU1FwqyzZWA3V14w4eWuzcuDr2ksF4DeewlNFWckDA1mkOgnDW66oBX
RrqtGzke+71VNdFqhGpBZ4bBmZs/6dXzoINenf45sHvMAILqXQqRmo3zh7Kv7mtpjIiROoY+8bEz
c1qow/OQS9qq1mWHzvpSGay7CL/LXFJ3GoWnaN37VNEfLJfiyFKNWWQOVCyl5qjIM7oMdxZdbT/l
zWgsIw80kNuPj92o3vI5SGAy3aVPlL/bmL8joNfMUR//aauGtBGuD6PPd1ytvK7Svlo3sKyIM3G8
Li1SV2zkO3nwd6UE6QQyxoDsGArCshdcBfo0xaysGzvGY6RNSTJFSzOwSGgHSaO+EkL9iUYkRkmq
hUEv4Iy5p7jwR58RW/uldwAfJZddFzXx0ohJFxq52UBg34WFTzWMY+Jf/200d0ZjRUHQ50RhBfCS
ZZhCh53JRU8EXcw+VjF5t3E90NGHyAQyBS3nBWqG6yqpZ0mCl7EebnL06pGoGB6/v/xXfZfp6kLR
ZNtkQqSf6LtYvdHXRmaVDmb0v9xen8uVR+sgpIshTQAltzTpdslwpb+/roLs0JfHVlRtMr9juKWr
0439pmMjV2beq72CNaSHUXIJU6w0V4HV3Q0mXPhRBk2flDfQ8G5MAZ6TcTKVbaatcdfdXLiV6Rn/
1LhRwXVZqqbrQnBHJ19AiQx5AB6KgKWMLEKIJlYjSx9oOYOKvPVvvZz55CQIw/JFxNZtHw23GLGG
WWatN1xYDtaZe1EVsKiarRsqhn5/vhYjcBVVygJm5QX6lWnIAT/JCmCtdPThormSrV/4Etq5BahC
8bCgmMj4y5x8iYiJ3ZjnUumYKLhSuSePlmaAkyTTQqQU8Cav31Lqtzx3EYxJV3hR6EVPag8cAJZJ
jAwftkcaTTQZKu0sUsn1dYO/5EZLaLcwrsryyQYDkg8gU+uEz5s3jMALlCMoiACHLQK73n//Uc99
UxVnLSiy9qR6dbKuBw+zUjnyKsdOOAhN5GFmZtFd2Dyfi/R05Wgqe8dACli2LPXPr9XDdB6QHC+d
tjQOaNPs28TadhbN75odk9OCtbp0P+YtcgyCf+jsdR8aN/A/UEHt4r3ps6LiKr/rrl3dvubbr3Jb
/xD1pFmSv8UF8p4DAhq5Wazkyr2TG/9XVibl8vuXpX5Rz7LRD1BNQ0XWXRGKPi2R3zajMPRe8VSc
V1ATAZFpZagVmGCcGLUMCd90LLEpSyxt3aP2JE9tZXuZlhgdKx0AxwiFEbP/8IT6YUflYzVpLmge
agVj5925iV1e2CNnY4emM7ibNMdU8/P3f7tdrRJmZgXcLivrqlFQtYFwdTVOslNKgsQ1I/WJ0//W
G9tQo3fpAYCjJzOLbbm+dC/ndo9G4JZ1EPUAQ0+WgAewRJEwE3cig+mJVWBpPqmNDD49oUItVp7B
fqpbRuweY4zOT96//3Znt68mDFWX0XkzWYgn3w6+yb/WYA+gaF4qKk3mNgAkOjzaTTi5RiPSOu08
eFkRgiDTx2nVh9CmrzTJyfTQ5KCx9x/uJIgyAva/qrH1qa2Ihqt3k2OIh/ExVbaoofcPh9Z3f6AT
sYVGScM0xHAKlaV6kqH6/sHOHozYopoWp7Gqo+b654NFYFBZQHLpVNnWwPhmZmqwAkGtoZBc39Qh
WGIsatYxjfMQ5Zfvr37uXGSFTYpnMoJ72kkc1ntXb/SEM2GYdHokWhPdyDS17cKV4lmPoYHIdNnV
F575XNTSZRSTsJhF6MY6kZOL8N1qh7grnbHnWwK4eTPt7O37J7t0jZMnC3BwgCfKggXkdzOa5Uq3
kwvB9+yaZDMofD5WpfVlTYoQrRa1ZlMUylLD8FLGj2AmehaYkaX7/lMmSA8WRtHcwJfZQ2piGA9+
OMZpxy22QdnetDL8UBvz7W6ImVJZdAz8wX/DjhO1axDArcZKbqTh0c85m4dJMMqz7vPA/TEJjtku
KI3vX5wybeU/o70my1j12sQeAWT/5EzRjbzRJMSCHA9w+qzmGMfUNFmogKCuwoRtZlXxI+zuyT2L
kaJUMDXBVZUyKp1/fytfrH5t7sSyBcmqoSrWadApTEu2h1wrnCL9JXkM27FdBBSPs4VuDvu+rN2t
hmCFr22/v+7X7ATUpA2wzjJxobI/39BvgVd4Sj2WUVw44+jPLZU9WfGyMUNs4aMRdEv3Uj40rfiT
d87z2YYFcd7Q9NPsWFRBMA4D6recBehHgMwmlcUWN3z6/snOXkdXZYUPTDTXpyf/7clMajhNlFbm
2PRuRhe39w4yQ+FeyDXtr2mvpli/XeckqOE3ZLoARzIHSYpaEvoczDdVvjmTemABSqYzV7yPg2yd
VWFP3M5f9XCNp9qBx6fX0DbtUhIT5kpLFhp4LEXz5WVIJjQb/YQ7Tgeb30P5oAPBVugI3DQePSNd
9NDvczldoR8qLXpDBtGLuk8jbEAVrvfgJfDAVJcyP9QQi0bhHO3iLPGT6w73vJnSWhmujjoA+Kxe
+Nn4E565tO4oKOFMdsAjmeXnzc/WloEXYJtMQQxfDEGRY2fNKU8ZtXl9DV7NflUskBLIPuaQm7p6
nmEwaysHeIwb2/Nfu8REOblBXcfo9T1Wc79kNPHmkcsE2zJsepijYi1Lw3iRl2o43lE0FyuXDmsm
GIC3eKxehRHgAbv3n7AdPnjB7fcrRTlzMJFQWgZbUAYZZpxmS3E8ShplWuaECYIAqt89tHG61zr1
wS7FD7oReFQN0R46z7NIwrtK+DoiTR1U/+ssMDZDqj9AXn8xlGKBD9PjiO66YmKIqGp1OctidTUO
Po2dwpwHsvdUtmbKx8X8E1Liqnfl97KCX21Fe2htTKl0/ylrGZ1KCIJq4kfcdQ9GLXZj3TyoES3X
1l3qIQrkUiJ2ZeEvdGiEmDRBLYgDbF/x4+zgcob7RNWv4ZLs1RpnPKZ65Xs4pGtNU94HT1m5krVD
DwYPvFI9NqmyyntGjwGv3XWZYmErTatpUZQj4Ao4C1fTfap6F80rq3nwTeX98++15nWVVXvQt/Oq
RaFCBc5Xx2LTa65jMBZsSvlYha3j9sQ0RX/R1HQNz2ITByk69+qdZ+i3XoQ2hF8+SmN2A9sFzR3f
f/S76LX08/G69tHkcT3pvk6rG72x3oVh0s23y+cMOuJd1Aq4W+kd1LjsnhqUNeVCuLqwQs4cFKpA
LZXmkwEq0zoJJm6CaqlaDqCjkSHLvHLY1JNnkynoQyalsQwS8R4AYAeSUQJnkfnsUYXgf+9qnXPh
Xqbj/CSAaqqlIzch0PIQpyUKXZa27fIkc5ADAZ6+iSQpmIhqycIGL9eYSrsBeC/jRoIhrFX/VDL5
oSpB1vi+rS+yNmeaaEveusOf6cKtfa06NCo02TRVxUYV8zS2l97QSn5jpo4HZYB+V24DlWXwArjc
27p9+epihDKnAoidykJny8fxtmlk98Khpp25D/RtOc9s2+D/p7ViPUR25w4N8rL2I4oAyQr+XyIt
PnVDIHXM+rAftmkMOFHL1uWkplFPnHO9FcCK4xBGo/nTSLaY8wG68/s79P7Gm8yVgD9BLFH16EoV
IGfdEudoTIa0NuZZglpFcQ5tLUzdl25jzqBsxP/z4kSjPtKQZDDobajqSW1QRXUeR3CqUGhtdrUq
GL2XRzSoZm1cHoouPcTNAPRHGxGLyY7ff96vGbQ+naaKhSS0JQzjJM+M2hx2ExZOjmozboKvhOvL
cKBbt8SS77pTk/tRAjz0/UWVr9+SrB25a8siMdJk8+SJ8yrLGq9tYieLgHyCJcyj6jiaDaIf4a3h
gpNO4cj1xyS09qCo37+//GcK+Odu02WNx1YVXTFN4zQx8wLMHvS4iJ3RqHVmiy2rw1SB3slXtFZv
w9jct5ADGG/jjJtKSFt0dCdwyZz1sv1cNhrmcPy2HUS3QwWXP+9tOibZcRjuteYGGT9sAqHoW+Wl
r/U1THDjFB0k7YbB7U8h7bf8pzDoW5tNwo1Duvc12MCj/R5CwkeCcv/9Szq3MDSafiaviUzIOLmU
D1TYtWsROVGEroEFw8OzVonR3OBejLUqMlVRLZ6/v+bXhJnHQzFdQ+R8CjanaZeeI6wp2RFIIH68
yI9YPB2QZJjLufL4+cojN1noqnVhPX5NK3WZklz7TNa58MkmMCqaGLVrRY7UNJshbh1dj24DU77+
/vGUc+/UkGl3aZjO8lpPShPSrj4I+NkO5jF7s6WGz9hoNNw4KrPXQtKw1FKXoWwsbbQF9IooW2ow
rZphHQAKRKTKQAdutJ4l99LKOpMu8Q4UmfzdVmWTivDPpdXjUp+GIbTfEh4QNmQPmtETA9zrOqi3
TfuquCEgnxCNKOXSUjOmk/Z0P06hzzIQCeOkObk2B0gtUDmK8NNGXEKH6EcHBK0F2cLquc+6dY2m
2wyCJnINKJGkmscpjVGXmni3PiT4Wde64xXigzefgre2AhHQZlNrCtzjPolQrOEk8PAbTHUaZopa
zmHGAQrJm3TpVul9rEMi7ycFmU/RsTrXIdDDJoEnFk+MtsOnloFU2AujQ7zo848jiCfQTkL0CRI5
rVbk4Lrura6MTdkiyTBm8kSK95a+reGJAkZg0l+grwfyrUfcD2s/ByEucaUqxRGB52U+lQEXFty0
Sb+8WFtMrRnFFvrpghtDNFx9nUA3dNKbG4KX842FOWySEjRagSCKazSbLEWJBNLUO+ychZZXd9/f
xNnNheUA4wuhIot/EkgSvSB58LLYgdMJpIrHliPlYFv1haLtTL+RFSxM6l6Cukmv788VDNsNc6wi
jZ1OY+gENtFukOwgTleY0JJCHdA8AA/Ot6k1Y+836nXpttedPV66kXOnm0liaas2zU/e/p83MoYy
NGKkWR2lQvei4Zd5X64q7xglw4sxUTmrKv5RFsZuIsIn9o//+QvnLegc6LqNhfZJFGUbmG3kE82G
yH2f3ncJviwp3QvBWv1aJNMEIzIyZ6B9r57u2r6KUmXMiBhmxIhBoPM/i/HCLlVrHw0KKg/ErFCr
nQDTx1mHQ7CGIPmsBWOilqiIRxAeqBycUZDyTuO7QBfPCZo5Kp6bmEIBKFIAOF0Ow+eiDTYUOhW+
ONOWsc3SRsKvxZ2Hi0pdvZHy/MirxMJKvR7ki1H/7HtSNbTukL2wv0xuYl6SZdL9cob+Fqd5JJGj
/NjQNkUS0gZZEwc/mvjH5K7eSchVdWSkJtYxKQCY7xeGNe2A03DAh2LIqysa5iQn55xoVASevCJy
IBnD0kHo30b4AQXKAtXKAOwXJKmsru58sglSgr2wq5Vsv1q2fkjA1mQfvQd1JUhapyJdCjkgkZr2
sXLgl1YoINt748YQ7s1Qqwe7p5mRsxhkLT/qdfQktPohybMjXsHXOUL1swrkpF6+lraxKPD3m2iU
R1rVtCDFYcRvTkOtKRfBJDz8EWQM23070RaZal7DMb5vNSRgcqvc+o2GvIW8ZMI/dy0LwVPzOQ0o
c1n2MojTXkbWUr32WQ6YSAdo7bx9/rOFifLnW84LOip+9iOUL52q+tlvb9FhJf7B7TtN7Uu3mloK
CSdbUW5SxJbsqN10DDnn04Youw58kD84htKUFDA/TN50KJRDWKbH0Ct/Nn61HmX9IAVkmXVHwC7K
4gEtjrtRLzvSUnEVlf7P8IcikBxpfEAJ5nAHw8vJ0CKLJp0pKzZBRkvme8visnOjumo1cI9TLNYs
fktGAR95qRy2TguTIPPu64p5liVdOAbOJRiKrFNGQvAWUxn3Z1SMraYPAwREHKlWZkqf3nu9u5HD
heIVj1k5HOUcrI4b70U2XKhx1DNHkEIwnJJmhrXaab6vKuxqHfq2M7qY0TbqC2L/T5biLwqRPoT5
W4MLquYMH+ZELDMA7vgvcmZdZ652tNv6ATtmGmM5U7986lStqh4ABTbJS/o9UKpE/eCX8fr7vXou
utLTUkzyffKxL2V3i9pqX3oZfukhiDYrXRcN/Z2keyijdD3m0UburKXmw9ACpTmk3Bw4klknNw9x
DTrC8qHO+LexNf4Me/0lseX3ES240H5UkuEYVfKFmurs51UUxpLMYqjpTk9fXRJhUNpV5kCn2xVm
hx1r9eTV+VaWg71HspXG/WIIvdVgGxd9hc4k1lx76jyriiGI1X+uLUJeV1d6wdrCPOVKZTUrvX7N
rlkZ2dzA+g9m/cYf5fc8lt/pUy9RbFulnbsz1OYBav4sqm1gzIhPa3J68/2XPFfscnOUMxo5GJXb
SdRN3FJHcJ4vOdbZC3Jjy2E0XkKDcOn51oz69FpO6S15hrEzPbHRe+/pwh2cqav4MrLQbJMCyz5N
A3NLD+okpbtUDO3D9H06bJi9ChHz+kUX7YMsR09ZYl73kb0L4JOB88hC7SWsxvfa8vZSqr9g73gl
6bBmLeXC7jxzHCsaqBqh6ZxJX6bzLfqW6UgfGiR0Q12dfRhGcYgrFlDgFXu7SS8Ng88tFg2bLdVQ
VCAlp4GIleFmajWmDt2BZemBhkfPZIby6jw3/YfQH/iP/YXtPH3jk5OXeb1saBoTaF0VU4T6rXDP
x64vZZfmFYzl58lHsIcbbtU3XpZeanxb577279c6WW9CCqNQ16dGmUAfqwpcCKYKSl1UOEpwLPoM
ATYbWKOurXy52I15ZkHCsbf2INi05hzK+mFS9E10a+kxzyvxsZYz/Rmh+oRJPu4kyC3F4yrHeRYZ
HnldSfkBSqyPhL5W06xFRWJrbfOmPHwqHwPRTBg/os2Xf+ip4gwaeaHRIruCtSjmxOsitRa4x94O
wbunWgtRpSDprI0NB5uWi9pnTp0NK7kQ27xsdyJB9EUaVuVY7aSuOGBzvWokqKYQQOP2JmmHtdbA
UiuaX2FYH9qKu/TSXZ+iYJK444MRMylRBZZGGSTtq8BCwibux1n+w177EeVZpgs0X1z5BSub16gy
nRLJMmnQhiuEtEU/b2VMcjQUaZYFfLRPhUvBoyx1UJKw8fSNCSbICr1imfQgpeXkmAPNorNY4YNV
b0dviNFCTTlHzAInn4wViLzAStdGFVEkL9iwg2GCMmpZhV4HcLPu0KZDKKobQgwimui+SUgSNaEj
DBLLMT9iUt0HlohWgrHze8tfoSwEZJwO9gwThhe3AGcdCm2VYgtkS/keGT04Oqz60U73SJ3PtZx8
zJL7dZVyFBqoxkXwhVu8g0T0IaAHWUF1sF17a9jlRxtke69M91JVg6VwwTzpUNqzn5WtPKsxvMU0
yp7Cfo2W4cwykbtlcPBsIY7k5pC8ESkWvuMb/Cy8oWVMrRqEA/B8XdbSeloSvVnsxWBtbXOARMpN
TnEAkfQV+NaVhlO07vrXXdC8ZJbXz9NmWH0fLs/uH8WyFIKDBmzlpGA1i6qoB5OApFbuvDSJyH53
N+Q4XoAS0gdz0YxiyyNeiIPnkhT6H1SvgCnAKp1c1vAHNFS8ARYZ4x9FFrs0Sujnpxci0dnjyCDD
ZMJJyxnhmz9DkQ44CPF6kTrdIJyma+BEoQSfwNalm5IBp0N009+LUr0JsMUplMuZwrmIz6Fqmbxj
urCnhaPIkyLJO4OJAhyOuABx2oB/7yTzmv+8AyhA0WfPXG+8J/gv/ADEK5KI13KJQLJN87HBkKeu
yzu8h10at1s3UZlgGYgluxjRdChnzhIlZQtWruPF6Xvm1feN723QFd+KoUVMAbep1ihhKKR08z2M
QjwIxEnXzIfMPGgNMnAR4bIZphlhLF2pJWql/jAxneThqKWjk44Y7vjWlSKsXeLLAPnf1Qrn5rGF
gI+v18zSgvsi35d2BoZdhzQg1+Nx+poZymDwv/pobofmE6VUlOA3nQ/IZ4X7Er0llHvJRN7wega4
ME3sfOKGho7eXPECGjVteGOTpOJVECKnQBeqSiwc2sPWo8uAjKOChHDsBissP3AhAKBex/kHRCqE
SWW0ufsWWX6AEZ2nY2lQ64e874rlAObfymvMfQmdqGyiQ8Hs0WrNTSVDooxLb9b0cGzb8GmMctQ3
kgkkDuczcLnAJCv4/R48d16aGiW6AO/GUp326G/nZSBXRpJGbYr6ITMm9TEx4+3QyatIwa7m/+tS
pyVam6M3nCH56PgWSoop+sIpPXZkEq+6WrrwWGezZJO6ClwKcDTKuT+fSy7UPCv0kueKnMrHTc9L
F36fLae8PVSGV8XDXgwmO3LDFx7zXNZDl4aWFKkWddhJimyWwArSmPDSM/ZFAT1JoLzU9c7yxVbJ
+b78+/cv9vwVDTr5k7Hpl24D4tSgW9AxdMqwhABWHlCVOSru8JzF5UfNGYKq0+L7S36GjtM8a8LH
0usErWydgn/GKkfVHwcFJ+xj/0rH5LAF4wjZUmA0KpezsTYfKrSZ8ILr4gfbPhQRKo7lQI5QdtOo
L4NjXu8lDqoKsis806QmIw3GlRiANhhShuoEziNWYmwjQG80ulxIcePazC3zaizHlefm9ZVls986
WGl4DdDb3rbo6M7ZK9sgQF+K4W11pbgPZQwxrkYTLhGakyXqYy+Ku1RKh5lLJxZA89yvfdSEhRTN
VfwT6M12sI4n9nlRIZoEABCTsOyK6jO9Qsf/NbRRnTAQx/v+rZ5dtaxZjVEQo2kwqH+u2q538Urz
ReJ0Rf4RD08CtZHIHdfI1+1UfVE38xC+43ipkXluAaEHRCOThq7+pTKoWmnwc9VMHBSqP8KRzyfG
6jjE9TGZMBh9me/R/Tl8/7DnTn8mTyDe5emXz+z6t8gjizICkIzyYcQRkiFXcyXAaU1Hf5kZm9BW
buOsOEz5yffXPRfxfrvuaf0cjnrcZoacQGzuV3bMGgvtatepynOZtbvvryXOdKhxITYBiVGWEhVO
WuV1Z2PogSmTo6Xhfd+33TwAtu7RjVXLuMbGJf9lYObG9GlcDbIPl91GM4O+ocKHdt3KmhmVo3nv
cYb6kWn2t6Gn7dGq7BMXgVMtBuQnKe+eCRer0hHLc43XEIzkQlWB5fXY7lVoDPohwjnG+Fg3SJqM
0QOxEe1elKeWfromp4UWDdukgq2Nc9vzJ7nEtMPJzxzandhFGWykQqLeUJC/nlF50TDOyPWl9IDN
RgUlhL6zq6y81sDjrq5w08MYEijVIjW613bUO0zgKHuU2lgB99q5poeSc4f4JZ4mHME1GhPRlaei
IRxp/V6P/c2UNxel9myTEfcVawNLhYXn98+6N2KDVR/CrNlh95AvrEja9pGx6JCfDST/lzSWw8Lw
6w0es/XOKH3coiC/4tB74Yg5t2nEZEDN4IHdegrqjOO8AneZ01fPqa4y7blFjqKW9WcjN7YMfJ9r
LMouRHr13OIVYDJgQ1iMik/XE/Wlh28hAcKMrZ2K4D2wW1edK9VVgRJuMLlDKdMIrgqEY7ohloaJ
u+uDMHS8MHkoG8aaucrYN8G1Qw1/pW7+At4ec6t2nKQloi1avOglNAiqI5u1iFsowIqBGsT3++IM
U0CHYwHOQyXc0Ks82ReeNMRgKmM0j9xkCX4KhrtMx7svlZ2e8FT4b+WzAFKfNKC/Hkk+ZntCAMwe
MjrkHkRESdSrtiEK1+kDrnrgt6A6rXAtgImLfjuWHvFTqy1dU0M8PkfxspYwoIjlyRpaxvc1aH3n
+4f66viN9COgAWVKpmzaP9OK+S2iCXOwk1rVYqdXw0VBUx0pNftQZ1hZlGq/VISbz7ME6fBEVQ4+
+grU8Cn0Xg9vkDqNVkFEGYBqpe3bF+LQOSAGoG1GR1OWYH1pzHq9MeZuS7DNbf+6CeKjFBd7P4MY
begQkWs8Tkp0vCujPyD+eOv39Y3B6GvWulSedWU9dcvETz/qiA+FSj0wt+RjwK3A6vgRTWpvMa0B
7aNLvy68U/lMBAUbAVQAgBuDndOpphy6nknbKAGfXWKkFMH3awbChitvcH4GI8Lb7ccsWHf+RnRI
D2RhNN4IGe2Gzn+Xh0K9ZYDGdDtGMUhzJ3/OpgD1pgxHb2S7DPEP/CHTRZfWt6ijonuCs6LI6XGk
JrvFCFppHqKrim8nm21Addywg3uCFQKVaWY5cSR03HZTailb22QqDjmaT194mnyhm+JvEFBDpC+m
QdG2k66p+wFP8f65KjQfrKGQFnKRgzyVtHvbCJ5TYEgzrdGVWZeTK9mSfR2Jn1ZHCDbD5t0z5Llr
kM2krQOQbV6YbyiWfniut+k9tJ+80Jh7WrafzpPWesQG821KCutYe67K8qA0zbvKrI+5+XMbqArT
f36wJtcHn5y/69q1yGsG5P4W1fp27gXdrxtX1naC08DTw2hFtxBKellgmSKsPXbIlI8oAhJiWzS/
8toZ40l3dJDf0mz4eWEtnFsKANI0GdAKRe3pVG1gmBBXtZY4fZjFyEJqM+R97xOv6lfUc7yfQOxb
XcLEc4pf8GyiRLmALDmTtEAQtMGZG9OJftrgxe66KJIpQRMZn6+L8yfTQmK4FQXvBjipI4ZiMcIj
nQVoLV/axWeiP60SZjq0cckQT7vvKTP2pkuC1IkaTCTzNHT0DA0zC6H7uVZAr8ogI13bxoPBHlgm
ro94aOW4eYbvs1/bKzUNd25TqGttmCwAW4EIIb5csrFum969QS1zjmHSIbAxDiW3WJHVkBOW5b9O
sf/82f8v7yO7+1eZUP3zv/j3n1mO8arn1yf/+s9DlvC//5r+zv/9M3/+jX/e4NyWVdmv+ts/tfrI
dsfkozr9Q3/8ZK7+77ubH+vjH/+ySMHVDPvmoxzuP6omrj/vgueY/uT/62/+x8fnTzkM+cfffx3f
+QSoEUN7/ln/9e/fWr///Re0O5sWzX/+foV///b0CH//dXMsh/iYMhH618/77S99HKv6778ky/gH
4tkTSFSm80xznSXSffzrt8Q/SODhyQBYm9AftL3SrKz9v//SxD9oQ3EsUZJqJnw2NlaVNZ+/Zf2D
FJwOlQmlwJItWfvr/9zdH9/xv7/rf6RNcpcFaV39/Zdy2nASEwpi4v4xA6GhcLo9UrkJy8SPRicf
G2zi25HDQa+YZaCxNEgJXGoaSBFZ6lVRCIOJMdZYcWTZM7tAN2kw3wUIe32y9NQwa/jtVf77Zv+4
udPwwc1ZmoXZoMpjfoUHAKz2IXUjxSdVzWbCCGPxhG6DUXe3jNHBByTl06DTH07alZJYoA1NrbqU
wJ02H7kJm9IObq3BifYlgauBwLWF4ffOUBeYZxEp6Ul1UGRyXorl0siPZ4mn7SAaf/zAXhlr2JbE
SHqWI24xRkOdpvlDZiEYFtY6vhdBcpXL8Ru+77qE15SouGfJty9hZ6cAR/rye8k/VYdEHeg+tspK
O+1nNs1gB+1g1VgLWAiwNc+tFecLgpUTu3i7hT2erHYSbC0/lOcQ1Yw56nutOb4GMk9ZS/EdyUJ7
9fmuxwi1VzksQRzgqsv14AtCa9Bg27aKfOhVv9wEwsRe1X3lJWlwC+qtlXIZPKX3tcBQI8fZc9YT
dz25+d+Enddy40q2pp8IEfDmlgQ9JVK2SrxBlFQleCR8Anj6+ZLVJ/aZ7piei11bokgABNIs8xvk
PgYTZ+vGT/cpRbLVsje8VrmKD+aGwHLGsj0jyi1YFv362QTGtY5sAx++RUnsZnIze6gjB3GhdL8b
jOfXfpU/TKg5R3opoYRoCILi7dD5ZoaoU8Te6FQHe6hf4li7alOMXKHgPUXp8mQqJCdyzIy91Nzn
LV++iHyfCKS+eejc9JPThN5Y7tAJhze1OHnowOJ2kTAPLUfdSfXulnzLza4IVFP3W4YUwcmYPKZG
KLmz4RUhon2qPWtjIGuLUC+aYVbxM668FE3FBkHtyEZMxIy/g1hkB4kf12rwnQRzzeEWS/un8GmC
NGqAR8oPC0aBjtybNa4D2vQyFdy7/ASa5qvQ7Ty0Mj8PZy0OgLVd+DjcM9tB+91sJMJsMwFYWq1d
i7Qyzd5tfGxD7NiRJEPqyhbW2cvMfNUt9bWhPoTYXYFKU+buqgCjmCgg3upuhnIq9C+2ra2appt3
vazRJUJyz6lRRsz7uFx1tfnH9RB57TUEK+DbId4AeOk+S7VR/6Ydt+p8TsJ0iH1HKZ3TLPPkj87N
bk6VPNbKiSfIby3BndVY3joqg1dSUFpYibOmeYs/D3pAc6zvZw6ymtv4JBF6SBX3aLKyH5OT3+5/
KQ0e04hJ4uTYLzBTOoJK5KUW8vEuX5DERD1jTEZ6za6GIJDs3mwdRdI5s9+1ON80blTgLk5J2q5A
42Cx1zfcO69mWjdL8u3V8Zmi8xs00JWrOei0DgJJXB+7L9Gm29wP0IQyqRKj6Cc1Gocei0dL9osZ
dfMYGQzEShICGdhY9jZtr6LS6fggUyaFwbJc++H9G8Qp2oOiml9sCaoyDhipWYvQlD4C3lHPfRnt
b+kC023l2crkq1zKYq0ZDUVtHp3IqcR1ZJw1y1KrdfmzBN4TTSGsWhTzJWX+CPXIykJ10rfqa0cL
b0MdKgywkB5TjjD7OGXbebMZsN3DZsqLsfFB4NaLMdfMW1GEjlw+slEp/OlK4y8ZL0uKDl438f6Y
TGBp0JLGHTFq6G8F2nwZl+Kdnj8tOml9AuyGdjzP+TYuxVuL+BMrxx9USmoshzSUUaV8r2agOrXm
GOiqITSsI06SRQpAaTF60wCgPhinN3j65NcFHyyrGYudHgZwF/BI/abgfnHnhE660NEh2eoIqqx7
Kc6g+bpVOjKUeMxeEsNiUhtNQ28Eu3nzEmvvIP++BodOBFDXc9uM1BiNtdcjthEM74PByuZncKHu
z6YeGB8iKG7zopOk+zssktBoVzSLgUmCK0qAEzcnSFxyOqM2HnTD/mxLtgi8FnHvZe4MM0q/2cR0
zi4jYI51hlz6ys6Z2vcnAoVIJ/fHbHDS/jhT8txOrBEzen2+zVVPRVau0z3AXwr3Md+uAg9cmYgw
TgVHh3e0K9F8SyqekaDAIOr7MKXLBO4bTpRAPNBrw0m8LWRn9qwY1vnNsBqMfdWJiFKY0dPRGSwT
mfw23RV6+t75zcVC2wYBNx47e4O5iWX8vJh4aFULU2PssCQLfmXkgKKJf96HyCJZzQo9/u4EIjxF
ogOfi7e+MaJElz6Tefkr3OdvQdGiF2jk36bOBlR3bB5DBgXcMLFWGY3i4jg0XUZ08boYAaRJPUDL
pYvXhrkILjhHk+bROkfwPoQnI0OtnMPeML9iCHMr8N2K3FdfrQhpKLgQgu/A9wSgzh/7AWkk+0dX
KCGIKTrcB2Y0s3lj7PKNOY8eagi9zhaVPLF0n30aUZADVI1Q0ct9FFkBywo1sV9Wgi5w62+8iF1C
N3mcjRrgHTR8qvPleTZxHx8aZQYLTdUfFgZsy9husbpca664mQWWqVOcb9vR/VC1ocBkUSnVEi3a
JSxLyoM6gotVgxL8/W91WR/zuPmq6OcAeEKcGg0dFJOajV+yFC809u5cRa1XBxqh/1bpu6vOjKky
Sn/5pbSqW822SpkBg3rM0EcEGRCaBFYkags3vYAlGYaqzyLPgwe/CiV6WVZxzL6TNVmIhM3FsKt6
TYXrN91qBnHdvHXc28jH1dYb8KBpHH7tzRiU2XBz8WFpbeWaNHX6OkXb7r5jG3AFwiFI/mRJt6Uj
JsMCMt/aKS3ky523kW8fjn55u8cBGm7b8FPYJnkmKwTYWe+rxxm19HXkkf1a04++YVPJcrqRc5d/
5/XwUdvetXS0tSPg4WDcSQ8KQdAs/66mV2oJzXpqops2Mbhmr1ah83kUOHaz1bINursSDN9qqFnI
zKU8VIiOJUQtobpnlh7/GlOEY1TooeG502jzutDYhRadQBro6xciS2kwrP81LbinKfZKHqvNqu64
uX9DEAObwrEplSw7RcKOYdFjGDvXbkCCeaktnJlMa5skTPNYNi9jv7wHLoVoe4WY0aOVV5sU9NzK
hiq69iYEzkiK97abhF0H3h6nBbqtkbahJwUYPn9orce50X6TlFAPK5gqQ9Tnu8I3T7UdKAmn6Udc
YHBSq2UVMk5H7MPdaUV9g3fNIgqbaG0+uh1gPAuLnPu96AY9D+sSg1UBjQLDFrmKS+Iry+ESsukI
ZGNUZu98UkYriiXK9pa5rMUczPbm37EPZMi1WUgpGGOtBEUOGxztT2CDqM6HCUvuhvpGpELdtb7E
sFQN4Haxrb0LWXx7PlurEzB+8AxHSzb4Jt/YOnWQhC1b8FyZP1EBgN6PRi94ry7BNoVIed4tKo6f
bPxL++L1bohtYYPLthHvFSmlM1mVNWoiSDTi/DPbeywlCIsSFtBxTil+5kAKXJQNTXxvVlVXfnXD
8Gw21KAaqsIhvLhTnTk/FPh3tBaIhR+dWm8hopxSH8tqewLeMch3Kgt0ycfvqGDqgBZDiR79MKYg
7XGzv/QEevh7JN++On855vSngNbpUm4Kt7wObXHLsupaa9impAAEIwVwu++j4trHib73oK3bbn4r
lBNdJdiHtLY/llmiIWekm5tysE8zpgq6Penb2GCsdhZmC9Bkb0YubvfhF4yo6Xe4lQv8hpbmV7mg
hDz5D8BqGEYqnhNTeb2HQan5UUhkHO+LcWb4r/cY5L6IZx2bq5HpT5GFpuaQG8Q9eUs5DWg2j3IY
uregxT6hou26sir/tS7T61R1t6wmqzEpr02PU/Jm1UYYL4QZQczuXOpKJKrLv+6xr+fCaow09nBL
O5UjMXitsJOsB8gZpsU3SFxmNwF30eUfAenNyhgJIV09OqZDigdhfkuilvXSLTElsBGwRyvSPhpz
e/WXaCuGmf3PJ9POso4KZw7HToWoi1r+lxz2U+NWaIuqaMOnjecZH9HIAtu24z7pnFtespGCs3kp
gvypwqaFEKC4eZ2NMmO7hkNP7m6sdem/DmnwOlUWa2TvnvrZud13x0UjcTXd4bGU6bEhBCehSPsw
c67Yvt/SjqhGeMtvApTQU1F8UUav1D4JBvnuk0zOQTxeRxU3BCUi1TFKSr7Ivv8Cvdj3HDtPVjNf
CCoV78nFmcoHQUBzbjsXdjDBf5w6v8zqz5CySCzChZaKuPOu1vI/97HvuTLdpVEa4ILCO4oUwUgP
Q+aBKKYaupcSRSGvUvsLvpZJlf5U8QLU4dfCJ+keU+Jhy80Rr+Xe+HJ5SCFvrZxp/BT9LW/YMO+P
eUme8oEScZDFC1T85Bob/h50yVkmrD3NUN3MjmvFw2mXgrfb0ZyBhdR90YtQNiYs1tm3SpFowKgF
7UUurHb3caz24ca29/rMZZUDYXteXkfpn6XxNMNxIzgkRJrN4Q+h5o0+y7DtaHqUTvHdW4DKxnHe
zK3Kc2VCgTpGWY6U75hq07NEpwjU07nWy/ShrvOTVvMgbKzFG3fR9prWfFip89br/q8kCB69QlwL
l/klDHrjhVv8rhxv3FGQzbeXXGeJacbXdHFrFiU5Ii2uqeQPbCibjcBiLZLrRYamgzf1Qu3R9DCz
DSLYZUEe3oNKVQMwOtJ14QCcsJFWvyedIt66FFwJ8wgIjTrFQir66Yn5PFg1flAaoQXgpDeXDXIV
eNpE/sUmudAdFaVAPt221qIx512dGuehDlDijyD7NYYW7JPYulRF8D1GHhpBsgiz3Mm3wacpmn4X
jcyaIY6206iD5xyqM5v1OfaJxLqlOJgKLxi0C5PdcdEWxbCTOwO2vuUhqXHueeOhGTNUK12k8OkL
vTAZxdEJ0vrYezU28lMholBQv13pVYlm7LR4Isx8RFYDmJ/IH2ftUV6rIhH6Zix9YxvAyHPTWhz/
+acm8DzqFeSzlTTx765jkYYsDbyIIY9des6eUh4eC834ZqlT3y8iMglW9rSkxPH+4hBBXxCekW5M
Wv3HYkwvFJPdrT4P43EkEDt6Dm4NseUNYb7MSMsPWlMd7//ohokNq5/s/3np71vAXwc58FX/X2/U
uoQP6mZKBhyhONtM//sw90//8+Z/DoZ1ZIX1Bv/cX7v/ev/pn9eC+5H/efGf9/w/X/u3o6YlgrEj
lZp/fb3y/iVHJ0MA7p/z3C+v85D87nusve9/uP+D1/IxyWZB1VBrOzAoXC0NZ7v83zcl+C2CdDrc
baAMHVyQhRcWErGlDTOjBeq2bseYBzLKqEPZ2apgN/J77LlPQ+0328goK5QgO3Mni2nX9NVw1JPb
0OMtxL2Ux2hAp37qogljssI9Dshz0oT3e/fIdTvH+4v3f/DqTkIrRgfdiS0EkCkkkcXlwOy6yTvG
ReYf7z+xnHrHVHmdT70Bcaa79nVkbwWmj0etrc0jRrXmMZrHJ/zNkWFxyTBpgXzl7L91RMJxiJW9
/TSQfXnlxjVK9D0KTFKlnu2Yt3xBnVSk1CQOEageiAChi4S+lVvlOcKVNcDCwH4rNDf4PcybbLaO
6EdgWABcYx2jr2yYSGw4buluMFt9GAWp/CFwsJfw9SjfNSbIoAi+kYmSwlaZoPXJo9Oh2Zdg+8ke
jYvf4FtM+pQAoiPrHNGsy8enegSmbXTVo+YX3bpqg8dIR8M4fYv1+CgLoGp0EYHYSr8MO2OJ9uhB
bPFHeshdeU67FAyl5351UX6tLdtdAQ8ZkKZfSGkKyp04sq4HZ/FXSxRfJhgb1hBfFw0opiawTxjM
l8HP85Ms0piNzq+2KCP+MWf7y69wc9MaDDRGWf7G2x1sYNN/NUBKp3HaTE2B/bVT70TaX51seOxq
gyi4nM4gy0lXXBbexpGI0tj+gTbBQ9XLcOyQcK0sOYVy+F0Y8/jcdZ21sWzEGurS24ApAKjOgPAL
by8iozhMjgREjXtLW1jiMpWYtTGAPGpm3r7ET3rV1/AUS9Vud1G3poeWU9tBNdpsk+epdF2Cltw+
6U7ro1EFjj22B2zsOrBZ0n9xVH85gLtpJjTPK/hT9AlwwUC8br0A/V6DpaTmW86PY6kZey+baUYi
qdUg7La2e8AymPM1DUIUdjeegqAXa5z25gOYuLCrgYZSvcWNZLwZeN5SgRlDGbyYKWVomGInU44G
dVt5rnvLBzPgozBeNfvaAsNfuiSZddT/5grIV4wo2OVWDbAaB5AR5muTYidBScMHv76z9QRSPazk
GLc9LiPblCnibHEKbCUwxWO+eGd8igBfEOEDb6Yep68zxOBHvXcOAT5v1ojc79DVX6SG+7g2bzZb
4y4nEqM/rG+GKK9JY6ghZi2nwi6WcmqyBRdxSnTffxypXTOAgKi2OpToJt2aiJQ77hJ6Uthbp+sh
gjrGzXeKGP96+6LLaFt1GvrpnYHNgyXf3T65UkZ4cyN/N1gsFhjwXYUbPJSG9xpFlERaH06WkV46
Tc6vWqd/krhSUnGz06CJH0YyAKjzhmvdoTyO1t66sGuMSNLRP1RBgy5PtodVh/PSDAmVEuqj1+O0
k0u4cX0r6WJPBzKVT0pDn8mSPYyGddIKyN1p9eg+2kk2QB6hT2LIlM2YVmUXnbUCGRcXemU14Uxf
5r+MAX5618UM24iijfFYTeBze5dyVexK9MR1YH7E5fu28X7Mk1dcTAx/VXWuchecmUXzpwxKBJ2J
jBZzPucVVYQSF41IkSWzZWrDJXKvrVW3+wZy5Gwmr31dPgQZZlTzoGqPgXGR4/gwZ3I4wn7AwDZv
1xS+mahFtHIy/+B38WaJaoxR5ZJuhhr7oxHnSWoLh8TpcJ6DKFsVuIGacj5kk5Ye+jK/yj6vWTuN
YSNQ/zk9WaPtvGgp2VnmjtsoQRwTP1IiGHRa+tl9d2wHp01sIcheRDdutAFdQ1O+z3NwJZILgxEL
TbBp86ryd0va/YqWB6fMXhHM2bHUvaZSrsGPrFMBw4Dm3hrBkR/9SL23cfa9ax0DbA5Kc0JMUQtW
DgFJLmI4+1bzUqPyXdMKiuY9YNQtzVM6HOSISk0rUVbW9YiclxsupnfVI1KcnE3Md6anoku+LHxR
0kg8zqBm/WFe6UTxzVQCly/C3MCQHnM+iVSebg9fWTJRm2iEue7LAN8x59NWtQyNCiOldTolWtjj
Z1lHj0tnPtSifu1d44Z444Xelott1SEay09gPHscZV81I86259HXknMvrI0GR0HGiKqP5bmvBbsl
Sg3FZoK/mdbtBQnDh6TJX2eNZSMQ4iEbQ3s0PxOTMNhs2n2lG+8yNp88t9nGPY8eCgJlLadZ2QZh
ORjlx6lrTnkW0wcYEJhGAJt7XrYQ/RbzpzHVV6OIz2YqL6ZL/cDxKLQvwjwKuw/TAhshvTi3MbEa
7rk4ncUZNPHFqPBySihT2dkSdoX3bJFzrUbmZbFgR5RM6JG375punUrqEZVtv6tHow6F9vC+Udor
VMbM9iHzf9oI1JKxg8tqx4/Id7+mxntFkSEApzJN3lvB4xim+mNmDklg+76BMnDy6UDswSw6jAqH
jlcCnqzwDvHiHmutPAbGEBp5YVJzkQ/U4Fc2VDGfEvgw9Qdtuk0zCvUWpdPCbzboqIWQ9n5RT3me
n+cYR/hYx6+KiqcdIb5fAMRPluBZK+lQsCz1u6JoSFVPi1YtoeTGIyb57qbeU+eXv6olPvbi6lPU
KboWCHJz0zLIvVai/epYyfqMyhJikPhcGKBL6Nw/WBrcmId+Ms9Sw7mqzQBlGk3+PDnzH2piPwhV
wqauv9r05GcMw4rtak394ADqH+nx8jSVgFcAvOtBd1qWJtq6Rj6S2fpPMwUOTzoJGbbEahVB7irP
mnVheFd7rrBvI5WkKFqeI9TvqI44J5fymhG0R43JLO1Tn/mQu4pH4uo4nN1uCRFPvqEG96ee0FTv
OxzRjdgNdWPTlJpzwpBxn9UVq0HVqy5THfb+9NnlzafbsetXNoNQz2mxOhSV6zMSvRuDKrcPeiiB
sjthxpyMAPTA7q07B7vZqKpJo5z4Q2qMNSW8HiWEBziEbqQGZ6L0nSXUhx6JWi/psNJuDpqXvVkz
+VFTmrtyskkvkqrGNpeUqkRP15aWd8JKtcYg6ZkK95OrWdY6K9joXUykCxNLbnuWRyMznmeCJFV5
yUPwDxSUSQehjYh5kPtMwyxhyu0dq9+XYUTvTqylu74ePwYUTrbUl6ZVOw03QQM1AUFmpFchlg99
qsC+VezpSDvjQ4rJgcaObds4HYkfo8kYkVn5YwgonOYARbdVKkHVUG5jc30wZyzJIzl8zHjcDTrm
X55okvUC8EFZ8b7Fhc09KZo3bZwf3DR5K/UeDUkPa7UFxE0vh1NmOjvpmrhvmJc8om7i4QNPCy/d
0AZJVwDMvoOAukro0OtaCT95bZzgKktfeeu4Vv5pL8TXxHquR1VqLsmF8zJ9ylAIlJG9t836Yxwu
Rr92fOOzWei88t8MLoJ4fT1Ikw6c3LoOtFW67/Cy5RYE74oeL1UxrO1XYIcow9orHZdg9TGfvdv8
19/SyVzbhPctgmDscjSfsYVigOicwuXw6mgpPJ+mNnZj8qsFZfc/HzWTmtUIsIh6S0DvagJ+zOmE
E+zVIYaKPmcUrWdv2Mwcjkhe/WpaVWilbwsaiBw3btCMVzwi3hxxjiFB+D8yclZCrmqyKug1wzrN
X7G9aQWFOWpnQZVvDTakOnHDmp8tsFX3n9Xf+K+GthkwclCzQdiM9xCkGs2waZUvnv4p963QVpaF
2xv/r2nvklUAx9m1GoMRB62Az9//hGKj+llNx4DjZFXwgHft3hLgtRFIu7AOrQ0qdmOvf6sLq9Bk
o0VJmTeVT3VmUpsbtz2fgMUU8OtYBpRwKibOrrYdWKgm2G3liVIfE1GF6lqdrilwVIxuFshgdfK6
HTb3L0Dj2spxQOkvU1OF6nDqutRpNfV1oFjevzvHaJxdTLalPp34+qWlk22UVEx4ayujtbo96uup
W/g/XzXgqsyJaI66WbOQTMD4SmmsicnesH5vm4zRxmsdHTAcwUP1s3qPoN+vu586aYstqGbw1i7/
+3aUAnd6ijMPh8uDCB/ofm1Qx6JC0STeVr0U82fR+Xv1FniN4TKQocBqsI3iSx1Kxw0LMWPmarme
2/ZTiuqqDqneE4jHYrmod6hrqsSf5PF/Lkr5J6sLjoVzUKfiFA9yxEOU5DnrjPvp1OFcOYAPfLSw
syJFeQ6WPTrXRC/Zxq3EuWzRPKCJ5SvdRZPCYouiY2/R1UMWalUNbROOJp2O2Eq/gcG/WsyqTOJy
u2huvUtiXWO7n6/3Bn7dZ99st6/axHAtnQahhPI1zlC200t9P9AxN6VJOzjDUamnFq1XDEWg0XjN
R9MOOMJ3HXT7aaKbjYxSuq3yaOVKp9k7LZDsJjs38S8srSWbjflEtvBZjlNJw9273GEQdsNAHctH
NkmKZaopYjevtsAcGuZfB6VgFiTyXXWAyJeYZXKw4upFjNAGFh+0DvIUDTEO5Ybi2InxSf1XBo25
qRVMTEHBOkBDJuz47bg1vI4OFpsIouGIoEaj2KbeFyhw3JWc+UcftXg5OpSo9ZTK90LEBifI3Fit
92Yt2YdVef7abVq0oxRUmB2ivs1O/5LHxEOLQ5HdNek2WTN7hj2SxukHb6qcw6w2rDZTGgINRWNc
Gli7Yv31Xu6GUcM7ReqFWtiW5RkBW3pVqgNDwa5Ytzb9mBS9C81O90ErkjU1VoY3ReG5nK/9gDRy
VoiHGNnBlataZnoPgqKr8i+7TTE1jskeTcn1V3+EL2jWWsUH+ImNrvVETDT3D7I19npJA8lM9Xyt
R5umr39UtVGhU5tnYaTMgS17uxg0Wnp/EGt70F+gbtElM4tbJAblSlgB4qVJIeIIjVyLXOfenCR2
3lcetYMqodBtgutb9ZG1W6KeTmzBNozQANyreWe5otqaGO/pdWEf6lY/tQHFiFniOChVM9Mxxfle
wi8OpeAy78grAVRspdcS/N+4TSeYLnpELdtQbWhpgHsrxEscEaTeB7rvYUwyVO6mNQJngxz5sC3J
ZGZvTHdVR9OvKuuOCIu+86CGfK3hdLJIJ9s6zdmdHeswazzVYfQRBSJu1Hx/XzmzfABQHtJWcS66
dwyE9r5E01fqL8YmDbLt/dQNJvcrN9fSzWRWWEzacXXAXgz8l+KO24BIJks8/iYVVHmlB46RyQrM
TcHBquohW1IZdjEs/5RxIXX3vYAWuq4lhdOhcLZjQNyypJdIQL1PZz7pZc4aTUJm4pC8WgqZIVmj
M+gCkwZfHiTDrkK5oawoNSfS0yBFREfLNosQ/HYx8GzTH04kfIyXghcXJsW2MnDllNMXEadAGmRG
raMSpx5tKCifP3WD5kQiizN5oLOepwW7TVldrUR80e9OViBvgk1i18chaq5Dl5wNN/v2i4cgIDRq
itaGcEHVWc2FaGBsa+X0BtZlWNcua4CB/oI5kkQYen8O8CmNqRNOCeitEgVnBMtAWdzbqaqheEdJ
lYLrIchDsz+9udJ6MIj3vQKISC8Jj/qMaLBjKFG2SYJEh0FMaGS7klbXSKBXpMfBB8JPu+jeNGgL
+nKEH7dcIfIh/NFB4jfdFldncZ5LEIQ0e2jcMIFxon/sB+vdyUjgKm2n03LMR3Ee3WbDdrDVM5ee
jxzybeTRERADNsZim0fXSR8o4AKZXxZwcZVFVKZOIulEV5Hxo6jFrSuclzwBB6RQXmwdRI80y5a+
ojrEBC6V5HHhF3gS6n9U/+wOzFlG1mFOenIscBPUih/iOaJPS45mJzCbsaBySDDvPfsppv5mjf6p
yfKbaZRXq2YsVEHyoUmsRTua2uaQedtCesznCYmEQQ+diA2/XwK8DnsyUH36kcTYmaoykDOC5EkT
p13BkiMamvJXY6FGVPEN26meyEmsfJ0lOJy5McBKFBV+AxCzaKrC6IspkWkx5AwicD90W7mXQ4Ef
VFME51Lzt7Vjnu18fIbNmFI6ZIC4I8k6hkVKd6AijCjbjWhEt/GF9VJ3QXOkyRamAjEq1wDpITKn
OKAJd7EEdp2u+VUP3aeOJNzGWogBKrwt0pFHENjkF/EaHYK/bUbw+8ckMltAdcDmwfRglphDy0U0
khup2kxDS/ZgY5gN7XVf0pxr4+4dEe1dhvTduvXoaXv9N2Y0r3/BU7L7VdXfmnxCp7yyh1MON2xz
b/kVqfuwmAaOXgzzTiE90YvDCNWgblKPAGq6FtBIXN1Uxw7nFhA4NG8285x+q6ag69fvnSlfciOg
WEO+Mc6MXgrBUPZq94lx81y12krXoLbce2eg+Fe1CH62cvkpJxYgkdH7bIKERdioY3gf2f9Hw+FO
uvh3VLCB0hnQaoR3wJ3/36Sn1mSigYHtoRmAoZiHe1OUzq/vZ1jUV87LAjh0X3aUEW0tomgWrO/Y
hWzgJlUaXXcFj9J7Fr6JjV1hlZqU0SBacdUUktGLCYuiwDvcf3OiSQ334sY9aY5J7CI43rsPs0WG
o9fHrBjI30bakYFq4DVDcyQBfV5i7tt/h5M7/wkn//u1LQ/Vc+8/bJKAcYmyzpp+T5q2L1g4psV4
CDzAoxpbMx4xD3n9LebJD5FSclaNb2BFaijMhciYEGRyoAIIVwT4u1nBfBKQABs6S98EIb+aTgVg
S/DpNyOAE387ONy9+y5KgW2NS9FpLNjWzKR8GduIiQAEOdLSbxU2JWqcIndA3d/iefzF2iuAQ1VR
Coqa+UqU9SFbVmy1wpUuJilAKw++3qT7PDnVf5p0ubQawsz//aZZ/86fURhyvqhpuT5ahv/h5wSl
JvdGzer2WmoBgKuj14UeJYpurGWqlzu1L72pHDEV6ucOj6DrchA25Ti1tZCwnD0R4HPpaG9jpT3G
jbm9g2MW5EJXy8Li4bmzII0rTnnfcedchlCiJ0+UST/+otls62006eMupEgK3BDLdL/k7RMUJjbV
5KBsExOK0moG/vev7/3nmLFQBLFhYfggGf9DGyAemtwMUmyYdL0zt2kRapEfr72EbaLUYvpbONXc
wfS6iQhs56enO0hPs3iUaalA4ApNHs3RxUHc3Wq8DYvffnFZ6srx0NVALO8Bw9RgewHSQKhNJbbL
2+xzZyrk/qqi5IQYK5VgIFh/NEQ9JD2iYPkLHXKyBMgcaUVR60gVyG4jPQG3zAdJlU0gPIpp7+nQ
/pf5jkPKpN0cna4+uD6CDpDzSbAT1GCd1D4IBcTyY/xDjYI2kEX5CD+vfBe0oD/zmx6BPYrntxxo
wuJ1yL+r3ZV2VU1AjvH6PVA2syAEx00BzD40ILHC//5EMCr4d1IV6p2WCWkF2yrovAjC/N8LmAPz
ri5mTGYygTLkSLC6630MMU2YZGUlH93FRcgU/5+waoaj6zZm2I7JN3tyjfr6yuzjt1kNvlrhrLAp
O0EPe0B6zUXjjw9pafWjxcQzqOhf/V2UOuNgIwjYjU220Qzzly6X314a38CebWWXvppB8e3nLByl
9kLhgw21NemhgCrLW1dfd8J7yOzhtpTYCs9NxPNwPxqF40RvK91gH5hukrnYlJ72FvUJGi31IC+B
N236pT9pTa9v89FEBLJyTpUhnZMD3DXP4dW1tEkSDn0ey+kYBWPLK5VxiKQZpmVz6ajV7VFVzQm8
OuQYRKeDJgc7G9aScmOhlxuWNsgb4qYw+F7jUuxkwVPIsDuczepBoDvWb7XitwUxkgrS3Lb4LgJc
bHzWJscmCrwjqe5/NwnkrFZ70sf4uyoL/JXgvZnd73tAGZf11dXoYLbVgI6MmhkKuNV6zusStWeV
F8d1+tPL2kMgojdWyptKTcmiccpWtaGk6H/KwPkZ6XWYO7git2MEdSRod5Qhz81CxBVoxAiLGJX8
w4cCBhHxr23oyFswjN/2OD01ZXky9cQlSQRDn1pE4QtGyVX8HrfF/o5U7ZNfIh4+NVMdKyGHgDHq
VVAinLJEHMvWNmPOSFkSOnb6IDZaTiaaNtW5db3XXAPBq1BdKuLsis5UYJBiDaj87BfJwY8dqLB/
8W2DyjuqkUmnlwN5ZNvsUzCkPkUEL6HUoQB0dkLbKUehy664XLMrUduvTbD3dv06GOD5m25c+yoV
JpLddAAjt91gPSFf+jNSq5C3cHK9b97Txvx5n+BJWyehU+FInY0gAOoYAkxjXusM1Un4aQZ9FQXX
duDHtj/8WF4dS2OxIe9ZOdhHOeTkvoasI3JjJM84E27Q0H+eGvFcp+I6K94EBkernvQ46Nj89ahA
RcGOXjWK52FkYChu4S90T7t7jcLJaFAKWAjvDQV/FBofRCMrSeV5iH9R6de0+7BNkpNhtOwe9IwK
yz/VLgj/rLfS0/9h7zya60ayNv2L0AFvttc7evJS4gZBiSS8SXjg18+TqZoJlb6K6phZz6K71TK8
uAAy85zzuoabbC81JImy/DYWy1b4CNmyEeAaZPylzyrj3ENPw6RkPY5Zcp+a45FUnvFQmQGDHg+j
oXEhaARBGiMLfMSqcuA80QNnby/xvUNvedQyN9/UoQ4A6I+XcV5+ONlsPmX49WK9dcE1+7leELF0
3ouP5RgYTKEjDGDilMD31AmAb/ARYrxVMpDtEntXxq25Hk1r2NKhkxCDsKLv873bkQM94WW/qYJJ
Tkk7OlUb4K6TxB5ImuXBa52tIgZ1yHpm/DB4EmTixOEJVtnJymqxy7TytCyJu2km3UI1vNyYTM33
8aBBZCnLY9HN5mkJlpu4tLMtEph7rTdqfly9kFBD9qq96BC6vtWzID/TEdFudNqvyeR3HY0ZQ4XT
5QlKmnXyvPavXwEbGtjQnzRTf1gMfHChrx1q3TI3sWs9u0G1nILuOuI+y3wJKgoJuA4ZkfKXHWBQ
3yX7Ks4m+IpCO5v410J5mA4iXLRz4qXeqVm+1P9p5e+oX6GoAwRtbGi25YwvvG85EAD9mwXy+sG2
veAc9ku690vrNRFBdpmiCW+fpdgERuEATc36GbPHm57+51CNy23keekhT3MD5UgP3TwXxGJoBGZU
Q4JzR+U453gw7yHROXt1leoqLA8HjdJqv6oQDktYlQ3khwRIxZ+NdUgbuq5Gy8F1e9ib0Rwf3TwH
3xEZUWFpsHYSPk6vCCLWdUzscgbnBuDh1pI5wC0MwbNfXEUPvc50omPmNe65lkVIaKAS9ie01IjN
Huyo6w6j4+89g5FKRt0J0DJd0YHvlmTeTKb5YY1ptk17sznbomvOU2z8FJDTd4XMGo7rifxgv4h2
+ORus2kwjp5dAuYwJTyPpk14aQRsyF78FEb+NUsG0sNDHTpLiOiocNd4QqCDt9LzOD843XxbtiyX
ODDuTeK8Sa9c4A9qbXqYnqJyMU5+clq4gH6JSgZDeJFAchr2rZGfon7u9nrh0iULsbQnR/NaJhnW
algAUdbpbNyXMJxOEOzTY1qFcI9RLjAjNLLuRFuYITI5+ezUHDypt1E/I4LKi6ubNa1ND9u8PIlv
ExjieIMxAqUZS/ANAoxrjZNiAGctSpSq6mBmaeW6aRHqW158UBKuquuYAGfDV4TRuuTVXdSuVUpt
BvTqjzx2X+xieVHVBZaL1QacbD+awHlR134jcTXb+cB9MLnzNx/DkWyZuo0u9QwOLuDQSrC/DreK
Gp1PU7KPEVTNDkZYTfZjjqKzomeXZu6uPQpp4Doyl0xEa6Or3cKP2qmrVIRpOSJawuJ+ijeQGk9G
bNwaNnnugCrrpQ+Av9pnVSc1M8fHGBX7OIVulYdBs9bwP5ZkZzxt27VTLg/y+FQccsQvsPob9n6+
BS6a6SNxY1Bu2+xtlNRgHdo5ZXrzvIjiTfJhJfvctWCgI2wCSpw2LZKABBFkWBH9LKfmYzRvOPUp
pV1+Uj1CzcEvoA2pLjtEiFYGDleLdUb8T8pccdX3fE4H9TkTkM60XtBa8TtKJLNEtb56U9z+IaZz
95Id9vfw1LNxb/Tj89Ilw7EscKRLrPimycdqp7c7pdlSBGGc4op1o9OLDvDst55AWQaR8ssi/3qF
eA49mUV/K6bFxzKgOBkdyte0khrUwDxMmrht9OA5chawSvOe7hZtiDs+OzB3izz5WkTOWgWC6rXn
TFq5u27OKGt+w7hFrDpdbM1Z3AvPPpSzi9DEOagG2pNs47717mBL3I1Fa+2GFhZX5zXHXE3TpB4w
0I4kU93r0tGhiGYkEeTa99WpDerNkltPuRxo1lJdo6XMY3RsQ8e4p2ixLo4Jb4pOf2hRvvC/ycis
cvbKEJe/aZ3qIiOfnimaOZ2s0MoAZJBkROHnEGOTqN6IJbaYRVJGrlKzvqWIHldq2DKF9CfekL96
+L9ghPwNadoxAl9BV5yNGz0dURJx0e2x6KGr2BPVUxlRF+EZurH6ZUGiW7y1mrZrc+1VfUDkhBB6
2B+scupWqdM+S9GOzf7AbiteZe2p5gchPkadcKKNrM9b0TxlQNeIZKh9C4Y2aUpbH2vVJWk0UjFG
7zGfrVuhdTeJBws6bGA6tyRcEMsNqVb6L+DPvgr0GuFMij+yi/MTl6b3zvPo4KkWTa86Ftpb02OB
dCOPB+9EEx4Cf9Fg+kyIJHFecurajFIEVlTyCbmf/hBU28FNgksnpaiJlCLh4cGl2eB0qkXU+BGB
F9/4Q/ShRTcVmnOm1S+6FX7V2kJ6JPxJQtTEZvIqavJxuR9LrjXEVRr0yOvW9lDdEQKxYfdB6jLl
20SLfhgl91BWqRzYZF94b8so3g7VHHzXi+LLMBELyHXbGfGDi6/E0NWfWZgdDTkAKZj8ouvVj9nc
fAxMTi15jRP1b+31uFIES8clBjCHSrqPYqnC09LUx8IyoYvhxUyjcRg1lk4Q2s5G03CcGizEjb2w
904MW9ea0i81EcGVdRMRab72GARubEB39dvkwK7CwXjyM//dn4JbZlBbWS/FQ7/VBz+UXCvugJQO
VdFbSczcdumxSG2XcybV77/2sogHPVbpW0DQH+l9nxgcCqbRNUrqvsQzHyvzydjNMZ08JHG2wxbd
BJlokzVSVFv7uuppcKTmrsVDZD0IbydFK7Ifly2JM9NeU5PxIVm8FvBn5oqAQ6WvT613/IMQDEqF
h+qP6phTO4prxDNdjqNk8KyEU0qBYciXSszaS0lac4mcWg3g1NzalFWzR1xw3o2obzBUgFcaIfml
8Cskn8oey2xtsVAzBpGHfjKQ2RPBqAAApc8hSpEXAfaX4Q1QaWXXQeD5OmlxXzw2rkPdS2U/GOQN
+XA6gtt+6fZFZeJoBvfkmLQGZCzXB8VJ8lMyxyVHy0tvuzwM55za0dGwTWdttR5exPjZrcm70RDp
arfD4j52dRmuMc8C4+kGpt7Wz1nushk96Ng14UprIJ7Tr6Enc2sWUXmwp10dQ2nVE9fb2tbG7HiK
ShGrJzMnURlskdNOOSZbRkmjX4x0e+oS7JQddwzFdzvW0aezuLXJvmunktOVHSktaBaFjWrfY0Cr
txQH2WhvRTjfG7MBAQPVBRa3pArWurcigon11BgnJRAdo4Pt9LRG3Qapp1beKYBTNbnmgG7P8i4E
n4CzM31viuq71Wm7qFpu25GFqlS3oQde6Yip31k/+mB6DrR22nQ2ArVkKu1jqmPDSOJXhQxi1xXe
pSY2BkCNQX4968Tw4QFTxcwedBOlb3hQNh1zr803pn3FXFtfF+OAsEROfJzIRvPX+uWF2fTJC9Ae
4Ln01czjV5Vp8D89/JvxIVjn+X2awBIiOoXpActGaZaV8iRexJEd7TmwxXcFuc0zZ53fzd+XwLik
+kKY+JKuoMIzGAsyyVIoNyJIvyvFG0pRztW4/+GFy90Eb3usvOdOTFcsKrGIc5/HcLhpKmfvy/61
Z1QBawzNlvR1IB6x2hZS5SXhZlcgluXiVT+p6fg1jFqUruIqY+STVBDOxQrFQfDr5Evr5r4lphEa
abKTaky1ujJr3tmiPfulCXUpe7EjvkqVimPQw6ELu1UuyzvRsT2rJVdIREaBGhIo6ocfeERWTMB1
sccEMrfp3TteLiu9Txz9o+xZl5oW7waXnTMocDuQk2Pfg+uqYyarjmQ/i35oKfmK0qngFyRtNOMK
SpQrNVH9ol1CzZFWqOzK8hlCtQCrTxk6N4D5Td0cew9sovWeAZo4WWSNVOnsTL2PXA7+9XGaihSP
LSz3dO1zsIdvXTgSlwleKbKItN1D4rI8agYY6m3QmqTeqnWhZggaAAuQDz+Q+STeh96jrJkhbWYb
hVwoAKtz3slGe1JaogBp80qD1OgsKQZxfjQzSFyu8aRBaQjjXUk9zOyRa8UnCiF87qyBGvnxGSMo
keNoocch6gHWB4NEbAzkOGNaLpF8Ieue3lnW0r2FnwI96FFryvsAm1dYh+XFyNl8W2qmJNJgPMD2
phCaDpY88Xwon0i583tZj1m4EBdY10i9IN4QcvYlKy2D0lPd5TS2X0fqTn9i4KMkXsaLt7gpV6mD
S7Yap1iGizqtb9ifZzv6klhfEsNPWcRtPaR79bMcieouNUhq2ohnGv+vUkMSjZvXyefJr5WwWDrN
yV2fsR02UMlezYAmWCdq3jxFBoRTMAmJusA/c9c61R4Ibr1L0R6KsVt2EsKEagbm5fNYiuYeefO3
luZ2EcEL0geAC2YZMOrNmyyPv6k1JAxj3HlTg2DFq7ZRNW/9DoWJ9KiRkjh3wo0x96N7JaT1pQBf
qnk97SNnSIGKKdijLaHMkCvTH/I3Bkf6Qh+sdooeQNuYp21GoTSlprwZVwVxLAWmBLX7NMcv/aeD
ufRqsjl7Qu8WXc5bSUu9Chhd4M8AvFTmX+TsvSXFeJ8EM3LLyFD4Nzb8woJ7rPSThNgz3K05OYu2
vMzSTKDwsnJXT3sbPUBl0zfIl3VOqO07OZ2SZQsYWbLBJG6nVIWynkukFYJVIH+VCkRFG3GsYpfb
KSNjAagNfQq1pnawiBR2UQVtyyRkbJzy1sqFBexzcoj+xeathvgxjzsbsfNY29iCVl+KMADFHsy0
7DajFXWbt6bRDBjlxX2y9BQokfuGFgb36+KNne6bHsw72c4kUltrt8V97FEdS/Bb7npp3W9h+5c0
R5G1Gqf8Q84gx54aUim4OT+uEV46ODnwXvsZ0mAdrY+s02tGvz060SV0jqNLzJv6CvGAeWRQEsFU
EUXrEPsg57SlfDcnP3xWvhYZMmvOSNi/XXSo8ATIar1fZ475hvsroDjrKqmYp/sYlU8awJnAvYg/
x6+BNqQ20atGreZCBkbTYqM2p4UQq8gQj3PuCjpemr+exxLU6GN7ZzVoCIl5LVSxghLqvizJpPLj
L3lH5afFVkNHJhUdran/mkkXtrkBPatXjpNdSibIi1PmOzXm12lMjU3ZFB99ntzIymnJKNGobXd5
mqAqLnl3gFWuusEYBrd1eCVYvprLq+gR4HoMOlxZSDimbeDfsZzVntFKXXqaQmjK0E+u0LGcw2ba
MRbfcrk0eoDpv2TxVDZT79E6+8xyDRyWGpcxaTUt85pqI0NSQbcbFRvpfMGYCHhHKhyKpvvUATw0
bEzW5sBGUnxBHWW4G3rH3giYp9CB2VJw63TDBi4ZDntYe8HGGH66abqXr7vaE7M04eP6dKfwEFdH
9Z97QEqUYKrM1GMfKr/z06+QQPTFJbXxWvb9MjyBaa5HobkbOQNXlgV+4uzoo26VVYEhRfHxzJS3
chBLFdSQav3EloeAgzHvqsjJqWqW6CJrL9sDD62j5XYas3DdJg0sPu9lFm0NjftFDRPUHENrZ0zW
B/NJmWM0+QzbNmthe6IHGjK2UT+I6aEt7xTjG23FvDlESewx+Y127fNic3QT1cmcidi7vv6abQyQ
iBGe1sJxnmIQ8FWpLYep4x0oSw52PRiMXZUdemnzUnjVjdbbeJC487s/fiqVeigy6CUB97xnVuPT
pDp1Qvp0y24+cBQs6LqC0RRrSQzo6IgYw9dr4kFpRkLGkDH7kBUKjusEQ9TiFBs9OFq5kei77jF9
HORRN9bXji1ZTlaKinmMUR8EnZEXQPqDPPylGuhuaZ8sq78O42SvTZ5PhkH/XnkshcAlGqjt2Fub
aZxi2nPItyMNBvkdn1ldHedcpwR0SZb0JNVXDuphl32fk+LdjNkiQOeG9bjo7HVQtkwPcoaGSCcR
W7uGyDXm7jkJ9RlKnf1QSMZHPg63ojEX8Jrk1vbhYDULPLhCkqfqiOLdYVUynN0OHC3R7Nor/I2T
lWBKutExslWUiw6j2ZXrRBeXImUtAvbjcPn0KGzh5qB6KT0SgH+hrkvxrRCoMZwGF6DG4+dNGGqy
QiF2Ze5WkYdiFy7dHNGetliTYvGZf5scS7EYWmN4TzsMkRMu2WveLBNA1oGSu5YnucTElPNO4gKA
CIcfqmGYqtn6Vg1QeNSCquRVmaskmbghufJJnpsCDjqD+/6MQxUyctnCp6BDnsEyb6P8Z9W/qi1U
7Wdl+pa4NAVWDZfSfs2DZB8mzAfcYSLKoGluPLDXHW3+m0ZEpVHUD7H4HPz+vRbg6n7KM8tNSrYE
Vt168hBgWtmlxQ5SwXjKKoRivCY/fc389U12d2UUHPxkXA0QdazSZcgT7cVyMYdY2gO0zGvgL+/s
OjhrWrgvjOyHMuUoNHa4Qo6m0RCsGkn6iEL/OeiowEKLCsxnO5fTLw9TAMXpGJf4NPrJNxiHDPem
lRpz1kA9a/SE+2DwkoMyhlJMr1GsrIhzQBEHJPiXuZBo/Sj7hPJEZRT24coW2acyFsLsFnipssiH
tV771P5M2/xFGhjJY1OvUkQaVfPhV+0NJMoPBdfB9tvPbf26kNZCt9vVeLtI3wamnJIzNHSwLVuQ
3VguvqarnpFoHhUAbHggdgxoVnYQ3OMFeBdC99siymCrjeC8d+GTbJ+mifIeG0f4qVJuNnjSwYrq
sJAUv94ubtwsMNdLqX2q4bDpSjnxROoGVi8gJBBZHZ670cKELxvSRmgOYBARzqqDzyEq6ncD5Le1
ekkBRoe1M7jrAmtvCcST4wF7Vt59Xm54PQCQRVdfGBNeJFcJ9cJB1X6qd6u026QIt4sPppm7CXb8
kO2ziuC8FmK2hUETFN1kP9nZvkvdV8NkS4Zt+iOWlNrYaLZBawKRUodYjf9INE90Sob6tTN8sQHe
WQdudwvXDCK8tBKTXdokLZHQ+9kkd3yXM1+yJbAO0Bh+yvE6wUpk+ha/iKyddBpTMGrfmx+OXZab
3vnInQlFobSTkJ2NnI4mnIBlix+DNXnIEmnZcv7Yk/JZSQWxoYakg3839/pNXC1QBSz6M9sRJ9w6
2UZL710uiLSAmmaiq5FVtCLAkb8pcdPku7hLGxqKQn7RWFYAXX+nHdymKLfh5OMSYrQPyr8rWziu
E38Hb96nAzTx7gNu3bpQwzEaj1nLobYrZ4TTJpDVusYG2zDdZzkdJwLzo9Sad+loJXtGgI8XNC0H
kYt76SlSJc5lYejBEJmacbJBT4MnbEu/oSJEh8lOznbHvnJfLPqz8j7M5eUH2mXSNX0rMjTErXSj
w0mk2IcWNN32zBDzXU1ZjImdI24XGtHmpWLOj/A0gQaYWBt5C+clq7nk4dGXZJ6K2D8AFEgwtFpW
Xl5zXaHqikIpG0+1chfprid7MDV7YkZxsqhecrv4acn5qbzLfr3cFLV/8mrgusX9WYwCmQwUXb34
mqVbnGd/mMn0IB8P2ZHZLgbepC0GDHB5D3ka5B+UYDbCoz7kmdriEQkfBzownvxj/KE5CMhiELKy
krdZVcRynK766wl3eEBkUA/5t2fc4WCLUzKrDrDDXgHlcXae5UYhT3A0RxlxbytyGiFJ1CTXzprU
bTLZtrStU9AP0zW8oUv+7rRsvFrjUnDjU8OdWGSp7cvxPV6Xdy5xWorlufQwrhvhP6qTZIDlg92R
TikPvp/WVCK8ot9dDAuLpTjZYYRnG1tUf5OV/Xe516iznzz4Wwvi0RaeqD3vpBVbL3PJzCj5CvHB
wKM9IcIEb8OkrL911dNsOc/KQUoWva61vOVlcEaBJ+0HLTKvoui1u9Xb+HutWR/1g73L7MrZNDUP
VFYV6rDRfNSg87yDEumHslSVgIJ522KWsLKH4ZiW4xGZ1B0U/Ws7YgGPuv65HB/jAiQZScSzME0L
IDFl68reVH1LjJ5GrtgqaR0CL8X4axpnGAwDHAdloxlZv1iQf3kG/80J9+f/dzT+3ZzYsa3fGFcb
PJP/cDRu2/efcd9+gmP+3dZY/cu/bI3d4D/YBfvM2GyciF3pXfy/XY2t/zjsn5AsPUvmXUpT/b9s
jW3zP7iB01G7vkvKj23xR3/ZGtvGf0xLxu9ASZWGx9gk/1/YGv/pauzDkNEDSIiGg6vo/zC+DawZ
q45aqw96M95WNg7sWMt6cU1YnF/xmvnIyH+7Sf/gVfxPn2gSlWpBV7OgPvxBqs1Lm6ibiQJ93Lb4
FawWv34xXTQddANjGPf/hZb5JwVOfkE+iOxccj1t25fOv78FF0QYqoKmZPXByHdYFEKk9+ZrvWTv
rliu//7N/uGjYAmbBIjzgTqf9vePwjLYoJJa6oOcNmR59iU5q4m1lfPKf/+kP+2K+VJ8kuPbMn4t
+B9PrXORPccORx8BX8E28Nku2pg5XDYl/+3+Gbzzf7NGlp/lGhiye4GD97ZKhvj9BtbYuFQx38rK
GuR4ln71BSmXvntGGAAtUuikkPhHo+kQ8c5iBy5ya0U4xZv/LQT1T4KtuhLTxCM+sAzX9v+4vx7k
MK0LxhqNn7bTyf1zeymVnq6GNl8h7T+2tvcZYi7y7zdbfcPfaeDqcy3XZeRswut15HP/7Q5ohlNZ
nlHxCmkZ2EJ3NL0BpvP4KLrpEXQaSkR0ScvlSnQS7aaWvDd2A9KADV9iN0whffc5dbPn/5fLsi1c
0VXMSPDHQnKbqjdzNMWHzm4ZCeXOAb9+mUs/AgL53Qe1HII7fiOlqZIj8K7KH+asEFiqDk++g3E0
dfLoRu//fmH/+JigArM9URuwvfz9di19incb/PEDbIMGK2sTFWo/bOaZsnC0WRGArJ7ZfSdr+L+F
kxt/kpDVo/rts+Wf//aofFI2Bg32/YHK/g4zHuoPZuSraEJJ1EzXSef81tPpMLrujyR5KZvwvwXD
/tMmgOH8//n2fzyVMStiVIBcwRLTMaB5vrpT+q4MtFO2hH+/1aauQuz+/nISB+/7vJc4BpmmogD/
9o0JK3H8AvH8odLrHRSMswuaM+oS6daZzdiY6CB9HXJQRrxKV3OMF3juj49OYx26gJx00gjPPv9m
zudzEPLuWFpwmsZgV7f6tY4S1EbDLT7kj7bVP1YpttDVqyyrgiR9dw0YvO0wXZd8F6D/rKN97xYF
Dh/8HPn3e1e6OFIKj9W+mq2neUZLWzFBaP0L5KazcHlBM2zNVg6KnZXV35ZLI1bMS3lXHCZAA/w5
FtQ0jI+27R4HE6TUiA/4MRSw8xi06kF5o6b/mg2uJOb3sZ3uE4GfUGSdwmo6VtjGo5iB/pmV951H
pouOS9K6KHpLDv2OhYgOc2jt2nS5dkI/2O1H1qfvuaefMwt/6SHY0b7DRhyHrRmkX7JFlN2zfJ/M
gFcYIx2LqvHBctqfvtyK5Z3RMzTmsdnu6pEZ0mT+1Dw863RJro4TqTK9wY4oXI18L2NyD3BSnvOu
h3eJrIz7qTaPzp3OuOzQ5je1tp7m4t3gM+2GG2Sy440BkO84z49GQu2t9++jxpfzlx6uVscQsIvB
CHgPxi4g580AGi48Hks14bpbVPDE2MDk7Q8dav4s25qV9uxgRg63u/jCHZIIZxgNXnRjwuiCIldg
Yxnr53Cof5I2sLInvqo2svXgS3UdkuE2DT4nv0YJ4o9XMleuvrlgMhCwL9bBScTGHRSAcRUSHoqF
7fIwWaiQOIQDf3gMEBIXBZTBbODfB22wfcik+ylmz++Bwy0oQwEM/iGG6Wzr+bv8iHKhUoajSpvc
7+TnJbN4a6FxBFr+jqTs7Mg7RfFzO9VY8GT6FU/HjRxLZRX+OWnxPniwQ6zpKgTkMkZjfhU9WJWJ
s21jPKY4xEKh4J2KnA4gtX/IioofbrXwcTD9AWAIC1rEy1BieUYi2Nl2c9JDKS8Wrmhdxt1O1Im2
bkUqhcYwI2dx50bDpy/Ds0yLh9W4wbwX2W31WRhb497xsEbqSvfEurqoq/dg5q4mY3iU524qWlQG
71IshdXC+wiJdJztS9AxiJ2A8fBqtlZIKK/yVSYMkqWsu7eQVYksDItDavBsEk77PdanWIcNV6tJ
613bVO0xS+cXIymbC0RPLB7yuOe/UB8CDIdNvRN6OPF+WCb8rvROvY6Qhb5SuXAX2aygp/lmmdGD
15WkD3gyiUhuJdIMc3ThVuaslerAdguaMV5ViBA2hch3QixnNfQWURUygw/i926gjrCzisVJJvM8
P7ULNaHatgZ51McSzZx4herIXk9T7sKdmq8IMKsN7BX9J8jGgAuKvtDNgvI+rvsM0/mqFnCU2fq6
JsLyI3vxmuxdE/ZBJN2bA2lpZg0MvC5GBLtFg3ysQwF2e46sYKQEnnxEg4zzrb36C0G/x6aZReYN
Vzq7DHoPl4URGbecFGREDRGCpT7fNJp1i8O3tvZnXEkYGEHX8xZM7W2Ey8101ptE2yDrv9ER5pFM
qPX7UT84wbCdGo/5L1Gru5FMEfILomTnNBPqi77azJN5hQzH6nKrmh8kVm7Xz4xjWem/WHkGNjx1
ZwRbJm6bSoT5JrxZnMi5wFkAz2L2vmX45lf2eMLGHK5IPJ4sSxy9jl20reUxWSG402B07Vxde2Zt
odBxpRscXa3ZtTcwbDAOjctiHdX2E5NAKK9THWzzOn3BigqNZWkX2yDnxuWGvk011lWOiToi/Pmq
iHfqhVTFi9unX/I40Iv8C3XJQdO5NWxxXYd54dzpHyLUn9K4RBpgPIxhcJ6BZBigV5jw+2RbqEc0
d/iVFPupwMpOvvwEXOMIfLLkDExLeKHKtHw3iJDDqo8hT8vcdiaRau3wWsfTUG0xVPnsmf2Q4Oki
Tgnm4whv1giscpcwMlrlGEYzRAnBU6LmRfTckahNdj6sii7QiCEWxg+3b51NuGTwn4KsY0YIsuGm
6GqgeZL8Eml7rDJBXSbgS8fUYDYgKk3qBWeOyY0RtEcnb+TiYY6zw4TdZoDAj2v7Um3qqt6Y84I8
CfMGRFbzRhh+B1s4OCZlSSoXnBAA+njNQjYByqqbsnZBowbKdn/+FH6HNTL71syZyYjr09UZzhWC
mzRkmH7kVrzu/aneWQ4fNrCZi9RicJcMWxRLANvy2VU5a2hYUIjaV/Sdd9PE69IVDbZugfmOZzPk
fD3RICALWP0gbnHOY/c8451/eGvaQPUl5ku2zSBT1UTYy/8MUocmKUANNWs4zWaQ2+ocPkzlxBGw
Kv1FPFqQALEn7GUtG/Zxuu4/Jx2FCSkaFUIfEvKqx7Jzr+XEEojD/mkpIWzIvdxxbxfdSdYOBqzr
aLS+eSV2GmoLcnp0+qlRbOMa0oNnAibVP+vWuTKd/swnlq3l6y8ElOmbpUwJUFiwjCTOkxkdER5c
zJJvcBa6CNoDMADiKGueuWVH2Msw7O76HldV09l0UYkdV53gYE/MqZui/rU5FzfL7FYHifB5psEK
pzDoWcsIrSbn0pdJvCqfzM4fnkoBFmMyoDcX/+dcjA+G548/0shfx5l7igCH3siL0L1d22kj8ZH2
ZRis+kDznWzSMfnmt4N+LoJ0vGg+kbNJHu6tKj2bYtgLbBRuIjFh8I/16rozI3tDstu8lhJ5GATM
oZBc70ui3BLjGsAWchk7rs0pf0k4SnGkgBABvWkWDYegnu91sYgtL3SC67+Mpy/8CtqNpm/cRMyb
2Zy3RGscm9i6QSb4VI4u1j9vqie3ee2h32273pOWdwa5FhOeFtalJG+MKbt5DzWk3BhVdZe5CCAc
zT/UeN6D+JJ/nMfFNpn9q5HM1REDuY3IumUdFf29boC/OR45OmYbnYlgPAu7F7vehZvhdvOwhcWA
/YzoPrTRvSXNm2xjs9sluMnsp7o4O9C2WBTZY4Drv1Ncfejf0BtYnyjFqV71FkdJKB3wqNxtESJp
xfTsy/F+dhPHh96Pxg6KK5kS1V1jGZhc2eU60Roy9tKN7lNvDZP9zdbAzeaInZwQFQqtiMZEWB1L
32X9z4F9GIoM1mgV7z2LDwywQ0Jj6kifH46AweyRnxEPtE493st56wSE2S1zgMphTmr4f/0majId
C66KmaGLmASHL+cQQ2YZvVlcYuia2J/2nEjTrp/bYe8HzR34egb0U8+bsrM3Rpd529abHerY4Xub
sNKWZRzwJmsoo/x8U/oJCkgCYD2/1jeeFzcH6SEj0TbRjjUZRLhgjD3GvRqmRlikQtqLw3nj1jqK
BxAs5KPB1tDCH2AxvE6SJ2PLT3e7bt85eEE6LkyGBu/WYMj36qQrrYomE9U4ppxISKbIPpKgTHIS
cwK2s2AfluWjKWxzvyCOT/zIOvQBjGFOhT2EC7wYzfgmgJ4De+ElD0Wxm4f2Ry60cDdHsGgJPcE8
qwtkBBGW4yjSzWGHDyxFUZdEexuhrd+5z76XJTu6N3cXJsONO7cvATZp65lsiBUR3VgjYGmnm9QG
S+8f/CmiQCwp043ewkWNlwAmIMW7YQ4kfwaYb2L04QfGFSkdNkAzZbpGmewkMnahzt/lgflruoQE
IqrWWUL9kzIQXrHWYYPZr4g9YdDCNnJlUZB5ywDWrp0rTXC+m9RZrk5nhmM9DldsgkkcIGSibM1i
i9ToWdplvuYdmoyQbiYdunrXwCmaAhcgzsP+wJi4UosHNGrIx9xpre7JYvnPVVndsye9Vn50q0rd
LqXNxMpoWrVEKJn4TBOr0D0aOCqZn93M94YN+B7Ue1kpIwy6ljmmFyYguFvqwz7Rm3KVaN8d9g42
wXA14SqwXSzEwfyHyBAclxvQoQbQc4DsivlSeKflGHgEJb9Vj3BpCtHvTEq7pqTQkKkJBhDDAda8
3zSX2N/aNKa7OiE+xgb8H+yen091ASDKtkGyQ4jyPPSQ6hEQBJuDx5jKZquXs5Ze3oXYByHpE+8l
bNMf+A1hs9FoSBezd9Pm/o9LS8dJn4aNXnoSPLFOhorkdCQkF3Jzq/zeG6ZbFONPhe/eYsX1Vcv0
0rTbDr64rUK5xJzl6nBOr+tEQLmsWywJxBO+v8V2xMCCbHZx0ESe7wwfizzSI87WAGPds4tdRITQ
NkzgK9jQ8ekvPUJlEKCpaWjk05pa8s7i2ozZnSqpuvIBki1WXzRfcKDwc2xJYFs4UGVb6nbBm9lh
BJ/wTKH2qDc06tts1QTLOS3yjV+HOM/BnlaX3fu4p1dGROoM3QICz4Np6XcYoFQb8lEhEEq9hel6
T0keyAwBKLDF8GgVwbgqYuMQWeOjNc7npKE47j1uPJU9DRqGmwCRhOci1hoeM0HdU+TRKSqqG7ci
AsHBKheRz1U9g17iuJhRkzohr0Huq2UlewvZH+vx/GpDW+mLvsI/LIHaFwbGyrNg0Kgu2crhvXja
re5Qark6w+qFdUimAS+XvAizrTaBbG1Lt7iRxRT3CZ60bFbrdDn3zouXoj/SqvlUmubFFayJ1pkf
4D9f/hd7Z7LbRrKt61c5OPM8yCayG5wJeyZFiqJkifYkQclW9n2fT3+/YBXurrILZdz53cAm1JTF
JiMj1vrX39j2dEiT9lEHhpi02WNkhzVczn8h/7TEP8ygx8nriyC7oOwm7NxZI7kRnl0gPUO3dkXn
fCtlaFypjQ8aDlGMO6ObIVv0IaAk89/u8Nv9xWvyzCkF61XPACpiDilszT5bK18NBf9SSTJwXrfb
gzzLfhfZcMOCTyLr5COnWWgjMjvtadQiCwhmPKLx6ZaK+aj0EI+JopIbRscQLSUYUWW3sUc475FR
s0j5eJSKRsdJmwcKDYpger3OobKqnu9ochWw09XmN8WxAM902stETAd5LkO+Jcwl/1H33NOyqe8L
SvZOY1qBa8KDgIjSYuy7bH088KrAWVNiuOuWTpgVLGkbRsR0equpeLvIu3aW6BgDx++Yq5nL+5p3
jAq94P1G2zijR4jCt2SkAZEbLc5TUf+9rnpMdbqNvKrh3O2swryNaXiLtQ/EG6Q8WAk88JxtRnmc
YI6SETSt5oi3LSGIvuHuCcbxYtovSRd+4O4856AqtaUHnOp70mYV1GZ8Jr3/NM7jVb5NS5GYMpti
2Von0wHMtPHKvwOXXaPTTWLFmcdfdO6OygKoGJDHrfHiDFf32YDRMvj1W/gxvm9AwdHm10pBnVqm
l4qkhnkgWSzk9sdmn+aezHTEycryTpfUoJIhF/ZiFdCrz6+TFc9Qgug7JOBjBrCqBKiGNfCqw0bZ
M+rZahSJtlza9we8fwCnFpGkZFVqBBF7Ckn3tk6jHFE3FQMmBhZraxjPtpVO6zuwEL6kJjYJRPcR
/D2w8IKIBrx1M5LMWOAaFE+diAFZCXSdplGZgbMnoB4ZTj53xMNwcUCtu1Of6pse7MQyZW/NqtQx
eINMuYUzRLd+h8+IrXCNBM8//zhAc5kadnWXDyfWeZu8xbEe3gEP11VNCkznw1bQKPwyLbu2vXa8
3w8t6SW1VdPZ47W/hjG9wrf9uzkTy5NUE8+ctJtgJFTReSPGeue0M0v8fvvBAzB87ArurbYPDwY7
Lk8DY+wLerZpRPyKgZEv23vO+74KPq2AjdtM53U30BbB1trXQ3dJBwzvSh0jX8D/xaSJADnJSCCL
bCRBYe+dViChsnRkZ8hLRFdt5qwceT4ycFncMdJM4dSNAN1yEw9YutU4ZDewAqq3HFV/X+IQ3IZc
EDNlSVazzkYKcpcxRQ+jckd7qqC0HQqQwXBbQUKEfoGfWjVFz41V4TC0Hwz0LnWSKvjiwh01iqcQ
/zIsIJFa+81Jj/nbFdtrH39pA9RZfcMWk5rkcdS9drr3nvlsISlzwlXa8BG1dvalbqeHIYYRNfmd
skzbjIw5077ZWkbFcAoMcRJj9nlHaRSFN12TlFKVuP9a2Inj5aEuzZCjDeXBH4cdpSIphhXL1qQ1
dk0MwuKY8hRFmh3CNnAlJJf5gkUTOz+chJa3hu6FIyUWpBIQK0uonbXBZ5e4cLQI9RrQPZ2LOLM3
ciu5u6eVLjOkUMvfxGh9diMmnA7JUAUoAlpLqMrnbOIIiWcQpbm4NnP7WCq03n6R0ESlJhsqxxs2
y3hJoeq/98yY3QM5y7MtsSijW9v6UeEUDGOH4khCU7rJjUnSDWq74hGUYcGwmiDOplvVgbvBdyzm
P4G1JLrsJt1anGmDO3h3vN/LjaLTo5bz472au79RSq9pVZqCvZkmD2Q2c+VFN1r+qFC2faBHTwFM
5cYp310GjNu0OmqT+pVYEfAGhgB+gJNGhGrHCA0fyAFnIWhOS0tQXQ/VvsgDzCBY9WNyqRJMiRUS
RFaskG2TT1/RuVHc2dFpdp8GG5p7GfrtwUjpQ1tLJ1Pj2HCWspXWEMLyzIt5a54Y96pT0hTU03ff
sN8UAtY2tOdbM8DkTLhTB4kyu5YVoukSJjs+pZK9NElCdJZDbao+CFe0NkSF4tK4R0PzdQ4cG79W
el2/bWATBuU+T2zMZq24X2FghiQ80o+j2nfPk5p9yZIefqFJ2pakTyruZjbHCyFaytoGvltGKgFx
BBnC3SqU+hV7yHk0vcLH7qeYDRTURhrjpycOWMqtulHvNmpfnfokHRZK2pebRMdPyULcDIe0k1HE
abNJNcqGuBsfG4yJHnQYoWEPC5jEAEAl3+93QTy81J1h7bMIdRHlNu3RDZoL+bHOFxN9l5nB8mpK
5VtbuBIjDeLdXJLUWarJGzw7RNuQnh40zFQgjeVnAjoDDZtz9WJVXbu5a9Czxmq9RD7gTFfBNkMX
ostQDvngazx0X7GS0DzWgvXng1nYXhtPlP+qqwB0oHXY9FP5lFakgNwfCA23CJ5ByBQExb4JSv58
mj/iTRasp14hrBQlZ6jhh1+H4MWWNHXQqqAFIWS38yEZrqwCUXOTph+Nquhel6lf85KBAvR2bZ3h
aLIoBi3z7g9R4n9168ld60ZleqMT/vXh/rMY6fM6rJL3iISSKS2mPZ+m8EjYFN79q5++NcLO2AYm
gcAF7jpCdOPacjG2VPJY9f7zUA5BCqBYxuu+8oFwqjFqYA8hZ/cJUVb6bofdFqbcYTVU2cJmFzCi
hyQwntHzYVjudpvRGMe1GkYPdzeL+0MnLSnqRt5XAP7r//wi9nmiNAHR0BRD8+4PwP36H1910k4H
dhK/sQeJTaq64G6NqrOrqAz3SvXSJJp6KbDt2SQ50GDoW/sQuvhDokdfDKuuHkSL8+igRNlOIZXK
4ypdijZYZiQPPqtW/cCvx5OlEbNgJGm8d1MsRpwoj5bkxGL0n9fGk6kp+lMUquXaijEFcl2oj61m
NhtBRSDlES6Ke/RcLCj5LUB7hUgyWN6/GwdTW4PwK4RkkAnQdbycYJjKy2xk5QW/ZxtoHJzi/jMS
ayk/OusslMeRjLon1EqAYpDI4D0KtUgfo9VIayj9qMIedH8WieAgwjWk6RQL+Ft+aebhd20MYDpK
E5BceoLcv+rlVfjLz1Sr2fSBuCK9DpFU+t1q0O2vikoWzugm1QGnieCQYXsCiczr5cP9q7EPnwHO
5kVTcoLbjTp6gZV+xgza1wljQ+/+o/uDmrh/flvWGE4SdJ0im8gIfmLOoINJemaIG4H2lPSscr1o
EYak4jQ9ua3fM23iwZmmD44jsbDs2X/Gc7MY6mcTaqBfF9OOvIC1Lu9iW96d7eSqW1QBD1XWBCw/
RABK3m5A3NH8avxED3Tqf1Ndt+PJ7upE+kFiA11jrRCx1azCStan9XpqNWzE5C2O/gGv2bYkNS5S
MZyKsAuMO69PLMJGCGpovVRuNIVfbKOkc7cGZr4aToh+iDUsUh2VnnKbjvopdOI1o0R957eb0k6c
DdxsLCY1HI+s3sUfgz9lqSa6jcx57OI2xP9Qm5fRPBKbOivQFa38o8Ip2Ju2olN5CaLuPOI1O/Y1
THAoCflSdQSBNk4Qr4EixmXuRwhJZ1V496/uDyRa//ltZJb6JnMdTs5uT+wI+ra86r3QEjzJEP75
1f1nZvCF1IZ5D3pMOKg/Ao+H0YwuGAnyQkdcuIbsLvB6br4hNDmYkc0RPfXnMoyuaVg1kIHrVVjW
004L2i96YnPlx0U4TSriWSMFeBiCBz9yPB1/syUht+VD6ZqAdFawF7Q8JHegGizVd98R29g+NLG6
C4vxm1uVr7PZviUjFaNGwPlAXUrnq8fepFPCB5PxxYyRzHdRHbOThI9qDoaBcQG4h/im6jU4Qd98
ryjK2zrtthCHy/WngcFwpGGTNgyOuQ8n3VprNjQyNDSOZZerIkHj59rNNTaz98Zy3mlMcCVEHmd2
wTsZpLdJ1ND+m0semGzrs8k8ZNwESriXb0DVhy0pvg63xBjiBSx1TvFEcYvGncJIR3OL1SQgy7Ls
g03EhowrFnsbnveaYZ/SkN2utr5FqfG1nvkjNWHXzsgxN3RYWoZAjZqZvQXEmDHTcF50N3hH6/OO
QADc6ylKLOifARWcadJ+zzhpo5Z8mA1vrnSGcTrzXiurN+YsjSamVn8gAu7KLnRM1BDfJ43xFHzb
rd51Z70qEe2P3bSb03aR1YpYE5iHsD7igJuRFzCL6xf1Ew6Ww5pqtn6YLRBwRlGfqAfGP1AeoXRk
WOJ3zNsIZSOQxi+9XeNyykxZjNDkmdf5bquTbbnL/PpJU3tktbRPd0QvdoNPCQVhukNDpYKwOBlR
4LpPpoO0bjGH19ol09NUJZscGKL1aSCNpUmjoyv0LSLGc6+x6zOqpbVhJbfIVZ8NikWwQ3pmUueW
EZGsTg8uACWfqhEqQQcslEbpTa8cZbETlev9O99GSIrZ39g2rkpXAK3JZSpoaOInflEzz4HoGuAr
6U2YT/QqpaaGaw0z9pEZiV1m71R6JKBUKcdZBj4hoSaXgVoH090NY3zHqLoBKPCzzWRncP8oA2BG
IRV/wz6Q6a2UPBIWbk5jbDFlNmkuO59+GxL40E+flsEi6GJqQtXeRYUJIxy0p4gtbdNUX3EXuI3k
uy2VQUIH6QZD8omSP15lnfIAN3797x+KJgldv3wocEg1W5iS//gzLy/AqskBEtnVmfbaQSeqE1pW
+ZIikks1+zAPu8AlGXtEFv3vz63/w3NrqqXzpBoEKIKn/k74akRvZkD96a6UE+/Mp//iibTw1QRm
UHTzVOjTxYItMo3aq2PrexdTdtmFMRa9+C45NTVUcOoIRsotHjfufhRAPv/+Kq1fSGF4g6q26TqO
6hoGQ8O/v8q8xsOeZFiWjcOrDFsaRKdphgXbMM0kShsILhoxCBYCOwTvN0kZq4bkU5I5ooirmOEm
CyPD2RR0xHANbobs5ZwU9qdd5DcEjjeMnT5ZExuhU5QFcYghYERxe75TEANV9u0SDmwrcaqu8YRl
8BjQFN55GrQJqKILa2WneGL3NPJ6kpbbmAM3mMcDLvk8mRGShtIzihvr9DjGApcopOaZ2V8IMPqB
i83jV9dKL7JhA+e5WfVwSetGKjHedAkyRla1N3PqWywDZ0aPtTE9p2O4+/fPWjN+IcfyYZuajtrB
xh3yF8JqOUaF4gB9oNFPED6pYg1Hle5X8k1quZOJRrKisnIPRtMvsENDUIAu9aT1YkMMaMFxAKLs
2AROKWnZ4K0WDbumV7apPLmnATxnzlIbLWIAflK7/UX4DIBLrXiYGzfb9Or8mc1Kz+aGg7ZVTbgZ
yGsSglgYQbjMwlvQKBDhNPBqlDk3OVDMI0CyeGDvJy+EBGVSxI2MqksHEDVifVfaoG/ADAU6qaXF
EbqO2/MQMphKyAlDtJ1e7ZmOmJn2LdOxdkAEtSwndp7at/E7sakK5e/DlIf7vLVTfqTxUG7AHBSt
RZCbtx8IfOSUIct0KgUEMNgphGp+63TGkZmhbslXYOSFGWYe9OS6GbYcjUQ43uXqFwo98CoQHwE0
l+j1gwLIBYeBd2267eWOtZdKcRJ2sg9L5UehS/8iDIxWhW9+1XrKPV/MDEYSGiwVXlkTNMuacS+Z
z8NWyXTCm+Oq3DAuibFlKvflTTfiyRugTS2T1Hw1+SUTAi8ohncxhGRg5BtfdEdyafelJAkQj8QS
cK0dvpvfAhmMKV9qtQ+K8IcyjBfcD/vHyUoxIZKWdn03vhq+CVkDzU0ytLWHIOjLb5brP5woGgZI
mooSwHQJ+/371hB0cEyE0iQ7Q75leRrY/Iwazv2utIfcjmlaUXvByInwy5PDOzkwKySTToSAdFWb
/oa/+yvj2zUw2tFN7iPMjHX9p5dEpNpglZEW7VISj8osPlM+7yX0nQ7oV+tp70vGWTH0r5J6ha76
5qvVm+GYv/ls/mFzN1z41joSCQEl8mfqeRd12OfnRbRrZXTR2HFXoe2NSUyE2dIuYYp/1LRq/Wx+
WDXzlwDKeSPxDUvyx+BTLBvySnGwcl7ULnrRRTitQcJ8HMbH3zBx3V9o8q5Q2XNgyLuaZoifebgU
2IIx+BDuxiT2Vzjx4D0ardS+idH+6HKYTVs/p9jwmFw2HAwPoe4Pnq2Keq3zDwGoH6YkGtZd5GRr
+BP2UpdoVIQ1rGOIaAXOamBqDDGv6NxXBLoQHtQho3nMCaYpe7fZD8n4JZviAlcJWLF6hsWfn4iV
q5juq0svpKsXvX5WkrRe3zHxQIk4fep5pyfGCqTPXfcDwFr6VpptskurnBidLgo33BbLFmblFyvT
iSx2T1Y4zUe3nxfRxNxCMfCaF6XlxTW3jYHRHKoyDetOV3mryybFlKcHXHXV65RC1lWMncQc71TR
HEzNcZWXkAEuQeuLUA/PvcWGPOf5M3bf7JpGNhGdo+xd1TxjhvtpFmq3tYydH6f1jqwBAO1ijEl2
rsOlNVcPlVuWl3TCQ9FK2K2yqR13dRT9aIeo+KP6+P/SqJep/PG//337Tl7hKmraOvpo/yZwsrGe
+ss+94s06hIW33/8175Jb/n3f/iHfyqjbO1/NF3VNQsNi6U7Lkqm/yuN0v4Hqr5QXQ3zecfmiP+P
MIp/oZGZ6CABofLjV/8RRmnChGNhGho//n8QRaFT+LmkRX1lqMLgNfC6DPsnFn9VB12duW6xw1GT
oJsg/DbRgqsvk9PqW9UvznWjtuvJwI23z8G7Ee8R/5qzTbI7bLoUb5ZlF2Rnp+pJ4ZoPkW5enQCC
H7ic08SQavAOTpJb5idHu1A3g0LEWHwMM0BM0pXM6KnK7dMQuyivGe5IPwjXJYKlKphZ4AN1iUbs
a7XyqR0EukfiMmZJudf8YBdk6SlVyWAFlG+hGacESiY0Gri0vnbz0a4dwQ3JjVopgiTudMLMhJNH
BdTrNfOzrdRDrnwrEswjZfmpxLARclgmFTZ1eZtrcEXgAfYJ6X8MFuKJ/s5p7FOZUpDqo3YmIWLX
Cvt7P8GIdLMeqSJdrdWInWtkRz3grNbFylCGbVV3L3f6J55Hrp39kFx2xsNrzKJ/TFgTGG0OOZ26
lbPOjpRnm62buWB/TPwCM1o+TRsEjy3kaVDTY9SmxyIXuy6nmTLLlajUPfGt56i28VhUD5E6HwpX
PWPF+hoqpjQ4OuMrgS0PzBbttVaajZnUZF8SVWOlx7qNPjXKKJgYb34zXSKne9FD89olwTrzGr+h
8HZOtjFu4TggV49vmjkfpoG3meTHgbFjqPrEt+7l+E8y1BkrHbtpPot4OsTWgMFT4g1u5NWxpEvG
R6R2rIroWGoMWRNkVN2mlfGXhb3T02HLjuxpbL0DgfOFbV2rqdnYyoR3knVspzcVc4iFK2BHZayD
wCoOmBzvfUs7+LCchxw4PM7wmILRDlVLgwMVeTA+ZiaC2ipqS8hdxjXp01uAijQY0JRp4ETmrmxD
L87x2dUDAOzkKK8wOP+rnD0nMzF8iWTsUkRJKRQfI+YLr5XDohbzi1ZtoZx9IE3ASDVdpjCqp9xa
1I62SvNkX8GJk8QOF0NYqEDDYbagYQbktTcGChQNttFs7dASeRwD2PSe7ohNyCdYjgctFBiQwwgJ
8ZPH0HehjlDhRoOw1OQoS1i5JmfyW1VVXQoY3r45fjilfnSc9ZiML5xgF4yGrkjvvXlAF18mx1rS
jyQqNIE/jJNxbhjJBgMTqY6ehhEMw8h83AZjesNz9sCYChpn4oVEQOOWiDHgsWinc88INlKjq0Qy
6qRhk2g32GZ56pQe8c/1DO7zbIp2jPKwQUO4hh9qBmlwjEn3m5MjhSbRcaxVBRdO3C7jcStrL5F2
L7WSHXu5HTjvY4hwYu4ug4HKe7xQSrzWVnpr+q/u1HrtMDOGn1/lFZQNuZImRzwD6Br5V6xHLRgu
NtlNSjG/NlO36rVp0cM4k2/JNzibzXpBTbYzdS6NUuGR2ajnFoCsCDYM0feBUfP3aggviZe49jp2
gLkG89qMzdqdzV0knHdXW84hewIV+HOnYKPO2k6S8SBfWxqwlw19+xLh+BzP+jaOSZOK2Ia6cD5Y
Zkf2MPc6ZJxN1qSfoxDrKLoOfbPWovFF19qNXExu1WyqSH/1W3xLs9eWT8ro7etY0jIl6vyqin2j
uM9B2WxqM/aUuN4URsc2PZ/tejyHJpkYKuzcfF1m41npplc7HnDApqkjbODmBMpb7wZPD81onkSt
foR1SYuCOQKi8aWUVhg25GXT/wKOtnDN+LPNpwMU62XFYsYYgHBiD2+nkwahTjn7Q/Fg4ENtwQed
4E5Vc+Kl0HiE2b+gfD9j4FShApJrFgD8YLxbcfKEPYfXotQCAzxK4kkBWxENF0uCT9qCYVN/a4ya
jN/54JbtSyPnham9iP3xwBTiKP+vRNGmqDzFYHlhOroxA+1QmR0p7uN5ZG3WokNnzi0Wi3Lrh/O6
JrVEblYUBrDLNZkDFUBLsPsXuWELMGOwpEeXk02ya6SOpq2qL7r/2mUjfAbi5CIxfujhDxii+2C0
TvKWlHuCpLOEMdeOm6jRucc0LYqWfeBcuw54Qss5aVxxrRi8cCaG0MTaiyW4HyU1LenPYRvfWp4j
JeBrdLtjOBKENhgWt1p2i11mmOQZ1+FJPlem26f7HaeNJ00Cyj7IcgvCrEmoWQVz7iX4jDkVQxvw
6PkOTJdA1KMEq0k43aUSvlbBsZ24uk1uS8q45PlI9LsCBkerUz4YEhnXB0pfttgH+O/YxUr8HDCX
Obvlcdx9SaN52sV9QwUP5p52yTUbR5hbyXSYiuzQAs8TvisgoILYJ7jREzc7TJgmRBDec3OUpn/a
vE/Vl1Hi/5qM247kOOD+1f1n0xxN2yFrAWAthmKxvpljcqsziVfcv7o/0I//+a0w5MvGvStrPNfp
Gm+cSNsl4OetF9O46o32we7wyMdnSIGkmPpQKsLIWGJKqHn3BwzpNS/DgXvjz+YbZiaLeep8z8c7
aizSN7KvmzVR0IPnuGWwx+0bY8qekGI1esU4K9zDYl874cwW0qm7qrXgLCrrOcelak7WeByshw6P
CdnpKtDXP63a2iR48eKIjK15uyJx065wXeYnQOFKGQ54P9H4VZ3SHMqpaP946BjgHHhx8262mxN8
5HFDUYRVGPhpOEWbVAnPeSGKNfXXK3zR1LzNpssQg3yIKnTgcWnOGiqL40V59w00c5ljQrHGzgr4
1Y4gZ4+cxql4tUa7XZUlapJMwYSjNtF/tCZWGTkLe471j1RJvD43T45AWxSCnZCDsYPafO1KeB4z
t3lcs3lwC+RTdyHM5xLUE9AZYy+fQkeYzleMPdtHNV7DiXQ1mR3G9jfqgINTYl8lKczMhhe9nl5w
ojilFhQd8u1nExRW7JQBK3sr+Q0c/ivy67i67TqWcOBmmr806FHMMoyHpNh1dvJZJRjLpy/oO158
ZzzRjs0KpDTqqNGu1n9pJ85/gMv/lXfZuYjytvnf//4Hoa+rk5ehGqZQBQL1nxBVVwwkJsK62PmB
dp4MvM3xw9unUK/YXyh0IrLWR+JAFNc6yVLpN09Pt/N3yJs8HYOxAq+AhEDmAX9HbQbbHg3G5MVO
byni2Wuk2k9h/uKqF/C4i2VEtwYdwvgUmdmhFuxqFLZhPP0mokyTWMzfsHf5QhxkvxRtWHb+DDsE
Bhl4iCXynbz45ghFnMokVQ7MMB4nJPF62l5sOSepYJTgRpSn3SWfqjVws5emFKwoC6JcrEv77d8/
Itmj/frKXMtUAW6YsomfUKQSBcwcT06+cztaKDU/QOzApgboG1kERahprUXSvd+XN1LjA8GvH1Ri
L0FzLkwGQu74YcDcgMRNDUK+9jnY6pbyhjLoteXoAvlbWhNlCLWdlU1buxq3sgSx3GGbxCgbuAFk
la623CnpeMnC2HMy9Sw54zXXYgiYtxRk1YX9Je7qtSauqaNuKg4/3+m2eTdta6e5IPPYpRBEE0FC
GRAcXMlNbtUbNWjWFZxW1GavSjB9JLP6Zo3i5E7G0jbqs6N1F7/MPisXojLzrRp+B2fYUhfwvhjK
Q8XDQ44AAY6qAn5oN/SAIJBG/v0q/NPyELi9mRoIo6nfEba/qMP1lJDpQhc5EbVMBgr1TIadl6Xv
98oaNWVb7//9Cf8BfmdFCs2QXTuD/l8ATXfQHHpT7szAmg5wyp7jbGPFxmuMYULDwbdxRHKbpNht
JvVN7foX2l2vEplnUNenvbnX5udQBusWxxkSuOtKPU7+iMaKxQB/Br3JdDaYktWO/tjoh4h0JaBe
Jj8dR8dAdiX7YUcpJv/u4CBoYwzcWztBASq7gpSVALTkafp4QDkId2t+7emqMhOzrhjrv+yblJIo
3bClv9+KOD3C/d1EzbsTQjPUkg6tFPPmkcGzzgA6kpPoUc6kYzmdFoypSReTI+tODq9rpti+43cM
p5IPrQXApJJiRLvOuuAxT8bXwfZfogjrXVowKnDjqqdUx3WxJgPva007WqQM9yha23LYEgx5yqbm
re6mj16nHMtxTazCS1XvI/Lsu2Df8xkHZsxcODuGjrhKJ6eh9zIxPYz4VCk6wrDAXDlBt5FKEi31
PZSmrXFGzLQLJ5NI3+nQt87V6rWzbPeoWA5wc7ldTfuPPqmwdno3s+2GXpU/jTqHFu9DsrSJ6jtB
6sccs8Nrqz8MDopcR5zw3fqdj8yvNhOsM9txMTNkbmf+PFObbaWohGJg2Ev7Jlu6kcsO+9gv3+Rb
zq1yl/9mt/2nXR/HHg5brHnApeXv/3I31frEAEFMbLYJDRnZKVnx+yP1H25ZLLAZaMpHV3d+epII
9lhLTgXe7Q4e70QJAeKk80s9JtsqcJc2UNATvHrCRakNHNy+NPXQhMmnrLLv4osWhizUd9fUJNKy
cxX9lND29Lq42myEdk40CPPOpqiXTRy/OxZPA2X76FDR4fi4kBtxko2vXaC/9jFbdV1jcqzP63LK
jo3lLkam7MRNnDsfdYs7Hdq2PRQ4Psq+zDawrXbFKSnFDuf/l7rJj6Z9gWe+M2l05IvEpcyrLOs0
GdYLXCWWzLp3yi84I1MsEhc8nhMjPrpD96LZ5jXIkBtY8RHO1zHUgzUOpwfZNrVhdFRne5WY9QPL
4zAHj3eObwNeoNd0SaB7C1S9b1qH9M8P83U3Slm3Hn2aHBfKRE8SJcd+TDzJgE65kk5q7CSuIJ9O
rdlo+ti85lb3kjX1Oqnsq5qrKJDbiztisc1r8f3hRe7ggn7tN9uo+quTCfNspIVMjJkBCPMnBBJ3
9XYspizHt4jjM8+wQ61IBY5a+ibk40yBE/Vwp0RrIddIIf5maMo9luHPurtMV2LuTzVtXk9rSL7A
qROO17SvZjEvKzp02br1/bnJxgvUlIfG0R8qJ/7qQva6S35i9RQb0dvkJLdY5+/bOh/pkHeQrXwI
+PFnbjKJ0NnzKiCAnjufalQWFV3NHM03T3JXJW3hA+rqQlEbzE+HD6ICbjiJ32yjOIqSZ5ocTxEm
xce41QAXQO98ZbxIQwit63AyHDdZ8U02qXYSe7UybpnYbqScpjG6rZw8S1TMKnFwCNUzDd44iKUB
WCarMfIsEPdJuzrzBN8MOpUn6uaS9cPH1I1bWQSZjYQsjKsbk7tr8H/f3nbF8GqZvGOMY46O4T+V
QHSt856YyoXavV39+4X+h12Mwk3+TzNckO2fLvMQEJrTDn2+G5x81bj9QpSYbdgDXCQWOaGCZ2F5
fhn8Zn3p5i/zKodyUTU4oTGHw0rqpwq2EgYCFdHlzNbM14yJvjznoDz1abceVC5Gmh39gbgl8LME
JrNviF1NwVNOAC8gnDo3itGYi27GpgCSryyyE2DNWoV/Ty2mWe8EYi0EGYayXnIASu3xLNGNPHGu
TKvgjMae3DKG6NgpyhZqwZbYAhuRwCJ1qcKy6SPwrVOoo/0G3IMHvKjK9GhmSD24W2MWXZwDIWIo
X2fmuiPGOs6OkwudPRkuAUUP9URRzR+6PIxyrmYsoL/M675NjmSQrbIYz21cb+62KPIelnI9+Z4x
D3mdNQw3ZvVYEW7SJO+KnR4nQdvHv0VsuQ5txnYWu29NDBeFjj2qB/x1Tg2d6yxWXZWeCKNzTP8K
Hsgd2ztXiVAwNV+0IWFLyBLKOfuUcIjTj485lfn3ApEE6ZRHDS2nNnzWaYxwGCtUQdUxzfNHhumh
z06EPtjCxyxCLthyV8qybjbz26wyUximxwC+LbvfAM27glGfupuGdjdOUm9CZhs6KvI0kNjYPnVE
uXSTfZKoNWNNLB9g6JFfp0xwJgDh6L0+5Jt2DSqWRDtXSuSpNmha3F3kCR9xbwy9eQpk6gffl/p0
UHFQBC6qu+iYAyf3o3UMkQUO4TwuIlxcCx9xeYvFqtx9JbJW0C+Ktn/UhvW9iZ26F7K+PrQifp4B
Z5jEPyue3HWJpzuqfnzUGR1oc3wTUXzU8o5mM7wJwatSTHZo0FeixJaTH5ubJDiYpnmVSFuW8x9w
9+aqeeUIl1HqR5XqssS1vbIeZMGkkUchUnGNg3CN4GqtJfNHH3LUUU30CAiUPvbIMfYUt97oFtpy
ZMjYZkusrW1T4MWKSADIr4lXllgqyQXP0EOWkRHH8DjwebJ7CVABkedr2Y2npX1y0xaRCeGF2bCX
h08uWjpIE7FYv8qDD1VmFskFJ9HXmEO1HOkdmgq0ZswYQQAvNJiQ3EUm4cxJCh0xnZHmVqDObMcS
JySK+Me/71oQGH/t7ug2TTgCpsUm8jPvivgnTC2Eme3Qg3/kDR/kPOwN/ws4F4BHJ/CZphl1sEQH
xmRGQ3gbN5LEnuXCakIXP2YEkhCrgYjx7L+kiXnftu9/wNbfoTZ+9DXqR3f6iB1FspdOHN7PbuIS
0QZdMZXERfAgbASfEkloJBhwOUqKo5Bkx1zSHlX4j64kQjKUzpYG3MhMkiQDTOdVkxiQyJmP8Auu
mkSRLEmtHC1Ilhpsy7J2QxI1SEizATVqsuwWbQG2qRrlsDjl9OgQM7oFgbDbIQ5BwrtnyYZAHhH2
/adaG+Wy4AaX+0s4EzlD5NGAZ4Tc1S3RHtY6m5Pcc54DRT2pFVT+OrypDlVIP7wa6niRDKsWFlCo
ecjB1vIMT6OWfbghd7BdVQM6W3nudunRZUXK+6+x3WfNeO6Za/wf9s5suW0l27ZfhH0TPfBKAiTB
RpQlWZb0grDcoO+BRPP1Z4DedeVyVVTFeT8RDoZIkRRNgolca805Zp6K+/XZ1m0SFgtK4+SYXZXW
9itmAutRkdkIwXgSl35/S3t57QwojBMQPR/XSsPo5JOaWQezmr/NECsG+vbFTBS5q+4Obc0uqBoe
xDlpoGPgidvLbGFZqknb7H6CsnrSLVx9dKX6VRN6O/z+b+7+3+buqinYIPy/f4y2/2XuTk++W/9h
Mfunsfuvx/09dnecv1R6ZhAkDTp2zNfZk/xNJHXVvyz2mrf5+T8m7rr5F+d4HYimyV+n68ZS8PfE
XRd/MZ+32b9goF47gM7/ZuquQTz9Y1VxWVAYkDu6pTN6p2HxzwUWCYTEjtRdFuQS1Y879m/rYe8W
vUsGCJm78BFQs8hlnbk6hzQpmS/MDNP7WBxaTUPaV4P8s+f7DBfaCajY1Q37KrCU+ms+VRh0VbAx
RYjhkczjY1ZkTO6jEbulRv7wXF9zG2aDHZET1WHAQXe3nUlHmO128GNF3hHyKghgzzSMU8u0ym9b
O9+PMdkHvf6TL9ECHQ/EyFjkJ/N+iObFF3X3BmEOgtRA4Nmcki/ALD4evhHDjlnZMR6tNaz4RohH
G0joLyi9UYTg0GCwT0MNUEO0qNWdBJy2WrnXNEOivShluUtxibtKmN8BAM/uJwA3W3b93T6ZIH4s
uZgZGEfflJbAC+A5+lNPAPABM/RrrKfJnVvJ+I7coQTbjEg8ewrnc2ovI0nRbFKKpAiMAt0RUZ81
sPRUUXzCEVFV2ZE4ZNNqGkxsXlzTxb6pxwc6HOREznl/0bJ1F0ZUAFXyZe5WlU5W75lFjPd5vDyi
1QfGmGbZoyPeKdACGZfyR8v6iDzxdcRGsaX9PWFVDgd2KY3KUgcpPVl2Y9XZG5rwhZdZQCLoK3ia
Oj+pdUlcUtfyREz+yZyDDh/K0EtNeXJGvMXLLfhLj+mkTFkVLA2krEXJz67asOryxLqj6H5StV+B
3mxv9577+I5SyT1NyUMR5icnJAr+xoMXPGFa0E2lcCOrhvwBb3bTClS14h5mZvohtsi9gzKSU4V6
pCsdn2wnQiLZJ2wnzPTEhjs9wdv6+6KLk+y3q7ff3u53u8u/u3r7RWikYj+Zxvl2TbEIYCskthT2
ZhAM/vgbt+erb7+5/bgUhrtrIuvhj5dhpE6P3X/40kC5O368io+XQoeJBIO+0b2P2z7u9/Fnb7fd
rhqZrvqOgGZ0e8THL25XozSS1a/f/Pb6ft0TKYFp5eUmijL06x93/O3HjxexkMWghGZNr7CowHFU
Aq4HF52q9V6+QAmzxlmcxwj/pSEL15NzhlnQNTNoXtNTyUYlk9lvF2yCMzoLObfBTNlGucGwar2N
IhPXeUjHeXy9PeZ26+AsM8oK2iS4t47mSItO5JUPwTtqPTZL3WGW51hpLsSWgytygZKpoiCprB+V
8+0nPS4cso0EkS3r2Cq3J/Qh4xK0FOA+spxNmVXFRqgHq1j0M1pzHZwTFy7RmWeDJFBNr+HX519I
CNT3t99rPWwIu5OwS2jqlYrJWw1sYCfr0ThHkQUoav2pz9n5dKhvqD9dIrUgHnBgLVpqAulU5DYU
vIcft9kxQUqDaI/Teo+5Db+xV6KbnumHZBytU12U1ilGlE+IT1btjPV9X/DUQKipHXArcDfcdBem
uPLrzlzIJHbE+Xav24WwcvXXVd2J0309Zi+apVcsnvlXAgmLPVgQZAXuTGy3PRwQlpmnjg5QN4vm
wIx1g09MR/hbfsvCEBU1QQy7Uqj1pbCz5xKMAnqKscAp4TI0qgrNFwOAAX2pprNt2dN5TmMCN4rq
qSjn6VytF1OqkWilti4AIu6htfejXPRTwUp/HM34Lr5PRpK1lbBXYSNVZoAGHYdSGZ/T9YKcKP3Y
EWspJnyHua54Tqcj+bd5QsbQIPGAOF0Ih7J0kZNDvBejsbIXTOBM5O2cFYzMZxG2y5kKNwvYzx/j
hZtuty/0ECj3nJSyjdvS9aC//fTeGEfddarznAej4sR4lhrWqYaPoKS7RnRjrV1LA9tO3ZNKLcCp
qImEfoOO9RzC8jpHi5IeJFEyZv+Isw3BT2Gc52lR1/Htwahgmnkm3nO/rFEG60pk7mvdfL4dWK1O
OKIVk+REAzy/NEZVXJZOkrppzO3udhXZc7ebEYgz6ae12Ltt5Y02Mnil7bYWCTRM8SJSI4r7dsh7
nyxVUIaklOIA6vqtntZ5MGQzcz6lozAnzeBqm8W+0vX8S6KUmC3C9KpZ4GO03CmPE5YYdtNmVjHt
XkpandxImThuo3aUkDBqIiB6YlU26XqfsesrPOP89OvGj+u3B6aiiv++5x93v13V+Hh27Kyvtz/N
vMcm8JO0j9svPx7w21P/+rEs8s9dqMW76uOV3P7e7c8vRbHazsaQgHVwatvfXsRv928J595qURkR
EqGS8UYKVnu8XTgKX9qPq5mWtsc/brv9dpBGvDeMOM+dvaaoWBJCYRFCCNibLosy5xMFcsoXznpv
yui9D6PGE0Xzbi32mzq1kpT4lOxZmeT7dHmhi+BPvK8BKXh8gQzsXwbNdQRPxh5lgzy0YWZ74A95
hFYRbWrk/rQkkEnzfA6KWv1CxR1YdDoSsEbGQpa4FoMSMu36QVqMtsr5oVfHaROOkv8z0g6l9tUB
4XNmAsCrKxW4FzxKAktG34rgQxhOBZ6OHkJQ5ObZTML+QN+7s0P6LugbUqJlltFpglxBwW1IC4wj
T19Z5saifPSxQr+MJTJrJU5ttF1+0RbiYmuU3k3fPYGkycrwC+m6E7gnq4cSo8/eaDRk+y3OHZSu
XYajZhsXyltRI5AcEpPE88k5NHGmeZ2pFl7VLYnnyGQ4DwWnWhZCiI8WFsKKEI4UYWNLUkUpOxdI
guy2LlbkNaInyHqwV2I0Ez9spgDJBqBXJHKe1lgh3hMiMCtHD2JTzvj4xOSrECJwQjZozDv4XI07
NQiCxy+4XKdtSI7MNtPtTwqfQ5uQSE8CMlaTLCKbxLw1dQCbgbD6WksQsrO5J1Kj22T698Ss4l0h
CDSc0lUafpkJ19prRfdiRV3oWaEh0cnQ2JgJBgvzog1qsCBeoijuFn/gU63Z03ZaoNP2C2zDRUan
WLS0DDk82YtZ9zOSnzNxyW/lsz3kFpnd9X5UKiBbYnjpLEIG3cl+H21Bl26qvQyJM0FfiHLcbtk4
IzFn2kgUUzQB3hHkbjqEfGhireMvoBXva7smN5tZaaDOmDHH7CDHjFSy1DRIrf2yLOGPeHBRKXUN
YDd9C17PCtwFzRDJO5e2jKaNOKmLzC89h2OPdRHTqkvRgKaI2qMCalIf6du1n+NuF7voFfrqp220
KoL9AStazN1LZn5h4nWiOrQm5Im56M9uap1FPcSXEtIiJALObpDXIAYzRknQzuite9IJbTfoT20a
VX+blnn+ZOmENMVZe0nAaArHCg82ApKN2XOAAuq7top8LIajLfEkQr9n+7yg/zNDQsYsY12T3c9u
rAx+Y0yob1LwTaGe7xNwIWgkWjop0D/itECKy6LjZdF0zkYbPZnl7mPSw1LXoaMSfVYb+9kgut4T
qJRlK/TDgPM6HqzkaMMcMkv7Es1l47ni2Gp97lcqlBJa9QxvD11pRhvVgZpbROlwGPTxoGb+oCNP
EjnOSV0cJFErz7CiP6/ai8mCXjDlWeQVlqbv8+Gu0deZSc+yYiZAlIhEjDzLAkUzz6aNIMz9PHUM
qbMO5Gqduz4oxmyP7Yf21cZdSgAaNOBgf+lbGtPVrosi45RmV4sWyaaJYyKgRblsa8jiEwniFEcI
UNzoJRxyEYAkfxmbqvGdkbCnxHbOzKJenb68msLB9573MQ3fXjtYE6FxU9zmpEJjpkc45BUzrxvW
G9bYpgBh5Y7bgvEdMr4MjyP+Ky2m76XVkJg01OywG2ckp6myd/MWIqEAkEmXkjDesLusWxw8xlvL
zHM4rDTHqr6zEJPFoJMjINJiXryhViAFe0nIsp8pckc3WvH6MXoILdc5VYP065you5gQ862cTcCe
hKGSgODcK+zky8kmWg3t5OrCURyXqR+lXKolbKRcZMCCrTyzrSOcLTdwxE+N4PBDYhctsXNRCfi5
4f8+pFdV9jlFOG+tpu7LLgfLaNcl0aEZSw8ZzDiBv0MzTvt3Z83ggqJDlzGZ3qhYp40t1XRbLqxV
Tlyp69YuhFfiJlsjrDiCdeKS8VVpadGBAwd7pnRCv6gDoZOuJQPIrAQBMkKIF/u1lC15cQD4N8W6
4nUyqo59k76oZdv7eUjaLfunJSJrrIzITVeMntSvAkatC4KF5DaAJYrxPRqOzhKGjx1v+ia6L6wy
PIVzBLY9Mn7GtDA2Wp8A8QCkRgD3kZVqjDfuq962QZvHlOnMtjSlpTuv+hTIMUtz80rO8rQx+v5n
nUCTLHij0dpCk6JHzfdRGy+xEkuWnOSptXsqi6K41+WYIk4uvoUqZ0AyUzZqW8LmMosUjTgjRtTR
dmp+ilwl0PEEGfnY7mc5eJULx2vAlkwSkZEi1RQI/u2z7hRXkTgP5ZhdIvEQjcNFeBPGoY0SR5uo
xcCWs5wI4zXS8ufR5GOw1JSWLFzaPHo2F2Y+JY7kvSwfairPxgwJ0zBruDSQaCKADClekC0KiRTp
n/VmFAMoe+nCMscI5cbftLTCWm2MMKCb5BTaDSRr4pU8WWF60LfjYN13WFAHhaFSmzr2xpjVendf
O5WOfs56JG30U1by9VNizP1Z2X3Py+gwJrmx7ydcZUssHgzlh1PIw9BF7sPUwC9YqIasydzrjXqo
TfnSIuf3nfl+RFcRIAj6Wg4cXsQ5S+CFEVvkZbtCNLTa2PG2y82stRic6uTH2BivgLsRwmYs42kd
Zv6ScvcwPIGOASUXaXyIin1wHaQynBhLz5Isu7VZIYQFJVFZsAWqNH61E/OrTrjuRp9obGl6+cTA
u8WxVRek9C115sPRG3aD5bygslcPVawcQm25VhWfawysJ6Js2Cbm9NaXBXgrZ04PCA/w3T0kTb8l
j/ybVS5em+6dpuZZlcMsyre+UTLP7BXWRFkdyfS6k06aBF0sF6/IcOY1xrzcQWAil2/NUqRHU4rs
YR7LN8Ws08PqO5jl3O77ucXZHkWfnZTA0duWS8scWAMtJ2g1pTrN19p3Md0GV5lztJtojypwV47m
RXelgCylVDvXlNjArGa3stJJ/mT9EC3JhxnRmt3yBQlNvZEWJdAk0OH2tXudnZk8XVM/SRu7sJ6B
WR5dhJPoKPaTDF2va8N7N5+upL2bet/upoL84LHPjJ0DAsYHs/dlGFZkcms8lhhsZrx9mGQp4dOB
gVKlM1M8mroYg7csW2DBWS1vcwus0HBO2jSWp2llcM1G84LBPmembf9Q+upHpLFshhbCBGAdKni9
KvXjQqt2eXhXIX68zgWtDsUNt1ZlUH3GThIYTmAAdj8QA8k2wkkBw1pjf24/pd0ivCRJsV3gRbof
FuOub0aITo0ze1W9WKemjj9jQK3easuPlhxL35hiHI+A5BTuRJ7uWrLb5p5hjLEpyFfZcp4M2V+H
B802ouuo615WE8hctNZjMhg/tQI83ZREAGX6eYJRnsitm4ruzL6uytT3mE3TEE4Zo/8WukpjO1gr
3HG3SseXyxDha+Xbf0yMjr4D//UZbf842GSBuuyutYLQ3qVjP60TX056t2PCyFrayS+LMQkcFbi0
En3GCESYxOK0eLTz2LOt4lUx58cerBxn2kb4QJJfaYZbAVBbBrFGpn0b6Mx4prYkQa9rz6icAWDM
rqe2urM1xTUHCQFgr+SsO5xcxqChpUSXPqrXed28tXHHotWtAG7UzZmx+wFgebWJFtDmkxVtRhDz
GzNLOQ6be6nFD8I1Cs9JNU5XU/8kyHFVS3nEoD5su2nxCw1/RLFGltropKFrMqQ1Jof3hLA4WqVf
VoWj2o/rR0GFA1jtzu7oBI51erUKQdRj3oEiN+9NA6Zw0V/UmJfDpurC+wQ5M7wyxsfS2Ttf5glw
/VR1z7U7PqDeeW70gR0v8zmvVLKHXB3qTVzPpp/jwUB8F79hdpUwOHLpZWmzryw3pLWxxw/2kKQh
aG4lvgiHQJplSC0PGGGRHjtnP2faTujI+wZbG3e6Sh1jtWbQqDK9G4byLkcj6K+rBUNUqjk91A8d
Xf54N0rtxY2adBuORezXunY3lWKC+JvpbKXBbiF0+l5bin2iCMJ2TvO/btklL2a1xevfTjwdwWYn
hYBjgCW1hTDEfZb0rr9YcV8fJ91ZSLcl4Lgsv+v549CA2tMjUip7J3tINPDtc2s7fsHJwaujH0U9
jOdm9WojQhjSevKEjQzBqR2KLyCD/qiWJZ9iWeA4SQ5TwUnRShN2RWsLqz8QKFr4VD0WUvAEur0B
FcRye2RK1SHsaC5YLB0hwqytjMl0NcJrZBuXLHXkjiPZDMIJtXcq71GpOttwVtJtjpHWdqPOswQo
h6wLKrgCmITYHfXBmBZEEq1RP2S3SCMsOLVq59WQvFE6Awpu16pU0BrCd4MWaeQs9p6yMjB6rE9C
5qiEbcLhEBnq5YC+wGa7YSzkuoCsx0bPGiw5F/rukJEt6eIXHKr+Ke3gh3YxRU+RauqpkG3ArIEx
hVCoC3ECb/oB5Uj6hEe05BTeP0x2EvmRxArcIa4/z4T4bnit0l7lMSGn98E+SgTFOxti8M4s10Ew
B5QK7t7WMPRHrjn7dkLyxDzWnALrlGRpxuswWLTtwNkSPrKAs23+sJkmnwCrvSYpTM7M5WRnpLt4
MN/6vGL9yCUlBga5xLa/zlGdb518YB9MesHQzncu/WZ4r6mxXRPjhZG7W94xShvdQqsxHtA9PLVh
CelywCtf90LbmSz9hKm9RtHEVqV0nqOwHXiPS7o1rtIwnqZ4FqV2zHDDkCwRf6qxfbB/Y3gkRLNd
mjedlrXaPbc5IA84NAhkE2XmI3rJVlBR1CrvLU0KGLc6fe8GlTdRzXW0c4rGflByE7BsbB77EjO9
DpmUNoTxw12i57nrC9wpU8Y4SUvwjI5fq7ordrFIn4GdRWkfXdoYrHeSZ81uYW/ul+1zCe+M8wmN
HFvJ8So2OzOHlBpNeESzInW8ZhHhXo7Fkx6Fgz/1bEs1UX7BsHRGDaL5S7Z8pxRcTE34JUOjes4/
4bFK6XGnnOfR+LKF7gH2ZtMUbwbX+mQ0pBZPxlUWErPPaPu2xcgDeMXi8a1MKbikr3/F2VTslcaC
EZZQkC4g57bGnDzlVGaBargoSbRjieYscbRLi6Rkv4baspOnVk2eaRoVO4aTAHcLWKbIMfr1S0o/
0gMNgSMnN46A5JLTSA7w+yLb9VCDg62OM2M6PSQuCm5rSizcdogNGPPLwdG1gYgYe965/ZqJwkh1
L2w4/KnxPFoREdqkGSMnWH4uo975PcZccnFw6H4LI7nX4/ERUQCCtOm7uSBdi2fl2DrNC7D7wS8r
qJGgjulfhe7PAgLTrm7Mt0XPVdS8KTQwiL3kCSCwEVPvM8HHaayT4ZsUoEi69ezozMq9YDC7cZv3
HEZb69RPuiTZIQm7aTPUgNo7rGjCeBrzicOrIwEJl9mXRssYQhrlvCG9yBYRNfDyrhqV6k9NS3IV
/OzFpFSMWkPbhKL0c8NKzzOqCeTAVDpjda05RPheuzaJGlFM9zh/aUnQIZBD1becbFfjKV1beiwK
ibWueygGFBmiCI+RPQckAbC1Fl4aGd9NxX5Cbn3Ngf5sqmz6WjqYQtTZaXwLST7R5Rfak54SdflB
KR5h/KdNPJ4aXX8rVgfgxOxVTXCqwuEQgTV9Z4+ZYjlm2mgOUMSdKhhkSxewhhmJeQnSvJ+ZJkVb
guMvogu26XNMXkxFfyyQEQhYx7lmsyNvuo7OS3mvuQyeY0OZvbhFnKWyYteOdO4gbKsHE9XRPhf6
9ywayp3a5t/7jBF43AyhZ5sWQ0aSaX4RP2wWz82kDAQvsKB5Sq/Ql4xKr12qYke88kXgiwgqzIqK
Ojr72on2fIE2N7cYFJEkUKDwOomRgCBNODSa+fPcQ8BlXp/v5tYJ+gRlniFTzy0MZlCV0+zjgVdc
Qe7cyFJNzoZy6VLJVKUtrkbaIcOhedjaWbW3aR0fdUn3pdO/VOFo+lDGmD9Y7V3C9tXMGY8PirEl
qOReSVT7wDeGrkGffXKHlHPm2K5KE1JSukLBBovk39Ddfl+p7j2q6FfsJnKrxtVOSqDfuoW5zp03
OTQdiDDORM4b1lFV7gugNVRWl0UE2qI417Fx76a5DmkLAjGt6YVJOgX72Sl0BKPdRbHiCCI0Eq7Z
tOSuitHSmeWdLL8nM9wOcwy0jvMmxuQtxuwVj258S6yh8OLqUc/vx2HGihkq7GdJS/drxbZ9knrD
bWPOKPXW0DHlwQGER3L3plU78NVZ4dEEom8u7h26pftScUsOqJFNfa5fEsN6su12bzo9DoI5J3BT
LjY0kFwchpjewHS2QtqdcjArT6/VT6Uzn8w0B9M/2TJI8umiOeT+1QatRzOptkLUdKMlW/Qp8XXS
6pZM+8psStvYgVbNCG1bo6IOTehCj6SiJeK9jd3ogbX5px2HNFFcBv0pfLhdTqHktyriKTu/h+19
roi4z4DonsFz4IxXChwcWQvhX94z+e+Y4pTEladQ4EVo0cjJaVTLJuO7WLoXUt2/xBBZfVDHvMHZ
4KDPnCw66fEzOxEdZy+CC0SocZMnwdLRUp2VN7IYdiHwrxd7tvYKNP77pDMIC7F6EqpENW8nwuC3
YWsP+wqb4XFUItoIMhr2nMVpf3bTV9gBbwwkDr2IJcdHh97BANpmaWdTH1UghdVn7PrlsVcaYMJd
Uh6xWDF4/Lh++6ldf/1x2+0hOIcd3CjrY27Xbz/9cZ+EKfYWd57gq8AzlJpMlm2xpPlOcbTH357m
11/9t0+JYB1n1dxp3q873f4OZ0OG0B9//Ncj7bQ8Ef2SsksDxRKH4UFmTsSGd/0vfry+X89T9upZ
AO3b/fa0bTucqJmS/Z/PfLv+6463/0nnmF/jMZT+7aljWk+8Ff//r3z8qdsbd7saF2W8tctw3t6u
fryjwlTLfaKr5D4on0NJbIfp0qtM0vot11rFi4W1xvONLc07iV84V6hcJGfMSdOoJDNOupqqerjr
Dw575k93kEiE50yaG6R6ureEoXpRTyeMINTPOStc2mueoUbfKPkj4nzgkXOKHf3UQkG4gnhGl/G9
hto+HFJvmjt282X52R2aw6yjZzHTh1y+yxybgLkAKDSH7A4nByOTGfzWrNgY2aKzijVJNum3dYTR
ztAF0qG+1PryNetKmJiNeR41Y++iJYGht7HNnVIqd3oxsd4vCBD1NCKmXvbplgYFGLPwXugsqKmN
QgDHE0f9CMtxqe0tX9hycYkcZIks5UAqJ+Tg1D22zZqVpBsQFK39wCx+U+bxZUoWubUsSM819K+x
L94XMsTIGbF3ALT8SEwlHcPuc19q7SYi5BxNNapLPZ8CTmwHpXb2NNLUDUj3rzq9vHlUXtDpEIKi
TWekOVudnu1GOgLuddLu66wb/TjWd2Y3vyLLoXJAs+90EQKvdGdMXegnIx5SYdSQ/a3v1ahjTG7m
76Nd9BSIBgs3dvpNGnEOVIe+8OXyEkfaU5Wzva1ZyTwpaxALXwZBF3Ra4o2l+jjkkm2rJFiisiHE
BZm6G6dlgJ4mS43uyNk3AmwTtNQwTFSvnekMGHoJAaK/pahSbgy2qgZgV7CqKMNLA49jg6/haQzZ
V1h1umXY87oQpkAjzWYc1b7PXjTk7zMnNV9B4rHrCREiO2M8263mJYb52NDibKYWtILNVL5YyjuW
Md+dEC+YWNa3aQGu1AJmKRbsCF1oMiNbKn/qrOfVazU5pYUvOW92/bzjt4yZsGhv3KG69ov73C31
0cz6r8WU3C8rHMqIh1doGZZvqrmBlse2dzfNk1WDSv1NffhvbLraKtj73Z7KuAjrgW7gBGSrhK7v
nwV9cWjMeTLQnJpnhi6FJFrWzpgsJGp+nwvUHYkRPpkAG3ylKDXmM3G4cyK6wsSwYMHTAyj/e2Yo
KjSdaDipheJ+MqYZQqtdXDMOhMruHlkKov/ywv/F2by+cEtwOIAt04m//uOFL0nZWjM92oBBcBYo
FhiaknYe3icmZ5CAaQ2mDjP9PL6aaZwcZx0I+X9+827ejz/ePPoflk74NjM0dnn//OYlDf7qKS6S
ALHGfK1zLcjUNA7Y+akwWm3lUOUjyGKqA6VhyzCIo3VdCIR+/c+v41+AirwXSEUN18DtDHXJ+sPJ
m1XzbLSZHQVDHRIJ4LRGMBBZ1AkWwbFLX+QSke6bW0+qEzUXJ1MnPJEgfGsjqMNOuUi3b85s6Ddt
6YyXCMEM5yvYFTHOJd+IWKZRhBKmAdg6NMyj04/dpVY6IhFt5uHYfojEy0PyGRP1q+VIeZiqZp+5
FUDx9SJZL/p8efnP/+1/c+za2mplxb/sCAx/67H9m9tvEL0T9zKOAkvVii3mqspP3TU9MrJ3tQls
3Vjas2xGaku5gEqpg2Iqme8TFBQ307ksInkoxGqtMAsZhEacbGQUu5u2DuU+Jx76MGjj4xBW+i93
+v/Jo/+7PHr9Dv1neXQ1tH9qo9cH/UMb7f4F2tc1bM1aV64PYbT5F45P7Q8WmfgLvKjKMmFTwaPm
5Hn+oYy2EE0bmrC5g3BQWRn/O2W09geQDBOgraksA1hPdVtnLPzPB2OrEiIKhSg+av2wdYyI3lDZ
77NIq455rPXHGQDm3szC/e3a7QLlk98KkR7EnNWBVL+bSV0dbxdONXcLp2GuC6r9reiXuywpPA5S
Gl59bh2Qkb31IoxpqZAKrDIQjvXiB5li24il8SIatvWShv28zgdaNIs8PD3TkVgD9TxpDeo1LBoM
GVbUnAUpCmU7gm2kyPNnlRObMyyPEmjivl7wJw5Uz1ZmuUGoCNqgTjGidPGQFuNusVQTjtiqI9Om
7EpOtTXax3VC8wXGfYk/f4tO41xlPLgM37vasuDThOfFpVoDu2V1tPbgAqKpYe6/1Zy59JCRWxt9
mMajZpJSFoa19CdFhwsSuXigA9mqJGs36LWcZtxpSgIVlRScpAMTn7sZu5gIg5sWXqco/qqi3dsM
bVpup1r80LUntyOjCN2fBtF8znw4ZS25KpjQF4dRX2U0kZ+vzdhafqYduCZWYTx3tHk3VKcaDtU+
jdKfVmqTZ6ZpRFlGXiLJdOp1G/10dO/Uc9CroMeFVR+jDGmqgShG1Qa5dxa/c5b4GtF9TnxhV6t8
oDo1ZVJ71jyGlzFkP4OLNvQZueDOsFVKb/B1btahAmGEnqi032TGK7YX3o8szJ5IPsXSpWIhp2TB
8fyQqsPytdN2UzP+IHsgDIqQAGwVT8o4t7nX5YIhQZU/mqPr1U4DIKXsDK/p6a24USxIxakmfyEK
lZ1XGu6KvoURB341iJX8uEyfYEYQ8F6jTshs48kt2vYY9kpgSOdStLUS8Nac7KZST5Gp/5ALKdgD
uksPDrxODJlyn+DTKqgcmNPsJ8H/rs3p5dptZ+3cAfoCCmCUTAbUrqhmELhE5RwwmEn8rFU/LYvK
wDrV4idHsX0I391Wa7CGNjngtKLvlavQeDOzLApoRbxOg8mQAD8Sxh66D6pV+uOMtgjzFlsipMtK
XuHFmuJj2dFLyD/NcQ7iORPzdWF+g4rC/Ewng1evmUei2IptpQsIUzTsydvZ9rrePlhRqvOhgaro
+Z45yP8Chv3zw4pAHRzjex6qxVvcBV1j4vQl42ZmpqKiZTbUhfLeeYqW8hWjnEqUIyiYOAmxN1QP
UQ0ApzK6A/nGAtn8MAeaZdD8nfdsaIqdyWBlX9ie64x8erEybXri60kLI7VLmbUdSdwnmYQzfvH6
rir48jT4FPq5U/Yj6QgtWbbRvQ4WUTOtHZwYqlt6Q2yL10GHFot9j+igtjXGBRW7ilrQrrYypqts
hGughXIABqzpbmDmMdw5Nbmi5Kp8Y5sk+nhXzJ/7Tln2uLgIMXQOWqFEjzp3v8Aio+hyXm3pBN04
NJ6q2OeqMO6nggO5IKPoVGvmO4kyXrJU9d7q+IzPSS3ZuvPzhtgasFXJ52RcWatZG++iovsUqjT/
V9NfxJ4FQQmJgaUsoTkp+T4s6FwU5j3bgOUqu+5FkfGX1CC4szMqiLMEnQVtCLub52B0/45egB69
BZg9d3wtWmY/wmUOqkZ8jWh4MQoIi4QsLgo5n878zziXx8Gtv4fZHN5pCEk2IyMhWkiUBS0MrG09
L7GnCSTlIWqhbdP2pD6QyDSUzdYwGLX06K63uT0iR0sO5kJJZ+TqaVmsq56ENbO7uvazoXs3Csbo
lev+SBrjZcBvHmhrDDHDrys5Dsk2BlbnxZr4H/bOpDlSpFvT/6X3XGMeFr2JedCslFLSBlNKmcwz
OMOvv4+7qiqy0+rrtrvvDQZEBBDgjh8/5x3qvTXis2Tb6abk1baZExxeSHnv5nnGZUFqoNTLIRRe
d9CLSuAdHF9bkXUmA2MxEoGqTkiiNSVSd35WwNcH4ZUn5l0L08QKD6mnV/uaqiqgdGZFdTTfMEPr
l2dvYtIadjqEgsX/HGcQKyZDBEyRK6Q57hovag5plX82IsGQz0/PIQROJKRKsYvn716fYQs4+0As
cMNsZxTmbGd5b5OW/tKSpugMIGs16aRVbWbOqk3y8ZDp4695qirooPb12AXzLun1TZ5OzVqUi7Yt
pxanqoT8uP3YVJXz6cEfT/IXBLezxzFBKCxwGDVt0A0oII4/eyQx78tUPFCsxYEtYDJTWsG5W5gp
o+TylrRXzDiuwTycsIXbTMyk26kAlhXixONG677O61UeRgH6GuB3UNeqV70QH4XzPSqi6FGPS1Rx
O94qxc0cgH3Tlxl9jEB/trr7wWrzrZtgY5cEQ72dYCitgh8G+ilGAG0m8oHizIn1qFdFdmMijbNK
mgwW4uTtYEFSR0SRGz16BO2q5k2b4TdZuemug2AM8aGqQawQzW5jd3qimPGSwPHH2ZPp9AhMkPbx
VvmY1FV6/9ozWVwvbuQCw/VG+MDprjMq1COmks7vYtlhLBGJ3g5sBDp0a+BHL5ZnpmfH1T5JioJn
cfRu26YWiGCfGgPIkOYmoQoKjCRMrscg3zqjOGITYd1VxohkIVayIB4oApYym5562caF2ORmnTg5
9pJuPUGxJKsd5p4EG3kji6AdBSzG2luniU9+3WKCDuz7pJs5kzBEj6cowBLFaxu84roDorHlOgON
ukO9Dh8E8WIlFLbmrtzqFkXHKcN6psqsj3hGBbB1brQOzT/KwPuyRh7TBCoMftA7eoP2wDTnbqQZ
4Vp+BvhKN046DaP0tWWP2rdAT28jS0QA6vsbHXpLv/SnIMG0NE58yeRYXrKazmubQKUw6yIrXHYv
jDrOroSusZl8BjPPgfXQ6ouGrSYZOgtdEV6b0W0V4elaDytSrOUJHWvcnivjVPb5uNM1WNTClcX0
7i2UTiItNqOn1jF+4j98bsKlPKRak+4dL9o1lDWoKvv60YmKZesUFUBJv4RfBzfxztAXkOlO/jRR
4ZX5B1QDTD28oTKybPvAp1bvLdlVBmZ/UxArrOMXzbBeuMp53QUL72pDi547p6XaG+ztyLP2gyCI
REKJaSOWHFmB5CPdS6ayx2IFmeuoQ3NZA8YBz11Qgh9968qGlrbys4RRsI7wz0kyItLRzO6rGssm
rLEQLQ52WWEgsmtExKEugDVq9J3hHDphGcztjJs0SMyzPoX5ZnTszxYjv4MLjHRxiFgG5xvt09xW
o55iCadnG4gQUMkLf12Mg3Fk8KZlWPB5kQrcotlQEpodqL7FEHOXArANhl6tZv6MMiqDhQEGjkrr
ZsLdG0+J8dhIZ8lSOFgH2POuhm7DmBNvJrgYWwuA4zbhfs5VR/VQvjpzL5BqHLdWjViGSVtJ7Pa8
BAXeIJnzVvrQLGb4Qt9Iiusbc2B4VJsNVR/UUOiN8JAYQYLgLh0ITmfHOfZ0js2QDliP59Wj3tol
kPhkuRp1+f7OA39d27XYey4ijPZYPTSWQ1o2y3eZEM1zESE+6NbO1mn6meC4gxWnowXaE7A7GDOu
52bTNPeaPtaIxnrxzskWC78OjK7cJj27pXdnMMdA3rGlrsEjL1Le3EWdhDTC6lk0hXu9hMmtVSzf
aw2VgMrQ7LOBYLm5afwOvv4Iu8pzHY0aYbbvQlCgAeQG2E/ZDyRZwzVyURB0prHY5IF5to3evSIQ
ucU1FehNULgbN5ip3eeU1Ibm2k1A1XXNFbqXzTbrrD1pFeYfHjha5CK+AwAnqoYeOgcwhFq9eqwm
K9wasQXYDjRYb1Tu1Zgt07bL2r3tcXCq9qZvPmD19yoFNc3Ye52risRohuHkUAGwxuV7nQJMWE8G
PIIgtXaijil7JzFXet2iIHCjG/wRfynWTrTQzDpEAaI34Dwz2ibrNGQGw8ThBWnoFGVOhlWzF3te
jR9JW9j3uYGEXUGamHjpaPUT7pZ16Z5spz5EpxjaxD6OxAfS+Ji9MLCvwzjFOckOH7VUfOZB18CK
hbmeaA8CSOhz7LjFPok/O23Sd0PTTlfLkqJZZ57N+bTYE/6Vw2tAzoRk1i1K9sk1TDtQn1hZErsi
FdwKHw2bF8FTe59ToGJTVv6KtnoqkBqi9uPqBriKBvxP70lPLMQpTWGauxxWCbnRHRl9mpJz9HTM
SvMWjebWTQ61P0RbHjhVqsj/MF1KiqNmkiB1eTM2ontCRzY9ICwdGXTSuGyDjTnTjpbgwYuHqxIx
/VXaLIwDnn+sbANHMPTjNB1GcTAF9nuB90+VVriXauWnmeJlJwy6dt3gipJjarcU9GTmwNtozKhV
TvDzktu2N/NvPfQwTID4/7WhtSdrElJ+KISeYjnbttSJlbkva5PevVlIX4P6Mqp95gFYm7vb2iXJ
lADVYrof7XUdMmA2AaoqGFYRyrydxuXVqou7STeHKwGAeJeYiB2A813nVSkDq65cw6ajOxoLZQDw
1XE335vomqyhITwXXottCpP7CdbBrnVmwCGUICdRuzuy29N+wKBn67rmd+jH2TYOx/Go5TghB8ZH
5/s5/RTfKXAlcZsm14YQtyaTbaLMTCPRanZHEYpvQWa4yCj2yybOZPXb8jYRccFVaY4EY0WTUwwI
CS2r6Lquu5/AwFyEDvotCHnwiNzsFJN23CANfTPXZAACdDmvG8TeprF9bj20egPeA7vJdq0dRlbG
NbCItqfqiJ4GXu0S1Z979pZE7Srpku+t2yZwsEFCa7r5GPfwLzrhnajwwBzyPGIdjRDL07pVxLXx
2MTPLjGeuimyj160strorId2QjDHFEbfRqsOgeRc8DKpgwEajZk92LN9Nu25QR6nK7bkICCwhiBM
jAn1Wz3rTqD4QEJkUm+lMnB2zqg01z0azk75ZFbJz8XkcIWFWzE0iXU+UYLwsUA2nZSMQ4/GN227
rOhtQDwNkLY14oVwLHgdHRDWdFclwVvjKagXf6GMKNPXDSKH5AfiOiK4n9Gmb9pbzf+WjJmzBfMH
iswY7kosRU6NjhAH7ykPZxu5vQwVrodyTS1qwIpDCSre7cBDa/dNiz1VoKF1oRaNgxZZJRdqk5c3
4jTmiF1MkZunWi7ifLQZjpD7dV033ePtAY42D+7g/oRHdTbl56kWNRiMk/Dw1v77IvQea3MnR6R2
Qk2fz1iotX/b7EbUOUqtO3ryAvXC0U+d917ppXFUG2r3ZIJbzET7U28N6u6gy8BZoparrlitWSK5
zQnzd8MUIrav9mkUfWn20RH/IfNURMNf98dKS3ttmHhCIbDqn4AyINIWWMiID/Fd38PF9HpU9GdN
74GjlduGF88JraPupNYC8nNfay2PSX2jJwAwt2YLpcgdweMQzfYncib9yeqiAQZmhRz4IICCLykC
w5b83YRMSNfzmEBTIrAgok0lvQgXKUOsFhO4OUwO/9kpGFFoJZRImOveaW2G15buCcJI1hC8H7/W
1L6SaB21G/xtJmSCe9f4a5FrAoKcn3ybXJlu84yHqHErKEFTBSOdynw9iGRjTm19uiyMXK9PBNn1
CezhuPGR5wRs6yZHA0GWoNey+jAzPJ/yIW9OHjE6DRrclN1qDU8InCaBF7BEuYmumoEqsULYkSFM
C3c8ZfTEo+G+UoQaTzpo+H2DlepkVeNJyIXa71c405EHFTDq/MUB81/KCHgeBMrKTOGbPBhozxki
z0vxaqTXozSLzCYn7w51kg4nzfMRiRnHZa2MbC+LHD74KXNBaVRTea/2c35ULAO4gAsSlpFhdSfK
kd2pLvWYLB46LjNMh32Eg66FpAbkghiOSIcr5mVRypN2dg+OT+28s+QRDGmPm8gDNlHdA2DIsblU
2602D8DfvBZgRfWtcmh3qR1ArITOEXm8Jj2MqCydaVKJZTql7qnaxf1zABqZqmjGO92w38TU9IhR
jeRFFvfDbMjOeqmFdY12HcIi9Fvkz7RQYsYz7B8cDVWZsUI3Wzjhq+9V91Hc7oUunN2QGo+NFXxH
I2/cAhHVkjTeo5F3l8wIZNhG01/HvY2YhOt+ptojAiYNaq1xsHYd/3l2oisrtfPdIG23g3gMdsWM
HcqU7336cSHI0qUmRhrI0+3SaKVLegwMIyYNh9QOcQ1Guc4s0m1l5c+RT2ncRmkog6bUDwiQddR+
eKXmj1XtW8C2+1+EdMNxcIhKtew5yWws3VPel6Bmc6wuME0u165Ml1ORRA06FLvA94bbtOKwvuaj
ShFBEJ8gHxT4wu3SFh+FfETzqHdRFrE+e2SvwGozn3CBqKSm9mrrtItqdj26Vrm2wgmD7RE8PFYs
71r+3BXesnFaV0P0mgmX6eM67Wbarhq9YxekVOFS8MA4BbnXXtkeUYB7DkpxLdpqPmFCQijPPwN4
1Qx3HTa9nWY9NVA3qoFguRi17xUUFG2olj3VPGaZpdgbqDOgvACrDRO46lWg6oLHgLfL0eZqvydO
PsB7csltaOaREvvrgOkjKDoTxaJyMo/R+Jz2Y/uNTNbKNdH4Bdi8DvJRTjvz+ylyvA2aLTvHY3xr
AmPaesbwIhyfcK8hAdW77xRs8h+uGF6BfkJ88uIf/YKGd71oAWAFHoYWDWCkxvIHN/y7mafoBnsg
Ns16hWDhPhLmJ7jTxwR4hWS6RVF4t4TevJkG8p6B4ez7gAQIaQlEpFBjbMH+ZYXt8wYHIz6kVbAl
/X5bjodQh+vsiFDfW5WHhIo9pus2asH/TdFPSCgO2vEVyJNYZtcEdsNASA0zAwA8MLPTa29lVPnV
jEPmxurgZjrZtJqhZI89MULSvZEreBun1N5EDuhYWElMliyGkjip7kDqJWQ5Ov1g+VRD5vhJtBTe
O2gYgMrqat2V8bkw7tqHxeSPZxRsCcFfF4wLd249Y1o5CBKhDQSoary2rAwDXRNsSXtN16J1OfZN
OhcD2Hrn1UZE5lAOD1UhTQOt6Vk3CnuH9cNbiOP0RnP0nLk9zaxDU533GYFPpe3iuHyNeDDMw51N
FcX2LgU9vR6YMXY+BjtlA0Z/XvI1AGeKUEX4bZm50hAWKiJYyP8YTnxN51rJUkYOomJr+zM+8oV3
RBmgBr4GxMUrhvTBvqsB828sBH9kaismF2Od9MZ/l2Soq7ASJdNz57aWbnpOGkIjI9U3Q/gARfM2
276GMCPem3hntFECLCnOjXsj1F+gjL6R2EbHP4K0NGJU5xvRmXcrYN1+TxC3jVtEWrWJqV0MGwsP
XmC2jL2YvOA4Aj3sW0xhhanJJ4RobN9iJDnEBMyT0QtCsOXu/Fz7cOwCmKnQf7Ujru3LZDxXybjs
YlPq0tjFN3eERIhACZmCMBu2nh24uyJEsH4W5J8B2/POkpQkEt0rNy7q2wmt/3I+1bH7NGa9eacf
OjQVK1peCKT4WFVdtM40973sqqdyyjeZh6Be1gCXjvzm0Dh2uS4zR2wSFHKHhRe7meN5DDN0a0UM
p7BGXv0hFju/n69My7nhhWUCvGFyY1oD5yY1yeTyJs6fHZE4a7dtns0lxTHWgtcVRKADjWR5HoVf
bXr0+WgEzrFFfLiaLVK05q62sDLOJTw1CZ6zOmmlvpK5NwBukg8p9vOcXIssAs5M+Gnn9daL5x+R
1i17NPwQ5BbuNwLP73psaaSxkO8LGP+ruAWQiE8kqvLXSdKiKB58H8I5RXUqhy89jc8xJuwkwk76
aDEZqQNj783eIyox22XW9zZeEquUegwTPqdmqly9V7n4jlOB0kcB4yXek2o0mdcaCGTj39yb2qpo
wnZdVNF4JfThtivynyQDbeHCAwewJ2ypZRGSx+2qMDmmcp/6QC0SCSgspLxFGuXP5DWhNWAPhWYI
i6YhOB146fpFTFpshu6YuPbNOMM9CNqHouhGDOnXSKSccgE/wUVs7qQWKNMMX2sz5iwSvoEUbBca
SDfApQxWSW1SWhk0cZ5DO9qDuFv7EBiGRI+2CTlJynR2uKH8iRwvJb/IrpaTZ3fTQYmg5ww8QVDf
xhPDeJAavrEuR3zL69w+Zro+E+Err/MRTB6JW7TbiV8ZJDsiFIJYF2KtmSK5r/Y3ALD2xdgyqffv
G9L322WgPJlkD2OI14SOgszJgs58csV66pEJr3GCJgpCmiuglHX0pCeG2zWQS3pn3JYawuxgUOvt
rOfF2Vr8/LzAFz7b0UhGhOlVNCfI3YxuH0Bcg2OMLj59z+xS8C2Ena5cqDW1GNOcKZVaBTJbnYAz
x3p2LoEYnicpl5Snxs96sOvT7NO3c5sAbgacviVb9hnpqHb0mtucnAphD7XJVK9euVp/aOeR/Id8
ZF6Y/PW0PLGg5pe2Vw0+DBsfrsl6aRFlBPIyk7BPYH0w+Vsn8lT2hHcVJf/Vwu0AaHivF4mGf7pb
HNLQgT1AWHhZWCWhYmcmpHLVqvpkhoAZmswXELkoznEPyFSUCQYJ9WumJFf0qVnWWdJea+Xo7X7b
17vdtUCVg47KzM9d+gh/C0FBldZtyJ+qNerR/XEon0fpcMKbE5sTEdETspUm8Qx2kCCtIBcokdSn
ZcGhahWHiGxaBbkZOYsIauYTak0tnHQyYW9UiCeNXXI2MXpNS/LU8FmxXiWfd9K6PfT56JQELbk8
a8KasW58ss0yrLeRP1mZHnrtOKAwL5ILLxmCnYleCuoD5qlP/J/VTJaUYf3oUZofEE7HroRJSELb
UR7xXtR5TFsm0gYS00HBLkHAoEODZqg9b224s7vC2ZI5zz+LACjlwcCHYCpRalnN/HgLH+iXLWg4
2JQwlZELJO3/WrOwrVlbHm0UwTx/NyUDwuBh/wUgcVF2yTNE0zczvHd9PQJ7OfSujSw93auQs0Vp
vIcgHnlc9SAiKY6TLzNojq71XGiM5NkRtB0p4hOS1xWkHb8twZyC4O0pAZGgLCYNSxKnOEXpQj41
qA9fAOGorsR+mG1Y1oCmizrEmzkod+o8o1K9GZV8T9eF9i60xns0/ynneAOxOsgwy7F7Llag3W1C
LFETIQ1ZB5FVL4qyD/QUqEviELdCalunMGBOcoA/NZLQrzZtGP17uAbHXk7yBN9Aa1NHCWDBOWtl
SbRIEGPHubIHZiAdKk19TOHJFySFreGHa84P6YL/silnoUgl1ifkJ5AmUNtTJMh5tgn3QlTD2cub
5FiTVlAQnKmcYhgB8hIr2T5bGFKwogQoXy4ubl7gHbVHdaUg/pgQWWZ/7XU8QoGED2UU1Z7zDcXZ
YBdxkkqfEXlBulMech4SmpJaVQs9gwIiz02pqoFrxsLs8Oz5bVsIq8PPbLnHiP0tjqy9OyKJ1YmZ
ZmbK1kULMZZ1vEAin+TLRe5rbbdBvdkG/iDvgO0NoJnVfUi17mWBrr1JJ3RR5IfxVQkY5+Tlg3vq
O0SBR7TDvjqjvGQxN7BC54Y6nZyWt4X/IwSOn8v0SNfM0d6VqRS5Fc7Jp5gKsfWWsDqFlA/Xdhx2
+A8Iuoq8LNVf1KZaLPKDcYjxPAvIuasrn2at2VmWeRV0aBnbOegSnm7qOfKpzPG6tnYZSlQ4pA1H
URQojlt0+QIyIRn0F0YwDa2TIgfS3CKVs8ub+tEaYHsE2YDdlMH0IQoR+wKJPpFrQfIW9kmi3xFB
kIzkzYVHS75pBZjhpEFdDzjqsG+MmD6oncyKu2rW4qMmr7mqguLBr82XtHdfsSm+aWoj2DCjBC5e
w+tCr/cqT5dljwomw7nen5BSOHde/eoMFvUOR39A2K1bFWDF13MMxqAr3qLAhAYgzGKb13g6xvgJ
ASVdCcvHcCCxn4b5bDXhdQVgE8fmcZOYww2uWW9Vl/Oeta+HEWYr1J8P0vHdgyBXKXLIQBMGe3mo
H3riMWChYM3n8ug1Wr/xfDhfbe5ek6a/89PQWnn3hhdO29pGHGRyk9tJUhWTGlqWjxK1ZTIxJkgl
UOlHhIKqD3rkgkYdQZmZhKhB6dDUutRsMVUH/kC1oDzPjSO9wcojijLDDxSyHS+0P+IQfjbzE0b5
ihhVFNHGH/XnyNZuAxIX29TIsiOk+V9GQFzfxOJ+alBe6SoNEW3ZGUk6D4c0Bfxftvp+dP29eosE
rYk7t1rNpsg8NvMRGAKIgrk3bo180XZBXOJpWHj6UQEY/z/W8/+J9cT64/+K9cRx4r3E+vonM9p+
Pn7+7/9lGuo3f0E9Dd3+L920XM/WUcC3dBtd279kcMF0/hfcEgOdRBuTKUPnTH/7zwIQ1eG+6Kbr
O44NTOEfzKdt/5cFqS/wwII6juvaxv8I82kZf2hs646ruxjpGNJpCh8QMKT/BwC5XqrMDJku3rqz
BCARjcCLLw9lg5R6oenHpay8XZpb52Lw020ukjeo4ORzJ9cAZxCTnY/PA6mXHViKdDOUv3w5I657
59X0e8wM2hQym02JVTjAuSCiEBrQK5Bp6pzqvhgdipxmtGKU9/Vv2dz/WBZUmbx0QQEgnldo7L7G
2fRRmuXeRWD2Ns9m/V7qJ4D3W2VahqZDOPgrxyV9kdsT0ygsOUbmu1Z21yzLs+YU361ZS/bVL+Jo
4rwWsxxZ4hioIcdttuybfELgP8z3ET9DTZLUCMnyF/B8mH168+dkU2rk7q3BpEeHRaB9ZkOum4P5
FIn3adGz+6KvtkOAE3ZH0Iuep3cGnUWcsYQm/MkZevAI8S0Jks9m8M9I1ksdER0v3I1hdvpe94G2
TyRaAcxsC7uDjZ9X097EqRSpYvekx32yjzEHXNmGDa6If45ZwXAF0b+OJPBNA4sZ1YW/GcZsa8L0
26TmfBejcgSX9rYpi41ZZ5hQ2pI+awWP2DUSfbf6XS9Qsx20sl8vWVyt3PqRuVa71bCZXZl2/mK0
CGDgC/luDIDHKPZGSKM41EhrYGqh7++stHsNUkYVd7GqLeokJzOoxqu6iXcoafGuoxJV5G21S1zm
eRF3AH8raqOT92bk4sFdUJNCI0knEmBUIs6hXrgsSEX5820zxu058XMKd5q2mgqkeMmQxz1uYsgF
jVC722f0msAveEitxrn5zqxoOlgoBDC/E8c8i8sN+qjhIXewVAIxdKNZDdJ2C6iaRKp2ItS/Kyff
2CMOtaOnXBcLSCXEv6hLe2/l0pfrKkZfRMw9wJUbKITkzq36vegBpWkMHcAc0pvGaCXOZ3F3UOIt
0z1pEfy3oE0xLSYGW+fmrwCJrGNcDC96Qia0nZj0QQnZTlWabKwWslfvRufePXTVR6b1BW64JniA
uCr3tuXMV7ruydSPeY/OTAmzFyWjOH4O4yA/g8sFwpkwZsJrQbqqMOAEGmBJp1U6JQ9Tt9ZdWMSN
/eE0Uvt+QE/61iMBiVlJ7YOMQkmK/u0ZG2rrwAaQ/otbOzvOpCeZzcSrGkZckaBu0AYldErbey/a
8JOypb7WF0MDnUMxl8lZN0/Jyp7RPCina0svOTaufeQYBgTsk5GmjrTQWnQGFURqAjsDjwIR1PUB
4dvNTGgY4QDcGky3jPSlATx39OCr3YHoJvlc9sQuYJpt1GvbhFJiGCNXv5QFBi75gadWSE4qleem
7Va+D8INLEAFFW72rR1v4HXoOZ/ccXy9YOuds5H6FtAIw+fZ9uAmtIhYpbSPE222jRD1dBEk1Svz
nCXjO2WzXdUN08EZknS1uDDTXd0Cj50U5GJFNR6B8r7UQXyjV367iSVUDH1WklFZrSNvhRy3j65R
UNkx6n7VFiJ0tNNtDErrAFzpEI67QAsIvPKXqEJUbCwnaw8n+xayXYwwzdB283GCHZvb1Ot00e9M
W3v3reIhy+N3p0xuy8JybjVPkvlCQEEEePfpMF/HT0myzXNj3hgpaduJIj4Zrj2yPNVOdxN/b0Kl
6yF9H1p7Rs9lojhH/SBvb+PURNZfZhrKQQxUZql35FADx/aUUJM55UHcIUorpU8iXPX+2aW+0cHD
Nyl5qd98fSZ/+Ns2qD+02BYykrguiFMmc0ZqjZrS3aK5nxYkgzS2jL0K89UkG9YCgbYM7NUia90C
kUz7V0/mAbshr8NupAtu4TdAks8qwk50cFeDP0a33dIh7QnWToQj8pkxssO8qDdu7JlrDCi0m5js
nb7A+k6YGYADLEoIQiahlVpViw7xyDUOqAI+LVNLtShHA5duOZm87DN6vK5LhInX2rQQczKMjsy7
KUvxJkyX9sFKKorLFF8ic/lW+aXMw/s3iwOhp0vyw2wPt7qGqLda1MiAktOJj0NXAAprMdsAgE27
whHace/cKPreh8U9Nf8eyAhzBLAJfu8HRwvcCSqudVQc2szc9oZ8co7R7No+epzcCvao2geem6dJ
Ruc49k8FtYETGih+1s1YvCNgZJakRyb/vWd216dWc85H5xdULWerYWDF9KW7RUkMsVuZRFBEER2b
yrJG0sXSyuqgJkae+REIKQiJpGHkRgsw/dhZRQZusGoRSMXYgZxgjhE6q0bP67GNqh7zw9k7aMBJ
m96FATkFDOBZgcytja+1eyFAK06wlWXZyb5HM+bR1gvM6JjWuh6GMAgE70HAXQF8AazpiTfd0Ktd
0bvHZGyKnY6IRVEKE6xcB4/XjnLaSQb6V7UASx8Qv7RFslbZIXWmy+KPfWY0tCR4EOIoxh4nHZVm
KboULf0aBRd1l9oEHHSRND8vSRa1piaNf+xjZGx3YCgfhKziqsUC+B0oNLnNdKm0GV4GOWtZRqvt
0Z2QwMe5VcinkcjMiVpYYeJQqTJfMNDLVXNYNLpvZKOB0ejmL3NG+meOBtQzwv3oz0n8I87jD22K
/XndyOY9ySbvA+k9XTaLTJTFQX0yeVO7bNVHBdpo2QrBErjI3oye2tc31GeYpexs0cXpuiMJczmS
KEWxQUFzWqmjWbL7qbWvw3ydQl6BWvvtNGp7KIYnf8RQ6I/vqcN8Xc7lVJfvqH0V6UZ71hCvKFLv
7Y8P/+Om+uCPY35d6tfp1OdfO9Q9++1v/LaqvgWcZSECmTI0M1ut+u1m/XYQtfqv/+S3w/32+W+r
6qeXxR8X7RU2Min+AFCfwLyxuvg82Wl8rmZjAlurG3vkwNuD+iCk0g/qX36niCQbqZKratspnugk
dPnYefQ6KMLRApTAz32TQf1fV7uaEA8Mr7kuDSg6BiXWjTVJjIAn08qamZMcVD9V22ph4OCAijP5
DUMYJN1zHzPkbkJ4qjmXVFZ3to30Xt2Z+kZnGN3aQgDLyNGCcFWGSuW/bAYiQF31rVc0pzilQVfy
He7LJqc2p0Sn5V621U5Ntny19sdP8BTqDzh94XFPmk8tALBUX2tmBn/KTokDgmICjisPUhWo2+Gq
xaoIY8QI1OkLtVet/rYX6PBLif3p1u3m5oSIMWqSVfPqGgsv45gcz5Bq+bEXWNWRawy07ZSZT2ir
v0emyzxI9lu16OVaSjAs1XbTrTnnP8rZJGVLTU1fpnNm19Rmg+GgZMuNiVyyCNa1X/cIj+A/KO+N
1X9ScC+O6oBMTLl8edSw21D98o5uMn4uY3DXFGRK1P8IM/cxlCiCUr0Q1D51G3j3ekd+d7k+U46Y
AhjX6nIXa+DYKDfLDCo1JGcTOoXi5pFX14IXYejWtl6AuXx9xZYPuEXWp54MZ6u3ObxD5KZIxkLr
RX/FO86h9TAhLElIMG16OHdFmk+HSSb9zaFBwSoxpGAy9MiNusog629axEnBCHEJ6rpCN5mOvXm7
WBj94ft4//XFfx6t2iyH4SO15mQFmYPETJWSSFVnGWS5TMjzaV3MX1PbmcprG8Whxqc9tzBW07cG
uq1INfXleD3onn1QYCKs9UgoSmwRbeFXHRcIEcj7r55Epw79z6b6IPGtn7lAJhDL9Q0kq4Be4lkA
eaSgvC9CCDaMpVIJST0Z1awjXaD/y/QirOyvJqs+Uwsw2H91lcuT/GrQsvuov/7Hpvqe2qc+/Y+H
6ksxEXtcqy6n2pq6GLVZqPTWZVutfe1cEtJ4euTlX88r0gb3oKMcpL6iTstck56sVifV1b5WVf9W
V0Pk93cHzNSJLpcc1aW/nogTtWD4pqTxlZx+rIXaslXdhLQJJpfRbL9VbYkjdywyGDFxrG/V179W
Q3nX0MrAz4TwSb4YVEtVa5fFZd+M9cFuNsxtbSSUNf9+J6n/pBa9MBjy1SqQEeJTtfp19fUyoRJw
PVVoGgvWu2pedmg9FwTHOTVL1/7hqwux2xNYb/2objYGPXRjearLvb/swyeBmXnkaKvLl9UpL5uX
36q1y2O8fHA53h+/TcqnIQPyqO6FenEOXtziFilvlep53PGsP6vtr4tfanB/EDn1jTqWeqaXthUs
75GmkY9VNx7mNB59cjUeBkIZ1RD/fVUd4utVNUFbPvh1vkEYl6qNXKh3idpUa2rfZVPtc2UU/D/6
nvryGH6MqCMf1fnV9ZG0p9le+kzoy2b81ZjV3sAshwUczt/9Tq19fUut/rn921F/+9afJ/jzV5oB
+LhHbWHRUR6U91ANI2pN/fbf9l2+oj41VRSoVi8L9Twum2pN/e4/HrU2fO7A5Sfqi3+c6t/2/XHU
P84UyRf+pG9bWaZRfbYnk2CJBqCGjJwvi8W3avCBcjy57FRrl31fphlqu+n/sff4et2qg1+++nWM
i7MHMAaxMqg/fLVoDAIB1106ym/bX6uqX/22V22r76t+9tcvEbubAHMM2WKQ0iM4bj6gsrmmbt/l
SwafJOoRtqyDPRwYfR2MT9lUYjHQDfoTr5NJwrS8e/LCCLkuQ/OEkM7RbqACLhSJX0tsT93G0p5M
Iwzu8NNoNmYoHpGchezbTgEsiSzGKpyMg+s8lFNK6duC5k81p75a5qTceFGPL4ZdXIHBIt1IngTM
CcgfXxTNfvTI1qFtudPUO+7PP/z1OllQBBzkpEpSGuDyc9PU8KoG1ssCQbG/R9vfhly1+m9f/2Of
GrrVvq8z/Nvvvs4wZsGV28F8iJn60TXVwld997INj51JDKlzCV+U/Vduj7Jzfe3818//+Lnr9DMq
w16Njo18qamfF75XprfqmyLDI9mcmnv1way64L+v4qCKv0lefRhJ664h1VDfQuggR0OIYdOWdJ/4
wyuvBq3mQVdgIWwPgdYXmEU2RvXtgYTdf7N3HtuNQ1mW/ZX+AdSCNz0kAXpSorw0wZIUIXj34PH1
vQF1liKjM7u75jWhKBqQhH3v3nP2sQ49tkOi0Aya2Y3+VJfRrSLMkz04Fy1Hc2SD0ZqDz9Q6M2gQ
Gndowz5LFbxQxOnZixj673oF7Wk9ocnVIzI8p3yq3ZbWJOw2qQbQ0NYg7jJkfPGcHkKdcdtI7VG8
mUFoIIBgZFhJdsNH3AapjGkAdLaXjmQCRxPasT4sJmiZmO/w9K4VIzkqXGd3XOJnchRMz8IyXEny
n8y2fQ3CAZZUmgE7o5c5UGejytdRBaMQvqrsuQLvExHsWBC+rWHQqBSMF/AtVClMLaFkmBVkQgdr
kgdSbyy5R1MUEU4/bYO6jld67aderhe/JMW50ckFYKrcbM1S+sqkYfQyyKheGfLNU+MpNfUR6hNT
8LKwbkFBvuPpDHYwE9aUCdDM+c+tWV1tfHUA0at1arJWu5Schg/NyZtLOzYTuFsAtqTUWsI3vTTL
f412uTekrlwV4TCARs5ab0zy26qQnRvmfZ8WKRwHmRgkgkdQBM9tUaVHHpViyFhbc4JNXm4qLCr1
ZMYb1c8zHL1pTeUm9Zi2UTmvw1VV5OYuFTrikA494CCTMUUyYizTRHBsBMxKSWQE4LG8syUAI5Qt
FJLPNIx/KynX7hFj20djrHTwXzAnq/rRmXzNtazAQWjp3MdDM64TuY6usdG+hCCeyJKXHgr8uQAw
lAekVDAUiapYcYKKj63in/NJ5Js2IA22xFM096WPuTAmL+8UY932+tZ2qneA56QCQC1EbqYTnACo
7GQpiNVMKX9t7Qs+23FNJ71GXE5kGTW9x2xU3pl9MqvE7b4hpHY3+MLn5w4UnXPKTK0EGlrpPsw+
tdeOjvAglcxTpcGltjAzz2d/qCec9ag30fFdp2QlNGOan0QbbENdaeGAAfbX9nQXJU8qo1dkpMMm
ocBatWIHG7Mh+TE16VU4ikBEW//KcIN7qWI+6DjZJpgQVqmEH6Mmf8TlkN+LjqDz3CgIGCgUl11O
uTQjtXL6LbgT+qMzRfZ9Tz6a1XPu9PUSwXZwGoh82vUG15WCDlurFsF2bH8HVpTfJn3yy1b6XVTb
pRcLojzyxryMgNVUfGFqK39MZq6eOVMkVBAQKnMZek0GMOUAr4UnqoooWUP3kD5ZazyWTA7jvTEL
QZI2fJ8adGeOlh6cArm08PWXYqMW6MgSs34ze1oJ8fgS9Na4mhoCdnv1TbJbxyskNJ8Oquz6biw/
88oIr7GciVVZ5sMmqAXFJuJMOuIvTpaNQVEx+1fVMtlJqBGPURSwS1ufih+apGtkhLDMwEqTcHKr
UMq1JlsP5GpkrlKrQKP8AbccKT5OzRkD/jAhBsA9u7mXmJZZtS5L51dGqS0b+i18q+mUhvnVqpIj
5VhU5NY+wROWKOmzE3E17FZ2Ltj9JCHd2wGf4RBvqVL3zA1jq2vJVbUxl4jowuXPNBK06pW1D9iO
3ljdE/ijfiKuK7viuUdpgXWdJJc+9dd1yoqUlPTYx5gXBB/nBuOTanTPTg8INSXUBe4gGyVvbzMj
O/Y4bzxNmmAwlFlI6DQ+AKXiqG11TeNLG0+dUciHyieriPZRanmo354AXKKWcKweEb56tAXeaj32
r6ofeYXw443dNrXbT+VRpHORXJZYCYVytttohz9suOiD5EOsq7lCjFyXsgAhHw2A8cR4Bouk+NIL
3dxVoBiJHV5PPkjATiPuKwJw1+hTvm8EURD4nvN9pTMjNFUdJp7CUR4AeAXkTYxww0Ydq74/+2VD
LhNN5k1J0yZySrGLWiRlMX7C+czPEdiSZpJS2N3gHuPsYuk0ZQe9garwWjb0TFVBKyiQgy8paD5J
kZoAqly7XkMJXnSkkAkgNnqCMB7ZXW6EwVmb1EdDLmG9jUlyJDXkoI3vVV1Kl1Sd2F3C9NxLEkah
LO72NOVWhYEkF6n9HECxpVCAEibroI13GQFjoj7agYVqm3r/M+fHo0nSE6Fs7Kj5qGPL42SlKoSV
aVZyR2XeBTgdbWXWmJtoTrzVkvAtVooLLCasGHUPe1QUE+l36lmVutupiY+O4PTW+uYHM+ZtXVGs
daIzTXF1bcQmovGEq5HkB2fVVMt1W9kXX4ZLrQloiFDk6FaZw9WIDMjLKTQaFLk7Lc+d40Ep6QUP
HI5HWXpMwXGvgtmo7vgIArXoWa5720vffZ+uvjThfR5QGqNcbAG/PXWAidYdnr40iQAsmddh1LY0
5hKUZBuKRxo6+/Hk9Bzile14NaDLNe6YN7rbHKA+CyrgkOx8oH9GpjyCNm+uoNKBKBUq2Rr9vk1Z
Q1CJNsIZ4qMioz2WfE+Up36onbsgCvq90FdFBHVANaFvWqAz+4ygGN/pdzGxuAkd5RTXQ0wywmiS
l9X0GolhFUq4zGnWfcp4HNqol6uQc8smGzxgkJz6pui+VUcU+pnJaLqS6GHmzgjJuQ5waBIvVlfV
o6/cWhOZvD1AGetNc6ZkPWodpS38Rxrcc082h7nwYxj0okiCMKJx3m2luWnZHo1OhRKfHHXpZewT
axtoPUd9Kgk8vvUrXi/CSbTpAckaxFs88jkQANTlkJ64dm1zFWV7bxuv+CMwO5XHXkpREw8YUbUh
g+Hf9U92He4UK6/2TSyGtUk2Lhe5PdE5Ep39sN075ghmNWDAHIUWwvnbsEWSzripdAJXU8rpDoM5
leE0lPTVFMiEE/nDxe+JXSECzlNh5K0ECNCRNJrOCH+V+YRTzvI9+rWsiUjZhPvCwpNCFM7NlMlu
qd2jkrBXdWRI8E64oKbmTBgFcVCV04GrEp3gtuIQjEgmzeqXDvUF3pby1Ta6PUgnZSWTxew44Vc2
Jq8oTfDFUpc4iby5Q3zvbEKjM3ZDYH+EWfJgZHPMThDLq8bC1FKn+NkDxbgPreeM+Q/taPwFIiUJ
RSmjU2acLenNCsJqG7XMHUbpKPVTf0K1/yaPkglJiXFL0DAU42xa5El4F3X10SomQB5+QNceF3I0
clKu1Cp1R8Wi69vDsG4xV2W3qqbF+75vn+zR/hKVqazLDFy501VcocZzhwwgAde6NvFMbEmi6sNZ
ok5AwD6Sbh3VJNzA5Fpsq5B6rDmhAwgPqXYmuGoHjqxhMGcgYdDwDwObakf+i76RXvJeZaBeOMVR
jWimZzZiUUO/jzg7WPaeM/pjNtkusLfxKIvbZIAEnGb950SwC4w1oDBIgFBHx+tMPzfwEVxYZjgm
OmdTwRc1Z2dDYThQtXz/ItedugoqvLMMuyP6nVPU9ts8roQrkyG2CiI58jJtPgNx8tPq/rYdhoPD
OIhRVbqd6hHFoB+w3zs9g/BE3koD6HOtkXdDnOlX0DiIXmiEhju8wq/wTS61EYhLk2POH0IhIRRV
NgALCCMty0vDBBrcYw7ubtjozTw16QnSHO23LFNpEJKwsC5NiOfEWj2G+JxGRgCDX97FFvHRio7W
FbFmqxEqiM40dlM4rimIjYC2pBsTS410/Zc1BSmkp5jJguWnm9LQsnWaxVumDS9VgQGrRXNAVkKN
a7u31jZ5UytlqnZOLoj8RkngWIi6R/B0cImR3lqHPL5tZW0eocM/tvPsHbjsyYooAAG+QcA/orJo
FaMjUwjMSoefuGUv7FW4fqDz7ofW/jRso38pbOe5EqnAEJb+imLJdP1WQW1jYfbV2L9S/SISQ31K
hfVco+yhQap4TWACZstJFstJ6ZCaGhLMgC7Jr4KdkscEJejZPRGZhgs5Zz1MiJ3iSHrMYwBjNaQZ
vxgzTwZWzVxtegaHV3nykAISZVuaRsyeU9RuIKAJ+UMbbkzGA2JEjm8jTFsX1O6U0O0k7dJrxIJU
eLi25dh1RM2Rt0PQV6+myjawnHFnTjEWKcyYwgTjEekMdHBl9+sAnqJrkWHudcFV5XqzwahPHybl
kovtgmnGSqa8iViFxIKJfOTC8LHVBwCi0H/acIA6hhyhlXg91c90TrIR/bjrk7Lh0Ae4MDYUn1P7
lMgVtKy2MZ4zpksxzCGyFKFVGEIQCYeEberwrNlyk+20yJBXgrbYIHDNmjHEONwdOm58cdPE2OtS
Jh+cyVKs/oY1GhtS5QjYyUa0s1OfrqZwMlemziy5s+ttBlo5zbJxN9bxNTOtgoTpYc9BDbPUR+cb
N9ZN7mfAdQeSFExTXlul6K4xCRfGnKMeWjqdE4E6DTxmDBit4YBjDyQRmLN/kBvKAXtfuPHH9EmO
wU6oXLSIqiNm0CLPubZD/yCKu6Gvn+zoLtQbzJqQeNogKdakuHV5bO7ZGiKozZVPNpoTsPF0eyKl
ZkBg1VYc0ERGagV0aDt0nsISeDV97yvBkeYWRVm+tfDMGgq+lVaAkVMmBWWtmiGn8xnMKEJVXXBp
oxV+pazLNTHwoLyi5HfUmx/077fzV9zHZvtmUOUC6pE+iqGnGjY2O6MJyHuOM3Itc+H27Yvqgzmy
HMiyGxiDLR63xjh+VaSdHXwfZhWXiDuVKciKRNVyowcZoyMiq4yJTVoSQsa8AntoHV7awppWxkCU
AoVhNHii5TLQPk5q+5IpgUqUl0U86CQuMvRtOgIFTg8jr2GxpfnGEdp9bM89WNMKXKWZaxDjTVuR
H1uD/nKjCtB1rimBZ7VxerSVZvXf2uJFDPz/0hZr8sxA/vcc2cvv7v3XP0uLv9/yD2mxgrRYQ1ps
KnCTTUK8fqTFKmTXf2iJVbTEMLGJ5TRsdIK28p9aYs3gKQBwPK+r5IQp5n9FS6wYs5j5TxA3QmLL
wiwN0Fhz8Ez/zZLGCT90uSi1M6ieVdwJVCcCwGdAxXYVhG26pnEDwSljBw7f2xbAVpOExgkbICFi
qnj0C0IdO4PqBmAcEFiq8KCflBLyUdANTKwEwqBCpRQnKcO7gssT0EvttQge170+rSaZPleHkTlt
lRyMgfUoMn/0nBgjoaPkt35dGFvFPgiyvc/dbHYqcHRPohwJ8oxizovTodZCeyfiBnfFUJ2EoT/Y
WqDMcryGxBQ5WMt9Z3mx2u3lRpKZwxg4gtuhfmoC8cBxTG6SXDxrUGu1fLg4tl8zekR0oHX9sCZU
BZ2zXt2gPMMCgX4OCRs1N05Vns+oBweCpRx9VT+kcpvdSjYED/jVrqMiG6bYl63kOL1KOpO0hDTT
XJWfW9ztsTIdHSPdFX5QvuKgvY3k8TyVIQm/XaUwn+8PdqiCVuLU6A3ydE36V0IwSYlTzNqrJry5
/aTcEWzUr5Z30B1AoGo6sDHtPCIbpnVQy3HdtWqs9yRnpGsRk/PhJ7cGIdoM84CAAbXpo60CN4Vp
i87KLr/aVuGMLYMgbeqSUVi+oXvubxz9l0kha13bM/lKM49Uz/0L0yATXuRYGzc9Fy/Smm70inIE
lwh0FE7/ZdX962Bk1Y7JphfEEdhQMpaZr1tuHEchNZeUC2Oe1vsJA5fBdZJ4FdJErXn6YRTU63oV
3pDeOmvwgMR0NtTr0Es3dkfcF0OnCLTjPOjjfD9xRu4k5bYUpI5qo8CnL5yzmY4UKC3C6FMywJiB
H/zbIJaicwqUBVg75N0plh5ILSxTUORk5WAF7zuOA3tE/czIvXQtNU1vgdwcgeg3J+seNl+wC+oC
UWn7ZYjOP4M2+chJltjWs66euQ4YBqakGMHl50Anhh6Eos7q8Y+T7BTYrOjSED2y6rBUXTScTn0W
iKOmVW5B1NNzUtqbiAp1JKh9DwqaGMvRjmRTZOvc1ydX0Wml6FHw6JjMGRxAtBenkUvXz2TwjEO9
DWt8O74ykGjLVkSG4GzDCCNMJyWDSx8o3VHZw9HChcmvhX3Lt97Zpsox36eGR80a23OSP2NBrE82
nph1rT1oadi+Vm1+nwb5oyxLnVt0qbFzoqF20aQMXR8cBWWLPWGXFngi38ac2k9QLyMMbYGQ3iUt
Ois9Keqp7NR0zDmH2D5xapK0T3RNvoh5CuBPkrWxo+xZtbLinKnMujABzqY+QAApnveLndmnUFez
3Xy6AmWaUTgJgkl6RRZ4bmS7/V3RZjpZMrRnu+g2SZyiMqAseKxl1sFIMrIrk6Z5jiSGmmgnXlWj
9I9BFQ0epQIaADWlWt9u4BaMpu5O0pDe+LCQd6YF1jgq9fRMXbRnuM4YLhAM0chj6DyDVDs3xMfn
VWaoEoqXk/bTUWSQoQFuRUdudpyRUWz5/lODHP2hzYo1ZXNz3amRvk4y4CGFLG3roJ5u+Z3NqLEm
1BGUbkeZqYizU5ga5vdNGsfn3PD3taVzuLHJJVMhFQvWA5alAaxUbtwnQaTPLRiMBmN3bPMBVlcD
Ckc230appH4eAHAriYoAXSJIhcKioeRZfVhutPke0XOMKX/+X+7lGmmzJInihf5+fkSywvqaITHz
m37+/X7l8qAlHJa0PPXH3eWpwTDHTT0ot8silpcsj/+1xBbV7UFDMGW/qzY+3laZPbvTIq2anY7f
d6WCu+H8/3JvedFy8/OexGKPQLnEa+x6NkH+PPXznp/HlncvT9BLgfsGrWU9YlGc1suD//obSMv3
Wl7w/XHLUv64+/225VO+71LZO3K4p9ufL//Hon++2PL09zPLg3/8/9fvXJ4ehE8UiCUEpsR/WinL
R9eiu4d5w6DyZz0ub/v+gT8//a9F//3yv3/dv/9m3+/8Y/HL90BuTefr5xuWJYHVRp0CuVUl1vSy
/OUGN2kte8vy//gSy1PLg8u90tH3ZWoINMTDa0Dt7PsN368aaOElVCtAwKJIhiY08SG+cY4LEhfJ
O9eZaQCIZxR9zSSlOFgjOpG4nBVq5DiwuyyP/jzVCDXdmr50+Ovx5V9jfvOyhJ9nv5dS48jFyv2z
RD8EZlxipB+qpDqiK4tnR3/UIWxZLXelClHh9/9jRC0lzCPb/ePB3E+6fVI8f79keWJ5nx+OymaQ
+xs/iRzOAzMjIMgcBJegMjj1k3CX2s6xShDqj4hBD8s9oSNg01ocvzoYXlfNDsinLpHjI9qfj/fl
EC2XU0GpXtRGVTkiiyMAfi5XCduMMXC+t2tnTdL2b6v+zZkcslw+vqUSidaAdpDpTfPNOAualhtz
ph78q39/Xre8ja0BgwbONh74FhxZeRzq2iLmOIfqOnzkoSM2QkDHIOYUGqau9a9+Zt4X8ClcYN50
lKiHHBaR6SJUWv6thmZNUFi+o9ugMcRBDosNGR64CacrrtcUIQh0nU3gy0093/tme2WQBnZkzbJi
MPkvUC95vrf8WzaTsoVNspcGMzwuNzRWAXKOXM0L1GEwNoWdH2n1FDSR2KSL+mS5oXG8Unvf2i2C
hkXasNy02PlLBQJFWZSIMB1fi7bmYN5CfImOI92K9YiMkuABqnWpL+1SMCaSQaNFX2zuuWTQDjQR
5HcTg81GiwWcWXw8llVrWKEkQTMmRq+FxOUQC1JOZCRPK7OrXlEUnwUjEi5nbKp4uKMLjMGLDojq
aQkId7Nq/Dms3t8j+DRm0t2C6lP0o6X3WJ5RBrnfeppFqzXrdnqTJAdCm77VrKAdwlWK3B/sO/vU
wr6rZmrgco+cLwZZhUEJVOsOyzZgz66aHSSNdM0AAM3YTF+w5pu+sZV9ld6BRkdYOju8KQyBffBT
bQcJrydR4R9SsWRxdS+Sn29J2JQzNGCY185STXWmTBiVb2c7GntITyMN4vas31xUTD83wTgL8LUM
cIqUK/gAdKreixbVGG2YfjIQ1V0MbGxREP7sgMu9vx4bUTe5ZOROK3s+GzpWAVYy2NSMAuFqLB72
+Sf98b9phZHH/AwQEkwBOBT/rHD7Ucc5JR0yqCYgnxc97fzzlh0uW+Sti1xyecb2kYhjTv5RYv2I
un4eaxJJ9Wbt81/Cpm8x0I8qEvAGhp6mrtzlqFt2oeXez82PspJrJcPVWIcqzMVem2+CGfi33Pz8
C4buFYY6CMgRb2TUG9N6kd5+39X0wVl1tkEc7yzFVWeQX7zs1fPNX/8Wtb7JyKRFYIXDpp39Nz83
4+y/WP4NSFDcslsc7F4b6Hf36u9GHundzcyM5SYMayDqPtuLxo+/0/UcKUn7RdlJ9xbp77Lq/q0c
uElz6CkkKfoYjbctblH6dexGE/qWsbfE0Wzxug1lXLpxT/cAqJZSb0euecsP0jmkjUKhYyt39Son
MjpbUVRKXZV2N0cW8BwVW0eMeqOT1Rvbt3RX7SzzEI3wH4FmUdgKZYgzWnwKovih7xusqnVJwLfQ
qRDPB0S7hATOquPcVpHxzoKo76NAkl3MIVQdYZC7eDyCI9GzFPiAOi57R6NlyQauxcMiFl02/HLv
Z2ewKo2Y0ft8gH0nqPC7wzw30tP3QQHT6QjIIdZ8IzEZlKomWS+8m4V8Ezh9dCCFPg8cByRRZe8i
OQSi0z61pSPBwEgDt0o1+mpdKAAsKMYpojC8ncI+PjZ63m6turxWCW01nSAtjvNUWmH3xu2IJ9IV
MmVIyeYM0lkFcp5JTXYh3GulrPdajIWozREiLOSaRufEptNVRe8+H12KXwBSS7jUOmbrHwAhEt2t
2BWASYbN8jxsHuarqkXnxyM94knDZgrl7ZJmOhSL2oGIgFfQFuKhN7ca016Sv+el6wUPp4lvu8vn
9FOhrSv5lJHKHcwE+mwICULG72AS2pfV4E3FfJ2HXQpuQ4GrFjUKIVyyDF1yfmx5dopD1AZ18xC2
nGumKXj0/dQHuBaAjdA/Jl0agYMEJHfHK7oNhKTTbjxEVfdokM8F3Db3Kbg3JDYnE1XLeQWQulBv
20Q90V66EdQFPHmyGIV/YYsojmHVvSh1MHp233g+DNpNR0djNWAHwfox8xW4ySUpQMwk/9ZrjkVb
4Our5Xvbr6KdOMQz92mBPC33FviT7ygQoPSWGnN3Y9lD7MUhuMuccwk1V4Jkvl/A0YuY490Ca7XB
AEtXERBFB51nJ/t1//3bwhJOrDz09qoy55PufNNlcHc6iixu2nKaGafnYhRPgdRMTLYh006Wwuox
kye0C0jLEljMmhWNQMxz29UIYrQhA37vHtk443L0CPbuJBUOvja0hkw2/09V4vLgojqU6vGI3T8E
aMWL1VkQ/iM8XO4tLzN/FI3L/8sCkiins6awAef3/vG65S6Qg8SDZPD1/d7lsSzu91FO2lFufCYy
ErQiBTrXF02Aw1uX3NqI7/Msmc7OpCR3pAlMu7i/iwUmF02lpy6suYQmjRt4zOCP5QGEivMR9NnT
VI50/4isI/i2M+EuAkqdpgr9hFk+B22+zWwFW2GKzTckKEnkgUq3p6PVK4Zjj1P90x/qCYCA81Ys
ZpaRmpLfVdZar9t+RSEVuaqckFjcTdLdpIafCq4SW9Pfas2m2xv0/o0VBuLsKxJwsSQa3y0RnSY6
Zo8qta8dJSa8z53RvSXScXm+11LQ1YjssAQJn6DG9tEcpuFdD2tM35lvXWCk1pe8hn4/l1zeQ7W4
y1UfQ2NaBDieIvj4EyHIy5M11MmhTd5rQKGbdiJHIQ6s/FGE02VZKmuNXT0y9DNw+P7GoC4MeJ6P
a2zpNYxpsvWlIJZAp4GdjUQ0yOSq3hYyrJTBmV4rhZiOPCeSuiIh4akvw/3yI8amp7VfR9qprCvl
ltkPBwTj9VvbRFRRjygkQLv5V2uKlCMKm5HqGj9loqYwOWbykkli2lpDo2yVtA1fcCrRneJbtWM4
IIw2CQu1UvtqwOz9/rqYYhtSxCLttgtG5ZRrUBaWRY6YZrrBoEkKw2tXjAXRCvQNX7MQetm8yLAA
ZNHUmnaoDSu5b7vhbXlcTiOg/oE/3Khjpp0ns+lBlfEGoqAvdipXj1QGi309CPSLkhm8k6O8/Ha9
YncC2mfuu15uH6JkulsW2JcG1HTDbi7hWEIQRPnwvQENG3q2HNZMC5PUq9s2OSgAwr43oFwfIWL0
bxPteEKJIWWrsmXQzklPy1Kn0CLGYt7FkOT4N8tut/xwvUJZaxTqnS6P0TG0E8ddvn6uMLxUySmI
CmS+mTwgfSr1fWgVzjUOKLA6o5Z/5q1+wPunPg/2hEtYlQLwWWK4BgOhTMsr2iDfk4wSvyAOJjx1
FNWh5IR0rSV81gHK189o0Lc+UpOXNsodL9SqCdcc1VHyBgiAYkdblpONLYqoNHxltKV6caDZBwVt
7u2Ib/l7OWRJe3Evda8pSlVPstCiDVoe3gpB3vLySUFWuPiV/NfasUgVKrP+CDZbuaFMjMd9/j2k
h4DUGZu3YFTZ3L7Khd7Oqhvi5sT3MkzaZllj2G9TZTnuUCrxKS+oQ6chGbXLp7R0ZIlbqt/tmvyh
ONWbE+oN+WLMSuLlUwbOAU5sv6eFPbg58W4nktjKi1XT5l4W4XTEdGjpaXmBXLa1azUiOjeN5cC5
bYH6zSuOrmUZj9ZH15qIq0yrPid2M7ELKoRfdnX6mf7vL1TQpR70XjtrpFycUz7LTUSvfFDX/P4+
lWyvW0kKL2RV+CcoCK1baSBpM+m4fJIylRp45aK5lJ2QT62PzNoHZPje6c/LC5BXj2shV/qlUcby
pOM7d5ugkS8FFGNKzJSppVL8oqVDKbJv5DtkKyXXNjIJCJXt7iabCIFOMatfxHIgsmn1d+Cd0jol
0QiUlFEcc76j19G8f5Ka4O57aU54X9qF8eRLqeTRzUqOliLpF3YmdLyh7b/bbKzlpYlGhAdYrOrO
KPRuVyRE4mpEIt0B4obnNX83gPPrnOLsO7352C2TSlxURe+PiVEjRO9K6Jtpdbu8lKPnoZVF80Rp
Jdk0HBKHarLDm75wiMuV8/pDA/6iz0vVmNSuzMaUrso4qjsGT1DmTC2+B+wvVuhLxS98nLS2O+kt
logyCNwUzdYlJE/q2IBv9qKMw0uf9MuyekzVRsUmoie9bgivCAbloJJ6eDPUkrxW9XIeGT0vr5xg
Ws5KOuU6+GTt9COyzKYTx6Gt2nvMEoRwzet7DADn6M74JsUl/koEAmfiUcLT0KI0a30rfJna5Lz8
Fqd0XuSu1R6tUOo2Uw7QB/ylfKMABkF2yQ6ndOdlBVXM5DDxTuLaoQ3cR2E3bkkLNO6jDubH8hLf
DDY27ao3X+ZcDfqxP1uqVJx8Xck9I6qbFyVTjstLqdS9RyFJcE0GUxnZSgaxecCbljv21ZyyEbCM
pn+2mfBUR0ivCakCbt8U9QlxQHgxYgKXGUQ2H5l9HdvM+BwkUi06x5JuNOS1h7LSkQ8UXfuMdOK8
LIs8uy8pDuIH+guoF4d2AMvDpdsK2oJrG8voIgcnqK+8OMbUeZMZDsd4yoObrC5wpczfZ7lZ/m0D
R7rYMjuTMp+alrfN719eoQWH/+6N/3/2xh16y/+33nj/P3bvGfqMSPz+J/qWRojpfwatWkt2qq2Y
uvxnzqql/gewEFNzDJUsdopE4LX+0S03/kOjjU22kKUpdMy1n265rv4HOTjAvTTNUmBlydp/pVtu
aP/cKyePiS6bZkLcov1uy3/nHesoOYOKs9puVkEmkXmGtePZqL8fq1O6A2s7qZvKOoAgxl3VPjTv
+mfw0DyBkcIRgeyEkORhQpv03JTH1t8qSLPzLWkDBuJneeeQtYQKHyPZY9LQ0iEj+S7dgoHa5O90
5JkWMpvIfDd8VH5VR2Le9iD+4m9px+fwP4Pfxb8I5lb+ypP9/o2oxRzD0Cz+EF37Z7ix8FXMrJk9
4cy1nlpFuQtbcFu2dhv3HOSi/ZKkOW8miV6NSLn7Y4f4Fx+uO3Na7Z/J1vMa1tlS1MVkS8av88+f
zvB9qBhdTDv70emP8ldxJ24g8MhvzYa4Q2CJTCu/rHv9rkAjf6SMltxLG/vs3NuEeNxUpadfFXFW
TpR23rPLtE+uCdD9Cyf7/tqWa1KvLuO7ra/wA8E9iLdT7AJw+CyewpN2K29L+zdsLgjcDJOT3wlD
/Fv9lToKofUF7K2VcW4y5OQrynCr9q16zB47pHranoSRzCJvzNUIzCvXlEqnao3Gsz5lJzRxvwao
iTu61zaB1ZbLpN12xX11Ab2uHOutfdDc7K14REcdfsYP/JzN8Jx/TVsGKtEmOpO7gihUXXXwx3f9
Cfo/orlN/HvcZW7rkhKJoDYpV1/qkTiEhqyWWNozza8/kIS21kpys48awa7uSnvx1tluRpjiIzIF
elmq6qmoVB/mGvKjX2/T+DreTgT+nQNzLeyH4pr8pkuNDF46Fw/GdroDfpM/Z/0DGXEks7A6gtP4
kr+bmx4aeLQyvuJqbZ1NxtUKcBkvj0nG3HX2pkdtBx2RjBtrlej0VV864KkM2RUYRTQi5Ksub3CX
WFfx1h/Nj+LWv2mKi3pPYgWBAl2xiwIkCWvnLtpKFyx4l+BAunZwax6R+o2UuWlRr8v39FDZSPJW
4bVwta/YIyay3WAhgdzWfzQxSSybkCAEOPtr/4WYl7K4jR6a8GwfAZQSlZWba4aeXn6ctvom9KDg
wV+AvGa8Kr/8M9QFYsNeADk4bnaDEuItPKskWLJq69IlhQGhYGbgoljFW+s0kKILtPhoP5ORlZPK
Urjpb3FFaTpcVMBbN/IrGGPjLthbxCCiGosgaa57QtwfOtYEGuEGIcSpalbqLn5v94C/b9Q7uKH2
Y/BhXtr62Eir6Nl/tK9TtGLXRl7fuKiitb15yW565C4oaE/WtdY9rF7lLv/oNzmZH7tql744LucT
LoPtOj47t84TbZuC+hd5TV6zzjg6Vunv7oKlqj2q8QNpVdUNV/2bmnjSWRa5wslgJYf+hbKXddWx
/0HdhGXlpl7zbu4iN8UR6jnhmuxhppkb52ocgnYVnmuyHwGM93t4H0wMP2nIzz/Q3OSete+QHk2s
SBrZ2/g87vxyp1srsRaXLFu3+/CcxPSVOAdqjTuSwtR56IRa0+1QlzCL/pU+hh6Dy1cMNulWXY27
4ZZqnbmF1mrs48fmbXR3/4u981huXMu27a+8qD4q4E2jOgRBb0R5qYOQMiV47/H1bwDKOtTJOnXr
Vv92EABBC5LA3mvNOeaw8R/I/xAQyeG6OBtgmOqFdu++VZ8CJV78BMe23Q5PVLUc1VpYlwa5JwEQ
66Hcirgf1r1nU+Qyz0rzYF3aY/3i70J9QfzarfgkLpOljyrpVjqX3X84OaM1+/PZ0ZRkDa8cRFiJ
y9zvWi05HpHq6nKxqUBHpda4xl/0ZAbV8n8+Df/LSXh6Gc2SDUvkYifr0yXiW749g2QSpFyp2GhS
dz+9hDX028HrP8YqIHYzIeJ2LLjE/zEW+ItTv0z6679+OlUWKcXrqmGqlshl/PvLEgWg6r1VVchB
Jvxj4Dpan5IE3HsM1XVFeJW0iiCneOXmj6FnqUvJfMuUDhozeunWEHTaf8N95iIoGU2Zv1qMibTR
8CgEiniImp5Ubuq6hVlWK0kZ8CqJgeqYvWwydZbImoRotoiK6lT3nDLiEUxFpu6RyYTndFSKg9oN
VO1Cg8CdlVtU1aOcN4QRGCQzgOK3MAFmlLrM8bZO0NPyKzcEb9jICjlWZvZQa0Zz52mVfLTilJyI
HFlvZAgL+JT51qqrQ2+kwXrwuJC5Yv5itdnW05CoJwShaD8aryMVFz9NqQtw7jH7ZgmKrXonJpG0
VsRxC1UZoSh27gW8arQgLrhrev5UvQOig0gZldL2Jkj5CHztNacDc5FaVDMQ7KA5we6GuvZJzkuB
LMsxX4IS+GzKOjrJHdK9IBPvIt1Vj0FbUPEfoeNnMtkamSbAfBg2WlFe9BhgvDgk4MPROhNco/Am
zU/5HuEN59SUeQY/OXfhxXW2REFHY1MYkc0XCcRxMV0JMrQbJRSNY10ZxxBX2BIeGhc+Qz0PJeHT
uqC+d1ZPGhnJHbE8BYUZ8aZtZQFXh1Zto0py+i68UTICUWXeWaqN9xqASd4vwUvJzzJT3Y2Wk2Xd
j/I5bOsjKduJXWc6luRAf2wCvKUq1uRuylOLdQYJLbJkmh7IFHX9ThtJ0c1LO4ykk4itQBi0G6n/
WfTa7ZgLJDp6wxMly8e8j9/8cyP6iVP11W3vp3eh693LQfUzNMlVw//2OKoNfYvqaVpXOwcVnjkx
2smpScgF6idvnkhUnBtRGOOSkAIZ1Zi5MsmUlyifQI6GoYKgj7lqrj3Aoj8KApo91eKbNuUdeYLC
WohVYVPCXAxbnJdKJMJqbLrHNKedaxLF3eeeuRL6DzxByKHi+z6Xf5JbA00/RcRpRSgXo7UQNcOC
mIKSC4V+g1bVWwxcGeoTYOjFAO465ujE45HCwzLPPZyYd8R6EmA3paZEy5wWpjr461RsltN3JrrC
qo8/rNhbGRjLFF9bdqikSmJbarPYqDc6LfxEo2oBjT3NcGFGRBMkja1J6Mp7A2zatgFzkXQwWqRX
rSWesyQ6noFXqn2EOE/7u7HVIFO1D2bVHdCmg48TVyrSxUlSWI0DaSFcJ/tA35Mxo+8VBB/rIEnO
g6+FuAJdQlmBV3DRKBvlQCCNSWiNcRopJmUg97RadQnuA8I+pFJBMno6bMKk2VQRplvEmX1DsaS8
FTLaiCgCvGUfhaWdaQTEoeqSdjlnvkWumNXSbGUPKGq7kxrk/RFBTFipIFtLYoAEIlgZFT3veaEP
9MHjoGTMJlu1vy5q88atUT/Qx6+WoYSegWjt3OmmsAhKTdHO0N/CaCJBzDcF5hO4tnSH8w0j6XQn
zbeir7VW/sE/ItyPWqrZhieRi1XQcPJAMy38Oub02VuxC41F/ig8MupkuQ2cGwCpoHzO423V0eWw
GQLkG3NZHTMIS4tgTauEIaP7Ij+MG/klzJ1qWR7jY3+U3mJCAfbQcnVraYGNXHDujl6GO/77xYFO
Vf9ZriWnZYRwQOf3ssguPuzeF+qZ6tl/qw7qqoextHBP2Tt5Gzdg+LH4ys98R/qzua/u/I2KERWt
IOf5s5HTzkOyi5cbRiAHyiYTmdD6srKNk3hD7wVypxctS1QeFMC8xQRaMrbSBVUN0V7qonyRoCAb
B/I4eRiRToZNzKH2bt6YP81t8RG0Lz5WhXCpohxpeGD7WSB6eOwOpA2g0BQsqs2MeuyILOaTtTYe
s3sG8t6NuegfjbWxFs/Bmtg0g4sYMX4X5TN+JeaC0M/38TUkxGddVE4mM9ImiIph81KisLevN8gv
EIhOpp5d5hHHwgnUsom3NzCoaWsUuSCFPXk1dJse3C+jq85Rqr2kbsnAGvi31XvLtcUjQELOpZq4
oI1bFYu8cOBJTM4ydSE4nX6jkQ/Ox7sUnJv2idM5gbnyBVj+nBC4ntjodHtyhziGueM9xfU6X2oM
Tk/Ehk+ejS1U6fJZJhMekz1BrYMN/SjWbAGq2VmGTbhlcaQ1RAoxoaqauTJJP1t25CSh7VkOVK1w
wigbmeOhUxJbyZ0dwuponYFsajoJTnDJOFqMLj+Q5CnlvnwHjczXQ/Q7dspogSs4Plv6LqKL6G30
9Jbk7956EU6cwqyTpu30F1y27YafRSJsOcQT+di7M07qzxa6aOQwJUMvWU7GZdp5jBnNe1iZNEfC
kxns9Z8wNS/jo3tm/lS90FAu0tv6Hhcnr02Mrj0+p4d82/5kTpYio/pQVsFJPyZvTWaLyqJ+6h6C
3oZsZp3421AgnFKHbVhi2UO+Ku98plqkvL3wD1DeEyZr4bKVMOvypTHdtIuHCa671E7Rg8ZQdVwC
ydVDx8odnEBPrYGUd5Pz/ne8X7E5oiXnP8kQCugcId/i4h57LewFo1gXD5K/GLwtH5OnbtubTHoG
JAEO2DQPnrYknTWMbA6iwUTyFJW2dpAKx9i7O5MZqMm8hm9qxXMU0ZIvCICz+9hEj964TnRbj9Zx
sxfe1dQJbj2JSh7WtHXBQOxknSf/FxX9/thv20METtdb8ctFYyksUBjtG5QCO+qcx9BbMrKJfw4E
Gz6L1iE+uADJjYXuAqFeiMCY3ml1u8zmFgTa0mEznvldDQj2AiyidonYeoOr5r15J3hnA7S4Ovib
tAekuIye43Wt2wwGmIABuX7EMRWdieMC89vht14QRCpARZAXgmnT/qXx7ulOdyiYkKdL2p38apii
Uhdw4tdSYOJi95rtX5iRp7souifhmiy9e9Oym6eMEU6/Nm1lSxLFs7SS1/pDvKaY84K/YuTysY2P
wUp5SKkrOMZhj0JvvOsSp78psF3dxBfmMy/1Kpw4Peox4jTmLfMlqnbjJ5ofb5OcgA0/t88oe1/5
DBdmuma68Xftuh0XHqnbhzhZjo5FZNeyPxPpOZS2SG8QtPDJvcVWX9sNs7rc7pZMy+vb6iy8FHvt
Dppw/WxCsl68+ttqD5bAYZhwIZrBQvPAWbu9C4eVuR456W+tlfUuO8kjl9D6JsWCdSCe8uSdyh+I
2QaD2VUU2NZZQJbHcOshf2+W2pEzrHqvnIKHaI+STt55yk4dHHdYyAMBNps4OuT1Nhdv9It6NO6y
R6LaGGBCJUq9pcuvTtvQ38A6SEGl3ErPpD+NZ6Z0J64wlEKYIwbvgJFreYFrAwAAmTpGg63ATpJl
7u447skSCyZJSzBZnfJZUhxF4WdgnrTaLtFxCevW3fjCppdWfE+ujykClP5F7A8ZqpvQZpKKJ9Ft
VumRskqXMVg4MKuUflbFO6MKC11/fVAv/r2wUMyFtDIv8tq6ozOEegdjJihr4OEE/wbArRblFvU4
ps7+EADvcUzrVJyIEhTVE01xiX/lJ84FZcvPznsafySn+TSnOt4ueaW6grJLek28DcMiyxlukjVc
tosX7BTpHWd9aF687hi8YsrsCKsiMQpyQr036RqTvMHJvwGRH+3d7r6hB+kJn4u2ILKLhOobzj8W
WvTYuo92qIYd+uhPgrVkRtAd4xcqEMqzdKYA0ioL6Rxvx1VxoaMcMp67eK9clzgZKMqb1a6aY3vO
boNqof2oV15lJ0+AyU26x3ToOAD41rmUcX7ERcp1WMeo/tDnD57JKNyOtDVxgkoGBmclcbZ7CV9r
w47O5BEMl/7ZJVx8yjG0663CLzZERAwHgZSvhfvqEVkA70dy8vfiIXvN3IP6mAe34Y2ZY8XZaJvw
ZRp4ooh56+FnIPIJliWAhV0IQHIzcqF4kjbY+tbEGRNoREFkI67rLdPT5hgQYlquC3nVfJhA+7FG
akuMKSK+0xfzThxP7l26MRz3pfnAx54zCrgnKnLS8ZXodhbeSXSSBwCq7k12UW3vNj/AAIzeoE4V
n8qqec2pb3wOu+RNVi4JLhwmdSgeju2+w/bNIPyOa15wAYJy04prLdiS1OoMryqdxAfO6tiMiQ32
qI2dIHfcIV2ZjJUb8xGfOCZF60xB6U1ZiR9skFfZeTibsTHTi167RLYTACXZ7j24s3Sv3eJt1fyV
H1+SD2VkFOskHxqYk+gyWvtIWtELTFeKcULl0N60+tblsjiIr/SwmCq8t6PI5EQEr/Q80jdFbLSo
VSerVhl/vYCJbadyputkO4JfQWTNoiCtLxAdAzp/FbqU1SR5oR5pR8fPyMPcY6l8VuWPEifRDZ8J
BgNMEHfrfTCGSUlJ56AAkHc9O2aUsDNqpywd0jjzl7BhjLtQPxDHI2fTIqYfCzzVcJCDhX/fHtqf
xo/uldB3eFDje/HBrNGqlhkRt58VoQFcaLCHmxjDFtqT1xNax1XIJuBvNx6HZXJI1gmjy2VH1syJ
XKCXEsGRukZtJbXLHDjiojgFziguEGarP8UtQ8RgXcIb2KtHEhPrBaeXwvFO8Uu6Dddosar3Zool
5K0V+4zkN+hBx+BsrouTae7Fdf/RfpgnfpWCZyf349E/pj+se+9cHxFoqe/WNngsD/SBqZ8Xj/2w
GtJPabwZtEUa20y9hnCbgmgsV/0Pw1zntCmIAkMggIEnAefVB4lit6Yno60YxP0oqxznvtC8Hd1J
29cMcd95sbSHvcUOSayPbVILaxGCh4OWsVrA0kRBMi3m+81r88OMzuNEHkUVJ+VG2lt9gNdp3o1B
NifF6Sb26k2XhP6lEqUpt1RZTpqdwOc8UxeVujTFUnYMmeOVK16/TnIduz2CwYVv2kS+nqGD8cdO
cP4mEDqXqEcugeXvdc3kvVmIlwQ1EVfoTLUN6WbWwk0hWNXA2gm0AgfSaEiTUEqvAjlkRCUYNVZn
0anADwFgEClGWRof2fU9pw7rFynSfadoqu5OIoYhSNJ4VchU2EWLAXdNY2tZuBCGY7m8q+hjLzMX
L4tP3LAv5IB9wGXFpYeuKZaX4HhKp4tLiuYyKcZK0PuPQbDSCjAAQmhI+MNq/FyKW64KDa1vkXIp
zKAI3BaMjkzFB3wRmouyR38R92DJYLPs1Ybreh6NFFLMbu9PxkQXVk8rQtvyK+VFV0lPGzk/hA00
wHSgkqkK4W0O69/MDWSXnEf9Yt/iMpbGuGb8yAi5y9xLHLivUI6qXU28aZshi9VDzn/VqK3iaIU7
HoCpkW0jb8/8+qbOSXiVaasvBzmJnCEARWENDCoI6SDQ13rwE8IzQkwYfmuSqe4d3Lx/1qNURq4j
0Cer9Rs3fIubEtuRJX2oecy0rKVf3w5huBbJMp8KIGGjxi+qyWQFY4Rlj2YOuGCsUYO5/e3oXcj3
1p4J+KgEusa9WL9gxqa8jD8xdO8L7RMvW4mVO35s/ZjrahH11NSszyI19hKSogUEOionKe8BopgD
YcjpZFNg6js+CRgUN3WvBItC9D9HEo6lktmQCf/B71p/41LLK5rxocDsvgEKDS5PIMrD08n71L3u
aZheTJaZnSJoly3CwHrCr+ACWI7u1ysVqxY5hGRCV768EXPK02TErMdIxVZPYgiGln0zPnWF8NSm
/knnGkqsGdVGAFM1nOKvxyah9ima20jKOVkjv6uopwUGmIQ+Ns+xjhezHMT7WlSf0z7akAOok4WM
SkIEw8Tg2iLJhSTZxvR4BxN2q3rKNNJEEybEecoQVcnqh7QAU56qgOKNznov+yXhoO+qztA4aBtw
KAyYc2KBMbEh33ixYukZclHFFJQGFhJum0DwA+KAlZczZZB9WihhEQAhjOO1VCbe9tbXaCoRbzAR
VQpIHAGTGQR1cmFcrMF4FEL0JK1BPKshvkR59x72XGlMqPmDRT0oqbdaUO9KGaGeFbYEUYcPiMwx
3CicUmKR2bKPC2mJntOpE2VwikGuN2ZQ6AsrDfRdK3EBMLz7hsShtaGsW+alYd0CLRRE+EbNqqoA
BwnBvQsLUENdQfUJXIRZ11s5ViK4JjnXRZkcIaWlbiF4JJNVBRW9gA4ip0hHGaAYlS4RMAr9Nq/J
z6aVXoKufJCKYSqTDUDHKgl7Y31rdRXEQ7F7SFSkt4GsM5MxJst0RdvCrYFDZrSTRcPb5KB8PF1Y
Qea9KBxafp1ySqIIQ1qtVCv4UM0TQWWMR2J6MZzDk4NVPJL8hsMwDV+MmvRhCGHDSYUlGHrmfduF
h1Gvlvigo5WJdSID5bPoW192NEEYlmE0yOecPqAgYsjUrQB/LHBrwrq9hRr18AywiUux9VbEzFwz
P3no0XoEBIQuFEspibHGHqZGxSmnzFDX7oePL1NBNAJOdM4mCBc6jkgHKSm9dLXfVS3ePvnV7xnI
5vWLqO/JzjnR19jkBkHRZl19WD2N+6RailXBAD89Ehc8SZe9o32bmdo2KYo70TJPfU6sY6fTaavF
bpuU5c8crt0gvnlewuU0BayDswNrRgVSEbXMC2npVUT3tyRvOs6g3NBLYMDDFGd4edPJoCKAi4F9
5Rc2QnlGZ4J8qBuqIqUwzVXN7jYwyQCNwuAikqmpxRpUkIK2b5819phZd14ZJisyqriwRvmmqsZt
rWNrDktxn5WgC0Mxvu3b+gXMfLEoEuJMPDJHiXxWF4RmXDJBeOtbGJK+cvbaFNkW7u3eIsPZaqoF
0u9ggZPUFIx+FVe+bqu4CxY6FJyNG+GJwUpN4wxXOmpVY0ny4EPWd9yUU1Yru3Yf+96DaPTLCvd2
VGF8Lbo4prXaUf1t5XXF2Wyhm9Gkh1JO0ghTBlv/Gu90sxjjnaal49uoBXsJQ+8WIt8lMRmDxnX+
0PUxk2i9vuuhTdluZ1wafqf2oHKCly3CaCuya5uYeRO9Vk+deDeGtq7cHPCisnSDfKMowjrIKfQp
sSXZgZRugcbsWzO4E/j8jwHF8yiLnnGe+FyJATSVXMikFJtganXiVm3FPXYw+HFKQgk5RMcclWqw
8nMm9ugHmWC6iNYD8u23IZaqZgQbJeJ6X7lp254jLGdtiP1J72AteDL5V2MnwRyAsjBxelB/MzXU
hzc1skgUgstlZ3m0HUWyTjJzq4Z145iCJCxQQSPDziACj/2yQ7EBMBW25igjnxT5/nV3XCk+8zKA
RrrthsLNoNbJVstJwCpNWJX4jlcFUUtr7COfXdFSxo2xoN+3gqg5pk5mxBAydaiaYyX7yLda3xnh
Bw9mfVclJnXNutyS4LaJjYAaRKlduoRLbj42WwTHp4hDZAeuccgxRS5zj4sNTas4Du6KoeIfU2lP
cp9rthglL5ErPnSlP6w1XaNRZz0ZItg+ue1XmtLBVrAqAgw8/VnFwmVXobDUJCWiSZOSda9ijm7i
bpVJ8jM+EjTROjUBc6pZa3J8OwrC3s/HO4K+iLiiI6UC7uJvnKjdvZlmiD1N6SdJJOVRxZlAHR9K
lpoXq9atb71qm8XGuy4H4pI8XtySw2dI5vzK1MmSczlCmao6TU99TRIYsQWqL9tw/u2i519tFD+M
ouDKpvOT8Cs3WdZ9pS+jlZREhS232ExTWXpwxcY7ADFg4o86InOblqip4C5KINjRoEHka6IKKmhl
R6TOLiYiLhLrno7G0FHX8GrjiNQYBYaUHw2xh61sgX+uMrseiPoM0vbcKivBxNQv+42yHstU3VVJ
p+7mtd82+zjDxkectVdE7wGdIUdSCm3Xmf73xXybWQ6WQ3j3qzeFccyLouUfwAlLcpKcUZsryS9i
g1mn0tMf8CYrEHAWJDpRgMBWkA2t+S0VPh+rrQchgEQpQnX7VgAFp1PTjJm5eXm9az0v26pUnbTJ
iBkV8a9FM+QXIcEbT5yEvqvCoSSFW8uMnTy5NudFCrxpV79YSN93gEd+LQLkBfAli21YEVkST4tE
JvdEK5p6zuxJOpOqmKKlN6LbyfCFtOgQF8Sozt3u/wvn/I8AHaDo34QBy7f67VcO5+kt+fjH304f
3f87fvTBj+zPCsH5Yf+E6IgKDBxV17jwi/qkE7xCdERSONGt0UMzVdWQdXb9UgkqxvQgwjx5lGGZ
5GZemTrS3xXZknRTkSxDRFZs/jcqQdMiBPS7TIO5nDhp2DRVg8VioWT7s5ChCFUi1bw0PFSAmHEr
utlCyVHRRXF/CDmB/IrM8mVAz/TBKgXtj2QLAqMJH3ajU/jaDzXxERNoh6zDrcdFuPtaKFPWvUsm
qCMkw2si4WFUcpyIVloQbzmvpqbVSs682oCt+to/b0aGWwCW4/ILtuxXpHSuFCTANN1q+gt+5V1L
VYVCbd7OLRzcQfITiAZO18lgNC+MP9bmzQbPpDNIDGDcybA056rNMWsZXl8Kbh0Oo3qkOwqbbljW
s31wcp02k3/2ujmvWZTPydgZN3MK1pwkrkzusetCaxhpN6q2n6PL5niueTHndnWCJqzGADXFhP7P
Xa0nJMsM7GKOqGYqBBNRny3AbZbdxnROV26rkEettirlhnnVaORuG/W3Wl5ivFemIJ+C68LXYt4M
gzAl6lT4LKEWd3sYORRsKoOWlSaEPZ4FxCc+qTqa604ExJ91MtwIjdJxvU6ZAFjJsfabM7hhbzVU
7doE8bowhAg8XRPU67hvp9nCWnJLcSOZyX3j01rJ/fLUSVQ/BwNKXh56N8Afi7rcj2mEOXJag3+b
rZGcv7kMrgxFmEqparsiY01YCNGYEEAxxgFj3HDKFpnP2/N3E+rFQzzWhTvSjFMf5+8P+XiAB0eF
snyjZp1O57Gme9c11OBc/F52JuofkNzIJwBKtCMCrtnNa9Yfa9fblLyjmnrdnu9z3bw+br5NxM1O
OSNunXJoiJr84wn/w9P8vnt+Wk/2aRDPq1/7qX+OYfntvWrzm/vtPcyb//1tZU4vJkpHBrjTUZkX
SSn+Wvvttpby5lrQrBVhvb+91Nch+O0w/baJNqqjr4fJdn6w30n5uqzcXTz9XYLp/zUv0j82ozlW
4bo97y7TKe5ofsy85+tO10eqwbgeaooxvkx76K+e9rfbri+fz5bG33bPm9f7XN9NWlP1FLgYL+e7
zDv+6n7X5xO8xlqVZDhcb7o+9Hrb9bNdb4sq+VzqQGe+Pq6sGw9EAnkM5P9JSMmrrBSdmReCr+qf
AJJvqzO1RBi8c4hIGlzyBCURJQYPuuB5X2CY67NdaShXRMkXCmbe/sYxGVwM77VLCsgEt/mrx823
fT14vs/8Rr6e4bp9ffRvt2VJL28pXGbAZf2WM+QrRavJxsoMMt8FVky8yrwdxDjXoFKx69vqTDOJ
4+k0+vuuvNkkUChmKEJgTCeLYTJDBwEN2mvcVTlfEr7dyZvv+m+t8A1p2qsh0k5hA5fkGqw1W/wr
KeAMzQC8WYEgu8y3zfeb17Sqn+o40+Pm7fnB1835tnkxh3TNa75IA8hKZc0ep6OTpEW7m9fmhZZZ
8CPNMbW/7airqT+O0gZcar3jDP198Ve31RHXSGKnZ67EF8zjD8LEfNtXwti8h3jQTa620hqquzWh
7NVmN5hEOEtpcPr9zl+Pm2/9yiurR1TicuxT/mb8MC+aFg9yknutXfvGnEz2a0F5m5PidK2bd0iR
QGMyz57EsoeaN6EP5oU8R5SmoWw6oKCf++lQKRXBgHmlCDuPwqDTg1RaqAgsKfhxctIaTn/dFIV5
Xcy3+Zn2Lqb9JAKWx11vuOOunRapxudN22pbTVOAaBqjz2sh0NVWzaCLNaa266aFRKTEGhbCzheT
jlpVK5crTx1vIR4h8acCbM/f+fz9zviH2B35wcw3NvNvR5tmMLRBYy/g8QpwsCgFUu7WXUn3ejpE
84FxKdJSuzNgk4nqzmosdTev+RTLvtYGvcmgc2ZQ7BOgOvbMp5BHdertTdAKEfQFMxMibmlwEf4x
FNVG7qul1hNveMeBynaaIlDgBWhjaxoob4cwag//GfU3aAy101NVoJ4eWLuYfAqkONi+ehNtgQy/
yOyFzpkJCuo8evuNqPB147x/3jMvUmZPESCcWKZQ2+OtmLev+7/d6UppiAnCQANWH7+ecsKrLS03
pGwkKHfkSSD/xP4O58TgdAIy/tcCTSiY207ZEJynS54GlJr98+IvQSbzI6/3gdpIq/S3u1/vU+rU
OuRRdO0ZozIvxmYCe82r/MoQduV/EH9+3z/oSMdx+lK1/vN95jv+L26b7/L1KvNDXKIVPcsrnXnr
urh+1LaHMqAOiWXPH2o+WteP+9vm/EEjYa2Nl3q6KlwX0oRBu2560+XLnbBmUu2ulLLX+cFOeLRs
vppd7ziv9TPC7PqY6+6vpw1ihVi3P15wvtGopqP628vO9/m3t+kQfmwlVlY6EZ8kL/BLnxewN3mq
31fn7XSibv3lPStN46v89/u/Penvd/22/bX67aV7uedfRx7h11P/y/75rmOQ4SSXfn57jb9e/etX
ur7paJDuBysniWc6GN+e43qXb08x3+n37fnGbw//2v/tqZR4rVbMu0Ihkr8t4j82kwwlFDBkINvc
43r79QGGKiKoGmOcsf98DletZZIbYtrB8+q8p4lN6eslwHmDoEDFzlCV8FMWM9JknLgmUaiiIppX
5xvn3VR1mQ1f7zmvkWMsLUnMAIZ23a0302R53v/t6eQJmyJ3OVFk8+q8/+uV5u2wHO/HHF0Qfn2L
pJXpLc0Pn9e+Pef1LV1383XfChLBoRI5RU5byo/zf+X6j5g3VU+XUHbM/wu9DXMR1iJ/wPleYpIb
1J0ZhXA5TcFPTAnL/jwCgsD/K0ZsXjPT2rettAG/3Rd4U2YuycwxmRdCC0pgMa8mY6SJ9rxqfZSN
Fux6mPhc1Kb/jDrB5vppzHbdTPpVGO4000zXgwBqpjL9VwY7VBAGBa1G1XwMjfoTr70dZ8W6jzKP
GusdZv1ylzXtM5qDZB9U6BRqSX31B9Vy5rl1xNNk1t4C5+MAVfo1kZ/n8Ncp/RiUWKg8LjNCk4Z7
sZFRfHgMcP1I2ekKF3N9Eu8UAPFRr687FTkcn0XT+n01ccdFBmH8dmj0xZSlaX4I2hIKzvk6d51L
EfMsNunBoRU6fUOro/b3fwW7/42rV1L0yWX0h5PnXwp2m7fuLQi+F+t+PeSfxTpN/TtNBkmTFVUx
MDR1H1X9j78Jki7+XcbpI8E4UhGIKLh9flXqZPnvsiKR9KWJhqpiqae+VmVN7f/jb5L5dwvOvCnK
ZDVJ7JH+m0qdpIDb/lapw34KwEK1NB2Pk0nB0JwMV9+cTqJuxWOoeTK2jhBI3hA3G4E6OJo1CZFi
JDyR4EAqU5fupbpRH8yRqEBM7lNQDDGMrTQ+MtqSlrGbdgxjEaiII63HWqTgHxXCXqQGTjdfon9o
Va4NKSVxcjq/XaOQK4R+5rYzhfSAbOI+QM8t1sEG3L6wGyKo+aJLwDZMVxydaJRhT9dMRz0gWi1o
AK+rNgR+66+m5U+wPAaNsZX36HUZY9GnzKfJl7EBXpM6VgtNdiQKbCHq5IeRIRcRkdxcCo8gmlGs
0ax1qPLrKjSPdeM5Y6U/FKmPAKW6K7J+o+pu7owCpHsv0py+8TYjzXE80GjracPkvZIhLQ/jFb8l
5KQBoGeXE93SNVoMrWqnnqu2+1GV5FgNMGfLMG+Q6XT83QX9vdaGJzNVqW15xkVWy/zc1sRoEQXo
oLdILqQqxzAkCUvKQguNQB1ot12O4L4w6idY1J9Fju9QjywGngrNHVGNcydo6GCh+SfjjFG21QzM
zKuUWJBghRWmOWmqd0zgMmxDo0Doqqu7LOs/s6yLzl0jwEoRb6pMHm8TDa5GE1XeHTg9SBN6b/uU
AoGAeBC6SUbahqn42fEZ94Ev/ghrSz+V9A2Xbg+azRPrelOM433Roxkmdwqvd2YUN4mH/vXbf+4v
3HP65Iu++qbnH7Kumzi3LJGWtDQB47//kJNRVUPBrfS7tAgJ2XObDVhzzfH7GBGt1rpbTcpruis2
YRHhq0hitJYT8WDGKpcGX67OrUWuhpBJU3MyW3dRK12MtNeW1dgqNwUSVcu7l7Ic5vtgejsjby9B
JLZw08KBGCE6dsxI110jnWIpyre5qtmWUJOROfS21xXG2iyJJJMKI1gqQj4eWquT+Jc5olBVJ0Dk
ax9epaPHTWDrdfyDkL03ox2rJyQgawsjehs32q2fo2IZu1c5QenUVvxULVzKTaVk51AabilW1rbS
ZLg0vE6+L7mcoRFGxKLXiXX3Px9weWoy/PmIY1CfTkJwAESgA/QM/nTEc1M3PYx66Z1RYDH3qZEx
cx4ctD2AXjyANq72lHq+d44PfZS3+5Bgpj5vX2tREJZRkPfLYlCQ3TTlD61BoQ+uMt0oUlIemKnK
2L2PJEuFlOXR7cfTwisQckkeYShV3jHgYgYBHQ9BThMqN1KYbUExm7ugf/dSNYKB1z5VkWBuwji4
KXxklmJg+MvRTB5LvBad1wcPcp5Je45SehBkZW02nrGLy87GiNnfaKb76Km9vC6LNNjpOWX5KAU1
bsA1wwGfv3QiYvI4B87VjMJaNQ9VPmLJzcraKUjfQi6YvwTEL93oNBwtHXCmOCo/U705dLgtNwYn
t0GpgnXSSgUKzDB7HLzuoJIYqSWEjNaqUC8VUtoas89XxGEZNt5Asg49Bh3DgBe4E6Nl4GeIdBJf
3YWytOU6dIpF9JvSoGHFr7U1TKZtEpCd0WY6UT8tnY/QegaN/yMbg0PkK+4hVx+ghAR3mgo6t4YR
FFchumekOX7m3wLYMvF0Y8ETupCM3MYTN4nVrENUUFWdlv+fvfNYchzJsugXoc3h0FtqGToixQaW
EVkFrTW+fg48qptZadPdNvtZJAwERTBJ0OH+3r3nXnLR1FCGNAJFKXsk8WydUSC+2vl835lEX4km
GTfTiFkgbaJh54F4OkQ0eVZe6BAIPxOkNNdyLSNsFGWJ9DNNzLsuIJRmWvBI+Cvanp80krzpXEWC
Fg/AUscmA2cIuqNJo91HybfuUxBRlaO58CcTnAA6cu6ZBtWz63aHskfTPU0BrmYr2/ND/9nauJBq
SQ+2kx5GOjf5yEOct7DU5ImWd9q24sp5BUkz2Ug5JxdQOSC9BNwKBhNZzvl1wCZI8LmOFzYIdlUz
J/fj9GiEGTECsKSQmlr7cXFUdpNV7m2YT1e1cWh2lBUszon/GQkyKFjyjJa9Z1FUSP1pMw/ud0NG
wU50BPLQsj/wI0B+loNZmiw45z4VxSWpisg2w0OGESQng+jBQQZ4MGec6NPscHlKgks4cHWUbvnQ
2s1HV4fD4T8PA6oN+cswYAkBG8fWyfTQ6StKUjT+PgzIoCf4pXe0pzitLdx2MD1kjmILYLC36a35
OHtm/ZhU7mmCHbipHYzCM9kKmhMd+bE0uJS86TxGs0WGLj8v9DlvAcj+tc7lHeXD+JN4Lus5yk4+
PaCuGy+N5WOioqaZa/Zeq0uLljuFMpKF11lotHeVW34dPTPZVPPYHQeLMxkfMnrxdpIXL0ijre3s
w3vCFJytDOo1X7l+KaIupkrQwAuQurY1jfwP2ze6cxh07iqUyPiL0u9R/kqwEDKf1kF+qcKx2hU1
NAMz9Hn9MYrxkskNkRie9N9HuoKHTJgQ5pHpdkhCD4bnnkTqyGvVM/YDC4vWlmFNl5I/v4KgL7cT
P6yLUereukXESfG2XewRqUl6sIPVaGyzHdBuYCg4H8/VJN76LPzel9E7VXdvL/tg7Qk7OGc6hOc+
0LedNVnnBqxD2NrzLvdwsjmmReYnocWnGqB3DEQVyVOqkcGIxSfojX4XUf5bRXprXofcwM82ZYjz
vYl5mYV+NQr4etsxpps3puDH8Mg2Nd+ojIZD45XJlagNljkFkKMiGJKLGyQ/C0e399X0FGleuDMd
S8P+pTVPMhYd8gL7hfQs3yyyi567+6Iqs0s3O8GD2hxQav35n89a+zenPSetweTZESh5JFQdZ8mE
+WXaO1R6owVz7T81/ogNsyeB0rdL7zy3sjkIU76VdXbQtHl86q2PePamq2ntdE1Sx0GW+EP4xl7L
0wSoYsoseCljRkQwwtWQ4yUbgNdo85M2NfFpbAmCSmr3UbPS6ZubNy02DxE+lZmTo+0R0d5ECh9V
TbaF3tOvS6v2AKLW/QZd4XitCsYyw6lnWrpjeiHQ01tRyvbBn87vdjTo59ZKZtajaDMb49qPj7nv
uJdxAQLYOfYwrTXFk+WnNZNovjS7Fm8etobZmfXDYMztmpmgfWHd2PLLeYizMUORDXLKwVZbRZ22
+88fvPkbwGH54M1lbaPboIicTwTCLx98PidNrYeB85TaMxXdWB/BqzF6fjW72X/IgTXuhRki43at
3YCSFHI2av+ou5QWSalQNuOnrLjLQ0vbVm2KjD8iFh4N4JvwhXXuq0Bb12bv3Wl4TLiuYFFydQu/
okC8GKZnnZnB0S9gJbsMGWtZNA4ZtSlrAqsvz+lkJC+6ADqQuN/qPCxOcx+GKJX8/GInuI64nD+3
gU/Yh8C+zSz5qJGN/bnS/vcAIu83ApH6kBwTxoWEQCHhOf12dmZ1VM/mYCFn1blixom8j/THZqaP
UIe4W/ibX22JIdHux+4kunlkuRLTmUGLe8x6hjrNs/J90nSQZK2RbEk/Y1prVnjlHDyueeLpmzbG
LBl481VQdVmhoqoZt3P76JZRf0ra6OpU8ZeiE+YBkFmY9RfhlAVQh1A/ovHOVy4qtdbOvL3XOO9T
mFm4VKf5xfHw2I+GdywNfBJ0Qi490at6iWauFvG8K5kxbqSbIYN24+kuNRnkEEKLsxY1SGOnRQVd
mKcKQOwlE3QTGn/ojhOBayTe3sVBFH7VdMs65NGXXutq4MUm0JwkvDo2EJoOvf6LwImP2X/G3t6U
xoqJBAPJKQiiHkF9xvpKJgTI9cOwlwQdagIRf6Nra+qR7qqtrK/2wM9yYK2zHYechoS7eACKJsCF
sVgrctzFxVHqgsaGZ2sHjUnTA6Q+KFheXW+0Ns2uQ41mPUQ4SAbmpUCR+RTNYqe1vrOq2sq+mwsf
Bjxk5otnRV87o2HYaEa6EMm7HMf2h5vIddTiIq7IoDtkzAkHpuIPyDN+wluaKHCRto30Ps/gzetd
DUViuQKZYf6AEre6FAJ3TUnA46C793Wl1Ts3TIst6ISZpKE7E/ZMJVCOFYhAC6fQT2mAQx/fGB4P
7VSG9hFRf/BmJKB87CmaHiFanGobqmA0iS8ZUHm0qN4xSUkiBSCJtcIEHIvymHTYPm92rQbOH6En
PofXTGbxfQVVpJBtuJOWB+ewYeQJsn0ke+PcILfPKqTwgwk3MUmHPxy9czaigNBH0DYOIRwSL0Z0
CiMtvFRuUOzKhgxeddOFQ+Zk8YdRZMVxGpnF8ZNi2YsQtHe9JSWZjx1WxoXZElETAwlZBoSOcBr8
ldMGIIvHQFz5cN3/QqphMONXeluRMjHyDFRYnu5alirY/LYidXNS6pukr54s5AlYIqCblVbnnBoq
Kjiv3SdYreSPokm8dxLtWYZYJCSJytt0GKv95JNtqsfYmS1Wd6NhkY1EARnS1YOW5Y+mjPMXC3gQ
OZaPQsbhITIQw4eoMF89tzHXESi5lduLfF/I8qWNXQs3EtdtNc4adQukIG2GI0ojvomgG+7dxP/Z
u/2TSA18U+ShFHzNd32C9FjqMSohCihrrpn0PYlcQMPpjntmuGJDdWahsejUmAf0x2BofDjnJZ7Y
0J4ZwJdA3MHZwdRxz9rsErRcFYQKZFW2Ku0q5w8H+b3VGWdtId5UnkfsVR5035xyRkOczC+2XvVE
Vwl8RSNF2rx87PPWoiBTAEGaq+qQRPzdVBvjl8x/tr3l0WLWrqPvpkfPbNJjF3kAk31GN6T/jz04
2avviXmTCeMS+3a0GlxqqswUvzS2nq7DSSYXu2Ke34eEpQeTwGbZOR9ZEeRPQYeiGMRfcEZgtHSI
D7lnQFZcpjNBjMsonTxnU/YjPnymTE/tEgFHDWHfeLjOI4srV5R3RyNhQTfqM7P5SKt2adrvcyZ7
2Noz/05WBcHNwsZFLeKWZGcchG2r5XcNLhRkwdpb1Bf9Nidba19PgGQcu2OZwaSjKEDG5vKFwjG2
5QI7h++j3QDEb207O9xEqKJXc4Yrr++8AFV2hG97UCrdqmq3btklh9QjiD0M4i9hjBuyGoUB3ZsA
rzzAeVukHmvYxr/0pGg/8jmQUZN8DFaqPxd2m+ytAqBkVObN/ZK+6xQtcXlDlX3o5j1XXP8HgabT
xm/5RaJ7TclqicDgeP7ZN7PkLnKjU0Fz+jXVrXcKNvq1Wm61FWX2YH6qANefiH+SL2kOTTTQTXNn
RzihNXnfiMZ4IBrLWZc1DGmXFDJMz+T39qGXPJEBPiJsZ/ltJn/69fBuV679GL9JA2IwAU/zbjy0
sVE8RtrPqMU419a1ew5TK4B8khv7CSDyhkAO99WcwX9SRay2WpwW+2Rg3cVl4E1bkLPhAv1MAoPs
2FxsjJDr79jAB5VzFr2kE0HjLaIlsEb5axmAGutELk6leOkNFNRFYUTf3D47VPW1nYPiMgcAIdqi
/akbsXuesB/snHZCaJdEu0APoztBgftxCDDwaL1N31/LGV7L6S3xOe2YHIVhO3+tRkyRLUkxm8yC
WEE6fXjJ0jw5mPm3coSiYNqOc5CxdUEAWDw4IznqWj+mD6VZP3etG+xSr9LIffXS69xV2NR8ypM9
TtVLCX8dtkf8JY8kqnnmUGtwuxg/80FwtmC7taQekufpVBCYeuchtkpqDvVP6hTyLgxKtNxRhD4y
CecdmSU2EcLg5lqCsLH2uS+HnLnRE7OVo5bP+sU1w9fYb7VtGRzSuK0P1bQ4mxpAy3Y5MQ1k/YSo
BMRRprkQruoAj3is90+grTJhFVvRNuEmzcMI11PtP4wWhVOzz9NjFizUONPwT+aSUJhZEfwEiEQw
KyLJqDP0m7YangOA71fpTuPe6HEiZ/Dd1LR5sn60aVkfWbw/z/5EqvlERn1O1sRdBAXOm/ZlF3+k
8ZDuROqKi4RlMGtwCAfHD4nxbeApTP5FG6r5bugT+jdlBfDPNJnMCt09zLrxzcmdA7rUbw5+kYPI
4JF5OpOEpI1xhEfOcEcS/feZYvFWGKAUejw09BA8PjTvgR8L6QCiG+7SEsB0lUNZqYJ5m4z69MWc
8vugDvEUlxVjmpnUT0lt7zzvTfea/KtL7XwDBUeAEumIf2Pu/nml/H8p+H+TgjNQMbP/952lhz/y
vJnS/kce/fi1vyQ/n/hXf8kxIbxKmwo4kiLgcb8kqrriH5bu6Tp3S2TYLHn/1WKCC8shm9ItqzGQ
rtatxWR4/8DvhOKPIjqJqKZr/p9aTLjn/j4RAqhqmgt+VshlTQM89u/LGXrlzZyVAnJHWj4P8UCY
dRY/m9NE6W7RTdlkCWv6fc5Fe0cZmom+NJtd5op1ky/pipWTPoGdJHA7X83tYFIPx8FqR2awzeBy
rZwRc5+d9pAonOZx8GBaZqz/iDiHQ8Pkfc2A19sYgX3IZlnHP4hX28AYn8ZhBMuof8mJo6dNjaWk
MIlAttMEn4uh3SEda0/mXZVaUAne47qPjnVCLKzVEFIxeEy6QkgoJkRzasNYi5qKqExsXC4aZZPE
yCT44hmpTmva6k6dx6S1Huz4jGT1NQ6forguUQr0+7CN+0MgnW+h3wF/apnhN8GfQ2PvG0P3t+FU
AZsqvYtZwKukxICYOU1P6YzlybGHpYKMT7GyjWbXUEdbidynrBjlEjMNLAG/0ykphom9FtqYHB1Z
v8MWhCULi7UwtFfb6avtHIse8EWEnzJ1WUOGQKRseQV27a8wUcNbMcG7G9dhBOKKNfWYh9SuDExh
a3/xYHUQDY9jIsO143XVcZYCNZaXQOQMicOOyaIp7P4aBWZ71u13wkuSC1qgq6EZoFKdJRs9brpt
XZbJvk4BqQq7wi0zOsnOaOSWBhyVwalq11OJQ81r6dv1AjCnmVvanpyYLybrilU4MpktAix/URmC
KmCeA5urebFnLG71QMeudA9hv0oo6q6E1n74evGjHplGj7N933lOdm+ZXKQde4JRK3AjtU17nVF8
HcmsuLdwdB6cKJR3njRWY2EyGGftPfG1l7H0yrPGQhdEs45g20g3w+zuAfFNL35HhkNDQyBOBir3
M6iIIamPqQIddv7ruND/7YJiZGMCzJsIg9/lLbhxLQlJabfh+rtB1WwSG3J85lL17VLYRK4zWPsq
/EmXZ1NHfonsDiW97mQ7K9f+wLEDVgzKH7lD3BUEBpX8XThozjGe+00t4+6Sk7K58ge6C8JOIQYn
Jlk8LecJhPMBdmPbUTOgCNdzqRggQh5R8lPq753vbRgmBzGWTHZL7EpN1YKIaAVV1whXIKnNYBKq
q3Cqn0Pu85Sxefbswt0Ejf890wYW9vnzHOqccXl0NV3QEUO2ADQSeyukwFnfG1+9On2m5NFsJB2f
TdfUx9rX+K+mZbMvJvta/Ihme1r1I8vHST6TcJAdgnx49DT6yKA7O5vc82bKgj3O/Jdg0P5wIw8l
4TgA/rCmox7LPZ2r58kOq23WimZd6vmfGVFCGBnadTj7BueLT9sIk50e1BciMah61DpJBA3j1pQ3
Z96s8cin/B7Fwwl+B642BqRtKp33yin2ReZV94bnvdR6fWlq09jYABk2tpeBMEtevaS+DD7lnBKg
MtXZ7DH5Tl7tTwzfvImxo5lku+swonY1lEw4kQiMFIRBgszzHH/1K52pp+Wui3WYz+Wuy10oyyQ0
Z7Z59t0FrtLC3x2ThEZTZb4bdjqf9Crc5SNAm8EBUeczEd9Z0nvJbaoZuhNZuzzRnZ0wI2SstJ4S
8FgRhINNFwHomOGsicJ6rI2gvyvHMDtIi8EIG+J+mKNDA/UymPYj8/n8NZUNkKUMTBtMlK7ahzX8
WMH4APrKdKU81HLeRH6cbTO3+mq5A5Dp1MC+DiyjEsaXIi3hW0xdtOv6KVxqlQlADqs+dGPy1kdk
3xD0h8sAD8AWqewEkgB5gdXAlWSgG9qX1rIn/N5Y8/V5afNnIeVBHYGkAehQmo9OL3dDMUzrMqCp
W8TTa5kaVL1RYz99nVMYRQkrp+3sHqe+TViXWQASWN6O9JAngxQgV5yMOBWXHFKIaZyGIYnv5gmN
bkeE4zWxI0h11ke1DNdeZ9C5yUi+ypwPanOUyjJ/r0mWBn1NnEgDUhF0GPRkZMqsn6nPWj/NTH8S
lgMNBP/qtnZ08qtgN1ZF9D63IF1oMX1pt20ElisGnycCYjcMvd7gwHWPRPZ04l30UbVtjXAPZ7Sh
u6YfggJei+d3Ry30oXnHMyMMbcbA+LOy87fEYsCYak8HyhPR9Wvjne76+qqzIGeGLAD8OXmSxcSp
0Epv7dfGM32qK7E7OLurCu0IBqcVE5F9L8DFRHSpkUXHm7mbdtYEG9WgvFxRmi2zhHnvZGzj9q7t
/ceq9ndmJitUw5xEpb2nMPWtCtOa9dMU7ohhx11Oejn+8+m0dGOWbKbVkAIWKnRYzeBPdrRPwEqL
/kiNQe4Il+JSTGz22t8A7ijXqPBBr9rFvkKrjkE4eKz1+ZhL5Flh+Tim87GIOeWmxYtMLe17T6Lb
NdDIIO1wjUe0qNd1SlxXNeI39Yy7zMsPWoN1xNBZgM+kOXBdcmERDcOHu3Qsa3cvY/9HMDmv3uRB
sKvIaLay8SQQAiTV9EFzOti0RgDOex72OjzfNmAp7TlHAlXQb1hfosn9sEJ0HF391rgaqoR2qTR+
CWibQoFo7rWY6iLYTN3xzq0d3/u8wTaPNViMV80kqk6zjWsVJPYRXARB6D1cb8aCNQkqyF3aiYiZ
CqVMwyBZEuvcH62aGlGgUR9wp+YdOU0WhVyI7BA1qnvRy4rpiAnjVMbBhfTYewJV3pIJeEk0ulfW
bCZRmsa1gAazBzNhrkUsj0FRfKk7hH81o9vaKZx9pDevnlf7K2NKfsqxgn+rGfdl3r/iTCpWsZ5A
ALcgVY6OPAdI3Dm5t24Y4JgtS753cFZxlW7KNH3Ko/A1r6qfywo4ych39nx7H3gwrFP3BeUTmMMM
1bqYoIbABTNCzj7WOLuF88jcqjRqkj4tTGmdTSKyH/cn4eavgSuQEXFlD7CMISJVm6G1MjLdMmTu
ScsFF/UOv80qPZLWNp7qMv91o47Zo0+TbbmDE4App91jK/yXjUOp8JXrohb8ZAm2nBYVfLwEgkYq
jFPd5seZHslio0iK1tPHDUZbgjS1rqS1i7ZyOsblc5Z05rqPoO/li51X+QV+sw+oO/B6wZdc/iOf
yZS+MjIu5sZwMQJMLfANkyhFddxd7lR7aqMe0XTVhxUzxb4dUntE6+S0YCWuF7WrHqyXPlfJckIQ
E1fvc2wbp6J/xmngHW1HJvtSSygD5Jaxxj2PK3t5gDNPYh+RuvlLciiOE1Cln39i+Tt+F3frkWvW
Wkn0lay/zhzy49Tubwr+346pLNLfjvkgxLPGqA+/Hb/ddH06+nE8N4xbDORhqM0rML/VqV42AeSV
U2kPIHvVbTqcb2mJSVz5Gm5fq0pbTUWBhFt9zelYk6Wq7rfH4S1LUn+bq2MUKotDY3qb25PV3m8v
WC9Rpyr09GY1UHs3Bb26GVElofcOs/Z/DXz9zH4NfPuLTAqbhJjFnLpoWtXep68mbbPlYtLRgVhS
XxeN8jwQDBHbuTOtp0XOCzbmGOhNbIHuB/zz+bUFQcUX87mvPvvYXlrtFkHEQvkSlLeiXIwHau/m
FhjaKyFZ4vjpIvk0kNwMJakb7K1KA16LEE79jNTGcWK+hXL5ReVWO23ciEWNvtgS50X8rDLdVXqz
uqn2xCLPNvt40Vcvu14fJ6xEaZ7ljn0wyuKbRkbluYjgZowcmWhiPnB43YBHerF0+KIMJbKdvjeV
v08m2sY6oN6ppvAYWXur9r/Wfp2eHI0mUcVUepe0Vb0rHZ9gBdxSuVm+5IVhIUrMHmm4QzzBPI38
ZuJy2SFfYLxkMWdH07aYl5mHRE9sWtRXw44JWuWm8aGZ7Q+p6/GBNK4NhlcwdrNjnKyY/Kou1Tde
ZLhrAB3xUR+ZRQSJhqgQsVljN3CQOwNKZe9nd1IWXCHtmbkLWUMQxezkBBF7NVpBeS+scWMjcCAK
r//WyzzamcBoNqS6Nds4lcamCiZQb0P+J7/wFxy55bH2WJdpWhQeOgErLOu6aYPwKczpmaE1YgCz
7eA4aZN59VxkE1wVKD330Z00mBHqNbkwJCkX2SFZ3JdzzFKT6MC/Yh6VcHxSmnK1q5Ic1d5vj1HH
VIbj7XFFA5Oudst1bXikCi4uqMqGNqh2597tdsUoH5SXZHYxmSh7h7r5uWFZsvZSwhjqDuN0zHIG
FymZjcdQ7O1yBH+LS2qjojK13nsYxUxm1fJCzYARSu3B/itPST2PR3t8uN3n53m1IRxvWKlj1bLE
F5N9Vk/slmffXuJ2M2+shRUaZRtqllzKEj9MDxOQGpU9WqYZwaFq97ZJl0DSwR6OcUoc1wKsJwx5
Of9dVPLKf8ASVP88drtD7akNbYMhXdIoy32XO59WB3VHkEw/ZBMLBhJeTm3KpoTMyjwPDQ+fl/pc
0LRF+9g3z2UkmB4glr6g2nd3t4DPz/RN9b2ix4cbpHblcl0ShvVFNwxCWpdkbLWZFuAGbddg3dez
uyRs+Rv6TMWqRuF8GuKSADQmTtaSpMq8HMPZsuctboXfjplSd9dykF66AZm/CXT+G/ly+fUG9V/G
cF45NnIff34ssig6ahD2y4hJ5DBdaaPj7Frs9Gqvz7Jpn2rDIVgCl01K1Xurl6Q9jgG+AXquLHLw
Aal3MKsBsVjem3qD2NeBQ+ci3Ki/PtqTtStK487AcHBCs9Mc3f77FA94CzuqzKWQe4LESOu2keua
rvtoLP9DBTuo4yRoz+r2mFLkXzc+uS4xcDzAN1aG/z6Yp5OZ1uPRTf642RjQ9JrZoVuuCIK8y+Yc
xNCOPZFCyeeY2jQtiqTa4ePWF7O1erK6o7MwyEB/WqJdY7XtknrahNhHV788anmh219Uf0s9/d8e
c5WT+/YKak8973bsdvP2Mre3dzsWk2cJH5OaWePEb/7tldWDnWxg6vH53m/PCVPSD2Zdbm+HPh+i
SYeqiYVypVvS2eepw2IMvmdHV+pepvzei8mJth3TO5b4/JS15eyjeBUWB5PqyUkdLFB0oH5BKRXH
9gGUxtpZcsyLoIg2Zm3ouN6XU0adueo8uW1Gx72r/UjuMPljxRkeYwNfq4u49hS5XP6HGUT6nMNl
XJHWEa/a5Tpcxg4XE315P+pNiLp/HgD771x32gaRgWVRAyiMcNHZuG6ZsSzQI2TTK8Su7cnIqugY
mnXsoBH146MCykST/qCnLdpKrt6rdnEFq9fgKg4LbJitdl/r6alMw34ftdmfdUtjUlXL/7+x8N8a
C6ZSYf77xsJ9QvxGkf29qfD5pL+aCp75D5N1q4Np5bM7QM3+n74VBZ+xqVQ5UqFiuOtXwgx9A8dG
gO+azgKf+cu3Yhj/wAKDqsEmn2N57v+JMIOY5jfEDAcMtFGep/M2dIM/9/emQt0nbj6iDDhpkYOE
eyJ4aSpPjkN+bOqHbwPT6nKcNdIzRrnptOeEZscawiq5vMyN8qwdzljgbAIkzHQ9TpyeFZoIEZvm
0fM17SRMroGmydQuqI1tJ4/hkEdnIFKlAJVL9rK5Hur2fayAa88NuTlZRCnAnSFt6QePnvPOtBF7
zkbmYTgLerDwI0zGwnZYJ1hvhOwm65q44xVXLiCKDYAmtXfbaOZ6lMBuJkGP3fEIMlkeKZlfg0lZ
dqsB4FOSBaCDteTNo798KicudGoTNKU8kcycbRJrwWQvNxNalsxRmEveHqzuUJtoeYjau70ARc4G
XTKsl5EOSVYTVT7MZABk1HtFmp3VRugdEtfZtw8sDLcqqsNbkjs+98i6IeaHeumcEFCrOy3cNFSn
85ye3cwTkME97bGDaLlbcNQuuS99Q23HNYL8fNvQxsUYYSfweFGkAFmPiDjpPTif0pLlObKjS+X3
OAPuMpuE46qRNGARF6ziOnuQg/thl9jq+mom0U6kX9M5A0Mald9dFyAWlMxHfwBXJ0LbZUGDdqkp
4A/WwTLcad86l5W20ae7nuXGWvfG+VAs8RwunYOBygaU6EpS/ZD6dRwmJCCUB/jYAlvs4jo+iHBK
jhr8MofAeMoOnR5etOlPI9fza88UcsO7uQ7YczrHPNex0V38qaMyJt+DgeJ/NJIGkdPIu1YaN/Wa
AdtAZnEta2tp1UPkj1Jo5NhXRqTU5C133ra2GvhoGvxF2decne2c7obUaw6DaRyaMoeTHy5T7azu
9wYwPkh5CYEPVj1Me0yx+9GENumKEK5gNlxyxzcvho0GehibszsW1oXcaXvvuPObus8rBz49imWZ
D2xNPcCOWYHJWiMr1TWukzsZV3151/Tg33pNTrs6CpHUct+8bOxoKctaziYU86tNiPO+NVtokrBk
LvXAf2uwIz4PK917Uvtw5jaAeFHp8CaIC7Gm7mqDwmVSY1I8iWPIaCxs/nZsqL/VIRKTNmCenoTZ
WZOeOExI42QOj632Csom/HEmtMuuOnjb5KEDcAqQjhA2otnlSq2b/OW4nc7qllwunokg8mScyVSw
WR6stEXPVD/OVvBKXy5ghDLluSCFYoEBWyM/lsqw4TvrG0NgUADloe0SSutG4o2nzppLKoq1uZFV
hPfVzk0MHoS5waE5IVWU297NvqsyyyAnMoU9UjRU/UUVqz53S4esFz0piDou03n9kbrMA8xuHE5y
2QzpD6SANEk9o/0sHGULbaJGDdHA6jqokpFXV/D0dSJxmHnUW4YEimVLhRCOZAjfWycopgjwwFYJ
WnWvarA6S+YcqR1/JCP5dOEy742XjUJQqD11bHT7fZykECp1kp4aH278rNsH2MYRlg2PbIQSn4jj
ez+MerEwLzgM9ZbmLPihRzVpV+qT7AZUowAg1kC9mKebKTKncTigw6o20sKuA/EM6HnOSmDkxF5X
KaxC0RYpTh/iBh2Fw1IFE1UraQWrOJuC9ILlQEckTkiDAJDiXhFWQB5BRZ4HMvZMg5/Txy0itInR
2HXHnSzyF9vnQycmDC2XRuoUOXLDWptEvvRv+Bpbw9sMkY3adsK74TSgkrASND2NGQv1UW70sMqt
td7l1gGWFwFcLHdtNQtVu6oso3Ayam8g7NFwI5CchSbCvYeC+7NaqQoy6lRosHG3oiuBErJuihbM
mW2B112rgprfLRev1CeLe6FYZEiMoD+39CHqZDiZuYk4mEUBCYHGxKpGfkjHEVuLdOedMTePTCx9
rkSNceg6CsnfrOaPQDeaU5UFE273xW9NOpLFLzX3nATFW2isQ9f+M3JjyuHLI9OCxhgNVPJFl0cn
dopAzCcRx4dQj7aTXKVBRsje2l09HSsC3I5RNiyVeG3eutOkbehufAF3OVSQWtT/+PZ/Vzd7tbxM
5uA6NaH7+TE06KUlAeBIFf9Z5FTFKWu0L6mc3odcp8uxFCRNmGhoHjGgFZSMThI71SpGnIlc4dQk
ywmaWEypsdxgKCKlDJx4vCKh2jvNd6NjFMyd9R1WqQ7DCg0/qyAORoKK63BPbDsv1je+Dh1UoW2g
4jgRzJVYB3onxK6kOU3tmFmA6MNn0TJAdMBrtl484O8Yne4gyOGqqpkPfNmwemAAY8FIAJSVhluP
tCavPIb9tFK1tYzmIXHU/iGFuncoaxLLlrXmreSm9tSxZu4eRVC3OzW8qY1CutxuqoJcBuuVaCEH
c1QRcG2FV6Z+/YHQGQ3Urtq4FIKo8mJjtQikJ9raXZUCGLQqkatNSwrYXiKnV2NQNjOkh0Rz5Dmk
5Ub296yUcDmY4vtnIXAZb9V7+e3m7Attn9vZDsA9E0Jvrfst/bCkpLbTV+jLZzf90lgmkPZ2ECe1
aQiK2zQZn0ghAvOCXq3ay9b6M2P+tR1DPAjS1Fg1lSOduxfNtxOxzpczk14I6VQ9v6XPoqhaPJo2
OQZuG5ESuRRFB7/SjqW1ivsQTNYQfAOnuY15YuRWw65xCLVcV0Zy7oom2at6q1wW0ZlaLqtd0sz/
qsTe7gYjA9LBQHP2z/vUQ9UDKKmUR6f/bizrTdLkrcMAT0vdUiVS1YK43fzco9J3JEty1VX4tbfq
WJGgeFupz7G07AILZ1XszRykMPYTbBH0NXA9iwuSgPlidd6xLzV3HzgZgbx1/keEs/Gka4Z+qkqC
KHXPe1Ql7DTAwfdZ1l72cBazlr2VpW+P+d+OOQ1+hkILENktzZLbBiBufUAp/Fkwv7387RFqz14W
0mqvGysN5qRBc2+hSpVlFg33areqbQC15GIuE/YsXo8M6B1KocoX6QGzN8Pivy6ht5tqr5/RcCCy
5uKqbqvL7O1mZlSbjObdqR2pbOa6GLfqkqPIN7VCNKrbw/I7skx302eAiSFmUH9SG1eMODTdFvRw
Xw3rAazmRW1Gh3X9xBV5qRPT69XxwvvScbkiL2v/aSlE+NgOmkOEpnu/FAY70gYXXIZdEre4/iRn
/EbS+OWuX3axyg3U9hbKhnpWvu0EJIvZYfTZKhRFs1y01J7adJnAofQ/7J1ZcuRIlmW30htAChSj
QqSlP8xg80Dj7OQPhHR3Yp6hmFZfB4zuioxIqaxaQH+4CY2kk0YYoND33r3nfn9Ypc7cnL4/pGqp
8/33h9/ERfHd6P3+cDJHLtc/f4rR2ijF3LHPTmEZpQyRl1at+G79/vHD//kzf/7Iv+E4x9aQB4Xu
YWn3/u27oimS0x9f+ePD79/+xwv5/tbv53Ht8l3fz//4jX/+KD0pQBt7TgdP3CWZ928//08o6B8v
+88v//nT/wefK/MTnn0aNDDhggNq06mlHkVYtTYcH41IBZiAIfkTw9dxPceD4Y+ivloJavduYMzZ
z8VLEssebHn1ktKjYjNLRAUOKQvepnvDrVv9oBT+Yov+AfYQaVhE7FE9Iy4uDb5dlBYJKwaxofDb
n0cbobMiafHooNu3IqIy88A2/bZ1sMXHXrcImJ/MMuZOw7xhNXNHWTl9/4THdfBVrb86JfGZnRAM
p90TYw88v3GzSowCL8jyZ1ojVcCg2m2mceNz3G2HPGZTsz9F70GwJEECJEC2RUTTt8p2VdH9BkEe
c/lCz470/s3oxnjjEI6YIF1zq4S0DbdfW02znUbxjoaf9NotgR2KjTag1NkhztwFqZZzuezTNj1G
Gscta61TWXaKpS8mj64rrlH0a5g+My/YJVAmVn2i9duwiF47TBcr14wOVk1BWpQjUV7mzuyqO1GF
HW8VXOw2VL8c/DsVrI+dEdCRYIq2DRsqN9V0r5pLsB45tM7SwMgn7q38V9Q400M6grVKt3YDb6+t
cgb9mbOJMvMzDbJ7j9bES59/olzbKLZcd5PKPnLM1XoNAtwE6lBPzHKQ3OOGmEhdzIaCisNSFQLk
9xnYNq5DD/B3mvUrPUPll5johamyd2NT8846Gm4IN0MIYeH7kt2HPqOoHnEKtaOXnFIIrmsaJ51f
UT5uCtHvNCt1VmMONaMh4wVZHhFBpvxIONOPCXfqtWX181aP4qd5hAcO5IMdiXbBGjMgsGYNsZ2F
/RccB70g0QbUxn4IxaMcsDyZWXmIyOp8iC35KKvsOniC6j0k4qoT4Z1qk12HdtufDQ1OAunkAYd8
FzveDqU1eY05EjhyTpAOtGf+1euGsdma2QqCqpgFbhmEr2dGbPuYvRXCGyJVAJbaFoz+Wb/z8CYR
59I1R91Nzno/TXf4PdJDrmXXChzb2HK+CkG8koWgpa8BbZRZu7EG/HlSzeZ2NNCZKW8gVszC1m/V
x7brPrGjV0epu+NhqF41S7KsEu+emRU6OkvSqUctV+B/uciZXMysp21qeGlysvBS7erefSjgBEy4
njIR7Ao7/VGbeCla+8GSuv6jasvXiiVqPfUQEWQNb2kY52ZnzEN/0fVL3FqISkem+JZB1NPUQ51D
kBgEzXgtC99yVLceUnHvlKq9kaEEbOCxnFqGUwYppQT9ntwn91zrXvrQVOWhDkeLBpb2axbipYiD
bRZFqOq8iHAcSexZ6HRAodE2MFKNyYJofzG1sv3A8h5RPrX7+qSSFnObRbxk7dTkMBMzwu2f9CfH
Crjc7ONMV4ttnsRNTdpm3gfnNjPIpgrUbza50M5HsMMBi1OZEynYZckuVsSM5a13zGVEMJ+dXOsA
RZETpu9lqnMP8IhuQHuEHY+Vz63ZhHb0fYyqaLZwaV7zAD1Z4+C/tLN9NOiPlatBne3SbeTa3qar
rVOK9vFeGy0TLcuQbt20/TV0HrIK1ihkUKQXx6BuKmukiu7aKyK2G8ZrZ6uc3VDKp0ExT/GcovOl
of9CiHuyJxNGwhB/zEO2tmQEIMsII6JURICpu78ERvNiNjahNPoCJeg50MZL32dfVQyVQXoNPtee
gGAYelb1QZuCv6knm80S6ZsXjPvZKZ9E5MJmLtNfiuSSdTlHGZQHPEuRZeaPuSPxBHi+FELdMvfc
mjny5DJ76CdRkDXhQFENu2zTVTGSanKcsJV3G4aiwGjGD9K730eJvHQenrswO9K/wo3XZo9e3D9r
E8O/3EjRekUnKCh3heF89sW2Q261jt2EebxjbuoiXZUuBIFxAc5Uuj+I/ktCHkuxxNKUc/stxrqT
G6Pmo5U5X8VygAoZpVsyxNEGeySJplaw0QTQQSzDhV+ZhbEodjN/VPFnNWwkLBD0Xj1CK6xYqiaG
J6T0hCnkZ7vMU5cMBf7G9EJCEmPUsnohfk2MP1dJ/MOyapgypYWGvO0/kXiTtYsouDUI9o0j0fpM
4XzjvXdrAxBk6u7pQ1UEhLSOsq5hG28C6ICcG0uaDSG7HbknXu6kEL+iN8u+zNjCxkrSvh7KeGcF
6s0yUzSnE9ntg31SjuNcRRFdGn1JMPCgXjPnvdJvhoCKDpQSzSuwx4YGDs7qvs7EnrtwvfE6a5u4
sbkxkplwTlAAddI5m94xCpAuE2l0fVmt4iG9d+LSXrX02M1o/LAMS8cJu2zRspcmIl8l04zfRnkL
bdpQFjHRPoFbLIUvcDZO7UcVJTintA/mQfVxROW+RpRJsMfYXKeAnNI5jO7MXlysSBQ7u7rLC3GT
c9P5hZeQRwEZZ/a6ch12oThMFotxFNQIQ83nribLUkXcl2kgPFia+ewGLJDgZfT7KizUDryzSZtH
e0A8P29yhcC9R2ChOjIEo9LqV2OCYDXy9N2MJCFFpWq48XJCzGcUxbex1GlW85blrnuYwonVAVHh
BtzUSQNuQ4xoZe+thhS0BOBNlt6x88NQ6brPFTNiVUQ3F3P/qewt4l/RWFQw5ayYlEtYFJsRb+UY
JXLjqJwRpNALyFXBTxGNT2rmOGpJjfI/QBHHfYxwHKJAfAAOB9UbD8JG3BGiOHXnlaGZ2H4iV22q
lpxYkUQ+tqbPrBzKrV0DtImSntBKYlxNW36gcQMpZLAFNL32Tp/wFo4V6Xamu0vIMgztMvxNzWEY
RwvcwGujFQ8evFxkvjH5xXp1I517KEAkFW52NJKY7RNe2E1qmNtKDQ9UudyoueoaobHC2ZK2J3Kn
0QpBFIrpiWLvsTTQ/w9kZQxYIuC7jqzm3iVaypA5f7CpOn3YSr6QKVmCZnUvIIudNNyyVaGdWibS
pDVVaq2jIUMLXVf3Xt/Qa5aExYYmmv+wQhZQlyda4hHiI3a3LjUfXCuXDlxL7bVOLUSgZSq3dJuK
Wxh77t0Ub8eu9N5ZjlCIs5nfVp3wNpkaxbVvoKbr+tHzuIPHIhy50xbjRmUxE5hh4062eSiN6aGy
pvEGNYlQXw0pLj3weK3iCsktncm95SQIatXeAIwaFnl5mtr0y7Xh9SjuSb6uip9lYv3CD4qw3gW+
ELK1QuWqj3fDOGzS4algS7gzyspZSFGHaoAHVBZi3pssDSyInn4/dOM5SmvjbibAybHo7WaDt2Gb
pK3tnuBiath1brfX1Ioaaq9xWJU9DUrgNCQE6+CIUBriTLeaw0Be2850GnLpsyrekWfkZKa17ozY
wRtMhrslPhGqVts5Y1WOjVZiBQ3OCTkobLSir7i9JIXY5txf2UYGezQGD6bz6GJYegoakiFBuG09
iTSXdCG7rt/ansa56owXy2Bz77nmfR7ar5XZ+jTw7oUkLRNUE5ZKMYf+2Hrox0ocr4bW464m2k3n
iE+R1tHxAWebgOPOxlOvSFUCv0czeXxQWPshkw85Mu6jqyJSa3Pj1jHohLYy/rQLOfk454gLVHxK
C+BE6c38It2lLgiMzWCSxmUFSO4GrX0HhRRDNgD65FY4kCbmYoixc0WIezFxtxm67GnKmxFkVP7L
LBBw57nrUI9JlE2xBnG3Nmjb/TaivNti9B9h5imY9d6+bBwbWRvTwTQqq71AZLpO3AprOJINqhxr
sQEQwJtfyKiLV1lpV2uvTbg3mHc6CVbsutJNRSQXnC2SE4gRfEd4FcIGA2aPE+it6RLFgic3cKLJ
EWrUhzN2TynxOVZNV70m6FuKJloH86aBMY5Od/yYipy/zvBe+zwhYYz87LkiBE7NRAQmEaZ6oYYN
jTTSH1CTMWKipU8DKJdwAhpt+Suhy5BHGZBJD8RiaPP+WJ76OP60Yxc/ckNyr228YBD7ambuSvZo
b52w/21N8zVPlzfQqUB8JZRteKuyvJm2g1c+y3rJuc6913QWu8rtf6t8fDai8FCG1o5tPVkQ0XQI
PTbLhec86G1xibTxKSXGwcm07tjZakcW0uQXSMhTnYBwyQVZjlbs9+Z4gWBzLANiQ0b3w5jRuVdD
6G3mirTdOGTQHGK7WdEnE2elYx1ynHo8ddaV0VBI2AWJFtGcP+sproB5sa+ZuelP2XRH7UInyNZO
HXtSVuEFXah36mUuzPJKlWKkQQ/rmkNWTcGwKhooF1H3k7ntV6RIqGxnGo+hwantWM+sEr9I5bO3
VW7uRB/WXBgYOjuPVTvAuMz9mZglrecmGko/YbJOdBKjBc/uN55Wv0B/7rd+ooXygatnsCvypQbs
AZNkoJfFv/Q5Is8+t98IsG+n2VoXKfHRXvxJ8BVNP87J1l2094yrCaxDDFrMsa8JmoltU35Fc01E
ajTto3j6hCZrrIEfHYJgeQE6yDcRNQQ+F0BQtR8qJACXm+uVPcKr2ZmPjdHfQB3dSxHfeQnvUp6E
tFLz4acJKqbuuD9RyNcKHViMEjx0cStUpbc1w1QeYdIRiqdFVMhRePOMUuyiPGLfFxXsADK1REJC
0og7iw4zq9okjPVYEE6OZXclDHbvaiw4IEuAr6UjR0e0uh5DZjdY8oyVPpVqFWPLPKd0GGJ7UTq5
w4dZt29Saet8dsikrFrolEPyMokPfAtvYZ6guWltomAm7s4doIZetFeM9W6mMSgZnYsBRRRFHHdl
SwUr5BQz4/4T3SfyBGov22ctcI8+G9H4q+d4skkAHo6ZdLgPG8ZnqVD9p4q8SI0yno+Gh6lyt6LT
9U2fpl9ew3xaq3VUncQ9tCaxrZEL/QOGARSPCVlQ3gk6iTjgMq0st8p+GEvtWQ1fXkTX2xHPA1lR
60zKd81+dl2Hu5xJrq6FNw7fGEyUjkH3oid1Q35/Q57XmuHXIarcq13pNfF9oTgXU883sVMlKoid
A5aasayA+7WsIHC51rlsbxF5QJhiLJaH5OZF4CRxtIgwaHYTLwG3FisfrzkyZbmpmZkLtqONp1+W
GnUVMFYTAWA9EtHYfOjjq1KI4x1dbBNtSRUNbbbfDjbrSt7iTgfeMmS+8sJqI2bvGYHvV5eXX4um
xM7ju74oSfV+5o7AlreOXyLSY30jllivyVe1tR9mHHkrhQTz4sY/rSy/2flsH+q5IXCQfWc/m4gz
a/Oit9ozKGGmxE5R+D32MvGSwzAkTrlnMZ4LX3TRT60P422dQr4iS63LK6g64mJW870bcnrmG3N5
n0SaeOuhN/kbMw5gXxsN+2jOFj3CO+hiXA8xHva692AO4q1MMmLpkb+YzqFKnGQNKuExogG9ktYl
tZEYwHA9xmF0ox83rOwhvbk241NkFnU7PDlT8hT388M4xiSpT4e4q65dm2+b5mqnxhvRbYQPIFOr
f1YRxcag3Vp75vTSzmOMXqyYMZVRmM7gYLlw2dCG4s5Mww8jMJ9nQ2E4msEhJPVXErmEUlMlEKAs
t7b2LL1pX9n6BV6FWDVx36/KgD/Xrp13a+7vDd4tM7Cgsq71yHqUC23UGpO9eGOoYGZsEKlK127S
w03LOWMaq8A7CcuvI0g21pv32XXfnbymhSAuusi/IF28m0p9FsXn0MLrwZaMXzF4Zox0X2v1OneK
L4MXm83VVxilj5ldPhW9OcPfJsGQiIRPj/N516bqrWCDTZo2S1JST+nK7MqPLMHH2LjgVBkRWRmN
gvGAA9/PjOrRthNIcfqrK9rHAR9nBEYJEFZwL0eiUNFxfKUyvSelcbDUndFqZ3zDB6VnPyudqVLj
aqdMU1skI+5aDyNr2/R1vrYhsvmGqF+1+FbN8Ruwot95eDXbBikTjjAOj7wgOF2VKroLkLHXmnlx
e/vLFjlcAmtpVhnmte9hnzFDo4vETjuqNp0bH4PulcjJfRT+IGNZO+TdRJgypaCro0CLH+b4/4fG
/f6fMKgR4TnQg/5rQd8SGvdWNulfKAF//Kf/RwkQ/5C2AHnH7cjF9+/+CaJ28fs7BMNRYgGjhrzB
l/6voM+y/6EvOW6IWlzasnhy/lPQZ+n/sDzPtL0/oAML2fr//O+/MM7avz3/X4XKbyVJYC0Y6wWG
9E+wJMDTjokpBhCBbntQ+f6WGCd6p6aKJOxw0sPsrtez7iGgi5eoCLdXPqMLCfDJeDjXwuDLdlIQ
zEvV8U8H7fbHr/vLq1hIBH9/FSC1dQ4Tx+JfRIV9q2tzTU/pUMA82VZ28MgG4TLT4rrabN227OYv
jeOue3ZXTEk1iuXuaxqraBfZDP0tAzPZv39Jxr/AE9jA6RYgOFDgyDrl3w5Mo5mGW0luoAbDPQT8
QGEBvgkCq9xfeZfoN9jD+7psu51php+Axsu1whtJ7cx+19YesLC4G1UMDC5suJlplicr15tJT9Vh
Kbm6NuxIwGP6UnYh+J/A9kvmqAhX9oMhgqMWjs///i8Sf+UGM7QkyFR3F2AFJ5Rcsgb/wl6sqTLH
sm2Kg+7N+sl0CcCRUdlQrwRrs/KsvRE0y/o5GnsBLTvN1ao1Mch31VmOxVNcugYdQvkaGHQd/pvX
xqn+9xOA+FQYhQ7kC7CQnO//zIXEEpk0g3TzQxcOD8FilTP17FDqzrQLdc9Ztei0cf/Wb7aniM+0
jXxlDPUBAATwtiCd73LtLsRO9N+9rn85MRHPQlnmGnE8jA0Lkf6fX1cCuaEycO/swReCxgMFrCus
1NqECkQU587uVpQH1CUC35ARDi9VPpR+WdQjENxZXHJYPP/+UNnL2/SXa8W1ddORSNM93ksCF//6
kqZW6HMYjP0exM6wJUYIgGhD34P89wuki+YxCy70hMJ7wo+Tp0I4m8mmMsaeHW/zpqfcIdH+WrBv
pAOhKWAPGaMCE7IEHqfXZkAJ0wfNZTazeZVJ9sZ2arENGcXZ6XUG8Na2AEt2EeMdbDP7MGq0JynL
MJWTVTHJ0dz0wcR2GKas1LxxiwrqbBFRSMBQe4Cp9hZ1nUEPmqS9LBF78F1Xc2gAHZXNdG0KAoqm
r5jOH401R/kjwG8fpse46tQIp9trYn+mm70aYEL7kyGf/v3hNax/vU5cW1BkCK57oOaG9bcDXORY
Rmnd0i4aFJw3sJdmGJzqwvNORmI2OCpJ2E5r2d/GYLwy751P1JvFLQECqNGEQGqGOa4QWniiPfa7
IXpyS9ky+5P6NUSUw+NUB6eUnfIpCtyfVZ3Eu5juA8fX8FmVwLu6WvUWdEv1Jr11NhqQF9AUHAfD
uqXSePKmqD9EratftYaH749SLwyPnaNuvedg544mZ0NAQHT3/ZBF3lUEkui1kp2GcsqT2xYPvI3q
mnXjuG87Wzz1VjHdR8HdSIUAuigXO53S/mluFWHaTUQZSFr7wFBpw8kz+y11toGUz+7yZIc4m9Yy
w9K1XZJpHoVlcaggblnWnF66hU1r2J+Tork9jiK8wHfRt/OswMSZ9N/wJW65uOO1bjTpPppa60xQ
tZ+cU1F2Z0fy6rs6iy+CzOfcCMP7PHmdtFbtubXRkhawrIumF1eaRIY2TVfH1W8Si6LfVw34MDaI
5yGq4UTZCLfp6tF5KStx4Mae+J2OiXqgK3kSkiE6E+z2DLZunXSoRbTIGhlrVVuCr0xm0sEHadrP
sirl8fs9crKIzl5kCt/FH7o1Tf3NjjxxDGtsHWDS7XPSlQcz165IKIuNqzHA4a56AK0T37udPOVd
bp4jkcb3AUziez1hQrcwJM2GRBRNq8UjBq+AlVmCKBitrTCc8GyTbwhsuZiug8bZYtD7xB49nQ0c
mNaKeea9h0XqUJqNvlNV9470FqHjyLhoImZ9jdp57aU2AndXwlyfuMvTgsg3srdIkl7Iwtby0E46
TuwhuqazG1DBEBMTlYJlVo4PCYqGo2bTGxiRKhNtYFWwpdnlF7QtIb+Z8w0qh36D7buK4yQ+1JP6
WEbZN5Vr463v8hcvTU+z6kzcPKP5YOm1dhcPFvsNnpmW/lTMIwdZlN7dNKFWqxgb2ti8VEjH+PvB
JsXp4MkMQd/yudkr5B9fSGHJrDvk2bRd+FyUxAPhAdW4y41yPn9/swkA2LdlYW28PJbb3NUhAIct
aILlIcuBT3CR0Plfnk41i2nD9OViNc7u+1OWXmB2Y5TONG5g3CSjnWGk4WOKXHkXpsTosMBoD98P
emIfo4xemr58RyR12qMSWoVJdHaLDPn7oTM4oCjYf34/yxs5X/nzmOUI1ua2p5yEovv4/TD2wZuc
XYaNC8Uf1CwBalqii5XbWZsmYyg7j3V187IBWTnDt8ewAGrfdvNZq8jZVSaAMXSZq3xoh0eTEDVR
hi90Dd19ZLvTHucYcnMHKFCnmOvqOAqu4DRJbp+pREawBW+yRhzv/BriNH7ugEvmOmxUK7NfBEXP
Wpa5exAWvVpVW66PQ+pnVirv1kgKFONd5mZ/A/8WqOlFOd2JrsHOjeiJLxiAAnjdfupgaAceeTuQ
m04ZxqaR62KjwX6yFehCO7PR2+ClJ6LOPqsm8ICHNM0utTKxCd0Z7K5kdOPVSOqzPJ234UC1jbVY
HPQq/jJY2rbo5i1WLtD32cA60RjSWYvdzICb+hxiXzMG91GWv2O7xgzG4rvP6SIWjZLXUusiX6M3
2Op9vtMrNAQA556Z3tETmdr65kTFfawPT8GoOcxmPbkebVJV0EhQbmZetAlkeMmimObDcjQz5nOH
mRwGgSnoUKUWLJTk1Vaqu+mdA20CBcr3+jRn0nyaOJeb9ofUteqeO9U1N+fh5AHYWQs5Pn5TqZR9
Ip3P3s0Zn2Xr7qAfHys4KeO71Voz8ur2qtBDEmTAIuFI6Vuz563JdqCblMz7SMp6L0x0PfyAtzCb
H50QcWYctt6moE26S0HF6CPTDd2LNRrpa6asDWoVkZ94/24yjIdTF7o3QKLAH/XA3VCFa2sZuXs7
K2Fj4PFUbIXBmCLwsWTgsNEwp+0MkcYfY7LatKhgkKSJT10rGvarDNiSJF8PhSpPSQ/YZAQWeR5N
MNyRHM5oOk1RMHlW/akoE+11nhGh55Y/GLQ/ZZyliMir66xkAWJHz+APLR5qLTrOA7TGtH+F5sB2
ZQyedDNdh6luP6bh5FuKjg6no/YSKhq40Yj/UvUuYcvhfJP1fWMn4hi0BAa41Vjx65cmEBgbkfQz
bo0mPUTTN/1WZHcgMR3M+/MlTpI1DWyCnuvcPlYyZwcecmedaJ+eadV651xjIGYTihlayCyYztBW
IKbipy7L1NfJoNmbqoLQaZRX3fvN7AGFYWD+YFNjH1K7+R0v+ZO17pgHrfPuhDLdoz3NzQZxrr0J
wSFieAHC5lizOBUuiTSGXDzeRurudGZ0t0bRbu8Lx/ooW1m9kd7x0qeDTdRBI9eDVcU+MA6NlqSJ
DFaFzVEFx8aBqSbbzAbWzYAZJf8VHKxbAXQsWnKNtBbFYercRJKXO82DibOoVDxIVp0LoMpNaM9K
N2gO3y9e68L2vlIeU4AKS1gdxyt7KhkWqVi/eHm6m8NcbCPviVF6wzIAH85EbbZitxztaVuCsJm0
S5e2K4u/DK9Jd2clUbtqrTg/gaeTvpeoYFuyR62ZZu89s77Lmr7Zj6DcgAscyr7qcQr/buyivKAM
QcwUNF/VLM3VEHIDB6hJn7kGZgWiUy4zxqw0zSM3tYJ5V0cGjUD+4YTYbaPUdZHlsRSqYHw1eka+
DG3SXRrneMS0UjsgAeCi4Wd0ARmpRSHqHWfQwVSmvfLmxKS+DbuNGaAvGJYcJKbxa9YVD2ORc8bR
uwmCSjtnfZf5c0NshmrdDaeJ4Xeo3hLnd0aU8i3qNkbMLN3oPLlrEmuVWZM8qorElwhPwI5REPRK
2pGt12dPCo2gRmRBWDX1aRh8t4zMp4Z2oQzBtoyqfA3modp2sfdkKCYW8Yzje6jLJZ+WXBQPxY50
ZPKsJv0LE7izCiY3eWgUSQrtZH70vcbEWTDDFBryAkT7A5F7Cwk+5vdkNpdup1JuTV1ydVqXvamZ
J3uN/Cj/+6lSQAe5s3CIe3CxHfeo3k7HR5Xnh1TzNkh0nYssouGE548R/OQEF7aphs/gOv8hIljO
Q9L/Nt32QO/hIhvm1obl4QzMC+dE+pd98lB5b/TeOI6Ucd+fiYfBOUkDL289myjJs5gB3PdXqu//
papT05MUZeW47rIiHs6NCitf6WmFaL0bTo47MbyKKJOsxuCpFvzyhIE/bKj0bWzn7w0F2YkWdHj+
/uj7wY0Ws4/uKtgUpdbA6LK0k4cTr8bpfvz+FiYUx7HuMI/N3pfLnNjv9emq2YmJ9dfBD7g8FIxd
VnVfB1hkkC64lF8ThqLEt/Uyu2P09qbXyQQJ/ioo6RhH3sbMcW4aJN6hDCrw1Ia9r+ng4Hybqofv
zyl7QVM3vdwhf9XYSmsIAaaoeSjTaNGH1rfvZ4EwxNGRGP6+n4Z7MNPdltO4ANOQoxGVdoVLqDHv
U8cw76c0puWZAcKKsHGvGroth9qc4Fo7pBboQ8fEL6wfQb8wDTEfwGmGmLtRNFsWL6dpRH2WXkrf
eHDPAguCtAacgnoVbunOiocuFfpDRLqZ1fICA1z223KAfBMbi2oQkJShlstHFhujcveUG+VZsv4i
17XLla1pd6LFjTLNqBKGGdTh6vu5W0F8dEHS+LJ0VgkFElhtCcsgz5jd0UQ7Wlr4YCrZ7GZzlCe6
9cOxZ2OnkAEevx/KTCo4R//5HBlQxPU2zhtob6y8anJ+AySZNg4aIrdmxlDb91mFvhxkYHliX96D
KCY0kYQ4n/+RnFwIIbuxra9GMIdbI7Z/aNAwlj5x4bNvOIwFmHNI1NhhwvxsqOxHUzqfQaOHJy1r
9rqXOPw0kgRK5jTzFN7rQ3L15vjaMDZ0OuOJHd4+Eeo6xrzUCasakUhAuQYzO3fcBaQ9aKtkGt8x
fqXr2kheNQwyYtZNiD7xk1NQejUmSO552weOtcZYEHMJej/t2fpwZ3c/SGY/RaTW/fyW687sO0v/
PnyKKtIL+i4pd0DwqQBlyFnaTssca59Y3T2bk9doucNk1rCbSE/Qjdon48gQQKAzFCvRjbTlYNch
BNIxhzI+QKoWDAzGsik8a0ioBhflGCHceqt/lOqBfX6Aw2hirjCyqxFg4RDpBsba7sc9xGC8Rb0m
sPdwTdUiPsU6Kk5dqt8W2hcsMenHmOIr1F35ijasOxBFBKMKZVyYOQdabSg+Mx8OWnF0l+Xy+yG3
faeJnL1IvN/tzN+ZYNSpmSMJ2ekby7LRho2EizRoJEtByF1RSYYb+nbAobhKTeK+qsTYJ472oJkR
bmVUqtAFs8/RU2zil/ZOLtd1Kl90w9M24OviVY2g2HemGbbeArAs45SpUBIxLaUcKnPxFXCoqyEo
fDDwkmEzGwESBz/SNzOp8lul5/WaFK98u3SQCzQav1g47liBUCaYhncnNcbIBATWe3MZ8xFCvQ4S
29iK0bNfQse8erV9KOPOowPq4F3LwMjqXmQ+O171o1FxhluTEtjygnwdeUMC07k9tXXl3qew6ECw
Nu9xUVavvCUXLQtemrpnNt7UHwwnGbU59bxrBxtLc58F65jJKrID84GiPT0B0WUol5k0zFCRX7XM
84H8NdcuzXC1dtpLz/JTkA5BolovN/hWqq0MkAfjk29g8gXRHp+Yt5v1B2++KvSYuxbtyD3z8bWN
vi1XSLItx3Upyh2DDMeJiXmQn/usYn6vnjFu6WcdUwl6Yxy4wGg4iEZzsuquOVXIuH07a+q10EDt
AWl7J3CPQaxsj0yRIgaCgvXL1lE4CPcW0aAmpekGQLa3Jv2DSRUT4BCfM+NIknf14r1mL7VLe3mv
z84FkU28TuE87qSI4Ob2HlCkAWpd9jTQVN5rcdKD8wvqu7KOH4FV4/0L4NKRALtObPpJge65G5nS
Uk5KVD6KEBAr5eo/wG2st6J3O//7vhFq5CQsqi02Cmd8ToOftrx60gDvJfk6z2WC3QGUustc3C9C
Y2A2rmoa1YjD5zhhTIskUmhIHwo8qEdBZgFKoHVsIM9t2yAAhJ5jzAzru75EbKXlFSI8vp4SxbKK
9SCgLKr3Q4uyMCgCiUTnMHQpiMxyHnzka+ZRLDAbJ3fLbeDOz9++raV1jSvbxteGKIcc9zYwUS/g
Yldgekf9qSy8LdwgC6R/K8WxyjPjGBHUh3XG8rP6U87ZZ0Iz4jizB8QLYtjy+P28wLU9RnF0+NP/
1/zVGGiJJUb7v/xysGBMvr/6/TAQA/Mf7J3JcuRImqRfZWTOgxIsBsBw6Itv8N25L3GBRDAisa+G
/enng2dVRVd2S7XMfQ5JIZlMT9IdDjPTX/XT3TREz9IsfKMikN87n26KcUBRxoF7TRO7fAJCz4jS
2zfLD6BMHWcqyFlNqIqB/rq5t8/fP/QJ7bvTz4gzuKWTIdXac0BT4iHTcrZet65iWtPFPeVH8OXB
FR+L3IJ0UOXfp3wMV5qlJJd9px1nigJor+OkqdGDhS1pZYAF3IVhMj8FNV4QN5gxMg3ho+s3Ksif
Y7d/bSg18u/5Pn3J842htwLRZp4mY94wRPUG97lrGKt4vXzXx7x88YKpfKEicFUQ94/74aCVYLQG
S07XaIpraA4aOF98taGXGTw12TFgZr8PWw2ooOpQMqbiMItAQ9FusQBpo5YfJaENxFXxPHLjgpN8
9Mr5Jy+2yy1bsw9iKCTg7KTdxNX0YeI2vw7RbOFapipvsmm+mVmNG1VyApzEpi8lsm6GstJlYXmz
E3WRZVmc6q7wPa5k8McF9W0liFVrjLAyq60p5/TDyfPmFBSIDSDzaABkXnZOs+JqGaX2VlHEtyME
Jg9ZG/aQeHHdM35ov8Y08t259fu5Fc+uG5U+b4FiH0RR8VYWwakAWfmdRHGFtd3or2MeZVeWaA5K
Xr+t2Ix/Dys0HnBlpTuKzz6MHulUcX/l0bDp24bRu+bcssDqz0UI/bmBNV4L5fzICzCuoqVbz8Vc
tc+66MkbGej08CbWHKjdTRmq9GBqg7VxczHvO4IC/lxw65gobGdtwZ7lIUyW1ZD4ej36SBwUSBcK
E0/UOVcqKQmDZKWx0ZxOO7uNFpI/hOTJYf8PjEB7DpTOAZsJ7ZVucUuN3nhBbDuGCArsUSi+sznB
TVYZPYN16LbLV4RPjXWXt+61ZTBMeGYG/UGoZotP4CXijLBOOk7BYYODGcMuiUwcx04wJRu4s9rj
SMo5sd0LIE3WIc35aqSaDva3Ymzba0c15DjShWVDcausiifGozNqSEZtRzukS3FRfpFJEZ+NzMM2
oY8nppPlgXvmpTeS7tHMne+pYEuMxwU0Fm7XBEvLGgP1hsJvSUije+oUi7EKdaz6cv6p6rzfi0AA
cEVchVwUFTtHZ4DbNBF4DDz67ohV1JJgihNAVo426wCyJ0i/3fRJhQVb9KExrndZyrMtn7GR82To
32tLVLuCwhO/b+UHfA/MvlVEQchSJThVAJFNk2tsBDmWhvNbDCJ4b07DM6/WdHAKjzNQSvaoMDvC
0pJ+Kc/tTD8NodAbXGDcIrIlPb2eU9RhVfLzkdW8ey2hhJ4xEt173anP2jMyp30ejU+3y2+FrZrH
aKZQCxB0e9HwBuaCJa0Z1Ojb0+fkDVev8PRzmIKw5ekFiVBAI5HDqXecU2ImzhVj2HtYaOVDVwdn
N8IDZg3kAPSRkU06OTcPTMQ6NZ0VgXZ1m5G2Q5eJjRhgJc9lHZ3auKNbKEVJt3/W1rgtbGIsQ6ix
2aafZquIs3NSp1ut1iT743zbDXi/HcfGVTu0Xzp+7dOs2ZRX9WO5hyzR0EGbE5C7RDU9oFmIkqbN
F8gDBIGnxtroVRVt78qBymlBCTDlY3gu9o07FIc+7bt1LGtjP6U8HUKIa5xL97N5JemQ20EL9qNv
juSRnkMMhNdkqsxT2kI7rsUdIGdjgq3KS6AR8uAASUmhs9dETIcTB88IQW/oOtz7iuM/UjGZKYuN
9KAv/tik+NbOhymOj50l4qujMWtmk6QcbL2BfosB4+K7a8eHSHE7pBVJOyeNxoOa4cNgIwYQaL1I
ERj7TnU0cXII2dIJy3Ux8/yxsXVOUQkZsiu912H0ah8PFjDepiCGICbwz8VS39naG8D+HsYlaLgn
TP+/eiuDCJYl2rHoniDndh/9pH90LSusS4jFjwxeYnIGGFqbOTqEXTStI+bzU85ojFIoyy/dvloP
ut5fnZEZcMXGL2kFlTGVe/DG8k0QAjjbCqLyVJiY2KvAWk85nF+biNqj5CE2MbailWklgQ83opuB
5o3uPub8f1ILi4vyIgfkJR5gejI3aW+2Pifc+mIDxj+OEaqpXRqXOHLe9Fx0e+5Vb4wqaEQqylqR
bWNrYTQMfE1JaiE1ufqoIaUVeBqIxrX3tjRurwxNUoSTAGI0S+/xjtyoRNr7hA3OBnsJsDN8iE3u
yE3YnYKBHWGlS6jYjKWOscOwuYqNlyHPWh9ONr7T+oSSmp9C+DqE+bQ/sgBGpuqC6sUSEoxASkmR
/NTpxXxRWuO8zIj+7ZB+xnrfXtwMVDtwi707GHjz5iQ48ozM6HTxSztV9hXMAvM82dLujXB2yjPq
PaMwk2tAUWJdG3VxGjWTAyLtjRq8WCKo4C0oLepGSPbxLwdw8a6LbHGEQyQPXvuWh5Q9xUYCmpyc
WL5yWNiRW00+bbJwPsYpxu8AyWLlKG4Y/ILjsSCflq88ZezGPkT0c5OJALAWUuiNLtQMddDsq07V
m6C3sXbhpYAvyPoymwEJINFWwzWyJV5IWjOQWNtXE7oJcYAgmZhoM2LKCmu4EHOaPW7JuH0pkWvU
DWqput1vOxnvYHwo6d4dbwwt2avXrSyu7jKmFqOhLvZ4M0M72suEO3xSYOqZJiO94bzNbm6s/UqJ
462KdnD2A3RSw/T6Td9kfC8oLqAG1BmygA8VXp4aZ7S31ZxmhyjJOSlEEVNWlxOoZ70WTcYyKfC2
UvuTsHKHzmWgmpSqPv2SAkKmwiY/eUMaHWo96/fc92byW3TUTtyb/aycv0euFXJCpiC7M+JL0Tb6
Z2Dhw4wGh3bu2XjoFAf/PO8wd/NErlVcF75oSmry9OzbYJgRdXPeqSqWSnFHuG8e3kz2+0dXt8KX
pjVO8TBOp9DuTPqD3W6FyeeLmkJsrEGJ3TUyTxFzo89RDzfEXqFOsSW9GlUYXPAxhmyHewjlqNs9
Wz3DLY0fKa3Kc5wzPWATWkjUv7zTGmabJsqO31umDSpaeS9JQUg3wr/M3vU8ZugJfW4eDaOpb7Ve
3pDoAVmb1fex13/ZYfdll0W5Dzw1veA+PiEtvMSVFe+HFnHpfj3cr4xAr8hjAsetWponzDwPqLKg
AIWLmytepa+igaMrkTN8Ra39Y8HJdIqoJdAt2jlqpDLmUN/6iHycwbpB/zJUlDAxXhiA07tcMM/p
ObvtULY49jHuJECjnvo0F4e6RKlIRpoAYFqNb4Vn/9JoElwlWab77DPN17lj11rM5uzfb8JWyVQp
luzp7LH9GrClXHIcltR5EeadCiabTWJqfqe5BOyU+xaR8H4pdE9c4BO9pfWjw/z/2Unt+MVrDBRq
Kh78KPGwCSwsYTFUlY4swKf3ry1sTX9+Ni/c0/uX0UQTvBvDIM5tyDptnHgHS3ggitMFBH7/UBTD
u9GkpM6wYIgl/9u5sM2JYOv/+DRlrL2wRRGb/3t26Z9EyLJFAOctnwAxA/MjbcRk5JKFjP3n50VM
2x1EOxDNpga5/J8ghDt6wJMxUUynPhltrR8UrOd0gT7/ibb8TeS8fwZVyqHx0nlP7qjy/o4uv386
Lp/GC9qD5h6GkQr0NHNliFksWkfizH8Ho96/d/9guxFg5AVlHS/w8/sD3B/wz4f65/caeNj0Apf7
/M7IzhZctj0Ob/cfS+/fuz9Aeids33+FvzxgWmHOwsz4VqOR0kmzELu1BHj3n18v3wwXtPeAKWOD
rVetZVbQ5ANZ6vibpfr7yyDS2KiG8LKWn/j9/fvT/5fv/f7y989ZjHlwBv+T0pqFdoZ2UHRs7XkB
o9+v4v1rTat4KWMVQlOydQaXUNMD0YhjBiXZWrd2jiHDS/1hIHXDufT+A5rAkqyqw+iOlTp5C+/o
/rjuvFDV75/eobH3f3P/zIik2tI8+PX7W/fvyzt8ffmgKJmk5KikhewfD3f/iT8fsxwR/sSCmr+z
QFHw2mNyJ4stn92/vP+LLuYEni3o+rgiCgzKvl2g9tOCt/cW0H22MHfZF61oNs8O95eZjDVxwt8v
a5bu+uVNdX8njXFHvnT50C8fhIPtup7jaKstiP56IfGbyPOIenz5+8P9e3k0czKE6Z/c6f7UuJbb
+x8SLmT8+weYCVD8CYliF5HFq0dbAK0LGMiWAgF8Ls1q8TVhgLdoGHCdimqFGLnPo31A0kJgedQR
pPJFk9QTMG72k6WwIKC5IKfBgKaFV6MonqwUCXYYaQJnMUA613D1G9gOJp8NmnmSNkf8pSBhWqoS
GB2+ZrF5y81E7kzaFIh6B1iR1CuNQr6Vt8tkkfe0VpTvIPgOlLMS31nqGRQ9DYLLjVAJRr2QYj9U
0Deztm+tSblDSMtDNC9icxycg6UAwuUXXA0rd1I/0OKYlTMYXWEAS2mOGNlZqqVKggL1iVIJ1P+J
mgkH5S5aiieqpYIioIsiEMRTrO4yLrNhQrgrRWuFTnuFmFQAe+PUtzUzUijhtureoRE/oJj5tCQZ
VECQSJZflf3eLvUYZesdFH0Z3K03DAH5e0Jg0kulBmb7r5mMgSZyXm4Gs3Kp3wgr+9Uc3O+a7uvq
DvVpv+RS2AEmToMQx7wgWOo88okJTmRyWGAZjwXwnaX6I+4oAdECfduhAV1C+kHqmFDeAFqdpNB4
KDFbJExu+pyzZRA8xHKJK09s5ZfaEXcpIPE21lJHwjQHQWapKBkQUMVSWoIfhYLvpciE8q3nLHNW
hsUzpziJHQNaT7QQYD5zhWhXLZUohUecw/HNpSrFWkpTKtpTFC0qcXstllIVCgrWwusobmdfQ8MI
XVnzLlOSgCCNLPSXMhy0DD9YylrGpbZFLAUuJk0uHo0uU7tUuzhtR1o/fUKiuvC3K3JohBsxUyXg
uUEiLSUxiU1dTOUUb7w7/zBaIhXopAnlXssG/yDI2MANNPfBTPkMSSN/XupoHFI8HCAUb1mTwCbX
dkKSPCxJ42NJ3AVt9T61VoEmHf+IKwI+eKI3OCSD7byU4Vi58TS59k8ipht7OFYppTnNUp/TLUU6
wVKpYyzlOs0o9gKT11rHubPTtTrdtVFLMpBoJ20j2rRll2z6RQS/hqhwv0/C0VuLqBUv40RjFryR
0+xReCzz3H6ZC0M9MlXfzcux4f6tMPVWTTfQ0VNMGqsQ5AdVz59mYNqXfG7dg5tAE0kEcgGpHJfS
z9F90TqAOlYQ6Dvmihg67eCFhLlz8DgkEgcteINa4OUKxzaw+1DXHPAXKFFR+OsU83NECqpskhKn
D71RaDjUZuLxw9eCX8lijIYyofqXcZySa18lrywU/cv9QzseR8hRz0l5jgMeKamtn7WkH9JwguHF
FZDgEj1kKZx/ZXHcHc14iB9iSyO9ndOlE5jcqzJv77rz8jbR4qcwco+AIc4lg1nZ2/2pnm1mBG2n
gRB8IrrnPo1GvJuyuX/QO/O5LpqvSM8JI1FcjfXUKm6OaBsO6sZwkEZqcdcgKtuURJSMvKm2udf4
pVDWFYq035dFe8L4/R2ZOd0lyIjofiPdmoUYzm7ylgPEZPc/NNtAjVwFwwtGD9iw/TCsDOmxdarY
Fmb6paae8GKbk7gUJnbFEV/DztEmh3dyYsNlcDJkfxdIT2SchSEe656aTs0Jxy1ylVqV2rs19s7F
auWZqqF8T/o8JtYbjRuSEtWmidvFrZ5D3uvaX1NmPuOsiJ5b5PkoaPNXB+rwrLxnO3K4r6TvuTEN
58CbqkuiGU93103doErGpX6ka3nfO/zv/72z2PhLuzzUd1xXrmWT5jAc3fxr1GLuzcSLXQtOH/n6
/dAz9G7zgOKYyH2VmBafx1w1m2amsmkxd4wOgfB//yuY/yXtwe/ADVU3bENnEGj9xc7uBQAbEgz9
FLVidwo68+aG3AG0gTphFrLPzGR/jiGg2oGojK7CI59o5sZauwMzaivHGRdGp8VsqvdGfutl+NIy
XD5wXNWviwv0rkb9D7/1Yrj+F8f78szpOukJfPgC1/u/Ot5JM2RWUo48cR6IjMw25CHsg6thzdje
y0yA9ZflZuyNQ+9Mkc+xKf2crb0h0h/xMJ0DJbzv47YyZPTDMfW3EjEH8cf+hUHFFty/2AKjxjyo
EqwwnQLz8X/4/f9LuIHf3zNJEUjP4c+4G86/vj/RwrUkcv7PpBIyM4ZTcqsr2LoL2vSAz/BH2HBt
MFQfcGUUayxPFFVk7kfvxNwexAXcQgvksBRbvP3nQf6w06TZz4788BYFpE6qT955D8lYVT4xxmGt
8sj220RcRZt16/sf8f+Z7i9T9es//vd3dnnFJlZtE3+1/5rmcpbM1L+JgKHCRv9r/b0ps7j4/t/8
p/8Igtl/E0u5q5AO5HTTWaIkfye7S/E3i1sCaokBrkcKi8jH34NglvM3m7csRGupWyb/Gf/Vb7I7
P8pN1GT7qhso8P8vQTDLMJeMzX9+mzFwMC3Lc23HlIZuuXTk/uesi5uOdd5kKtnHui18Z6xebcke
UE8oPK/MjkIDN3oMk4Ehn5HhFFzwyZVuPRE/q1Yp3FASu9U6HQrnqdJqMjHKLHZ0uxZn0rzsYGdh
P/QBjoeqf3C6kOFfkTxjacIXHA/5WS0astVcqFcm3avP34KOpC5Fp9hX2qI6pTM54zBROAZjw32s
vdmj/IhRoZt2mzR0wvVkBBaN49q0a00DdFMZeyd2wt3OqNm0mFGNgjkyL4SbNX61nnaJpKHxmzvZ
SRROtp/HIF/G8sOH3jQbfJ3jZyyxVdRYjauG1TDJnfJ9mght1pGLQS/jyJyH3es4OQwpNFaTrp3b
V5XLblUu8nMlaU0j+0xVWpiBHQBmlM/ovGN5nebHKYjEoZf1d8+FEZSgjxr1SFdPbMtz4syR34Ai
GYZtVbbG1bLidw/X0NalTb6e8/7sYR2Q6XRSAdsVnqw3vW029IJah8SbXwClW1vNpjjUccQvDTd8
WfK/gwfJCHSuKZPNYJCA7SwY3uyLeXjCcOdtXZMIrMk6LPJdoRtqpwmFYbM8UxPrvemn5BFyHuCW
bvwIhnzY5WPWI48nmK6brtx7FLOH/U5BVV95MKJG7soPYuyf7vmMvIP54+QZuGT+BNM5axLDaJVS
b1WynUQCzHF/S/OoXHSbjmaLtwCLNvZFkjWyiVaiNkrYNj95H9X7NMnF3p0c5gkQgDZBab2oVAua
rau2o4zUTZo5kGk7qNjm9WwabXP0K6iEO5sXZ9d6ERM8iF0kv2iFHQG1hEnKcpxP2QYCENJ6iudF
q+zoZCBnl0r/UWlMOKewth517cgaZB3u4RIQrJzyeVCgQSCdWt0Jj5bJzE9yVtmws9R2WpB4fusQ
40h6z3pgAiiZW5P0DazsW0Ot5blaPjCsPQVpH++jAjuhnmZc9xFKl7LAIqLQuN4TS4R5kfFoXgh1
UjqUYcaIRfIMemkXc2UdZTDBpEmmIwOUZNlLrp1aOo+jNbFFjwq+VExhmxz6A78GB34dXHpI2Jxe
tWWuCFljk2uue9R6aHYCb5JWxvDhoURv2nJ6KyYTJZ6nHHltrv0kWF5TolJJAKTPzC2S5pPT79yO
SH+VdKuXYSy609hEPyxqTw9NzRHRBuZeyISWHx1nmwR8P7tNs5/mpyFuTzV+ngdXz4t1bix//mTi
JbIwyI5aDU5TyNZvl4u1CtgiURgAQ9iAncEoSyL6pu8E0psHwCMY19NjHHDgNkP5FmlBeUKvwYy7
KJlOWH7kkCncRmG65Q584b3zbrchVjdFF6uRzY/zaE4HnQbSqYmTEy6HaEdzcrSNCkhJTCscv2sZ
fyaE51ed3jP3nTK5AUfFG01wm2ggBlGvOppX6JX1JeEsljTFN5BlVEDLMsHavFbjq+bBbxNxd4F7
RxNmwyDf6xKIDFaLYhRzJvfg/Y9FdXNFuXYNnNBqGPGmzd6H9BgSzoULydLOP40g2JQLoa+WWvkZ
4x2eqNHtasImYQ470/HG8Ym5Tb7O3Co6uxP1SbVEq2b+D/wM6uNaaHl3a93GfBSpfjNJPd7k4D7O
MxM/RtucOqhTvNYefbeydn8MfbStS/sQVslbONBYLPNKbotN2SfJAW3BXnXEmw69u/jpcpeRWBOT
d4sWzdHUkn1SaT/spByek8C8lZm9ExEyhaM7RLCyptyyDpVnB29oMXXv+sSd3/ilu5F5q7j6t5Ee
61e1yDuFRE0Ix77zQ2+GM9ERJYx7gTOd2g1Ru9/DOPDerGAKrqIxjk2Kv2isArzwCdOwIcnHs5Nr
5m4iJ71zOJ0QCqIcLJLlt8QexM2lsZtE1ClvnO61pDPaDOCUGC44CszaO2wOfySxB/1DBw6TqpIp
YIEug+Ey3udQr061TD+y2KCFcdROMog2fZqlL830VfXBrYtM+Zpo2kfudqeqcqluXaSf1BwUkLQO
BCGRgy0YI1bauW6uQH2O4UQumQDDtxk31+TwkzReRbuuqT22lmBcw3CiNXEBHnpc8fTTeg3eEFRw
6ycwX++tDmt7P+shoklWQeaT0XMypeYaUOYTlbu1XzT8g0XkkkfWJh8taqYqrz8JZdLAXhcfQQQP
ZEjzEjkg6te9nHOf7pfE74MK0yMav+9EJhV5oBrAviwFzvno30Nd0ur3OsCZndsA47R7Wz97NbNd
0jXSl7MD2wsDxiEs9GGpkodAAe+PvBsjAvTvbxTXbMium6+DAec1TowHBjPhuhGO/SS4hsJh2Dml
gUwIWoFgtmn7rNQAGTDobdAf/jCn6TuGPAM+zAkYjvc2ZcMTG6PvM8rEGp+ntxWpeg2pOqlWrd6p
81xr2yqV3yMxQSbSho9KHTUDUoQDZXsN7YGMozBOfy4k7pQcIvCFiIWusRV1o+8bxZpIqsdkD8CU
PW1AoUZC5SS1MgAi5nez1u3HlHP5IdNr62ymVrxLalbqSNThSqhC7pu205lTReVLGSfzFtuP3HZm
Y63yEt9GZqny1JgWqZ48pDw4nY56kMk9b/dVEQxfTvaULanTmlG43xpYvqiOMJ7SLNy4be+dLCjj
/dDQm2MPzdG1bmEn9CfcKwtR9SRonoJ+WxJRgjTTlTjVxwDLRuSola0q9QgYDJE7CM5lYHVr2n5S
XzHyP/dFdHRqvDJJhe7lZtmveq7ZFWDsJYL0SGHBTAJGjU+h3j23SrNfGqNdZa0Dytmo9Z1sQ18j
Jn/Ok29wIIuDbKefjW6XCHIBOicDrSXBcBnnuFu1ipjxyk7Dwp90MEG9zJAxUyAyaZh/Gzij7UzI
gsCk5BpEon6ln7dal1VTkDsd9R2vtIWl4lMCruXWCG11a7VaeBjmxFjPcrFmye7WO3gyZIKEQBUK
IcmAIF5ji42QtEI0vRmdHbv81ZEio8zQ2MHTxzMoRHFQg2we8C+8D2W0ODufW1crnxP/vo1geuKQ
inhCnTZ2el2nG3CYxQe0SPrHw1GbHww7/XITth3CVBsmJ+5Fsi/ckB9qfHBPWHq8z8J+IrY63LD+
fLcBQ/s5YGpZU4hhJOqRACkiYeueZJbt8BIbZ3qUWpEVp6ynGse2onMbhChh4cyiAKBy7REfZZCc
p6cWoaWLgwnAcBWxW0vah5yt1igGxPmke2DPmp9znkUG6lgchAjBtFKJuda1iMJtKzR2meu85aZS
VBvP+j4vgQGZ1DisGIW2p5QRTA+yGgdGGe5prnkVqot9ywxeXK2J98zGYt9OhhuJezYEDS3SVYd4
3fKeZ36xdkztJUFCC2Tz4dYVj7Cp+qS+VaLYWiEN9WZco5rj8EwoZgFJuvGMST/a5pHxo3GtEwdS
3NDNm4bqYFh6/fiUi+otEt4q7eyKyr+ctbOan1L6E/Q4mi4lxOwxHMeHkoBAZ8XGQY3COmijtwVz
AOhRYxPeDKXa9irVd1FW/CwKltxAs+JzWkzMUyb4f1Hrimsr+47VDs4gpy6a3jSLhtFIw3oMcHid
LCuKIqmWk9053DdD/L6ItaPc9m31rOIOzvKi6GBFWQfD7J3dFBGuWxCCjVk9u2MQrmMjTnbUez8y
1U0u/HvKYiSOn5Qct5aaoMVtcmIGcKNVISYcw8umbHCH8ZxExPICx6xXVZt4J33IvyEk4ZTQiuxc
AxBiwkGqwNXi9GwPBe5cAuieO1VbAFnT1gOxse9GQl5OT3SmDvlfjZn93FhE/pyS2aDOarm1J+pc
IZ0PT5YH+6NxOT0t/zLuZcSvVa3mvJqYvmlb7OI5GrnGe5fbceToLdw5D0ZEX3Wrms02AK1iZotR
U8Y5ewcNmBkDbfbUWmOtZZyXe9yORHlwNPkMnfeksS+FB7OTRwYTqPdML8iAlN03HDhcdpwDVo5N
K7kY/3Al1EeFSr8BPvwlTJ03pAUlBLc3b5U00taFcID4KGveDDNQDc+TzYblnqEQjtLM6w/UFCWA
3FvzShKdchD8YwEsBJNLICKrkIXJR5JSXR0oybRjuQ3w0m2BviZY2G9qNm1Uf5BALYy3OQoTTlDD
sHcag9oiM7x6BLRfjKr48Bp2wGXv7Rm89RsTN8ImmMboJMbxmURF75etLv3FwsnhipVu5MCiZ0vw
pQMNrtIJ63QDzdQFc9Z5BOfc54pwMNOUmbto2uUs4HDZegc8mKtpvZ8l07uX1MYV+xJWYBUM9Ntw
WTZQZYwlqpin6aWaqnfAXQ6XH5Y9WVgxPo7pEzIhhR5LFj8pA2cnFfP0YQ54QeP0o/MoOQduEG/S
bla7XjroyVpxtIeSN0pQujuKj8KjGNNTYYr6YNT2T0M2PbTXIliXoUN+N860/RgGA+uqggfYl4Q9
KaBeDtyxnFIsV/nzNAHBHHrjDwR/up6SKNlGYf81Qedb4rsruxa49zh8riNF+t7La7nvFsmOyB0b
21yH3TvRKd7Urr6p0oLJIy77TRnl1g5ehVpHjdwrVRV7YXjRJnax16eVycbOcC6pEZcXTWBAd9mt
iJiBhUHEEuC0/RXD2gv0utyS3TUxsbRkpvEMMwGMUpb7lvv2LhAkHezpS82HlnPnflajd6l6uF0l
fS6XOqARZUzVvhkTa3NPgTJEc3gNJwRyMvYbtI5sXSncZEAXL2PQf+Pkyg8sbUOzbN+l28MxM+32
oSkfyLj5rOLtLWA98gVSzqbGahYhWvmdRcQo887zQH61ZYiysu022+lNamx0Rj6IcfMvmVA7N9Yj
gd6KQ1gySTqANOPFIQnCKzJDjXerGvzEgKXfKJ4iAqKWbba3LKMvrm/DyHdkuvFkrg5NccWpKc7M
GrNDXARw5d2CWaLhYkKHnqi2hsfiV6ocU2WA4YMCQuLJKmcSaRfGVW+rHbySTZtHwRuDXL/Tq3QX
JrjWDYvdTknRL5O58+zlPtaw9MqJoPWJqDOKy0J9K+O5WhOHb9aOBcTUWJbAsTF1xgzJq9OAhwX6
NfZTup+n5mEC2oWJDWZuEqgXouO5stq1G3n2hXOHn7SFfGhH/QnP6aLnvOGpsla6Ix0ICEHJnoiu
FxLXGQa5tH4vafc1ApjWC2e0DuxuW6qB+0tj9nuXY2ZOFJKqXPkIW8x4KOW3nkqITh/Kh8rAdq8g
2JBkszcay8GBWO/SrXwSc6HtJ1yxMDeccZdWiFSu0DzexvFhMi44+6JLnA4fWaupt1rOCAbFj5Zm
3WeRxR/gjjEDBtG3+4qVYJsLFCQCA6ferpy11x4hhtax5jlKub9YjQW1Bgdy1LWUkzm1eeC2wpb9
0YIj9xZZVrQBjThYZMEBxbSYb3M/j3vzNuiCYhoVhD5g4aJluourxCnVHuAU9BKMCBxE9L2ncVGz
Vl/N5a8dNQvraiEgSCQDCKfIrQ/x5Lsj+71wMCaKexgMipDtXJ2YaE1G+Iczu9MDQ+K9DrPmaWQL
aE5Pud1VnwmKvmwTtCPQejs5ZmhTojzZRfJHIhr9Ykf21s7xdsKbMg+JUcAlHvF1LkXcV2fLyFge
6nFaZvK0A9c+9nrtoOI5PcWjVZBHp84jHGv3guta29eyey6Zt/hzkzI7yJs94IDC7yPAvEmalDRh
RvElG2zTr3DqrMJppDF7FOJHR496LQ6VPagPQ3krYaBqrriT35jYR/ssCdjiQxiVpeZd9PKnHCmg
GOtp3aiW+LvufUYaz5ZEn1mz2QvJI8/Ng2IyrM8psFoM6A/sbIaH+psUc7kbrKbeNNhpBL1i5zzX
7KcoiigN0d+jvrW+hdpHEGjdKbZs8AhOcHBMNzwlMjvyxww3RwlG1Wbji0Tq+yzmPs8qTu2YpiHG
5PqjllCFWxEVucKkx4FJ3ijFz/5cdLXvkSbgrlmN4Ii4ZstFrLUG9WTHDWKm7Gk+YvC2nSk8WZeC
BhlCkW8qfRwJvyGlUOpuRSQ0NdIDtCCgRg4v2Jbdmxhg2rr22WNdNo0BvLIaKa9wJo42HuVWswM9
s8/HZJtLGfgI56hYhcv/JMkYvwfasCbFPa61MNT2MUH3VQEheFekgVxX/QB4tFXhzq56CIGLYtFj
rWMq7ua+FpfU7WVTu+1DLd/VTZPuCJl5Pk1T0D3Ryt08eii16am0OI1njrh2Y9e/YYmb8UY010HI
r94uvec0MbznSqAQjGgTUjwMjGLB9xBeQ3JOdip3Dhoh27Umg/r5/7J3ZttxM2eWfSLUCgwRAdzm
PJDM5EzqBksSJczzjKevjfzdtkuuZXff94XTpH5SIjORgW84Z58QyJVBcXc/BMk7MJzmxHEZrTPm
DI/MR9bFWCTbYR6z40itx1g/WBWoIbD7DxuDBcEJ7ObiBcrg8VcZ2lLr02JqjptRAfJuo3eliZpL
6rdK/ux70E5MOAhgEuK3wlPEyJLxhxtQORMlcNQqQT5WVg8oBClsmzx9jMfiWbH431N9jcd0ch4o
dYJjIJLw4IUoCUKsYPiWDGOdAkBf+5Wl0Bshtug684SrumYWXDsr0iUAsOFIdXVOfcS9IrbYRWA6
+dGXEZvqkrA/kHRXoNfZzjXy766BNHFOgn20xGn5rCZgVqQMGYgGa0dgKikZMLgH0yM0VJxWetjH
gX7QompOfb0eO2GvGuIa+JongwX/LX/SXEIoxdcYMRrMkulwi6hqI/ksGKHsQAR8M6rFQl5wTHbk
rlDcz2tVM3E1+CIjj8XJ7cLDlLliXVcDhv4eLGTv2rvBqbuTbshPAJNbY5czioPEXKdabl+6wbCJ
9oucgtij8lcdNB2q6pHgPhl7E2OjaHuL1uoC0Mwj2jCXp43ZbZ2sNIZa2goEHQRd2JnzIALk4gJT
RdMpVHFz9eiQlHGmsVs0ukGxvf2cSa/mk5lIeuwUWKiwef4hSwOovY+dwFyPldqkvTsSNWFwuBaA
88yIzL9AQCf5eXOoqWYitW9Ch5QR9vqPQD5UR6uk0OI4VQwHhyFpthkqobL1d+DY34s6/SoLUr3j
Jri75d6RSNOdbJn+1kU344eG5s2gGQF+TRpIiMUVD4jeD2P1Ex8Yd1HiJowE14L3OfsftzRQa9bO
gdR6TOKa8MXlIUiICwrCydrc0sWE4WKtAp+wuaXH3R4Y+eIIYf+yMbyJjNAlptDv+rtbeN80WsO2
CIcfbejVu8BKnhFNm2vKPbKZcIuYAx4hR7hrqPZEZQQ9HSH7/92QJ0/5hCBNRbncNJFYqSVYKQuL
HXLJ+jRn2d2CaiMDZm0vPsp82iY0WavRgqoPzKHYGbn3A4nLF1TafVvqlzlOf5EbtBMFcRoVKrw1
d0kwU95xMsLmZNpBuLNC8eYL3aP1QyI39dM3iVlkhR2dKjDdNyN02tElSaIcSANE+rUOM4OYGtjT
fkDgUTURglrlr8KeCX4TgtgZRUIc4atcudwCC3kPlYIUTSfOdk7jn4sBGp8Zl/Oe+QQXTxC89U5v
vRZzay7gjYPkEDjqCgt2gNd2N5fTq5fa9ua2I5mboj7b+fJvPdyZ0QROze2ST7doAWJRfUjdIDY3
5Qvccgspk7ZPaI7erGFUWxG1xmpE28saI9gnxsCZ3QXOx6TQpZuISEzf2diLspaJFaFkJesTehnl
InUCUd9kS0aRHPEAFYG9qpjTL7rJYXmYmrLe0Wo+/XVdWqjpJ+aMyOrUqxP19/WkXzLvS7ZvJPk+
GVPor+au+o6hbGBy4WGBytXFzYRcz13yexRwbDwU0MowOIU9BISW4y4Wa9KwmlaBqvZRkBWOfShz
bZ0Mvjkkf5eB48Icy1u93IzXNiLRw8BFmYJumv2d6ujbf1KmeETEeE1jbiLDuRtS54mJIxh/JNYG
sgvXKr+JqOfNm5/7hAJYPY/NdQ5AEXkmR4GGfMG44QPr+nvz0w0fMlN1W8O/EwRqrPpuaaotjKDN
M6nnJwOyuT/1T6XbLQJXVHWo1H1mQarrNsJE3Imr9TWpQSwZ7mvIl550SNiFHScHuci7R78cDgPh
XtmIhbCyF6Zjd8pCkn0ncn4Z0nVshDoq3pkJWVWhImSizZIZ2kHUrFBhtLSDlTlh05mKRzcZTfjA
Ksg20srI6GlGscqII5qDgNkdzIMiCp4Sq2IakRNrmjXJAzk11swtfIqeA8ZPlC/YVzxuOwRozJvQ
7lkdL3GnjDQELAD0eJPKtk03fsWLHDs/lCHpREQuc/4ASUJRuiknOzvWs3MIa+ntAxoikxivgz2h
aA4D54C4tTzdwh9F7Jy6ChQageHGQRv2OoA/gtkuP/TDYuyvKtok2/vKQgPjaTBTM2cWSjTN6Iv5
wNpQMU2l591HSn9QEONcwxPuLtmOXYn3cjVK8xDUATwNc4mY9bHeKb7fjElykFPAe8MX0JbZ/xPL
K0CnZ4Nz8soqI1Va3JHuDhkyM5nhYS0L7OI0L+isrKKsHiEVrdQ4ot3y+h2e3rdy+TY/aLjhVbw6
jfFIhdAxYfYvgvPndru7PZTL2e7gHt/G0r1WIjyPVsjvt4Td1ov0HBjlcyWR4wQ+gcwltppND1SK
s66iV7HoC4lyLNhQLz8tYp1xHQaEFdh5hgeaBhUZV7YquuCB6NjA94JT6XSXsgVxpRLe6EkxfXcH
ks8i9mhtXtM0L3fp5Se/fUQcdB/51ko3IyD8wvhggUkkUZ69jY92juuNJ7Ys4SpOFL4l5QzjWddf
WzlOmqpel3A3YsR/3K+Gbd1WTx5pJtjc8DBJQb61MEmSmDN9743muO7j/t3SGdFQCnb/NKDDTyl/
M8siXsezf3hLdSK3ns3xTHiGAafc2xiUp6ekMF3w9X1+JBh87YA92Hfm8CYl9wyOc3KEfdyVoBRq
DFR44bOycrYA62PyuojHIbGPW1cKaAvej4efyvpdORioJXPMEcf07ebNAKs7Gs13WxgvTjReYICC
x7X9cxCoQ2U6T0RfkYnSaH9dtsnMtIwtgu6nS9ekI0a03SgUy8lS7R27epv6OODyrh+SdjzbTIRw
1Ybbya6dJ7uGVBGXPkexGu94JVuEAMNL0A8XKttHujV3A668Rg+p8ARGOWBuDgh65Y0nFmvJnL67
vJOqDoaVj00XMNahfU/QXB7nhiSpHArKmhwNgFDiVzNUVE8F/EpOOn8foZzfDr7/XNMCokxv6gsT
0dqPaFka9+BbOSaztBxPQzfu0xSNuF4Gc7Yugl3yUsVGt87D8JFzwmesyBhDstmGTmCWJiejGTTH
rkZC3qCdjlvtrhjegojOBNkqytjXduXvZdKkh8CM9JqJ3eJhWxKOpTgKt9khXGNckLmg3F1YXiZF
jJ4uPSuRcx25TBNQ3HTRcGkDRAAUJik5Jn6c/xC8xCvlEtYkza7ZoN+ABdNX33JlfTPidWq38izK
JTEm/pGbSFiKqUUt4BrDcZREdtCwN+ucznoN92Nt9GTMDEc6HpO75Cr2CMtwiFDccn/MN16CnRqq
VA+Jwn7zIOQdzO5LkH3UmJZ/tHE/pQjF0WzLa4z3b9OCHdibmcYRXsUvN196M3WHpPcJs5e//AIp
Zkj0oqSXXNcqbYnp/l0XfvrhkTJZNtnRasLkm7cnCyJYx1SQh4GUbtyu8pdXNmobN41etdOK6b1/
jsBOrtQ8uus+Ko92YxZbfgEQRIoBmSOJlHDJQGMBmqxbj/g3h6iEle+oNy6CtTMvLMGmtOiPEAYE
QJqWzbzvZTAy0+BgtU+iR7pjgOGBlkSBRzToMnUWwXccEPmyTvmpvMTbCD4ZYvCXUQAMscW+2fvo
0wn4VDtsGLzBM1giamBDZPo8nUPApOm5ruPgiARrWqNkABYY99dAN7syIYfGM78Y38ur2+mMVuq+
nRGg90Fp7IeIcV3XMHRP04tJgy0zeNhNEOw5oOKDS2LXmlb6I+uOZSq+/Jqwq8AeQY95HpokVKd7
X+ZE9ZGahvPNckS8gZcHkAQapAYmB+Z1HGsKEA1Prq6b9eig2sKN/m5bDtTlGiqNdNW8bqVuD5at
f/X38xaTOzs5sgNXk+OY60LFLMvnzbgVLNCID3O+WfWLrQH7dgMahWiEscD+CuUP6o+taBSEJ4Zc
hY3MJckfEVe4Ow2eioUyEobMPSSOwe0oQarp0EHJuSNejjSzFt5W304D+8aBdVfunEexdGsodAiS
i3UanJUoPvSIWUfh6OAU1BWMLGpqnI2scZlZcGgYDsumJsl+eENNUMjyg8mSwINqAvia+84haiAw
RqH15TIPrsTZkGNOAkXykpaVeZ4KubYrg/6uh4ZXYZoyuM1BCd8gByNpBgNhDAYY1Er1RJfHTVqk
GBuieWtipE6jbiLpGh0QaURbaQyrMBswZczZI9bHmGjT/gdZNM9zW/drxvybsiRh5qJclMKmzdqI
ueOa/L6jgDngguc6FY21VZNIDm2HY9BPrV3sD2wPCWZJHRv/csJzF5jDk1EH3jrk6igTeWIxmpKg
VZKLaOCfABQvRwGxAegquajWtAoa8yerX3DlpbY3TQxRZLbGq4AauRmf6HDqkyQ6G41JtHPcGRPJ
Lc+iahl6jR+quA+8pmZ/4/xIB6Ki3UELwCa8z7Oi/0T8Q45hq30Mj96ZRbCxTyFuu3zLLoWGW+dj
R6U3IkNa/pZBCWdXQRmpHFRObZFqRkHAoiB2qgxMdArciP2N2jj+9LsQ4Xiwc5TtrpfDN2UdQa+6
sa2QG29SODuLhD6MpySBtg7cRus5S/s70kjMle301WohgpRVOWyEUbBoZm+xQb/ODhoxUjlk28AI
PmvrMW/z+bXM9qjmiRiitB4sy9zBWizXDbYSppOCWa8eBDQb7w7dmA16ox63GUYTSJAfeTp1a7fp
ELqMz2Tp0NxLCyIb6Lm1yJarodFs4VN4WOBYa6yrWyHil06Z7y7ro8xpma8gE3XNIuQ995qiQ9wh
0aBN5/pARGY3j3bohmfWVPcDwsNVRZz2zrPMs6v899ArfBLK9A6zSHRWTn1KMjzOyxS/bUinz7oA
pBj1/2zgbDHZGGWk/HA+hAnGof5alenF18AdTZPLxnVqH3Ef5MYqi05ZDeO4LqfP+GHsnJ8EsLMQ
KPPXsq3Y8vbetwgK+y70qhV0lAkZnLmMIbNzOtNa5H3LewI1WL/CWt+ROBxvy+q8gBgii/uyxyqM
ej5680l6ofCwggXjcFRCtmT5Le/EkRqas2+x1t2cm6LrW6iFr67W7VEslbtequvbw1+fahonNTlq
I6OyOBlTlTDkSPGLZMGSvMLs6fZg/v2j/9s/y/DbrVoaz9lLnc0//Il9LECQjvSZk+rMnVu7z4KW
MCn8CbUR9v86GU5x3A6n20fh3z+6ffq//dntS/7xHf/blzjOSLMQyW5DHPASolxZWJzAkIdwhraB
OeMwKlqUeZMPNKdhPBPOQKHC+tUZnK8ALOkF8PQA1SzRK6dyMWzj/SiVyHcOcuS14qucHplpa0PR
8rdoiMqTa/UMBCfWrl3LtHDo4zuuvD1HLN6liZqk80IyAY0KCg2MylxOYoWilE0lYw7JqnbldNE5
4L+TCtDt0LGsO+A2Ru1/+4Z10MP495szc1wXgmMOFKbcqqolGtYDO2h+D2K720w+ZPWcJCDDjDkl
yQwb6AkZvpvkoVmgn6G8+mqTj/a30vKvE1SQvaaFX5bYRjf8sEplnv2oBZ7JElRp5kITbq4kvNRe
bDMztBE/9iiKLOWSuUlFqXzjrct+i8bLngfzszWnXwxXw81M+k5QYYZM7GlvN215KhLycbsRXc1c
W866dvdJSSCAP9DZD2PxNU8xEdIQEzzRvKGHZi49cxRMbvpAubB16YjwSOqEKMfuKfPXbm88oSIC
+GPJ1wG6Nl16xFcI0EJW9LNhQAE/MBp3cMayg1W7L7kR2rzVhmljdlELrLm/YAMh92vAPkPhIGRE
xZPB0ClKUpvxwp3dsLP30TwDsLUreeo7V54cwn5Tw+yoeenoxmxJ201IWtQjua74mR/SDmpVBZlm
7XdqYDH8VUneuG3FX1gQr3QqxphB1mPABLbSANoKuAvsqlccml29TbnRbKIMGuNUeDnO1OwRluVz
iHuX9brVb+oFwmmYowY1VhUrd8Lu3cjcOWKiRP7OOBXX/D7hFOSnY5aeZdPeqwUHimcdAeKn58kr
tm2SDQdn6fFIi03YH7Q+PE60El7Bc2EGmQXVbn6nUQRo5UHH9obwUPr1CY4Vmu8Rvsry+5v1xVaa
EcooCIDLT9Y8KTrv7F0nyVWO9jUe0L2Fb7gVkzNJpAJZAoNlhtJPXUy9YzF+uv1FngQbwu9kDIyc
Q2XsWmYGfVirA7oNsjVnZrGeJqe0nlz/1BrWPhu94VCFPbTdCaqNFBNLK8KBCelMIslx9hDn8anI
Ov7dnpn+tNKBJqFV+iddGVw41MNoXOn+E29HkfdZh/SCSyxA5g79eiop31L4bnF070rzvR0lMd2e
/70pzTs7VnuyjnHRpB9j3aNpBLujB//T9kMi7MEuPffkqYlZhKcuzOhqWJk5toPkmex6yCYfZtWJ
nQZ3s66i6RNeyMTGn3lUHxvJ1o99XlgAY8+FrH4JfMh1mMRPHUKGlajUOh7S/QDT6SkP2Wx1c/qm
Xe1BLaRep33YajZSrKbd+JIl8UEYfki0nBPiC1Ie6E7ofV7G1GVw7orRMw54utk41lhIMTqg8Q4h
P5u0M9+VlSZ3+Ux0QbedKv00MsoJ2DiWiDp2mFsf06WLGjRR3xaY0Npl88DeEXdoOry4KXOOtIv1
ulm2DkXp/YhxH6Dm6vKt6abTyVouv5ZYsI3X8LQH+dysWS+fQwtQXpAw3RJUpGufOgPna/MQBoq9
VRm/x2Vpr0A4QoFl/QqfgIwH7tvBzOmHnxUfFTbOAB0wKP7hNI1AKTy9hvDg0dJI2CFoZtjtDJ+9
F40nuwOoenvwSiKBBou5QRnV97nZ9+CU1YNrIwpKKyKG5pgELUuwRigfe1OSOcNC4/bQlQhUpCAi
tHf9tzEZ1QrfQQmOM+q2dj9+ZaLQa9dD6lx1EF4PU4EbtbWTdgOj+SXPKBRxTgyrnoH1CcctY6fl
YS56RoQtm8WuifKTaUVv85I0mDU9dzVldWeLhJM5q7+sKAHTtXwPCgAaq+VMw0z4m1AfgCKR8+ZA
koTjzEK7stl59vW9i77psyzZ4JUIzXIg0/WywQY0t9DCky/kUuGxd0tx6RvU77qDWhBExht6xWz2
oysiY9IVSZKgu0ic3dCohrsmubd4jot16ebdhnHcgqb6PTGvp5NwzqqJAGItuKJ8NutfbrklGVQS
ROcMRCpa9sfQsSgWAjGWHNzokjjVHfPzdI8iI6cu6+6JATjWXl48+Vr+IA3mOXDC+ZPkw7Onh/FX
ZmOKhgU1h58g/gqIcDJig1OiTnbjZsPW7s0CzhTPctj1MRP8CcvAHLJE9awy+rA679MeZP01Ne9g
78Axi2vQOopuaZAbJ7d/+xoxalwEAGprN976vUVvmCPYsvGibMwwCJl5+7+S2UFH3YITmpABBgQF
3k8aiWhtzt6zXiTgXlG73/DStmVzbYV8UlXUAfwLkmPjujs3q16ZUbG4She3QAb3bJy+y/jqjFFI
rLDJGD2Sm4ilPu8MTjZdxd+ttA7OEiLiXdva3Y4quzzKAFFJUhTPBRq50hcN+uJG0M5WsJhR7Xt2
/5etHtN9/VKG5Smmsl3J/ElNHdhGwhCrCbxsHJk+WgGEXVNVBjhgTExRvI4q1OUxcJnBWtMvD4Av
RL99AdPyt1WFR7dG8k3zrnbRwBPlgSa/dFhNjxyF3d5BYfGM54s+F0/TLxkczNkoDzMV7kYHc3cO
QoljpjOvNcT861izVtRKQRwuoPMO1f0tMaRTXbhPrJARMOO2e1eJxxa5NPJlomODKmG7GjNM7cFC
cqZ35mdjzdEuSgjG0cua4vaQ0ROekvchbMv7PIlLuDOR2roYqVd/fcogf9+0zkTwSXxPpPlwddvw
g8RSSZfGhqcrrafYJY7L9nr0VFVE+C85LHtde9DfwnYNHVJz3o0J3nMQiAmO/WOrmw8s2sldIJfn
vGRy4ySmc1clxqvs4IAxB8i3bfjb1Gq5RU5vrIN6etQZPaSDWlqyDu7wd/PyoHJsygSRazqfmlD6
Dz16ADsdTlE4JVf3eVAJEiLAFyRtdAgkPLBodW4uiRiwP4yMkthymCWVmGYKDuODkeXu1vWh6v2T
z/H6lzPwn1Pb5J+GZgyDEj+jhW3Q0pgH/wgU60IfBDpgnYMig3rtzo1137fiFIGYf+Tp2nXMpk6J
Y+ctEbX1VoGa4C7O5n/OMaVQSiFmT6coRdESv/ULOLVYwKlREhkH5CsZSY2KfPahtP9mhbLT0FoX
tU4htTYHNUYx+LqI2jlJ1UtL0Drej8482wk6/MK0BIME4ouZJ4UHq/Q/byylxqvio9XZlxIm9v0/
Htwsbw5p0L0EZsVeixyBskcBJyatgGl2TbkthfnUac//D0+j86c9mKfRtU32XY52bZ7KP+zNAGRM
dgxtAAxNf5V9YH52ddyvEzt24XkbiglHH33MH+UEQWnGC02S9Wg/oXYEXZCmxbFzUvuJ/Wtz0cR7
oFnAwOJk2F8Ydj/zxsWM0+kXMTXGMfGA9TGSu45JrDY89822UOonbLPmhDg4fLSwISK5CL+ldYqm
aJwz0mLGfAMUgcGpE2rCWxv/QZvd0SXH6owk9Npa+PScpjq27J2pzxrzzXXYn//7y83+07zOEwSi
ixLQUthk9Z8Zcbnd+UWILuDQWf5mhB2+VX6zLwdSh1VsTZSSMoYlWLXnXiBlDftdzDWwH2yAtYyH
H/yF/xiyodATcPObgS2WbXWQAQiJjH3j+kuWWXBxt9U4T6/ZGD2MIoMTk6BlNPzsE6xc/2wMzhkN
z7//3fh3/9V8yy+nlv8hFyYO8n+ab/MJF2vez8jeVZoekZcyPt0NhR19C0sC3p2ggFnl8EKwvXJ2
EE7HVWlExg/4jty7CorgOi0PTizTbe6ybGV/CuZt6sRr7UnyG+qMUTeXFQHWML4YXTWXwNbpP32U
yBCMnN0+TB1RN4aVtD97jkhFfOy7ghGxg/K/rCRw5ZoPcwGENgiE/vTL7Jg5bOPyUbyJNv6MrD56
pbohqRUHzMEB7vmUIgRfoUVCiDlA0pwD452pj3rGKpGsujgiuIieY10UHlhe9iaHCSo6qETeOebZ
Cq+1C9u7CkyX/KTmhLS8Ww8w5e9KD2QbzSwHgo+Xso5HHxh4/t43qv/Vs+zynfZb0U0TGnekoJZ8
ant0DImWFXE7MHFLZvn7MhtBdtFQgzPHSJpVyPl016uPaiwuZj3LXxytB6af/llBfeSG7furtoN9
EPsO7HxTqgdsdjgujOyA6RKSNibDONxx3653s4FFZdg1c9l8YntDON4cee/i3x289s6Kcbk4Pbej
oS4/cq28FaEor2ixnFMcyuzQ2vW0ly1SzD62iOwrWnubUmaEfmF+/vur0P7Xk0hqbUptQysQ2vzz
HcaCJzJAj6QHj4HpQSBdthltkkr7nvbWNVpoZk5Qqy3DROucAiJj5AdQFgk9Hb87tMRPLdxEYf3I
JHNeop2CvRbsycUk2fROE9F92DusBqdAt6jq59Zd6bbJgP8wgyReZmsXHvN7P/xE2IZog+no2snm
e9Hylak7yAPc8P/w5lvs9X8Y31FT4HqDLqFtU5h/hE8asjLmztLhYdbFJUom62JNUUC6sxE9gA88
Z7lFeE2QvxTQEldOL7oXOpqLMXQ0mHXTXRsHj2WvSX4nGeje8FO1DCttZDJ4lsse9XeQ9SgHFyHk
PH43cf+tbAMHYBDHr7yJyo3HTiypmwdlhyerkAfG0ckuHX3207qSpBRnclfJfcP+azOzzvoPT4Gp
/vWlh0jgSE/h92D6+CejQveixBFchYfeKvvLlAbufUdSsZlZH0q37eMMavBUBdFP7aDdcKLyfYj8
Ta2Dcae0YCCXeURZJZe2N5/TKUHFnFn2S6YDZ1XBZXS5iZxlVffvXvTpI1O49kP/oxqFOFjVhM/N
cMSbHROU0yreaU2MX2UqLq3tI99njR0W6VvO4u0yR/W7EbTROvKT+ARHtHv2NPFHefnSMRHaVBmc
kK4rrinI+0vNCvluDKZvrmh6ZKbZrikn1OFSvTXAmi8tALIL5+UHETlioyyTy7SN2if0QzZsxObB
qjpJa5hhDxmM+w5XEVAhh+SxYS4vDauaTTtZ9zdtCWf2sUlp+XsBj1lO1fxUSvPJ7cri3FX1k20v
7BoEUU8ZzWDpzSiO0Uvu2bWejaLEc9Lm0d7tJG6K2QUM651bUbEqGETEkec+SrNL9oZqxYKkdbaD
gSAVm2JQOijQdeneWbIxEC0hfxmRlu2Yf3xp+Ihb3NTJCgtYDmwn9a9EdFyYOKT7uAdqVbooiZs8
IEaJ9n0rzIwMLlcjvjONZBdZSX4VUXdAcop8L6Iv92eG3dIMktUcDvEZTXezUgZDcxm6/tasTGvv
tAlHwRvFFfUfWCPyvDA+Nz+kSZgngBukXHP/KbTd7OcQEQrOSGq/DoNjCb6Z6Ql9A/zd30RcXdFt
3ptIti5DxnDUwWFKPBmGD9qua5123lZpaW9H6LrbCNApq/UcLaBGbTFF4gWfefGYhmO0HhTfGfqK
Wn1231CKrWxN34fCVN1l3cSCp/SN139/oEJL/dejRVvaUabrmI7y/szcDU2DwVCvDbjrDKwXE+El
1aQUoOi2VtPsfPU00U95GfubyWzSLXkB+WkIzW99rgPoCQzuDMDM94XnjdfGsMIjaezjOiP6ijjn
6FCDLNj1MHMPtq3e2xxIfzll97KQQGMnA+le1TcrO0zbBw+QsyfdggbvCkY4vC7rvkcKUrwVpqW3
UY7q12c5D0I03rt9266g2PF9AeOUUecpdyE7gRGL+KGXQ7eBXCPvJayvVViYJpvh4jtrcybVbnHf
QcxC3c/1GElTP1hpSyapippdONQxSTFYt7Opfc8GS1+HJNrauM0Wn94uC0+Z0TU/od0dIwKZEFpe
LesH44v+YBRsywv40hQRD5oKlzvJMByAh6A/UaC2OZC3Q8+/ElhKspfy54Otgmubx0huaMFYzU1H
uBfkqiw+eKnPtmKslwKnPWRMbMgHGbw3bLT3yVRBp3Ae8xnNFYW3fQqlhx2wJbgE+zyYvcCztw42
7NUMPeyS5JTmCJPu0GGuTaNcGHbZqU5RxgxYk84qD8QOGfsialuUEIir0bvIlxjnDZMvaHG9jxYz
Tor54LlJ9RChB5nBVmydADMeKsk4iLOfXoIwwIst8md862wRs7G5XbH/H/PznzE/S9/1nzA/m+9J
0f4J+Vm+8W+QHw9cjwLHoy3TIS2ad/zfIT+mcP5LOArmGQRuzf9B8vk/ae/efwkhwIw4TPKEFJoC
5W+QH4LgEVoB4+HbaA7pDP5fID+mtv9nrLnjetqxNQYkfkLJmWT/UesQDo5UBZzlnb2yFsrt7QER
vk3VZc8cU9raW4tU0liCRfqb4PMfn9/+sBVkJfXoRP9ir041EloCbk595pCpO3twVdN6OeOGyV5J
pyPACtm3S2e4IEvrZFnnhAaCLSaht4dhcAG/RHbvHRlL3baVQU0Zf7jBRm+fS8s/22MFLz3IAnID
Mbaus6e8Z586h9lbiqUpnOwnMuzFISfIojRn5GoRUgPmu35/gVY4bvKYzThu/dcmmF8yMXR3w5Ad
jcHaegCH2Kkm5S6GCcTMCulr4LiPA9QPxw/RFM5gTRLu5JU3taCBio66xDm0ppltgoncuwIvEovg
6qfNIcVqTV9LmwbCTZ6aighZ0b6TWqo3lqSCsNN4CyshWOsMm5kRwXdU0r+r8gYDWeT9ViOYtWzR
UjJ/bSNW/XnZ3kME2bjZcO+00iAGQL5X2XRBNfVo0iRKAHpEmWZQn/Umt3xgRuJJoQnYuRhYPViB
tmMBvAgG0vvAtCx/YRs279QjCCNRI405upKMnIBkWIxIgTfBISrxlkhsbGAaHfDkTwUagzV9R03P
tnJikovb/Fu56A3YYmfrRIHbs835HEb1Z+m6L7jjn82qvrqNfsWs9ta4gCSDIT54mYLz5PO8c5bp
6tEi2M5AOpE4/Xoey/PAXWITBtVX1SK7Kez8C+/nWCBmSmd/i2mUUcPwcxiQDNs+S4NFHJ4AiM63
KFZJ5JSnLoigTZY7W0QjBlSiKLQ61oLBWGOGLEBz6W8Lp/ptWXRck5jnfdixtwwePVLu09b8JVNe
rbR8yXpkSm0+oScP5W9W7Gv0iue4DVjZ6GU4P5TcA/ilMSNtiJXhudQdF14dfouGinWVLqZdbbX2
Thf4X1K9HgbvRylT3BJDfcnzj0HYqP3YVaxNrocVsIxn852pZoUeLvNYJaid6P07e/R2y/VUiuJQ
CJfNI2Fk6CgggM/pNUqP+WDAiAfQmKGU1upi9eA/7Jn8QydCncXcmCXZ9EXC8gM5WPgS2pgZrhCw
dLBTdKwDejN7rMcJv61I3mrTf7dzkrc79I8dJF2aQ8lqFRaBUVpfTiuuBnaS1mT5lZiYgd34IG0L
AqobFlwQCAVKEGKD+urAc2+SJU+nJzY3rNNnVzCoAmd39ObxYrvMc4uhqDbA8PEQkklUKXg6jXMl
+xoZTeo/SEKbMuxHlZcPkEoOtQ1OV0w0KFZ0X7vty5AMCUqSbOvkXMnKamdgnpSgbcDMYZ0pdCFp
AaWqLeND/Tz0Li+yRhiA82WYKGO4i2+6RKHRl8FjO9pnoJVn+PMk2F1EzujdhdgOenf6zT/wmUXO
1QirdpXU0Q+8c0eQlOxE62dfxT/4OGLOoQ6ugfFsjPl5j2XUJzvbj++iKqB13/TdfujJiWE5DLdP
BrxQFkhc28EZZjkoU6WEuDLBHsFAfGlMWAJB9TtuDTrDh/9m7zyWI1eyLfsvPUcZtBj0JLRgBEWS
TDGBMZlMaC0cwNf3co+qy9vZ9artzd8EBkSQwSCk+zl7r41N/blvSRmL6Pn2Btf0mFoPQ3zJKY2i
vuseXSt5FTaOoA41TtMPR6EJsjcq8WDCPvQozfCU4PRKf4wWGBCMBr87ohVoEmcYK7Xp7Ob6lyDl
ZDYd5FBMfj505wovE/e0f9/lyUdoTAa+V/FEfSLmS/bPRmUNK3tGkYX1DkQSikh/4ZFCkMqXMR7f
O6t60uvxx1TzJQH9X20TKXCP54z/fON79kMclCTiUCj3huJNm9oXQ1ib0bRfKtwEJBf7a1w4jYGv
b8z1p5CHAMLf36AznoVoCK5If09ReYZTv9PMusfDw9Okp+mzRjANUGzj5UMP4Tdbkam8NasrY3PM
EI60zZYvOh9v+l661UP0NZmF4bAgOTkc9s2yDt7dlHvFwKDZd96X2Z62+KL4kIQuFU3QLYmWjNeW
0l/1CzkrdMiivJQu0K9hon94oURM2BSCFnsA+uLdhea4CyZx9mbwNGOxPBASgT6w3dpS1GWSRkTl
cT2a+RspWboePelyeFj0d0TuTlnxYBchllMPQd5QO9t2CDD5I+LtDdTC5WM+5h9oSZBioFALxunN
tyZ940/Vw0jEUSKvrmlpdqCspL0u/iArajsK4r9CSZBOg5axPWpj7YfbUYPOuoAKPZKXSIwbAm6H
NeOVq1+G7yOZKYzQa58u4M/ejF6nCUCtTyFvTFESgZ06JJQzV52nfyvDHiOZFeMl9Ofj1FiArGDo
gYm+m7TsYY4ZTohwzfQVn74WbmJX7HVneTKYnOHBJQ0nbJDlTnxuZl/0EhRB2mMtS91DLQyKI95X
mgzxWp7ttACNfeejK4mINI0m83skKOjAY/hZWO0jVge8lSnt828l8V/ePH0EU7/VUMij/nvB8fOl
nBAp4Ab+niKt2RMTdOoWC78gEIEK828TEUfKreHYBwej8xHCTdWjVZlP9hKfIXLFK6NYWSbs46B1
H7CwItbnh/zyOcALQnvnzRYmqfZJ+lovnIg6QmmUCueOjJeN59Tc73CZMd9p9mRDZKtiYX5dOpw3
JIOhE4cuPiwL6aB5880RRYPshddpUODbh3B1x5BiLSqdpxtniGW3+6jMD24ts0/s0+jyhVF4vgRT
cW6RrXPEvycGGcrp4v4ig2fvelRUU6H9DGhZrGuHmLI4OIrMuvQ5IqquyX/0oMj3Vc1EsSP6IhP+
WtchnAgsYyQplOY5cczNMGAKqJPy2aXKsEHo8mbZ6XM5S/JQ23xYM0Uuv3mxMj3YprWA6ZLnd3SU
zFWI4X7SrZdq5HKNa//Vg0tb+y/JiGDV8sKvGXisrRO3302fhBO3qjdRlT65RfhRli2pJAHDJy8F
5TJTvMa1kNjEPeoJ9xuiLKxi+mnVNQbeSL/W1k8Q4Ctb5M9GgCLB+15AskX3EaEcoKrOHbGwu2ff
tpm3FfpXTdO5f42cCSF67rHjV/TK/wqmzGXw4610cCwUNcUJBRsxO4MgfwglA/3uL4Zfv1P6sgL9
h3D8X12MpaTrxF3W+eYqsOlHxiQ2VNULnibkYbH+0GGQWqWopnwLta7ZuzTphY0dY4LZ7Uf3dGXp
/hwHPWF8lEXfcytDnxG9Ndlyja30idbMFcfNBUxisMYyfbY6SBEEA7ULbZMOdBmN3+l1LvGkkWf9
ZfGtH2S6nSsHrYuR518GIqbJFsWnOoXVGpAhqMcHUUVfnWoCBJTFVPUs7ru0DLj9bbTSfqZKoa80
l5p+QKe+TKZvTrqE3Lzqh5CBNf8KTtMZIgKQQh5CcXRfOdSVpmIfmATEI1gw4D9RSI4K+C+6P7+n
uGf1CCtKSxlih96B6GLnzIhcswufCkMFpmHeNSJ8pobVr0lHrVchHng9kM3G2LFwiDxWFlKUtOMG
N8f5k+ziroI+4g9ITgwugDe6W8+uj+BVKwltcmbIJLAvv2aGlMg17wD8n1INFWKex2+TL7558fiL
1vqHubhSffszCXDN1Tr7Kg6R+dBCpEtNESAY96PdpwdkqU+GWexnR9wxfz+7phOu56j9gegX3Ddi
0KTaU1OvuxQsXuJ9M9PiTIbS77jnETsbhN6Y/sYx/AMqpgh9c/ZokMC4Ro/5HvdaQvipuBh6dh8Y
I2b02P3Z55gGSo/4oUw+8KY1z/FqkHZR0UpvZXH0XTRYs97w+B++IIr7CQg5lgbmPTdcAGyoEjFM
ZLrN+B+JL66F6Z0bzpMVE00ePgr0GGR4rsseBUWF2BYsWbYhb/IRWQ+mQYp0hxgPtZO+THb5PEcR
j/91CAh1TbpfxGSDhk8s9TZaCnDCZKQ8OM6qcSZqoygvKsAxS+zdC0LDTBxQm7np0OBNTII6l3Cz
Yjeaw11TiS8mKl4cI9VhWMyNrwfvdjQ/dVbuHNqheZiF8arXPs2q9E5Db8OlywXmU5jH4LjKIX0t
iyjWQjOPY8I11WcuyhHjMdPISp8GxgNLcheX3KGa4NU0AK1UUP23VoKjRvfs+9ai59Mbr5kXb0mz
BsEh451EcUi9guCx51TY0INyOaq1wcO4KQ/AhIqpllwGNK070C7D2qpQgs/co4KAZkf4PRRGfxwK
womjGAnhs6bDpyopxq86qZ5ziztLoGEJC+/FsuNXH/5HJbxrzX6N6kEKzz8G+p9GQzqj+dU2x48k
Dn9Fi/gGv+DnELuvkc14O/BPzL8fgIn9brL6MfR9ZJAJSGkKomtkPivE18hXnHdICUfDmO7a5J4G
dL+FQ7L3KzoiENYMazg0EMS5inMod2KutolL/yiq6mfSeU99SkEuK5nUBjqONbrYbwXUKC7OSWPG
F3+P23t4e846ImMWOyQUsiR7Mher2wZz/JH69m6Inh2ee6a7fR+EQRyonXgHDBArZb5WCzBWlBnU
agoNZ+W6RrJVm0WBl7PmXKehTc5ESfBpFM5SmoudeJSViCC6j5MGGU8Jby2o61/q9/IporjeNtGG
gu2/PruSf74E67J13Da6/T312gTtgSiMCWES1tWT+gRfFj3G0UCehYIY14nZvoXyNbUQXGmQKjsw
vG5arYpGuAgpiO9ZzzIKRpMxQRHUeP4rPfoxCqSXQRfTh1MW6D7rvozzgiE68+8pfgJUuRVjRJLh
Y8pWPW7vE83XHr0yiuDur/+W8FySyRyUxsRqFKde7gG1BiWdP6ZWg2Iq6LyYcKk4aQHCs5NQKpNp
olblotKicpNp+4Y6Nw9vQYyH+rfyTrOX7d9W1W97M4wcrlqAILdVOglbt3STg/p7U9fRsO3ksO4r
1puT2nO3vZQQ0Fo5Un0vI2HUXsl6nvldb1B1ka+p/a9+Q62p126ng9pWC0tGa4I5ODQ4GnsxPKkD
n0D+yjCPciJ8ng3qnXZCi0PTiRQ6uSvUlzTHlv3TRxVITpkuMDvNz37qtn6X0/OVH2KX3rhg27F2
RRA6nHWUQMr+GFnxriQvftNDjeEGyw/KRZG63n6JFrAZDYcVXX15wHY7uDAMy+r/+cN/+w5qFTVI
uTLMWCpm+Yq3o5fECEfJUDI3kzw5yDvAndsCe3CBXk1PeY4sR+2qiXJfBibhr6vGN72QxEO5Q//c
g1YTX/Et+RrsLSsukZOlfvxDGwp9+7mHuUROpufDXpRnlfpKFfYLhGgj+nm+y4hbOHcXnShBB9ZX
V3ChC1Pb3X5UXlfqN9Un/pevkbCy0HOICaGW1wcdfWoJyPTVVwZn5R2ATdBy/NdFJn8Aaho/YDMs
rqOZTgIn7zQ4Ar6RtMk329KjLBWqGK7/8u+6FcFdMSEHQWlhpZd/W/1J9W2X9IIFFryFVblYydSV
pv5jVeb8PLvka5Vnb+UdyTEXbxt6jdjFXv7gRRonojrz1OLzav3bKXpbVe8vlEEhu0p9LTv79it9
7Oy1174rd7ejWjZRtzej9vh5hat/T/2Kek1tRvIs1EfA3X3GbvKSnXrPVie7+onP3//zFFTb6qip
tdvvqO3b6h/vq80/XrudtnXjuv+89VQFoygnt6EKA6rKzYOBXG2tE9V62z9m4AyryISNO2MgI3bU
dzpmQ/KICxhC9ATvy6V/JAmGciWN0ZxhIOa7XmSPpW8dRDucHdIqTtQaH7HyVB0ECuhgPTUirJEH
S4Pc1mjDQZuBL6hFhaL+1BotUFK17eW+iSlbJ8Dcq7ye0RjmZr8cY6qgDe+on//3qyWh8TvhE1GS
1wtSkOfZTuOzkIswETwF1HZousg61epgQmFMWillmuBM4NeMzuqNKOJB4fqgdkkCBRLE5aMWgTw1
Pzc/X5usiV2s3r6tqrd8ddp//vx/eP/zk5PJqw52a6bTnUNa6+7z1//2cbdVT36dv716+9N/e+Hz
C35+yr977fOvq3cnl3TlsIW/YXUY1v/zP23Kk+OPj1/aMgKh1L/cPu5z5/zxc3/7qp8fA1l4QmbO
XEr9tPrzKSeXkevf4xLvMdBQ6lZ/W1X5aGYxB8RdO7eQQdV+MaYW67ZcqOBBtabeUJvdlO0GyCv7
W9Ig1vZ/BhE20ko6DwlwgAhWMDO0KAJVKB8jyrvFl+Hm/7mdFbW7plDFIFTd91XyoFrc4gdV0lrQ
IlmqLONRdWacQvC87+XdS+cBh0SHSU2r7m1w6xiLeZCA5Q3OF016mm49nUYNIQC0Rwc787fMl+kI
EZwa61vV0Ink80gnr6hKSvegjG05jkP2lzTAfRrd1CZi5h8FvYOtoeIL5UWr1hhJ7MlZb6lUJgRK
Q9kGDzMwM29LHdM7MspN2SzdyZc0g/qvtT9ea1sdplwqiENr6GD1BtxjtRAIoE6311J92oO4XuuL
vVLvjXZg72MyrNTxxJD+z+Q7gx1z+nwNoTTngAN6YZ5TyL9tx+jXcXDpTyAEEaPJ9pvadlvzNayq
cKvaa6rbRuubHaKO8Gf3ba7bbM3smoqxHNc1cqHW1JH+4zXclB2FweY9VY/3Wwfutq4O9FhSU+v9
YK0OpzrEnx05Vz2KbtvygeUuDL1KtJKqGZcou6JanZXpcOwInsyS5gOve41PG7+irYE3/9sRVS+m
ZUVtlrHqoOnsAQKAu73LXV4FQdry2IYjvAsmgyD8AKTCqi3yF0cinvKxr8S5rtL+OLvfQ52YTxVU
+Ln4d69RgTloSUd2qGF1pxlhwW3Rk8RHVdIiM+Cv1+YmIiwxoroMVcHetDIxcUl+WlFQH6lBOlvR
jd8cY+FyU8cpUodIreJEewkx6kJSlKmSn0dCHZjPoxO3BpNUDz6COgSfC0/enD43bxdl71bbbM4+
1GFQB+jfHapBHh9RmfUhotylDkrtBju7Lty9utJuh0hdeX46OmuAjrREpOMGmdEaqNV8yMIy19eE
oLcnOTo/OhrKPwV/SbL6PaSTsBVyP0UGuz33Xbz9avu2GkTeuNZj5s9qF+pyP972t1xTm4YNNAS0
6UpdLUlq+rAp/K+f0ZHBTCLYWl08amFUbnJ0K+pntU9r2i38aW1x9GGe4IiNNcMkXw5Ddqyb2WEq
xZb+JYVm9e4i7xRhiVvJXerXP0JGPzfVWmVDf3E0jcYDAwh1psVyN2jyM/5HWlEihpv/f9IK23H/
Y4LSffsRVeX/lZx0+5V/iioMw/2H7SKPsMCbOiYRYJ+iCtNGcOE4SAwNlxwd52+iCvcfiHxcJ7DI
TUICFvAd/iWqMP6BTRIFOWJrG3GWHvy3RBW3ALKbP+L463//L0d3EHsgMzORplsENSlx998CvrKO
QG4xBMlDGaI05IGjHjNujuQLqRJiZowk1fAaw105LQFGLrvNXvwp+YW+laDbxC7XtHqZXv+1uAW+
0mFnjGNs8sl6UBewWrQWKPamQr+nElkdebudQLTtjEm74GAwsXexqDxZXylSE7hXuw3Gtjm6BhiS
Pkbxleauu3enxUfIFIMYz0axBXGSHQZrPIeW/Z7mWvjQgGfc9VbwKqNaaEyvyVHyHtyAm6OYH4am
SR4zvzhCJrgak884u0N6NmTtkcnnzwTBKApA7RzZ9B4b2F2728hgkdMVdStTa+r25prTay0kWa5y
762xrPdO7lyzUc/OGm19DIXdr3AK3/XYwhCb+zNORPoiSeFSZ/dpRSL7cmmMDLvSEM65lgsaXxZW
+DdRRO25CSPyJm2AKRH/jZaCg8A8b8mFul2rTbUGLet5yvqMQ8YkkWBz7dB7VPOk8zdbwP8seM2Y
XlOLkwNu9T8gq3UPyPnoTfnRcnuk6vw1MCV1TmutT7ZRlT8LKwWkruPdnU2M3hVVf7PNPMlrdODd
mfeJ3W5Qfu8ymTVPychc6QC6NkUnU+dHHSkfoRcQIjTSHeQIJendYxT63Z4QdMAohqyJOAP1zUl4
7TlcKAFQjKV/FBF7UETM8TxS8qygvH1ttev/OBKfR6dKMnuLwPa3ZZd7vZ7DA7d/Gob+VEOZgpum
FuD/261fOR86Qoec0h+PCYhL+0EOqFx5Mai1z8UkcYFmznzdnp2dxZ8/qYX6h/7YVI+LdgmxmpsG
obc8bf+Z331bpUz0IGDcArY3v6sA70UOo9Xa56YaUC9eax/8AvmGPOaVHDurtc+FOhnU5jJPzcZw
ulEqMBjcyhPhFrCsBtbqRXV24EP9ZhVEPnVyEKx23efi8zXwwvoRubLK71YP5XyZGaarp7XiNKh3
cmJ/N36Ns1qhINT4Vy1U/rK6zoukZfzRSa6gI7O7TTloai0yQuFcy3zvz23ymd25f7RpMBHKo4oV
SovV5m8RlKpTP1b2JtH8CWJdv5wsH8mUIxdqUy1MGjhIJGqiRZ3vqVEcDLyD9VhmBwZHQBQnLMOB
CaZ7Nc1Zf5JUOgatJem75dTTWgy/+hV2+AqvrZfgp/ct63kmJGYnVDFVfSl72zODgfDCPlYvIKnC
ISsX1l9rajPoYPMFTIORvZWnWf6CGXZYyPF284AA91Qax4zS3NktcOUz7Yi2mlUtxKWy0ImePQWN
SHaLPX1LCmJOEmTJJ3t5Yc9mBnovGG+kcY2SdzhgLGu4a8fOt7rro3Pr2c9+KrGvckc28mjHBcSm
yTUBzMgbmnpjTNKi+ebpQXOcReMaV0Okz/PcL1zRusxde8R+JsUudr0dxu6aLtPPvtXstaUJOnvj
XRKRZS2fdPAPwl9JYOTHpalpbxc9Jtz2S+7rySHKhlfdbhCKCosBUfBW0LLGCV884rkL2vwEhP5O
FEm+Kxt+okl6SopUHgeRBvQO8kvte+Xen6bvE8hBY8q+RxCOj6CYQOcUPtjyesFyIE+FCXlOm8H6
HPTvIVqFbYUjYD0NwxXkLV2QVBb8SqqVEM1w3/HfURutaf3NLhMwE+FdXN5R5oD9UI3JnQ3XbPE4
m6LiMtBV0GHX0inWNhM++OPcmxcS8L6Q3WashYOwC9O8NHsP5nYeeL45oGAbR4DgEcOp9ivayFNM
sno2v9L6h4WVIvPx4/JXhtuD/ujwrumRfVpqw9tafk53guivdTPS5NDiLWaOFwLMsn2dzvda6lOj
nalT4naTyhaw564W31tWap29zimOZeYDo7BWEeAXWqmIQ5yQhBunTuEE2wAkiS3Q2gBsU9mMa2fq
mn03kERsdYTU4B83N5G4ryIyBRy76ddIfQhzTmBgTEuKoJp4ysEagI6kCBCdoYLBblvWzrKITfKL
7GM2FoiIwUyQ0nyft654RsNjbhcLyEJlecDlkJjpsjXq6uMmMMzhYKYUmpqaD527/KHHM7riwE94
zTPtOs0xvxz9iuccb3yu5Rv4SgPZGsXLVPfTNvNSY2dU9o8K0+0OZuYJc3Szit0+epiJpcPNoNNu
gBGttdoVyi9uS0G6wVCMmCgcKGIibbsd+s8Z90uw9vzBuPi1U8Ono2BnME76mbvkZSwG3yuxhnzH
zBbSs299RU0QD+cqoI27lOaxiseNrie/sgglpkDVvYo9zBgjSSEztIyR5zktUS4gkoZkhkS90Rfh
bUb4V0ethH1C4X9rIu668GV+efacrkbT0ABdrlEV/TJK68ErQimdvGQ5+xQs148+6L77GJrDKbiI
qjjZHtctJM+Wki85VMyuD2ZOoVleqnHG1QnY3Fs54XAHvtJ5WbxQ281g+cnt0o5uWb9kc3ocHI1C
vAwEssnSy4n0NvHybAQzeqy88WvlBu+5mfI4kaHrvu5oV1ChQ1Glexr4XJNGgRFd6DnKB/A3wzw8
kHWmbRF4El0+ivdIMkwzgrcPS+6gDTviLf0qOt3c1Jr9fXKZKXoBatPppU9oa2D6/521nvNYts/t
LO105C17UZ8dW4Tm+EdL81RWJCTaaXggtz5ZhU5WYBk5tBp0LTMLvvBFH5IkGtadJhoZcAdSMjrC
VPxIZ+vbUkcm6YP6naWH/tbWcTlHVr1JYtDkxEvvRtcEnwBKDECbTsxYKICs5slZt5rfNQCDVTvq
8a7K0eVB3SpXpAAwpDUbQqG9n3BZ71MtaHaT3lySEPoPmcXuesqMu36YrqhLkvVQZo+mlz21eo6X
YOyf7WFjgcZA8dyeY9ggrcQARIgZkLeAXM+MbuFUSRzYNoACuPVHq1B6LBvsUatx6r7S4wJzdp9U
iMugetOYt2eDzkq+t7JBAzJivTnOD2tOwnMbQpByYlzxOlc9OCnihQGqCI+hjG5HPRkRO0UXH7J8
5y0a2WMYJIbyWxwljMQXm5zt2OKngq+xj2BzSDrmD8QW1bEYDkMN623KvE1gB94205pf5RL0R3YE
WT7pfe2Ala619mGRbnltHXspCYdusmZSzONII+1cyxoqmOg4KBtEwWmcEsgNiLmw5Zvn2YAliioN
Im8VresBD2YzrI0w0TZmabJj5wVPDVLgQk+gpuACn3NCc7Kpgu9F+SYWspKjquxqW61FGe+oTdER
dTBrDMnk9EUtGJtCYPprk0diCYyifJ3smuF3USKaLkrqppIYoli4aiFk7emPzWqYCCScTvj24Fvz
NMGJN3+xrBauR0q0Uyu65OwNZPfVTdLc+plUDInCHKFQdu5AmpYdvUxl/mJV+gz+tZu3TcbIqzEo
jw55/B7JgpJi3C6yMqIW6USHd+UzDDqUHKWiKcCAgzfdmB2SJkUZLonAPOVyYTgjZqU4uWtlCaKc
x7cs0uatZRbHRIzjXr3cwtmPPEI8iOqhsdTMJzdaCPaUi0R3+o1jARvRZDXM981fhL7TiSxtBAtG
UjvHUT8NsqT5uejlqNxEWCOndRdXDoXVopbj4YJQ0nXgBg6ETIrMlrQB9DaMK9JB2Q6g+e6ywrsn
rLhmlMiMhr4LqyDToE3IYrfaNGT7MNzZcmQvsj7R16Zc5d4Vo5ZgYDiIfT5VyxU/Ox0P2/jiWNUr
oZnjgacI0MRJjy7R2FwWu7Cf7Shcp5b/oBUVJ3dlaPepl/wayBXbNwJnzQyyGaUxHc+wT6crMRzT
NYz7jyUnUj53vBkYET1Ko2V+tMRDAA6LZvw+DvUfScnwyXDfYWPWW5vkqHWRkPXpyFMkJm1iP4vC
hWQ5H0KwU7DF3LcB99NdQxZOHicRQlxSa8bCMlcZWBPGbaLbda35NjHl8kRXPWE3L+ovGv6AQmu/
Gn0aoTDSoITWMD+YjWsrG7Lnywik7OSayYo62e8ZD+GlN/CHYbeGHSzni2RD21vbGbmkPaO9jyXd
TLgO408y7vZt6pw583zuq9wy3cQouSorVEmJ60QbW4unixnMj1PeXWgeXDkQwYGkzfTBNj6sroVJ
3RzTcoHVGhNXauGWIsEop/W9uMWu6Lxq1wUQr5s6me9TTH87ojrWYwZqtqumCfafpa/MCYoHCDoM
YehIHaH1YAnNZj14SB50Mo+1qGiPEwlBYWm3V6xncEUriHwoo3meg3K4dC5RA7poP5yZokEQhXuC
g5oFowI5Wodpth+6xK/OoDDIOtVwlSictmMBnSEsDGE05zLje/RT+nLmrnDsRl9/nj3sa05O7gqZ
ML8atPK71MyqA27unTbG9haKUAIJAbE0OO4HEXjfPB8t8jAZx3lB6y4ch4iJGH5lNr21QfRDK2fr
oZ+b8VrSCybaQ7tgLw73wWD/SnoyiyqbFsTMHOvR0iVi2cHPwagFtklzHY0yP5fOyHjOh9faV1sA
ExDLLEGYaMadCkI1WZywiu+LdeR6yT0luDtnHuwryO6zTqjjwZ6K9x6/33YOctIt/DS9ooKM1uWQ
T49ZEwHz5iEtWDBrnu88tBQ6I4rtWPbdemkN49jm3xBhMj2pOK65Q/5SPNgYGgRR0nGHaq/nP1oB
2oFZRS9lj209QJzCt8EliNBj6fbdMltrPUN/M7eQyDJaNyZFh8PQpF8rl4nskvV3APcgRz+isn9q
qNIc+NhyC/ej4SkPU0JrvT3yVuAzjdga2ZTdm0m3jbHX3/nhZG3nwj55RveY6ZO4a2nR36k1pijI
zrQUx67blvucGTXhEGnNvAe8oqC/xqzvosVEbs/5Ezm00Y06jr9d32gVoAceRhhOyX62q2S4BCkg
KcP1iAWboXaJETQsekicISek+O6XLBviJyOaVl+bzNkHffWe+7m+z+QcR4swUQT3Uy/0i26ML/EU
6k96+X3oub5ArO6asdCvo0t3h7trti7bnzBJujXInH4HkMLDvkHOqehwepgjfr5JGDkK+6i49+s4
u+bdT4GraU38U3uMey96Rt910vKGxKCWj8jT6pcw7kjJcAmBAM9RtP24y6O2ukKpxuIrjSuSiVH1
/ZuXG9YdPiIE7UNrb1IDkWeB+3FLrWM4OJX2a6g9mI42bWW9dF9JfhsPjp1+GUj6uBqxI1kjxrO6
0ZIj/hQ51DW0yBFXIy2Y3s/ZfvKwa4M4h85VzCdbzzkRhhjVi2882ImILoNj7ixCuB5iS7/yNPre
hUZ7Kv3pEdOccUkqzsAegOdA7vbKAbi+pdUtbfCZtkI/Ve88L3jhRpMfjdk8MgV+r502v8yRjO6C
27sLMXbsj0tQNtsUV/SmEubJhAEIqrVDyqv7Hkc2wVNVfctAwTLE7C8JSlic/4GxT7PR2lA1Jiis
0Iyd5mbFJsC0uqnN9n5aEA3Jaup0kEi0d+S4kj+65ZrqULrT7hNVIs/hCsH1T1vgbh+a8UDYrnGa
jJ8MMcSB1EfCJxE5FmlcHhfXTzblANq9zBogXMm0Lxti1HPvI2XY/mIzuh8aZpGxprkXwznFddHI
UK43AMLOOiSGAYLQDCShaxIeK2b4kl2KwDmmCO+vY1Y5jwyvx7VosxTTOnhATZ+qtW8Gv7sFM2rp
9j1D3ThZAyby1pEWojysGGAPRvncoHKZl1lb+zHmGmcy/V1foOudEjjmnckAdnEZzbtyDNCIltiR
1ryqoZiOyRq9OlJFvD+vPX2iTdxWBvox6wXn9smG/rtxoNJQaohIoceqseFRdjdGSUR85AT7b6YY
w2C976lbO6FfbdzFuYCJlNkA2iYDQbyPhvx9aucAo8z45PXma+6a/dnS7HOQDvSgchNm6wLW18sJ
73TS8BmuGqkRAvU9On2RN9yfZmjfepYU9+NSb4yIfOGggOEN7YgxZ9wSK5EtxK6fS71qL0Z3rUcI
cMINx53jj/MXICr7rEvFgVKUvTIDONVkkSWShRtfc4exN0webABMXxs8hjQAMVPVxe9Wx9C78gPx
5rT1E222Yus02YgoN+xXPpJRgsssypp04jKUIZfA8yg4ALAh4S3c6h5It4XhzzpJAmat5hdmUr/H
RZ/uvI5kHmaMJD9XYON6k7KJaZFfW271WUs2UVYgmfQrY2v1FDoGDD7bGkzCeRiQYbXoGS3DL19a
Xaedb8Fytt/6NB2+2kPKk20hqrj3sd1leQyjN+ivGhC4Q1A6zrnsZux29vjYtPoMobHEoWHYkjTf
ahu7bil/dsYTWHyGl0VwF43x1xkKzEk0DgRW+G4rL6yac6HTmh1t9Mw8Z/TLOGQ8D6e82sZmTLLU
kGtQtnQSD4KuPRSGONRw+XelPGGt1twAydmWbo1EOOi0fVbW3/TGb+8qgbzG49tPRAmvB7cw8cnV
xgE/4RtYufoFbeImGUnUVEZvWGb7pdYiUsnLg+gczrGS/oeRYv1eOr/aOxhikqDHBV+gx8+Z2m4L
PXJAl+jkRYYt5p2OvIpMjMiNgnI8x21WyMe8tgl7y7wk0k7eUbldIaXjQVoxmPctMK1FOlJdd4xn
KyEtw506sfZp1jB9aAaCrp8qtwy2uMxt4KmdeYjh8BlZU1396DrlrXNuM2J/IClKiFD+aGiJ2EEO
1zZe0DsbEUm04UCrlW4bMVB0v48JIFdod/mFwsRe2JAkx8bszpYgS8/uaPWOULhpBXnGkY70u+kw
KDJGH+wvEE4C5SlJ5I0RHRgV7SwRsUeWLiFDyKd0bI6A6yqf+VrVAmaulnHjCaidcamVe7WjMWOu
SZqYMWMRHWCF+tmrGQczPRt5Ei0luO60QfGO2jlMvPbR0KWED/pXIhxKXT8ImWmI4Kme9TxdQDlZ
0imPaXI2+0tVwIbMF4O7bETpYrKVVZQ4D8bKFEi77JsN6WnvFIt1FxYFZP+5+NkTJLTS58A7BKOe
U48s6ZxY5R1q+QgWLN4oMOYpyUPV7ubzn+hYHjN8GkcaheegSu95JkOd7cP8gi5rix+6uvZ6v7P4
z/b1lDAxdKKnkNrmpdTZU+JbQpDmnZ/hG3FDq9nafk8yqhcwSau0JydNvbNa+O2Y8nFtigHLLu4d
IK47WyBN8SOGkE3ht/tEeN7FRHp94d/2h0S7t1P3u+MMwTGUW72Xfoe42p6Z1I8U8LkXCMARhaeV
12bQq2tqmU/EqLXnNEFsPccmuKxs2tbmLJ5KuZiCbpuXw1MwMlMtp7S9b+zX2guGM9FVDR7r1oT0
SJrX0lREcOVpc14Sg0jygDi4MjceIJtPX/SF7N1sXtJNIqM/DNvAV8GBI1O19o7akPq4dcgwcWhY
jjJBN/EZuwbcu9bNEKbgv5f7CYbroaqmn1jmkoPJQb1CsV9rxYwpLxqA/8ZgKfJ0eBeTYz+mnIak
JupfCKdfxTlhT1FlXJnzHhedPL/Gxbk6LgzO86Ndgc8IoJvu2trT0S4N9xQIm7OIkpn6tp3Bc2DY
6FC4zedguPjtBhYtDwOmpnhEs02ZOe2xLrgJF7mGdRvXWkrFCdQgJ5E1thIOe4fuu7l4lA4TR5ib
vLaexf9h78yWG0f+7PwqDt+jA0Biddi+ILiTErVvNwippEJi39en95fsjume/8TYfoC5YUhVKpUo
gonM8zvnfLZ5wmzu7bQkiiljpI7brDuGJ7WfXtJ5uADcGY7kWHe03Y4rizKlQ54X6DTDvAIFRnYP
P29rzNaKASa5ZhbPYMI7sSIHFG8M+i2xrJcD64fP+3pwfsdJ8wOmDVxi4X3J2T2O7ZDflh39tmMC
5rcO635jN8ttI0pJIYUYA4k4vaqYD+/maep2VsatPuHYtKWgRQludbXFrg0k0jXW0oz6l9xuzr3m
iINwmTcvs1vt5hxblJ6NpIey7kH3elqCy46fdQIOVHn9UxX63hkBlzY+7iVZSK9cHBuUvfTugRxQ
Sabg4My2OHDm5uKgl16b7X6X22i7xlITUDdzjdOjR5YXeWq0aWIGG2mtCQ4p4iKKUm20PyKaylNR
u5uIAN1eAYKEzk2m7dvXwinf9bmk73EeP3uadyZvSjbX59F7VDGJxaVlsuACjsGcj0b/LD0Kduka
1Ri7XZbwxZks8mFavbAEOgjEPpNbl8HTseyspyo9UQI3vVk2952xsfKtZvfHP2f5VzeV8sL9Pfe7
fnSdBUZh/yTrotii5iL25kpLqtQ0tm/LTU8x8bGUVrB4OFEZPpHI8vuMlYC8/tWRZRR6HmSu8iBc
PwdaEjC0ig6Ih/pxhhu9ErS9rY1Rsn0nwnZMOj/bxBb1Bp4e3Ue9Dy9eJvH6b1sSe6hxbzRyjUMR
a4Kef+YCU+oEUsBvLkmDVSFSzqGrZwhGDJmViNxS6xjjMQJ1s65FaKyudfDXB5kl0KOpB9OQao7t
jP3Imri4c6ZYpzBtOCnb5j1vFsWdrl/sZTQ5s8SEpTnLwI7OjChg6J+vdbK5rKlGVZ1m3iEuraeH
TPQTIrRCqiujj6vpOMkW7rzm4i8rdNBnIyFtQNtKu6JTNVuFdcugHY5WwBEkJBXIM7k+XK1nmRL5
/v4zTZjJFujf87/MoUPBLinlNGJPIVlS9cyvH5VVMf3j0+tfuNWcrBvBJInjIbvghnb960fev310
/fRaol+a5tPS1beyzkWQVxPO42jINrPCZo3qwS8KjvhCs9cDDTfH64PN3euwgMjy4DqDdea8t3LU
hxWsjj8frp9iambklZTUXufTefDS+UR1hs4+gF+G+tkW7g9H9Hxlw0ivJoWU1RlVnaEx0wo2vIlo
OPd5ctdW+psxCzLQSjnVdB7Sq156deD5rv3S+1TmXW13sN0wWzNjPqbqIyy0Ns705HL9IwaJ00G6
L516OuTN/nroqkGuoQwKHOIown86TR1gReUMgFWrfMisNT1CiGZ0TBFaorjr+PfDIMpzbxqNqsbF
NWIP0HuuijDDQQMYFgQ5bXCQEVEyIX3cWV5qbP/LIPb/YxCj7dKg7vI/7955LPtO/rfgk4UiLv5d
+85f//Qvo5jr/WHzrVzMNsoKZtJxN/603f/675on/hC2i9uLIh2EcE9V/P1VviPsP0z67mzPRDGz
TL7q33xiwqSxhymbi8FMHZIwnv3v//lr+h/RT/lXPW77L5//sy7XFP+xDcxlC6hjOfN0RxhC/5eS
z161qTUJ96Om7KIdwG6XPoj+KeewGbjTazMOLZkkcD7NNAxraRn2OZlPw5KHq952vB27EL/cWuwL
bilNCV1i8j6r1q7UjKMoo2ltyTDchPPtjIt7P5CCTJKMOc+SJpwktJihcwKYBJwFGcQJjuothpjk
0U/1DaAo8TyHiMj5xEjZWHo6Vh0G1xxDdzT+EL+OPMCOuO23VlPBKTNIOeku8USqiJO9WWb+tqKi
xC0idsE2Q0YExdQ0cG7zg66aTpYbzOXFoQQyjfdgWjf6SCkYmB/aaGKcrpa/DSGKMUYGG0t5RdtW
2SOwE8TsQQB/Sxd4yUO5rmODPuBpWIl69A45+urOlBMFM54KkCfNWbN3/eTFp2oySVD4Y/uuiWla
cdraUbjob7UstrjBsE6FXC9HZyy+m3QmMlWCyRxKk+6AtCd+b0wlsqBNkWXcvmVlfJ4HTaJmFPsk
ofESJInYkec/mFxVp750jSP1AV+NYuJ41BcdaN93Y8Mm898iM8dUz5uNtS1ymZ+jKSQEYEZHFH+O
FZucKdznMrTnXDzbvu2jYnBCB430IPSkYJqL797RM48uzlU0uPHad/KHEAADOmhrXcbZyg+tHzH8
lZilwsjVT3avnZjiZkfJDOY2GXyEeL96JkDPUaSf6/USSxtvRglqTG6ynooZGkzYR9LRQtp83DYI
9fdE41+LaqnPeuO+TCRdAmFDf5tD3X1guMMwRSvBgIGJclB90RU5omB9ga/SlcESh/ZLSOlGZ4bi
YDbRgzXHYltnCdjgSm5qcEh66FDtRGl6MNF9v6YHYjnN6UJdbGffN1i0H/iFsotxqBNvx6eKZH/Q
+jp1DZnkfj0kznqpcDSnaTkGWhqJbdR8GzzdlenSwmSleF5K8V7lRvVJuVRyzsKhuEf5pyxbbyG9
mYPzKmN7PyazTTCUatLSzS6uQ6tHijrFde+w9annmxzXwV07PDmRXp0gejx4hbmJ++4RPtBynKld
9DhH4z10zn4bCuxF1JXWVHTdh5xXK/x3B6Ogvdii8iKeJooZOksc4AlBLmeX3XkAm9nnoVfZfXvq
tOWe3iWqvv2UI9Q3jHl0qFiHzpfnj87UUaoXz/dlFH7nPf1xpgt7UtChSHlTX2xlDYovyR11lhYU
nozgmi2QqVpVjHuNEtQTjVqG9kFB5FMdN/UlZWCZsK/lhWK67K3nxDsz9wQ/bNDi5/Wtf0xxreqc
wDTb989zVlyuPCLi/JfJnLJLsYtuUalOpTMlpwmqXxBHur6xEpMBpOdzcm2HnS+rcWuX5TGccJuk
QyI3QC+ZZuGV9bt664tCPjXmS9E4AQB1Srt0gxbWiELKxMd5ZGjuXVg6TyxB7h2Ff79lK6hbAL4d
xGVebujzc846QXxsIIBp+x4pjt61XVJj/QSohZXJqW8nSJznsvPDXeZR5kwPNlibjvG95fUPYCvB
GWFfBQPG3gFJQ2y0pBbrufJBWAjzw3AtC9Ej9Xe67L9beBYReNWdFmXpPhFtsWJv8uP2c7aZxtRY
dzrTwzHx8rv1PKTeCTnmOQNFRuw77di0gaEuSCqvyplGIBlpcAwYRJCKHjZSeL8tP3xphMyDCqfK
KtYca1e+smuKb2cPe0JShyE/93ThV4vsOOcPdfGTZ13/3PTGqoRKlli+vdetpKccScHscppIaEKK
kuHQUEgAbpcWZvo8pvUwwKwauQlIr8vW7vwTVnSStjX+V5TLhVRg/ZrYBPrjoaH0gK9he/mG5MRA
x43KoLam54LG3/U8de6qpdRMGi2CjV78Wrz62JewAnHk/AJRmQc0TB96Kqk37iyTgCbzDfUZcFsy
Y4fKQ7BIUFkfY1EIjY4zRzRvqeXlTSn1l2qe0DeF0ksXTnYRGZwtP/p+8uWBjiz3bFnadAc5UDGX
mTo6DMJdThDFwsIhGhsFPxpzlvmJo5KVz5tWe7Xi6Hlup3hjV744zH4bVPP4BaJ5ChzhTTuOb/kB
C9Q7WNwvT2bhfdMcOOMND2AkGffZ1Bxb8V0UGwZhcay6lkMj2FzyJKjtvW9kzBI389ZschGte2qh
C4psREjRC2Wf/tZIoypohBFoIlV0VIhpODvazZIhEej6jTfYi9JvcDBXhb73iuRrWZjvjoatrRac
uqx0O4rBaEXCJxABE7rNLVjvXU6NQ1QkNG46pgklAXeAXST2ZgZ6QLKnJoEKPNNPMaQtonkVnSP3
ZseExChiiLlj8TlLACGdnxyWJbVXHUo8RXYU8EgusKzGwlO6rX8oqzvHSbBN5No+n+rNIqNl39Jx
OruuvFkSwE2ZsFl8ut/A6Y0n+vYZEr0ZdLU+5EP0WtbLL/wR0WbpuGZQcZgQoMPUmPE0wUBjR4Op
djT65t1z0npfZ2Qvfcac6xB1LHBb19n57pI/GmZ3SEONggvWb4qBQkpkeQKi8Yx7jNqbpNDitzk9
JFMb7j0QghvTNWjnLKbwSLSye00H69GLp3taaeUbTrGgsKn9qJLefgKj8MyyxNhAdq+AjL6lNbQB
RIb2FocrNnt2MEHUlfo+xTKxTrs+e2TsRVdTRt9JrbPm6bWAayPb8G1y5g9z7rpbIy6stZ+cnci0
Pgc98tYjGKJTh4EUsjE9ZHi+sKV07icdu29hFX5KHG4HXfkj0DJQxaPMPctmsZ4Gt3kdLJ33ixEN
W6pyowfbQStqpMz3y5wZ2G3xm1bulB57e3qw8mG4QZEq1qZCdjgRVlEQHjUC+Ip2g+QxVYCPwWNo
HPZAPxKF/7AVCMSHLLAnFX4AVmH9xtjI0pidR+ghEnXVVTiRWoFFbAgjeFgj4npYptIYC3GjQCQa
EXKX/pSzUzykClVSy+roK3gJ9Rf85wpoMhGBrSCcxAp1UivoCTZ02iTLR35VOrZGwCh9ByLFUbAU
obApHvyUOHLBK9UgVVx8FmUDZMVWuBWHkSz7LPq2tqbCsbgKzOJDaOHeu6XKIQUVD7ylp169h+YC
fDZUcBdPYV5aBXxZFPpFKghMzHaVtRowTLZYgQUphumEDCwFj6kURkZTF06q0DKpgsxoymdmw51J
FIBGKhRNDpOGqrxgaV8t2l++Bcya0Kxi6M9gbAYFtBkh26QLiBtBpYQD82ZS8JsionZFV0CcVqFx
JgXJCe8KiDmhCzoH0v1JKpjO3IpHjaqPVmF2Cng7M9wd1iNWEA8UTwaTx1FwHoPLcjUpYI8zUicF
wCdXKJ8y8KtNuYD3CTteR7dl1ODRbEbhprbRtd9CQYFqhQdKdIoqNYUMmlrgQQDeLFDV1khye+yC
QkGGAI7mFAi+eL2FxgiGaMSzc4G5Kw8GjKJKwYra0Zip+ZpeazhGdUVjhq/QRimMo7BWsCMX7JEN
/2iCg0RPSYcIYf4eFSKJfU9HZz+2dqEAShwTvgVEpdQxe+ZSAzkKhVsy4S5dc/IcPRZamxSUSf2b
6z+8ksKlhZ+KLk8wTlP4WI1ay9QCJZUzVpLhKtHlC4NAF6V4+vYw9W4Ss0R2qoHkjRCjHF3NVyog
Ur1iSl0fWJ8PUq/utQ4bfKngUzI+0BBLIgMqVUnJ1I4N2M2kgFUUESPUKZLV9WFUYKsYwpWhUFdW
jK4ldGb2NuGmYG422ArQXSKqnejnp3+ObheYDwC0dFextBpJyC9UIiBkMoF/J3k1ZoaRPXqR1oLj
MmzAXFIhumITWNcItSty+zawpdVy4gTpJRTcC3PJfBzZW25wm6lts/NFB4+2yZmBB9RjxECFu6d6
QrZqFTxMQBEjtkKdyQxYrIMwRjubs7XR5A9sT6g3eSiRSl355aRDeu6+Jc4Mzg+AzuyeEVoMXTw0
WpB6WXRgymSdp+E4K+BZ2jk+nQBA0AyFQ4PoAwkHQJqnUGmJTDagSV0ceK5/g5T/UiqwmrKWP6Rj
RhEOTYAKvgbGOaFXzt1VcNl8BWjTEnrbRwVtywqHOsMwwf26DO/aqOWBDa5mm0beW2FiFiy70dph
kesRSAOsMvKYYALtRtE9LonvB1rkvSdw5GYFlNMhy/UQ5hjC7LrKOLuj/GLsVQQMMl615kbSR1p3
PgfRmjG0mXDTGsLl0nfzO/r9dtHbla4Ad55C3UVOiPOPlU1CwQOGfeBgcqIekiKR2wxWXggzj8b0
tWUD0Rs5FTcSrF6hAHs9zTfX0qBQwffyxWa7yxlwhSvAwaJQBdS6aRTl6RfLAd8X2ueBCeNRwPUb
FOCvh/SntQRTsGTr+N7BAMbyhda3T4doGu/du6JPX0NROUe/y8my67eWAgqysb9+o1KhBmuYgzXs
QautuHFUAnCJ3qxsxSeMABWGClko8SJsaoUxHBXQ0FaXHyb6kVMQ8oEEexgqAGKIk7NUSMQZNiJR
e+cIkR5cYqpdhpGaKwVS9GeQiq6CK0Ymz6lVwEVDoRfjK4QRGiMLz33cC/Y4CtSYhyAbh4bjyEaM
gBxHYNtW2pwi1chwqabEOFQt48VeBcEaBYPUum9NwSEbH0xkzvycQ2Bz69HVD5UKmOSssJLX54+V
pOfU4z1xsrKPlgBDmbB5O/oKTWnz/arqCqukF0s3tHw1qzXN78dH+u7fM6e7mESMg34Ee1kqACZ7
mSejLikyApa21VFK6TuLfrEbatjXR/HKogeEIurnUcE1/UF7KHBRwtw0PCPdpPRgrAZ4nIuX3eoK
0BktoDq5vb7oCt6pOfKGZonv3MsMSrJgnGv6Dt8IBZMpTRpjJhNcDWl1TKHTW0NFhxqkUFchQ3vY
oWPxDiswfzTNH2fxX+DoRFszpeGMRA2dCBT6idkzocNcgPSiu2O8womOtShr16GcjFPidl9wBPaF
ZMu0mO6uM727JDI+emPdFr19sHr9vUMDPJZEMux5cema7JN9Oa6WkEojmUAKEManjyKxsusOjw7x
7Yjid7iTNeq/+QOszL+57WEJfpgoZeQW6j7vsRvTT+wB5m5BuWL6HYjgd9tSYV7lHFnrqMMkl4rx
AlIKpzu27i3eFIoA8uRsstUPuqaNNnrGpJ5iwGNpbWy6YK0ZV81sG9/jBEI2a9QZAGWE69I5hRp9
DHHiYRtRnr+Rr0rs8lmvaFRbHDyYub2s24msDP70KcgMvN6aBRPabSnU9cSY0iVLmDBMwSyAhxOB
FtMLrKroai7rfUPlVEU/cFqAZ5rKH2AbpLVktI/dwQu0bLpUz9LtduNUQxVoXnyN1GIms7vWhw3V
xh+Ma0v6oDJVQpkyK3efcaG9WyVSyGLe8r7GNFcRFMp/qo7LwRQ1jdmkMuxmvJEaNWh5iLfHBP0y
YI62quJTJzRSY6ur9SQLIBOs01AZSJmGqbbwz7mY9oPgLucL+BvcS7A+aCvsSRutW25c1+a+AJZH
F7Tncv6IrW8vkd/ohr5MHqco7zcptIhuat5SJ30fHSURH6yGV85gNAmOaGeH9r2MeMLNkH3izboZ
JpxKBUPaLBzXqdQObhfuI53WacxHUwlPPetsIuVtoGPa2ljslDGSOUMA7uxgdWF15lB10hPtriLy
gdpziZrkKR4qoky4GVjht2C11myOHniPEJC6L+LhxzHzhG2l8xoN0y2A85VKp2K3fEBgAqKmfcWh
cFZWxhic7CBDUp0tAFcNpLBQ37RGDc0EtMSKrNNd0zmMxydW3MGS7FpfF7/5tYzWT7K0z7mFRY1k
R+KNL23o4NaZfoFPIeLYzDdaLL60ieZH8vtDEn8PuvHgLvDE/eGwpAUGCqpMkxL9iEKqdd9nn5NG
J6U/Tt/ETVeh2fH24XXgoEKjL7Ipx4SDHzvlyo6MZ+HYh7lKDxHZf79lMFR172VtP42cAkZQDhmL
OZ07eww/gYgEDm1tl+fuWrolqqu9B2GnCV5Q8o5pZSS418Q39FtcnMay6lxCDH2XvTDT5mcM2weX
U4g+1PyVp9VE2CgM9KovZOA7ebDy77IWJHKbG0EAgDUrLVfLiHcus+absqPHy7ROoT0fSjqgV8lU
vFCzSGmQ4dOKzr6so5t1plRvtg4U1HKFZ+p04+X72dpNhvfdhOO7NdgZURX2jyXQPacqLvVSnTRx
l5Fz1GoYNvZTmXZ3PtdU5AV5Ha9DaqTrBTdLlNJaZWOcj4BdQb5huQX8bLfESx1axKEiZvQPNi1m
yJ69tbS1x0JyCgoT6yUVz2nq4a9D/yj55wsaNMwoAzF0+l1ZKceo1H8maTjDxV3epZfDcAnFchDw
p5IUtQUy8O+2ELed7c68Pf1D7/Ubs6N0nrYv/aYuf2Z0MJJMm1hIsSt6QldO/1AvuXXQoaegcQR2
ns4ba1SvSP/QKjBh5g1Ak315EzIe5FSOJX8JC3rt4ks+hGxMEXOKOlaWAZZewzaIOcBvIfYjDoYk
LrSE0xepkQ9sBasmxsIlY7CACmZo5DijZqoaEE9PGaMJAJVVTdemHtJIHkZrJriMkBtkKaviXaf1
VLbpCU1QPnc8r+WM2UisDDHRwlUblvNZ421l4qxlnokhPjPsoHUr66AoCvQa9mw8mQlrRfLpyGg8
THqdBrkfBxqX/goeJB3hcGJXZmw75yndCShAi6lpCOY5Ar97zGOPPVAfr/rBfo4MfsvjLen+zyL7
RV+kePYkE4KGvisTD9mpnQ2DnkR7POAmKnD06sR6smZr9EOzCmO8mKRPyLdaG0nD57qgAnzbmvHD
kvQlcrlFmrFG/KwxtvtNxNg1lFT32NW+GZr+1r4s/S+qSi2YNKXHXW5m2yiNranNJVPU4Wk2dR/H
xMNS4RNrASJwpvBp9U7wIxa+Guwo6mJJ9U6VTjvui9benHp8fnQSrgFkQDkIi5cZFa6J8Cz7mU1P
X/yadsQw7NG6DCxavkGJTuz4d3ptPRlypm0cJ+oN1fkmCehMBN1gP1Rt0hxmaXFsSYevRkZPnUN5
i9VGrDsRumppNhu9bR+9jNZMjMru2l0TBV5xmDx0cxEFHgrQKqm4Q1QI9dtm4d3p+T5BH0tnLyKk
f2cRvLLptFzNUc2VEurnxl+GTQR9NKX7n5/L+10kfh7gVt87i1FshtrZy7qc4ca/NrNW3VlUyRoN
l2FXRJs+w8eu591GDpTm+voLG9wmcOEwHU00EXYg2a++1MxVaT5HqVvDZeQQZvu5uOjR8kHc1OG6
FuUt7OxtntXPeehSu0ckNrDnjEPeWK21PPysoEYjAJpyNYArRZXKdmbGt00Hztv18ILajx+vx0s8
HyeRf4/dsG5NihMWzXm3nAISX7ShPHlXM/9eJcPyVrQpk2+/eJxcfij93lNYaGCt7HhH9sMfpjs+
egUShm+M+qayERSilPdAQZ84p4oa4xAuBGdt9SO/apoA2HIR49RBfFl0UBtTuzdczL+pRvalw5w+
UzJKbz6STjyxcLu43VY6roJ8DO+10H1s8aCyLUD6X2BdFQkNccSUXd7jfmuOnDWxomAtQ6wX/cPc
WNTPu2jprU51Ol+cWtHvfP625+bG1Uk3GBVjP5L+DyZ+KD9h823tgM/dVnnz0YwdV2z2brPddabp
jOkD1zO6u1YRaSGLwao83KXqbCAoTCdI3eWvzsTkUKYOey69JnU0cEyhttdH7hI7lQExp/GV6SJp
FbFuYNViyPm98CsZbOvHmzIcxhXfZYzgG9TrWHyKsCWBmH/nBrgO/76cnSkwzCpw/fFs6g7TV/LE
+eDcN/a6W9o08KN04zrRTR23H60LeQvLNbs8axv33m0/uTcabKSo4dS6oiD8aei7twp8uvpejZ3e
FKV1Yse668Rb7TcBEwsOW7RPcG+NrXEXxsWJMELtFm++ST5Gdx78noBIuHOW4c003TOvpD9ma5PY
Px7rdWuDVcC9VpPfKIydyRIJ/rVfN6W9yVikmk6dT3R82eXCUaeab0TFUhnnxqM3LzQ4F2+Ur0Oj
SdaTO5xzh6zxWD5n1hO/NeqPqQamJx8eO1Ny/2KP/UW9Xr2GoJsnF/7LWz3FT+vch137MVaoWktC
kbfTc9aeRqzR1rLSwn0IOYqUZkIPF4DvJufOaKGtV6LBhz/X907Wv2Ic5tfdcgcwH0zHW2mdvUqc
5Y5+iw2GONyBxXtii3ZVJjXJ/vvCcG7rWR4ab946Etg12+IV9uaXuDe3jq0fw764qZuesvdUe5qK
hjzXeJ8kKFWa6zOskU1CgX/yMmnTN1NF+sZbclQkrkWfYpMr8Ktnw37qQLGpgnhaVtdSRXCqwbrU
ZrRNevldKsqBrMlxTvEL2rNkJWyGlWt2RHHpGHFuQ+sDYeuUzYO5LgDz+kOypyp7B3Z9X3JKzpc1
lmV0qLvImTYd14hmzDcE9XZxAoAskU9mwsZbE9ulm3G/V/uQtDM2b/IITF0qum2riamSsQ49Wngz
u38MEYE7jTOtX+wmq2Rug5XdBNCTx8WjuvA7LfksM1QP7mnlcEuBcDBAnmiE+5ZRMt5o/m2W2pu2
854ZtL+NablO7OnECZvlqtZfjdEjGjr/LoQXcbNu72fe8ivDiXhxhlELRqM4sfUgu2cdTL3Z5S1w
Cyt8MlEfKvYvZW7ekmu4LZLqk/H1ezt5eyPpmI3T2O2OvwqrWBeMPS2NTnk2LhorqtdpX4vRfve5
9Tyb3nMr0d0RI76LjlLH1KH6jtRZV78wx/wgO2/34YduE4da2t9pLZ+LIt2mdnrPzPkwYqNOZwat
+Ct8kB/6sNPK+smR/Zoh1Tb2sy9TZw7siMciwjRs97+QYfZLt5779LPR9Icma99z3vVaUZ17mbyZ
1fg+dhqhDguKRuru0zy/WxjB4uRE3jSbbZ1yA1L24dw/Eg9ec4+hEDx6NoVxV/KaAGb55mdd1VRr
y7bZlfmzziTN4f5ZG/ldMj0xX/oJZ++2jszbNks/sophnJvsMxmd44U0JnljoWFGFtapEdVPPKRB
kw4nW+vfBG8qx2ECNcNQipmZpvp91sbvRY4vq4GOkHDA7VlMeIO92pp9tuOYYH+8qlxqCOLqVroE
vQaGKXo3XgQ8xtGkvW8Rt1puID9zv/SiYxumZ+KvT4hLjw33lNXCRKQ0qEycl01XcmmzetqGTrM5
b8/cvOsrzk8PBQnGVRdE9B8GTt+dHLoFOZ81G5pKFvdiz0RLBhvzi19AglAXS2jm1NvfGYBy4RVM
qxj9inWG/IbbNhk17IhWBKLDXMy4J6othvhiFV2sAdpqVzwZlrcZxBy4pS1WXVlv6LAnpT5vevdR
JOPBngXmBBT+yHyz50JAO0YCcudH11FqzNijpDWXZbBuktm887X6S0C9jppqJ/PlHDJFbZflNk/b
j7yPH8r8yZcSWJPrvs7eB2CXw2RPv0qASU5omLddmz7QTLFMz6NRf479dmhaDPPtm7Tmd7c3Nnnq
v0D3tVeFtcqstvs1m/GNhQrOWGQHoYgpJs49dKryMHUmNTPRPnVdEo0dkw18MWQbTqOPFgfke0rL
m0QuuzBlj8SKsSEGwMEMrJJLl+8Kz42p4kjbmm0WrNxHepGi9eAaz0y3bvzCXOEOOHLG2cdW9mIN
vO3HJeK7Lycd+aES7b4wGi4/hCfbAstl/cz8fWh4Gx/K1WRcnDp/KjMgGeJ+WuLXdmwe6Rzb+mwj
mA4gl8ugrCTnumqraRKBGl60Y1i/1f9LCPBeF/5J1vJGGujCjYlVR/2H0NAe3dwmVSJ9GKQ45iUN
Ny1XioyfzdzcdkP54gaNsdzYBqZj8gmcQ+SwIzVE6RXzZ/VFU16/9i4ZKRn/mK3sVm7uwKGt7nu5
JTsoiDOXxaOHpcQiPJjm/pfZhjW7WvsBqBV3cn+9cIAj1EURmDW1jBGXF7FQU26TvdXIccZe4FiI
IlqDyM1mB3KSicDcptrNaORQz2ZuB9O4b9zh4ocABXTrQE/DZdZcUnfiEMlulyziYL0NPSL2/DQs
8XqK573n9Rcrfo+UlDmWP8nofaG2UobBDBRChBO5X7X/zIhmH4XZT2h5NyHghGB26oOnt59L6DyE
ebIZe3nwChQcilD4D8AztOQ6F5bIKk93SHhBP7sfBdO0tc2EHCD60UhHfpVpb20W7lqBW7jkXxir
BkmXY13ANsAEqggsgQIw5ea7WjKjdnpzchipTH+cQGsvjteJwE90uNsE8kyWR1wTN/Ys9x37iWOh
/ck3/y/04v+jH1Bg4sSp+Z/bP59+ps/2n/WAf/2Lv1yfvvjD1j3MUX96NIX7t+3T0J0/HMEeVMfx
eTV+/m37pFOQIj/fwy/qY3eyaQ78qx7QtP+AMm9bnqXrzOEUqfFfbJ7/N9sn+XaaBv/JlzYM08bB
CTgOc6oDZ09BYv9RD6h3mjbUZYlUmDR0HLTDYz1QgQNWmFZ717mBCk9RTIgLIgqblb/MyIk+8yeb
MwZfYmbVWYQY1m0fgpLXPCAofKIzA2nX3X1FparUhyffYkMjfHlf2d7j2Bln9tvrRhJaCwdqc4rF
ek41pwxS3WzPtmg+C+QsDY9mjRVwitkXwq4RsXE0EoZmfRXuG/IvTANfF9IsDBSKM/71hEmVfV+j
zDKH9YKyANnU+xSHaDUaV8/wt2gp5vXSrU3Rg9l30TpaVCHeL2ZjYFTA2q3GxlVlGCtcF+aawCxA
FYNZhHtA39EBdRnVxkuXXW8QHdFj+oFSrHLsGzUtfmp9+D+jq2gkOFmXGpjPGE/mTo9mOkqo5wrb
j9oztsSbz/1VNDPlgQFDZ7BUYlgnalwSLDvG+PbJcGn8AGZEvckQmTfMk0ifkTy6fmZNtXlz/YjS
b3HIlAPHtYzbBcgwTtEYrw1mQ56F1Z7xF0+nVhMOvqfFWBMc1y6FXUZ3KGzRXVlrpNzH5UxiPtk0
WQeQ0K71u0hht7wcueb6aQ/g6k4ld/TY3wqTeqbYjq0nl5QfXY4AGO18kDdDGb5G1FFc2LBXMDHi
IXA1L7xcHzh3aJfKLB8H8ZX7k7sPF5ceCfKD3PqpRz6xt9pVVs6f6U3NDp1XOYlBrwQiZ4qzpG25
FjagHCoSDJyMhQs5h8sbalLqncfCdc/NjJCjTRX96ZMLwr6Eq8f3WcfZIO+mxo1v4xFQ2dzTttXJ
vg8a3Zx22Vjc+QzHb5yUuVs7x3I3R3G77l27eywa0lkGIXn/gOW5eYalw4P+QUgjfLx+YsLGscZy
uKPwckWqxXke4P5cfTy0wGYnocMS4AieUDjEGREuMS6fVrxNZTs/haJ7GWjr+6LmmWnwYln3A5uc
Y1kX0/8h7LyWW1e2JftFiIA3rwQ9RVHevSBk4YEqmIL5+h7k6rN1evW+cV8UNKIHysyZOZKqmD6A
M9P7w8Qx7Wmx9i1dwhJhHF6TlWaTNOfXKwLYgHPSeXowXes6cLPu2tUHVHuNeU/navryZbmLB9Gj
xKmihUED7bUeOMWLYNPkNstEf3TvkiHP3owI6Mdg1P49+eMC35GXrNvBDRaw44HBZxT3Jb/zLVVS
Faa577wRFLoTKo8+lIkZSUPnB2zgESrHvE1IT1n7rdW+5HO9QtFinpwIlD0QDWszYs9cBtMQP1EZ
pofAxnflj0H8VOYWa02HQOLLvcFgbowe8Vdmez4elX569lrjecq1+qa1sYCPTZvv/MihGNK26oto
PkNEd6AwLXSE8lCUKrhuR/pcseEGkF1SH9WfmYYU1cRD4rK0yHjpooW4JbNZoaFq2r2rzMfAtI+2
KOL3UqOx3sT2fFMb+nQknLpj8TPaC5+T7SCF5e1Hn4JBUQTjfa0N431lmtveQQoMIEits/PtQ4Ig
vSMDfHX5D1bdAbVOqspIfUO6ndMtqKvx1rG74Vil6f73Jn7LfBPr6SHFWABGvRLPlEbLzezXGu1g
rsLrZCWZQDyHd31Ap188o4I8RXXe3jpznz9OqKjdfHhzpT8f2T9WD21VXKdVG58u15AbxkszKVgG
c06ME4t3RiC0qeUUX01prj/jHl76jeM8TOPQ3zRO8IRwilWLW7BdMYvbroaqOJD2YLs0M2mdlUe7
GYujlhP7Y/XZ2qedmC/EaKWHyHywyfXGHeN769qLnHsBbwJ8QiS/k2ADokNdKemZSxdfTDgXeXWs
ZNuc+P005OUqATeG71kPaiKCtPZeq4zy0DNdLsuIWr0nRLoVrnWKdZV++b5x8gtd+xzXveHuCi+e
njW7cvZ9AFT6cnUJmAuidi/NXdPa7Og5qvCP5882nN6DR0RpOJWl/8KanRYbh9ciHVDvUtSqXxCt
Wl7zgt4tOhQp3ghDdD9K43wyXeMkhlI9uRqOBT01yl2jItbtQYuIBpQB9Rjn3HYiajAi7HPpK2nf
NFMLs0fnFJbYhhd9UFZ0UJto69qJIGaOH6X0uvQwptV1VIsAZXIPfiH2Ypg/RvboOVjKkmJ6MaOA
arwdp/clEJ5bX5XUy/TkXg6EZTmRKwBq1MWVmXVXufTVDQ1zjdMcK33jaGtcIGDVEfE+jm0zhLZX
oW2TKTuDRpJkr/OJLvfCDMN2xooASEgc6z0maa+Zbxy3vzXiGb3O5bbzVToA9UqU+hMiog7SHn8u
l4bqHN6lnGTVjWy9R3BSh8sl+uFxiNLeWJZJhOghZvaFfagxN7Tu0k+xOKSmKZYZhYNFiUzupsDn
5+Xtj6HrkDiJOKJ1Rt0YDj3ToAt3siIZy8BTwvbNtjl+/K11Zv9x4NNgkq8WvrddnsbbpND7XVmn
bNMzJvbBYZXTeNGVwKFtECZ2be5F3tyUWlfeaoyy0G6xW2nutzGzILKZFDalPuMgNlt5UDlJfm6q
3w9RmmHRj4ztbEXu0vObYF3nYmdZ8jUOyg2KSHM1qnzYOkPzwSAMLFFqwSmekDuxw3+WXp4dlT2+
2zII7Z4QLQw957xZ1wvFdJ8q+i+mot5mdR0vixINIXi3t7xPb8oe5gz5+pSTIgYaoW3GW8Ohed02
8idKDbIjG30pXZ30rs640ToER5apvqwRS2LDvqykak2JzEFhhON962ceDQG7fSErgIo3sigQduba
c0e5HlIB+TzJliIQn3ELZ5+z9Yni5MxudwVjo6KPURKIETxZ0vw0Su3Yefid9WgMe/sVrsxmMPzb
vkYjlhUDSnWPxqIse2gS7mPct+SYOZvWRSEpe9paYvrOBRlpDhi5vhufnUh8qpr2d8A+mqWGZw3G
Up/0JU13GFLJLT5NGpewnKAiRCp6q5H+L6qvnjAxD0lsiA+ohd5BYJneGKg7UAsO50DNwmlDlcaf
Zg5nWC+dW1x7CNk+cSm/zDaI00JtqqlBgpKCAzAKqCPn8GXHeK47/T6C81f3QbAuXc4n/WdAkzdM
T9EE4IJUWhE7FGm0fay6E1jqfTN5S44mOuNkiKubsfVDvyknDlbtTlnaez60t3qs79hHLjPN3U7k
neSMxAvfHB9wkyGQ1ASd4b6m/t9DjwdNjAeL3ktxB6rowQRRspzRoC8tGI+c/WyDffcTvzIoKZNT
ssl20nTaxbkFOw54vFzLvZI5Qi9bUuTENRMw1+MjEfIkY5ssyqS9Yv2ECoM82ySaFqMxXpvVEMCf
GNplo8IkwnhFfAFhZ4F3agNBBcY6I6qiA+hKDKLnzhp9y1UZv1CNrK6LQL2ikTogaf2sKDltWm16
0Dkfl10zZHyN1rY056tBQGdwJCdiAO+SjZgXVsF0Y0zokrFGVmHn4xqiNo3mrL+f8hKKB53Cyteb
cLLAqUWNseZQTxa9j69ijvUnvbauc92rFmNgpSvpZK+ztNi1F3zu1o/DIEUAE5ioFlr11JbWKz4P
oq4M5zVuimurj7Bt+PSqSIcjzouejiY/lSBUD/N2FrqPWOXePN/4yPwvZoCbiKiPhQV2jWomhn7/
xy+nD9s1r8yOErtelQ3eif6GCLqBeRJ0moZO2PKfJsP+VmhIplRe2eK7pWcYlnUJyTbZOdRSziqA
z8RJb9FU5WSUiXeiC2rkzxPTF5xwnblIpeLNzTiWmQc2vjNu6yQ5smB+MQb1HPfOXeu6174Ibgsa
LEh4zvqv8RXBx7EGn23LM0KdWMq6Sb4wz2K14ACkXxEtirpdqz5rFrNwTyA7D/1MTDdJgxrIPq9Y
1n57g3Wek7KpOEhmQpMsi2vacKMZ2U0m7DdHx7LA/OtqqBjrca7Xqu0phthbWoJ4czAt6Nkya8ob
BTdh088eMlPqmE1ZnmK3Z8jCs9uc3fV9Ar2dPpzw3+wcvICc5+/eH1Ar4F9qXaqygFGyKApZNNAZ
n918aw0pqCsT3bGhbnxcFFThKEb2u1rzsrWtDBkWLYanMT32UtGK6Axj46bgvGypbydJP0Cr3+vK
7Xe2N4J0QhR9zX4fCYVoWG8Q0ma77I8Nn++AqPHkCMh0gbUjufEawkLr5iefWpwmCjGRVawj2/Y/
47vs3u+te5qg6UNeW89RxNQet0Jbani3ldOWGB2tdufAol5UQT9uZ7M6wfR9NhIbBTyOMhr0E7V9
9NCQIdjKbQNtOLYy0++04iG1oE6ZjgAbY2HV7xUyaIm2bGI0QQo0LWWQ7u0pwRLi+lEoVUam10hm
b2+7T0mX1ivHr04eQNm1Orfi9Mg75PxqB41P2nbJbrJUvBJ6cdI0wBLSIRsQMi+CpnLtZkHGoqUJ
lkLv5qXP0E+BfnxzG6/fsU/cOZSF0QWiaqE3+JpmtblvSnbxVauj9wFOjRkDe0KA4IZKKnkc5bTG
qyJf2rJZd42P83zs7vMSXAAFvHfTghgR14x9b44GaMZP7JnUGfbNLj/+Qlo6Kq7Uu02maM221g9l
45Piy11xYz3ppst02RTU/BoX4ZN/wtVyO0UM8F6hH9teA2WRRf4h0DBVkXBdBt3epwe8qMSkPbaI
dDQVpMsmSF+cogDn4QzHodJ/kskqmMrSaivyMl4Z0mZjHROI29vg1F04pBkaOEDr/1y/3GgF7nNu
ktl2uX0oiSJx4Wn/f/93uTvT0z27Mbm5PLRBOFkTLbr76ykvd+oRK0J7PEO7ecrLTYNUy1HSjJt9
JtrIIthc9xD2ZaCdQtqyreXsBiBv2UQhqRq+k5LFbDfpL6PJ2LJrNaTDptbt6rY72V1DRZW0NJAu
sC/cFydVH7mYv71s+pYWiox+om+L68kahu85R14Bue6BSexQEqgddChqS9YKDho9nEbmNwE27CmT
ZSOMYz2ltOq+5rn21gX6OdoixpWEI2mnFcVU2JChhwAobH1hMHJ2ePrPf9QZGH+5NBeoI9UgvdDs
vX7bD/rycuflT9J15Rpx1KPMEZwrM30vE9S+OM+2agCBngtvUYwQHUazC5Cp4XTRoQ0ujQosgzTh
RtFRg896uS7Y4+9Fj6SjuK3p+WxaaO0UrNCNwqRlXAAHn7sFMneH1dlsls8Fed7r+Yybl4g+FlWS
vc0+RXhlxSbdBcv488f855JL/Y+lVMxJPCKS9pWZQ4InLsLM7ouzFrmlPeU5X6ZLDU6/78hML4b4
0EKZw3EFUqb5xBn06KUjZCe+8PG6dJdDXl4NFtokjdBIAzdONh8tY6ixWJtXsQYwCAeY2evLtFYb
VBTsZwAHs+nh2GCTgkDgrK5GCdMKc4UnLA+99PbiUpiwnbreqgu0NxBOzAxedZ2OwZeY/B2w4cV5
ieCgC1o0EQCp4rY3nINX0WWTt3Q0jqLCSIC6N0gpeujaW4d8ktofS3y5cmjyyj55A1t+tGTHOTLH
ihod8DK96Sg2YH6pArlM7qr8HDHaD9fBSNdPs1lIFeu5tQ/4l1xMe7kmrmw9o+MFgrknwB718MmM
slN+1nCOGfT5Bs2YYkNNKGPOx/Q4gitZPNTIEe262DvsovwCEL/NxtCMng1NQa/K2F+M+8A82V6D
iLroPsDCg5zOImeZiuLGzHaW3pEMbomfXGBGKc6IQ789oIrDKEZFwCcsSo1BfS0Y+M953KHj1zuz
GqdFIUBfoeNZjb5AuNpfyTJ6rIWrL3U7P2USCFktTpNd+ZvGfp2i6B4/81nTkuzr7KZ3aNl0rfCg
7SQkLfvGfu67DQwy1pdttoZI/hz1/mo0LCcs0oQKa5I+CHvTlx6YaqQXFKkEhz5qMtGg7cTT4wcI
ABoXkWVrT48JWEdcLA0ES/maUHbwyWtlx7Qom/bTrj3AvzkAxTT7zOqSmOScFWs+DUtzONp58TZG
fbO3wHxjRmqQ/IktrsEEL6sdLeoo+Zomi4gAm9Uj7twxZxor/OA5A4uEPrR/yFCleW4/UyMaXmSR
0pgpvge3fTbsCQTj/Nnhq1+g6ajXjukxMkTDrpzvCxPAW6D3WmiP6C917ZGw2gDqQb1Ppt5EF+kc
9BQFRXpXevopRnBQddOtioW2M7oX2263Wvfce+neSgSNJbnTC/sug8hIirNxDcQnxdabEsmjnJ9G
s9A9kHggs1Mt8cWX0bGIiE8HFmNRQ6Hhrb7lTIMru0G6/VyQJbWsBA1N0JmwEF1GNMeBcT4kV4GK
4tde1J+Gm++sVrsa7f4UxU8+JyLmu5/cR2Un/OjWCMZgGbMUcY32Xrb6M/joAy6d+5icibYYmKPz
wyyxlDbefYkyDsPZey6RzukpDJ3aQqva5f1rYgfJRsz2R5QBOfcQ1oSlUz8kSX5fzuInYaAwZxjr
mgz1qLstzvp9z7jCEelRwvyY0/EjYlAgd+PnTOXserHHxfk2ZeKtR4fFOLVs7Yqs8pravzJqIj1w
BXs5SfXo0M3Xxh6zbTDPD61v3BcytCN7xdn1WOvDbeH7bwK9etim6HKGHuGLR9UMJsQ2mB77svPX
8VQTN8BSFf/xT6d1eBmQGFuR9dgwBfSxcbKDGVk68k1jqtb17K2nlK1gNsdHpr411bbbgnhGzfk0
mcJE1OPRNF8t47pn9eZO1XWNf7Ib41s0b3euzaJsplLcU/Zw5NId8hu7HgY+igbZtdy3Dpw+yJCp
gUY9tbx7mblZ2Ew7h/4rFV+f6rTxOujBXQKEKPZTc+WxNiS7Z0b+A6bII3IXh/PMt41LN0QqVSyK
lRuz4Jnr8fb8FfeleAiKQIRwPljKJ2uzSz7x/FfYzs/ELj5C8prNGG6DtsJUZdCizYJHczSOg8uV
cyJvMzeMnth7dk5R3vjpp2qd6QgZKVg4jvZSpMWrRbuXrVWw9Of8qYmJdRoeh6o2eFh6upxIXcGh
L35YfDyCw65X8VgQyQyoTvo30kVBPUzwA3PNNLHfGew/GsCs+vjsuXwoUlAhsKGQoyLFNJnPR9Ng
X+TmV7THeC64OxZHDDO6DE26XZuk1z+iBPJmntykg/EBmopBPpA3sdFx3sMfmGrBWQmTH208Fezz
dhty70KvY+PKFToFwTy45tffqapKQx+bx0IbYUjGNmWjc4pi7DvbibkjdD23wSz8iLHtbXSg2aMh
iBIKHGr4YY371Bf3Tq/qdTpBqR6w73JsodiwMKnQdmJeSX1t2WOeYB05wWVCMsam78cZXH0FimSd
j9NdLHh9YBr9WvQ4KQbT/Ch9V9Jw3sOXiI5O3z8OxRiWrS6vZ8KltyTrwmzTD2Yxw7Nw2WijpluU
JA5ScmVd2lJ80v1FooCPOjNMDVmvQZvSOqwgiKam8Tob7+WQPU20YAgYiM7OIUZICfZkVO+uBRPc
H8ilL5Vx5ResQwsfZQ2HCjBMsJOMo91yjC7xBhV1dxOzK94kQHetF0q4C7S91m6PGKJxsoqGCPIP
CtwxlTawE6JLkIUl8Q1EUneVTt259IoSvYPlPRQeWK80AURgkYTWNGj/gucZd5o1dJ+99G007fPE
ORefvCK4bU2qpJ1138nxWVjBtYrpZRRSe6FiCzgaj2pSV9tSo0Tp4qE0Kya0NJ0+0mTanoNc4Ds0
P7M7A/hX7Fnp84UTUBF8AkwEA3Ht1NfhIKYflO09TqGzcRd7qmW+EqnOlF2kX6MPsKL0+OGSPF/N
YOliw7tbuC1Q5cSsnxK7X9Udb0AlOtKUhqryHPQrdBIx2Bl/CR1NLYz63N1UKKhkaW2krZw1JoJP
ljePgPt7VkLaMu5nqCLF9DMm3WcJFqZLPdauQWqCO3DZQEZrvUIAbHT9kxGwf+rb04iFP48OmBwk
RoThpNWJtewVjeC2DxYFdA4Px8YCDlu2gRfuuXI8KCJ2wgLS4VVSol7P4ih50oWJTm2IgxUdtpIC
+bsNGyuMFU7YSB2rkeAJyMh8cVBOwJ2uGZ6npXP2B9ODQsMSIP4bH/RcHL2YMS+o2aDlybTzAvFu
m7STknjXlSNFLPWNzReNN/smIzMXCEoeEZhO61TqVOGTbO24gmQdfQYzAraobr8rTTprrbXWNnV+
QzwZHX1pN/Uo5qXphziMban2vsKQhrTJyU5uiYotn/zvvvWp/9PXg4+Ccv08ApQ2LegBYsQEx16W
4OJU6aJfB0smEKFWZoB8l2+8idV71U8wQrtVAMgO8Wmvw8/FZdN6t2xoH5JoeMfD5i2mzl9ZmI1h
IlmvTelNm6jr41CNzVtbUN8yUhwTyWjnK6MnrW0yUKgCMoh02Bw+I5+lITkT6VqNiU1RHXc43ZSV
GTGls2QX29YjcFc0LkvQwt+KmcBSbPrLUqFnc92vwdbZwXj6wugt3HKkIi4zF+CEajPY9qAqhip7
8HAMLkwqAWGDBWSBpaLhlYla6paKNhdmu/bNQYW0GC0WxqiiV4Hnp6HRzE+xBuKu7HGVDD4ofbfy
p2Wvj5+9x00O8jii6oD3jPuYzsuSwhi3jned0+PlT5AZJPVBBcBukM8vIhQ0oWE0+CAtbSFMTYWU
3O+mNoiWpBnFSyGrbmX6brkcUv0sKmAx6TxHnnVrjyDPo5QqoW/4CLqr1zpOgQs99Rna8aQOpm2h
IuNgNRuj8uQa4xFr2wdPmMT+MMDsy7m4ZnhYp7T1EbwWnMl0nqxt5mmAnWJbX0dIB9f9yCQj3GZi
/jG+UzZ/YTIy0QbOuqnxVmfg/yGN59N0lQztsC2LuVgVtrsboOswGjY71tK3dU+zJxuSI+QOsUsL
FMp5QI+u0HdxYSDC8lmGuCBjPJOMU9hAG63Pl05mpeuqZYlgN+MadmTNBNM1Yeaekypa7aVuvH1K
mvNaiGUr6wM2T0J/YgoqZ5QFgRWAdRS5uIsoxwGp6qBdT930YSKeOBLFsqR7Viz18i6NR0KvUGtF
fT7SpOXEiPVVXWf5VRWl91E/sPDweWcTGjcJkHJBq3abJvk6ozu56Jr+jn3sutf1YGVkdGrBlRR7
VdWbOd23ZnXjVDQWBPvsheYXd6Q4Bs9AKanh1MLRvqjOQfRwN1jUyWtimgFqcopMXy21TKUbXu89
UYJRE7NT52HqIe+lXpMB+YHZblm30PvnxGOM1axuRZoD80t27ZBMxBR6Jzx3pzwQkk7XJ8wmmBUy
l/Vm5Nr4pL2eYpv3if6n2jp9CeQmyfyVwRxFFoS5qs2IpgMVn4F+ZOwZH5UWt4deaCeJ7zfxvEd/
0um5E01CPhiOxmIt+Ejw3ONkx7bkoGHOo39AOQRpxC6XJukp9hxmenkz9fOV5aXFkubOQu/am7LJ
aXVYsJNNGF6mAnjlKWAhfc6OqfHmFSCbe8snkoQAh35TpALzRRTTStSsR5jpdyrperYdCVtOZT2m
kSTIDnGuTdNxpwxRh00wrGZq/mu9hRgTVfNNoV3bWldtOO6OFplfiApQfozNtTkr6hLs4RDvpATg
kj0kk+zRf6Ggfyi0p8GedlbNdm+IHTc0yTco9W9rQE7ZtcVTDo31XAui49C/62y+XIFCCHnDrVLQ
EIKcX3K2RlauPilptouBlG70szJ92m+VtZ5mIRG3zFuco7dqik1AGgGWkLPp2apdnzqSf50EZwSc
zmrPrJJj2RTetZZ7uLEdRFBWTmmtfwWskm4m1LYc5hGFiiOgpVeqg+xEOkymLikRZg/NovMR+8Hn
ovNhXxeqDwcs7a1P+HhJml1Jc1kLpatwNZhUspluD4omXSha9eHWtrZwbFktLfXC2C7oTxpfRuvL
MPMySOuW7q/KoD+WGz9Sy6FJtpFWtex5Wf/mvdoEBWJe4i0IamdLRVFeWhXs8VxUS/Z0QQh3JyL7
ghHbAczTKArfAFuYnyM4fkQoeczZ5WEUhlrnvcRjJsut7bU/sUH+hZH/2DWZKoJfxFcu/jyZ7gEO
oIuokIfaH1M6nAJSx0wjgwsIHNhP1WNXZ/eZTdkyGbJ9NA+wz1mNq+5tSt87pxMrLAhYl0gNS1yv
AoxTFat60jnU1XD+mbK7ziJdukT/Yxj9DY58+FX40WyrvM9tZL9ixvygag8XR51/mQldHt2tH6Jo
3CKbeO1pvyPPZCAKJDrPLNmykta92dsWMdxNHEc/NKqeZgUAgd2dTdUWYmz/5Bnj8UwxWEcT5bqB
YA38WCVwguLdnSyTkdM8BKb+FbkVK1rW/qxv/QflbhJluWQVDjfTJK+D4CxTThOSp+J+FVFxhTVg
ths/b79ykABsPlkBFzqExV7ah9RD7VsSBys9jdgfw7zvcLzSVaFRqMN/TqJnGlOEQmmsP2WHM61G
K5q3ooFfNi1tKhphOpZvru910FSYlvxkZNwPSEzy9LAvso0oVbvSmDGdkf2kAKKELL/9phWHv9ZC
eIXtCdKtt6oIfAE2a+1dQItYcmlVWShCXMUBx1MzMmStvWkOriepdNjBvZYU8G9U+4W0i00UqWfY
7aduM1kWlA8CdziPtU2dstg0jKdZ176aeLT3rah3jR7kd/4VIvMxqcC+4t+vM5d6Z3zvWt9ukbU3
dTbDAybLEIBZNCbj9TgvOEXYcbV4QSygyxDa5ynU5RE8j8Jji4nAt4Qepn6sL6TbYdRs62cilfUX
t3XuGsv5qJ38JS6xB9vZpK8Z1ZR351Bg3VjkrR+QRkk6OSw466pzjjDZKUuBTqDMhJHKw20XO/5u
FM95O4+7iLijve7Ij7pVcl8KBMRRf9MJq2NgYIlZn/FwotFw83RiGcfOJgFxD1aI3CUp7UWlFdfR
hLPIUNN0MjzggXHX7KO00XfurJ8oHFDDzuZNgxtFMhiDg5PbzjaA0aXY4zoq9GGbA1yLIQuc/1wB
rI2+kpIW2yjFKnODjeZGxSaiv7TUL2Ef43A2829It7vWMCfgNeMw8FV2PU3uvVFH1p1d1LtgwNA1
xsZ9Si9qO56Jd1MX7WvHNbAdVXtFY38Pde+oeWa01Efj0aBC6EA4X+eRroU54cV70/LfM0HZEd9c
sZ5KIAlOTvKJAZLGxiRr2D3u/JKQK/Rd+YEQiydjbhNsPd17W6D0TxhpKlcrl1NDhQzK1ia3ILMZ
hY1mLS/wGFdBu0MHojOUvBVIKsJyqLQ1vfcmFKT74g70MF6l+k0ry5xdN55XLObKkcYJp+tqKD8i
3cmfiqi4TQvrwyncVSdAeweFqqlKr3IZrPtkuCs4FFDUds0ZeM3ul5gFz/3qmu5Zk32wgoi/jjx8
L0VtOvB2WBiJ5suNSxamgUccT4d9pDOZKdV+qAXuPhnvGKfYTVXJM2QYRl8LaV8JMnA87zi/ANJX
13aavoqaebmkXJ1qVbUo2nxfclBvLd/e6yiTdpZkbU3KHg64lQczFG3G/GaxGcbdFroiy1d6TRcj
7V4is0lXQd69tmYThRElvJAV8vfQCNAmbZUASOww16YU7WTFArkfJpx/3rrUOF7nocfDipCk0Bve
LLGwYZymDe8/ow3hHQDZYy7B+6ak/qyzul962Hz1GA+aPJeJSUISy77uHkpiLQD9uRM1J8daOgmc
GI/BSWV5tJ8cZPZAbx4r04HgV9toZ00LiuasVWs9YeRDSyJXsTW9N13500FgQyjl3dSNbm/cYHbW
cO5pAwTiKU9ZAhJL8tQPfG+2hX2h8HC86pIarwkO0hfDg67UvJVEhpLkRA4qMoSWXEtaVLskIKWA
AKfkEOCy4ywng/dyiXoKYs3//TaT3Xu++P3H6fwMv08jWAqFrky66mBklQQTxqtc/kdIF6Hd5Tp1
fH8Kf18xygV3Xa6nU8Jdlwf818Xf5/9zj8NgY/q7//Fd/HmTf16R+e4cTnl5239uie0oW3qSvL+D
CyHyz3u8vPqfN3J5NTOBjnBOHPq/3w+JXCwhLq8oc3du/nx/f578cuvlz+9n0r2x4XzgIN0F6i3G
K7L3y7beYW40dx2MXIaZc1Dg+RJkzvrPpd/b/HkGOfJ7PUNkRVXtn/+8XIrPI/XvbS1G5xGuATnT
3P7nGS73/nnw72v9Pu6vp3G0s6zHiI3QcKmjw2k1DNYN8en3jUhTowNxea7/uli3HKur32ermgp8
zeg8QiFia65y8iD9Xj9xFlYgXvmTTXNF/4E/f932e/Vyqeq8Kw/zPKyD/zz0cuny+Muly5P8XoUH
TNp8UnWUW/7zOr//99dtl6sFhSwq8Of//uu5Lrf920OArgJeaB0yjXt6L/98jD8f9/ezwRkkN+yv
p/nzT//2tJeXz+dgH7S92MAG7vZtxbLMsDW8uOerXpTSRjv/+esqEZFWQRbQ/3P3oK+z2V9nwbni
okN+vzzo989ft8F2w9022qQ5/vMKf73M72P/eql/+z8jAG6IqvM/7xZ9odw3+/ly8+UBthjoAf71
pP91/18vcrn6991aUIrtBKf1X7+Cf3tf//o0l3/8fa+X/7nclqAgWw2e9d2nvR2i80VGaNBCW1RD
R+vDKK2mu4k7MtL/DBeD9aQ5bRHNx8QUj5dxoaaEt0+yut7hnvISZnCqDyWG9VyjpMiWzbW08ySW
Y9kz3ok7qTd0f5vDhAzpAIupOVCta2y22K5YKeOcp1eKazOndKb75YMO2WsLyGeTj+oBfgUlR42S
pldVtBHxrqJeiNciUqfWqI+A2VCW9ayZ23K6mYT6sqMIpAh6Aivr2HvQh6UGiFu0mKalDhmSkp8e
bUpD/wqK8cEQQQ4oGVFEOdaIixoShQi4XZklq6SYHLUzda9J9Rr3jEiucH2XR+I3wqTG8j1MJdG4
aAFoYkNDcCsEASyF6aKTJZp30a2QPYyQycOcOeu3to/PbYZTbblsV0fvmaUJW5uO4Hmwe4oyWBuv
YXyxEqMHrkq2+nyny5q9Cju9k20aoMyNSVtFGpiLcz0GUwtC//nRsotdJcQRla4I09Z+lYPc1/VU
nFEh0GyZ21mhXCUxHSlslvGSHXsNRwuoRn9FVYI9RkYZUNPrdhnj69YtugBRZ6frQfLdOZ21jfwk
ecAwG84C5AIZce1SsDFv/ekElOqn9fhifBW80lOnParI9pryLEwLnqfK9D35G+OG3tmVqfQE0VPG
vqVJnqX6ySIWkLrOimCE47ch2dvTRLftTNrfWuNvUhuuwmBTThftYK/kODyxlhzXrdRrSBvtl5fe
lDFNe3SBPNallLyxtGm6M2Exg+jTWJkXc+hF+VurwJfQvi+3glA/hAiQNfzZGDZ2V6x9NBor0+aD
x+gat7l/O6ZBs/Vb3vQ4o/mMsQLs9YofWsDi9PAcsg1b+LGv0zbgXOpMdvaJ9tNFmOeb8Xg+gszM
7Y5Ayr9pYbNMbmkPSPsNR3Z0XZv9pyTlIjQ5/chpoQ86TkjlyBAXoa1D/Yxw19CmGJYN3hC7bUfi
wss1ofHaZs5BwbigTc4FWXo4ZvccpTlifhBSaNYU6kGDN8xruSjJllU3q7Af1bRvegcdnbYu4za6
nYxuMUv/QxRYeGM9fp8USfI+vJrBYF1mWEfqCckhwaPuBMmXdla+1mNCXXucXwIJEc21t4b27QU4
Ic3USnfW/2HvPJZkV7Ls+iu0mqMMwqEGnISWqfUElhIacCiH+HouxH1d+brYTRrnvIOw0Bk3AuL4
OXuvbRAtg2Hydmrhl1pjBs0NkIzh4U/zT51H9V1qdF7heS4qLf1MK6B4U0VhTOMRa633FM0VtJ2A
y6mJmFoJVdAL0crTNANR+xbqSGwY1+FAdyJn+trp73YlKHvATK67+r5Jq0fE9BnhZhh0fflqtOqK
GRrAIIukzFY9lXpgLUWT0Bknf4smjWK9Aa1w4YeAu9qRcUfiRjtbzBjPyrhzQCvh4K4EtrUsY43U
5JVOxhWZx54B6M3odoaF4DLLxufQV+9BWNVMjcuvZHqZzLRHphZ96nHE7N589LD8K9wHxyJujU1/
9I2N7ij/vR3ArdOuAg7tLglKa0kBM3+KDD217rwmvX2FLvNZZcAHTJ5G5N3Z0tHftZNI1gpJSyub
U4A+hNYUOIYocqBiF9Fu/HCgIQXZQ1p0b0ZXMBdqxxuRaBBh8Aw6dBIxSXDsFgzCKlUgkuposNb9
KmSbWNZlhzoueccui/5HIoTBZrGXAxYsbFpwpVkjRjo1u4vfpyGXV27qHLoBapR23Qd+spxHyM6Q
kyjccSDQ6Dhk2Qs49Wxl+EAtm5p2RNPkz9I2rKVN9kI2pHNAYT+tnFqnIQOuQ0dlv2607MlJzFs1
zM3pZ+Uw9a2ISHcaBBGx+VVq6Vcem59NRQIVDdclBN9w0bk5jpmOcg0EHVGKCGm8GVYKye/FQKUw
5Og6AU3c60l1VTXjMi/Gk+xodDY0rEwQGcvI3PgN1ju9BTI0aA59TWz5zK2w90PYsdyQdWs47PG7
R/wiRepg7K/AztitEwJc3NdM1SFTYx7KStz3NLYsdw/87r2JYeuSIxN5Wb4iJnUXGWANwqBtV6Tw
ov/w+kPLZJ1kN0g+nHXXnZWga+9VunI0ZjeI+0b0DcWwCiztk4j6UxSoYWtBCxNjj0YJHDZT7wdh
TFu3zWHGC3NLVNI5jYrHYtA3wsgQokfIQ8Yqe41tNjOtfPH1MjmoZRh5C1tWd2iAH3I7exonWO+g
UB6ATH+Wg/NsluhqaA3nTrVxwuE8eSsXK/fSaJCyGo5zLiUymrJhkloylHFEA/0LhUrsbHsi5GlD
buNXpvZvhFY8OLI7DQ5sFb1H4JrtGpG9pgPbRNI2G7OjNrDUKZoQEY343PSaplYqzZtYq1dWPSdk
IqfNdqy6UR9mzPri3kFiXxL3ENpvYzu8hQ0zQTdDEuqBrGpjJr55+tm78aNVDa8A474ThrQqtLaT
ism4zR+YrzKR08s7iauU5DxUVSkgPL4PmJwIUsopJuzeADSZY3gVfvjeeM0+7LDl0N1cFx7Q9b51
vxvREH7LGRY0FRKGQjB+Ao+AzK1fVAVhE8HsEWqL2xTAF9Flvb3GFLUdHH//mjcAaSrGmuXAmB6T
WrjURlGCAuDcrJnAXjvWywGCduGau1lHXcmggI9BCJf9qecYj/T+peND7XX5DKirWuhj9uTX2pEj
331cB3LRdS5ffXhlgIAubXPbEmU6lMGm2TW0kBu+Fg4SSCViLFeLnjHhWzQyGOxceRV7s3qhBXTV
jM5q8E/gJ++zDswCQyFMKuy9MJG/s2w4lGlvL0HNPKMKOZl+e9N52dLt+lvZhm92jpigg46wTPrs
1fUJviLaVC2biaaWJegNT2wbKdhhMM+UDTXoMXAea8/ST+ySW9GN097HmVzmV3gDUNtgBsIzw+7S
PTstbbkpA8jRhCXJjDRIcPnwbQr0nFYePgBehFyJcSVvsx7pdfcIWyXb1RFTFQQ9Lq4FPAbozotQ
HZFuRQs0jG/YYFYccqH65NXGbUCo1/65BfmxqgK09FmM54vRugUnkMn9c56iToXdC6xxAhGhLL5k
eKlL18VBkKOyWnWm6y8aPOz0WZis5vfoqWFEpYiZ0FAv7KaO71q1bgOnfeAERyV563/pQ9edjLFd
knhl7zwgzJoYWc353Rua38VI3it22e6tbvxNqDymGuQXGj6SOdCF65qpCCh1MhsJaqsairAKTWAV
Mj5j1ocgFXxoPilv703Zs0tRLzmDd0qiA6c2Hnt2z1JxMoyB4pRbso2vBz9hc6niO4PDz6rp2NeC
IGVMWJ0AQP5AEKc9bjAuT63HoPGu1FB8GAOqlKluKL0xCQWxt2Hce+7C6uhQLIY02YBDX1GCLJLa
JtoyfaLWfvIcSy7tEAjkZA6fdKUYtnhgND2fU40zrlKvew9Bbyauc0tEN+1xp0K6DRZO9kunpndr
q5xpkwPXVMCLXjqQcwhd/IGWJ9qjXRpECNqDtjCG/tEuSSc3CQ4bc41zq8s62OlusKEy7NXSG4ve
ODPXD1pixZYx23UFzpGCFpQHulyrYb5tkKiLguiDlXK1tNMK2avBxN9lo9F+zMB8j8t0HzhMB+Oo
PUpBLKUuln6EmDjLKUQnO0Rwl3pLH1NOMtnnuvMfcq37ZrRj+YI4mWCN5H014pReYDVatyq8SZQQ
iEiqV/JKD10x3U0WzRkl3yqhoVb1EY3pZfQoBZLRQQaPXo+AttJD6k5M+WhlMYB7aDl0EAKIUxiv
TDvljIu4sN+TLoc5149LsHfmRljjg6ljXkrYAyO+YZDb4Sw5+7YRlKwI5F6wRowMByUIJKThwNzn
MSPMZpHnfbXO5wQL0YurcMjPZP/gjHM8k3KsOTep/azBGBDYyJCrAhxrjlAtHX1gDAAAU5RiA0oQ
44SGuFroHj7Q8cmbvbs9ietpyoFNs45W1LyqyPowHW3cBKa614kRGFuAomOYETJSUxECVSeFRBv9
NYVJyB6SUlDB4omR9JWp9WMxrlg4Q/fNUPty3FzElW0uR1O/jVHXg9xyV6nP7F7z2Upc23y3Pe87
Zr6EVbDcW2a/U6PpM3kw7irbRzpl+IiKLaxzKUmpvGAdx6QAI8DaDV7KYNwclwaiSNdQHnVAIpeG
j4QHccdLYlR7MHBHDYFiVSL6azL5mGTFOdKdg6rJdipn8F8Leg3zMBHh2Wz5S1aLspmuaAW8SPE1
IkmSOQmsDKzwiTXdrVv0r27Tf8Z5S1QEgQOm8Ya+015JMMNg/CsYNTW2vqlnIMDGI8U9XKlbJqk0
tZP8rHAsacwowaH5r4mN/gT9E2nxd50AZ+WzdF8UNWBl3SVbLCrOGWR3YTD5TMN27Uwk49a6ey1Z
dSjAEquIqYAv+kdTaY+6DzQ5jMY7HG5qBdrgNg9I+VVJsGep9eL5dx69dkQmubsomCMv2zahwJ7h
YC6+JCj9q7G3D8jGFuAvt60boR/C9Zw9VjhAD3oS7Ngml7WMrPWQGKzEFII3/AawSk2HzvOhCTFd
Gg0+vzCeCBbCe1q4677SX7QsO3h1Z26DYdyWQ7ApVYbppQIKHqr2M6qg0NrWnvoCTzgFBmwam6qS
1Vd/rad7Kml7r83KExX7KGQUHEky5an3NXwf/ktRWWjwvIQYleglaqP1OGJI1hQ4HBKREF2Nz6WI
s3UAUhsMyaJQhPw0uFqchNGe6F7Sggl7wLRzBdYeiZlTo4XxgafW4Hp8d8fTkll85aSPwzBDkkoE
rbKn5FBOuwSWLhcMAQpEQv5BlF8ycMF4R/KqDaONldoxptfhKFPzAxAEcKME0jlNcJohn3E/Pqao
2DZa6fuQ0eaTiOayNoR4hTezuSrGjZ/hVh3jEK1nWzH5ChmFlgGE6GAtMiUXCSa7VRbQC4njrzLI
TrqLpoklmM2y3paQbptdNJSEplNnL+rS/OqJUOaHNZhdbxG+vbmoWdxpmKPg8n1qyS+C0e2NW2Zf
SYbVt1f9pjKjqylEqFpxsWzm+b0+XdeRv3NvBs6m7IpXOJXfYzPYmLb6AclyFfj4vGBtnw23XufK
ffKN4TjWGkqOilV8acG+rwW6MqZ/LtOr1Ccham6FR3I8ZTZBRKQddpsYAaPDsHkhZf/EPooaxJCI
XHqgzXU4bnkdQL4uXKWw94xMf8SDqq1ipn9PwkQ70lfBbRt9+QO0QusZ/cyDm3dUm1BXbHQWyyYI
4gWiDhRJaCldVgsUvOybaHbLalvVzsZ61R0T/4f1NOQdUUJxfVfy5dEUtG61LB1XrbBeFNwPIyRs
Z0KrxS/jhycsBA/h5OyMWfcGkryhFF5QAThsWfwcJpqzqgPP1pa4HhVQsii8ld8ceIMQMV9lnQi4
us0EKzWnNtHt9BUSAv0lqhtzMZrllZ31DwM6hc0YxTcJKEgiUQHkMZMVjGFXLAJPPTbvYbTujXek
1O8uzuVGZ8NM7Sc3cu5Np1jhzz9HRCSmLRYUYiyamr0lxDrtDbvG0l+61v7QXCQh/L/2mKo2uHFp
xiSc/92J5DTdVPuquyLN59xwAPAF+OG6NV6DefHqaeFpqtFqGOUpNR24kqr5lNUwawWesq5CyxAh
1+oB6ug6aOA8YGuhiumK0t9NOm4qmwlyGbQfhVC3Muom+AA2a5ru3s3EEZEFEDANE0uI1N5jYskH
02Ds5sk3BYDBUMZsoVaWn1Ee7RI7PdR4i/XU/oq8mj5VXcuVIAx3M8Rbc5RXqZMOy7rK9lIN+El0
uSai+z01mkNtMon1CZRJUvy3SWt9REFxW8f2mo9w7KDNQ0Nopv5UaNBvUgfpRgz+orfIINRwZwQ/
U6E9mLNnDcfOg5a+KTQO9mQSh6FLai4TbWcuV1ZrfLpduzf9+B4iTrgvi/SrDeYvO8reRkM9pwVW
lcLCadyU/J/j/mpM+3OZxMR2h++UEO/6LHN2S7Wx5fjWSdBonj6TwXM/XUZTSaCX6SJv7i6dymE7
cMhcWSOtWT02D6jW6SZEbz6WoHmmesqz8IgK+i73erFwde11CvuTXgFE9IuzySEcKMq2LUskBj1B
ZggW4z5+ibNaLH8qW37aVvYRSBlQwJe3uVYtkLBxcHFwxwSYPxyQjUW/DrC9OnT0spToSisjG4Ep
SOGiISlQv4w9FqbICJ6TBFWs3UF+mXr3GE+AG3WJmF4rw61TFf1SX7bTAO7PjdPNFLpH2G/v5Gy+
IR2/VnngrWO2U/aQZ9wO5AR0xLOVZzCw4dYkNR5KYLgm6Z0UxOlKC4pDkalpW9mEgneQfjjlaWsS
KDyTvQsVpdqRAoRUDj314GGxm/9T0vLvBpfmDZgmVuVUdGzFxdnKniDIrKKsvKmj9iVSaF/nTXAa
Cc4qKI82ocOGQi//CrsfPM3pJXDbKzq310ET6KwSzJ6jk7G2E3nMRH7fRuZrPjiChV5EWduTJ+5P
6wjC4FoV8T3qBc7D+kx+1i25YzV23475C6EJn6x+H3qvbfcufhCL7KEVBIEXW55qGbxSHnT7KKJE
CWjUnzRPrGt0VBDk7BQUk7mDkE5bLxktSoYqPOWjdipdqV2x1nweCFJbTZ0L9jUmJNImXII/DG5g
knTGBdl/RQ1NV2NAwBvAsNI+Wfcuxk49kA/l7YZJu5KsyvdhntLEBE6p4p5FI+A9a2y0pUwQ3Uty
W8YmN8A/o2WuoFUyiXBZqHmRvs0DYzuOfrW3NQ85/uh7Sxxg+Z02Eo8VQ+aAQ8/NP/dBB03YLxnf
rNwMHHxdSJNzVWuzjM9L4je8VVgML56Izwx+iNBy8VRVkCBLNweg67lvDn1kAwP1wrU6bcf/ZzMZ
FKqdCOj0GfmSpc3TlNXNVlGh1z3nMFXTgIzbezmU74D5Pdo9nH0mrd8LQ/lbN/hx3RHYS8ZoqKJv
PDWVQi6JiqDBm6J1Y4uFidLe6Y1v3MDsNFTYeRB8WIkAm+PQQoeqJHws8pGOBKt2OCwRLIhzZG6e
a4g2vZ0buJ+Rb2J+EYtk5CAcdAHBffFJF3SsWt989tOrDikCHuFzNf+5eJ7AWI5BLG701vvekycg
YnjFTuC/WaoxOU26Qy7ktUzAMKCsgcGKwx0j076Wgpame42HcVG7hAAMNvjjEJKXnd0m8+jA13La
hkN9JJWtxwVhsUdADV13envoFLrHKoTOWY5I1hC6sVtb+0IJcolsVm/wU9CJV2lEJ9QJuoXhyoYt
y3IX5ojxDoTUNQmKLwBvKYeGBFujlf/08dSc27TdhrS3dZuVshX6nGBHICy4qtZ+pL/Eo3v2wx9U
UMlRr2cvAgtOGXsFh8fkPu+fAgtbivJYo0Uh8lhwpYuhLVEJlygz/IS1M2x6EPDDNol14zn1OVqn
ZL7aKS0WaFD21oiPMCkhqyhxxRr7wdHz54ZMmbVWYzCAAvpih3D8cw8I/CyFS1Bk8iMSveDqO0Hn
kCYVOk3anhh/p4xZCZZmSf428PKrwU7TLcogXmUeLWZhG91z3icMiTn5A6tAMVxRIa9qZsZbO7CG
04hd9AqSAlLHIXtoUg8G0RPMuyqcxZB+FhYNK1t+pUl1U/vEpGbj7C7K8IyYYt/mLSmPIYOpZqL5
5Lrpe0eTj7NNqWE2pWOWldGeTM25gDZfbQf/K93KcMuz6xs9R7PUm8jb5tFT8FbRYcG4pFG7tieM
A5gGMVSGGTQ9ipHbAMwLkDmanZ2u+Vt1pbQZQZN3cu0Xdk3Nz9jDUcQfdxUdv3jqeuZlbDC+FaYw
OOoV4jnYlnXa3VYAuIFyN/w0fQmYPDmHNlyFjr7NQCKO0dPWpJaS+0TNgQacEaJKgB3oYv3cMnbH
UcpBzDVdPDbxuRD6tS+FtRV6R+bmSI58lWDQSIt1NJNPp5CTQxiK5tjTb089LA1JOjw5BT5QvX1k
asbvX0zA5ujIBnGTHLKStjrr1hzjK5h5S20K3aqXfVXEp9ZlflpB7Ac2MGjHmq0YBhiwwBa5JwuI
F3jS68Ke68+ytY+T2tspR9IsLp8KZ7J2eM4SDmHleBDNPBOqdW3RGTm+LTetqWtJJSg72moiYrPQ
emGS/EMjkB2NZZZjP+UZtjHXIDzJE8uCMJqF3ZOURGwvbDNv3iWvs4E/kRIrBECitpdCCAsVXXXC
X/vcOny3gdE6UPZSNDTs9qt8eKod/seVzZ8kD5xOTOhwWGMk43jq2fZtAyl4fvJoSh7D8lanhcIW
xaCbX2UdpQ2UR5AIa2KTrw05bqyKQ6gxV1kus56146EET0K1EyzcF7pGVJ/ZiWLLsNiK7GLjI8OM
IlIAiPbSHdHe5WawVsn4DI7hJJWroCYQ5pdjvgS1w4hoAiAwxBNP0n5ErvEN2OGHtJxu5XrdIWSG
SuPQN/0agAVtc0d+mS35zrgTbtTs1PUC7ymLlLfDp0SiQiXlokWDujKratcVR0Kmab0EuKbYkSCz
yLMYSXslc8fcuybOTsoKm21OSONrCO13Av/UMH11RXXry2Rt29XN1AClbmKM5U3wjnaPVwvTwdD9
EECWWg2SQ2ZGxeNovbrqmTE7+KcSwnWbSHv1a8DLnVHrS453SAqE5q6zyfuMUsCxEWMvArmodFjn
iMVIxcq6dmuWHCvzYSStutH2iRWMBwcrzoLgDwzNHcVsWA4bTWrbTMb3rZbpm9q7MYVGYaiPT2oA
UNXodIWH+rFVTEQcUhLNkHihoffB6wzZxKcPz1HTvmYOIzLrx1Txjcdqn0UwZ0Wlhmdhshzo8Kst
Il+jZt/VpR1dhyWuhNJibDBD3Bv0vKV6BR6Bpjs4px3kW9F99R4NfZnQgleh9tDSFCjNzAcJXjg0
P6xH0vzotmZtTgBG/66xdK8jd4QcFot9niS3mpBAaGzoNu5EEnzp0782FGs+qHE0/2XxrVv9R6t0
Khan3xkce7ZpQa5ImX3gKA94LeYSzWNlbLo14Z5BwlaFr6iWdraNLDCeU7VKtWSX67CF6sC6qRo/
OZTokpdA4UO+5AVhzEe2I/KcK7w2Udv3VxJrliCX2BtAZ0UkSY3lNWfYhCrYWmAqiWGiFuhA5GZM
yuaEs4yuv5/IG32SX0mDFqSNkntT94NlVNF6jUobQl9F4wQDXXddOMs41z7ptfdv8KyZviJj18SV
ahizTUPx6brwQV3B0qhurqrZmZMY+rQNodpdx/OFTfct13z3cLkLn8qnsuk8yNThf9t4D4ALBmJB
ybFPkUDQIEo3nuZDFqzVuJIVx+FAGg9JFydsB/ozOXr9yjBNEO/WznPwjInJfw7jCKhMTU+7bPJ+
XQcsZPJ+ohZa1ENZ7auheVCunLYmBqS1AqY0EJLB7JjpHCyQasvOg4vYw6LUkk+Bx2BgIKNxjHVQ
2bPySsu1VTfdlZLeXVbwhRYTflVp1Fet38pFGoOk5PUI4DWigpdVn1zXwUiTnzYjjsKPvjNgkrqM
5ZPOeLKcykXd8SarIthGAwbrEnRZ7V7nTMRWWNiRE6OcD6S2UYxYjYxIzhJoWYJpK3AU1vCSYPJu
2OR5BTwsuAJKdg4d1iosy9DBSnixWko/xkAP7UtJkTN8c8gFxuZ6N4ZV31ZdShvGgcQxMv8UnJfC
rGUlgDczUDdJgGs8ti2CLIs83GgZ+LfK8H5cW+E9bJ+GFqWZqCk33BGFbTPOkTLTlwAJX1vQWZMf
12EDnXJSfgZIGro7Q901VP8kdR57Sz7WKWKKlo3LbB6GtDn6NQoffJprdOaPRgrXwPXFp1A1PnnL
AC3nm9YyIHjDDIkeZf6yVqGz95H8HGQyPBoTFr5QakzbS74AV3zBDdh2kbbEKZJthsBLVn2SPUCI
YG7q4uRHRo6cbrxWFtMDWwSv0Q0KFI4qy6Cf1p1JZreqz4DHyIwtuv2ogmvZMCB26UWkxoBUx+U9
sUE954X9XU/DWYA3oEpdETp0xJBcLNg6iYPPmk0q8Gmlc3XGHOXaSSIs3WmDYVNZu8pu9wbEpC4f
7rVxMs4dWiBT2pwG4h1cCsjrvvVtphY4Y1gRWgmqvJtSTgZ8byb5dRWiJwIkjy2zNHpu76Zo2xP6
T472JHJobeuvGjjKvojYWuLbrITLF3KsL+ttI4y9o4iBTwEkrzNDvmVOjLVuwK5kat+h3b0TkP3R
QlRm6ze3fcXvQrrGEh9UunGmBlwtTcgkIU5dS5igWfj5zBIkiMDFRoeBia3N16zQLCN84gh7SNrk
kd//zv2o8UuuQvoFtGlp+je+ju+QZZUdfg/NcNeY7rfM2mdvbO6ZQkAhTbSQL71l7oy7rApYDghj
Vu8wR9XwXDsCvJEeEXXa5eR7u5rO1NkNrKOsjA8j6MEsFejE5mlW0ZKLxEoNWFgh92pwjqo+jNa4
ddmDCtR7OQfuwNFerC7+qU2c2LCsB3LGkbUFuOfr78Jtnn0Z0o0uyutKbIyAMyfH9Ax+3S4X6jwA
lMA72zM8WXdejKROF3ITUqhW0s3W9mxz4eDz5ZrfDDS9dTT55wFJ2qowxGeWh7eYhaMDDKEDSccX
Q/lZAgijcM9PJFTj563ybTva+hrZHPHkNH66wtka/RCemlZWm7Cp7vCBrXW7ZPdPxaFmURq2Fbk1
HeiB3K9ajvAYyZJvAmMbTAvt3io0/t/gFIVDF4fylkWYE661sccCEflHOhvLoSnm82BsrAe3eIhk
fWN11moA6sDHiFc9PtqVR7d8WdPzcwDmLirG5ct4hKHnWukpcapbss3w6g6SidXAEGPIyVsjxalq
NQAl8rqddANqs9rgmgCvllKUyWZXFqA+OnrCcQF5pyVLzoumcwy/ehlEVbHWZXsIvWQfhARcgYs4
GgAY1/BrnmMWixmRL4BxKQEIltEMin4AEF8hA70qAazgh1q80kbz3Wmra6G3u9zPxnVrUO9mLe4Q
6mptWWQlrO3+pg2tDymOocVRc4h7UonNHx+NQylsiJXK/3bH9p3ml6i8JyYo26EImZWkR4tFaRRS
Rgyhee0mwzUJ59cxQRNmR8xqmOUbg/aAkzs3g4kZjvZUvZWVfoArA9qsNp+bAd5NRcOUREq0QypZ
+oVzVUzWfWAld4JjysYj6jGtp60vDRJt4RF7ybIrGZA5IJOShG4kFrgEi4RZDdYKGSW3vJBiR6KL
aeAZ622+j0tQ1crYuG1LVUKz0S8GJABadhJD/RUk6islOzRIyJat7kii69hpRqww5Qu6+694sL87
Va7J1FhZeia3ujYwLyMxyqhYtTvRBy1ZBvYYyGieaddWOT1EtvuUuMNON609psxqpbXmKSaIGLws
Gp2OE6Ld4LU9/aClXhMpzwmjqZfKFxubkLxW7z+QrN9k6YewZsABuUhpdoslzOT3Ixgy8Fc16AOs
TsajX9aokfzXqEPazqTzpIFJIMwYUGCYDyc79+7xWtHgzr1HvVanLiivLyj//5968H9LPYAtSeTA
f5968Ni+R/8p9ODPC/4KPTB0/5+6rf/GHoh//I/+u2n/5z80wxD/1B3dZKGok2+gC/dfoQfC/Kdu
mI7jOUz5DN8QJBX8FXpguf/U+WfptuHacDFN+/8l9MC0Pesf/yn0QPfowlm6hSpnTjxwLP6zfw89
KKsyjsrRG8+OgWYmSzGjM+P25OFvVx2S4DLwmF11+HP1358gsi2tPncO5kVlviSc6iaOZg2gX7Zb
Yg+XrC/8J1XSN+tKgey4ilm1ajeRC6m47rxTXWv9AfiQt9aM6WcotfimGKcaI/oYb5shTcjh0Yj7
gPPG6SkEhlibuCDc8CrHUHXAL/4aadML4GcEoEEP9lqgNk57gm5z+h85lRnlhNFss8pJVzm03EUT
92BaLv8TeIScEy9XNZDv0/3lqgBOoI7eVPYrVlr0LTVJmXx5KO6y//gq/vY2l4f+9i1dnnW5UwcW
FDeTsSUNQelrdwrm8BOszC+Xq1j7s40Q0YM9P3C563KRhia+SDT1/+V9om8x6FyemGEw+uuq0BRk
m8srLw9dXv5783Lf758pLi+83P7frv6f//rvB7xcC2Np78e4HvZtX8uDfrEazdfUfHG57/eBJtX/
uu/3eaEtObBfnvP7kt+HLy+53IT3GDEjgln+Xz2ZABEmqpdH/vaOf+69vNym4ETaMH++GBrDVEV/
Puy/fabfv3d5r3/7U5eb0bxRAMukSfOv/4+EKAJCb76NFtpcFpJVhxzn9XZxuYxn406PuBf7z3wV
C31xQJx2yMK63F7u+vNEGqAYlf71lD/vcXn2nyfND//e/NvDBLjy1xjzsN66XL0869/e7nLzv3/4
8if+9inDlny4yI/p/KADqBbJ7FwicOivT1iFGvAiv9fkipkrPMHL7XI2+F2edHn65eakRcmhv7vc
e7nj950mp+VNLrezi43qXxeXJxYXW9fvazyNYVyXm6yWI07Ic7+5NQpkPfbvVbCI9SFHWHO4PD4U
WFelTdXez64zLO4ErnWuWPWaplapuM1t295fEJTBDKMs4ubEGESjqNDGHay1pZwKTsBeHOSHP1eR
BBZgCzM+OVam/7h6uTdq3aNIwmh7uXW5uLzw8rzfm397y8udl4cvT/x93eW+wJwTBJIi2lQhgfAL
lZcfaqygNAf1cepKiyNFRkPAdpmkZO2bNx/ELxcWueSYAi6HdkYz8mCgWQSbU7fA04f+0PvxcBAu
idPFpK/okV5Nonoo7Yzun/qX+dKxT3XejHvYwPkBDxLWtfna78XlPpB6ckWysWIYyvcx1Yz2WPCB
89Bq61kkVcZ5wiCTta6sbRj1wyEIucgY6mziyXiIcxDbSDAbUt5UwOLXvqVlSA1cAyNt49oicoAw
5svNvK4W6CfpyakOhdiQTofE7FsKMM8gQEcl0ORiWR6kieXRrSufFk8HwKnq90b3RKvg3SIRe5M3
iBiReFCgNTUxnX7LGUK3gs1gTPcB3V9kz/oOsWBz8HVAz7bm/nWt8WpB77pbWvMx2otBV9hOgyaP
3hM7NAdvus8oSS5Xf++MlX5t9dG0GeY96HIR2eyuvzcv14irBcadz40rdqTLRYroYusWxh5Axchs
zdH1gxZeV3qrbZ3aIWxW9uwCI6mJSyIVm6UGX6aouxvTV/2fDdGaf7nfze9y7XJfldUYiJUAheLq
NCfLbAsqpjlcaKw20JK/EK2X25dH/nBbR78mQ8zKVsgzhgOg1/kXtgjVK8CwruPL7QjN52GoAn6V
3lSoq91WrJugg49FV2oBflpjAjaJ4fDnalvtICab+2iaNkFfi0NYe6juJdJi1qMLLyp8DP2G9+cC
A5foR07IXQLQrG4QgVmTWDEkI7u0tXAYDRPQIpeuELNvEhTYkQeabFQ0O2O8hdM53uMgt4D+3g9v
XrQlvcEjcLpYTk/ZTvthaRFaMMKWqAfZFNMv0kjTG5TxMnyhNyoH9HC7sXtZf1ryqqJ12+xMTBzR
Wg3mcu1i7jKbtR1Gy9HdseiMp6tQvzHGdSW+uuBd5fNbJ4AYUJWRYD+s2ifw3LW21qP33DoRRF0g
XBuOnbfLwk1UrKACOuULHK98+kYnkTDfkxGz1Y0d7pmcztQAKBDpUnmsR8Uj/h9hE65wVOGz++3I
/Qhaz1+XHTP1XZ2cS2jV4M+yE60s5Jz5eBQQh6Iz8ASp7zwErQAx1FJEW8B3E6QBaW0bvk5TQ84o
FoKPxWiaVoq/19CMTUvtZwCR7QKJ7buXelhBPOQdA3mNLjkvcBktte40eneo7PruOUdO3IU3sv3C
BlMfvKOLOBsmKqrcGM8u49JVke0jzUZct8PUDOcxTO9cbGOCjLurUB0cb9fkJBLurPc+nJjHbfWO
XIq9mZ7yZq+qZamDqVki5Yv4fi1YQ4zDF7B/6CWgX/FpTS5atGJL/aV+8rTDwDj3J0HeR712bZzz
ZqVlu8BeO0Q9IfsiO2daqqfkOPjr/jqMV8Zje45XhPWE8CqQFVq0hfejsx+sLSGVOU3z+ht+1ZQx
Jzp76dKIdyj3nenkmR/J/2LvvJYb17It+ys37nOjAt509O0HgqC38tILQspUwnuPr+8BqKqYR3Xq
1A90ZAQSICkSBGE21ppzzJEhNafJiTZ3EIkRFpaZvjYBLo670rhEzT4kAmfkuFAWPWWvMPqVeU9q
dfTYj/akwrC9uakVvXXId9MXwi/E+AaJw9FSYDft/V3uUXZ2gFOr7XokD+oXrGUV6REyjX6Jh9+s
d9KvrLym0RZ9hIKcvrDZTgIuTOhQ7J10FAtzGwoOyFTwp0DveLP6jZgqjepgv8pSeFY2khrNstMQ
GYsD06CDomXuqUpI/VI85HeaAKUCftVupGfsL6st2lWXkibQumwfj04HB74+IDjBbgRaBT7DQj2M
0bBw+rf+0S9pnEiWE2vXWt52Ply/9oBsB7Q6jsUQ1S0y5hh9ybYb9zp37Z/hG4VMHRAS9TlZJD3s
rksOBt2mB1R5qvCKGCYwzsELanFlhJe3k0hsplv0aim7ikPBw316yad4C6LasZuN+Dk4asmCEIMc
2w0G6ZXa0Emx8QV1+HiIutToIULR3zFPavwAxQRSlnAIy486WUcelX3poTHPtL1LWibWAuSK/hP1
i/UIgE1zlBOcF4jIkyjRIomBEaSTq6vuFXGKbmD5xlaxmgpQpZ294PKA9dAgCNaXYrHkXSrkoXjs
4iXb/MTOjG7gpOyxVm0ypJr1Cvsw1QjYG/BIF5QBe8NmTQKU75nT1o/cOCEfyPfNi6a8FM2Gil+9
ae7kn67iROWGVQPplVNUh/lU5mvWyYXFkxxkZaGjV7C9x/yZyq8aAIDZx3sRZA9YGPmenmwtUvQh
5Lc7tN1BF1f+RxOcRmuJ30V4j/m5ippcV4GIyxNlLSRlBqbUx/Q5ORY7/6w+CE493vkBgG9KQG+K
cvaRcWXNQkeEJaECWrbFWomPUn8Q1GPp7r0p25yop1VhUlPdw8NGidbTM78GNCbUDaZBPBsDppiL
9UxBzPpBwCdypk2/QWd0T8BCrm6967iP1MVI0fCZjE9zWGMC6iIHjTeVLMiQ4YsI4Gd0AlhdrbWp
Yq51CPBxAyyjSWG4oGjmH3LhQSONZXxQR4pi146b0uqdTOUayAg5IOFC0fiRKdbip1x5pHAgKc3u
Hxr/YRh3pkmZtLYDbAExMRW4qu+98Fc3vLag87mfxIXwnFTVoq2PsofdDewcCyJQNlukB2ASLYpa
axO5B73ftJxZgl0Ofbx47/KDJEAzX7OFYM2V5gK4QACFmdqhvyCLy8J0yry0aH+CfQsXZ/8lUPe8
e7TnhsZXMHohL1z4D7pdrLu7DISivBxrKP9AVcntWMdL1L002+sPsJDZ2i/XxLM8iEiGbH2H3HAR
rgxENssfWmjnz1gi9AuJ6Fv1qqCYW4XLdD9c9NJR3lxiPO0M1YzDnmY4eDXFn3RUwycPOrUt3hun
LnRYc8nmYPCfwTK7aMQxGjyqF/NnvqHJdPwsnxHMaqcQp4AHjcamHSmwx7IgOIIN0uuuWva2u0ls
tunCt6WFv9Lufiw+c6f5AdBxufXFhXxRTulGvgycFBgAPOIM44hJn8NnUVkgICiftTvcDxT5E5Vu
tuPil8Ow4fjxkZd22apqSZle4nymYn1xDdQyjzFNuHBNsVlzcQkv0CR5ve0vyUkxsiUsU69ztsiz
kI364JveqnV+Dpye5Dhx7VV33C5NJfnR9srV4AQ7ddnamNNkSrrYLdLTuFMMbEvLD0TdNhg3mSbR
SnreqngO3tBuKwdiSDYGtPuT8EN8kgBT4fR89zgMUHlctU1yFR+9XXTEJIqghjgHNzzRLs0es3XI
Wq2Dq/lKi4PnJLxTyFTt8cNgrR0k2ljp/GwL6MmDqMmwjSgCti0d0SvSCFooBOdozyJHGGUi7p4e
pQcZPue9/ITcfJmu2ouG8HjRXqK9biv0gxarhrAnNpqtHZRDdWov5dZdvwGtGw/joTgpK+ho3gax
2gEH+ZHDG2tfhKns0BPJ81C7XDMWyLYIk0rveUW2gIRwGg/ayn+ttxpZs++DY+7c3Vv13h+SU78k
vsdcM/o4yLv0gLd9XNEZsCNbcOIlYu9FswiPrk1BfYnM8BivrBVss0u91U07f4hO+YPwEtz1y+Y9
fCDz4IFOyK/iqXPyrbbIIbUv6lfvGTEyZvUHuNUoubVwyTSpF+VSWnHVeOZMxq7DFsY9HON+RkBC
JX46h3eX8a48EDaSb6OTsNGWxkF7yJfoxu10bV1SO1gZrwJ/Wy/9I06C8bWxZRvSts0ZChgoYu5X
QdkgBuPi8prwrdbemkHJNt6zOzyFD/Wh+xWdzHV7KN5jRj1Uvl7EXy/JKbgbHPeX/5r+hFbDluAc
o+1hIB/xQUxI3/v0vjmmsr1q3sTH4AqnC6wyuxUHVbB4ED9TOpa22NvDIy3SfvFgfTRvAIJVhwTB
a7Ix39XH8hWbA5wAxizv5Wv4Q7W7E3jJ/j7aR3v5UbfbS3ElJ9WhkbsQ1/KRqT0uBT7gI8cXsMYA
bqcgWRbawdjoNtj5l2mn2wjP9Dg5vTVUK+ApvcFNaI4oNHmwXyRXaZOeuSTuik/21ewRx8N23Ier
6nHce5xj6ucscrIjV6foc97v6+fw7GOz5urCUbTs9wm/V7isiUbS0RXbJG7kSFiJC+Ce9JMcl/qZ
5ziYgmapS3uTexQ2DXxZLlhsJmGBAL3/GD/Ce8G1w4i27gKcoESi+bDW6D2jZHoUPsQj52Xd1lb9
lg4yR8tF33mbftvzgwyn/mf5is2HuKoV+3uKxtZWfiDkH+zsSTiTPLPyNhlXpFDaIN0TnzrlBYHe
lqjvbe9wLW7hVTrKTjgqSF4Dx7hLPrEqatXSt35GCE+9RSJzyewv0TOYXd1a+dfhTlwb5/HQEN14
LOFrAciLOFbEV3q4TrtxL5/BtWNTg9MGAYHghaHyLjwH1/G5n0+A81kCdQknFXBu1WP26dExJ6ti
oX00/CFybWjinD+4DH50R50TwVO9TZf9VuJW7b0+FzvrI0GxhnjvDn25+c5c+eq/aAe6//201uPB
C+3qrq3RXNDmWrT3xrP4WJ6RHBBim1yn8cGb9FG8sYr0nHBTFZ/tcBifuSC2HyM/IyKSdDoZc2Jj
iEBOEKelwQGqgINzNzgfaLlQ4yz6O+WEZHdBN8b2bc8pz5xLuUy+jcmxG9YY6s6c8uJzd2S7RhvR
JuB13yDsOMs7nyOUIZAtvYlbDLL6wXLMLQe+Cq3TxgawTDc9pxt9bZ3FtXjKsPUutQfvuVyRpkq9
CjsUB6+3+fCXuaOhqeea1l/1Q7vIuOCFZ9a7LxyJkyRRZivuxp4RdXgfxs/xtcYn+lN61c4m1+5w
ZZ3S53yvb+u9X9nWnUy+t+E0ocMlTb4wHKQOw0772G8UTs/ltrMBuu2le3NdrBmh8s7ri7nU7hhT
dJ/m9O1RUe8h0W6az5bzxCbZ0I6zpU24Cu+Da3TV9liR71YlzvRnmV0gWvTCUn5sOTKvHLPuE7VF
fkD1U6HfHDji0/A+vOeX8iG6S071IeUsCED27D8Y99K5jO1x6+5AX57Mq+jAGH/9CJfCHZhtDmdl
M/3Te7Cai6C09Sf5Pb4ImhPmi25ypy/q1hZesPorwSJiCGXjzn0x/SNXGvGpcg9mvWJcvNN35D+u
4QvnW+4XrsQ1nRhmstfKjyQlIOBA39Zt+wdvp26tEf/tSjad0fgUh4l+f430gV8R1LPxUD9A5vR2
OvtRyRGb3VnPrMQHktRFE4btqpkqocTVMeKVDYV7I+6P5rKbMBUiZ9LPPPl6jDgYxZR1agXUn8yp
oTDPSVOJap77qkaZQD2yLrxyF0IRSp3KyfNkrkTdFuc5b+jMhdzRppyrUPP6mGK8a3wrX3aGdA8K
ot/6dF0LtyPHEWepBJV+i6cZm1uwr4S3lmKONJFC49Yp8Ott0L3SYuaoRtcKkAv5mUF+Owm+Z5ma
/LqMPW6Apwm3LiQS61uvADGGfifbzXOo7fDbwhSSexoMVThV9bFd0VcoK4It59mIOASuAh2ny3gi
oUHckAOTCqb56Jkl8lQPFStUu7tsROaJnYUb3jGknzQoSItVaoOBTsVBmh7qya3d+b4EfHaIPtCK
Un2RJ1IPI+q892hQ9f00KE/sPoqPQ64zDJrWmKoWHQExFGl/RwE5iW4ONHLMTrKicMIthDM12k2J
IZ4TJ+ukeArinuy5b8lTaSIUx5o1YduMqT0yzza9TkkjUGE0ziXducY713XnOWNu1nVFsU9cL1mH
CuXveTJM/Tu5pFB+eywXmgAPPeaFdGgpqUjdFBqklbt2msyL80TEYkz8Andgcx10nuSCUMjwN6mL
6i7mtgb5w1yX/arVypOoXi4Cpp2vA6rOCWQVp4ymfqoMD/+c0xqP2uf02Dz5tji/bv4z8oVobAD/
eJPMjEJ39RmJFVIUE0iAwQkgghIniFxnainbS7Us76zyFNc536unSLkbLLHcYZ9DCZ+h73O32GzC
pdyAWC1UquL51LXpKzp781xkoh5J/WgZjv0FOUKKFp0MdqiRSL/3ECXODYiDFYpvlO5yXuwA1+fU
SPUnQzab7dfS/ISFSWMZeNTsf3tw/ruv5Xm27ZGMG7iORmquwK65rFBErr2S+nGF6pLe2Dw/PzxP
8HhxbE+T2+Lt2aJyqbi28Xp+2e3xr3dRmrIc7dtTepdezcaooaLgMGoJ6cVOIWrHAJ0dIXio5agy
kHbQqzqb9x8EQUElqBU75WsWa+U6s1Df//O5ee47FhARIYy/+al5UsxoPxVJPgzyVgaywREz/xHV
63q0bxBAzEz8vN8ZhV/LN7jg/KZ/yh78euX8/O1N54+bH/t6+9vHf72817yU1MT2/tufzB/YGSXq
95Ka9u1tbq/7vma/Lc8f+P2jbsuFhn5PtqCB3oCMX7Pfv91vhEZ3fu38Jr990tfs/OjXF7Qa7jN1
CEm/cR3/7TaZvwwsCHbA+S1+26637/nty/z5Gtw+Ynwba/WRNt1rNTU1gNsmu3FCXs6Tb499W/yz
l9ADmLF4f3gbaW5a3V4+z90+an7bbIaD3l5ze/rPHvv+MfNbfHvbr9cYynhX029bNdP3M+cGrBcO
2brAQlFPF3IoKEymZ78t4t+gucj5+e/PmHMXdX751+z8+oxak2xqcOf+5C3mV8yT29t8fcptbf7t
331bsX/7NvPrbp80v9/tsX7qgv1/7VFaB/Xwn7RHmjkpf/699uj5vfKD1Kuz9A8KpK8/+4cCSdL/
ZkmKpjMCsBRNm2RG/1AgyerfGC8q8iwj+q+Uhq//P/+tolgSZdU0JEaJElPzn+IjVfubpmoS/m3C
D1R10iX93//zo//f3md2yeLBy9Lq2/J/YZu/ZEFaV//z39IkLfp62fYnn2Nqlm5O6iZRl3CuSyof
9Lv0aGTU1QhVo18jTNe0KaNhW9XetvZEsAxNkjqJQkEZmysKVSnCfZHtU1HMGLZyuNNZJca7tDZh
3IhH/O+/ftuSf1/b39dO/qMwal47y5Isg7gMVadmJv9x7TytV2PDr9WrTl2swLB8hPTA4MIUNLJD
pGumunealCHNzULQeBkWOYOIl03jVfQ+EjNwIg8nnDvCdja1cCK/WXCdMCwqUuefGzdA3Mz4d6Sb
omTux39Y/Wnjfdu4EJiQipmmbuj8/n9c/dKrI6jmknodrT5/LccsPBUkn9uRMWnrR1VekjBiXahr
Nkr3OnhifakleZ/A4TgovhqgWie3m0SGEwQGm8BFpzYnJWJeorUkWjZNXABeclFu27a6kw2AL64n
ESo4KWNz0TgkQnz9D99p2uR//E6GrMqSaFom3w3Rzh+/k6wEYB/DWLmyo6frsmJMzaneI8AcCLiM
2cTwJQ28VSet8ohuoZsVwk6T/IEcP7dbB2bxaPZDsTcSZWWFhYTdkfjvgMpYGKl3elzS40Gy21tw
Tv561aeD5l9XnWNH5YjiqFK+7U1pTjCcl1vyFX2uLepCeDdI6y4pSsBBgWsbXuvvIbfg1x+iY9vE
/Rtcttqkp6sJLbY0ml8cvtw5eGO/QrMOES/qgjU3JXbBV9gLoXwUWsJ3BoPYJ7lM/bMpKA4eGHFP
yCDtWiwPNvY2C3yzEa/YN7idVH3ylMlIZ5esiG1OZMspgpH6FunwK+5egrXQ5dnGUM6al4l2rGb4
adzRv+YAXAsXF0kjWNK2GLxT4OvWcZ5EsK5bPVlrut/YZSQeh74ItlrAjZwEeUJ1Kfp2Xja8WeCF
iTwLnlsha44hKS0Op4p+XUF/BLAghStkze15nusiKsFhTclPEao7RZazk1i4AP2stVkAIu86WBV6
9KCPKtiUPpIQEqo1uJuy2PaVWKLxyX8O5DFsk6B6kVPuVcfeVK++lG+0pCo3f/17y3+2q+qKoWm6
jL4TeeUfd1WzM5WmN3z5KsjNoTVIN4nNsly7Fdq8Jla3piGfuKGGGTdUjz6+FSdKiJvOyKzBqupK
R0Km1g2VUglp9IEst2tHGBmQxYViDdjbIVLBRrCe/8NqT6v1/QjD5mLphskpmf//uNoEkiPy1krp
OtK14sTt33mRflYMcm9lPTFXBQG5/PCor03DTI+qX3HvHt1X1rtoibgyxeCX6WXlpjPxXlb0OAXV
5562SEfgoU2w/uvVlf5kKyuSqZgGQllOC9/P0S220ojEYQnKkFlcxGHq00VvQRcffBqECAZSPCWp
SZ1BPUhjGh0kL3wMIrPe/vWKKMh4v283RbJEQzVF1kabD/8f73dcnKcL3/8isqXm0sSvBBTivogk
9VBSOAx1ciQUTLNC85S0r1GWqvfBGB09ubfQKMryed6UKIPIMuziU5nW6nIc4BFxIxvKW7xW+aKs
JHiqoXDgx+lotaSbtk+MrRy0d22kZqe0GHadK0GOc8mzKI0C2p6QDjshjF/CCDvRX39V+U92EQTD
KkMKydCUfzmTYY/MrEJ0xWvVBz/Upgv33YTVQullLONQIzcs+qVn5pXqQOjkbh+/hbpylIZWd8DP
jqs8JIdhACW39Q0Z/mUCx2UU+vUIoHZZCMgX/nqF9X+9kBsGgwuuGfwzNHn67X77baSchG9BaeVr
WdXmUibyfM1Jej0azY98qA3qL6oC9AjDS2NEmoPFPdsnZFiCmZGXTaRdJJ8usJr1PzSzNQ8SiYNL
8oPfVBEuExdg2oCmEm0JVTh3eC5IbmmVrak+67VnbkRfKVEpwSZL+YRNUykQS0CSJjizVqWoUIiW
jOTQJENywBusALjdG3J/h7vJPNRRSwE4RKYj9EaCHWuVjmZ7Kkz800JrnsOe+qGYype08rRfAnq3
NMilq9AYOyVsvF0WSveS5SmPSS/Qf5czdadVUNuIBDhCsRN2iU8o8PSl5MnP/dfbXZ3OFd/OJYbM
ISFKqqaQTPftFBjGMLjNwZKulpVPcOexvRsAv+xHbpw3uqD3dwKqNPxlWXwYhhEvdzds8bfRMhCS
Ek8p/IqmUnejKa3VVDg1DXkwmkqWdCh67TZE+gjuedjn3mPTVjC4TGuVFw2tNTxQaFcYG6aDeu+l
NCnakBhqIdUfTBPbOQzwUWnkI6534m0GtzvKkUp8ebTJzSy+hzOqkOGhrhJwWque6+CiC43cSbQI
xECGVuevt5Sk/cmWApBpqkBYDFUTv20poZebVseOde3z9FktiDwkvu8lAmu6rwpJXcJMw6rSleSl
BUmy14Z64Te4TAlxyveDi1ZGyYdjqhjD8q/XTP8+bNGxrcN8YCAp4WKQvq8ZaatyKEZDde1yJduH
XVRdLE1LyQ57dAsB3b5BRrIwodDzgKYloexrtxgB+OoYG+fdN1ciADUDzPZaFpRjaSKkCZpWPAyu
dZygDLbn6jFmVoyjmGCCFYlAOFobn1wTZeOBpLvrlOdO57oodNjKxhw9W2TU70JKzDLtnxRY1zqJ
tcLJVAClPe6doRgtOH9U48AJ4MKZdn4FtYhImLqdkJ/Suz7SnMDyV5KRlegRIw2b08QMT8R+2RGn
goFzOEXRexgNzQFJE74+dcnYA2NzJj9FsEBXrUmlts3zZGV5XUkY4YRH8WR6+cS3OEqQeUsjDeL/
dP61VOvb7sLtksgBpXBWk1VDN7+d0EYzsowiGLyrEHXQigXK6pAiqS+nPmZi4YDZ/mfg9kh+RvLh
awRklpL6D/Uo0KihukTg3ocJc+KkDVC38ZaO41LNCfJm6L01DJyZQLyHGjkhHqZQ/4grj3ubsAXF
aHV0napgBSQ3uojSa10X0h3OUfzxunhssktoRWexxQPHBhPXflj+CBr6MHDaeix4mk/soKzfJ7Ww
ixSvWcihTGay6vQtQjKTQxo1UkD7eOArtSp+sCycmLM4jLnihHvaIbSB4zsC+2IK+4ySWt3a6Pgp
Q5MuQO6jw9bNIV2LJWX5pFdlIHFGd1Cwbx2+5uTm2icqqRY9/IfAdQ9SUDli1EdnjfS3JAO+qwil
sTbidJmTmkXxVUwdMGTSxovkO4iuMNltuAqHVO8maFH4LFEKRFxBERvwBVAIRFLliPyLFMpq7UP5
g+cWnEE1I8MI83ZthJWx5m0VArhC+gmdy81YQ08y0vpwKWb0BXsGvVjTX4ZSkrYNt9c2JAJQgb1M
ZV4YDnjlEqesnMpiPFC6XX91TYR+UtiQP2VCuuhdS0fomvwY6SEAPPL5npp66tXmIKAQP8Nzabzy
rAT+lHVdkUyqdCgMCYdeJGKdkVgPSUtrPxFUI+YCAZi0sbjWTRexa4NubRSaK+w7TPQNR2+eGD+l
UHBBmsDqGTvgqa7YnsLWUi5tHb6hx31PTaTrWNz065BCt+Veadua+kUt3RewnhiGsm6lZkmwLCV2
iFAVIDOQz4SdM15pWfVTjWV52xsjgv/WFB+ojm+zShz3/GyBLZgZgNVB2iia4tmEO51Ivh1p6dGK
FKMYWNWgX3IOlU2fW/WRrlWZuWsr9Q9m1nwiFwdnW1YhnXV0B7KuVCvfrSpCxYLqFGP6HZOm3JJx
muxla3AoZ0BmcbneWoCYQG90ydHNq2MTGACNVbO/GhXgjVwWbOI3uxUO5eFsxgA+E9PPQQn6ZKFj
csWbmwDeHsgzb13uwrxxS1R3dOriX1nMAdbHhrWRCKBGk350GXJlXtUfB8X1lo2m6stApqazKBiB
c0ImXlBQ9H2tt826Ky30gVFZngmSqM5qPKLnUmQ2qy/G+zImhyqjx7D0KeeDpuifVP7qIIhgzfJR
MJ97ge9PolNeIZOIRlW8xHUtXoZx6C7hVkvRtAY1G6kKcxCGCaikxCJ9LPID74TjZVfjKz0kvv7e
EJHmaMa4CepeP0sxSr04q+jnauh5PZO4Vx2tuCOX1o8BHELcKm8Y34U1AXlut+xrohYN9nyH3hpi
ptHjXOvXn0Yd9idrmhg5wu3CpCjEvZ2xd7G+rNs+/jkknncZ667eCrJ7yWBxCMWoPlDAOpal6x0D
XZEWjVW2G8kvn5Iiku91T9772NlPAWoGag+LVpEjWv5m+hGM48/BFQxo4pOAobbaw5gDtxw5UxKc
C1VTe/Rz7oWi0UdGoEqgr0bjMo9lvDA4V70QnFyjBLrr+mQlJe56goWhFlAY37WFanMi0B2/arNd
R9uv0IniarL+jei9XQyO4F6NVMfFW+C0yvii+QOWtgLzvNQUiKVbI3voVKBXKO0iAtk4T/lLYoA2
lYzOx/ArF/Fnu1R0BLy1Tk6FRAzyxm+FT7ylyrYp3YuSZej+rEZ9lCT5UfDH3ulNNyN/kTRV5NkZ
7bPbLHfvLK97GSsBd7MFgDRai7PTbV6UZ8PJPGuGNOXNaFypUxdTS81RdMaec/XXskhLFroQwOQp
QKqYurvzxO8FqH6VseoFNmszNyP/OSkBwU52MyMlUQtV9Fg5holQVaTJpyqMi3TDRWenGcMumCYG
ad5QJoyFoMvtppAC+n306/yubdeynGxDTxicZGjfvx72g4Ovy9E6r9NmR/pLs0umxnATkMauq2i0
4iKpdokKr41b+k3Q9wOWC4G23TzxJaXaCSKTmlAJPenKFR0XeihWNTggaYZVB/XUU73HUm9KiJt4
1q0U8Upo0huNh5gLkO9bSwWy7d5IOVjGshUX+Tjcyz4nauQ3MUOhXdr02radnCbBZB6ZJ98Wxy5E
BUVQN2SKCgWHiu0BuO2TLEyxo//0Go5G+7vDEN+JumkrnNqhX3AbyYRrcb6bF+c5ryPwFB0Tz4S0
OkqI4Mge03PZS/fhlClI9o1HpoYhrDtO9kvZH3BpySh+cdev6fE9SBO4rfWaatlGw0UMQuQjZr0v
i0xwDOlTzPVj14WoY0VYPaUBHy0y4fjVgPZAWRdwiVWdRmLREWzRgcjtwuwUWw91XQYrjxgZR5Dj
986q1uBCNVgZqD2aFnwL8gSgj64A3BWEl68Ni2qgl1yBeF2A1WZDUa/YdaX4Czr0uyVDsxUMDk+f
O9yojrdlCKmlRm1VRerSazvStENkeNGQbjWwYmbBtT8mdWMTpO+pAP7fhO8M2h55tuY1Np6og9zH
8716DLJMuNe1AE+KS/hv6eUaAXqI3ggL3VMa2swmvXjuCs2GvNk1x+Vra3nYgOaHZrvc/Lp5bn7s
9tqvv/23T9/eQfMpDtatQLjY7Cu8fWYyd7BuH5MXIqIXQMK/vfeXjxCqaDylfGMYmuyOtzcHmoGz
3i8+yyqX0UtP/a+M09OIRYv8427kXm/+lPmZ29/NqzIvRl4uM+ZHVu8NwlIrwwadTb8KQ46QzNQU
jj5ukMys/hmGhHb3ClLJkXQS+Sv2a04DmyajLJOkHIpzYgUn/EFayQOKMFimUCIsSbZNoO92qGGA
EvXIhBNOpgq1cophufzDDwN9G4i+tkuRR+zISpikYPgJQZb4951pciTPT8+ThvugnWmgRpMLFN6w
jQLVnp/hKqjthjDclyGZpPPr5ofmybyYaCkydU1bVtObzI+DIfv7XB4joya8gnSA6Y3mP2Akj/KI
u2U7yQdzo7kE5JhCvSXQYNxpJRdPVxAr2Y5JUIaGp23CF69z77VEM53ZmOZ6Gv32eTbFkTPa1exc
mx+YJ50u5kipJlER7K4QTZ6C1Hoyk80Ta9Jv3BZnKZKhqTQ0bw/OBsHb4u3v5lffFue53kNRb1Um
55gODc2SZHuKCPK0e0aqYo7TmP0B7lWw+s2jOEefzZN07u/elucYx3+7OD9xi1KcF705GPKv/4Th
QIudMSInoKHW8RXsmCTk3n/NjkqPzvf22VUA7VHjkqPhHVF8GQ63CQ/0K6Ty9rLbh84Kr9viPPft
dXM37PbYb198fubbn3QWFMVROVoK4jnKp7X69eE96A4p/8rBzF1gcvfi1JZ3E+LKNvOWySOA5dCQ
jUWVGNpm/s1uv+i8aNWE2iNlneywX/Pzw7eXznPzzxtkUB8pskx/0LaSMEWzJ+NaCYMNtGTG/d1o
5U7VZMuCG/FZcVZChidXc9oD+lEOq5fZJWnNpw6IgZ4jgbAifW4Cw6QQxCsGT6nc/32CLRAl0m3Z
BWppCxXww1wi4s4YNe4wpreeTk+zCE6TJY+6hLuPBSAjGvjXQDQ7e96q8+9SMvBdyUX2kHNX9xVi
TO5FDUkSXX8NxoYN+G3zz4/99hPl8246/3q/zX6lggZN82Y23g+D9ICdpgXZfsjGHgeeiRq0MNJr
07v7HnbeMh61/i6LoggDD3dcpCuYYMpWQZgba6RZE5GVHqYaYV9BHeY7OXibdQuq384YSi5CeSyP
tCCOfSEXz9qFpGPlYKZXV8JQGEGaJXYMy0vmAXjxpY9RqtRTkYkPWkcIj1yfmkic0knVa2GW8oZC
y0ewCiptOKlGFDswjgDnxHSJqqJ0MrnQsYj5D2MpGAwR1Ad44iHUZPMj42S1aOJQxOLb+o4QcK0n
3u2tKFMJnkpn2L2quFtxEPaxm1Ma08U3yzf1VSuH46Y2Ea9G3ugQe7NoZDCemVfn52gsVmUDktkV
XVDXHTf0ZK+8B2P/lgpttg9CKlCiyM0THSbC+nRLX5UVQmclgk7dK1m/ReD0Y6QBvOpgwk0J0N5F
rByf4JRULa+hNzwBETW2Q2r8TN1kWIlVY2EX7Do41dYdCcDBnVGNxTpvw8c2UWuH5jC4tiH3QAhl
phMmnfYutxTMFGn01pUXbDsOBhiBVKsCPwZEFWRYMMRnbVDBtaauBeCuhzQvlpD5TUJ/yvSHQEjR
sc2hToMa21AHJbuHVqc66v42DuJTGOrtNtajq2qJyUNDhhLDIvWjlwfxqYw3oqJle2hNxsoi92gJ
3mrd6K3J2KWFT2R6TjdEXApDiNuVQs2A3+PHaCiEvuTaPoBtmrpovukO/Uoy6pSRiFlErHDlaATV
LHYJfaBD0pgkwkTciykPfVWa77GHVtyTG3kjZV68NgpQR31ziHROCppUFReEZw3ac2kdV5J1KDIC
XGqhZ5ztjphN2nM7kONtSP1wF/jlRmvgcRlac5VrYD29MtCjTMxo79VBxa4WcqNHeK1gGvjbXW+b
hjQxw5ToWT9eNzUCxjBaNq1qHsgzePJaQ9oStrwtwHWumoEaoqjlBMC5ETl1YPb3fSe8NZs4Uq9Y
z61D7MMPFhO/3QfShyAIBDC2tBOGyiM4e6wt8m4KbLg6SZqXFvOfjNNUDvKTRRGbHFuz+plYXnAK
LemJ/g0jWO7QV5LUgbnUslNfsGMNHQ7MpIQTVRr3fq7Ih+R9pOX8VFsfcj7cDUHqXqVAfVMKtb94
vavtsmE40sJLTpoRchKzxHZbZr1oD1n1VAIyvpeL6BhDHT9UYv+D2A+IbI2vHwch6ZYkPg943gm3
pbn+AK/c6cSwd8AolJu0yvAOmIifC5gfpiCuA6U/tOpA/yJotzl9Ez1Ly30rjZYjyyFrxwbGfKUK
AHvHxzCPEW/3i9CV8RIogMe96momAXl2+k4ItJhSMV1RKTYYIsUYa8ahX5cED6xp2qDob+HX+lDr
8cDo2Zr0SFCtE6nP+n/snceS3EibZV9lXgC/AQ7hwDa0zEidSW5gSQXhEA7pAJ6+T7BazWbaej8b
WrEqycqMQLh/4t5zs2Bd+e7EWBMxlerB9CM9OfcQF6dRgIPq4IOMghRraJI2/vMFq1rsuWfqqGld
AZQ4OI27NlquY4L2cGXln4DfiSRdQowNbf9p1SSDiBFQpyWr33NffaZa7viSaueC2Gd1N+hzQ+TT
M9KDF9EK5gn8lhyqO6aMqoxd/I+oWJyHSocPQ6q64yxxpNIVP/SauII5FWvIrdlJFQvotDL8Kez6
NYIH2SdzuEu0PNT+cs1L/QmU/CHw22lvx+xao+mb3StnUyOl2eZRG+P4w5rm/rbzo3Gi9ssh5Lta
rlZqbdv2qOUAcGH+nknXPdaj992IITgM+fjc+/kfX+XtAcvxTfk109wy3Yz0sq/Ec5H2Jef2WM7P
Icg3XO4BPNWgWl4MBOnJhb9ZuQGcArrWgnCTN0fYBwkGscjFa+qGm4l1wMWHHrBi84BBzcLgNIej
fZ4T+1iT9zn68wcIim6rUYE++GOVb8m/ikg2ebGN114SaHjrCfsyJO1wb8V0gLMlsUAzj7rjgUDZ
E4FgF9bVJ52yH/SL6EJGWi4W9IHUrjBziFRdftRmbp9CxnWEELxQygVbw/ZgKsz86Xbq6rrFBe52
+hIlARiPNEfj27W6I3EjfbPceHySGAGzJUL+swTD0zj/zITX/rA6UIa6gYbcKx5appEVbbTB1ypB
t7ckcDEDUvpp7rnTwqLT6LxZ9PGBaA/D8jT2aM7//pvYTdqzO1W/VU6EG1L0dTnjDren6hJ6vgWd
lhpKLBl+6pgPjK7zfab5/3j5qK9JPsFj8pHgNwOgeCdX+dvcB6s2qSERhGV+g5+M32Ap2XjAJ9yY
qbpNhAiSTlHgTnXddReI89BxMchAEyXbz78CvychwiG3dM6+LLuVx6S6H9tQH7dzhUutpaik9Goj
cjwnRvczooeBmCJqqEcZ9PsTkZj+cQrB99pjA7XX9qyXAitp6Hl/qnkw79rPT8oOMoQiRfbcgXQF
1ZTg0c+XxzRSX24619durCA4sac+9U+WZAkYQDTMOej3rF1o5T25b+YqYd5dcocxFRXBcawD88Zo
hcfXgkjZ+i7hL4l3gnl5r5XMF8N5e1/ktPBhY6Krl0eIhxaB2UlND615SvQ3/pfL0fAq7GYH3FRA
pNNsp1iISBRhc+/O69hjZErKNRjwSr71taK8sIB3lm0sV45SH0BLYzZ6YlmnRnS7NpgZzdnsdnWM
j9Lu0vVCpfrpecXbaDwqWEasUQz6cM4M8NF0elV+JRCXeWpnTHKbWqafecA3kVvYPbOwOBh3xohD
fOOIQeBkB18s75wHG84eLyQIQPPNrTpnG8CtTGAeruAwe0/TBGex6dOLjB6nZAw2oipe6oRHecxC
GEcOxz8lDE/FvNycxc1PEb2y6WV3I26g25Iu+Z7RNTNBXrLXOBiuCajMdePPy36ZIwDT3sHNo19Z
MxV7e+Tj2iMg2uYS86nqQQGQxZB3Hq4s7w9VXXGIhJGbyq94XAb9m2XOsz8I+xe51QySo+CD20tv
1Sw3joeuShfyLV3K5StNghjfDFbEzm2oGUcVArTAXKNFY+0jCSXa8k107JITV6j9bjfVD6kBtmed
OcUZUXWzh70b3vZwWZI0uuigvDkBFE9i6gGaFDgmOkWn0VJLE0HCGFnJJ6u7V14xDIJ4UHvlhE9L
U7WH/j4usRc8fsLR9a4oGr0zU7BJE8irHWDBVVoaBBA5hsNY5cE3YjYhkGBK94uA3Jx7xC98TEAK
cH2VMvahVw10hcR9DKsyfPQrsyehg7GNyc6sBA+MspmreMu3Jirrc8NhQBxMs3EGxnA1yb9gI/v4
1AzuM/G94brwg/7QWB3VcqCgbFSQ8tXEwq6g2E8LSCl2JC6IEpgXexN2lzctMR32dg8eQNoIkaLw
UU/RfFLC/jaVhd4UDheKZKlaTeOFUqHnO9DuQcvpV+M7t2neaRNwVpcyPjcqekQFehMOwxanwcSx
ELbSQ9zISl8+Nnn9TTvqnA3a2kPMA7e1QFnP2b7tO8O3Q1mVo4noR8xF5XM+W+MxugORJyv8Q8Hj
nq0WO1Qbectxcswx4G67CSI728ZQVYxhxQh3+go6FjAeTpg331a30utO0xRTNgXdssvaRm0VwXhh
TejQjKYMagIAS+jXhAl+J9tG/q7gmXv1t8y1J5KI7RvZmt+AbUc3GekPgFHOqRce+b26m6k3TcwW
0MeL6gxnckfwh2dI/dLKKa9BQwfMxYLcciwf0GKd0vvfWfo9qQrYaCPndSz0gbTKkk3bAuwm9Vl9
2eEzJOttMQ8+STN9u85ntHOIC8u9jati7wA53qK2/cNs/DlNK16sWvL2wYEIdADZKnG+1Sa+Uh51
p9AN9m2eLA92htqgnR5HdZFJ+a3xjPMoMHyBxGw03uh6uQEhD1babeNtCKI2hvdbO727j+f+ce7x
wCg/PtXeS9AU3tXpe38Nwbi+ipQ4KfAqqg6yaxQXM0kL1biD5Qtv20nhhoDg+SvPTLJCbD0rLXac
r2vmJR1LDr9lG0SgWJ2O4Mbuxbiypocfo8v+Zsgxekqu0TLF2WzbwAHm7id2IfiaIzbI0BzssFuO
Q0BoEa8C9veM5BA3zTZ/n3FkshuVlPpoMvMHGeKe+Ef+rPLY9rOsWU2CdTWwUA5s79wMxe8mwdWL
DMemOKrVCZMQodCl8wyJ/j0NrQtbmpq4xO+WRqgZErLyiCAaBnPDff/3F4XY9dqU84dRcjhQ+ZWX
pcR4Hzb0Z1VagiVGiVQACEm9uTzQ3rx2sIl69dm1HlLJCEd4HOgYeElDkwbLdvV37VSL8ZSb2L3m
cfP+76OBwnKPibLONf9yUhe+btzNyE0XX0eXin5kldM4bxSXzUFF4S82/gcOg+HcdOqpUco5J3ng
7UinO8+u5A23fevqRWZZx40INs5kPcNh+k1/3R2s2f8hpgorqUXEtUlronQtGnff/2TBR1apSiME
ufavesEtKJfK2tme352HAc4un5uDHjFbpx1wILYq8cYWYL4Il9m6lcdcqGYG77UFPmDTqBVRE82R
EbA4Nj2/TaHwoSOYYWPJe7IiKLxtV4Ewyll87OmIwcnz4QKtr4tzVRMDPJfLY1CUFpHNUFZadjdV
1tQrJwLxgz4B9dW2G4cDiwj3w69/2Qv1EcnDl55u7Egd/sEz050797lnqvGkVPRgaaY0vU0W/JDa
0+MMJr7vU5zrLuoecje8Jz8i3teluPHy6lr07q5KSmypNj5jWsJ0t+iIEiG+w/eZvJ5ETmDRWHTU
88i68OuV/abzsg+sKOrqt2BW/ARzOQOubFukMtqnsw0xOPTM3pLUmRrV75m/bPZiPmJzMx+CLkDt
1hKIY90HJEXf/dLZGF8nnTyKZLylWRy9T3f4flFBN+behZutYcYTw0m6nwsVgZBYVA5eeYgQCm5d
WaCT84ctW9/moSzIreuVS+TXrKFtu/m0qWHkg8l9JnXid23YsSZdNe1V7A+XqFTRgeDxYl31zh+r
s92r7LBoDm1zM0SIbIIsOy08peupDYdDFbA+V/fldhoXzoNVHlRXg1th5YUQ0i5X7IemUy0j85gu
OYyl42yl5ma64E1r6xq4c7bzpEOKd2QfEXfM1z6PvFVfJsNVJsXNalp7HdwbkqTxcyijw8cypDs5
KoILRyANZQQMzBvEm+FIjPogeyVZgcXvKMkoB1MT4YZsveKnEFFCPy5eGt/KQLGgohARzmKinMqn
IaAiIQN2F+Nt3NZkD1CZA3VCfPKI/NI9xve0hkKnW4qxjsC3IAcbM/tr1Dr5Bi3lvWUwA2zkQHZE
mxo5XgWcNTwJYgvQLz6QpuUxy2JxblpIa709063fi5LccXKsdvQIrC/ZtOv20KSILxcofFuCRF9d
HzhWzJqfhUEsCJzAi9GrUzylZH3H4cYTQ7zPBwcnEiDTddd7Gfs7+yuigvKbltdY6c9RKes0+CJ/
dlyWIXobeu28/mtJCEOaF9uDWZXqpNqMSfLD89XImvE54bh4SK3qTzlD+3BpyUMFSq1LiZSZRwSX
3VBx7i8wQFtavTV7FFIHiuyUkA6xJh41v4TzjSiEir5xjlcB1uN92L0RDRltVZhZR1bwLmom/Kx9
LPoTflJgFKUnT6qHG1QA899BP3BYOHk7PtEVQkk+qC27vNi6iWpiddV62yS3h7MNbM1PUTcVj0k/
pUd9P2bNDEyql6ne12PzogoZIgK/EjUXHNB5w0+ovN0/8zW7e84jKupWR/NtXmgXWqvId0sVf8y6
1dtEhOA/Ct2BDHzkNsouVic//45gCglly0+Fc1Df3LpwoMQiCKrXPR83WHosEUd70yVq2Fvt76wl
Mm7KjPdYjeMvvwzgIsVm2+U2Sv2C2G85+S9+V1lrwgaRTTRgboI6ehrJHz4q3dKzulPMlFT/4cd+
cpvsjTxwsekYma4JJKCT1D7F0cgUxdwlHGlsfye5N9+EibKR3fakZbvwvkRaBTcx2MBNvd20tBkJ
CyxQiK9bdlYaNwdBdAUkHCpr6OPFs3CKt3DMnqMpgcqUZNPWGylAAnssd3ZErnBd+g9TJ4ezZolg
P3g1OS++dn8PSCwuTkmyjJP3myhCPZHZLY9bFBCSXELQShQ3XEalslkyCaB/cIgmDO8FxojGsdP+
NVVjec5VfDOVDaicGEajr2JJw4tbMkcqIRDv/Hz5paw2WZf2wPPULs1xyLKYmrv+/VcMH0/hj0qT
hAC4MMhXqR/Ge5sfckvgZXcLzLzxxZs/TeYPyc/rmY4JcZw3HkbnBwVXBlxeMPdrp+LqhvXjGGQM
G+vC3eU18lTFp3nNtHldmqG91ia8ELddPTO3BaWQBXJDNfXW5wCXWTejHsj88ILg6JundXtuEjwS
g/SybVvEYpV3Rb+dmw7FQzix+miDSxCTx2qXaJJyQqlGQJhZFbHbjxIIVawkkOqiD6lqZ503BJug
Kh4One1clkJ71xhZNOw0480vc5HCvUnbZMdYCT7RffSYJw2grP5RqIkpvTWrndfnnw3NMMh9630k
+28fovk8J0rfuuwuXoyAQrgsPbFrJicTPWuZy/PfXwrL45nryueCAAWUm97vlB4V4TDquZWxqq85
f6BKri+VCqYPlRHGAu+wclLsDZWKXrUXvRR8EM5JRwBVF90/1Yph3FQw4gL+f0MJ192EDkE+2AVn
/NYOGbtamGxkVPxpohGus164yDp9dVVpn1mygAFcWgqSOu1PPpp/ksQuTTEUb9mUq6f2h+iafUWm
+Bu3s3MhxwkWDcEulshfbJT129KZWdk43nyNHGJalntyYAeCZOzg5f+dLTjk8rSNdbCNzghwR2GY
sv+wwzY72L+m1ErPDW7uvXKtl6rnd2LwN3PvRNe5VEerziSS+xZ0piO+Zw3ZC04JOqoOgf+ZkClv
NomVoaiVXgXipgd1hqfFJRu7IWnLg+KQA67xycQ8oBBBLjSXzJbKEFZAQOIMzUiwseLmxe5w3Rsn
3fWpK58rOe/dHq1eHToPZaW+98tdQTPq7rlS9zxbQzQWvdpZ1z7gwYpBoZPV/bmx0n09CfuWVvU7
L4Heegsl+Ow6j27Kj1+xoQTFWpaA3/KAcAnQvi4V8R6NLmBJJiwEECPZC8RlLqwflhlBqoV6AUHY
QtbL3ntg+oc0NjO4mWBksJpd40oBcSEj6FKExLjE01A+tOpHREBRForyK+c0XbnIV3D8JFeterMl
fyzf+U7OaRRk9cafMHFYxnE/fehgjDo+VF3Ep6KzXl3d6wfiFoBcek68BycAnjRantpprB7jCZSj
32/H9A7l9St4aGmc32ChQ1GoPltbd6cayxjSPBsZTbaMaGSrntBaLbajT/8gQph7o3/FdOTDzFE/
y4RQ2TqcrRvL/peoYPXBuK59mO7ZrDGZcG37wp0TreamlOdObOMO7oCFS/MwRs/MvdWLZf0p5h78
F4hf0t5pdYxWl4nJyLWwidMOk4ynLc/SS6DcW+7V9S1yZPlQdG///EaMPBdIsqGqINgLvIogLBfB
qlUZb5t5Hi8yzdlrJgwPiZOQJtwDCxsHUqxMu8jDX8OFMFRQoqOjZFVU70MbeWMehJdmZGUlEqu+
mDn/GAyTPNuxH2sWVl06BMBVG2stiUBiEiUOfztFfgRUvznR013P+5tz3od+j8AW5KLIlmEt7xn0
KaxwZ8qnRz+h40zipzZ1phvfARU6kTWFEcVWxfW0RfO7r3mz1tQ0zgZ1qLwGS/O1lHBcpgEJR5Pc
SZOt+pbczxMpoUM1vfWUdERj2OM8AaaRECqhfxygO29pqp+KyjWkxcL4bQxItOa+dtQd176J0Ox5
ZG9X94q1oixGEpOv9MDlwLArXFn4L4iOUZSlXX2GosLwiXu4gWIiUllt87g7N/4QbTuNbG4c8Zvx
M6FJ7Md9ODCQSyYHbD9tWWN+MsBUh9mbU5C8Zbh2dEucTYac3xW9e9HGOWt7yW/0yZpWIIPXmvrs
IipdYxYFu9b2vvPKQH9k0s2M9eBLM796uZc/JRxZ9zSO0Zbzi+l8vsLOQnRlUCj0vTwjuiVeBElg
KE2XHB7PTGTBJm4HdDlYaGYnFa/S5SdFwlt6AnuNy5jXhPp34CrvaFEXP1RGrxnEbZSVBd9dPIoS
MJQc3J6DaQjPzv3wLKU9HGzeN8gm61bPAcWfo8B1Zu1B1JL5XXkeUfPhok19NNJ3+2TGiJAl1qlO
GqL0mGesg4lRb9fn/Ukjt2CnGRB51kOioeG6tIH4iIPvUxL077xZb5kJidPLWrPy3QF1QTDRd9qp
t0s98Edu/cMTjXmIQ4IMoo7+mQZIxxH1R1A+LymG5ImsGX/Q34S0tqbMXkphoLcOQf+41OXRa+70
xJQIuftmjhhQWMGOCQ+9M/PuiQwcYiOcB+HlZzm/Dh4C9LkuIg7IYr7V6YRAKzDfiJXgh4zijajd
g0WndCm8HxZy3H1Cug1LiYZrc5AbNpgJqbEB0U61zcnhqPi9THtib3CPVA4Qr6pZzDZrCdwKExTM
xeIlm2529b4qGcH25jzMo3l8TRArnX1yKsv8ndKp2SBmhqOrWns7BMshjF1WJVbgHkVVviGVns6R
N5nzzKZo6nz3NBjVXFsEK/soBElIst7ZFm55/vtPta+rs1HOe9KQfRwT5nJKSJA9/f2naSFFbbJm
ZklFd5Xk8QQBRtveRyfQOvG8FgLZWJiBVJuG+tlgH2KTzNtcjWBJpxy6fC0r/AoKmvkM12fdSGzs
bRJ6q6lKJwCl0fqvvaxivfqy5D8RYpHHFAffOvqVNHK+6UkOz26R6bM0kMt6QzJ3YMmzq+6mgoxh
YFcvVzH25snNvyNL9F96T+29ORoRmA32ujzXuhs2Ti3EWvV/6qz8TKn896wfmOqiXudSXuSO2vbE
yoz6q8xOWTJ9enbJMZeG0yYKXZrIMv/6q4+YkpnxtMma6+IZyIGJQF1uKgaZYUjiczq+plEuLlbK
SckY6mvgG8nR6q1QU/xxeh9+nM/HuLWDu16lP4+e91460zPyPMBX5KLn2VLundjazILwLX/xr14c
1oCnce9G0CrzbKYxDMdzy7roHMXlRQ+J2hiNjderqbrdfsCuEQG88t23BN87EN8w2PRsuZmecjv0
0Gv/kci24iGDYb77m85RWaFmHVj0BK2W3Vrjo9ui7w53HZGG68y4FqzQlF2yfh2KsNkmIadEZccY
z9lOEaUF+VgNJUzdiYF5G8GdTw3JX2Or8m1XDiOrvdp/yrKgQJ/qH3PS6UX85nbEHfuc9usoQJGS
yYLZaDV/IQ1vDrZ/SiwruDLKouwX1jbrbPEWFvJ32aCL4t7cl2xeyqFrUL2HGa5LZrqL73MPzPUB
YZU5GCQIVcrguRkPrrHtg1X+wOhS78c6u6UMZEGNOd2h64JtF5i9GnL50xy6ut2axQzPtWhvYXpn
MvtWsTED80/AEgGJiSNhcSpyqLSFc2sAz+YetuWy/iQ4F5SA50nOF7JDhQYmZGK6PIloYo6qZnuI
ih7fSyCn3ZREcDFlWVynavg55Q5zyVgd3Vm+NQ4rkkYqazV5OW7xnmzEXvsMVP/GvdZiE4QRUG62
ti2B9Cftt98S134QpCg+9r7YuZlJrl3oPM5DujCoJVebg3A+pQmGeruy2Yexf6L/I3nANw+WJ+1j
u3TPf/0Evee8IvCsj2TQtQ+el7/kbT0elip47z1Z0FrLGZeK9cs33BRlqoD3zVGE3cZg02PrBF3H
cS9V338lbdOfs3G+C0j9f4zP/z+N6X8iogTCxqL4/yCi/O76//OetQmJal//FxTlnz/571AUKf8l
he86Ieit4C+B5D+hKKH4V+C7noPtjiQnvgBb63+QUex/BS71okS1G7hgNbCj/1cskxMR12Qz7bA9
cpSi/w0ZhUMNKst/M8/6HmsW0Cuej3WZ9aX7l53y30zLyewZdFxJejQWYOhQ1L/LsenWwuAmkX17
NogTtoUm368Zhq+eiGsGnBdFKfPAUB9fz9EMI6KVhMxugA5VpWLyeUuQ/SbZUdtysMe3YcLaRsUB
RTRJorVqdMz+G7G+SeJrFjBQWQIUMifhsr9tE6rDQbRqi2T7w3xhhdCMZxu5GbiQB20IWNAHlplU
TthQdnbA7Lx3N0vTHNtwqo+eZ5WbcbbI0avMl0zS8uIBuMgDXJtODJsxKZaLWfBTScW1kDY3Qq4t
hvB4rZxwlSqgm4Ug+yLt0n0VVwAZnWaD1iHYOuJlSLGOuWoY2SOM9CLu8jgFuAnKOfC2Dc6ae0WG
D3RWkDR7HW0nN2rXKHTKvRfCXa0TC5ptpgb2xIBmBz/cAaVpRwruuWqytRi+2vked3D3cnHLc+wK
FOk6X83DZLbBrK+tgcwsM8r3oKGPdSxWwmz7CcJtYKcR1L0z2ZDv0lSDndNEOSBpenXH8LkMO670
oj5OPtW58LsrwtqVcyi1eNU90HQ7tV4d4WznvnsPUvPkA7kYTQCig30TsR1V2yD1+VhEtsrwpzW2
dTY6ugWUCeMQvdlSf3lc16NGTqfcdocuBcNFHx7v/9UtUEz0KSDQqvtucgaIfkUZ15fRuLId74HU
FbOyg75j3FwjR5mIjXQq0MIpg0dAtybpuU7c8ZQQGXMObUbQI8H1dacuyyzoxyanRnsDKKdh050J
K2YwoOHgslbb5+NCwF+ITid2kIfkXrerxxQRccemreYBX/XgOdZ2I0EMZ0XziTUbTw7RobLlgUvQ
B9P9bbSzGEAoRI/NItkTRgljc/rJNP/VFqXeOffRrUnUVbTAzGPbfdaOuLB3eCJQ+VarNCH+9ruX
FJJMDEZQOm2BiNorArXNgYVsuFIUGX7GHnW4S12sLmIz7FACWiq90LCsStz9GHucPcb9hVeyOXWj
huVuor07DzORkKRHJC77pyGJt+UwfAiaiWOCwXU7kAPPScDHbNKIRWS30m18iVvraRR+s5ENNj46
wLhr9043mk3tuWg2ynpblJKJTZa+qM5D0rdQdvWdsyKu86H3yuaKEG839r15S1/xVzMoeg5LYe3x
SRM5rpdfeQ+AiFXBLz9sHuJ43kWVzWfR60okd0BU8QUR4Ly0ZluHffpp/Me4QC8QTXdpydKBl4kl
PjJy3NVnnj/D0ER6a/RmlCLbwu95kG1OrA/JJ+38UTnTbxb0cp+O/kMTTMfBaRHcEhzClGfeLcqp
mX6Mj/OcFuD9/Wo9hgIU9gBq3wwHJB8NYubkCYjVLrLjp268xaJbtm2U8jcUD7Kq2cuqwF0LTYKx
9NAljQijN0ntluuILneVZvbBBr8/L/7agfLNMGcjbblhzfNlI5TdJsmCo094OxkPezmiw2vzDqZ4
WI2s19qf6E+KTVl63r5ol2Mj0EYUZpxXpAU9T00Uv6Ul0KTipUybetvjAaIG8dBdpMmpq4DdtHX6
W2OjcCLjEqPZQTl25c1N4vE0peZdRi6BSt57HOQNOjYynkx4zFQaPo0IGpUegYuO5OuFUZvcF9ak
haf0oUb3lzL0fwf5n8wK3jF7sl6aI9DASvw2A3Kokp3JHNBhW779Ksuy25ruZ5K55gHZr1rXhW2v
WGCjXwycTYQ7vAoYZ88hJHpmWSk7IBeD9SbE4xo29bIH1IkWHKfXE/mtkrkzAVkE4WTozdM2K/ex
D9AfEOtqxEa18kCSKEmXq9zzpBEpMNRet6n3Vmr0c4zumk2XMyllgRPDMAbBILZItJADONaqzBwS
I2CA2a4c2JQnb4196EKWgiQaTRqaElude/hGvovbWDyV0M2Vh2aqYaRx6uBkbByf/Hm8NBYrOxKN
t4lhSuQr0PxU2PYqcIgin6uXlgCkdREl+X5R0fcgkuOh/EPN+pmHHlulonnqZg1x+jAt6J3xfN0K
tg1FgFJqum+G9ICflm1q26NxZNMA9TVp926gyaaJgFVkRcKwJcZLy8Al91HvFtk7dwFUB2WrvbSS
O0HYPY4t1xrqjUdXdeEjCC8UkhXOQ4Z+k/DSc3Dv+heZHYe+Qm6DEfqSBfraHVBdWjcPOHyeMr2U
3sANiarSs6OXrLPcUz1a6tEabH4pTHm0cmK4SKn1c0nPM7wssnnDsfOqYh6URH2kNXEQU2g+wMuV
J2dqdkYP87FGzIpD1d2XiQXK242OTaYXDINHzlU6EgskEJKeEDTVE9IrfQeQN3hfI8M+sV5Yi4eS
r2uXaDeP0RPElPkpHhqsm/Pya4BmQRBFE+74qH1n6/Q89LOFVovnP2pG3E08mNQc5pCxt1ujuDsB
5hf1wJy0rG++8Td1rfRmqIjhqA2NiKd/I6Qeds1U/26GmfiJhtGRQxJIO3pYOnxgYWxNTmj+7yFb
6bdycl+JpFQ7utTnhAIkK/IRkVc0bNN4Joq4BuBV2kdULpeuxVLrch1lxJBvRlpGLoXxKsfPDMRx
DGFqQ9j1KiiTgz+V5Q2fAaNEkXxvpOx2mWPB/x6BHtRL+jbWqOXmUnxPY7heS8QFjwUz6qaPoFVY
pJvy1VHywydCnb+YFA3QXvHB1U66bRjMH4KoH4g3uMcOO1Djp+zLtxbDnDj5WacO/sKQ5AkBrrsx
NH4hr5htYYJ2RQRle9jILAwuIvDEnWbhkENAvEzii/eyoO4KguIr75myFqSryQZwg9/ANLes8bmc
+/diGJdN3aTJpkbbKFmAzUnUX5IJ2yvm0rcmIihjyTm5OjLer3WOeErKRV/rySP8aRUK/cOOG/fB
JUzYRya6mViQnJYZA1uWPmUOHgOl/S89Zu3WaZenzNJ08wkYguRz1hEnYvM9aK1XCGGM/NOYpHeM
akzrre4Ace/aeQRBpMXyVGRE5jZu7sNLcP6UJVNCrO+0rEtIEyg4lozMj7pLt0V41yvEH+C3IrDk
xJXwPh+pVopL6EyUSJx1mYnbXdkhvOk7hFxh4tdrWuR518ysvdr2msSg1hb5I1farKa7uNiQBqcE
a6NpRIWO9MUS9g+oId89UQfHDm0jS6js7JQRQ8xF41a5VTZHdGUWTatZPcdNc3MkFB9/yJ/zBSNO
+hR7qtwiQaCkLBgHV1GYrZ2lLVe6Ll8lE5u686AutGJjA7+fG9vF42I/16wZHnpqH5lSokch95jR
ZCaI++Gee80eYhZJO8++bZz1REQUg6xLWIIiAAmwqscJ94MFMMLErIs8i7i5yF8I1p5GaM+BHrZL
t7TfSq/5oOSltkNCs3ZHVoVkYz8iSGQz6FhIeDDOas9tXlXfh/DC8+EKKACQvWuFfLp5vSVmYc2f
YWrAWnIc3ibpjJTl5DZk4RTvlp7QstHKs43nEr41uUAkl8ls4lwMEJJZq1okayCD/u6PR9mAFXGH
99budlYuKVI98TAmoYvUCgaHIUiZoOf2OI/uuJki9sKd35IywLkqHYJltLUwHppDd9VbUt3ymAAM
6qTme6MnH4a4Hu6IPO41K0m3QYm5f4zNu5dJiFPVdZa4mmuGGp+x/jf2zqu3ciQNsr+Ig2QmmSRf
r3fytvRCyFTRe89fv4eaxk53NdAN7PM+jEZVQpeudElm5hcRJ+LP3mU3GifjTRP2PwFRU85uafrD
M/tWcNi42B1PlCjejFngrpSvmZMsX+L6K3yrOTKY/GhUfxYu1ygWV4NyavkRpheDACkRjiLahUP1
MtnTT2Ie92j9FNIYpFS7UV6aK8uw93mVX9HfzmtqGmtjx6iVDcKBI8IPjAPzip3IG3i8o4tPcJxv
mYSfmq585xR1p/vpeSAVJwzobhJ0ZFq9tcbQ7lE+mGnN3n3WB3vbt5g5AiwSMWwzlLT1fK9L794e
g3csIPyGaTm38RiRcdjUwbtvdEevJjfEzCngeONYC50pxYpidhsPQALpwpNInWOUoZZKJDzGxBu8
TAfthx+e+TTO83bm9NaDvSxJsZvae7KckQaSLXauR3/yPtl9/nB6niGwCNcGo3PzyrMY82uaxVla
XJFyNsjhR/D4c/zbGWdhHpbPkYEwYQAOdJtbywv6VZs696j/mzScabswKT8KY/gxY7x2W86bVNMt
/1ScZnel1W56rU5mlkwb7DTZShrjja1xLA31bTzL17wuDjFBBrsnsOjzhDZ86s4QbXCxF3YTIj/B
D+G5QG8BXTaurpiiybtCmM+qqg+EzlMWbfsD0INfFFdQPMjRVcmjZ+EBLOsbIia30k8Z9/3oymJr
JMUlAIvhNMamxMoyl2V0ea0jagpMJR7DXBAE4alsHv1Cah7eFkZz660qykdG81dE8In9baVhsCl0
kImwwno2+72Kwo7Mu7D/ZfQcjiiQFgO+Su9wo2H0oq/GTDdJNbIUsBEgll+xtdMxlFHZbYmBf3r2
eJf6IxOBmGOfdG5t5riq7B+jSK6rjKHB8tbklDPaXrbL6oMXcnhHvTJk9RAXTIVNSracETqGJK1Z
GhlYeXlqPXUg/0HAW764M0JLzLN9YEVafufG4D7WhbVfTA1+edUP5btDnimXULd6rVeF7WywsN8S
EyEXBj616beeT9aEHinGIE9sK56ZXqRsozg9Y2K5TRb8fwxUAF6C/XBf6rA+Q1vvtmObAM3MktsE
JshRQTwrmLhcGYkQl8huiDnMzbHteWiUITuAmXNUAXfC5W1KBSUIJMdi3ZQclI1qrShJZO3vToGi
gTAQN2PHBICFK8a8gp14MB6iQuKqQb4yfJw/LY1bnAAxz5LOwDvvn/NgpGbP4bmLt6ouqp+F5gX4
E3Zb7qEZbPhNUzkvuNn6Q8EpItTDjPDRLIKr1wHum69JTKwSwz/IDrKsoLSyZlsX9RTEpUW2FSZa
VVDumVyxjQvUtR3G3c651u5VXbEtiEPJYT68Yu9IdZRClT82Ndu4eGC10Pi711w919OEuXjkiIYf
IzrMZfGBVdE9ZlbZrxnwDWszG3ah19yWQRWuW6N40ZqCRmbP1NSJj9pAahTRTeXSY+z5Ocz21n60
AveKpe+2V7Gx0gLm02Q86t646dTwLBtGMEXDtEqU3s6IJP3gRM66Yn4j7714k9DoWnfibusOXJc7
WYslCOOhO+bJFVFh9zoKzHPiy3Dn4uCryemcjCTd9cR71wXoim3KdUfOsduHpXwDwcImuvy0evSD
sdabGKr+UQlnG0sl1kVSvBc+SLOhRTVzLom3IFCDqH3Mo+Toe/E2DOv2nDLx3NgiPAXzXgwUb0U9
FVNOQwhXJ8EGbRYdzvf2mKk4t5vDVxaTP4LUQZssIAZS/4LeS8/dZgnYrKGn/m6hNNocOYrxIQ57
VJaM0qu8pYWB8uWWjc2Qgle1jOlok3FY41k4TyEDtrbzX9H4VngBo/WQiF3uURsKJ9I8mPVwjb0u
4jzKcDKai5ITxa+s5wbtnIqTpN2/6jbhvDA8pESHKDiru1VUEGFsPE4lQ+qos1fPegc27o54YE7h
pcRQtYRlSA7sR9UmByl9TnezfWBNpRbexbTSo4PfsBUHXsJiOzggPRLbPkyjPtUhjTv4HraW5cOu
o19ksd/092P3VaiBeBTqCCv3wLRKXVWd5R5NQNUbz2oINXfsC7Lx0pYMKvHq4Zaqb52x2JuMYlfD
SLlDZewSs/q0fUaBsY6/5lE7RC0kJaau+en49s/MMenASYGTdK4Tn/tSPNRecxBgsDYWDamtCO5U
ZKAF00Hoew7ecMLbJacc9oJjtzZBulL8Ht+WqfUZNRhE3bi/kIe6mk1/l8h6uUVVtqmdRRMu0TMx
gx9z+ejP+XbGt+qTRVvjBr1OxWLDidu7tFCPnVEwHJgM8tJSbVDIT22P1o6NBmOMMDB5sTMxoFoJ
oFg6Yt8mVLK3s55yrn3tt89FEzCPDfS29OJsa9FibUk6NzAw02cUSFj4W6Qm78tA5dIzEykdB1CU
7H7eM1A9+H12IOKSrYwopaC4HvPTkvMq0Q3ZkGXVlqz0ltiwuw57D3busfIvKeBttMPP2rAwsXAp
L0emOy+d5IniZHkKUOFork7tnTabW4XJ+RDFJuacmL1FQSHrEDZ/fIaCSzvpgDPW8w3jxI3CiZCz
zsZ2mX1+f8jCVJ8mS1JsOFVcgN9/2XoRWrHiVm94Zp66IOp2ioHVMVYUsgSdec1AxqZvA5ZQmYtw
w2gGvtDSV20tH1QQLJ0fPQGuKR/5VAV42ZnCcNigu8uaomnPOLmiiLw/DFmGW2Zp+FELqef7s6Fl
U+NOx6UtqECSP3bFXWZWEbpkUp/9YSl0/v7uIcnQUwnOSOcF9aHM5F1snHzf7xfz/RkjcbpI/vp3
7EKRu0t5gGwDlQ5tcjV4Dg7RenbX+BZp1xMGHnEt//gQ5hxbUVZevuumx4WOEH6jMr4/db5BGNV3
T8FSaxS1rD+5tC9VJEjyNpZ9RruM99x5JUXgYEFCSGMYw6gBNnN+id8fOu6a7SDF+//+StruiV1u
uf9vXfX/vvBdZP2/P8YTTYlTy6P9f18YqI+myJLNXFHyeFuwOxwlqfX+vx+8eumX/v5zBPOhqiXe
NY+7wF3QaZnsjL3TGScAre0GmGaycbPqwUn97KoI2A/3BqvpwAC7yvxzhm8AcGxE1V8/b83ONDeY
XNWmJtKDPO2ivAK8Br2C9LuGJQy5wTMMHjwJ6aggustyFn5ocuI+9WtEbvZIMWspqZVZsp4O0cUh
2LPKZoa8AK5wNfX65yyN9lDm/ZEzgU2FW7SvWzfblkyljPFBBmQ0M3a3TCFx68NLR38GXkBiADZY
9jTFDYmKCdQBF+U5ttSSgO3Xo80EIpniR9NPy4tRJgzonXDLM/o0BeOyCJCCsOUgt4Xf3VopzhYx
h1uzmGgyy/PdDEiJ9UbFB0RfVlUnOM3Kw9KH5WI99x2ZzI4KwSwRh1xM3anw+x+VkT2JEdNazDwI
mBhB3zvOiWod2qVzTP2O4xKpTB6SCj1oDy2XDwWbOBl8cPZNb0vDjHbaTz1EG8yD1rCp8/KrksVN
Q820JQ+V4qiipn3qMPfM7OfEbGlBrdXPzNAPNYdq0n1nfDMpQjZVmoblr600JkYsnwjtTZggVlni
Hsnx1ogncKmCfnxsJucUJ4+9xJ0fqOHG76x7ryaB5MVEsCZyxMUzw3jO+zl2gd7PnyZwxYo417rv
+rcw826Xb1u6ED4Izq2I6opNGMVfeRGteib4CHHTq4+JFcs70UeRPSDlv1j47fjyQN+reM07nqzF
XH8NtXpt+QntmMHIAt+Dktv8CCdm2FT5UtBcdBEd0wGdroR8Xpafbm0xbrhKtJ733ty+O31w6xls
zguwTIx2gfcAzAMFGbic3Kg6FPZj6bP/mbk90nLhxZbiqWrHfS+BFIZR99UMLdsrzrlMwFkrwWAv
po+mfZTx6G9tkVFAmrpHqqX2kcSrHSLU6GoBKUbZz4TcLIpJj+dsWsURcNcwqFkt7XE1+TV2LXN6
LKX3qQN7PjclMygTG84axG1LYADEmDdU7PtacLVGWDNx2NsdY3ryyjYxCrcnJBHpW1yjHAoWtiRa
RlrkVFXULfTlmR8hR9lbfnUIReq9IojfK+PtOis4pRIp9VZOZ78aetgErX4wu3iPSmlR3wsNsG+N
tS+ZefsmA18fA5PG5ri8HzUVG7s6rMn4Fw0sbfelr8U7z0q1yQv1oy9o8LV8fuaq7lcpOfSkxi9J
YDeQNTnbIcUm49eP2koYIEyajY26CfKSLOpQ1TvmNfC6YhtEOjNv7RTilLbxx0TlF5nLu0g3v5yE
Qeg8wzLKip65IHSLyJvxwSFECN7FjRoDWhHV24zTjYp0F8Sed5m96t7v1NeQ9cQnYBezoc5XcPUW
MC8/IV+KIgfuadJ8yQbjlGs964ib1I96bsfiuXbMGw9D2I5gCOA1HN5p9cwhi8QB2j2+XAvywEAp
t0ebbZNwpMwy+xFF3eIiZfjrQVPczDC5HafaKhLwq6jp2TpH0ab6Ibq52tiZz6oa8Za49dl2ihfC
2tdWlIGXBR8azi9NXx2lNdy0ZrCL2iXrIF1rnUR0Vw+2eeh1+BiHdrVzdb1sUxHvXMPaBwHxidao
eHDGy96d05Yn91OzVKGSm1m5B6bZr0aoiP64LObnBP93Xeu3ii1YY+eKtTTZ+KV7X3n6w3VQbrhs
ctX9lMV8V1a3jiy2k8UYkDQdEz++ENsJQnDlvy4XPOnQbRd5WwMYn7KotG+w2IadRTbN2RhT/N70
wcHTdKkACNt0mlkcaN/byWcSw2ZBbuyJ1vWiJEuaGPdZkl7K/sMI/Hrl9i1eI3Gcqtha6zpQK3B3
1z4cMdV065n2NoKuLlVnDngwZRzoObxmTnWnHX2r0vYup4k5z/WGAMPN9/edWmrtRYLNWrfprnaK
+7ARxUriSjBnttyWiLg6QTqu2CCxI0qmXUc23sEpjeoaNLgJyBx67b5wJf2ZzFRWo82QzZbVNu7u
G4d7CWMpedA6v/Jy/17j6FTTUO8z650OBfzGtv1Z8twaaHdr6uopBkjU1OHZBjquvP4UhTwVR+/W
ZZqkcNpx65K2R4V9b1I4+5Pz1rruLzf9EAXgO7SzR5DjJGtg+eaOSc4V1b0WBx6uA0NhJqyjOMxD
/cYYdzGpxhwj233Og9bIq/c4yO4xU9zUnr0mQwHYCKcZ6VKyPexBLqEIThTWPNrCeikBOeiMH4C9
5TGaHFqJeS1TgJsB++ZCjFyVyDArg/Epe/It6usptoFcZMidHSPjLi2f4n4E33kv7PZTBOxxJPnr
gQZd7hMW2n1KAYdgMTBDJBtrOpbYx3lfmEu6IIjXFRGNtIbfEU9oYmUs9zXhSOgywNWjaDsJ67Wa
xaJe+ecCKGeOO6FzppRTIlqKIHVUlT/irn9pElriKTK5UWFNcDKmMLbNv2BzIL1b3aubVtumbT6q
yXrLqvw5T9kWENiudP8DyhQMsRwEclrmO86PDgtANK7TIXkPyVV6qBNE9RAa8vrD5v30XVINIYL+
WJhbNzWTgztRrG60d3EhLuW4kaKq1mh96ib1TaLXVZRvOLfNa5tbqVCbyOEdLbsRFM5A6Xth15B9
I9JukuLYPBIIXi26pJm8txWOAJ+FAllM7XRbXYkMvdjiF4OdIIaBOaDfyuBHgzdbTNU5b9n5WC4r
JRaSM5PXW9sQIamLYzxa70Of0DE7PbqT+c7QDITk0O8ND0+DyvLP5f72sSGTxaNxdcwoiJRA/UZL
P8KdP/Zhz9NHo8INarrYDkqbW+tspaUz8SjtDoHT2jdNl3AAlcZnUfGv2MZzvgQOmopcMQxkADjW
C9aAg5XTzk5by3QMGRl/b/ed9ktq5lNtACvJM8xlab7Je+rJ+4pHJlg1M2k/6QyEqW2YHw2JqRl4
2exhn4zzrcbIs5a17WHrMI8ks+aDQV1j9JQAH9oFRQLH070VZAvOHUqJyhbZbEaRKRBIC//Ri/Sr
CNEFAh9GMsbjVvRn3bjJ1qzoJupC8pN5+XOqch4Zcr7LYS86UQKZM0vOBcchpgpIIa1brRwV42py
3lUTUSHuUK6NRZFBEvW3yXjISQxYKPxroFWaFLkrV6gHw74w7BegLwOgM4pPYhN90oleKjnfdGwi
974roS/I5I4tEB6FyXnFeHOoaXJZs92qAZSBeCgUGne3EKYxTKbd9cRwte+qkUcGnnHGFeT4ea7w
5lq73Ajvqyqgz9cvfBoKdjDysWw3r3KOze0wKhqxMSY13pIEAbdhKjD9qCcnEBDtCfWGGPD8hRh0
LhtOFUVjX5t+7+yVOz5xKRDoA8BlDwOJxgLISvw0iKXd1mCpjXIWMvp/tvE4FBvsYeT3QLyxa+Yn
5xF1zPEO+RNzn6ahtrbkXiFTkrDJcwwMU9qDTBPn1aEMjjOE1lUARlJUmPt7/NTsF62BOYG+9SaM
IQUpnJS51R7NWex7M7kn3PdRBgkhZPvoJdc1h+y7zpzPYxioI5JZK4C2BG3GzoYFi+QFcUJY00er
nHG/C3s1lzFeKaZ5ZZexjwzFCl72U8tYaJBE5wh2V1Dq8VLXz21TZBtlv3rlp4aYsDGayF8JGd1n
0XyfK8Z0NZolkK/h3k/u3CI4z8xEHIOxGITvs+7SYQd081c9U3iyEFx4LBMEI55/tO3ul/QyTPD+
tLdi8WQZb5BwfgprXg+5zM8qxzmj+ugCeGTeeoG02b6rbTTk13JOn5e4vJ97JQoGfoK52YCVy3eG
DvWuK4PD0LTXvTmKjTXR3hy27c4PzWjLPJou34Tk3awEz8Qp34SKNYR3jb1NfGyguzMUJcaV+jD/
vL0eQdEWubN3x2fGM8wI8aLvSIh85BJZJiv9h2F0Xk0J/qWrnrqcqDtemHpvZPoaey+z6OnLrJnI
ppA5/BrVJkh1tM46v+IxcZxL0e0TtxsIKwU2+HsWEiNtbkENQEchmbUBXr1rwcBUHrP6wI3fCReu
ZJe9Din2J797Ixi8y9saXb70KzZUwxWCOLVTKAeiCvQd2qyj8p8679114qN6dB05h4HjZzBTRD3T
AROBnMtmOMNg/MyDnuUN7QdstBh12moXNtG+H8CBl6P5AdIY03dKljKID6x9wb4wnzqKUtfIxJhP
0gwQmBESCM5uY5ty+Fz1d14uH3rnq4kzkqhgw9mtf5Rt96rjtV/W2VVqUx3e8r8Zy9LKo8147/vz
RYmlNF3CtMyldULuPiSR3rbezCy9EdSVmDREuWCr4qt63Ooie4oiilQyNa9Kq1YbT8zjpqUGvMt/
VTkcBK8LTAzv+sOaRgL0GdjxPjLvQ0u0x3HIeTRP+rX7cAsZHpIKNYkRY+fAjbGXlHjccuTKS+Dw
HGmT4cm1q6tQ6mjvuvTCzjBm7Oop8kk1etn8oKWRnCLuXzZ8abxtZQnGdYmP12knt7hk9rJtUdby
g6moH0ffepgDYqh2cGPXTNZNP3rXroyOvexvGsNGnR+7fpOOWbwOo3HaLMZqL++de8OmkkCLCwSk
ATIjV25T5OuuqGEjjlB3zfSAmEPCfhooIzEOsuy7uyTglcm4x6HXo+EGpJbE+PXtPv7/Ru1/NWp/
15L8g1E7aj6h7Ud/ba6EtEWZyR8mbVf/h2EM3mibEZ3zXyf2H82VnvyP65paeqiXLsED+08mbec/
wqXKwDX5inScparrD5O2Jf+DlRropo2NBa4K3+u3usp/rK/8vVfK82zHVlRlKv45U6ul/+hPFm3K
UkJswiFB+gWPBHJ+xHx1b5tgn+xqnHYuRtZrG1EYd4k65kEJXlBM28hhGetQtb+vtL+0a/65r9L8
vZdreTmO1Gz+l6oebf7WCpPwS8H3mNlnZWO6nUqKJmL52U9OeSPyd28ZutiYN1ZGX94sw9/TP3//
30tpvr+9pfntUs3ospf562/Di9ENPelY53r0fxRu3z3Yo3/ANUzUSqA7Dxprc49TEbfsv/bA/V41
xTfnUuFaoW9POML67WevwyEMusS0zkkGSxUAAG2hk8IE2bmbuI7koxGzMNOgVTgUysfxl8anmRQx
2f7Gavfs8+oVjPeQEH0z/0sV4N/anZYXZy7tq64r6BP93coPoIYqbaO2oNY2NYiz6oe9YMCqyjcx
D0FA7RoOWBQCIAHklHjgn0y7AJW8lw9pgazGhrUaRnf3z2/Yd73qn/u5eF3cDaYnbW262l3uvD9f
v2ORAnIeI+sc9j4Ti4pqFyKwYgNf9hfn8eDJEjGOsRT/LbGvTZP2AMixppyKpYgyOTQxM1HV9NQb
VBCBptbZGQLY8OAE8Y0wT57Xb6yxqx9UUcnVRFEYybHIPA96/EIP13dd8YM+cOeAEfwQzewhqQ8p
3tB8AXVI695IyltusoTse74RzJfvtIh3aSDLU+dNd/iofzVLFNYvDCqlGlcdw9j5QcfDi5C5d/nn
35ZJ8e6fAhnUx3lacFtp4ZqOdiy5NGX96W6PTVA8NJpZ56goBIgZ3DLahh9DmLuhP4Ap0jyiq0WF
ZlqY158FxHv8C/9vL8RcqveIqCw1vL/daEFMpCmcJuuMzISuJMKrjL7M+7kb96VsH0CI7O1yas6W
Tx17my1s1vHxn38Zv7eCLb8LGvUsGwoHN97vtYsRsBhDF5117v3wlyEPWFM5ZuINtTzv1oog8Mjy
3x5vf3/a8j21NL+/N0vCb1er6GPLaWVqnamEOIw1Xm+jkfAJccj6mbEjkTGfM0g9ssUIA0buCrTM
qq5M9VzX9r/cOvLvzxstlHRMqZXFG/F73SPxU5NoiqkAuDETTwZ1UTT0uADqRZx698KdPm2w3Zss
dyLc8UO/m/v8yhwL9m1zTk4lLM2rrkWebybbPg3ID1tPp/dKsM0tJvoNqjrxj7iILsQNpl2CQI6k
gtcUD92/tM/Jvz+5tbBYx2CP84n8/cpm4gy1VifWeVgiwvlc+jf1MtezR7IxY0zCaMkblwaZfRz+
wMgaEE/+RIi6KKt7cLqroRQcrLok37kwoddqqJNNUYZoSoM697Y0iP8HW1/QaqIziqsYPk2YGQMC
1QRyV61mcmmX7LFjr/m3Jta/Bqn+e99alvKIc3G5Or832CWQIscsKbluErs6jAZubCF4uUPewUfs
X7tgLP6l7PdvtaTLNapJiBHrYhsif78/xtKtC1R2dY5sD3wfw+Bb6vFuzRI4mWfDRvXogdqDV3TP
3x9cCT/3K6ny7F8W5d/WHhZ6C3e3cDyLHQoNjL+/kjJsixRcn3Fq/cTAcCweENsgbWsU9hCTLbac
WOzKZfuOnVtdcdJgJWxqdXAlvhQvDTZBUAcPudnX/1Leav/1ibq8NsdlN6ZoHFouwGUP9+cnaomJ
VGrT8U6gKteaArutabd0D/fUsOjAw0/dxVhBXPdKOLI5Y1HfgG1yb5Z1JSAJhiWauq0AeeU82JzK
9Rgd7D5QOxJj2G5sD9mEyzjPbecwDu7WY1e2iha8yyj5D+PJhsqJBWo0O/syVmkAY51OaA5H1QF8
oUfHjH8nAndVBq63zRv71NZoO03siv0Ykpj4hvsk5M7I4467qsbtxPYoAQYcobfGxdY0eu8A0ULc
4lc3i+L8z49h3kISh39alRDq8GF/twx7QiF56N8Wg9wdY2vMlHUKAgaVja2f0FHnXRFpY6fz7AZk
08Ci3Qk4fG2DZ8tFjcAatWaHFmYrv06GUxyzjlRAhbeRS85WFBTKZmpKjjFQx7TFLhG1TJfYdr1l
Vnac42Tg2oH7AGdP0WOCrdFz9B0ydrQnig+4l9jBxhw5JCfSOeWMzfeDHq6rgC6/LCAfyAChIecS
TOBH/Hg9z1aS4m+kFSrO8mleW0tX1PefR2gSm8ajK0vUikWmBA6Jl6Neq7kMjwY2YdIvsAUY0WN8
i2iGGsaD3w0TuId556Oan+UQ5OtW6nbH9oBLaEjObTUqsgMIL8pDmWgVZA3QtKsof0mpuTjOYX5P
rwxoExEelm1RnfZvE+QpKEbNQyirctXTCLSlS2Ncl1r7MLJJR4vMum15ht4MRltsaBENt5SmMD+D
PlbFYXPJGhdPth0420QtXpap8S5twLy78Oiwa2w5nuAV+etqTqmQH0u2PUQ/TqpZ6Ery1RHpcgF3
KUOh8b1hEcYc9Rbn8auyD/DEIzwDLeonXYqXxgKiMw/ihaROQNTKfu8QJbcYYiFoGMjTBVPDfQNo
bjM6wkA67tVpV+RgY6wyso52fx11Sl9hI9rPxH3Oed2s09ZzHoZg9laF9oHstC2ar4/3ZZ6e4oW5
DRD0IHGfHcH//8xHkDuMZhhkLn51ih1B7qF4bpywDW77Ho+OgKWr0iZ8S/LpxnLzA2pcf+/gM2oG
xUa+7e51AoDUT3PcB7afb6s4ddjGE2hLKof2br8GJMHGI8tq3EK6PUZulTKET381ugnujd7/5Qvp
bwcbvaMPU5xvBOI2jZ3OV3nwnJR4X6hr2URdHl63fjat5Oy6r0NZL0PpqyoellY5i+kjhDGGR84A
kp4QPLiSmhaFbotWv+8MHy9mMxGvC/f0QI3XBrVVCtYWvloBq4zL+miCsFi3joHkUF7LCs+VSO35
wLWmALaDZTJM3hvlMYgKZe5yK6XDhqhF+d8rvM7pu8p8rlRCeoy0/V9eVDfnYi6+vIA12PPm4nZw
l6aAVG7KcPb2AYon7acChn9HrqtpPgxujSdf/Yjz4d5LInmZB3YWipP0vgxBgAx5f2V0tMNXU/XQ
qGAfWIN/2xLIiKcGATjGIuPpn1Hutls7q+tdQwh07SV9cYTwcm4g0gEfj8OdnuPgboqrdwvk26Fu
AHo2QfrOCJ1Kdu1dk62pbvkBC4IGtXP0JQRdz5/ObVb8YkY9XGGQElgrFTM93tUV+c3okbj+Zcwx
oJvR9Gz5D7XEjBB0nfPVXuy5D8EWICKXVAatLUfVN02ebGZK706pyBW5n18eeQMmbQ26XVvdWA6x
zW7+CES+tKlNzdZOVLFPovo1EkdQzc4Llr+3yPQ3DQgV0rSgzgIf287kesmVHwzrYXDUCXM2RSUF
fjxQbEC4Fu4z3XfXnVVPe8zxYisyj1GnCAUlN0Z8KSrjueY4vLcHMoo1ii8PguIzY0uxShrmkKZZ
3pZJ0Bx7N7lkReTDzKVHSM75gxhDf6c9UmLG/BbaCzO7guRiGk56rHprkane6hCQa9YwGmscKsdW
dQC4k8lpZ+pL5JqHqfGvYuoE7hRjU2QJdCm8tha9Wtx2RbOtG3qyjUKaj7lzCFoneOxM1a/sNHuq
rXi8fGNdKsv6GYiR2q15SjhG80qIEam7tMRzm+nBe4aLXVzTnAcD1kn7TR4yeWexzg+RAwqlTueV
6VcvIzs0TOJBfaiZyl6y3nsMJ6wdVdPv1WhaN0aot+OCca/GZlyp3J4eg8soenbXFgNsJxDXUeEl
bz3C12DGAWFfztQZ5XhNUxnHvjVvK7/iP6f61G8a98qYIcMQPP8+nOWcjHeMIfmV1XUI3NiNij2F
Mc56YMbOfvFhbkgSjaMFiYSn010C/brIx61J4vI8JTOmagLBtYRgnGXEk0TcPDLmcs5BRq8HgOs3
P9PFfUa9+TpuqY/T0EwXTKt66S1cUiWFGmQysq2C7nZh1PtzRk3Y5IPqj7nvo96apr0a7Krb5sV+
4MywCUNrIrafjFwk8i4w6G7TNmcJT/pkkCtKR4hQWdsyTx8dY0wvqrlMfW0cvKLqNjjDg+nczSWn
xXK8bVwCixbVsbRE2pdSGk+EL6yVb/QjQl5g78eu5Bif1Kz5lD2jSfFM0YzaR2Nx1gtH3ciB0HxC
nk1Wg/daNdMrKM76gETV7aVX/TBIv78CNAATbGZ6KyBoYVQhu5bMsG6/YUauNTRfUyxJnTuROCcw
wcmoMDWqLCCgjQo3rmGrSxU6dy1Wnxu3wSXjteW4yzrImn1b37EPn/l2XoAz396lJfp92lhk75Ee
Toa9Kx2Mo6CkLcxZmIhm1NgiNGiEUgykXYVrMEyAJkwjp0vVbizP6PegUMVuxMJpwCJZ0SpDwQms
UQyYcc372FEaPRac/q1FIK/c+lLR6QLIsYT7IdN1PffDieewyDkSe87kcB4nvq0LHNymp2/qApm5
X0zNsRWCCtSmONMrcu11NbYzRTFHsGzA0NSXVt2xsRDF4u668XVEWj7xthjtr+NKMejDEb8fc9US
U2LkJaFasPgTWmvHvN5gblr2yYl78ItsXIKSw9ZtJAQAzwL6qDJ/l6koviJxZMpVVRn29vs7UscM
Ow/uLsXEP4DFDXCuPLFmkodzUeIXCueepHFWy4uVnlTWgjzNJ/sIYtzd+p1OrkZWcBKwDYCUGmN5
nVLqyzQKyIz3E6X1V1j02P1d663P9VdZxhx3LbHNfXidpic+SBVEHEmoHhmM/rbPWpuW3pHrX9L0
XuPGw9F1EQq2lwZDBcvyhzS8YzueqXEt95lZ/rRs8015krtLaps8YLw3x4i1w/osyiGEJJq9dsT/
D30S8Zim2aQx9f2YjWQsXVtvqjx80/q8DMPGUIV7pxjRZu1fYz5j8JMZzpzuxW4Sanv1TkejtyFx
F7CJs2mTX9hac/MwcstuG5rA6ZR5a9wy2WejSU1VhlJdje2RxLGPtSLf1BN4ZjS6K6uqIQjFzZUh
3fEg8l3eme3OfewhKK7qUT27/P9k8rZR0/1mj8n/Ye88muNGtjb9VyZmDwW8WcymAFShikXvJG0Q
lEjBe49fP0+Cuk21vr534pvedEwMFwiYKhBAJTLznPMac48txJFiDHxyo1/4rasXuVheBiUNhkX5
bvgj4vqU+PL7cZkQrbDB7ui1HhTtkzTAq0F7GU8pA0h8a7yqOdx7MMI4kiqUCYc82838GJXeMcV2
ICFVtQrWYzaulhGZ9anBxWHJcVDXagBYZSrxszSUMDHWBHxX3o5y4wrEhE+VBz07REhtDDPkBa1L
aHLwxcHtW825mdGdwgKBeuEUtV6ZN8x+wQkJD7hc1jtvSqqrKsU/qx/3lgrQvp37+6EGlJY3lFOp
qyG6KuuO4nYKwBoEVBDkHeFbrHOgCNjDipicC/DPj42aYKfvgkXFfAdMJUlxI/NrQJmEwQj0r3Wn
75QU3G2D5q0CUdcn6Kv6BDcmK48FwreHWXDdZFeSln3BAO0rzCR7r5uz6fao0mlGeS1ZWJ+Ecu+O
Dh06kZrHHBGf6S4ZPFvHfrhJ3oh4gVKgkNbqIRrIrf7EwAA3Mn5FpryiT2LkjqzaY945eTpKxLaE
vqLa6XutBXSG/ONdXiolqujgBTJUw5mh7+AYHQtED+hC6eUsyoRS87YYhBhalR3oNp9xDMf3j1SS
oRVMKyNJQf9EvZdjeouiAKS4WtWFniK8UWgZKMX+tEJ/QN+UyicXeigjDYJ/ZQbOUCceVArQwF3k
7HI0nQ5h9ory39s0I0qLf4G175b0sMzWQxI2i581MQNBigZGEWueGUVnWYEOrvWgI0Z7FBSa8Lao
MfC2p7uaSTD9ByaFuuR8FwzP3diSpqfsE+1hwpm2JMhlnjYa99qkrxBYw0dwVq9ajfuFNpA4L4BF
tU0yeo26nx3EaxRToa5dMXOsGH6AyqC0MnzToPvlqDhPjmR4GYw2yXSntRQ2wlrlFaNBPb/6lksI
lfZl1AXIgANJhFJYjcYuBwlpSQAxlrI7Vzagrl75MqpGKyBt54iJIFXhMSgtBxc+0Mj0tHP8jIJr
013ZoTG64YSmbq53tyqikL4UghHjQo7YeGJzJ0OxHYG6S5xuBVat1+1VYeZE6whTjzHK6JoBElXJ
T4b5xWhFrVav5utlDOC/QvBODVhuYyztJotnTNO1ef7ZFSxfGF8K4bhOsgpEC044RBN0Fd+Sr9UM
01Wf5xdkTRjqQXMUQozDHjRnZ6DQ3jHPNyjDyi1GljaIq6SM7nQTgFCdwdQKMTLwu8g8py2ja6EY
BySwwf23kLkOY9QqgVpCATfHl9b4nKv9q+RkTE9gPjKEqfMyeFGno6ef5C5RjobvtnJO2gE9fLnv
PWnITvoUB1YRPZVy/UOJ6J4Hytnp5BAOG9AX7PwqYpSDaBm7mWPeSP1S77U8c1fS04FFId1VZecO
9JaXd+V4JgU63UcOeDBiC0wmHbJE2opfoWGXFaMPam6KnAeaAvfLFWpIoaN/JeMpn9pQG/eUC0Iv
Hoc8UCIbWs84y/tBKuHsYYXrNg2iYdaUqOhmNG+GYyuXplmdR7rhk5Iw0UZyYy+PSFOrcmUikT6n
V5wnvdrW8rlMr+KouNGWeIVz9K/9HSgZ/FAQI9TNKiGikiFbqrwX2+a2ICipZR4zI26tAV4cdAAG
czf2hzFv4qta0zKZ2ey4nJpwOvZiX7vtW/r4NUb0PKjmNrqaVCmI5E4+WVD8r7aF8ceaqcGhRSCw
3c2R/ahN5mc918ZgMGeSTnk3Occ4ks7UfNi0puYMj58mhEsQPhj7qElUv07y+mu+r+qhBhiWF0Ep
yINLukBKtEBsDBKWgWohfyUqnj0LpZ/9ZjYPWkxWIj8p6teuTIUdS9q7Ha5c9hQ4MEIYrbFIqmFI
YMbCHCbGxGDBgxv9Q+vELY1ltx8AzcIR7S5bA/7g2GPuTfGQjrPQPctE5s1o4YcDHcsi8mMw46GL
DfdpGl0PAOcPUNf3nPaapAygqJVozlGcfLejSpthKaU6iEwsD12jvSxJZ3qEJz8GgEfAIRteIJFj
jDVm/7CJCkhpmUtKlER6a7XHTl/jO1sZz52qxTeAaDJ0fi4nvTzMCRlRrTPHs+gpJ5iRjNxIo2ul
8LuJUHK3gYYcQUyD2sd5GndDx75Ad6U/212DZ85QXneo/F/VUV7hDYF5HM59Qvo2ke6MAWoRvAyP
IFo9dvKMo0yxvi5aFd9Tvbi0VAyibBvB6bYGND4vISpTAybIXXsLacwJWqYWuxUb63vFYDAJIxyM
pDgrLjqjuO4Mg8E6yqcgLTAzybLFoccG+28h17FbwKNrcQO+NVHS41xhHCEhmtn1KzDJLk4OrTpW
NzKpst0MnNdCD/UcpqtvqdNzgRWgR3nDOHdleW+ikQC6MjtXgs7eWJiJ18gz2eBRUERT7QPj5oTn
6E0pdxaqHrZya8R3mRB4nMIkeh674gp4a/ytqsHmziTdTISy68bQPElFv5a35Usl5XlQ5BiJvYsK
L3kbVNZjavV079OMyR63iqbRvp0ZB6Ihae/z9JirenVhxNX3tmm7az2vILOONmpFC6OrasxfndF6
wqYaXnSrFBfcenyoC6Sw5jlC8EM7MVHNDq2NdKrQr7uYIctYBLcZfPTLablRVyzA5miKfEqSzg4V
YxAwnRK6VASxTTDa5a5met9HQ3NRRdWzWhUyEJncCCwLbXK7Ke8ddNgdqRKIdsb/vs+Lc1WQP4lG
Ap/ZiZ6xlHiRgOWczMq+W4QfH4CLRyU3lAs46kgGkKODlSY9Amis8H3QjoTbNvogKNlswadaNdER
P55LMkXRDfQKZF5LqOGZFjWHgvzhZS2P8mWup8plJ+cV5ha6s+86GUDztnP7zFQa46V9X2L0Jelm
dwuECRPuKUNXhRowCSumAO6EpdoC0xAbA70/MhTCeZsxJkFgSjfOVThD8jQ1VF0KvRx3YCKNMyq8
ZEcQzrPsB6WW0KXBWx6+zQLlCsOghvAnmCbzQYiXBk1bLJ4FSt0kLXqop8ZBzIQaOJdOXUud5GOd
Ej4jrg8NCVIl7fguXpXP8vwZd57BQ+W1c3UtO3eyPPIbxGio1zPi2IjTe1rJ1JMOSyYO9TFY0BLe
Rq6WTg6bngjlCQBgSTClmK4VVfyaQBWnJXmqXgqCPhDixCj3he54Q3vtEJDBRF3yAmRx/F3DE8Nf
JWk5YWruDrHpBHDM1ROuHuZRjp4ASC2nbcF7dLfq6XddsulJ7bmh2yXVstrk6IeJnP22hpILOXwA
4J2POSO50z5Cu4CgHwWpEPiqZS7Myw2eSm6T0ozXajqNOeA1UzlhKJxcjKMoyhH3Tz101gqBMVvZ
GdOIwF00Qw3BBJIAg/yJrZ1NzLIuZLpmOZLmvRMrR/SerV3v5DnkcYIQdTHvl8n83kXQdlJz61+V
h6mZjcOo1LdTC799prv2Z2O+TtKInNS4i0M88VoN1URYTiXhJP1Xp6EaLQ0pRlwdczyth6s6oMOq
z0dL7y4Q2KFWxVTdMwvjmGVko5uo+mG0uCzR+wdk4Wo4VPoSZPYhqQn5FhOkcDm0+Qmfl8caGafb
BGqDjRXfoDeI+ixc8WxIqT/29I6EZDs5b6NLxSzB0RagPVMJGcO6hP0K6lkLiGKj3Ep2DT3nrk7w
voibWSesyi9JNGW+3GMmJ5OKgGPhPGmjpF5MuXQ/C76aCYNWgpjrWCT37QhPpXlyruWMBJWTt19H
Yskj0teHSQFwaY00bmD+aCHp/jAbaFB1crYf8oLnDe5xQXIZUAtpsEVdToSdoNzT9UZTIMrMglAQ
HyJTx7EB3rOxDginouu7DhDbeogqQwoiHvGT+FBI1DEMoIIpcxLMngG5WyuJTUn7kuAkepBy5Mb0
tjjms+JRvMWkq84PlBQgACMP5avzd1JzqNwROiG2TUcI5yoSUvBr8yqTJCpyfAGWRqR85qL3Y8Qe
MjW+iufbFaZbsGbyjRKhVwNypqNMDI2/0PFHVZF3HqQBBtY0uFXVCmmD1K8hWPkkQ0Y0vAsPqX4s
McyBexPaaVbJeFObb41eIHngZLcacTaBT+rmQqGAgWEfwcKzFR2/6PAL0mWT3ygObqYop8AVXIU1
I9Jza42p02xhkUhczckopuDA4Bl1dTtmYbhXatD0CE6ZzhRUsROSf72D3597vRq+tqb0ZkSohY7w
u3dM/L4m4Hl2ksPkWs8ppTUWcVASWyCwa31PB/EYK8W9jO+MH5nhl6kwsTgb7XI/YxbgTmgUkVFC
TbrF6MDrCytAbNN3Su0pjKIv8GER3dCWGvMD1F2WBROdCmtFvyRajZOKMTGkmKqFHuwoWLLlDKSd
uL3rNPXKWtKnHpUOf8rau7Qdvq9zT1P8MSXMFhrKTmoy1WCea4ueYm+nJEUSVIbkz2ubkMJP4O7m
GXTcGtg4YoiJL1UmbALw/QTw5jx9d2qR4qAijV5B5qYtDnkSwp8eUs5mKh+oCDPi5TPgLGU5K6Qo
9sDIsGbBx2zq8ifDbCF4MLPawU6nqlKj4pwUqJNnuXm7SvrXRR5N+gMbNfik9BdTB3CramD7u27y
llCns9BE85Z+GOkie23b5L65gGIlOU3KQ7lABxxhNW2hj1+aVyBivB44Q8thp+LRhHh7n8a1pw4K
YgIkgSbicTjXMpxYEhn4vuNr+CgV1a2z4lMiyX3Q9ZN8auqx8WsQvzfIwaViIknyC7GDJKFGSlab
QhziLodISe9nQvgLMP0a2DlvYep90pyUOSn2ES7IGtThJxPPQexWT0aCRKTerF8s+ASPWD4Y12Y8
Xg+jE92qXRg4xpQ95K5NYbUNsZKZcvoElALSgypRT57kunQLfRkvJuZ2aKlWe4HGV8z6DH64dIzH
0rZfTKRCoedYQZP11nVdDTuHPP1+xYNsj8HveSpUwiely68xwLgoBm2+LygZYlnWP6yRFF7Eemmf
9SFmfqULtbrwsA66c6gtJkp10aWknDTiYJXoCLlV2mLjV51JOX9BipC6Ae1vUB6xSpp9WN5emdUn
adSje2NN3gZJI5VTreVlUc1XxmBPhwV7Gl+ui+8l3O6AJF4XIGP1AmQLSkKtyU9qtIZujy2zWmZd
UCeJO2R2Q8F9vimZcJ3wNrnQdee5EsWOEKk4ba6eMV5WdhTXooBZ6Xe14m4q2L+uXRSUjNa1O/Qp
dg5V32uUZpUbOcLJFl0EhNxrpitJLe2VEbHILEGEQ0e8MIIzU2I05pBqgm1ZyZSCqRJtDs9GVL5W
1vBdb5Ds6UPl0qiw1tCSMchAkxxbG5mXSsvdPK60A+5Mk68ZjNDUkGyvi/HNHjD0CqCnyyg+2vi5
DRFSG7LdkbMalAO4mG/Uo3uX8uAtquY6hJM8dRezQT2ma8Efln2KRMaCgxzqYBliAH5L9jIxaipc
s34bKcXB1IhE8ToFvNB6RkLvNuhMfpawYLalNwD7HYjr9aIcYEHeDa0ho/YN/TmCE+ADTHW7prgs
jSk6YIB4AqsT+aNkwU8tB8qS1MPRBYZkHjHohvFiISqufglHfrkYcESuzvCa5+wo03O6dkJRlIRu
hkvncR1p7eEu1ueWLCRzaDKCiFt2QYh5zUlD0ZbhnHpmOjfxUz0IrgpTkYrKjSuDS/XHNSNfYI0L
Qw3uBgjxKntVBsaO3GpCsd2sL2B7wRbtj+XYfm6tojyMojaoy6g2GGH6A10IFAwm7dtswI4f7PWk
5wsRehNFXt8tBwhD+bnNEOWyZ91CrjiOsE7MpPuwOdiZ4bWJRcVQBztiIrHrlm/wJ91orvVz1c+m
B0RF35US+E/TUAMsbUt+JbxHmKpqLYM36BlXj5EbGqyE6hnstnhyfPRgdiiqNG5s1rTQGM4paVB4
ZWgPhLMC1qwhvO7wq9MqfEPhnJJPIyyKVEriEjgll9w4AYIVJ/ukIPiMLN1Hito52SSMbwBRoUqF
sl+VqFc5UjTQU5jBpWoTHpQGo+PP6gxpi/yMkJzOOGP6hSjbZnR1ZGRDjR+NXSo+Op/AUJKgSIqI
Ckgiho0OJLUznRhAr8a8P+iEpddGh36opHRntW1RZjAjILRDfR7N9nKEFLXX8KPWxwqTqFUh/lwV
i8zB5prLs2uXefTMcYZlFiEzuMqL4oVj82gtvCq2lD9ChxEEi4l8udxdrF2sQr4vGe1HY70aeHLg
afqTbvGv6w5eNQ68qxcuEUU1aKDgYoJI7QPNaVQiXElxSUi0lB6IXRF3w00QcjMNG9iVQM0jWEYF
BZsKN1UQFF5Sa7mZDJlJZ9jZvj00Z1ALvV/q6w1Kf52vEYW5qloDbMANynU6HTukWlkO42LWu1a1
YJukPSGoZoenbHxKXbOTkU6qEOCbQxT3EOa6RxnU2g1Dg0kNjn/+MlPJqUdqJnYx3kVABe8xV7zI
Wp5bo6ThKZSR7J4Hv5PG54TH58qQ9+FRtV4aORfT7DyiIvRNGeKAeSFiEEn662LbN/75wLZPymV0
VjUN6z45k3y9phjd9RVOGGp1Si1MUwDbsLrt3BaNZacungmTO7Rle6iAaIZN155SNW1P0qqgg71t
f+y0JLk9NYxdOTNtVrdPdiHtLEbs0Cssi/h7orfA/blFS0qcrSjXi7BimMzkimvY/nO8Xc62Khdl
cYR7wACC3svHohkF6fdj21qYhyZm+l1KEUtpuL0TvO27FpbzXkee4SCpQgWDYx8fkJsQHo+KqG5H
Seb9auGedejiiVvcFrFYs4bxPKIlw7Te7E+FOrMQj33i9c/RuAusNcSMQ5Pvm0wr9obYwlLt2jFN
UqFia9s12Vq17yL9Xi+QBsowV0LDLqsgMztUggU761Dh1BmMIWVWtH9fzNV43b6eiV+m1m0kscuH
TseEDd/L1ZUcIA8byu7/U3gelvrtf/3Pl9eCrjDp+jb53v/ZMQG6xvao3jko3kv/8j/eyh59+6uX
gm8+LxVfjf7iOz8JPIqsf4LLKmwMcAmnJgNm+yeBR1EUDlmOrQFo0kEwfpgsGJ8o+OhgQgUqFOf2
D5MFXf4EuQSymUzDkYHWqv8d/s6fQeyGDBoWELvmGOh58380LuFX+KmyqtQ4HbyVtOZzDFVXCMNK
+3KmenKDf+wvT+bmnVXxKztnIwN9kC3+63/7DezaRJpcz5NwcrpcfszjznyqkJelv7jFaRIdU+O5
yi6iS0odDwm6lJ9rP3nDu+Gog3BANtwluD1PT8qZBPgRXXqR2QLH5/dMBP8PqFKFZPSfUaVQHGx8
cigWaLpj8OP9hipdlI5sHmCAS6uTSSo0a4eCEgtUy2ekOwR6c4xi5s89FnNa+WB163yUimVE9aQx
2lOvTO1pW6OD7pl0tboXq5iBAedYYW4ysm6LUVlR7dblr6hmzSdy1/NJE0L+RYqO3LavDGHMUryt
vSZ1HC9LOlzJRZJhtUk7EEKWp21hdzHSC8y5U18HTLTTcrs8JVv/SbyGmpbYHrfeXWySX7wp7Wba
b90IPn+rWyk19dFWak4fiyGq2hOKreY+WqsrMF3NaVsUOM8cwHEKmNfPXa2SoM23Wgz4PCQH+CuZ
MTmXyZFZNf3yMNQZ6VMreh9TDGtSg5IZ79aZ6dJI8szcltsOWXTtqz4mJO+VxZ3sNoSkOO4r0Ysj
KUkMIjrubc35owvvWuZoino0iB0JKGK67a0b3xZgZxowtVLtgdOFYSpGIwZWuvJSR63mY7sCIY5R
Xvjc5E0Aok0lZZbRvbeQxhlALuWkD/fbrn6VMPmyVc30Qzv5YstNhzRb9sMe0wbkK1vbrm3xsak0
6WdjohAlCV2tj7GAjOEMf0Lc+far2G10tjrA1R93ua2Foyb0Y8RDkO2s3hdrev9xh2omYW60bVv9
JDTYteG1jrHx2sZWe65ppB83u60pOql8XgcEMobuJMlad9rWsAAfD6O+4g/dUG62jKftWJ6E0bFj
HjtSh+dXgxcxw3wmcsv5147aR3t7qJ7eNzVbK0/LQRUtwTBsBmyxtrUOEt1qMJFx2PZvu/jFKV46
tPnIyXhEjdBda4Axr64S9xKiYqNI70sWeqaNQQm2z6iuNMzoNExITsARWY1KfAOxtY+AbSTzKVHa
+TTpVCVxiwwscQ1bsx3FNb+vrcNtYTBx/aW91mD2fmKyu6pC8DhsL7erqbZL+mNhCK06gkwuU+wL
hdBkUq0G5oU0mtCmqygIS0/b5raYxYGPzd8+gn51toPyggVixVxIXmihJHCYP1FOsg6mg6aiQ9Pd
jq5i7bfNMgTpgWw6WtDpiOh/DjZBI5BGs0Gc0ETjyK/z4fPH6be1HqpqMOTj+6eoWvPWzUvqtjrP
i9xPc1rEYlvb9pGmp/su2wQxIJzfCJn44KoMEbGMk/vvh3/5ZC+/SaNUAKqnz8oW1DC2NYBldft5
W13QTUZzSBzfFo1tvMQMGRTSJYKWjwPbt5uPnR9n2z4j2QXJgtJOve3JZ388flMnkYtO7t0QN6hU
MM6uLu8IPguG6KLQUnSCidTgtN2aRY3o/X63m1a1EexIJGMsI25cN1FC38WL6PXej8eq7VOrf64W
Qjkz1c7hQtwjTvL+2e1T23alqD/PvG1uB7Z976f75TulNBSHZcovFEKLgyZLewgBvGR/dZqPfeqk
2aurtv0ruHPcZRxcOkUztSdDoLetl20rFbtk0V6RbzbhHrI5QdE6bWsfi9/3FUKM0TS05CDxNApJ
IuG4faZc4x+LuPm//O72tY8j1fa9j+1t7fd/9edLAkcSyw6PYVFHt5XVHxRjah/F5fakUcyx5joP
QBt/1kNw56hBEcSIBToQvJwrEn25ROLiMAICASnWkzeCXIolJpJhcr+ArxIx0rawiRO0FP2Md0nJ
TVdSLGTk5N7FJT8OkHV965IaCJj4P3JN2bbs0tlNxQS9nHqBL5rUAflKMpyDaNzbQhUD8sfmL/vE
qNeiEE1/lYtmT3qT+JOHXE6d4g0LzpwduPl0aoq96uhHOx+qPUHqVx7HeJQUVADMOD+gGDXjbXMy
5GKkTx/v9Ws9y7L3/znytp+s7Q1q9Crz5gzjQ3t2Kj8xeDwtJleL0VggEdB0VHsqK6EYL8eim5iy
idVNNHNb4Edj7GIzIjDHOn6eljCox+/bAzJAO2PIV9bQ/khMiCeyPSVTBEAgZvGRWtND1HWGD2/5
x5BqjTA52qFc8dJ0cbSHSgs7tlvAM3gDcjMnPXqMU17eTsywZjE9cayBEHKsw7ukGoUmOPtEc4Ai
nwftnHLBnbQ6x0k9TwpDCOXwzmOydGsqzlPPXHdZIlQapouqVTKmSAWC6tiONULUU5E05X2x6sM1
Vd4soCoVIH5p42gKoFBdHxCuHPdoZ57GCYchhQlOpVjk5NBJb8PSuk31tnbVnloN/MPitC1EZ3ty
ivnn5vsBLB5BSZXw0lLkP7fFewvYVhMzYxKcTThcgokj2pCurNhSyRiSBsBL5jyBoXItldRvvwrg
/BRd97MhSohgXGaVeas5WNfmmkOTldGWRTFa+dHNckHBiC5wWyjbKC3IR9smuh3KYTWBC1T6K8of
NyXIllNmI6O1rTVpMZMoxL0pRgKKAFhMgDOUvU6/bDsynR3wDbE7w7rs/ZhN1zEabX742LV94v0c
+EYyJSOyxt8XUy23E2NLIxZ5bmuiBMQqYB6Sk8nYe5Y+MCOSJwd+wvbROmOOsX1oW5vFyLWtfRzY
Pvf+lXVOXnNRuN32WU3jHGxMwM0aYXFbLOS1JGGxbdPYFeS/ysIjfu9P2z5L0jlct2e8Do3jtms7
GEfTIML8/lRJWYQIFJeXD/BqLFv22ym0j+Vg3Myhqe9pKQzpanzMQSYeJtiJsvu+r2/fIjtqfXSe
G7BWfMwoFMmTqUrserH5ceBjc7qumeGC4KToNaMp5NuSRwNQoFwdFHu8yg8R0GjtQnF8dOum5/LN
VopL/CIqRscDgLqH/Iqw4w4kq4OaDeprdwv62DNZdnC7OzW8oFJLTXJp77rp3CbocFP6Jht1Wsan
QX0ZcZuLswPqNJnqx9mTnl4r6UGgKaUL8odWeuhV3pmDpVzYY7dDO90pz6C8mvkMBQJQbOhgEnDR
S0fbAdp/G8nAAb0oOWbFMVsqtwWezH3tzVN5tl1gjxSp++8rxhF+8QPpnrY/DIAkpa9CNpT7v++t
I5J4rrxcg9MqsmcVMEG6i7z4EbZ68w0wvZ5iR/IwxD6sQB0hpx1SspqKkvpeJJe1gyXvzeJI5T5K
9mQRG/0aKlv62KY3nfwtv4RDujsbp/rF3qVX867mFXUTdz3BjnHTr8u588hM7xHMAzbtV56EqtkO
BUjwLofZRcvzVbkt/emYfZa9+qnxbG8O8J+Jr7VgDJDU3CU3lm8i0n5D0NnuUMn1ikslqL/h5xz3
gOXQIfeRRsuTfYhb0LQzz5h31MNeYYbdexWSmt63bqddl0eQ2Q8mFEM/u5WuorfllTz8j+rcnIH5
YNPrF58xRyNpbz32pWdcqQ/dZ91764P14jh8DY9cFRSfA/4qt7xzaCHcnLQ5sA71slt0uA1+VTFk
eVRuNSyNfbP53KdBEt+ByKFiC2MKcmm4d0Av5wVAcITSLNe8X5Fd7l35Va9uY5SXvlALk2TfxDxx
8WbStSRwh2AmrEUN39qlJAfmE34kOCSADKkVNOrbr+3F2bp1uK3yaLpgoOaTjUuBnxyVCbvfZ20N
quiwAsAdd5icWY+YBYXnOHBuVQ+4yH7+2jsuMpznKMV8z8ucIEo8tPCW+zzzTAcmQYAx+BQeMWWt
zDvon+ULYvLyuv+CsEeq3pYZ5YCraS9/ryW/Xn3E2GVGCFwogOB8s17hcI74W+PkQ9VBvgiZCk+u
dq04u+ypWdwL42GUdtKFsq+96tl4jRkHgSxiNOCcw7sI8OCXsXSX0M2/4mwmaeKgTqUsgJn54NRn
VQ/kM3Ov2/yr8gbomsyE/A3OTX4aX0BGps0Zb15mPwdIYbXrRMAHQIZA4HDBGSYKIeNOfS4PPdxi
sA5P5rfxtrixPzfHGX0FCipALs68/tJ4BOo53VPnLcLd8Bq57RtS17ril6aLAuus7PNqj0EcV8jp
KY71eFlcaiftFlN4FAOdAsDOLnmTL6cX6Xt+o/uVS5D2oH6OXrMHCsroaA84H+x6N7zKnptnYDS3
ZAfw9vGHCwO1yqsqwGdv/Zwf9aun5c64lwLtJn1Du8mKUB7coaH1g5SfeZr3EJCoNS2H9hHI5y1C
DRfyEYJu+6TGHthbRqtj58073Zc+yyDq9lTld4M3PCSYN2BD7hIVpNiy516jCBUpxItp9NLt+LU4
gkcC3piaGGLu5DPOAofoWVdOJHDvq9Dj1iu/ALa8U4l+px0eXXs7KG+dL5nnPKFU5a1B9hUGnC/V
bmJfa5SgAVO7dJpehFq2C00GZfxddeZ1o1Z8pQXkho1n2uEZdztlR+rrhOkHb74KQfUqjfF73MNW
uv0eBtGZyDMog5UXFcivfdMH8hGq4djudaDt9ICaKwMm8Jp7numxv8BbL8Pa3C1pqVGA3GiEyhSU
aV7rGxhNYFtm8PEuBQvS4xotH5bMlQVmw8UFqDuEpHcOkU/h7pB+mS6r9pHYK0VenzM6e+NZocJH
20O94Wx70bE5w7c5mU8613yg0hjMmXsNe9C6QBWmDjTGFBe7GMuNSEeiVZb6b8t1dnZe9JvsMbqM
DvG3En+cqzkvJvdj+LPLhoTPNkRqdBsF5aqA5NFJplR0iLXwCmobyukiwgmFPjbisfikTZOGdoqo
FKg2YmQk/oVdwgQRFdE+TyMDdkJEjgSaWItEQLKtTQZuWMH7Kl6osp/m40Wmw/ROxGfyLbr599/W
0J9zm04lKOmN1KsGE5/yqruwLShBpUVAFTvDafhjkbbycJK0HP1SsbYd6Lr6K9YEyFE3SDY6UwsJ
fl33MaTzY0fmyp4ofq2rTk+5reJ1u4KAxGzQMnW4VF3MhHMCYYGkHBqoFK6BxhVljMijRg4i3bZD
i0OWlnsLYNXAbIVovizU5h2bVNG21sciKPjYxuOR6COWL8wRKeoaU8Gdqgh9Q7GwhLT9tvaxT3HG
6VC0w00ojx7Oqp1rLvzAhCdEuk2p1N6SKtIhjK4jJGpONg4GiHaWyjGN2+4wiLn0tugz46pZJGU/
iezCxyLaosA/9qkTAgHxKF9vWbatpLSttWAJ6RD+qHiBqUwoD7exv9WUTHVwUSbUgy0d3IuU4La2
cfmTTJVxw3YEnO8eOFC4tx1SU/U8ZuioMkyEQ91g3q4AVtfoj4enuVmm45RM8MFm5/CRQJLtcnCX
zBQvYzIUWBj166lYycRofUuvDpEWKAUzzwEC6GwM2vumPCWgIZgqOWP4QGFVxlpgnoSnifJQt3ZD
pZGGQB1gPjnKrB20xA6iVfzirW48F0tt+2MOwNlNRb5Oz6C7WggrA+4YiVTEL/ex+NgHZnE5quG5
nBQMEscWnwJ9qBZv0Rvq0d2VRdSjWaEZjCIRt6XohNU0Hk+YCG3+83onkinvyeOPZLKqjl8NA1Cf
LFUgtRDCP2E0f0HsG9OzNt+WPgNlPiEgs686eKS4nRO5sZALLJ9lSsddC+Z/K7FtP/C2+NhEVybh
JgkMZebk28+riNAeKWOFwKhBerheJnu3LDbpna10+L4QOWSjbtmJ3oRXOPAekboN3V9qn1uN8H3b
lufiXVrl/5li3M8bEbUycK6Uym6HNzDVb92Q93+Iy4mjNwDA+ofq/+5D/1Kt++sT/SzSvZf3vlcD
BGSuIEqqP2nt0eB/KWH9cabtev/TGfIXbmt4pf6nOZ9AAhhIQFHMQuQer6Ftv+Q4lPCQm0Mainod
f2g5oQT4y7P5d3f/n2/s/TH+58/86dL/bW3T2tT6/qROuF3Sf737307xy93bFCNtA51tFb0g/pC3
+fUhKLLxyRAKN+Y/7u4Nw6Hi9/fu3vqkGjrKPWTX//LuFeeTCRbIciBcbn//tCbASKTyk/29p2B/
QgXNUh2hKyX+fmsDjv1Js3kVeEveH8J7Pf0f9CKQ439vnh81/v/2i6B+gkGmq5SR3x8CJ/z1RbCR
8dRRJ1Jl2Pf/yKaAfzEV7r/bEmjplmUZP2+SX/rXh2ChSqqYqm1bP1sCaAP+4T+pJaCP9ncfgv5J
dTQE5JSf7/xvD0GAPmgphoNe679el3/WQ1B19W83BVAqKLAaQCd+dgq/vw+8LzJwE1toGf4j3wcL
XM7fbAq68glxXMXQNNAj4u+3ntHiIWg2LUX9x70ItF/z7w6P4vZVS9Es672hy4CYfu0OmCHZCqp1
zCDeH88/7iko4KL+ZhvQ9E+opjL4KT/7PBrVnx4Ccsyaw6vCPHH7+8c9BDoDAQv7eyOD8wlpQwBm
DDLb329vgqKYnzCYAYf2v5k7t+aobSgA/5VMf4DHtrS+PJSZTpgptAU6bYHpo9k1rCeLzdgbIP31
/WTJiaXdtJCTBwlespscS8dH537ZIIxZFu0RSYaqUmJSwCJIq7LIF0WIC7YmhXKT6KIqNLmCliVG
RwpZRsNXISnkVbIxrzlXwfErbkJFemRu8hrNis5koLAu/UZ78X6LKU9M6RM60HkdqVIJDhhFR2PH
D6LDQk5ndSkRKCRfzl2oHFM0ptj6KlQYTpsix6x0diXGdVxKUqaRbMKroDWWEY1pc+2UoEA2ZJkG
DaZZv7YIj4gf0oa1EisI2APoRrSD17c3fk0FWQoZ0JzKNJiO7/1XqVg/TBPSrjNaMjsXUfD+uQWZ
rmhcc3tN4sNCXVlz/uGms86TtNTFpqRL87wCU6FWeNhSpmil7vsIeQGjHoS8AD8ibqQaV5Gzh0KO
WCQYCsx3qJ0tEd2NyJmIbl+NgBbQlktd1pQ1WDSEN2KDxUR6X21wZVZ8tIB0F/tRSmM4kZtWnB6f
IWWIAypD5hUdEWDpmloVkbGAWExxIfEv4ATYy4w3oSSmUvb48SnINdqr8PiKAh/s4rQKj19nmJIM
0suXiEJ0bx9TsRaLA5UUdJXMcA6dFQelcapgRMEo7ffRqUYZxVxSFqA3CeVfKD+LrRh4EYs6oQlA
xsRK52WMjxZSrDnpVSC8ZDjhJhCGZYH3MMPNykCLedk7F5N6rNmd9PTEzioFr3cXIXQf1ogJWwSI
PJzX/MCYsJButBQLqIeE0BRjWeD2a+sARlBQvWgsCHt6q45HdHxusBmaIxKG6IUqVyQDp+6UASOY
wwklQiEvotOF8oxWycLz6wJGWJsSVecPCTyHtU7gt7gondoR0eun5C+3bFmgEJe4gxjpWmVO5Qk4
IXoCTkMTb3IKsbXJY8JChgEvJAJFCLmgKC/V1jt8EknAdUhltbGULSuI7yrQFFUqDYmpQQUMblTn
sVDiLcKjRr9Pi4Q6Pp1A0YBeSgs6YYwTI/u0iyohYNZigcalSYZYrLkz86NiugsKnU14fuQhek9O
kCCQBIQP8JiideFQm5elt6iOX2TS4yuUImWmPWFqLKdcv/4Sn1m10VmJr2Re0ZkHtHORE4GCCCqC
Rco5AkKxkKcJEcUsc0GriIgAoSh2nCIPyLXZmOYXZ4mgSsm7UiU8wHHK+OwDohtizTjFH0D2mSP0
0/SCMqkYQmvysiyW4lOQFc5vIT9UGQoQs5kgdnvhQwURBZq8K7DgaCU6LOQmc0yIBXItSKzKGbJr
X7XJXfHYIl4T+pmkJvFoXtHdCDjZSaed783CM7IRnzADE+9MwjUWyDaBLWbadHOxaIhNQ+BCmJnW
MpMR4UDpJ1rSHfdbYwHuWNXElzEdLRKi05aVSl1K1MMtJxQFRp8zG71wVyK4EWRkKk16thkNGqei
YGjBMquHYwFfOpPZ4bKks80rUBqhkASvLRa2Y0ExaQqbSkvVRY39jBaEqnDP+WdFycRsnGlpHxgV
FpRYOijYHqpSaq79vAKbqUSfYjopiZ93MjSudAu6EVdiGYl9jBdlo0jStsuXkYTbCbqRm1R/fwLS
NxDMbeULfVYOu7nmpWunc6Ux9/3CUvRx+r0r+Hi++/EHU9Li/aIpgbHPbudiHPPzEy8/ac7AXn25
ZGTPz3F/7g54+mjvWcuplg+fde3YjNv9zfzFjdum7Zz306F513xs1p3zoD4o824nJ435buXi/wCe
rgK4JiAjhjt2/wy9D3jOF5cDvmp65m0uWzSv0aaeSiFfMpro/TD2nbdrW/oihj0chrHZDetd25Ii
OeS+b7fHbnt99IDPGdlS4E/bQ/OlGds1ZJvcKYbs+kdeDO8vLgemKr/z0W4rLKRPoXJ+7Hbe+3Rp
mVLIP7fD+MHfsst4lEJ+Bsa7bo3xTJHft3xgi/Q8lrRSgf/rqj/fNXuPAF1annTDDLbt+qHzbyRK
AuqYGHS/65qAi+g5f0gMefjik4Wek7OkYH895U22akwMGADX26ubBacz27PpM1LQvzGcZDpBs03O
kMJ+0XS9xz1cvF8Od7w5NP1ujQ4yYI2bVw56mprt/npqj0ePpnMboBXD77b77kPjl9badDA5aGTB
NBw9ynaBRTnsaer4/+mTx5tcgvNjQB+uxxC0CYaJQQ/9MeAhLh9XCvll+25sAu3J1QLJQX9ufLnl
KkvkgL9cPGs+fpr2nS/WXTrSY8D/pR2n1uNURGBMRO8xgL9ov3ZbT4wB3ATKHgP434x3WyDN9oGN
QYlB06Jhf3HZjAOS0r+c+Buy5YkPF+0v5wc8bejMGYI3UXXp/l8xZmeBYs0mqGX54OG7fnV1QCPx
rRrMapMLJN4xTd7C7gVzJEkK+Pe276ebw+cmMBNyG6OQgv9jP+zai+fTiWyzbm8p+D8Z0HCeEJ0v
9XEecEqIzj0nBf8X2G+nqfVUCucAlcP+6luVik0TcJHCfX1s9gsUc3lcopMU7Jt2/Ihk8yDbfGIx
5A7LJiBvhSPoERjJ2wa50384+leTTBTju5Tu+207HS/enNu8jaKK4XfTduhpjrRsdX6b1tcmhn3/
ZIRbP9Q5B885T9Ntk4BT/9PSD+Xcn/nONfMb20PbjE/+BQAA//8=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88A8F385-1D7D-4DB1-AC8A-5467B6DC673C}">
          <cx:tx>
            <cx:txData>
              <cx:f>_xlchart.v1.8</cx:f>
              <cx:v>Profit</cx:v>
            </cx:txData>
          </cx:tx>
          <cx:spPr>
            <a:gradFill>
              <a:gsLst>
                <a:gs pos="0">
                  <a:schemeClr val="bg1"/>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a:ln>
              <a:noFill/>
            </a:ln>
          </cx:spPr>
        </cx:plotSurface>
        <cx:series layoutId="regionMap" uniqueId="{B5E4491E-1CE1-406F-B5C1-5AD370336C81}">
          <cx:tx>
            <cx:txData>
              <cx:f>_xlchart.v5.12</cx:f>
              <cx:v>Sales</cx:v>
            </cx:txData>
          </cx:tx>
          <cx:dataId val="0"/>
          <cx:layoutPr>
            <cx:geography cultureLanguage="en-US" cultureRegion="US" attribution="Powered by Bing">
              <cx:geoCache provider="{E9337A44-BEBE-4D9F-B70C-5C5E7DAFC167}">
                <cx:binary>1H1pc+O2lvZf6erPLx2C2G9NpiqkFmv11pvzhaW2He77zl8/h5Dcshl12lPxvFXyvYUABzggyEcA
zgb0fz20/3kIn3b5hzYK4+I/D+3vH92yTP/z22/Fg/sU7YqLyHvIkyL5q7x4SKLfkr/+8h6efnvM
d40XO78ZOiK/Pbi7vHxqP/73f0FvzlOyTh52pZfEN9VT3t0+FVVYFv9Qd7Lqw+4x8uKJV5S591Ci
3z9+fSrKD1+83PFib/fxw1NcemX3qUuffv/4qunHD7+NO/zbwz+EML6yegReLC4YMSgXyJDqj3/8
ECaxc6jWhH7BEOZY6khXf/j52dtdBPxvHpYa1O7xMX8qCng59d+/sb96E6j98vHDQ1LF5fAZHfii
v3/8HHvl0+OHu3JXPhUfP3hFYu0bWMnwOp/v1Pv/9hqI//6vEQG+yIjyAqvx5/tV1d+g+iMPdnGx
g+G9G0rkQkgpdIzoHiXxGiVpXBAsEaVU7FGiz8/eo/SWEZ0G6Mg5wuaP27PEZv6UwBR6zwlkwAQS
hhD8JxMIXxBCMCf6AZrRBHrDgE4j84NxBMz8j7ME5o9w930XvS8wnMHaxnT5Y+V6tbKxC0F0jA39
AJwczZlfD+g0MD/eZATMH+uzBOZ5D/qQ/PXBSsIq+v6u00dcSJ1wzunp6cP5hY7YML0OK99oZfvf
ju40ZKd7GeE3sc4Sv00Sl7v4HScWAUgwpkjCmvYsErycWEiXsCRSZDBMXk+pNwzlND4/GEeQbD6d
JyReUQz/T1Pv+QO9gyRnXHBDF1wcJoqE9ewlLAJQoczQiWHsYWPPz97LCJu3DeonAL1kHoMEMtlZ
SnFen7znvMHkwpDYMAQiJ0VthNAFbFhUAkwKIfQaoD/yXw7oNDg/GEfA/PHnWQIDm1CS7x6T56/z
DlMHNiEpKIW5sZ8a8OVfTh2k0wtKuMBsJLy9ZSinMTlyjkCxrs4SlKsg3LnJu8pv8M0FJoTRPSb6
CBTJL6gusK5zvp9OI/ntLSM6jc2Rc4TN1eossbF2ofdXkr+v3YBfGJQwJtFBuh6hgxBsN4gbHKS7
PTzP03W/27xtTKfxeck7Qsj64ywRunXBevFhUYS7+PH5O/37ZY3AfmIIQ1KwHai/kdWAowuKhNCH
PUf9jVa3t47qNEqvuUc43S7OEqdFGHpx4hXviJF+gQyCCGw+JzECqQ0RwTD9IdY9P3s/j94yotP4
HDlH2CzOU09dPMIG9Pxx3mHykAsspM4BnJPAIERAnpaYg9Dw/NQDJL8ayE/w2LONwZic5USxkjh+
eii9h6p8/jjvAAmsV5wiCsrnSTGNgwaEwRSHjJGR4I2jOY3LK+YROtZ56p+Tp3DX7PKn94MGywsd
dE9m4Gft87UEzekFYYIRjA570Qiht4zoNDxHzhE2k+lZzpxtkpfuB2uXJ7DV7N4RIRCnMSxXFB82
mpGjh8NGIyhBHB3s1KNV7e3jOo3TmH+E1tY6S7RmoIp6j+8IkyEuqKRgPMNj8w24eATHxBhUnuFv
JKy9YSSngfnBOEJkdp5iwOdy577jrJEX2MAcpsRhXRvNGmWz4cIwDDYyp/1qHKfB2HONkPh8nrvM
ZlcUuwe3Kp7K8j0lZuMC9EpMKYM95KWVBtQZpoNkAOLBD4lt74A9GDjfOp7T0IxeZ4TR5jwVz0X8
6L2rcwAEATAJSFD79xj8zQrNLkBAA51THmQ48jxZD8Lzrwd0Gp4fbzICZrE9y43lLqlADJjsgqR8
x92FEIgTYKBtPtvMxsuZrl8YGCw2iI1weet4ToPzmnuE0N3kLBFaJM17ImNc6BxsnZycdqpJDNZO
XWdIP9SPtptfjeY0LnuuER6L81zKNjsvfkeNhtALDPZNQp93k9FUYfLCQDCVALX9SjeaML8czmlE
DmwjSDbnqcus3jsMSoAMTCDQhnMlAv/NJSDAZqPD7vICs5cSwK/HcxqUZ74RKqu7s1y41knlFe+8
6+sXUkCAoKCglbyUySSCwDUE8rE4yAOjWfKmsZwG5QXrCJf1eS5gK/ipVg9B9ywQ/XuDGQYXmcGx
AaaX17AIClIYTCLwrp1cvN4ylNOoHDlHoKzuz3KybHZ5975eGYi4lQMqdKTgc3bBdYjCxfKwoYwU
/LeM5DQmR84RJpvzlLyuXO89Df36BYHIWUzkYVMZLWECrMq6BAeMcXAEAG4vN5VfjeY0JnuuER5X
l+c5R7wH13N28fN3+fcLF+gpghMuISz9hyr/cluB9YuDHRMc/4f6kTS8ecOITuNy5Bxhs1mcJTZ7
zev/wJyMIW4TlioDHc8FvEJIh40fYp7BQLZHcITQ28d1Gqcx/witO+ss0dp44DYr3lflZ6DHSATH
Aw52ffRaFJDkAkmwKUNg2vP8PZjL3jKW0+C8eI0RLpvztMbsnRfvbo3hcDSAYZgkeD9HRhIBzCzw
mg0hg6d3nreO6jRIr7lHOG3PUzIYYliTKveef8n/ficCaQ0zDsdqyGGdg1nycp0bTt5wDoGBz0E2
o3XuLSM6jc+Rc4TN5jwjBLdP3/NdEbynzQziAQwOp9P4Pl5WH2MjL0ApHc7lHJY+cBi8lNzeMqLT
2Bw5R9hsz9NQs32qd+/pxQQvAKaMwL5zcFaONh2EGATPgD8aPJ3KkgP1r5H51Xh+hsueb4zKl7OU
Bj49te96iBDBboIFAZnstPUMQIPjUGBcOxzFAaPBS1B+OZzTmBzYRpB8+naWkGyfmg+XuygtXO89
w2cIvmCCMgRq5h6akQ46RGrCKmeAV21fP5LV3jys0xCN2EdQbc9TK/3qFQ9JXHjvq5YyENUohjOF
+7/XwgAEa4K1DRY1eTpG401DOg3RC9YRPF/PUzH9uoM5FDtl8p74gECNEIbT7IcjASOfDTL0C4gb
ID+kudG287Yx/QSgF+8zRuiPs13rlk958dQ97wP/XpwmEO4MdwnAFDotTnMIqoUTbHCtwmGCjfwF
w0r16zGdRugl7wih7fJsEdo8td7DO5pD4ZQaGHUwR+QgVI+2IqSzCwTnbiSorc+/i73BYPi+vx7N
z7F55h1jszlLbL485RGcvH3+RO8wdQhECFAD/jdCBMKeGTOYZACK+hupOW8YyWlQfjCOEPny6SwR
GX6f90kevCMkxgW4awwIah5tNBDuDCdtdSLglLT6g/qXovRbhnIakyPnCJTt/VmCcpU/Oe8qAoBd
GgsINccHz6Z8LaLtRQBQgfBo9fr1QE4D8sw3guPq9izhuH6K46IL6927HhaEXV9IOCt4MMPo47gN
uORBYCGGsI79dBlpnm8d1WmEXnOPcLo+T9nsE+AEFyk9PT2vK/9+f8EU7kMBzR+CBX6A8NLSKQZH
AoZDnz/RQd80pNMIvWAdwfPpPP0F/wf3dEEoBwQH6INTTf2NhQC4x0uChQBkt339aHl7y4hOg3Pk
HGHz5TynztcugZvVnPebOASkAClBAvvJ5VxgggatExECtp39zHp+9l5ufsOATiPzg3EEzNfzEAUe
/vFmt724tF/WXrX8315wJyFwFkwCOgXPzMv1TMKRNSRgQXsOTYMZ9VJGG9009/PxnAZnxP7qFf4/
XWP38yvuftwIONmVu6m6SvDFLXf/XKteF245HLEevt3JfWj/7RaPv38cwpdfADj08eqjw91ZL1xE
R46nXVH+/lGDFfBCckOAKAHxH7BTgaDQwMWI0DFoQRA6DXcPgYYkDclA7ouHo3S/fwTjKSbg4SYc
5HG4t2j4IYCXcKiiUAUHr6EWDze0GXBh0fPrXSdhB5Lpj29xKH+Iq+g68eKygLsTObxLum83DHUY
DzIQHKJjEIMKwQ8YnpQ+7G5huYHm6P8JXndRVOnkqS/Kv/K2c9ZuT71tXYXhROao33k+MwNU+o9Z
XBkmcxG+yf3CXyDO63mSJ1brNu2N49b9tKqidgq2xuQuz+vipvIM0xZheqcSpyqpVYURnbtOl945
WUo2FRXXnCM/tcpalmYR6PVy31gT3bIibWH2vRNaIg3TGfZqZ9Onpl2EyeaY8LRONsIt3dbsPE1a
RZNFk2O1yqk2KlfXXFvbxb4TRY4N+0vOo2pGHK2ZFG6GvoUcbWmWV08oaFcdqqr7Lm/jSd1Stg2d
IFwGOo7mDi29O6LXvZlxo57yPmZmrCf5JjLsbENKO720E/vzkaToKjnSMhFOi4zKpaJrHivWTXWj
4YTZVpil7SoekiJw2pUqwi8tvJR59De6MILMbJI0zOAzQmuV7MtJG0Cd6sgTzSIPm+oSDogBDSLI
Bq44bhcxxZXJ86I24WrR4sZpHMcineZaUUiilVZXNDHdoI5WQeewv2dtL4pWJNXChbQwD6Z5LJoN
i6N2o3J9kwSdKYrCXw21qqLMEmce01LMdF9zzTzIs3uvt42JXdfOkkhHfEsDy4lkei/t1Jm3CbK4
rNqt20ad2XQ8vUfIk1ack2Il/Ip8QUZi8SbN7luDxZcc585MNWs8/SZJCL7lPmtesGdOTSwNO+48
5RXlk1hD3lKI7HpftL2AbJmtZWZks3rOYl0zTCKuwLRhwwRJa/hFZNokI1JccZTIKzokkqGVWyGy
OtIrN7aX3HBuFEklVd/LKxIG9cSLmkMfrnR6M3HaaFbEfrOuhqTWab3uozqcai38vkYVqsmRVnhR
b2K3SKYp9/mqwMSdoyL7qkpVT8rcVNlx2dVCqII7YfkqDCNuxhXBk2PLOI8Md0Jrg6+ORLjqdWpn
TmDWcG/rrUr0sJznXOPbKK7K2ypF5QpueLnJIuk/1qjYdrob7XDqITNMpfO5KyI88RJuXBmp289Z
i6KV7TfpintOO6eJrFaOnmrNZ7es7HxqG5G2dQs9NrWsQ5dt3XnX+ySMg3UcouUL0lCpiYxaNHDk
9Fjh1dK7fjTa1j3wDg0jv7CnfhwSyzeSyMzKTEx9JD/V8EK3KiEG4Fwxl0yPNM/u19LX8Caq2vI2
J2G11oW2Z7I931lwL4rNLjHIWlZ9vA6iuSp4fu/Ve/o+63YFWXcyFVMnx4eaZmDzDc2tTeLa7bTD
iJt5obtb0TmRbmZk41ew7lVh5m7LgU4dBHRbEMeMu4DM9+2q3j7UR4X+iCO07Gq3nGsl0W+LPOxu
+UTl90ljpHOn6LiVZQG6VbSew+oY2Pk6GUitE8Xrkgffjkylm1Nr1Km97yBx6qvMQRhgdONrEZbT
Xjeqjd1DaU8KqmLmN7y2VDFERXwtOyM6tj3SaRcXs0jTagvDnF5GfeyZPantTeMb0nJbGj2IZKJp
Yf9dL1k20aoo2IguhAb0sCv8ugH1J0lKHfOFPHBikwV1ZrTJgvsAw9EbiMdlFBTS8SabFAwlZdHT
J1CIqssSvv66xTlaG1TWbMZDyuZZVH7WQFOqzIikwbSEi9Xm6fDNK6FNutagV04FoKGaJgu9i4mZ
D5WK5jqoNHkbu8u+8egGRf4iInkgFrHvfw976lqans/T3tkFBvxCwzprb9IunqmSSpp6EbIq+rQv
pN5ad3vvunQb7RMtaWiCklCtVWUaOY0Vx3m+UEU9i82CJdLkvoivwpBqS9x32jQNdf9rH2bXjhv5
j0j3vgVBhT4nzMOz2Av4rENiHbk1s9LG1689n/B5HmJvaRc12pCoT6fM1uPPKE5T0y3aYN6FXjXx
KyNYGk1cmm5dk1utggQCcmsTVi170bX+UKzDbdQ7a1VSzUQRZpMwhUd3BSe3+2aLCnmB6RoYZCdR
kHnLfG0uS49/BsH8iuVO/d12AmTCr6u/7rO8X1XSsSciapPv9rbhqJqiqOCTPkxB/CkDBmaBH9dc
n/jRGAaIf68kM7Atwf3InMA9OhADAecbX0tm3DfaKCly57GBIPxJWOfBbe2g/gY708A36sDKatma
fZldM9FFs84uyin22+iTnkblmseVYzaO365wFsIvoCf2CtYTbTXcamrakYYmWVLbq2OFyimaaqeK
I9qRd1RxqvGRBhKmYdYtX4SeEU9Tj9BNSgJtgaiw50FN6utIy4TlEo1863h1J3FD/sobx0wL7DxU
boTy2HQwXTdugJeUF3jZ5LqITFV2QUSITD5Q91lFZSUt5obrrffNB0ZFl0bTmoFXhevGZ/5lZujF
IrWj9Er6OJxEAZbfRFJedSixnzwtnqM6SxeRZJGFZKNvQ6Pqp41fF1ZRR1Aso94wVbYNsys/ZcFS
tVOkzmbJlEY+bHMBj2BroN/bLJDrEsNc65PInRZJjae2rwc3TgCJnpY60EAqyEkS3OBaC24EcaN5
4PHMUjTVjmiZdhmJujRVUSWNyLRl5XffjiTS1tGG93iB4ZNPjLwxLuEpfmOmAf4c5KkVtYytVEJw
1kztEOVmPIgOxwqVU7TCq/LT1VUeGGZruNpkxFcaTpGbrMC7PmzyNZPOEwlbtG1FRb/wUFoOdrxP
qHeaO7dLppFPtdtU15J1KrFjodJF3xknl7YjjK+8j+jMrZ1w0Tiufgeby4NqYAThU0ppcSeply1I
R/RZqmHta16JOUkb9F3ajm9BDERzxQKRrmH36SeqIpw7cTB3eiOyYjiDbCV272yCLnY3HTOSYkJd
Y9EUhrMF0di9y+zy2ktcfZMR5t6hRJOXPq9dS1WqpNby6y5H+kaVji0y7AH7wPWjD9XCiGN730fp
O8RsjMiYZnbWx6YIbLHcZ/0EiaWGBVBfZNvrvum0Oa+wO81opX2xa7efgBpHL7ErtC9w40AMoirs
BqqW5e1E40K7c4NYu22iak6HVnXcZ/NfLVuvVy0OUdmgTg7xi+BIgvAfCPt5qU/abtB6WhDGT4Eh
6+vEqFOz8e3iexq4qzrIO9cMtsiLctesnXrtl9z4LKqELEtfW7uh6CPLw60+sdMwmandTQQhXhad
Gy69Ok7kzC+bbtbzIDRZEDcQ3PhPq+7gUnm56ILNBUNYE1zYxMEGhsFy/Hr4GnI0noQcPzhYWzG4
8UaYqRfUl0EkUnNflp7rXhcZKczWL5PLPVFkIt20fT7lZRcI03Wxe93rPZt0Hay0iqUMkG3lSU8s
mIn+VUaiehLnRjfBGvOvFE0lLJRsXnh6aqoKOtTy3HDmtejtrvmFcDLYH16/MRgSKMQ9MrhYD7YZ
MXrjLowy2bPWftQaf5PJOPnSdjEo6gJ/K3BaLeLGEROGMfnm66Cj13UGKhSYCD5lSbTo7ZR8wwJ7
l16CxVQV7Sp5DHGRX2OhaTecOnd77jTmM1K67lz1ncnkptA3xKuWcfOn1/bF0oEgtpUOXyQ1VXZf
LnmxUrmAZmk0o2lXrMqk0qZJF9eTJEn8+sqVlVVQl5l+RWEQpFoEgta52daBWHkh5/vEb4smN1W5
8UU26VMDmXWkdZba74ntTL2yFN8IcotZayTtQiZpfgerxqNqkMN6ZnJdE7d9H/KFDZ7bWdHK4j6k
wiKeDOA6DzeYBS0s6rQvjc89xMbN4iLFU71mL4ukY47pY+0u4sTZ+MhzNyqnEjcFBVsIUc1GFV7v
RBAW8k8/+OGShDH8oOVjHfZazMEjP9S/sP8g7HS6bH32WBciZ1vqVaZTs3zTRvpV4XndLZYlJFyS
iesZ7owORVURauXUN1i3b+YUjb1wnbAyWROaEumL0NRKQ9z4WmDfBLkrV3oVfakTYd+QvrFvOpQG
c+pIZNVhwn1LjxtsBcz35opDNewd5ytsUXSlOBSdmXLoVRFihwjVqyopDtVrhFzDOvbidjm2fJp5
c9XOC5Jl5hQzjDO6REEZEGufHcoqp5JGuHTZMNB4TJWt/H6i55heVkEQz/4ZBbg/8W8wgKkP7u3D
cFYcgiL4aNk0vDgMUo8aj2Fa5JZnZ8FVlIe3UnjhkqdOcKWSukPBle9h30pSkc4UTbVVubzkeNog
WVujijZrykXtdt9G9K7Ng23a3I3IwfB0w/HXZdK5q2P/qlmh+dg0Qqztn65o+wTXwbSoSm3/9GNF
ocX9pVFGMHV+vIjKxYUTbBzQ6I7048M0lM5FjLSVqlR0j5TR0hV5OI/irAZlx4WkDGRo7svjrGpg
QwhraI6zL9hcnGTI+ltnQ+ellmoTlmpyUuUt3zA9FBuV45FlkKrdUL+681rnDju5WGdJkZmiqZIZ
dcuuNo3EFWtVw8DwulbFDixys7LxMjPwRWBKzW0+Fwb62svCuQWbW7vlCddNrvX6fRjJwkJ1gNa9
I+JPaWisFB3MB/6sKUV6GbkeujfYbWfU+TcGdrlFinJtolqd6BXFWT/55x+uMRzLHq0fEDEPl7gz
asAeAuvZ6/XDTxIUNLURPYKZBxBmdtubVWWITdDks9LOg5UqJb7h6hPXiMIp2JhLSxFf1DT+ZWuH
2UaRyk739AncKyZB6CbN5Ni47R25b1OkQbTufNssXbua6w2sW0ZQzT3UllvUN+IGgo9A4uPckjyW
N4oUl3GxJDTwTRILcWMMSdqzfBb5WjRRNNUuKEVl6YxVc0VrQmcVgQSyEHlMVzFq6ErljomiMdeN
Z7BEO6aq4EYW5vvsKb4X1TRouktNgvru2WTc/08fd3x6VsCW2LHJqaayLPkyhG+06vVWWyc81tYq
53nFlzqg2nxEb4dmRxrOQeaXCRmEMbCcH/lH7RripFbeMDoZVSRJZtem6rBw4moiYLTWC6LqkYFR
8FKC5dCtKFnZQUNWYJTzV71cOUWQFzOtBLqqFG3g5WaEPbpvd+QAe+ONbevd/Eg6sqk+XTL37Duw
Z+trAWOZ6lrZfCkNeo8HY3/QskkJlpUdq/3aArNJNrfBVnvdOuE0ZyL7U3Sin4RdDjpVlfG1W3A6
0YjN7iWYppShg4VuamquHt61RhNc8swvL2PfnTRhZl8Zdn+ZCp5+0YrCuUrD8j6yk+yL7wTpusrq
DqzMUKw8ly+iIDesfduoMuZ51fvTYKht8oXG15GXZJYbV801bv180emsn6dU8+6aBIz4MQ/5oy7v
fdEW4ENA4ITRvP5WZL1Y1L6owNKOhx296m9TOChmMj/XLhWN+kV/3Xliz6BI4N6oZrGbVRPH8ftb
1ZPt4BuZJu5GtajbBF4QjHpTx84ai0kf7OJd7uST/YrX0rY2uQ12rw5lYLyAlVIlqva4Mh4rAthb
qAGW+COpUZ0cF9Tjk4401Rr96N6+RAu1bzt9D/t4KYPYVPv6vjxs7h2i4MVB9uZIOm7/6IQ0oNod
hYNRd0de+ATh4WkENe4vhAU8yAIvXHago4ByBffGMd2AuGOIHHu95OI8LHLpB8UDyZ2Fwbx0Haa2
Masy/6nNZa/PaFak633WkV/LVONLWCn1B0ezPyWwin9BLtandkvlqpC82ICASyZRnhiTPMjcFa8Q
M42C1Zu+xfITi4yZ5+riW4zi+LKGK6GmLXflt5JUu9Qu2HWYOOGNI517MOvf/PP+MvhAx+8KMQrw
DxmAcAT/qs7YcopkIIzW0OMH5rfEyv2W3dqBbfaBy65VCW54MeYxWC6sUOuy2IpYcuMgUMZUbdSw
fBkaUW7a8G/DzILMd63A7u1V22X2SuVS3FzVeg+GqIEOHk+WmyqrEtoVE9Z3+rJxqA1OCWYvM63O
V2VQ6vM6KUu4NaGFLResEJ+EmzlWJVNiVnnsWm4hNHgu9Zy1wyABS6q2UjlF64nhLypuz4+kYzPV
tgpqpzAVUcuHvjyv3jqdl30GIYzOuPDiWe9n2peyi3QrJHaxVEW40varpkl6pUq6McnavvwiWx1f
V1l/A/KYf/nPMKGxGxl+kxJ+kCAewH0gwwn7kbHS1pDepjnVvnsaTedVrP2Jwzq+UYlN2xAcNP41
DFOCWceL9I2nx5dVx+Ibj/rxTV450VVAI0tqme1Ype2wa09YtVd7HXiVd7TR7CvVFxp6FaQCVwLJ
t8dnUA8wFSBwqf4UXfPyzw6KJ2Vg9DdV6lQAvy1XlU3RKvHLfhbazLgN/ci1vKZudk2JLqMwIX+J
sJnHIRM7o2HSdKh07jq/L2c1iu2VHvByWue5mBCWbI/uINJnMFSMgpcuopzdDmdz1spF1Mm42oQo
O8nkVaUeWh4w8IFB9auJttoMTyndEIVW2gUvn0C17NqjTWOlWVLeRlFWbXIv33qBXt4qEkyKbpq5
OJiqIqplMgMzitMmk6zjbE3s/CkO0uS6wZ68abG4a2BWfctZ0c+qFna/2K7Yt8ytNnUt/bs2csOr
vBGxmQ70Omq9KelEuIjtrjP9IPQmYLlLVqQLZ6xstM0xcXV2KOZl+9kOarCx37lGjVdgxz4khk3w
KqyozEzbKcgipOFE0VSTrozwyi1cNA900JxzP6m+Gg85r/FXvcy6TZTp4LgeipqWtrMcd2zGcg9/
zWGDNJs6drYHnsTJyC1yXDZ3GzfbCpwRK4TXeCjYptdT/U8vSsyGafW6zqvkjnWg7Ot+/GfW0W5C
PY0seVN2nyH44TICn8ufGLwvUw0H0QLusPK++RCGoNpHLuIwO1MCAhawS2oOzPcxhjUUDLmV9YsZ
CFHBY9sVzDpOldVKDleKj0Vx6jRpHlV58l0UoNHgVLArNCRZ77ZWGen+TNGaKs3Bmagbl7mAfeLY
zhVps7JDe501uFwJMIWYFW/R3Okq+bV2mqlfG/3Ol1ExaXThrElid0vcxQtHM/LrmDLYkGK24K5X
XCtSSXw5r2mBzCNNVdCewQQO641tA2eWS8+EowloRnUDVKMIQ9gFuAuaFXIFAcczxJGoouOkfgZW
uK5Z7bOKylhh2NaLBiqbpuDz8f12oUrl0Nu+9cAt87w3fTtgq5poYCjV7PSOtK53WQQCbH1drN86
OSvNuOelRX3ezfwicdcqsaHhukvjzAJHRjw50lRODLU/peGgCVY2+3RspZqCj6yzhF7LiZsWOrgg
Kz7VtEz3LRLyzKyYbSzooKzYgyrD0nJW2AhCVAZSx8PkSov6CR5KilTUcbgEx0RoeobtXxu8gW0f
1DKcFN19lofOJXFwNqtS1t27nrsyQJz6ZIcBAbcfzizVDIChZiwCb9vENr6tc3Kr6BAN00zzjjsL
VTRAw/H76J76woQAJlP6SbDyaVGYdee6n8ohqRE44GV5t6e4ETadsE2XLsvpVRBH6cql5cpoqxwg
gEQjgE3oNv6yRyy/K1xHX+Y+KkxV6/Y1RDfoXbrQBKKTzne8LYSp5MuiDZN5GQfVrdHr0gSF1f7e
ZKXllcR+Yiz7Cj7t/GtTNHSiD0yZqxUWc5g/Cx2vik0jD0BRUlkeg860TzTww1sqi3Xbnqd+3ppg
w87wBKKOBXih5KVDykCfp05cmEKLLpVvJ67B40ghzmmuHD96FDcLCIBZCojK+QpCRGi1vQw3tiv6
OzBobuNBkXfsmE6DUmsnpBf+krY9v3ZJKdeIagtVytKEX6uc0BNL6gnbitADr4RoZ4He2b2p1lzh
dfVlaXj3at2lsS0PFaoc9e2k71JjNVqfPYpvm6qlZuR7KexRkT11ZdLc8MRPJk5ueJ9DCY7eMojc
e5KwRx7o6UObdMtaRLZjyuZGC/raqgIosLK2tyoRGYvWvs2mOq8p3ldoGrW3SYy+eT3+H76+a0tS
XYnyi1gL4XmF9L5sV/WLVluMcBJCCL5+Nsq+J8/tuTMvWoQRWZUJIrRjR4BktjFYQ+xcOq62cRPb
JzrNGKKanIwYyWoewG2ALPqg3/Gwu939FtXdamTcHvZ9ivHDJXYzp9J9dS1E1a5IXnrpXNrqxQwE
0DxoX89BiwwULXm1GgMmtsaWtXl77oh6M9JAG/XCRfndr3I7JS4gwC7y6dUMMS/7VQQayvqhGwJm
XUcab7K6D04PfcjCZQ+nfuGTrKtjc+zAsJbX6aR9sjFK42w3qtyLsrmwsJV7EEGqj8mNd9KvkfsC
xHobhvK7UZeFx7aslsPGiAoXelJiMbsGDY1eY2mtjF5GYXtAFp2tHBJVH0znJJ1YMW4ikmHbF7Tk
a2t1MZBFLASNnuJb19Qgh5FYfKMMaXjQd7IncJ9AW3BHir9XjRtvUsVKU0sezcDwgsUuecjamps0
G3m2UotPbcxZ2Q1HFjjySLqw2g+VY615aTW3MLbqtBdW8VPOaail/oEcr049WgzXtuwDZFYHPMNY
Fb7rWj8Zz8Kx38sxjt58Mk0bq6LVIc7tv86VRR4DtNzdwnEmx7EiId+YQ08zlyfmUHvFtuuGbI8S
KXIM1I8BbwBN+jhQ+zAL+BuviVwF1VjsFNI8bzYt5HrEE2SDsFW8tVOELzLvydpY43rEc5/69spY
w0iwfR80XmrEvsaS5hFtJUbMld2cBoU4xYgNfrCw8oLnbOY5gCqV/4pjsLPo2GeJTQFd4M2jX0va
ZGlBouZl7ntr7VNCcW+o9mBFebYbSeoMKalYeOFTl6/HuHVevUaSRIbdBOKqfRyEa31ljrdHRi97
Dfo8us3utPZCu+zT1mKfNOjrs2OV+WtrF2rtD16G9454zR4p2OnY+njCTPXJDAT5vvuREQcS1qdx
GR4uFg30mvgNoCCZTRvSlGsb9M6jGYADy6OXl0j8yChAeqeOrK0lvGHnYvt8NUMb18Ve4b2hD5U5
mi1BNl7Rkp1V13JVeO70tXbiK4g47FWGBT8afbboS9u6Wmx60Uq4xxGUnZXIGE3zKW8vgFfbizmy
Q9FeKjX9sU6LaHTGGlegwoxUzB9en3epM9n+xQ10fxZIAKVW1/PvSljp3AX155QNYtM7tdr7HXde
Ojf75syIgEEX3eWxFJd2KsXFHDlAv1bYZAcpkCP8TlYEs7FEQYnkVuYLLMfQPQxm8tT7PHHDqdka
g9Hdz+A7xUuIEG3rOf0pxmMMDN3iCn4dctY8cu/i1GfjXaQArpPA6k6j0PTQzmI6ym7kwEdCdps7
NQKPtfGnY7ucBIMebr0MyxUjhY8Eaem+NZHPgdDVfiL+W7REMG7oBJCr/kajFhcxr91X22mLT+V6
Oq0bMIo9WQUbzaV3bCu7P8bDVGyryO6eQNdw05kHgIOLvN3izq2uKvbem6Kx9+4iGRXozNW1Cocy
DYZSbBofqXB8LTDXOeNrtHfHFyv4OeqC/JmMat7KILQ3oDQPn3ldgU4WDK+kUOGps6s2dWquPmVY
WYkeCn0unGB+kY53juto+HSatt7owgF5ZJkO/k5iqaZ84la5NYl7ABTRwSTrzRDmTXwXjaE1Gf6H
j1fRfNX4fE2swXtxvHKjKiW/VLg/jzXoVin1cvmldMduM+ZWdLfipyRJz8fwZKx206eNW0evnuT0
1nDw+srJPrc2LUHFaukNScry3AbI5i6SUZmhaT4nHbhXD0TB22zF3Z5V8c1mTbHiTt3uKe/7d6f2
vUTWIjwasXL0NzmN/sVIDXV2ts3LZyNF1joL9fBi10GRlpyv3C4ITv00BqclY6USvhwa2QzFqGnC
RV+tH47G8Jc4hK0Lblj3r/M9TvKX7/86p+TICNrjkCMOqfzr4GTFzhWFTAoAK2xdIW5OC6+s1zb7
MgVD8FMq3FaeW2QJwLQrLyrrs499kc6umz2Py9WqRns6TlUHHLodyYZMNttRDdRXk6Y++h2S0wKr
yNfML68is7pXoy/y4o++IdXVR5z07Khvsi7yG9eA3bpOi+/S55ew1Nm7T3sE6w32YP0UTe8C+INx
sIJqWf09fS2mkpyCeehwf2T998YvEg1u2tfaCry1KKP2QPJqfA50Wd7PHZXlz8ypuxed9e7eG8Jq
0+Ma/5xblZpzu8KiqZZzh9ScF146F6TqZvmrxsrb5W0xJkj0lYlVggtuCOFmMPxvQxU3Rw/DX35/
icaZFzlLo0Bnq8epzNFf53t8Bl5twsHMm7tVEdhs47eT3vV8kp+R2LRqYF97vOh5G1X4mUoSsa8A
eVJFwwlYqDuD0cD52rjVrTzFAFFeaVAVh8a17KSQkzjqMRTHwmb98SGqRccia0CAsxwa+e74z5SH
rmv1mLRM0NX/cs6lKHbCL0Aqa9ukYC6uAicmr0Nf/sg7vzmj6pG8iinyUzb6805a1E2sAo+sPGll
HaYGUMLX46/8oKD/gpwiXRx5EeR3kCmKgbyVffHljiA9Jtzl0sqO/eJsz529wi2dHyxlp8h3DTn2
jvOfo0VneSX/7bldCkpAfEL/OWxLlsGIj6HNQHyX5NdD85fX7Gk/nWU1guY2JJ1o+2e2cOMmcIlA
55PDwYhEWh6CSxavYlQnvAYiasC7sj7LEYQc7s5xWrQVOVuE2SurjZvPiotDzmjwc9Lhuxtk43uT
Bf7aE71zLOvQPg8Ft1c9CmiSsautgxPWYGhTUiSNG1jXwFN/Bu15UTJi17INSJXdjEFao7zaw8YI
U+nRMAknMW4A2h36uEwbmYnEzWz2i8hDl8fVb1Xkvwo7Qq7HYtgV5PN8zpGaOoh5rLdzNHbPoCbm
6YwH9PdKV/DAJMRIN9nFwYfde+UqbvzpOgQgkrvaW5NCbHIa96vcmuV3rjaG8VzwKEx1zYtLsLD6
CMpypnZunzyrGhPHa5zvcrauuWT0jcjC2/q2h/iVEfHmRfS5b4Luqw79t9mu2+eQqebZDiMECtyt
tkY0Bkv0uxo1GRejssIauWykxaT7BbtlsABI95Ow/ouoKYpdwl5u3DjTB3tm8xVbQ52WhW5+eO0x
mhn/WSuOlG1M2FNFLb7Hn95vY6SPX3NZFolx6adg60oyfqKUI1hlPKSnOXai04jH3WpQs/z0Vb0z
nwtAHBcqYtTnzhfBum/oeNHB/GdoQXY61plCOcV/9HGkS4BJJRj+HNum9OH88JlGpAvaidBkYP5T
Qe1yW2qevyPUs1edzuvdXYz6KK1y/BNGnEnZpCWt5oMRfebaiert+AgwLX/3JbL9nDBxNtZC0g8A
0uEFS2nxjm3wpdPhcLufCGnnrM7Ys5lI3CCho6yfhkmn9+d2DdLZyCySmIe20Q1jiRyiCM4PldGD
JDdyoMkyyPbY8JXy2RNDvgVd8xuRCvRRPlV831bzDxCH591g9/W15bhReOsiFTmRMmGsj39OSLk6
KFJF7Ob2lwFI8tei8ZvUnvnwTOmyEbRAtQ3o2BxjgBfbjjTyCai6ndognK6qOaKrgE5gtnBwrbvY
L5/NEA/V3gYv6HKXih44bWDtg7lid4fI8uetW6ohDWWbZINzsHymz2agjqymxBxO8Yeay83cZ/S9
pWF+HHsUlXlsjt8LZ4o3ThPmG2cR45GGKS6veG+swq1+do0XXcxUv1LJYAMuA/DRPbuVf3cKos45
dS6bEzOnzYJq19RNtrZltqYeQpN59MRpbKeYbKYu5GuN1Slxyz4i2BUW/ckuW1SlGVMbtyQx/q75
CeqpI6usqp20RyB0JUOkDqVbPxmp9TN5/W+97YyTj9gPvk5VjcbXzZ3+7gbO6r/OYfRGpYtpPAGq
emvtem02Q8hiOWs1IKMcOnXxRc/VXV/b2lkHbSv28aL/b3+jV6JtX0WGLUfg0uOgBrDIlyOnBr3c
qVCrYzGA5Xqy5l3LZyxM/wSdPl5ecppHfjSqKIzim7lkBT1IZPj2vOOWQHpl/PL/DO+MwZH+r64n
OeKi/4onH6HgwEYC7Hmokj74AGgyfgIBVzvql/E6XMS8GK/ARxEIVaVzznqkeozeZTEubDHj2WYH
zatCnC+w38gc983K6wJFbh6qS2rb+mSO9VVQ5T/hJYbsUsQCG4FFH0QI5LA17wBoxWrttCo4jHZM
D7j0AHT/U7fRk7BKKzbJnSG6It6wbtThuMpR6GFqP7rSFpt5dPTK6OrQd9ZzOfRrwtUa1AznJrTw
X8oq7FZ+LPh2eTfMC0Bz+8gDlyVZZ3kvxuWfCRrkRmyVSxAWY7t+1U6/np2weEIhP+o/BNbEti5f
S2uck74PDyqYAds1UtNLHdYUZUb1TftOe0DW/9BUlTyqLEgQP8jztJDTzOAsGy/mhx90VP3eqMpl
g5YvQwBQKwX/kSFBgxSeNVMrma1sildNO5CDS/X5Lhr80GPduegC52AkMTtYUKOIowaMbhEE0Rcz
gOD4xdUBR1lBTF9mRuY1gvdwLRZxoIhYvM766jEZijTrug2iq+lmfNsijtNyHqz72dxiwZ3D0kct
KbdeXEc5L/MPPdqBSK2ptZPAK9RBy9HfxCIO9l753oCt8tumqFWJffmR5V22CpvgZ1D03sopa2yv
CyaRxPCCi03K/kk0nngi+XBXNY3CfnzxkFqGF2M0bosqouSA2o5uhx0gCGUoB45OYdDmYlWQ4sUW
drtDQDODarbQHoz57snJPK+06/bpv2YaJz/LfrJxsFINWO1Z9O5T7XnTx2xjqw/4SG2MiHqBrxUW
r1tfzHcvIoGpRRK08wIbxWVATIOLcVag0f6ja7Im3yNDylHGKD0rsas5UTaYrrpEWDr2xZHqID8a
0QxzmzVIK1VtwtsOobBRksrK8405ZGCkBKk5NDPlBvnNbif7gO+qXPXPGc9Rf+uF6ieIQjhw1He7
skEGEG5/lXQYDxnB44mOAYh2yvqK1IT66ZTOgTLyVFe2faizesi2g/KRQi+Q7Y8akZ+B1SGgUsN8
c0d7XDuicd8UKhjqyrdvfmO7bxoSWyRjG1FxY2z24rnYOsHI3fZ/zzM2sjCC/5nnxRW41TnL0551
ferqBhm1iQ57cK7HLR4D3Uvrxn3SLuSewMoSD5hgGcj1UBfe9xEsoWQaaudmzaI9joy3awIG+1eO
2Kyb3e9DtvzkNrAMpQp2AenSSY2BuHkaEOyYxIibRvS5eyh8iQuUh3gULueuyvGqM6t4zwlgE2ck
7Y5IZp1A6WEIej3/UPLaP/SV+nOkg3ZHrTHfuW290GAWl4fVHD2m5V5no56MlheE64nmbvCRhc60
7RjTWx1X9EPXJMkbr/6Gx5RcO6RmhwDL8yu+pluAhS/JclolvJzVKxU5qFpssDfxZKlXq2QayHnf
pMaq7B71iIAj3CakEhhYn46Dy559lNe+ok4eQLDtzcfHmXq8fWPTLieGf4LyNHEUlA2nOo7dNFOl
lXZG7EP8+Mug0ONJJubw7rgomVW+E1xJW6N/DHzOnsA9Q6l9J96x7Pe/xYI5oLLhJ0Jelagirl67
IMxAJx26U68L++gVZZl2lr4wEeonFdbTk64EQiIQBYzKDL7mqZP3w9VIQLD1091qJuQCEYKyZfo4
h4ixfFdcHx7nKLxoOsa5eDeqGkvJhXQjSEJLKTDo2uFRLeXCchkeYm1lXwpbFtvMVBQbA1juttx4
S/Wwkc3QM8pQrMRTc4K/z/ovuSyyZ+54EQrS/XpHQKldkdCy3z0HNIxAErWlmSTvinAO6o32D3wm
1X5awPUMLxla503Rbqomr9/yMJ631RCQVR401VvZcGcf5KJPp9Gu3pTP8lPQuCK5izmqlJy4fTMS
t8BljbmQ6RwzfhSly4/m6DFYRYQUiZFL5LKiu2efDfxYSlkmRTeQdWANrzT266TO5PhW9GV/EDpi
qRHLwK+OjdP4Cbdr/dbmaMVAPQ/1oItzqK3opHRVJVXgj29jEflntJT40SxSA7jjUpbTu7FJXrnX
uOhuZiLLqHubsvxobJVX+E88tDbG1nZd+EwzdBpYzhI3eOLJ5pcxaS9nbwSrUVYWU1qyXRPW3qvx
a6YhKQUQUfPZ4eitkGaPVnirKno0DEHzRsdpz3ykKsGdb9/mXH6x27i/GFtUghTrlJqdjBG3eZ3W
sSgPxmqFRbvyEFHvjNgq4ASN1vbGKwny/l10bGhXnLv/HqZppeyRnIx6HkQHhNqb/7iVBPVTaOGw
GrLC6VfGB/0G4DPLed5Vjnj6I5qJxm5ml0Npb2ju1QkQmfjQBaN9QDgAzAmPbFB6/Mo9uUOkUwvJ
9JWkboyfalGOXFCwMI1TVIBXbM8AF0dnPj+GWWf22Sm96gCG354skjEaPZuAf6NCPBbbcfbyxCgb
gir25OEE/LxY92JYAhrrt+rAbkPKF7zVkbBVq4PqZIY8A01a3auVzBgNsr6bat48F1O49OP4x8cc
WlZZn0J82W046SsLJ5U6RdYduFf27wXH013HfgY8BqJw+PPM7PJmJG+oVrOrphdEL9hqtCeWcbRq
ELxdUQcJ8mK23GXF8p5yzqbNVNTZqozLvEwR6jQrV7Xthnm45tI6RKY9s5E3u8tExNe8juZT7Tne
kzlP1OEB3ri3eTlfWxby4k8UBGx8hFGh/Gg+TEz+Nqq7fq7QsyT3+tT8EUanohZlvSob1rki7YbE
o4eoCWskm7P+ms2oFvWoe5bLhkssg9FbaEGRE9s9G1ePj6Of4Ju66x5uZtY/vkZfRxM/EQfX/dAV
01dK0dCAtPaHLkK500MsNyVq+4w+o8H8EYlZ7nybD5vY40WCQCU/ebwcU8m5tx1qpZ6nsB6fc7LL
I+k9GQ0iFGcHnNNKwjmmVVo2to2ckt/vrSxUzx5IfDeC/f/dCkIQSnGKPE7N5LxmvxSItatgmNj7
oPleN7Xz5A4VQ2FhgDIOLBSkLqK3/JtR9kU0vAgVIvmCCY0GXNEG8mhsAeL9a2xNX4wtA1x7dpy+
SQZZOM+R8t+zWfx0aKteS54FL12w6S0ZyxSne7Niap29xRZUfZhGePPszriqyJ23aFbSY7GAtZ5p
fPrnPM7Um/OUDPHqWKB0uCfO1V12RnzZLXWN+0LK0T0bKbMlsCCpx7XVYrMUF1RcFn9jbBd/u/f/
9gd+O66NkbqzuISTdw3rHKSlipbJHOnoEHQ+S7qx857xkPKe0a7AT8opbvdS5P5zQ5zsOnXFzhiN
W060t+ozwPGPWf740qJ068nMcTp32M5s8tPHJE3Ec0Sd8mzmUKuNDtHywd7ymX99sBGzsjwxUbwF
gSJX4Yt+ZbOcvqNdyu9YuPOv3H1tLbdC5TUqj/GSxPlTFtkAtooL8hEeMxsu/PnIWgpgzcImqAVD
8qkIJ5mO6JH8Trt6lzUK7R90/dIvg8hGVGBYYMg0bVW/4LU+/cUp/JORjEfI+zBBjz+5N7NiVZcn
McXf8bItv8VpW2yZGR/A1ArHPaqBu8RhObuoSDv7OlRXMCK0nQgzFjTOzsT+NB53FQoR2cXIHFkm
MOPsI1lURh/M2Jw0Jdcrux3UtXV7bEEqxj/n3hUrbpPp0Pcu/TKK16h2us95tOluVHJY+wXjwCAr
lIiwuccSatkpj7vuuV0Gj0o7yee82xudSwgAX2yDhih7Rjlc+0wBwoLd0arE2IxXh0YPKFPgZ39U
7tVdBr/xVTr6stwYXU+Ye0UzCfca5uETNi7O4aHi7uBdCvLk9IgLEjO9A1UcN3yd4o5GgcnPOWD+
yQxWFAPqMoet4jhsvWxa1dgdpQ+nXg9/3JHv9RGB/kfMs2GvkZnde7T8gXXjl0azHuCe83wiNC9w
B7fqBQW/IdL5Nv3WBOGWOK7121fxxsps/n0KAjepZe2/TDmL17MVBqfS7cmhQD+lhVadPaHlwqH0
M/C0/JWr+/Azr+poQ0pfb8kiWkjeoUuS/yVyabgvFcnWLUOSvc3RkqKaqbvzK8v9EmfNGwru/Juj
m/J1RnbVqHuWl0crb3RqxMyl8apWtff/neR2rEn9WYC9BXC6I/n3IPedVSeli7thyq5ZkyUQug/s
Kz89G6wa5fn+M+f0ZNSCoJJ4EqJfD0XFPxoW6KTTY4AEsy7ekYm5z9Z4u9IGa/pwq6L6oJGM+QQU
gw4e4Altqm7KPt0pv9ERnDwLy+gVMD5HSx3o0e2GrHBjLOBmln/yeTOWfveRNyRAoDGXq7zVFFsX
j6zBtzzZFACKwo7xrIhTpNaS3RYjIKBJueUZzFn2isfL0aS5RZGrzRxJf2uS46j2Skdked4lWO/H
qRPZyri5qIVBFZhorh46eTxNk/9hTstbVq/RAglUpuVThnU0UP7ZV+hHFQayXJvMuprpJzLbI7DP
vseKOvPEnHTurGLlgx2w76fvvrLLKSHu9FKy3N11yE2229yJ8l2DCqDT7COPwAYZb22ZeyhrkEpe
pEIJgy7HI8BVQnDlGV1bnGVWIaEGyfeU2iAeZnsrmKyj6Fr00Rrr+LXgk3X14+pkJOZ68+vS82Qx
RWocjm1bywW2QG0NCtZOrUCevhhQzUfxImZcXW3+UUfxj0751k9K+xTJiiJPJAKdaBTTD/QZqdCO
YvTf0TumWAhGHNRcrdZjocXLbOkJrbQ4Wk4sokKd7i2289VEiAS87YKt2aBgYZ27lF46J1IvGahV
WMifCz1CGGu+Yi6aHBiblXf6nHscJYsw5j2DByM/WTyxE0NJwQafi6QWc2XaKewvZl57126wyZ0E
5mj+u7GnGv0DkFQLEeCuDDmMKL1psOn/QkTf7VzPB+dNu8GnaAG59v033MV6XeUorsbS+tuh+YRK
dl6hhQv6Ha16d8IKzAoEQTo8mAHlGyBkmkM44rCdgvDAl+Fv+79cH/NdOag/843STL+bhQRewBvn
KRqAG+mOqW+hDVpIaLdLY4KIo7cEiNr5tYit/JuTNU7ClRe/Co76ZzBh7CvgcbKNUT+KDmyiP1pl
nyeuHVQHUfv0CS2n1DaPc0TMWtInoxtRDZHiWnY3qrEBDFcK12GF/jtNN/PtAMrzxySCbxE6LN0E
Shhemtrd5lggsFsd5pTNAZjIWPeC9aABEoHFMJyo04/ReepAY4jzceVPSEA24H48S5AkdnbutDvw
bqznfMQ91CFuenMZiXDX9DVya1R8mTutEyfw2dlfRCu2Eh61xRta/oBiqsJno5aNjvesq/MVRazw
Bc94ClK+q3bGGsX+bxSpxhdjNCojynY8eqh/f9N6nHfxyKK1Nw7kE4jYeVDUf3Eakp3DvH9lOgqT
1lblQnLAhzuk3AytjtfOIoJjJ3aCNgylmRBRmGAdLIpMOBpcFW9u0WUXkgPXt/zPps2/2P7kv/Z9
42zAFWvXPb6AV5cuTNpQ5KnqLf81QnLi4nXlWzX2ceLIUW8s4Z4GPxxe1MLwbNCgBgTfkh2nhSSK
blLZfq5sBvYArMavlEUqEAA+GWmcHHRHqEG5jHj8BJJwdwDPLrjloALguu31DzJwbC+a+iv1ynyN
2B7hDd49fRk630mNR4euclZb/pBArdI+Qj6ezmB1hCJ0VnOMtk39ECajNV8CXpyo6JuPsCQ52GJs
OPgurT9GL0pHPIbehjBQl7HLkUPAF/GhKp+uEYk6W1dMIskz4CNo+pUlMwHFpVX5uuK4zAsHjSlC
z7UuJZidB93hMYP73391MpIlLu+6J6/Ky13tWtY5Hsmfwa74s4+eHPuHXoJ5WXla7qdmdFCBoPWn
NbfXARzn37RmKxHY1Y+mAKIXCJCdUIPINmrAPtHW9ngMZnyw7dTBs+wcmjho3PI97JxN6fjTbzej
hwlozNfeaUVqT1l88v0ySywmhsRGsfF74TblAa15ptSIIg+CLTgryNItVoehP0VeU38Dfpp4R+K2
XYUkjHbTYg0cAEaBxwHuLFYEQ6jilfglLIAT7zM4ry3v2JM5UzegBqHtx1fQdKbXyW0Xxhs+wHWa
He3a4Dpo/Q2EruE3jfaeLftfSAbXiWakewtQTrPuJ6851wTgvp/XzXYCzvtkgy6ZTrnffmOR2KFG
T/6uub8fAbR8LfNMpE0h5ifmFChxtmp5aLp8Ons2a9HuYnDe3CVVG6F081cwpIj/5G8sAT/rgNnv
sqpCkAniFlccKsQrlKJuNfoY3PwYDGCnDDd+j+8RNH51sJpXkEZJseehFEd0q+mBaU1hiRSJx8TR
DMb0EAOnAKkqQt+yf81pKlRVEB5bOzw+2otYhh6ckxURo1qh52R7Ab4ECpsxkz5i/7IU2NMhYoeP
saKq5S3GTkLqfRvhWXwf/DZDdDTKDR8r8FUXw8gpiBlN73yiYRbdD0YUZRmhCyEIq4uL7c8e2mNS
heQLKY7IiIs2MYdTRpbDuem3LVWXu4UrWhyVojzfmMN/+efRdQLA8hR7/aYAOvJltt3mjJwiKGWL
WMis3+HVZYArqcq+2IPjrgCazDtjxZOaJ3M7jGdjRVIdnbss+8WfOH9ZTqklsd7NKYthlokRzSlH
ZL9WRswQ3txPaUT0Stj6Hg93uAftQy+BVmUox0KTMrtIHjpzNIZ0Pvij0PXdYpR/+fwvHQKWXR/L
MzI8Hkrr32RXozzaVdFtyMLoFqGWqwra+fTQe1o7SV2BM2E8sL+NbtXCSpRAYpGh+s9UR+CrcQI1
JsZPHzwXSVmsz2w75kN0FssRico/R0aHrdIf619+/8sKUkJ0P19bZWeKbq6MOeFBatQTohMRKmTR
xtzzUnPoeTOiDnN4dzC+SOY5SR6p/j7V6ISZbw7/NQnpkvDQEV+upjysUShgiV2hQNStK5Hd5jrL
ULNBEFYK0HR4EyP5+I9hYmF2QTF5atwe+pihxyzWC9DtAVVHiTFLzzmDVTweH35W6RSHvpg+tO+H
e0ljexP2tj44LNYH5XsNWqUt8hxV/4ezL1uSVFeW/SLMGIRAr+Q8Z9Zc/YJ1dVeDxIwQAr7+OMpe
XWv32ffatfsiQ6FAOQJShLvHuOd2FZPV1zipS4wbV2O8+9/7Lklc4AIBAoXqUyTsSxmW0/ekou3K
zstun3KuH12nezP2uK0jfxwH6YKojmVe7ibJrZCOdS1DKKjhz94tW0ktLDtST26RerShVjdAdHZq
OnoAyvLubU7B4pJdsvrJdJD7w1nat9YMKa6TsZnGy4EtBoQXdxU7jaM+lHPwdGbJRlqWBEGejOHK
Kq19rzNQU5PxOfaK7lbbbnPL6+yF1PX4BgUBqBOum7S2n7vnNg76Zxn3Ho7drO+fDdb59zH1IDxZ
JNMFNO1wIWjlrrVXu9hfQTYJkKXP1lPB0eX58MRbIDRTG7snLuLhCUvdZKuwAl+aUUtW+UlO7MMM
5o3nYIl0AC4hVws+tWvHSy7e2APRSBp2Mk2hkOSO/HjsNr3FRHTvf42bo6BRW5vk7l6pzFabzuLx
si4RXWWi7g9+j1hFFMeWOph+MBvN0V+2MHchfoXIJBZiqGwK6RPgfUKPH7s+SC4q1L8bP4Bc8CCm
Zv3XAAgDUH1qQjv6GkB8L7kUpBQn/F8Wf9nNnHFaPY5QrtiZ3kBdfWxjBJJnbpBh+0yOrnY+qcDV
+of2Y+w+Nmmgon0RieCz8+D3ZbofhWAPfU1nbGbOP77G9NfsbpocHNrILRmmzAKbGdIVfqy2LCtE
DSaCGpGm01W168NsPkTfHJVQSo28nB/dtMbdJ4i9MwStyJm4UwJFnXHp9FZ9pmMMIWKHl85SWKIE
6H4eJVg/6J5FcsIfBVhlfLp25K+ji79RSfpiZbpl7FdLSJk0O+CGxavniE93hjaZwcx/wFUSPMMn
viLBeG0ci78Cy8j2tIecoXFKhqbF7apxgW7A/Lis8wXwkPJgnIc0PrVIR99CSpFPw3/CmGXht5Cl
pfz+plyCvZz17Q59qMv3JqPZ1UAasEaRN1jA4MmvX0gHYND/slTOu8j67AqwsLzjJf7P89xfR/pv
X3PoAWQx0JX3qhyBKUCgOT20djzSBQD0gIbNDZiN3bKcctwnylqBrmgpcSxAWD2ao84Yp4lic+52
KXZus5MZ59LtfvvfvcwJWYGMOoS/AM39axIzfD9JBGl2VPsKO6JDxpTc9Io9IcBrHVIy+O3JHHJd
JmBYwTjigsRNA6QGoP2CHhg7EB3xP+AxoiEitg4c0ZGoKs8D+9mFsVjOYcQ6MklHk4n870lJMwRA
QHMwnpaXrjvdlnvCBsiFgKDauDOatMX+/C5Kdu//GZa2tvT5T3fg0KmOjFKZAzUgucyzYaEbPzsM
juiSzZeuWeeN9xcQPrIs5z/d+wzQ8xkgHlNokDonfXPe52q8N9O01FUnQVLA7VPcvfpUWjsetAV+
O+XdSpmTW9YkYIxYsb34sjHcg5cyC5B4nacyA1XQxtHoIsP4ZbNt+sayqTuYmYwd99WlBH4cNCKc
6TmVuFpBe389Y2pDUiI9qx7MOSIA4bbv3B3HHgvk/Xo4eh3uV33MeqxQGxGVEOxQeGEt0Nqtj2TX
7DDGydKqxbBP5hNr42QO4wSJR0eEcvW1EGvnld1X9/9hwfZ/d5GZ7CIAutR66LHxmYBvSFTSXmLA
maE2PDdUX5PRH/YKj3kfwDTYmip4QQSW7EwvyNr2UnpOcwlY83PwG6Cq/5iMx+h6OZAkU70dfUgR
Z31tnaCyyqM47cfXfAKdclBx9zDogq7y2opPrOudLXFkvnch4HyU4ZRsvKprrxbx9VIUvHiepgab
5t4PX3I19AdL2cBHIUESAqaJJimG4lg3B6fk7OjGCQYhFfx70Hi47iiOxE0jGxtjO/fFtZoTi4KL
4BzSfmV6prFwF9jnXvezH5NMAIbK9aZmjQRjIaZLSXOylwnI5glPrQ0Zp/Cpt1psWkv30PnAFCKl
fWX8HPh+BjFENBmexrcO0r1FGHQX07vbE7bHXtA6IgExzVw7+S2m3N8bDzvP81sI8eUIqWt/S4LE
ThYgaACSINt08zW7XUAIVJdInH/ZKplbq8nLi6WZxkyoGjVukFbHJ5rflD83Q5l1uzpNq+j+Fpjt
YW1AnScipzFZUChTnNKu33y9Z0W98lohfPqfn04PIwRkCoDm57dt3KHDfv90X6Y/n/DrHQgSIiUi
Erq9v2SJ7QaAKlg+fL2mCAJoZpbIwH29as+teAUq3O9PaCZsefn7E96/LZ6GkPqdP919btdPsN7B
pzPeZn7zCSVkxL7epJ4/YdHdf7/716JrkMCz4fenM2ejDOLeSkKgouYvwpxdFeU34bb+/mv6AGnH
aGgtsQQMr3kE7mjmu9r1qaYqfECq7FG6AXsH+QaKc2UMgKUTN6+VUy5qahXnymVkxSaUEuiC6oIb
k/9YuojIpVOMuwzPkPXMiXu0HO+7GTRNAzCG57Px7t/2IM13CICuTT5Ui1Qdwzr7+eXPHMQP8czH
gjO0l8qzsNZrZpn2YhiWUoTOQ5pU7gMUpY7h0FknMffGJtD7VOCrNYPGjcaQrMdqO4UqJFziLoUc
RQjJ43kO07hdPayKPqj/ZYszuWY0kJf7q4xCIuYfu5F5GXNWRziqgtC62Jvu4IzyDHDzvWfOGjrI
GTW0gTjnn/ebuhroAye8GpOA4MMWYhLV4uv9QjP8V2Xn8mA88k6kp8CV93dqTNB2Rxx0yFJk+/CB
jM17z5Je3b8SgP3rjS0KwPi9bwM7eXFZnqXlgMA6Jvxijvy8AHVKt/XWdAM/h5J74wKBwEknln95
s8wedi3Yjl8TGA/T4BXicvz9Cl9mmtUCZPx/XuFrIG/U71epQEKBfjzWQ3YPjWQ7LVaAMiO0jUXH
2vUtD5T6JNthOQ8x64kNB2SdQ6Tb2+bMGEolDHba3TygC5bI59AnKw2TRe+Vw5svdRo5gzd+iKo7
tWEf/2ITcjVlOmBN2COrjKVZEuWhC/iUnf4IiPPZBYn1lhYshDqXKp9d8HqWBdRGb6AuYWvqefYZ
b9fZ0LQPDoHVhztWhu1usPDP9arAlGHBysuJf+DiGo+AatUqkqZ1sOTvvL7YmZHBYzPjqEQuOXL7
YjzerYHHogEPghUQFSV+gg6/crngskO833LytXKwPFk05ZzOdm5lJslDA/2hDZf1jrcOR8yUJReb
AQ8CfLEFOcY+X2Ru0Z0mSe0HYctnYw+TzFuKqe32uLs74FR6y7IOrHfgWZ01c2OKRDJOH/SpchUk
aDVJd7g0nJUxY4d40M1gP4mbP6UhaGA07yCFysCzXGOZiCAkMr75QQ8kP0hZd+Aoz4eTC9WK0Hf2
2kkqxBfTJQ/7ejWNZfHMKNJnakBxhDCg+XNtoawCrYDvMN1egXIlKvuX6U1WF0IhnZ3MmdB88R+g
kr6AUjCexXMTllsgS7on09FZvYFye3cz5xZieiYJt8+mh08CXd44FUfjmmuAABVC9TuED6ynAvvP
HS6F2o5ILTli9Wi8weELOyi91cT5b9tUgM8FhWsJoLCPsJ9xFIP7z/DsSNVU7+OxAt74j73250BD
b2e4kU4vGaqtAFbd5K+9NbqQ/8eT33S9GjFPT5BknwCk9Yo1wIvtN+IKuvr0ovylcXJKll+8usf/
GDOErgCfiTpYCcyn5KGPdL4VAyUwj44Obo46mMKTGZ2Q/wYOKXkega66+V53bru8eCVOyA9Tx1uE
43FS1U/VmgJjsTYn+bVtAeXLsXlAhZUD1PvjdZKBhmkaYeryMI46PPlcsscYPWAJER2FFMyUtO2j
QFhrzJR7U5nXQnuYZ6sK3/DaDOoxjC/IM957xtQqnSzKfMQlNJ/OkNI+OJ2PjNdQIwEJWdBnSyUC
2wTMhEAw2wmQC4Bg/uX48gPKDoD98JkmToL6mpHG39B4mjlzA0QALTyymaJyZlazCNLe9XcZgD7l
zGl0R6FYFKBLP2jc1FFWVPZznVKkWojrIpBN2FZDIWrHrGnGk9R8BWXV6lnm2JrhT6l/IL62vM/U
lNmu1j35nhEwFSiI4Y+qQ9Sry3lx8uwKmbtsSLbcDuJLGnjVMnSy4pVT62cRBP5nPtzu86Do1c1C
qZV35esO4KveujGoPizjaUKVpiF/nlDW6omjHsRTL1EJKgvKB2MSkkwRWBtAVs+DjSqadYVw+sqM
4t6YHXuiARGdR2uoCz91h6+5kI+bo1pZdzTjASuKlQrwJ7PeS6b6p7Evlg3kjF+VHzqAX3AvMl2v
9oM1TVUDIetOvmInhlJO2QD6xOzsFfEaiY/+0YmL9gHUqrt5oEV6KKsZHT17oTadtwJ9ZNiMtvIP
2uryiPiWPs36FEtbpnpB6DScjM00gCIMp3xuJtHRJUo6wWU+Q0PIdgR2FSOm79oQLP0aNjYzCjk4
oKdKerBlLhZKT/FZ0iQ4dVUwLEZvCr8jBLdPhnh6qScUcKhi2WzAyeRvCZlQWyIPv1sgNC9LdyJH
3jviWiJ9A1qvG3wvxfjqoPhEgsxGlMalBq5R8+tXE3TxSWKhcwCZsQmjLGTZbrJoGhmXnAe/nRMO
DWJil6eMgtoUUYTqosbvJK5/08fuYt0U+Hq4X45XCUGz/aQB5THsgH7Mf7QTlJUMc6BDD5CeFGpO
YBWMjP+wqeJnww6Yx7rZ8//jPDML8Ydd6LT8Yk+gClgSifjYz9hD6mv2EErAR0J6M5bRRtAHMjnd
0owZGw279cC66WJ6uZ9lW6mhXJaiCFy5oLG8QrR2OIl5sip2w/WEKlLc9elDihorEL0vsDHxOvrg
VlN4ywPAXDBmLJL61ioGn32ZVxKqjSITKw8EkJMDVHbYtmIhRNa+OFX5+8jYQLNSj+NQL4Ch4N+Y
/uXRqn0LalruAhDcVsYcJ/zAAkWQ7MXdCqVjIGVQaP5NTPYPUPb7W5qp6jx6YxAZf1l6kIqoAn1m
nl3cYpd8GrvP6hjrgIZCtgbXGQubo7Hj3tpBO7NQO+EXyZsgSM7Pb8fSVr7JIcG2MV28O//Pu9M6
HFbV/C6gMHNoVPD73fVYSi20G68lpFREo6vPJnAuiMhWb5Oo/CXNBvsUd6w5NCjwt9aaZ89TD4gC
4jTVJ9jgi6wbyEV5brFUxIshdZmgCMh89NUUyho3tM+OjKp/240vsclLQsL0ue/Jwcmp+xYPDXTI
yiw9NY4CPd6Oq5VbxMHr4OaXmIfOT+FVD0DFFa9ego+l28o6CG/SJ6hTgDlKUvkOrPwuwdr7pxPX
31CaizzbrVWuwxrBd4939lknE59FM+NvmZWsjCvkkFDRidXyqQL7e90TlextUNkvUI8aFq4z4iIe
SQ8p7jEGqm0iwc4TbIsNRmbEgl6nsu0iPY35N7/mH3Uh4w9EEs4VBDo+G3da2bjtpxHrTxA9qUSk
KORvwBiJQP1Yk6poP1lqX1FMTX14Pf+c+tTfWpTptY3KI48xwHtV/Qi5iOqxbxtsQMfYWRtbP5H2
AuLYtqx0dfeAXGGyYDlBGAMV5saKP6SlYJea+0Axz0dg4sulyiu+6kLIiaxSKI7hF2CH1kVSGo9X
7Bv9Jnu4j3YxeEki7PgqCyBehHS3wjz/nHK34Vu9n2LmT53KWYmBd+s87K1IWLl1iUPtHvIRQLks
qdrvvXgB/jj4yFsVLyC97Zzwg9ETgezwop0H1PijAA/5u6BarJIW+wA6AqJS2xryapkIPiZSg5Gh
0rdaZ/2ah8LeWbVvP4QiRcmo2WPo6ZMHDuYzL0myhT5oCPAebZ9V4TwaB0gSFRFE/QA5k7LduBZ3
8RUgXwQoJuB18i0AJntr5UW9blEIJlBZ+gL9e3eXE6ZX4WD73+ioljwox9e4Hcg2dFE3xNhb+6Mb
eP6uUM5towA/2jiM0295UfjfvBARhSG3g02jdP4+5h9mLAPHeY1ttbdFyZbpdfTk0tgdHxtVIQsX
Ma8hfUFAeWteAvGdYMktvvFobi1aP0WpM+wlDuaonrtfNjNA0vZ/uWjCCPgUiiz/OncA0n4PVXdU
tITEn2laAZxyw2vvX7ay0NUFb0JskClALaI/zvk8ALX+EKrT/s+/7G4Hym2adKe/7DEKjJ4UEP99
RseFBGt5obV+LX3Z3pqZuRhCw+fwxwTWu7yhOM3dhCxbiyASWLEWtrUpGZ1ljYp6t6TyvVVHBgie
9Iyta4/UJ4ad3has2OFgd/g9kRaPdwll9aGo0n4rofJ58mMo6nRZjQyGhSp+GbSQr6mQ0ASI2+Sx
cHooxAosRoVrnwEDqC4t9ew1dfo4Kks/xsb6/l3Y4xYaCdiZUlpejM0cxTnz92AGnU3PYyKBlFGR
NieJhBTPdXm520RboIRgYefLdBztR5DBk303tQCwxmRssNdLFwBA65sZ9fOuWQYc5UFN18tCfazH
6qNqC/tRkladIbZ4zJMYqr2u4Mjo+tnWdAlxdFTWIr6Pcj1tCMviB2RPk6fOVUvjFU5Yv7QE63gb
bEUAv6A1M/oT8oQ6Fse0Jd0LJ+0iGz3IMQeIFE6kVyvTVV32E9z48RoWfXYrsff0uxwgUUa8VU2b
DrqXOKlAtaoKGZOtXaG+a0B9+dCGiAKTnJ+UjYKIWefzU4+HvxkzTaK7dqXctF1R6kw5gNDqSnxq
bxIgSHYlj4uLaRzSZEu7oSho51Xl3ca7qQBbKUlRBZQCzjg7G5s5AoOz3doKCc4vW2yl8RJqL04E
5GE9rfp8QG5k1uApmCr2AqSmTY7+FedBzq5XCjco9sxcL/7F8z0eGOGnaOJfrhrsl6K1JsCSZHrp
KhluoY/OobVIyVk74O/WXt28OKLmyG80/SewvL7nsV9eK57EU9naBE+okd6brgigUNcXtyarUNL0
P+39PPiXDbEN1B9RUe6nvxo/ke6ZAc8MSoY9rQiABadq8hxgI8UnShKNUHUZx4M5+moC3yk2TqbA
okZ5NzY3KdYhYD3Oh8Jrn3oXGeKvQm/G7lrg6Rvb3fmPnxn9ch5ap1nlNom3FthoGxRbHYE2ovzV
dSwL2oG2vxMy4a9pVnznlMkLHtz8lcxZ8Fy+JHEwIDRcPJpTpka6e6QM9cI45djBAvkFtgeisHim
jHhsTBrMIn8IvGcqiLMsslFecsfNt47dFMAvePTYiDxfp+3gPAQgiS006CTvegoeEGSfgfxYfiFp
FcVgsvMYy5CUeO0CdMfugUg8QYrGsY8OtGr3ZWgl26mxp0udluNyRCHTF62xS67fcM8pjsSvkQIQ
UkcIcNnZEvDW/JjMNCmmQIWMTN80gOQJIBzUhBqN2T8jZg7jbnzu55i+a0GxVffvoyTFLZ2lr51B
V8ehbC7GJGYTEAj+SehuY0ym0cRVF8QKInPOl90cubMm9t0Gj7vrn/khDba5T2gXiNMVmbyEaVkd
jb89cWsd+5MEEMtjGx+BrcPUiGbfVZohBK/SUyg9bw18W3ZFJatwiY3L+FiNfoeEsdfMz9wapYq8
ZBkq8M5IRpwDFFsgYlDMaiFO22VrYxROGTb3wzCBQnOMaNp4sEcXEDQH++kqUfKx1zmQ4CRGsLqw
i42tNIQRh5rsxqJtduUcmRRQZFxPrM2vtWVC2W7yROyqWFBbNm+oI5xCJxShxR7CpGBzllgqj5t4
3kRFABauet1Aaiyugk0QjpE/Az76xuJ7bMBR723uBqmKI/AlrKPIi/7lj5sKgC4MBzBmqtT77RZL
GqNoGdwYZjN2Mxud3YBr+bcbViEUOIEpP2Zd126sPERyPxvdR05pe0txB6dd6jeL2AUpoIciwb5l
ufsY0NLdVokPJv/sHKLUy2MJas/sSuqiWjjAum2Nq2N3+V5ZgGubLgk6FLxkjbvVAVJCkA2yH4sU
ypo+87OXOsGuR00ufesEFsP4+Z3v2QQpibRzflpljzVXDqFtxCqiEGEuESXtBtsMFF0FnmYls6K5
WZYkC6lANW9FD40mVSB0iCTAd5DIT1WqELcQ4TZpq/AX8nPP8SCa97rw60VgNeTBA0pu3UFH9URF
5u3UWHhbFE3rz2ZGSP2UEOWKoZrdD+n3tsLqFM+uOXZ8n7EpgN6ZZyQ9qxfjLFJIAIvamT3Of9sF
/WVDRqzZpwVC25O/TUFSFBUZStSbGYtVAf0hqHRbXl3ceFdXz41qnivtuecx7stnvMsK4EYfEZl5
cLIqSN2FXrs3o4GSAvqdfr81o8h6NFB3iinqc+JchGH9tUSse5DqDAxNA/y7l7+H3D76cw0SGmB7
ksTsrSR0lhvl6syEBDCzd2JszzsQwrKmj6QXdJ/TOk6s+rPN8wEAEUhi2bV+B7WDHWOr/d10So6r
vMq96K+Bv7q0ldhtgRxp7BOvoB3CUEKwmAg7ph3C0BBfx6ZV+NjhN3z4iRUZBJkH/QvKhy8oKJ6+
sQI6weAV6YvIB38rwcsB1yWsLwUSwkvIbNMNJSNb4PGGr31uFAgGB+qE0JEbPJQXN8YKVVFRWHrM
kJn2Yzy/Jh5xkpCjljJ+ihM9Xyhuh8KM6BY9a1et8lHyYnZGlQC6mTwCuY25myoGHWcUQ75PFdRM
nVNLPZtTJ+yKHyB4tAhmV9opvcDSh69z7CfAi0ymbFnn2HhWnjV4r6rA7UcusW8Y0giQ5AGVHzhE
B/xlnY36066dxxJZxu9xT2XkBpS9oJ7XuEDN3eLRVjZfQXj6wIoAOoHpCM1WMVW7AUgcKJ84VrXo
2n6PpUYIPDtGnYDkG8sP82WVxeVjMTcjMgvINNyMxY6TIwumnY2hU5pSdnKdyp9Qtxv0aZvGxRIQ
IW0vzXg7IiJc9dArlio+CcTlFw0ZwqhM7acsAPuKQpJhMyL9tKZx2S6MspARDhIzAbar6rl0PGCt
9iRRETF3XwKCjxdm7sX0bITQgbx+Qk1VeXWgObxvq7JdJmXgv4999TMo/OJWM2mdIQ+NpLevcR2h
zsMcjbwhmyw/ilT99PGdvePholD7ErAA4Sm+gGLzFdXm9bkCiWnFwxBIYhagZKaj5a5NQLeOoTc5
onYOyu3Y0xFXyzdnwg0SdUBQ/63rkzVlQFhC743/ZPhhvNZytpkjrC0CgB9jC2HzgkCAvIEe+m8u
CxQiS7cOXslI4g1KnZQb2tTqltL6lMeji6JcHrb+bfHD7qDsgqBzeg1Ec9NWKnbDwOkBIt5QhJwb
P78k9feqSbskSjT4ohXvf2l3bXv2ZuANe0urWK86z24PITYQlwRvcSEUFlkeFBzWqLpNLu2kkoVG
LBJsoUZAKZqlWdSpLADt0754jpq+O3OJVYinlFEc1DX+UeO6ssPXFFq7H2HIoayiQTjDA0VsaAtl
lNj29SujgGu1JO1/JP64aZMGiTvlPfUlYWDpWbeEltuOQGxhDCA6MmbuoutQZFoXabjJoEl+qAY5
bGlo7eOpKlfOyA5TLvvIRtADgRg1rHvu0XUVq7c0KDtUeA95JMuRf0CX6Rr6TfBZ4+KBlDNqwEIG
fc2srttD+nXPwG8+w2EuZg6GwrkcgUvPAAMZklTcTAOBMudgZVCln02ZZUFWrAj9FXI7zkkHo3Oy
df02hPW1oSWi8VX7BPp4foGws/1cWc4LVAqDsytqeRr99qoFoDx1IcSBs09hq/JoQ3SCiWHcJQEU
UADvr8jROscKTMWUFu8aqIwNsOmQZpq71kgvc2Trgbq9PivagbhuAdRGLMGXra3Sg8vUyelUCM36
GXE4AxNThiMsEX5mdQqM1Aj5AmM3DchYwNMbF9NnqfyGRX8JFe3xeUBtoUuTi+fOqeQZgVZcSZNG
hk/L/sUOSxGBZFFsWt7/DJEJuaFMsHcahgDURpLyBVYb1RFHNzMI0Xh9Q10EwJWn7ANhfXhoxx93
jGd1dO9zNxiiUbo5QHVlv6qHsHlpPKFWKApZb0yXehSPH+ZAXzaZwH9j9bjQHWigiLJ55eF+GGDX
eogJmH6LGVRxyBLygFSwtUg1ihCmbF/K8dqMwr+EBVCtulsR5v3Evq6JbNF9aOL316krkHaqIPPZ
8vepxXUoLHcxKiF/afKowwAqP1nKjg3STBFUqPrlkIE8owRKkXNLxVsUikPACZfztYCS57Wcj5CG
vhZu3oDECZMZ7CsQpbTGvdJ0bZcUZ8tpPzKgeirU/XpqM7vHMwiyUKYb8GQ6jSGCZXjOPQHzqR8K
VS1Ag6BPdWUXEQdMAInz4d+11aa5m2cenrop/f7fSqsZDzPA8HjYeSNe/U8FtwBK2SPPfzVxHe6H
BtqPoUJ9G7Buii0nYFiBnwlmcgttMmy5x7VXe81lCtsAZEtbIYaTXFnXVNsKS/VDGSIvl+Ly3+IZ
guRcBSkFCB5OF4gyV6uYc/tBTVmAKkPafqrzW9tiATqX6731vRDbnqAivEhYdxn5nHxhefvuxuXJ
bnClZ/mAauuAMyHK5S1ogJLrnvLJVsWTvQVWGpXMKzdfOX7Q7ByK2QDunh8ZukFmGutSsJZXrt3S
z7AuHp0RZYJkZdsoW2OttC/qX9jlnVPcC9+THu9Qp1kFiSautu3YnUNcSpvMDfVm8MPxagdhsoQG
tPtqI0Hp0kL8KukJmSxAx3ExX+nQBe9BCp3TpnfkAxJMat3kXQWsSwtsNMJYWHPJayWJWpQyyD6a
alikVZt/2mmLIgglz58poIHrHtInh2nyoNLiA8ubMu0gpz+e3I6ETyFjDm7Za0S5mu889UHvDO1m
HxMdAE+oP50kw40yDADF9yUFEF6JA6SIxQqRm/FcMFpHve9/CKdOnkBFHLcOhFM3ED1lz9ijQyqy
TH5AxgIAwrIYH8aCaNB+Wnvdlr16hS7q3nhw2k1grSE+52pZbdQgt3aQ5DtoQtCdg/zDEb9lhtRf
Ry+QnmBLDiH/lRoQdB9dPh5LhH2jgbP4yScE4aB22M/YE+1BIbgZgBYcuvzEAdQDo6btVq2PMtUJ
vsslRf3LHR4u1osSUxqFfYj09zwqVYiKMz55su1ZizSusCjq8CBtAanwSK93SiF6PYVO+c7y4FMD
aXptmCDXykt/olh7CQI0i2rgqBfg8UFhgdl0hyJS42bos/IhcefIdaXkDwrxrIIr5xO7nM/G5sFz
A+mnleNk7+HY1kvkPdm1mBtglqGkitzRNqaWa0HfQzrLqQVmKY1bdjWOjFFA8wWS2F+22hooor+4
scyzGLcccaVreJ/7PllOUVxHXYZeI9hsJekqrOryZCUSBQimHMJPvZcfgbr4FgAweeKev6pS+QgJ
ar5wJ/c4SXYgBeK4AQudU42i7otpTJ2l33XDluXS3aEOyXip54ZvyxEhF6AM+LZOGF8SqtxXOkJP
vx2GXyDDTanGjh2yVs8t4u2R7Fi10hBIwu0yT6Y9MgiLlFg+CkXV3tYeAWLLG+ogVpME2zizygX+
8rhenfwtZS5kYEIUgfHsejxOIKsuCg/paEG9Yan9DBF6ewxAqVOqj7JOPUIsqNga21cDVtg/LjJ0
9UoH2ouwGjkRpApeQ6kRhgkIf5nVKJd94XvXjKVsnYKcHRf+Bhmp6QiCUblNfFS80W4DxR/enXTr
FY9QVMC6GlX2gL0iw87YnALQF6jLAg5qhVdsBYJPx0UYaprLkYUPiYdVMqpNfLcta9ynpJr2wGPj
24mRweAg9R8VsEdYCGZvlkTaQYOEu+ohwLwtmiG82SjvaQduj00PKs2D94pYKcceJ+VqkScFPwIz
XO74hIBFCJjHsgkmd+mlLIa4i35IEA1nPkUKfxIWPXVAKMbgq92sKqluWEvPbGeUjZgoVk0J0LvP
FIUAUI48xSIv79pnVPlCED0jT/j/UGB0FlB4L6+hmusKq+cAZOQrIp/FvWmQl142UAhbjbOXGRCN
jM9d/cN0UOjUXiFhmi2DoJ2uUJhiked0A7Is3nS922yfbtw8JMC/wsUMYLdALj4gkrOl1iJb2D4K
uHeWao8DC5qjUv/D2nk1yY0rUfoXMYLevJa3Xe3k5oUhzdXQe89fvx9QktjTO7omdvWAADITYKm7
miQSJ89Jf/RSqBZg6IaGEdJrQMoy5t7lTsT3KlX7XcqT8FpbqPsqqlXuM83zqaqk4WvgHbvWIX+f
z1ertnkAZPFTWykJf/7cFnmDdVCEhaEbYRNKSGrLeZK21i1INDbQlsauzjap8TmkI6sL6m8/q3m+
KarpoYMO6FGF2WBt+GHwFPKp96TmUk4LB1jzg/nRBUx04Y+uGbQNvIImj2nfPHulnu3b2PzSh31y
Dft/kQSvH9JuKnee68MWE6FA1PiQbsoenMrQ5Mju0rTOw1iNE6lT5EdGW7URmnDgq1bSLz6sKH9Y
yFusLFNpP3K/19Zt7AcvlVuj1BbX/s1W+VJECaQ9UXK2O7R59c7i0SKGshkg9aAK0ivGYiVd+kje
Oh82ypDqj0bzHElyJtVOkefhB3znblJJxx2pCuP4YqaohF2vLlJ9CLhJgiXZVKHGa0FodzstUI07
gVPddoiRjjr8QoLCScYN6FrBF21fkgIegTIO0k3naOapjajX9wBzvWqh3TyznV6pY1a8wvy4BSap
PIkXdb9rtE9G6lWXOov8+9Aqs2wdT0O8g8AFjZW8H5Ut4qXKPgWm+9yYxZ+UToARy4fhxN9atBo4
qXqyigS8nJfOe8vzAVzVyscQbavnYcrWZlc3r8E01a9F5j6WkAk/lIFSv3rGYK37aeq4wzJ0Xc3f
c0QRb/zWf7CKcrj25eQ/5Iitw88ZfwqyuD5GalhSuBEkn+yE3CR5yOggvQl11GDkOSqTXl9BuCpP
lBfVNdVnnh8HaR6dPr+kYQGyiY0mAMk5hLyBE0zLaNIN9RD2BytNIPDW4Q6nosr+kDXkvgGaqRtX
DK1J1fZlweNdSRzrQ0aVEpBQLd3KubrXB3sYvrvtfW4HcpinvQHDL8G84TW7YvYDeNJYKunHCNJ2
6r/kUEekcgszv7qTwfkAJt2EdvTuVYMkJ3UTlvv73HH0NxD+qHsZbFBMsalD1797U7vpNg5l9gcZ
rEYDoKdeHMPK686hsjbbNtmDGz1Yjtff+mBydlk0lxc3ORdk6F5R++o1dXgVlTSvWT1+5HzOuxYw
CxxgeIBd3xiHW9emR0ravbNjKLCxSFurfa1mKrPupt4YkgcTpIKvlnoEdWlunjkdObkDatMyPq+j
dMP+OUK+HHUTJx94xYs4J1bjFNk6zi4ybfwzL63+a1mGOjLhhnWjLj0+RPBGtRyHPXZW8qFTkQqz
vVw/kVPv17E3Bp9qUsc7A56DnfRqDbIfbZWiLiK8hQmkryn6xyByjY/d16bKgoMeFpCWD6Tt4syu
N41S1XuQyzy33GCeTh4yFdY2tpyf3VR0TS2r9PWbgDddM9PKXSKqvQLr2Z+G4KPNf4+i5WmjQAP0
0eDb9uSnCBGJkWIN5i0Opmc5iue8eKhA58kRGCvrYqDQs4oEvfpcQ/LkjiN852JVBDqNnWDX2sS2
YtwmX/3RmMrRUSg5XMy88Jen1AdMKYIWe2rCuRhOkb1+5yiCWF1Vfjbtl2AZQj6CvY4N1/yvy/k9
G0ar1rQPCBPsqO+evriz7W/m1hsuk5arV1Un3dXpAAdj9sjhBNlEJBSFZFMJWSHZSw1L8GAgDDs7
KApJm/arlxbikLlHnvadQwZLL6y9iH6IleU0NH8DeBQgstjOgKjvqzbkloE9cSjVrUAyb5Jpzk9F
E/1oqA3MT2S+85PsLY4lbnG8i/svQpblgZtBeC/XX+bJ4RKzXOm/CHm31DL3t5/yt1dbPsES8m75
JlB+fvzfXmlZZgl5t8wS8r/9PH67zL+/kpwmfx5aP6HvGEbP0rR8jGX420v8NmRxvPuR/+9LLf+N
d0v90yd9F/JPV3tn+//4SX+71L//pG4Q1rwdGgWivROvdpH4M5TNvxm/cSVNyKycM8L7rPu4M5Pi
7fg+4c20f7yCNMql7qv8p/jlqsunVgdUaLaL5+1K/2m9/3R9NjNsvQcz5u18ueJ91fc/h7fW/9fr
3q/49n8ir95O86NVDf1u+d8un+qdbRm+/6C/nSIdbz76soT0pOJX/s4mHf+F7b8I+d+Xcr0a6tza
+DopVnTulF4wJAI2O6e/GulJpqk66cajNEuL7DVywhJr+3V8lu6aA6SjlyLLZgzBc2F05jpoLGqr
Wkt5KqIUArV2fGUXDJGtGKUllYQ9+Bbhl3PmyLRPnL7/Jf3S7sMTtZtrGLGkTTbNCFuGbQICayHb
v0AXfYPUI71VrpIeB9dD8Hmgzte1k3sDQ2V6LXMYSEWUkSQoyUlv5CjA2QL1crdJt56Y33sAVGTO
Oqhl5FJlOFLnXOrq9h7owyq5aazIhSfZor6kmJHYYWcPDhMx1V2YoOXqwndjUT8/VDeTpAHn9jHV
PWI4RU51q7S0umlaZ+wDswK6Lmf3RjMd/Apkw5vZzugBTM67L5ALsqKc2NglskRW+7SsJZcOB6Mh
qRmc7+tFWdVd4jyFlvfnJWVYPg7jVefF4h5mzmzRHP3gqfVIETN6QYFQt7+L1UOPTIn6G+H6TqX+
ap6GvcXv7QwoN7iEjdCy9y0mSaOcvrgrcCKe4pmnbOhAVbhlRdFpDtNH4RzLygnvA0+LPNAwwl4C
x4XgiuTVfYY0LtMUZ07WHHq02zdz7pHNVG+HNMvP7yfO2hQeu1h5ereWHFqFfSXTbR21xkKrPkVo
bVaH4CHqsuBB9gB7Bei21sHeBzLLuTbexSHjBm9OrjOVpSJ0mXlfyOifXTdJyZtG5kk2M6mzE8rI
5kn2EEybjpmSraQz+xUmh75pBjkFJ8woKI5GbFZZ9Z4KvAy1sRDisa7SH3pF0R6ktUdMbgum1lhL
x90rwmVvmFVS3npwkbFLBCdO9k4pofQAr/EjdvEmWviCyJBOwvZvTmMuzIOpu18Xuw2eUIdPKy84
5fHVvfQsF/PQMARVN0BhIj71r891H+aU6lFq6G7lh7CcQOcnUmcwbLn+STZWUaBYf28X65DYWAtq
QsgWitgMZAvC1xPKd3M6KG8WMKuShEE6pMp9wfukNwvWI1yvCgwNGx1m9LMpmjguu7Mcyt7SvLNR
pwdtLBux9eL4nxZYpt2voY/eroDaLmfjU4+XjC0iCsh69hiqYf4YWzm7qxhBCekg35agQY1IbQFH
Ory07olSgDlfyTHY0x9GxwpfEVpQd9IOesw7LTOW2FoKW8pl5Nwl5t2wDEaqMbz2OKvJF6XLOcko
LZjczDh5iQCoHV2HpIHKN+xT1RsHGUEBl8ee2wsfHQFjzwuq60o7rYFUOVD4CzhJL+Ak3QSop5xL
m6NH0ZXGVnhkb4mRU5px54zINy2h0vxPw0hCVJaVUnV+8Pt2epo969Fss+G1YsN9Kk293k51mn8N
TIsjJQBWpM4mSN7EEZSa+J8rC+BqUkG/Fretv1La6SjBxhKFLJu2cf21ZXnZdrFJ2HJOVd02A7+1
lo47PNn3/HhvuHz134Ceg7ZPjjAvfrsHdlRxNxGMuQhc+Sev8rwTO1czX8mubOBit4AQNGja3601
ZdpjpVs7Y4mE7NRHhlPEcG6ETKxo5HS3aiMAlqQFSrsZYQzNIVRX56BFNidqHuoS3mfZk005ZVTb
5iaoDr/54Uh+9dIAkANMzuZeBquGgRx0EsKJ2jrNbczTj7HvOZAPp0BOlXRCN+SnLeYo6yYdoej9
zp6N+cf01xpJ/0rasry0Xplc4f5Prl3tbBqP1CekXj9M0jlXwwyepNHKIyS0F3V2p2ElY5oBBDXn
nijD515CfaBYK+vbJtrLbtpZ391IL/ZvbPJS8V8lvOAX2VdImY6jkUF0Z3qnTDSjrcFIuYxlD51g
dEns5vDervTe6Z9soxX6JwXRJzTdRcx9VWmVYzlHNv1E6claeqpqUg+cKveWrT2aZlh+bMk3hypA
djsNzQ9kPVq7Kz8GQa6ioD6A61eLjxoS8jdrsF/kjLh002td8tJYmmRr7Y4bjUnJ9TnMQ/8se9lQ
/jEFrr2To2Gq/HPQAEnm4f4zJP7VW2wDMFPUcHzUJ4R3cdwny3Xkiu8u11Kts8nbTHDi/23eEvxj
bqSiQuFEOzWMin01m8GTotaw0Fde+pns3RdrNLW/ENf2LJOjXzeIX1Inab94fcKRTtyHz2Hscs+0
YuVst3Z6frdOB+nXORxq+G74El80tXGOg1KSf4J2YNUinnOJkJeYrh2sgLs+BnoJFsGuP8WJ4m1T
2LpWDolyDkyzZAvvWHfpRMNh3dtmsckQTdW2Se0qx8UuJyxDGSZteWnYhznx0Gr725JWOb+9wjLf
iDmOaLPs0bcsCqFSxB0cWMn3cpiqZfbgZekDANukXHc5ahZBiNpWaLTwfI0ocGlGNK4g1Ro4OP9b
U6DXi96rBbf3SrriQYPHWnbLIEMFtiKt9sboV4W9NYYYlJvXdLtISzRRchC+yKYzIZBA6/5JjoIK
ApwlYhBhAxGRM/+M4K0J/KOGvLdW5c2GY8fgWkuSpKpNeW33i3ErjVBnhtdJEiKlIkgafx+zzFli
GkG7JB1xbAQHFaweDEKl8QGukMTXyg99gxLdz8FPT6VUyi6nOopiGHHfM4JiG0PlsJa3weWuWEww
44bCsdju91HhMCefRLq4rcpmWWpxLNOWpZbgAsEm8rVZzn29nV+o9R9XLifupzlBL0bPnICzVkqK
UsfvqnUDV0nY6c+jcEKM4a47DWS2jB0V2zpHjdC7LYy+4lglOru1Ht2kNyr5jeQZNOZy6HAy/2AG
4xnhIPWlnrY99TENSDogC0Lu3C2Mjd/Z4TFH6OKSObBwsScqk43sQiw+NSu3ANlJGWq9a6d8bFaV
of4IvfuXqbI3RIKDYWKvIodk2almGgHhJUrx7FJt/OC3hvY6cei5NhLHPIKa0l7D2nFhuw98FKdL
qMJUc1jb4vTVQvL1aBnVn9WsumxXhQ1MYwAIrKuPsziHlY0ZaOYxats/5agTZ7YyNqJ05x9jxZrL
dNmT62qFUh9h6UrPYzJU1K/zPqXxc7iZNYAZaes1qjVbz/f2c1UoDyV1utup7VGbG4NyPTaZdppl
kzYAnAohJ7iShjcu4S/g+jgFWf+jJ0PeRBtJ9Dkv1PoAeqc+6SrEkr/UBqXkoBwWUXHmWCQ8S1Mr
VQmbjKMzW80FBf9PfUIZXNtUzimjDvQYycI3M0atPFu2E5zvC0jPssqcQ3e9+fUxpr7hoHwO0rUV
ld85Si1fOIGqXhQl/YOz/v5iipGmWuMByCRSViKirPTqpYi6DdTn86OM16oZIeKREinpVCy7edJb
Uvdiupzk+6kG4Ait7/sF3DS7ZrlFbb9RluuBVMnKTrziLINBEcxHfaJSSF4fhQj1OLkcS0Jc7fTG
p66pjaujAI+VQyeAVHluqcqRw8pzmpVqJs41DxT10485fa8ZVyWDZ9yvPOPTMoeX2PhR11H7C+G0
jJz0WwYG51aIhiNM7RbqmbUdhXrpYpOOzCzQSUhQ+ZFD2ciQ0IxeRtCJp8Uke9SMjjbJmWUdzg7d
k59D+fvrcvdInVpzf/TAuoqPIJvRMWFQz8P94Cvt2WLvWcI2oLdnfawP9hBMB1drW+hpMaW6bVC1
IseyK633OXK63XCICBS3arbhDP65a4t/mFCo1HwmkXLQOrYQskn7wAd1JcaNquh3I+UuP9xL4Dvb
LGZ0duf9mCzdppHqew1c/vulrdRzM7Q9/7ZsSenLwZjgb4QXJN0kKM581jpv4ElrItJpB8Vnzf0A
KbLzEaKz+trESAY6Y5p/zv2p3LoB5eVssSF6rtWVU6jaxhPIfKSg87MlkJuyJ20zQHRgxcIjm+JX
Tw6hScPtWSm0PIN48BbDUeWd+QIvdfeohVn/qGuWvxkGFG8Wm61WwbUp/b00DRRdwjIrKF2NyR2P
0iibGGKIvQ2gQ/Bcd49LY7/ErV88gs502CpaFHEWTe0BuOeCVWyr18wCzUaJ6SaGXvNQclr9sWv4
CTWxheSwUGKm/pfqar9rz6YYDi0IViqE/Yv02m74dZi86UFOBQF7y2q9epQ+1yz3nWmnz9IXKe0K
BE76qnma92FAfhiGF89WXiOY8h4BbDbnwgeRKkYZ1Ab3XueliBBofXOUjtEK6kevdrsDTFq8j4jg
xdGFylHVzA7BC8JkLDi2YNcFAFOWWLk6InJVEob32XdfWAPHUAxtqwSBv/OGEB6CNChuslEtpKHm
FgFdOUTQ+IejKRuoaVQ12C3BufAiOTFswqSEeu7XKsmoFbcg1L3t0JUIBP1yyBnWQNYuVhzImExl
Z8O0feQ69jHXUI0R5JSqkNpDlgutYElruYwXN8KFEF7K8dS21aExKV4Ok3lfcP4Py1PQP/qGzvdN
9IzkGqMBeONM+Ycl9otBZH34BckA4ejLtqaCATAp2eKtr6TU6ccePIEQ0B4Hr3UeJ9FQlYsKcE12
LNUi5zHMLOfR0nxn346Js1pspqZoFyqcztIkp8pYaGxWba6HYBRZTTq1IIjul1lsy2W8norjHm6a
sxc6/ZHCbIrT03L+ZPPKvcnMjnykGLqwUVG2bz6NvdK8JKazD1R9BmvSB+cUhOk6kkPTSbZpFzQH
6Y2q8Wvsi6N60DkfKr69MgpuFYjv2RAiWsHSVaPlO2g5or0cznEFilILvascajWITyX/lBth98CT
Kr1PQp8F5mGYGrYyqjQsZVXX4PnlMHcg7NQR3DYrvrZ2WaC0AB3QsSmdfM9N13jhsIE7OUQC/4ps
6LchxP8GR+C4dpD6vr2LNeEJQIuF2DxF5Z3Xxw3Fu96mVWfj3ItG9mQTIUV1dqrQr+BAx6MAt1r1
RtJCuMkwqZtnw2vjT0PSevFrmXftp1LtvmtdtHOdqnoqB1V/pSwdeGTd8KYYhcbrCNpjE1iDv5fe
yGS/j2qJAQCD4Anl73PiA5NKRHBNDvGREvCTdMr5cfVn6rIbkpawjL8EtQLDtYhWSoj9Z4jlVctS
Nyl/as+yofhKtcLnwerLZ4o5Z3JJKmSXs5+kazdlu5qbJsSov+LbvtgboWU96I7+3c8QJBsHLb0N
BXdKXidhxweNeOtEIx1jntvHYMw+tHb10yQm5LlbXms7Xt/jOzs4xeF87SRFqSCfl72laf/BNmXW
f4pbpsUx3/9CaceNmQYJWGkfxp3JpGJY1JzqTajDGEQje33JOclKjt+5wYJGhzDyL9J+X0FOeRe3
2N7ElHB17Ph7+K6plc5LBhd+c6Vliuy9/zS5SW5o5LVu9dtAueKytowzQsXaVtxVYOpGI2A9uLBK
861Nyp0luKXlGGqTCPAwgMbFNowGGkZvxmJiJ41yztLUrhOfynJQngAOWi99k/+pFNZwkSNSrvqO
vZm16fnevCAccoiSYrzknauhkkOlxmTHOvqmuX6TNtn0uQXJpasXWzkslRnsbtXPR3K2fP+7OvwI
GjqiQk3r0Aos8p3pTd01SRqPOpUoOCmC+ZVFSVwDEArnOgCDHoQ32bN0njaF1sGO/HcHKmNkj33r
k7TbcxZDQyFCtPSvZuAgSa6RFW4IOcSoc5tTbBRkqQ29Lyxj64kDA//PFGGSc9amxdkZ46fItLJ9
/Msk7ZVdh+XqfXekoh0rP+j7bOl/E/RrNWn7/ZKl7/1cvS2DPSAnd6sNXn5t0qiHaIFKg5Iak1Vk
9+H3HJgnRUR/8Zv5bMCN9WnWinbja256KwqYBCH30w+TXWk3m3e0jd135ZrSfY/Dh3a+hCbw7F0d
UkrkNM64eWOUXdkYAQD1vjV84FpgtsF26/NlcU9Q3HerzufHhG7y18URQQ+LEhual2pWPPO05XYM
HakcUSlhnpti/iJHshlKU3xphnqrN1PxLG1qBBFMPbv8cWPyEc3mqDbaSp8pTNCf6PtZMbr1Ysuy
1l1NPWD1ZaEx+eZraJffV6Uc7ESZXLySa0hb7sEt66djvJM2Xo6idaVH7QGekVtRTkh8ILP03Hv2
eIU38xqLEWXy1fMEC/8O0rR5I4eyIYf/HaB8THaSsLSxvJvPibecJE0t1dZ7mA36dQ0xNHXC4wSS
zEeacSz1Wwo63izn6KEVI2nXQ9s88+5wkiNXnU1QivpU7R0kt1bSeG8aVb/5OlJhRgfTnLSFg2o8
mFO8arI63tqeUj1EpcXpLNS8h9TRjAf+3y6AZ0f70NscoKi9Gf5rKrV1BhkKxdy9ecrNqPgaVhSu
urBSQXakKNtkrpyLCUPJyWtUc++QFHnsqYfcQMGifrKK6BsnXPVfTrxHUSPYcZ+p9w7Vc4+dp9vr
ogqw2V3nrQrezS9d652k11YSGO/Tia84WqP2QQULeUyRuNkYem1fKJv/DqVCSAGFhqS3MC3NYrPh
aD8Uake9ORHSroxT2cNl/XMatZv/L8v901WlTXxC9l36NgApX4vjy1Y0nTh5lQ3FRpsYwO9lMcmI
QJ+0Xaer/EJFrLTJ+XJIIegzeHfrKEfLulTJ5HCB7AvKpU4dsHIhs5y9Vn1KsajzB1T23q3hhG1q
8upQ6Gr0kA8t1b+WYT+RDUJ5yvMhV0KHdIUshvXHaHUvQ8I3WBmbtTVwxsku/3znV31DtSq7k5fp
27oyKZURzKq6YdHInmhkyCzYWTuRtY7m7K9ZL6cbdzRorsew/0axyqmirPJTALnRnvry/lBFfoyM
jfrN4jt2yF0H+p3CKT6OFCDtPXeetnLYjG2/Ragp38uhPw/xRrWM+CiHni7IrxC6OE/cKj8GMFlR
bgT1VqWqyhX9Z3DNOfRrlerqH0Yt/zGsRb5VDr3E86Ei63945TB7LM3tFKjf+3n2YH61VVSHUhOs
b5snoKMHdjC2hmIJ/5lNpvTqVY5kk4WZILLQv8eDkWfb0TnqNol+0gYG5TCqce+Jl3UKY6qBQyAK
zaTDRMrh7uVPzaRESUSntaVvS32Ae/aX26sso9zIFe/LUlm7mnJf2bZIxaz7tC9OVpKhE4hc7GYG
f/5NtSBh0L0/lHmwtrMWRqeudvMXIzG+IeKZ7csgAKfTBcVVNq4/tpfBvcnB1FRVt1mchhJoa6tG
YmnsquEAoeFHP68oJvRqfeXpjvLQCsEQTgOCW57CtmRpxht7WeWBuRpcyCejtiNvQJicBQNtf5x7
lC45voi/dDoclbblfm2HgAddUsIT31OX0Q1tD2dE4X2FJuirVvb1i2lMyYlXJW0LxfPwNeH1ODW8
ryaZOk5qSxUsrK49m7P7Xc5jH8Djm7KTp5GKR84jOpPnbmTdKcnU8cXUbO0PKkrR7gQicpRbR9lk
bIVCp+QxJXaTsokqyj7VtkIgPHdcmIbL2bmWnr2Rm1A3FnJtebDW/Fa9NUms3orG/1JHgXaUI9lI
Z5z4q4HauOtiN3TdvHSlMVdIVaqN99Gejflq+9G06lVEBWdI5raePrp7OcwU6wOqzmvUWNHEELQ1
phaH/NT08CJ7yRxmzUp2g8BNmtXiUt2WTUutgQxnypvAH11k/1Zma3uwOc7jJRZNQBYm39TG8Nkp
7G4vHahv+UifRMUn28ypOCzrsOF3PYAekt1Q0O7EQtRCPHAu90Yw+dzH96COIzcNrS8IsQRmWqKi
G/jcNLafoYPGKLzUCqli9Fxn/dAK7Z4GuDxP9dg4tJmuf1B7/4cX6rv4NA0ow/Ge4K6opQu+zU6y
r2PT/AuG/WMTdyT5IGlg++gf7cYpHmUiP9WreaUGeXiWw0ALw22lQk3mJs6HZpzRR0rmP2zfLXdp
O5J89Jz6s7AXlT79QckstKx8hTneWVcgpE6FOkafTTeBzNhrXrsJFsgs6r9Ls5sN4b40xpWVHWz2
aCeYu2FqFj3z78NJGQchX4j73r2Hh8CtkA6HPPfXnHfr3KM15AXy1bJm4DlPDnUQ+zp3hosSFAOC
90hZWYN269AyNxHzxSa9iToOF9kUdf6qjIGzT5rY9q/SBjUIGBq9rFdyBiCTiPS0WLXK5+Sgcf5T
Iv6K1jc1SWU67JJfxVz8Ap15Jb1WFH8pGrU7zK2mU9UgZkRhy0lQaUdU6f0KlFVgUPrYAMy+so1N
Eqgte15oSl5C6pZDjL1SJ/auhM8MtmtdUzdB0P5VlqTylbRCJ5C6Fyorfoq9839F9r0bfjikAPzd
Jhgy3jnc3KH4dVlGRkuV+Ltw/N/X/6dlFttdPv7XjNyCWYW/XT5NJD5NJOShZfTyWa1Qfw7M3Fhp
SlNtyDEUjyiM5Y+O6IEvoIDJvkmLbOYQFbl6sJ03oV7aTuyHDvcpv1YYqynjNuZ3WzlTLm26av8w
kcuSJjPrQxQvLJM0chTGuzm2Am+l8Vy9lu6w1eRQzsvKtOA4UzV3akDZOGV+fXeJQIQun0xenXpf
hxv+3O8Xh9d2/bkh6Xj/GKYqRMCUDULOzlNG2qnzSJTqVuU+pY1nXsG9nKRPFaZicCDqMCbejsRQ
OtqyG7a15nkbPeY9fM0Ozl81+IUatHOP4Zd6syHvuchVuCt0T6jZLH6wf+0RVper4yYHN+qsh9Yq
Up6vGUegWqMC0YHZ4CGeTetB9tygNo5B277c4+SUYEj/lfv5fMj4Z5D4ZobDn8ShbYxoZYtVZdyy
lMCFTk5ZnO6X1ODKiKjK2gzitHHou4ASvLI8yCFa5wgBW5QiyaGbQfVRdy8IBrhn9CWce/NuKB3S
1ntxtCunMIZ5EOyfEQ/pCn2b+gmNufopijnzMkudiq9hqvkx01Bn8tYmg3kKtpt0gK1DDmWcnNvG
vHuYJJjvc9+t1zRhuy8barE1VM/PZtH/aLzOOQ+8NFACD9MSxVQ/HUKyvEIIATpOK26Kegd3OZwT
0AxWWhVs5ApvunJZGS09Pgwi/KEhjTSriEchvokkZpmhCd/G3oWSaZJsg4Vaejlk6uY+pgrVvdyj
Ji+AwcIOv73xWHJSIebDes72mzpBXsNT3lfM2lfOM1WFvF/RWEmpIMPMqR+EPrp2SsYyukTUucI+
b5ziLN0F5DgPsUNZ1VxW1okzW/sQmMOzYgxUWcOKvDLmvt2xgZr+SMgiUH86fdYDOBH4hrS7Ou3v
9tyu57t9yPQ3dhk/Aye5x5tpp1xRVYSSZYQ+aaiqh1qo66YJ2+O2nKLTLLR3BwdpAQ0BvV0jxHYN
Ni4H/qLCjfQGULNefDvhASXmVvlkP6pKdOhELNIH7skN/I9QmM5Pjd0bq6aGtQcuuBWM3cZXQ+uQ
xwj6CDpzkxJXvdFXaewlD31Upi8oLt0q2MS/ALPKd3bQKBCseeUXj0pm8kclxX5otHPgj2pidqVE
s75CXY2AUIUI0ODWd1NghxAUcZJfX7VaIZeWAc+WwTJGOuRQNqVDHbsfoMgThILzZQmUPUVQOhfD
n8vy0iwXWWxDGP3ROV/SsZh3tdEE2q6abYoWFbZrG4RIqzX30YbXKOGy4qS6jJ3BXTzz4nRHAilb
/V+zwFLFJ8MzNvdF5Hr3IDPpP2mKUR9iI44elsYuQFEP03qxQI8UPcBjiVbCHFmvpCSDo7QtIbLX
lO689jVN2SwObXKZRtY02Ft9Rt2huNjdKLtFDbID9qaNkZpvP4XhkIrryu6rWyfDKfCn/uSpzo9G
2uRQOpbhm5C4UtLVm/GvZZTZN9c+slpr6V0m/3YtR1xYacvwgGbzEWqPeR+NTriqBYVWC7M/VABu
uSkVzzjnoQf1lqTaSiCNuiac76wnKyLZ69eTisolc9SCX8o062cZAv1ABLMSAkxBUFqHMXUc3h5r
5cswaEcq52DjVsORwy/BXS7s1Vx9NxKYOqI41B/K1jw1YbcblP4UN1bxLczchqekoXyIYrPajI0y
PNqqFe0duDXOLtIT6y6dSqTtdMjv2/Zr1jjxB6NUnMeCQuIcurcPPucxr0Vwki7ZQP0ApFlt0A0k
mveKp6YxV2ju/lmhFfyaGDrPT0NZy5GFmNGrM/JH5ibdZuJde+MYK1uJkpcg7PqXZMzijZv57T7N
7P5FLYr4yh3wo3TKZgz8P1zeFi9yBB2Hs29MajdjlbTQmsVcsZjnhD8Wm5u025MIvk5dy4HfXPAO
I0h8ehiywZyIIcwnW6fV91UKG1AUKQMP4Z9KPFIYR0sbiJ0t8KWLo2rKr8i8OFAskwVQspBTpjF5
lEgrUIa3qs2SRwnCEr5GjKQviONbo6bqamp563CstuS4MFFXYPXLZ6cwi2fepSmWyOd8L4fSYRTU
Ccex8yBNjdXXF711Xu/xYlKgCLnUgE1POvVxuh7M9lvsBd1ZhnCS4d7a2V4vEzS1XavcJC+NZq4S
h5fgpIx6C6rg1D96mXKL60BhswTw8wHJsv4hGxrO/9WUohUfKs+94VCzgEZRvfd9zeCH6Dfrygo5
IhMP01RP4DaOkf0RI9lIZyEilrB/b5t6VPjGhuLeRNkWtgs7IXtqF7qR7RRn7nkcw+qGRkm1RqU1
+/M/R2SsMf59jU6r0CQxiuBQJWn70kzKZ5/PeCnEqM678DAPo7ZWFLN5MYqxfUnSz7qZJs/SYqEx
gpKhNeykL5o858Ec4UkKmvYpjXVgzZX5wN4UZe6s778NPLJDS4k/t45n7BrPiI5FotoPHTcDe3D9
c81jrqZcl+44e8rWLQFAovruQoc5I7Y0t/qHCeql+1Dvbf1D1/vOm+HilcH/NDcn93eA8zab9fYi
G0+F+YCHbgGV40+b7KkdjBekgn1OQXIB8JwyZHVVmCU3d2Mn0KRx5xwy25hPcwk7tiRl71BA4pnk
vPbarBymvgOqn+vRF7Uy1pB+ht8ATgIHi9wPuhMjkViCwUl6iF2N6MEaFP0hgUGG4ib+TC5ZUG7v
TjtunaMdqJ9CSho46vE/Fg23CM+eu32PgM2m8GbjtQrN5szxR7+SQx1y8MeoSRDpqZVubfwfws5j
SW4kW9Ov0lbrC7uAQ49NzyK0yohIyUxuYJTQWuPp54NHFZNkl1VvQPhxd0QyBOB+zi/0D5oo2kfZ
VyGwECtlcJYtrRiLpXOeQm7lVzRwnOMYK/ESAAD2IqM13nXlpC+xWwo+27q9YaVkfuiaAlURgUKW
NSrBSzEbgs0D5Mx4NiapBhSd5EyW1uHnqTQ32WibH/q+L7ZdvA58pL8nEMPV17DE53BsNOXF6vrP
lVnFF9lSxUvdNuozkLr2nuLaXZLkOH+3HpVMkfhL2RRZn26BAltrcHqvKfz4fVlZ2QTKXpl2Bahr
kZAaUueDGQxoTv04G1KUMtgM9BvZIQ9akVi3cTaCH0dEw5bv85OaIgr2R22NAoQXbOwMF63BadkZ
V2N8dltVcMdMtAeUmvtlXNQOb/rkL2q7MpDj0odl4fj50WrL0rmdpl6RHzXHJAVtFygyKl9aHXVu
Em45VkMDMPCRp1Su99jitE3/KLzZMzw1oi+J5y1JPbbf06i7GohRvU0jPxhDL4tr48bFrustcoRa
Ks56VKqrQKNgj2b3JzlpdPYFKkTfbLNPF4GaVc9Zh9F6ZXvdovJxAKc+2KEoym+uHo1q18RW+0RO
YvYaA9sue6s88CnyGF9kp5377iNvjOySB+zOX/Dvdu9kS7dqZ6k7PYiz+dJIF//ttWRnqUzOr9cK
MTwxdM29M+bJ8lqRePKT1FjJtFtntgnuRmHzZ77up3Y3KM4ybVEcque1dSPQ/pjQg9mhFWE+JVpk
b8oui9fNvNbuogrpW4U7cDc31UGfzmStqfvSUrRCPA7xvZwoL2abxR4Hj55nHv0YBJWwtVL3KK+l
6sPfv5L/XPghjx7d924HXzQm0NEgDjdtV7cL2eN25Z/dsnkbo6a1tgfnsX+fHBXsLHz0gxbaqHMb
rcC4HYWFtxkwVmqBCffXOeTNsudqoI0htkyc3kanIeBaRYsOExJ5qqO9mWoAzLhpvU3v5+NHfUJ7
6q9wW6K0K8Oq/bfhX0bLi2RzTu+X0TIcRNFXN0fbeFCdbsfOydzGqNE/GaP/pbOq8QsiIQ8KAkQv
hohMyFWmCnOzYvvTTtNCjkBmcdN3LmxOLygAtLcf9EgbljoV+DtWkyivqkqT38l2C268n3Wh3P4L
S2tsu3Lje+YXZ3xlnLdeVLgdlWS1bfKp2wqdnYNdt8qp61yxnvK+fkLYvEdXrh6+5JU+33iM7ySG
tqgOL9rMnZ46gC3ok6hgvOZ3zayAe/xNHA+1u8Yo1CffQQu2N80/x4cYRb2Pf4/P47t5vGczXl5f
vqG/jn9/XZ/r/DZe/j2/jv+b68u/v5r/fnvM1wMFlCfdNb8Fett/aVGBnuIEfxhnAZMuRPDfzHak
DMQX/NO/DpFhHxC57VhwmuYO9aBo4zne+BG9NqTYKuWDLdA8Luc45sXjRxR5lsaPeAbR7hafx0+O
0e3InjSLFMOVY23EVbVIUsU6lr1uY+DRiZXskQfZ8d6UZ1WtM+W37jxqD20wDLv3+Kj1JpmyQH3E
1hldpjQWb0VXPztUVb+jt5sqNnpj7dTvBjxqlgMyLJukcCuk/Tjgp1WdZFOeyYPSUy73jaZGCYVH
kgJFq5iaO3mIC7e5C+eDbHrmYC6ReGlW77HKaMljy7avTNFGN/xpIefJKbJjLFCVhdNZIe9vq2/d
pGP1VvnPuWOGp663tVt8jJA4GRILO00VRxL2Bsa565F/iZP0UNotLuoJaK6tm2HcjXa7ciLRC2/O
hoo86bP+XTY9DiHbGzdnu2WPj7iDTI8O3gVQSjvMF+cYtJsRY1cWHKEFzc8SV8ht42MzuEjgAstA
+dityqU/ODAKEnGWvVY486xAia01PZgeW4S45t0wi8lmqau6+xoF4wcNXcLvSXy1UTL0F5YFPmKa
eYLI6q/bhHWLyIEddGr7UcBw67c4zwVnJKDmLabeY+WLEtewU+0AZICGsJtaFgfZGkiNXORZeam7
cridKzxjV6ZIeM8GgEBw+GENpT7U8xJm4l2VFUO+rbqRJTOCekuKk8OdCW0rQwsKpR+9++zV+XIo
RgO920JZ+2oaHmKtnx5qM0JyFmG53aCa7tppgnrjDDjGaoo/vDTxLPjYZMFeRO3wMjqRtmADmOHD
QO9UxjxRMMAz0nDApaTkifHjgAnkn032R9FBcUv06NECOkOD6p5ru12yFqFqEmncNmIfT5y5Cc8e
0bsuW0WDzn9Jt2d1zRwsMSn4tVXU4rVQZg/xOnYvFNyqowG6BG8opYMvGQQbLt4sygZ2ROY44l4e
WNxfdFVDytBHu+wWR3bAUIprDXL7Pk8gpoRiQnb7rylGWPbkDYPX99CESOdO1Ulov1+GOinGNjwZ
b1NrhCmXydRmK83DCLkCjHMXT0L/gBR/6avNh9wU/tlBzHMhw2oscNAwrFcNVUvq/c4GC3ZwUzEJ
xZUiZriymu2ruHKVVRtV7JHyzNhMnZZenNjPbocUqxOMoZHAtoCinHOQlVtVx4fNrNvxkvqdBftG
sz8i0bwpDD//lvfNa15pw4thq/1aEVF9wuGtP+VNXq560TZPXZl6K0rk4a7WwumF/AIwGr+CfNFr
40vgtB8VsCbQBGmpvsn6Ju0fjawxnlSwU3y800uGM881mNwHOaicvzJwHrSFHaK0LLJ2q6hDvCkN
9PvgvgzPeueeFJ67nywHHUx9AJwThrhOQslEl27om0/lCIUutxPnfkBZ7Nhr4ABGkNqfSpJvumsX
H1DeT3a+7YfbujGbt7lkJAfg0osG7ph1h6oT4lGE5UtL3nXrkwvYVbPwa+Nq2tOMONrElR0eMP2F
BImY1RKzL/F5UL6XQhm/Aijl7gdf/CFw7XCnF6G+c2pPvW98tL0RHpu+gh9CQEv5UvlOAu6mFlff
xra67mwsZ4E6ZHkdHd1ZQVoevHFST2B/0s04QyveY7czB5Fpp+ELdesx54GBxlts6wZB+8d1eG8s
jFCxVyuLbDj4k01q8fdT2ZYHYRjDQYVG8p+D1EZRKTv7/XAwo5KrAGAMwAghlaACMtNDrTv7VWje
F9XQXSP3U2To2KonaZCd/NF7kH2225j3QdGpuyoDk9pDKYiWsRkY6y63NGpYc9tHZXbJrTlH9o3h
roHGY+Fs0xKVv7EQ2m6qKElDZrdZB2tUfOoJ/DcGll17resQ2L/an2ULwdv2WlgOGeYsFmsZk4dZ
TwGvAu2MkQmXkrHGE6+ppjSH2wjzVaT+gQzFhJZoB3crB2uBd8yMfyyFfU/1ProkqovJTODcp3pp
32ep2Rzw1A4Xsunbg7jgpkgKr3OmT7XWHwYB0kVx42nXKIaxYdGhvgFARP5U2deDck/mqbsf7DI+
OKZwF77nfzeKeF7yzR7W5qNVsjZpqJstBhSUn0UcJavaK2teP8EIAJTgnV2zYLFtKOtqWjnHNlBr
KrZ5d/FmuwIkYsfHtgUlOBpK+ur72DbbNkJ1loW6ADzv+8Kr48+4+PmLLjUw9uiRVIudWmAGEQHN
sLv0CblYvLDayL5vSfytxwH4IbRxbdOUNWwMgAc7KxP6sWPRu/c73kZHne8RqtXsjKmP76B/cyuy
hviC1SKPRXYB9+NsZlL6xfSIvZlKegRDtsF2TLRXBu0V/4QYxiE/ahsh2yawy6+GOu6LbBbh90wY
w+2ExUEajAur0+znycIeN2wrNtV+BUNaxCu39qtXEEg4Q+g54sO6Xb0WyYK9kP86qlZ+QkokWcpR
iQ3nW08cbEfmSUi+rJwkQxZV1N3ZrL2K37RVYYVaKi9O4EKKdMlO5KJ7NH1lqY6nwDx3SRHiWTNk
B4GF0he9yL6aqhm9qRrwxTBy8JXVLOquSTIBlLWQukj96iztegSi/bbllIW+UPu6uzgzjUwyaSXj
Fixmhxx+9+DMdFwZ6mMfdZakEwfXSYrHCe7iAZPpblFWcbcbwMRtsEdSL3EThuhXaGfZAikLMGU+
oFzYbGP0iXlC+ka0LvVeLJQitR6QYxGLcbC8j11bXnCBcPwFj1prFrTlVe/CLIY5UmbhJtNznpS9
HiuAoxI8XUVkQ8xo7DvSVPq08iFcsU5sT7dm2Xli05gIMjmUpfkYomjjxJqqHtS4xmcLmdFFIrzy
Th7SuXhT8c4Pt2Cc7VCvMU6yU00N1EfIka1LEzOPxAEV0hh+dE70dGMpSN+P4MD4GefGNepc/Rrk
XXmGYIiq61+hej5rUJj0htE+vseHWDGWVt0VGy2MfXSiMezc3S7HHRHszmjeLiUvjOVoe6qr/rtW
T2jrD0H+LT3XvdN8U2KzXRhOOT461eTyPzX6Aztbd9U3+WdWABYuGpSQOzULqIRBsZPN945bk+JV
7NbZ3W/xwWjVVYSu9koOez/kOSkMI7vKiOGkhbMaRq1dCsPN1oN3UIXfPchD4PDWeqJT97KJUrmG
4i9KPEPdPSh8Cx+Qucy2vuPgLj/PkjHUNGGva5F7kOP6BuJLPHmb24R5WC6CbFNP3riSs/rK6B6q
Sn3BkjQ/ydDg4DXb1dFZTgK7l+M2EuwKKhRnrScRN2o4V+pVTzIWWX7unuJN8VN/Y1i6fyCtrD1o
E/KucsRg15/JbqmPtepU+8qs+43X4BWs5tG+zgtTx+RFeOeyge/fuuYJVRIkXPESWJnGLFKFNeEK
GdhqT97SebV4uISFbbwEoRadejBoy8KznFc9qLkVqlXELjs3X0wP+5PUCZZNDmJe05x4X6e6dgKf
Fm6jKOovedMUa9RG1Qey9dbSqOvopSxDDX2ZFF16a/yoYAjxpe6ifRHrOs82Z9yG3uTBK+HQBtyc
3WwU7G7IxlsewvrJ+OaZibNsJnc6lnFnP4eJtQ6KiTj6K1ttQjfVzPThLRNkpTtkXT0yEbiQ65RA
5uljDiwsKIbi0hZTde8F/Sc5vXCEtUpNZNkF1es4TO9INut71wVq3hZDd9ZtO1sHuO0+maVmQmHN
wk+1hXu03PJU/T7seus7IgfPphXnb2Gel0u11sRDNoz+Rl6xZ+txu6KNbutZSXvMpwYrfyqHwQTa
r4WfzKC7E7FgE8UVM1AVXzUqXuOX2XtGF4HzZoU6n0dv6Sc9DYzHoAeG0Sf2W68DZVFQH9gbqEg/
qn7CLhKBgqlQMwy9shuKzs+M9sido11KFB2o1nY5Zp89pwwxoPKcZaVVYue7NPsuQSyp73FNJl8D
hroxtqGCRbjsHWJ2aAGQ7KXs1UtI7TbUQrz9zKPiCmeFZrH/OQnWPPy1z2WrNZh2perJDOvkMipG
NlPVhqcZYVbkYl/V1vjMXr84+CIK1hJY9ms8nOMSiPZrvGC98HdxOV4ZioqKZGru1CTyN6mrBVjQ
69Fz0OnKto3RP7C9KH7uhVIcLIH5pezNtURh3zHyRJp7XVfgpj4kd5M2F3Ga+rOEexhKlxz6HpmC
d/SHjFHvpBz/A/2hDEZykDEJEJEdtUldoAYcausIHbs4tN05k04ZWYnEW+lwZ6+FheVJ8dbgeP1S
zQL6JAFROJuHJt/MeNPmoBplpsAYW+Msz8R8hqD/ZVCm5CBD7/E8s5pt/2OW7KAg/udUrzF/miWC
6Ws11cZOaFp0adPYXuXQfVZmgcq6jMmDD7VhJwoXVytIPJe66loWuHD/4HkZy26KO/6HP6bgDrZ1
y9Y53sbJa3kepMlmJq78FFRUz1rZE3iH1qxDZdUZebWrELpdJG4dYLg5v0LMK8hry+vcZs+vYBSd
vUo9jbyT3rr31qTBtNOG6qurfyvyaPhsFpm+5G1IL5SWzUOAQdhGYLd7CbTYxCOtttdK6rKz1Lrs
xVI72DmlaHfD3MzMCunl2KkOshcxhw4oU9CfRjXMXsw2/ehGvXWG0529GBFbeX5Vhybga6MmvGo9
qcUbGD7kjQIjOkeKmz7CHLrIuOnkOQgNSMMTjkpvdl+sRtfKXrB9N45FH/453UuRGAtRUT/rVvK3
031ALW/WlN+mI8JuHH3bFUs71UFj6KG3jF2yPbE+shdw2uhD3b66iBo9N1WtXP2EQnrqRB9aPXAO
pHgaPG2K+MPArnWj2jVoKT6ThatY9VaMHg5zehWchwZ39gF96F09YpGk+GO3aoLCfJlC63uR4E5R
JvdQk1lizyQM+BqLyMrPjm4MJ+m0K/145xDfd+w4zL8sen+EqhLPwj6NPCCsVbuvkvIhQp1a3cIJ
aH5q4h3T7rGKeihbNT8HcQXD0HPTlW4YKCDOhzRtPybIpezHrsQ4cGyi9KKhOL6MbLvdyKYcp84d
6SgoIlZ6drtANVQrV09A4XX6+DR4ZBEivX7FgbCkQj6aK9BIc0IBwW00uZO7gYfai9kki9iMm1dD
t9SDNzjKUs7yfdEuUxObaNmrvo7I+72SaAlPaYKTGhzvhtV7lK7G2isOdahaK9KawaZLeIKjMdBZ
8BjZgdnG7TRHqLsGkHsCP0SWpKP6Hwd1utdnmZwVa29n0fQVz3c0ypZkH6Nnp4lBZuGV+i2tQep5
1tcIGAJpY3t61DNsaIfB8I+GCZ8NqYhwrdhw7s0qx69oIt1MNR19RPNzz12Y0qCPtCW2CdvBK+w9
3G3rXIduuXLHRLxWwrzIFzLCYBfDhcQajgdpoU5ADXIvusgzqy6/KkpgUwj8JV5WjYuBPe7iKanP
3aCw4exUszt1Vt2f5FmbRX+e2b2pHNUQqDgD3sO/DcUdvb/1tt2sq2IVJCZjymZxG6Q7FyurW9ms
5wO6K0X0KjuLGS6Sh4sxcZInWfyyFeMTS6XsTnbhH5CtBP4WW9nJEiS5XasMXeWQDpSTg1j4V0zs
zBVGTUCbQtjsMubNZ+Td14oqKBfjUniLl56odx3V24Uc8T4hCZGWcu2hBKX510XClD/FCRH5mV9G
xuWsuHOMlRtjRy47fro6L2hcwkgt7tlKtM915tyFYwcSZG45WvqsqKF7li27zr966azJMabds42j
O16TxXQy52YBnnlRGk4PdIKZKqI1S+G73aGtp+457oJxmeKTt5dzyXhjLRkZ007OHVRu2GMfGNvb
36ChMOJ1uCbIuQ5Frk2rq8lG9vaxZwJ9nP31Siw4q9TCQrHrixfPinaTKuyPlqFYqwTwA+ShoHiC
P3i9xVHlWMXs50/qkDUPjiE+ybi8TjjWqHO6zXS1MrjXXTM5H4fW0LjbNtUlCGP3bAnTIg2hoSHY
pMOqHrCVLJ2gv8LC7K/KTM+veExOqgvk7EfcFGawonBpskJjhOzwTQ2zigwFljnkF6riIuw6XjLM
So4ylhpxtOCOaa7KfRMB/tZYxa9LV4z7mMLmU59P903V4xPUkAsc7bp7smzIiDgEnPq5dQsFqJlU
aM7KVgRfDS/zpD/K5uhF2dpPgnHjxWAQnba1Nplk7qiB1y6K+RTz+I1RdcG8hCHWzuweDVxvsWqi
ABDOjMPVpnibutMhK2zlreGWaqasyNla7xAZ5dsFIvKtSd0dJmr5Mw+J+ohC7OywSxyNoC8jrjeq
9mj2WR6sxmtQltoxZJl91OHJOC0ZcsFNe2H2Q/WQKZm7C8Zo2A5RMj6lYvhC6t/6ElncR9BL+JAX
RrJxQF4cSKaHVyRwkZOxYuuLkz1Y6tB+bgQWv7ZnJWdXAxRQ16BeFTs1jmgj1AuPdQ+3OZry4MW9
cZwTM8D95+BPp66M6m2ZbqgPo/k49zemFi/deavJ8n6JIYF3In9tOKveVsNVqCj2qk0b+4yDd8ue
J+LXEhTlrtN1G3wNHb5ZAxjtzAGSIjfrnQxS0XJu3WYQQDZxrW4xoNS1ajX0TlTdmh7wzjW3s7EU
Fl5jk3I3Hr5h7lJh0xBND77LhhORlbNsyQlUD9XVMG9VVaVoUxa27bJM6uoqh3g8w/ZTrlkLHTXg
B3M++ALxDT+L3b1s6p2fnAN1B+P5CuWetH71YqK+4C8gzj+o/MlvgR/H2CWF+aMKd2WtplgMFKiy
7G1vCvbslvxz4ob4IZF7eQz8Ulnww28+dmXy5xUFNZC/rlijm7V1p0xdYxUqdoYWo2lRVd4rQszf
KkuvrgFMAuwe3RcZHnWV9Eo6uVtnHlXY+tYUofbEbnvC9F2YfNbEO/RxVwNY7gPOVPVrlq7kv2Fy
6gdLZ8sLnc7OC7jYyfBzE3dLZUERylqm44TRUm9Up0iBcLoZ59NutgKSh1orbbxDGFMggNIsZPB9
jI5y79YsUnUZZqQdpTOwJsZd1lCoivhNLkwwms+jnQjqQBM8YD/3133VOC+NNX+D8g8Yi7lnvw+/
31qANnc1q71VYLT5h7FMG26tXrb3PSVcOZ7XbZQS3LVwcepKO55UXt9t+crmrxmiJ+2cuDWgwKzi
Isb+EyHae9O34wXWZtOnFiQpT7A0uRdxnFA+9WEr/pBqlGdScPGmynjrYaPNKtfbvI/roj5dhlaq
LzO8+fo266/jfEhKhzy6X3xrUzRAZEvGdT+ERVqOrEXRX74Nc5OqvBTmqxz1Hm5GFjimyNPde0dZ
kMCKbACM8mry9Wq108C76ln8qej9tcGt4ZzUAz5X7Rg+ZGB5lsIChTpWABj6IC8/alrzgull+C3T
qYaKlruuq22zVivYAhr+QTg1plKK+U0fA/3VLceADE46PIk+HlZZURrXDgmYjaij+q4VMEpEb8yE
zr5bvePlu2Bol07hQtGjYEaFpQ/qO9ldwwfFGab/VrNB3Jakg5HiyWNs4vL7qbXw0dGAcWVKQe49
Fpi/YTTJpx02hxY83ivMPDk8Is+yj7s6WFZ1n++4SyG7WEfGKphvuPLQNFER3NqxWWXVQq9hkv/x
r//9f//3y/B//G/5lVSKn2f/ytr0modZU//7D8v541/FLbz/+u8/DFtjtUl92NVVV9imZqj0f/n0
EAI6/Pcf2v84rIx7D0fbz4nG6mbIuD/Jg+kgrSiUeu/n1XCnmLrRr7RcG+60PDrXbtbs38fKuFqI
Z76o5O4dj8/FLFWIZ4P9hCdKsqOAnKxks9VMcaww3+EtpxdkgnfRvegkW33t2U/Q3sEb3Xp1VpZI
Xl5kRy4GqFVljq6Zg1CX0SXrttGLV98Jnb0zJc1KNtEazJaVk0anwSiK13YFojp9jXWKQcmkJUs5
SI27buWSCt0bWficOdl5aobqqhlesXP9vFtoeg59XAaz0oGuFngn2SKlWl0rTRnXWe3GK6dMq2tu
d5/++XOR7/vvn4uDzKfjGJpwbFv8+rmMBWoopGabzw3KOWDq8vtirLr7XsmfpSm8noEpyibT2kiL
+ahTX+QodhMJm2l2BL6WfStmzow8mJ3W4ukTfwOaV93zkROP4vbwY5Q5Z0p+hFTfMlDlVdtl4UfD
S4JuxeRRLpAtsMGQUcKXoEnah2xyIPMyxle8+hyZBlmR6395M/Tfv6S6LlTNcDVVNzR4eMavb8ZQ
eWnj97b5afC8tT6rYWvzgf1Ty+KNMxOJIg+EwV/B0hmCVUWR46eYHN1S4z/GuWLAGZ9ny7Y8CwbE
gdUpJYU46QhENe2GHEbCQsCKz1WQJLdDN2QRqucyADlWVZFTYJRs+5ULNtzvjnKOjN+GUAh+RpXE
Rxeh1tRFbmawEnTsSv/5fbLs398n9mqOEK7uaEJzdHX+sf/0YxaAQ6eOLfXnqaqbjWa06cZgDb0n
3Zs8R31+cYxI/ZQ5KYWo1gzJ+wfRJXATZSE7Csd4RoPYe4SWHR261B3X8VBiR1g1j5i0Yu05JcFD
10TJ/tYM5hKLrLOoJK63rRJh0BMkLVzVHz2yFjOiex/3WLq9V2bkmVB0++59rpz1ftGfBjNfvq4c
8R73BmC/SCxyXwDyciyy0T/aMPLzWzvQsfvk3drKXmse8j4OIcHgNsOVM967kyjNrGWvC/+/3G2F
mG+nv/6sXd3WdFPYc5LB0a1fP6Fa1Wp03yHBd0pYbvpUdXFZQifJcSGeko5h/46F3Dnyqu5UNC5i
Bl3evNq1CI960mX3oRll91qCS2rSu8Zexm6HDoaMHxQYt87jZAwR4JQcT9duZbMdrey+L4RDsjlp
NqN8cc8rKH7nZbeGOuMhFwKdOzb0rFkMlYJ+tR5zWsI8IJXs1MvY1oqTmxTwhX46bRBm3kWTd/XU
GlZAlPGO94m54x5mnaahjLdDr4eXPErEGnhtfx9x51hhWBk/+R2pPLIZ3otS9FDxhkl5S4Lgs6IC
0leEc0KXe3qCs/ZQGVqzmwCQkQ5u46sgJ3yVZ3CKvnIBFCx/hPIGMcioSV8Mdxqc24Si9GGwpuBn
3+c3HfRLj3RlqHDXymdhvMnKy/gT6ScI3DZiVL5a2kvD7PFDFib06Pkstick7eVpPYXuLSibAPKN
Q/PdjKmR+0sw7fGcNk3WbhMA9ZYHP94ZzqjsKQLHKH0rtb7UnACrBMQGTlgFeKdEabojeXmEAmjJ
uOVX7DV+OgX8vUa1fjq8j8ldFrcr2baE9Tky/Hrr5c0+VIvgOVDbYmVSozjlk+GcXeroS30uCrTp
bLyZmK88ivMNVVZjj3E5dWSvpa5bWeONziAZDIPnY2XoQHmdCQ9j55KProFlyU5AytGlr9BFML2p
WBpVOi5GNcImbB6sNy7l6Cz8aOt2c5rcXj2DKv3zkGUY9ZATsLfs5yexqLtUPUca8EXk7TdynKV9
U8cmuNhN7NyNGRb2g2cFH90edkw8mmzLutq82gN6d26uhx+rLoeg5TkJOCJDeaQcdzY6z3smd9Ut
3OhALW08K16l+usOj03Kv8Dt3LK46Ar8CqR7sRhPp/IoYxmYVzRBteJCRue5L9DYqNip+2u2wiTA
wMDuRsSc/XVhsrhVMvAjcp6cIs/cIIJwlPC/eb/W5CCcn/BjWSdBwhsbgcFbG5MXrGy2FWutEaxw
UNc/wwbJj6ZXWZfaFtZljEAd/vOTQy4nfrkv6Zatu45pOa4mDEcuE396cphlhLuxYhWfFCPKljZZ
oW1eFniLAmR660wU7NC1e8kdpz2ST0a/YI47EUqJamFOl2RSvKtvGl/7whrxqWX/wnKiPphiUD9E
ZbGQ8cDTwx3Z0GIjm1qGRSgIjieydvrJCIbqdtlSK1iQN2p6nswg3SRC6zFeSMKNcHyHe0psf+iR
N4pnUOxv8dRfGkWbf/TH2Fn3GAPtE3QXP4RqfgMYR2iV3uK4mbcfEvLJEuj72/iMuAQMu6ESoeNw
DCsnf5zrkqsiC42NbCpjk19gpe5i8l0FwssChnfQ5fuozYtHDLKpsDT1t3FUtPU/f1rOfzzneYbY
FMJMPi9TUMb49SlSlbXuUMUMPnVBixO0ln+YrNq7j9LSPvd51S8as+3fhjYAP+C7FmxlR3tGI2eD
JXb/ZnZDsnVaEW5NI23WdQDSRQdfctTmg0Nl7Sib8kzGAlNQq7HtQyTi7MpzHEkXlQVXiRfyFbFA
7GIHfjR9qRYnTxv7U4FZxnMzmpegiqYLokT5syvMb9Q7mjvZCuYkZVME9VE20zbsl5Vr9/tqnln6
bNX8Sbe3sjcEN77W06re+K5ID8EMOQMD2Z66mU9kzdrx7bKp+/oEag+opYzIvvdRZS+QEXfYLWQ1
SlNt1H/lZmbN9b1UWNTHyG0+cH8udnFUk0xJVFIYscpQPe7moXXj72wPcmbtjvadjZTbtDCN3L7L
K+Nc5ea4L+cO2SvjWmPZ/+WDlx/szz9TQY7S1FRbVw02a9rvC7weKequd3394yj8apVbBYhaU+lv
h5gvPGok7kteRdaGLUV0Z5WOdZ9OCO/aCCzKFnXw5GJ2BnBQtsCzqVS3zj0jXGQ1uJqxR8pMHtCK
ys6OzT3NbwyFRRae4w6qU6RahnPHUm//z19q4/dFvjB1la+zrsKE1XVd+21pFBtm6ehapH20Ne9D
Dan5ruEu89Nh6FHng++osUCZ7EWKuPQdqJF+ZWSeey1TkW9itvcYKaFBama5dyid0DqoQGh2XTJN
d143VJsCa+Yr9LN+0etjcyxCjVy8UdQ7QNeghJJp7XiptzfA7x3kWaFG3e0s+3H2d73vsfdxFNbi
/3Kr/o8fvzBdSzia4eimO2/ef9sMsTCZ2LOP1ccoTb9l2YX0vHc3RJF1Dmcsj8TnmCKNVygemav3
mDyLW0ecNAy2bhNKNGoW8jSaZhCxXo4beQE5WHagZDNnP7zjSNF6/BPq3aEwUAZjgNaK09/d4N/y
VB3qWappTNY9OVBwBxBGBYAeuGGivthSx2SO2WGr3d2GgPq6NfV5iI/mygKt2REZ2Dq7VnX6JBzT
OEizIZyIs6uvms3OREQXAhZNeZBj8zS+jU3B+/9/zs5rN24lW8NPRICpGG4751YOviEsB+ac+fTn
Y8kz2pYH3sDxBcEKZMvdZIW1/uAsRBm0O18ZNn2k19B9nVZbtEN5BinvfAnUBHt6BzAeERKbTax4
MRvf/WL1drOEuYC6iNY7N1WCGKs+NyA2RDg4D7IryBr/WkweoptzQzaydmm8ETNwEeTndlDn8BAN
0VQ8mwAi//6a2PI9+G0MsNgNuwBbbdsBhGh8jgwgWZloaNl+sQaQ42UdEvzCXWAdKb39VJpevxJ1
be2Cuaj0YLhVo8nOspWpG/deosJjIcRDxtJJVo8W2CkmtzfUQO2nVgP/4eSmupSNro4Ni8erwmFu
dfLboO8fcCcqL6IU9ln4ob5sUVZ+A+YOo8oYX6a6APWHa8o+C/3ioVKqZ9mhU7J6YbVjc4vcY3wM
/ClZJ96gfG3CheyQ65m7KtxgPHpF5uIT7zH1z7fGT++B9a31wCrG2A2GghuZJF46qUXYz+/5fZE5
2qpaVN+O8wH6z6+6KjOrW3lAKuWfdbLzx7VK1NXv/T7q9AilJNYUv93r8/1LG1QQ2ySd7Pm9bauX
AE7Ia2JgLxSXQ7bPa8V+6SN042v7tWvg0CWdWqHW5FmvdokdOJRFFqYduBIMRhA5ox56JdSEOrNu
umxA8zqBGuq65b4rSPwhFJLwmhg+dtHQ/SPoc9XYH1l49MGTmzf3jg72Rc/rJxeCwHkyG+ceOJux
7l3E3ULciO9Hv+qwucP3KEK6YsnCBYT50F5l32HCwSupFA/WKn19jWRYlU/JQra+H/JmabrRdJuw
ITqJQTO2+n+FUqTeySf5kw+RFYy0py1WzDcfVfKCT9d/Kn66XQujb1UK3VrIa6XMysf9UizHDmqB
pVFuN+uuz40bUWgNCQ4+1pjPhrlOtqqFq7+f/b1fjmb4xlXJsXkzxt2ScHd56ufeo9Fa5nsDsWnt
5EqEvGx15t7yrBh8wCn0i8kRTQYkiIm1GChqNbqVh9xrEDPwwnQ5o2ne6xphTns7m+HCc792PqhN
C78l1q8fl0Z2q1z0qV320aivUTd6NB13vLXVqV5qfVdvZVEehkxrF33npPuuKaZbWaelwIMVSE+y
JOuL0d3nTjGeP6paEaGf30Y3mSGaG5H98DRSxXWCoxGh1vEFW68f5Bv9G1fRzLtBCy7NaA8vorQM
0DSoN+GQ8s9efcxIA7XyMqYFuHwYg8toNNJymfgXD2mzO1dVhvvaj9hFkzLc+t003OvlaJxm/qHj
dllJfBIPKHAuIAXp2+WKAxmFyUmL73XmCHT5x1u2gcW9OqTt2tJ6fS2LoxuHt9lYLmXpvcdYakvT
15UtjGVCZz57ZIS97GpjeKZxDPWO1V+f7bCJtHfCtPp6LxvkIemBfW5cYcxaVn21kL1lS2Or5yAp
yjvNRTy7bER/jm1Hu3gtgCRApOVbggBZiqzjc56m2TZDT3En1Lx4xPrrVnb4Euq+fQjsWglRo4PX
4TbmeXCcgZjKOFyhwKYXyACL9x4aK5mjEpunjx6ym19kuKhZDchkU3VYLFcOu+MAa/JBDPN3llRH
zUdEPkgpJlbj7bOsN9aoNZQoaxKosAcvfTMQ0Clja/iOURHAYiw177rJRx4nbaydF6kjY69jv3dJ
eOdcy/5mkVSW7IqbLEvHPfNximLFcwvTC5O+AQHAOv91cOfiR12RmvyMM9FyA8LNXQTkcl+w6ltK
5YC0stHdUwFiRmVuXwOVaVkqBkxjcmenpX4qer7lqehRfEa18cvkzJQlTRkuqUqoysRMRDfZpIL8
XhaNVn6BNwT6KHBzuDRt+wo110qy8ssEyH/r1VOxlcVEPxSDBzxsGMvdNJr1Rl6MJOQyh+f23CsK
8k5ePK5lfVCHuybSxGMxqd0h6U2xkrfRKvuiJoTBvKxHOqBFdzIRlglb0BteTWyMF6UtDYqm8RYj
9y+yXvPBboPvlsYGw0s8HIO5u94o6s7FsG8texWquJq1RcoXBPTZsAoFxc5+eB1FgwRAuYjxW1v2
sSMeLbW1F0NTTy+NX8e4PYXjVxH58NYr/bsRZTvSJD4gTOVnDjcyIlBxLdmxBwvS3Js+T6sfsZ/e
KkNn3E5+mMGYFsNNBmx+CWHC28SxPmv7Kq23G/UmZ603BPXai5JFhX7i1RVK5i0MDYZgxVe6iTMf
lfzoVQ9Ulx1WWSlnr9eU82CjAxbr5VFWfdTLM7X3ev5TLDg/NZiBoawnPmxbDRYOXVN8dZIQ2R5T
8R7HzEhANLvKjZsX/i07HGdhQOEgE0ud5ffZRejBLSnKU6Qa/dEYNPOqNr644hcSz7Jsa1klDylA
G2xahvZAKpLIbMuSwVW14LGPAdwCfYlBkbThI0od9jXuSsYrGi0vHu5940dehuFjoerVyhlTPI/c
oTkP86HQI+QdsmqnellzVh2bw3wmG2W30jSKpYDEt5Z1n/qVyYDtpfUAaUc7Vbo6HXs3LTHQqaOH
aSAN7gO++BHim9GY3o9OBOHCQ3qKfKs/rX0QY+8XQeArN1GiLQRQ6aOtIxyrwUjrEKw0up1iNjfv
RVTlzdNYow6zsNcmfLvHJsPAoCp4TSKRVo8lRME1xmDB1vGt8jEzkLNkVLdxi6GolyZGok6O6OVc
DG3b3gVoSS9l0Wm78sACM3ovoqjoHuElgj+aO6eTpZ71wv+e6A9ePKlfgYJ/i4Bovg516S38StgP
SaXXq9yxglvYf/km6gf1PCjlQPB6VA/JyI+UWAUSK/j5LC1Vb29g2MY7lX97SxubC6Q8sfKrUWOT
3X3XtKD/yauhVEnyM2Jlt4ixRngqwzFYVwUQ4Z9Opqer2Ep4A9TIck99qe+wWeQFKEzrKSsz41B4
43gzl8qm4Jvyg+wRFHCyUDRjQsRUTR9t3wQS7SvVQba6WobmIrr2QOJp1buhR+XOnTaySNY42vYE
9NbTmKWP6FGZi7RV4pOb18FV17WfDIbdcxik+a6AZ7O2EKZ89nNXI+xXqKiy0Op2wUkPmvyuyRhB
hI+wzVxtl2Z1hM0sB9TuuUHvdl0MtbqVrTwsqNwnVQI+i1v2/aoCpvRkIqN3tXvzH58LKTBdy2uM
dtjo2DNaalff4TiWA00useyKrfDiI7W4cqq0fkYu/RlmEs9n1C/JeLtvzuQB1JovEnBPtkMgsAqf
LwockFoGtsbPU5C8X2Q5/dKpCufN71MEKuyovvPnT0r14J+fBAiufs4q/9lSfOVHWnb/+CRYvbtJ
sRaMpQKU6JyMlyl6eajSZvMvm7w51pHLZP17Vp70kG6qFoEzAEh/xnnazCsCRYVPYUeBgfBnGx/1
KtOfUj16nfyoviL8pz8FRgyCta4ehpKlTz96K9kJLja2xkCt3y8JmvEQmaCKZHEGTG5RoTP44biF
Myj9Cm0SYyfviEQkKIsiJvk0t45hdI2xoLnR2JUfiP6Elzz3sl2Q4LPAag3hDzGFJ99N8kUQsaXM
wwF2aTrgjJVYD7KHPzyj+dbdy/YA2xE+u7nIUqgxFaWjmhxGN3hyatdCMMVgN65aW68ylBlI6Jzg
lkIPmou1kkW7OI4i8EYU3aQckNd07Z0smo0FM7Ro9GPgjPcMxE+6Y2V3dtxldzFbDpCYROi7gndh
6Ue8vGGWHmUriJH2/PdfUDP+CGeR4XNdVRCrsWAJiU/hrMhmNClrp2eHN4xbAoSTQVZyYmD0UsSx
Gsy0o3MrVPNoVRkPFf9XiHYeCVRrFDde9qarTnRXVHl8V2JivXdi0ZAeiyCWu2iJqggTb2s1VNZj
XnQvasfE3KZGc/VrB7WVYtonit69TF0/7SYBjDNAHO6lNFDemAiBXSwThxzw4e+XQw9p9k7Nq9PP
dytaGLKuY5XnHnuSpxF4try8Lqb8UJAdxoCLbuUMp8jMtDqloE+fnV+f6bp1fHTczFzKXr5A0E9j
dDzKe6CJRLJuXClONCwHIoE3OgpzNwXmCz7D2+WjyhVgYowB0TZZJw8eVjwbE3Xd90uRc9ZOZmk9
q5jonnz8FXe5kaL3Np991P2vs7/3syP31/3c/559ukscumILdJoconpbd4q3jYIwXLJBm+Zd2nSr
pUGyEW2Xrz7qfK2dVl2rGWt5mWzoTL1cmqndbT/qbOEgmDbq5Ub003dw4Mhj1prgzfPVvTAIY02i
R6m6Dp079N/zpZUF7aveiQfwYwEgHGVNBQQm1SkvRtnVX/7+fP+RyDYM9ggAMixY6IRtZfs/EkaZ
xSYn1JvgFaGaMD5Y9q42sgcIXs0Py2m3Yqy1L6rviGWg28a1RFN/XwWTtYXsn59y1O8XOcDBBQgr
HvL5oCDrv7JikKCyqNfN5e9/svE5a2LYrrANgpuW4ZiOKT4FzixN9cOArNSXaRxWkTvVQB84mEmB
57NtNzu2yfGiV71fdepgY/GNn91CT83u1c7qI9Q+4OYaFCvSCJCn0rR/9cHrL1KRqucezbB7ZUyv
Vqr2r0XFD6RjKbNLgxW06cLP9PPYVIQ2BxN/7TxhkrdcR8M2kRZ5Jg+yIxn4Ht+qMP8XCILhfBqY
+I87toWIsmWb4GlAqPyePIJFD8Igm+0HLAZMkZT5ifyMPxt5c2rPh1T385NXwDkngL3/VC+LssdH
X1mXiByt1sTE62++yad+H8WPa3MX4g6spghNWLO/MxA3PwbCfYU4QAykNkcMGmxfbByzpnXuAhN0
OcCcv5FVoLWGPSPphDYtjfImvYqNU+2E5g45uuFOLcoeMY0bEeXcUul4Nv2qRbVlvkDeRPHKYAEs
wD/Km8AwGy8x1nGyUdRtvPaK3pSJkmNCjJAlJ+n5eD7Is6Y28wUyy+36U0OWotW+kB0tXpWlriEk
W7WFjZxePC0DI+we7MQaL3whd23aoe41H8rhFcZUfP/ebhEaZZFcn2Qb4Aw9y5pTnuB5Y5UNWq5+
oOHZYKinRCt/nck6eYjn1k+dZZ1srRvT3gsfdZp+8ouj6rYEH8bkVmhFQVz8PwfZODkI3m9ycyyO
svzRrEZIGpM0GEjSuvjtKpOyMeaZV5sPKriMSGvTizPPw8BD4vPUZNf+fRoGJL/BrLUl/z63zm4+
SHBmZBJBC8ibdGWq3op2I9tkrzCdqj2qqyMLlXku/1+fqnXjPvTMX58apYO6dAYBFCGdJhR0MWhM
kNx7rUGywEor3CvETecqi70+Kq96TxTfQIDh1A16dk2z5iv+wsYFVXnzIs8sz2QHiEuGVRYm28QJ
cIlsiNjnYyNRl2tZ/DjIKyp0XT+qVJIPi1aLkUlpeuUMwAUxNj1zNoFqKWdZ93EILD9Y+kWYHIge
x0c0vHAAnM/koVa8MV/IU7JWyQZt1GvUBskp8jMUsJwiWzv8DKsqKqp1iswGqhLoQRPkGiC+tT/9
Mkc/o++y+7ohbt2Purp+L9Zte+tiG6QbppcvRVYReimLDj86Ogdu316yaDoR/EnOPjk8ZE+Fs/Aa
03geBt1at6KetrKYYw64MKcxvpZB7T9VrFg0NzGfk2nsICz/dpXV3aSQZFhuNhFxAb1+420+jIDW
nj0rr7Z5z/Ynz4MCRcvwTnZA6W1c2IFn3Qyh2x1FkSMhPLjFG2jQ+QZOoTirDEDQEWEh/aYdzWkh
G4BA3RIpaR47zy9Ql0FQNs5Ar4eOfpAdRIkmtULQpXPwUy2WceqZ3UPvsmn10Ghj51xtZhLO12GF
cCLgoRgCG0tmY+eFuvlk1kCO5ubIiUFzW+xX0r6y1k4ghsMMLob3hfScEijHUirODeoqsxHPksQM
v4j3QV2k8HLd5jjk/i/Chj5038knFLd4oI2XqixJTwHBfK3Naa2FjXJFb2G8G13iSgUY0l2c6cOd
jsribWueZJusqTS7AHUTWEtZJHZxa5qmdcBTMdjXoWFsYlXLX8as3sjvwhrabhk0U31Jk5IU3ijE
+9eLEPMqy/LsVTN4qXHlUfdDMJT3AsMneWWmxUigFQJOQg0ARzF9d+0OY/AFrsb7D6F7iOz1Dhqd
Bl4dVzUps6VVIYygdEheZibapnUJTw5ya+m+n4zyBCeh95P/No3q/6fPnx/BfbK6reZlwcdHKL4u
/mVa1v+clXGmMlTAm6ZtWO7nWVkIv3FTqx0eTXNyrnHSXrHvKF+1Fn/MDo2WrSxmyHZYlU7ArCIz
uOxbQpBjv/JyX+livh67WGYI4kESVCIg8f85U0zbZZUxRlt59t5aWv+SmkSm5Pdt67yyIi1p2Rjk
AiEyPu952DvUZQGG+sGseoQ3Ud1VK0Pb2SZinPLso879H3Wyn5tfcQ1djEpKVgrNmGQfEpw+dFNJ
5DFxvUOnF/sxmyJjqw2evRlbZp73Mu40G/SM0UQZkteubZKVUVf2oXQRFBX1fWQrCasyK9uHQZgy
PFOMxu477ovaDVQmA9Jf+F32IgKQrg0HJzNZrLwHG0jLcwFccNPVTmVdkiEr0ZoLi2e9Zf1RBw3+
j3MxLPKVb3jVg59O5i3vH2u+GaAz2jgv5S6OmwE7PSf2km2AktO1J8t7sr1hI0tj3LpXeVa1jorK
GH56sY389EJWKlb6ioKWt//oLK8nSrVR50vf+8prk5bZWFZ2A67joW/AkjU0b+uHaslapS+eCQHb
IAGK5CD/J5Hr3pG5NAneht1j12REePkfWfgVLOGUDyhuZbZ4LdLwaxBN6bdwil7NKjdZ9g8eD6gD
shFzyIe5Q8g88RiKkqGudwFbz8ul91O5htLHmF9WG9t6aRr8ER8Lq0prC2/5sZRCoRTPBdhx26k1
040TTuWe9bjzQJr41jBC42shvBjFRN+4GEZQXPyyZhKaG9pguhS8WI+umvl7O6y6Tdkz4NTRN9lO
6jlYTwmW9Gajzt4MXr82WP5fkoR1Ra+5xVfdjZ5heXXI+uniQCJXWcl6vvVlhD3wy6yluu1bu97a
hau8BIjXyA4J/lFrvTeqA/rq0UMWEqCZb6j6ZrV0xsk5wx42rnXRkZKZG1qPhC9KVsqt7tXecUrT
cmWlwr2Jehgu6JI+1VVeI19W+I+CvUHha+NzZ9vFaaxM9JPGbHyG5hFumtDIQOTTGhYIqypYP11k
awXnyTazZ1SWhkuFbQJbEnrF4TRtR19BDKkNp+cmauOliv3NUV5ku/66RbrtQal75cbOcJKVHwzv
ZW+7QbeSF2G6mKwaz7H2SJrV5ypCm2UaJ4Ad9bxrCiPj8aOIT9SvYll41ZHQ0j+LsjWsCDnIa5vZ
XSksfUK6KblH1yTxLwLvEPqd+HXK1NfN/tSld9CgcSvrP9rkFYon1kZsqWBC9nHmeeKlHOoKyQ4E
5wBgErKPSdB0urVP8lmazitUfKXs6FiMnriPJ+fuvT5xLaJuIGSdZvBuWU3/kPU1S5JlWiMIAGkp
uUmbolkEM9REGbFrSQPHvFpT2V/Af+IHESGr27UAaxDnXdtZYx/eT/GrsQ+y7JGM2WK7iUYOkyxi
OOY5G5GxrEuset7rytI6h+qkHP4BrpnrfO12BKrtMViwfAXl1kXhW9X7d3bkhT+6vtziVJwHiyJ9
SzEIjxZFe2VnLIJFHkcoWvjTj3r0rlbl9G+473yfqlx71SdzQBUMgbuBsPcClXhkdj3bRlIwYQcB
gc1lHlI99DQ7hyDXfCo7ybPaaPCKcpx0KeuUCsrMQgm4RyrvQQYh3KLf+VM2f1zn9FiPBcGUrzsv
HRYuMudwTWN/rVileWGPq8Jm1bR95kbtGdwWMnEiqO+VgLWyM1XdF5Tirp4PWnGhrPys697ZTeFM
apLMJsli8v1UOwYTyJ+Z/9SMWFNYRpovumqwAaBxINgH/aHAs871IxYikFl1bn+Dglp38IP6RZv9
2eTBnZnErZ+eMYhXjrJKdrUCRCE9dE5XH33tAOdBTQS7JKrEStdH/6qnzYR7lTXiTJeY5yZSu7Xu
5tkDvlg63FvDfzMGIDA1a+hFFxerGFmfb/kQzwp8mvnohogfyjtVvvbrTvls0GpYir61lEqcCW3l
IgzOzlxIWIae035KEHbry3BT28rsi0CLnZgRPET8OZcgIYmaRM2Ok/Q0zGeRVqYnv6iaXY4D4ftZ
8N+6T625X/drFSo/6AD14BIbhVUynwaWqh4UwUEW5UEYTmat3zuhbCh0jDbo6sSWtsy1IrzpkN5M
HCN5BvKjHxyzrVe6BdUZvQyUwQKiA9DV0hsnMfBhnRvQQytWvds6h9IP3KcqaZeJZQ54pAD9z/pu
3MgiuK89TnLiAW+fiHQxBLAE9e0WP1e+albfeVh7XzBtD5dpPguUKUa1yZIwOyHLC5YZ2d1tOfnd
reZO4zIIYK+rCckHY44w+XOsqelDc+9k1fNHlTxzyt5chbOboYrhjxanzglHcodNP7w5lObEUp+L
sk4epoKVywLOIRaRDuJ8KAbdVgTAlhr5MIR0C6QUZHmay0Ptg2KSZWbx/5T9tHo21QzNr0x9UcEP
p5Wa/WSDiGhnJtgvATQIYtO6AytsbQKnCI+Wnfrn1pkTTkpTPbZ5hvoFyr4/2rckifOfmQ6GtKp0
51Fh2AM4kDRnv6/0Q26n8TYp2/KOXScSH2mZvHUYbsqrtK64+iOjFcA9b8nQuv175E8Xv9NuyBKa
rq2rhIVdIQyVx+n3mBcxyqBz1ML7JvJZ/mAy/GNKrA9ux0+99uu3NJ7WL6JF5jrCYH0Zh+dRxxpP
q6EVK0ILr60+7HFCwvKv9AxWZPkljKp637orwy7CbVrkwV2Q3SVxc80N3zyoijAORAswdMmLZBl2
LQgYE7IBuyZzlasjql9DojJ0cDsYtGh8btpnzVTMVTOi30bcrtlCqyCcbFRQRZoAWwvtYM3gG1uF
FYSg9IuuIa6VGS/RD5Czxs2UP2JG54L0QcFYJ7+Jc5STnVTN07Zp1T4q7oRRkU8CE6692JFNTZcQ
K5WjHd0T9EDVW+/rqxhx4vI6aDYhKtJHRbVJuaOQusjwad2kIFNXvYc/lRMkS09o+QYKl7rpvcTY
TOJba+rZviPUsraJjy8FQqYbIuDD0q4K1t6i3XtTmOzg4oKVmcANxSJfINELoRMPNSXkT65zcjyx
QMM5LReDGk73PaLRkYJ74xgw50PvRVNEj+01OCZlDfCu2IyGoy/ioCd1HzflSkWQDecHtGSUXv8a
50j2dVZWrjPfyxaKUqar1NeLuwg0IJAC/YyItX5u4DjFWtjiyBAsUbgZDgCO3SMOhgif1xCkyBkG
9zGkyWUy6IQc8XUDhFhWe3T4VuhhksyPmv2Ejj1iDcXCGogYRFP7LVVL4wR85s0PjK0dsGayyjzK
Fl43lgei4X7jp6fUMJ+GyDIOfqPaq1gg38uqxV9GmtvgHWnV5Fge2NWlJ8j86alkkB4DRF9bGBlV
5BX3gVk8CNGkBxGSqvbMI+HrK7JY1gtj7z5wMHfHd9wJsnNuWNFzpSRbze57TK3CepmTjrw1AdN1
lblIAhv0QxFgAIeDHkzZaNF1XXNurcMEDGI9q3luMPU9t4kznYMcgIpikxWHmnUqPFxmVRhZG3sw
xaEoo6c89fqzNxKUjdHMcLTK27WjfuuwH10wJDt7ZEsRhdaHey2q2os86DbKiUOZYcEXVICuStU4
GmMNVM6wTwXZ2GsPEmU1WgHy/TY2tIBtl703LRr17JeOeIJ+uHCC4FgSxT4oqTLsR7d7TeGPn019
ABtt8DMaAFyXuoGxMDt6wI3gJ1ddhUCCNzn6dmAlu0p1exkqxje1L9d6qDO9jMNwVrP0poGThzs9
+FpI8shjjEazirMWI/Q0WBOwcLeJb+crRJRX1uB/tXSj+5dhTft9u82oJjRhC+ieRA2wgPmMBEaJ
LLPdys2+AzvSn/MRPBXeMXanQMhpbIVNF6RlNKTWhRdBre9E8RPfDHsbMKPhkxJjnx7Hh5gsext2
I6xh3u1/GXl/T2TzJ9om0QDgyppOJsI2PzFVNFVPqrQsoh8DzlBIeuM52Kv5bZloOZ61Y7/TbVxU
CuJAy4K94ybR6oXRg7SSMsLFhCpHNCIqbiQbQ7PqDQkXti1hk97mauau1SnQN9M81mZxHy5dKzHW
ZirwAMqD52ZU/+0b/z1KI79xgNeaAH4PKeQP+iaxTDePYbZ9TxE0O6C5aB1B7KzwkY8wZUrQw8Ks
xVtk8F0XhGs9nM8TLM11B+ahcJZ//3Jd7bdwi/xr8GVHItd1NZLNn7n7AyB/vWNA+e6yC0H3pK0w
8M5/dE4wk5bGZjWZbrywIpRanMH5aSjxt7ZphlPbu9M+N51tqdrsWQgb7lgbDgdPCQCcNaG90YIS
XfkJNcm2C17AgKmXegoucW1rgDu68Jy2erJtceIQaxn+wKryWclDb6EX0UPYlvfMYu7aL/oUR7NE
bCvVeA4TjB4jE9U204pRjZsTDFHrtnxdiBC1paWuNb/bp2mtLwOhdsvR1yq8umxoRHOxsqxkXff2
0Yf6he9DukgH3CAR6vzpNmGwFWHzqmcT0opFfpc7pnvQfe3Qh8o92mDRU8xbu9Ac9y3NEQs0xlY9
gssxd5nPBJIrSbQVnl4deVOqGdfctj/FaF4ZD2DBVcl67NGPrby4Pelq04CpdTFtUItjU7bNOUmx
Y7b8vF2iVxwvYtUJiRNpN5gnKORvQpxK63H6+fffX/tjVcOTSApP8Oabum07n1Y1OUqpdin87Htm
q8NNV7kF9lqe2S/J69zXgc62qCCqrs9PZ1Hmwa1gLPj736D/8QzOuV8wKjyIBinVz3lgTbHrATrr
9F3Lk2+4ujUn0BsJ6nKpD0oVpRiZnNbj6gzQY8sOzN8HozasCWkDf+5zZxMK/Q1jgvY8YJaLNMyo
HBM0BaIxU1d93+mnqccW9O9/tvYpVCkHJmwGTNfRNXfOhX6CZ2gx20lwTfb3sOLhU2Px1W17fYXx
ICIhnl/uM9sCIjM1TyJYE7zfI55ufMmdYc/UDVkVH0IWIUV/UbpiQfTVPdT2mCwiB28CzAyWGr8Z
S2FHewhLTV2PQb5DH0pdNbV/1By0JzwsDK06XeGfYu0Hf6pXRE6dbe8Q6+ubBJ2VFL9QzJlmme/k
2VOGbGP3qDEH5KqPJfDRdel5KLH4YXeyrZF8DmlkqLhYkrZ5VC/KaHzLTHKbAYzIZayM7Xr0B3uT
CydgH5p3qzrqStiQo7vxW2MT5KK6NfomhTuf2OsB366NZ5oRKxKX1arwe6J7UwPfzShXlek3S69g
4epGXyEGBnX5ppimODOyi5WiYN+rORiHltDUF3YUjsTCvAeocu6+N8OfLes+WEty7TyMeyR4i11R
N6CJibpsWTFoBzR0Q0SDv6kGtr4IhBhVh69W3gR7a861mWy3cb8McZgMzH3d+8O6R8KMKUBk9y6q
7Du3a38IpBRTFjW6ttMgxN0UNSvVKwAk9ncquNmDN55cvYh3Qdlri7Ezw4loSbYUZbIcsT6/MWwF
W9kSLctedYNsQeZCuQ2zl8wEwIAThZYe8dtkbZhpK7//idh4el/nprUzu3paNoSgVaHdIHA/2xzB
Jsynpv6XaeATIej9UTaRfbAJv7vI7n0ihLWq5/Je2t53qwoDVlNdtohtxd3EIJA2mhq2JJ277mJZ
oruYvoa/Z+Qf8wRqO4uHzWB2991sOAhz8SHlR/n7m/bnAMEKwBUugAPN0u0/BGYMvZ+meOjjH33Y
XoENa/eaC9y9AmG89Bi3V2NbJTcNamjgJLqlpo8w0jRHWzaCJYxi4Opd11r+ZXBaELSxbQCCjLp7
u39wc+dt9MfiwSfn/29gEffz3MpaxdDJxBiG45q8eb/vGC0trNMay4Ifio/wzYSkYp/bj00SMXEh
X7qxBn1YBIqX7+HskB4CFnuP2vCNnbiHTLPEXm6mOtU4K/UAXi/b6z1uWXnLfkfDn2Lhg660m74+
G1qxjwgcbjXHn4U4INagmOYeqn5SF4ZXb7EG+jaCFHs1YgfgSlOdo9SrtsSG44e0qwibMfo07fD8
91/uE4JNPleOyebNUYUO1tX9hJeZ0hZFgCGOfjipXq/d2PKZTzxo37Vza4RFfLQGzVrDlfoxKhhF
tcNBGWtxTIdqDXsJAeI+OBuDWp1EGhToW2svNsb1N4aj7HEs7JTGfILsixskZI0V6MVwUdZJtySo
gqZH5JeXKfO+tGrLoOaxqYLn+ujB6zlWLVrkf/+/8vz88XuD/2EK1R0eUkuzPr1EVZ+K2vGz7Eci
hLoCSdtfYAO7GG13vr0PWfRc0zBegZPJzu7k35tN8NMrJ30Zq7rYJKbrn+UhdwntotyDiIEAWfl/
jJ3ZbuRItmV/pZDvrOY8ALfuAwefXa5ZCr0QUoSCo3E2Tl/fi5l1L7qqG90NJAREanI5SbNj5+y9
NnarXMrigaUqPjZu/4MI5vmi0O51BxFlSndHoPIMgIH2KO7GO5PXdm8CHMq4tw6emZBpXyrm/cy4
766ofmTOkUiNkjRLchzg4VSe4VuNi91VNV5aW0YxM3qjMLUzoeRo+YdRhbRLSphEN1Nhj28c9hL6
Xoc4ydNAEhri90m1DT84Yq2Plqj8xbQVQk0ECBAMOjdwBtVl2KhHifBaIuwBgqOl4YVZUnlVlrIN
GVHc0C/Wd/r8PAxrduDImdCntzF1i6ohZXgsA4TgerAaLxQoSDz76Vva8uy1HVk+rNbAwH2GisWt
pKjzVwStUU7iiS82Dr9tdUQVt9UdFaR3du06OzPEqv2hMK2DlsbzaXGX33MmdaYOlXaKt0TXWK++
U9mCcKCP6RMaMF8aUjrillzKAbbfzFK4syhTsMjR8FCB1mytUNPaOnDj6PhEz5znsQMqlpevttmR
abkl8OouPTc0Q3hjtHOfLv3VHH8zoB9uJdWDDx7jCOtt2ptxV7wi9D/FHT3ievlySyW5cOhpd3MC
1btDWufnC9QheuPq2do+4JD2SWhtLkncfMHe+e7wgR+02roD7Gw+mlLOBwea6gSX9qZnSCpnS/ys
ZHc1baj0g5vcT+Rs3QNLDXpNPJIcUf92EvZC+47evvNWaavtL4wezpWq382Wpj8tWrpf3Ka4nzjx
wDxbhgPLEv3tKZ2IEEpx0qLXO9gZrX/wpGzGjfCinK38jOJ9uSaSVtXqev19Qv7Z/6O+dP63Gtex
NcuwOD86nobe8N/W4ZFkSu46U37bxMcERbpQ9gh8Wa4nWUMpGW6u23JD9judLPfGzxNAHraWhCnB
jHs7W3+KObP2ZQFwPrcAj3/Q9XB8MFnesci3DhV1PPvfhYRIzCCg8FjikiveDL+wq4n0l9j2dQOb
dDItbqglC/h+MS0Xtf8oyupgIPp8BBFQEyBYySv0KmuX19rvP2kwuEb2ZJcYR2tmBgS+rPgh+rEM
sY6xi8iUgzm/axKZtcMTo+8xD+ANTbL6PAHVKra8z6rv5JPMdS1Yx2fB5Avu2pxHagUaKF2r79lF
aWTP47BPYgZKxXYLx112N+bjcs1s635Ym+6vU/3/+BdqXP8nRe5nDVYMMdjwb//8z+da8N9/bN/z
31/zr9/xn9fsJxPJ+vfwf/2q/Xd99ym++3//on/5yfz2f7668HP4/Jd/RNWQDcuD/O6Wx+9elsN/
0e+2r/z//eTfvv/8Kc9L8/2PPz5/iawKs37osp/DH//81KbL56S17Qv/zdfbfsM/P739Cf/44zXr
MDhlsN7++nn/yzd9f/bDP/6gD/Z33bT5ObplEtwFp+uPv4EK3D7lGn+3t3YJrWqWGAss1R9/q+pu
SPnF3t9ZdpBrqiBB7a2N/cffeoJLt0/Zf+enGa6K7IIaULftP/7rDfgn/u+vK/d/xgFuqLB/2Qh5
Vfx+w0GDQowZjXL33zZCd7TruubkfRjW9oElqvXNosoj52INWe+TKlUFm07Qadt9uTpnJtGFOZJJ
Kiyz9IURD+RiTPI0aYtx1J27ekxCTZ+nA+z35lQ3XXEYyUNCvzeeRKO89F0WLaNCIg24IUvK0PNS
n4HiTBLbEpb2yJFsfnQyJJbb+Ebtn2z9ZXX70e/ZznynvpYa255Dc+L3unZvTTy/x06j7gxP4xia
zB9Tfw+63yJgppvO6O8V39Gbj7xPvtgw2pNIPVR19mOm04Wm0gxd24hG5bj8zvouNB0bEzQRTiVZ
ReNywLCBNoEZ7aQmdZDoDHPjyr7V7G0n6n6ytxxJ9xaqrQ/QBo6q6R5X9FS+7RDJA55tAcO9hkpV
/XYwIAaAxm5tRw+Ed3qiFG4/87nEpFLkj536Wnq/aP48IxS95pn3gsmaQT/LyKlErnbi8j1m8djt
EkNvT9n2AQiLUHKye6xZRJ1oEgpOSghzIMu1TldAqWq1qIFeYPNS1NgMZ+9kmw6sPPzx77RDycjI
M8zZpNsXGa9fRwceddz2L3HaYrsMpVlWG7X49wzU7tJk9pmBhnEQUionHagGe0V2r8u+C6y4qs8j
njcfn1iyq7zkYGxR6UIdfqEdlHtmn2vIqNd7XUwMVcuqHZtFC/VWxbs+Ce0ALTUn5ishmJDZ38HN
H4zCIcfXm3bAm+nNLF0MY77sAXzKYVd4kEvwsUvF6EFZrCaTs5dm4Z3ykrkP7BTbswZGfcSkgkTT
m/wOhvSxmxW+byz3tReaKVM1bv4PGcsa00kxEV6vg9MlGsdW2/6UzZ13nO1D5nD53VJNQuEm+yUn
C2LynqdU28MT+rW6yhcMxno36QVzz5jDOUnGednUp574q8pi6shkptMmDEhaVe8yGP/0WfxsBdkh
+LOYqhWPtaYhvyMsz1foe4bw/gJ1Musjorlz0Zm4Yjv6AbUtnpo173e1tnzNsz5FuZ53JySbl8Qe
i72zPWrWDL+z0vPBJ1sKae32oROzDFfFJeWvqhoiKQl5SVqNsbdWDKdh+2BKxRdTbh08TVQnVFVZ
5/0wGQHHnaWQUOcDEPpZuO4+GQqiBLpqCHvTJfihm3u/6tQ1QnH4W2S5/OuWzfrkwvJCVGZa/yod
8dZxKN7FZZTIto/mdvOX1456nLDx2rSWTn9+iBVEYMtKymbPxKRHenJC7LYaxJ4IgoccxbaCPCVq
vBjdGcy7ExrbG6MIYB9YDottWt3NJWIoC0zGaK+nuMqZOIukjqaqKylnk/5cq9AfpF3scebcMUKz
d0Nh3bWtpextrwyVhskbmVbU9WkfTMiyhySZThO50yfdzKISx/9xqL3dgBb6uNjyRq2KPZ3WnT82
84bWgbRWTl1ET6I+YNfvCHcySWwxO8ico2vsulG9tS1TpcxOcOMRJ//X68ysJ7boaTeSNBZUKnJz
ox73cTsrUTqln27ayx3eHUj+Y8NVLZbDlGHR+6UW3owrjg8x8BJ3eiwmOpcTch5fG4KqXfuT4bh3
TbIFmNpVUNS5OM4lCRezs3EEuUdaRStD/N+LL2Vz8qYu2TuKjhe4+pwEEVdy0e4hHje+ZCkIuqr/
WjAs75gyLGEvYTuPWouenJVGcbhKbVYgbzEKZOx6vjwSc3ax5ZqGllBAQhzrxO7uTbrld64qfLpQ
61nLI5ubd+fOKPnQPj136VztSw9EK7E4DiuCy/Fj0U6taRKy3XMxrOKXvsAStu2EqJRpqc9DX2Yh
/eUdUW7HPzeiuTOvcAXI9kiq6TLPxVNVEP2MNOqhqLvubtbU+hHgxp4WdPe6dDXrVtv/+PNfyD3y
ncOMLzSGt6nStauu9QS+WFkHuVtJ9jhbtIOUSRLQSeRdB1QXJuAJGBJq+GZb/XsA5C66unsoMN9T
9QV/Qp31lKSMDiEHNjzV583uGTd7xhtvLcQqYEWL2syXSqBT0QvmcWlmgIDVOYl5DSS20sg4Q8Wb
g9+cchJkPQ83sd7s3ZwAGHwI3HUQ/NBAM8hVS86XvSFowta2c+LG73der+YkGtbJfZJ+mdi4z3UL
xH3pGi2Ch3wPgtllyW8zbjviqSyeqWs9J1+Ml0hQn4vpAEXvSDKcc9IJJjmheLlwTHD3TjfVYTUX
bzgOCB8iDGqn2DDfEHcDNVyBJILBzUIFLmsUlxTcfTL0EXiqV3uBjEf7fg4nK5Yn9vQ2xFblnrw2
fbM5rV4SUNhMhAgDLAhkInXY1RnMEHQ3o9h4spbQBAh8i6sGt09dH6WDubAYdPhxRD0FsZY1J1H+
wgneB4PHNW0L94xKQx414T1nk6YeJioy1okNgetiwSoZ7vlalZRXlZ8V/vkJ3kIm3o2E6sETyeAN
Brp+z/B3fIIlZ+/rHoeHEg9AZ4flzsalD3uFf2Vq/lhu49RY9Z6TxDgqivEaD0X80Vv6hGygaK6d
FoxjXjyNxnrSkMie3Hll6jFrw8l1suGzW/bAyhTGdz2a1b7Eh2a6SDVFKZlhtvGOsLDzMJoMIsbG
nh8noz86THjhwXoP5sRoahjb7rzBZwixBaOY+FjtUNcvXFWQ15RxmncgSO65dqWIOCth11jKT0V6
jwaC1FtBNJq0xvaSuA6ZMc1FeprhQ4HUT9IhFXIY7TDtiPKpE/O2OuSiZcVNzkaCxWZk2oLF6rra
1GVNPP2QK2dYbcCIordexKE4qBpuWTSCT1yiE+LZC9Xp8Ehi8LqzNeV9zIQINQ+rM4P6a4n5mSDP
7hIz+g7Yhdaz2j2l6HMwok3lnUlAW7gIrT7rvflkqdDyM9EpgCOW9KrYLK3ux1IlyT1FhBoURTwf
pJluSWqL3xRJ7TPGlC/0iUUgu7w+aX0mXyTeTNbMifbG2q6AqZEvu3UL8vd9lVp3SCYuT40NO+0c
+NmW5SsAQDOfju5MonRuY41fn9Dka5ehyIr9oNb6W6bvXaAyZ4IwqkBzZgsebLaFerH5ykFc8hyg
WTUqJ/KHmwCZHv5vxD48GLwEQ6Hj1piZcZnG1CIo3iNpQzVDsC20ibi/As+zlghLyWfHYYTYEULQ
CB+yDnlSD36P/p6Mqqw+lqYg23bsbl4OgWL1umcmrnPUOoYEYqIkp3SXIyU4M6XNOYHnzktn6B8s
fb7BlPYF+dbOSBB7iU1TQBWG7XtOWv4J15+g0J95XiuBoTTuNn233oudVSQfQAbHW0qJGC0kVAei
M4cQA6l7W6Tx6C2eFbHgEw9Fbm2IahEENtEge+rmbq/0TusvKwqcZLaGAFlhdyCmqgjXwtADvV+0
J4Iptkk9eqe5Ht6GPq2BGABoVvWZFzZiV7DGhkevcV+61bF9UQTK7HQvVc40Uswzq3q7Nj9oNqCJ
IXL6LKxSRxhtMz0a6y8HPNMJfzmJVHVl7VCOvFQFbRUt/cqn7mbVIgQPUN+ZNVF38dKUIZoTRASu
DRumbFDhDRx0clu+pqJQj7GBstbCzHIAabC3We1YphCKQdpdr5n87oWtBsvEvAZTzckYCgri0ebu
4H0lwcfbVYIiOe7elljrLiahEhGlx7gbFZu2hFjMgzIsuKhTJtneWoSJqEgilY77nor4nJW29bAs
CIUMt9s0LETZe6LcM3ec72h1fvJT4nPV2m7gOLX1OXqJfoN71UeZNyV7zn3AN8hQHTgboox7TGZG
N+tYVZtokJAPVe2PTNwoHRMzagZnuS8hzkBQ7ZPAW1MRqo0x7hCkaHurHH7PfypwitkEXTvh1YfH
KQyKQzUG4cfjf1xX4+pq6bATrcltbEFw34CGYxk/yNQC9SuV31Vj5EdbOUpinpNcelGF0+jQDyQ2
c6ONAd4ZPRDJZB4IfjuQSatcCVq+5GyfwH/kDREtbSY3XcKKqfEZK0Eb9ryj2ebZovq6JUXKyUgv
TMZ//ZFNoj0pss6OlWV9pdOq7frcdnzVA+kkk97Zw6nAXiRFfSV7/iGTA9YiRlKUv240j43HKZi+
YUuA5qDrNT955ZFIiHFZ+clOa/y2YpKcW10lE8us8hvLDfVGo/WPXT43yIQYq4h88CJWyQFUHYFo
FZO30EkE3XYqjNCOk7tZuPIu/kEL4s+gz+4gaGL4/ay2fiVM4wjJ6SHrMRLNhHT4yYgizAEqE5hj
AWOXVD6rzQAWS4TNsk6Pceq8L0aK8MwpX6pYvSnAYqpNKZqureT6FHtzRWTpcdXyJudvw+UR1hMq
LavABe90qn6q2vqsJCOP+sSWP9Gl81YzPcti5U2OHR/euHxQHG7MXIsyOpoR/v9vfALtGYEYr76y
PzvkUsFkjsQGVwNa0xVY+ORO3lEbmYDlCMK63pYPxdz80FJ9CdCKJlR9BgPM2iz3Sp5M0biM6UGU
lp8XuXFADk5cVDPOQJpchhaLuM+QF0ZNXes7zXaHU7O6P4fFA9q7KETKV/oZpVxOj72YsHpMN2LJ
o8lZvQfE1/I61sWzIh4tQ6ZPtptk19bU7lUlWU/NWD8ilfZ88Pa97XcK0CcxXkROoYd141KnNm4R
q0U+Ne7AumT7BRQ3iTm/1HpYzuikB4avLdeybE9q/TTJ3jgVI5+KwcVIu0yO5OViddUnjt16cu4T
xd6Rv4SDx5XQpLw6mtfmYwAYL3Ltvuqc9AfWbbo4NLFT/Q5kNROSuqvudDTtgcH4EwRWgSZm23Gd
WCOVZQYHgRSnBuolCZhmLMqJEhW+S0iaafdBajtd0HQwiBiqnsfaHc45fXZCJSgQ3f558ZYxSrbA
W5vcwVAdUz3SVSuLqkI0u8EoDz0R3Plg5R9s1XokyAY42XIK0RtLrHNmmHMKPGqm/QJbRe4LsOg+
Cle8kKqin+yXUgnmuaZyaUt8kx6YBnQuCL2L9NUm3+6SlDxPOu/3ji3Ab77IHp4f5tUStGTHX9o8
Pqe1NPd5YR2MqbWiJTO/W9X7tpAJ7oUmfpIg0B2Rl++8Jkexn2Nwbe2KD52tv2KwTjXPe9G96hOC
q3tYPcJlZq1Jdq6kpQKEYajIFzNFz2BfY1Qz9rL5TLX+iXfi3exJLGAeQimYPlTroe7ZfmgllO/p
cNfqmEJQv1tHnrlt0GaKR2EQLV0ny1FxcjJk5atG7yNCKcF2kNY3i0f8rCCbRMarVdHKOOOhVlIG
3/oxsfrhJx/ClWDwom0coB5GCAp3x6iP+tfpuONHIG6dTpQP5dIty3qCYwkM2iW0nWyFPHCTd3SZ
aBvGdvfDdoAdoTFOohTDR+IQkVQp2dM8Unou8Af38n1BpcDxXe6mTmtC/l8e0WjrA4W5kqog3M6m
XbKpSJHxsLoN2RopRX1I9XEIBM2VMBaIsat1ckMukwhmm4bfqH22q6ije92Z38D+sd7MSIEUqZP0
tKoBl3y5k5Nr3rP0W/elAL6ukRUd2rJ5iPvaBVjjQFRRXCoyaw7bDsyQno5HDlTlh1hQ2zkK1l4o
7VeBKYdKvS8oEVto/21q8N7Sieln2d+YePS+y58FhSX+haC7JA+A3AqzW+ikKiI/jvnwUBFLet8r
BsFHriLC2aDtoXo9tPqcP9rOFCKkQC5Q1mjpoeOWa2uikByMkkbzjTYLvVLShprZj2FLg/WeueK0
n0rE+8pgTOxFGa4AW2siZ5EOchf9s1w9v2sZalblvF/Y0CUuK9+tch4dwaCviC+kPtbn3K32vSHF
s7WOPP92tpPSfMpwcaIkI+klk9HoAYZp1zgUp7ng/W/JkNg+pHb10TpI+SzBDcqpz07QqE7zELij
x97YazfSEx156vNiRA0Kdi5Ji2BckqsOw1ks4PMHprp+XxtVoBQ8pLYngq5rnKBWuMPqJvtSximw
vPZNk+ZdK5dPfFwfXSL3XWzhte6qWzcR+Aqv3F29IUxLvEi8y2NHm+Rm6cSExuaBQdy+FNnDyj5I
nYMdq3KNq7ViNzaKLwt4mqBWxKrVuOmzrU+G78db9zmx+99mZmc+RmVmwglHdCoe5G76DRNBUOjW
Xk7yTNu68xlLz36lDiHP8QujpmtVti+4kpKwzpSXqhw9yk6Z0rplULoSPgna9YexEKE2Wlfk2RNN
LJKoS8PGoehlKJRy8TbpFNZJU79Z9EYU6g1rEvsWt7WsGOtpM9/VwHHXs/s0pVJoynfuyQ9TqDP9
RyPZNXb/A2VGtte1+BXF0s9iLqBXKiqeKDkd2OMR3TLYIpxP6QuKbB3YlJ5rRE3TOKVH4dv2FmBV
MnDbbl4zpb2iPDoapGVrMpwzzbdXlP8Y19OqoUNgyrATzMGWxvMTN38x6/6ol/D/aGhzyKyVNURo
wkSB8bDsGQPW9CzrjsunVvkP5JkLBC47psQ0gmHijyVO4HepuJciWUN9Zp9EeuY2FzLvtcLiwkCL
Pzh92TFKbr8wNnw5CpL9ivZB0bDULgtYSqFYZ02L4PsThzv0XoBvjKNl+02Y1gfg9TXs5oLrVN7J
3HWiZCbodcKz050crz1opnXWTZEH5lpcZKIjYlkqNRCac89ElvZfZzJvGKaDOxFPuNb9R1y4D84G
R1FXTu+a158XxiGag7vSO7UTQ8GaNguHaQSvea0HfXbumuZn4lDIrVm269qxumrO2ZvWL7UUSkg3
xdupuTxbU/aVmGArC1wp9O/uc3XRjlq70RqzPDRx/vWuY1wYg94b2xA1TmvcDk3/HbfWdFtRTQkt
+Tnp5vhOpYKGyqmuVubswe+9Qls0weolKQ1vKrsafOKha4jUnhrZfhQQcXypOMVtWGg5tMrq7lz+
Nt8bEnD1dLwXjyeACzeGetMd57XG7ZSbrT8lrhGopn6H2rG4VMw7FEO+ui1uiPHotIT9quQ1h0L5
TWqzJGWLOw6BQwImx/AnJc9CdRALCxVwwbXq0Dc4GtaZUb4g75j3bdPfe45D00YviTtR3JNejqNf
j1Rm5cCNwHijfcY3coQayc5RcZrF53xvjjUgcibpAda5YY/S7o0jWfcjtxvOrfOoHGKQT6Gl9D1R
FZiXBS0vn6pRHpQCZ6QnhqtrWBevah6o7rRA3itAzUJdwZ+nwdvze1Wkfuu5MCbS9thjBqjmsbqr
muURLD6TAbBBC2fPsOrNBxvBRc3MVl07Ttuei2erJOQonVwsEgod9rZW7g1yfXsWXr2p6efWt3Uq
H1eVfPgcnFyQ3wm02j6sf1LIbDc993l6S9rEPvbj+hHr6pdE8MidzyGJc8wXyw2Qg3qvqOXkG9gb
Jg3/dXrFNbBt6riqYLfUQd9PTVT2bYJeEb+UZ2/gKu6/vExKxKJldayoD1zZeztzeksXANZlD6hL
rvnRmFD4DVXH7V5BoOji33G2/l6g7D0gGZAEecwPBRH1dNzYFLaulWmDwXAy1gB1rczQ6pRnp/2Y
GzYGMMvvqZXQdW/8uZ0ftMVto17XP+0uQbaUKfdV0R+HmeyjUiUp3ayY38WtQQ5a88UdIdCmj3HT
XE0y1H30bsW18qgoGCwlfrUOL9OYMXKU63DB1HWcBi+chi1kOGvXUNTda+4Nj1g/7C2iV/oCpSWT
ICp0u/ysSjTJdOZfl9qmBbC2Gpr8Rd+N3WJfnAYp9+C8YIPQ/CKuh8hW6/7QZTqCEUBCCu0yQ/G+
vFpM76X6UafjuDPoBxyWtpK7lgSKw7qOKUtTHx/ao0R+UDbTDg/Nm9GKZ4Jomij2+vltmvIAQGWQ
xdl+FfrHVMdW0KzpizYiJCWRpTh0jtPvMni0H1rnojwQ4oYp7MBY0udCuOHSpYcqI85xYmjpwTRT
6MGudokMh6ZZTBuBAPpjo1HheQ2U93gD5hpMCSc35jfoj3gxCs6H2nMex+xHTXVKYvu0gNpjprsB
/AEytSa/qSHQKGjm+ruyTLmrbcJHcNyJxkzDulBqWqSU/iQzy5Z3DDYIuGzmd4QXEhQ5HWStJ4FF
yp86rvhz40ZheiMfB139gO/toghymOE6E1J/MIGKAGtrD87D2LNutXO7MzuLTcxGcuQoU3eHRR9b
91lNdfmw6DWtqu4ErKzddcXRZvR6MCsX75O1hvakgyASczAlkHCtviG7ehQnbZJvXpe7vqm/9v24
+MPsPI94uvRBPqGQijIyCpLCPiRiEscE8Mt9MyrFfU5ZeLJU7ylpRvWMGfKK52e8g/LKEmyDATmw
Il1FN9QXHP1NqDrZ0UkJ/l50jtLoERCzQlNHfAxvpHfvZ9HeU2q34ZQaR1dJtDulUIt9BmU8ENlr
YRn6Bddw1Fmxes8zTAHcsm+x0QBsaqgu6tI37Hk70OP5sbqB5VxI5LP0yq3mzq2m27Ry6mZjXaA3
2WX7MEJrC2azfZc/M6GOh2q1PyzPyvaVKpZAleUTbjzet4ywNc7puGtGN8SRFwEK5ZhuM8Zeo2JC
K9Di8jm5KyI2kavY0/AZdRpmJTD0oUdgfGCKce+inVr6A5DX58Kc5dVjxIA/bjOxxfQdyubk4rWL
CF6nXe+lCLsZ++dtWDaMR9rUfEm8LGBTY80ojHPuUHqpywUXioLmumaa6swhQ8hyP2gsdam1HTpI
fL4uO8Gy/jAgAff7LF0hJoBx82C+aovO6sQUgPEBNTw3Zjp85Y2mhQ65sPUMfGTVWKFrrZ/uJu9r
bBIGmevybNfcKIkxTf7IodIs9O9yoYwtVsaTqWK/WvlvmRvfm4GucWwzmsusgbRaJfwxNPXcrOMQ
m88+6mfnwUHoSDiIL1Y6tF77Sn9NnAZjeHUabTzNlnXLOJUyaxHGzRNrZEzxr8LRB9+sLOXYKg7i
uKn4lKKoo9Z61DTW0X6KX1ys83NMHOiSqPqlQUKv25PJyRglFNjfn6vMOTqsRXIYwWIHlT7AFjK4
GpS7vaemUSbnz1Gz8U032Emcz5nwuqAvPz1tOcyb+mtKV4GgSp1B60F7BmOAGRrI3oaBIMFTye9G
kQae3q9MG26uGj/wDu5gKtzjnG+RWQ2HUcYhitsBW7IGdQaWRYh8+h71L5Mry10oqpsALJfOOGw6
aqtxtyy1s3dc+a0Ub23D5uyAsu1s4w65cxbJFV2jAwYBKjK933etDQi35HDZG5E7Z0rowdc+jNZ9
5Q7p+7x2U2TDpvQH+KlUO73YuxU+T2HNAB2wZs7rL2UzDarL9Is/yPJVQyr7tHvEB/XoPaxrMr0w
8NpZtttAjrLu8MH6S2GNgWtyoLXi+LEQjkuzs4620R68zpamT9HuuX3IiemwuGJjjIf0UcuSq9sq
va8ZcxMAfDkNKUoYAXdTz6B2yKx/i10XQ5k57TPJBVqpSZi0evthpIGdVsznU+Ja63jdC9uhkVGS
ubU4GDjJ8vVzwepal32kEUgT0QMiLdB26Y5100GZVopuvb0RtfHOyM8mreCjLjwFmY2DwNJ6aDX9
oqjGo2zJ5aZDR/4EMgZNpxckRfLskUMtwDU1JOTsMU4EWskJEFLsEBqeXWGy4Hmr2I6UJZCD0bwj
KbQQX2KCNBUwprKfyMMZY7DkC5Zc7gi8S6oMjZb8tNSZtP3slpxrUjsOHWcafdBJfkzs046miRty
2kNKmC7vvYtToprKcyvkaU6G0i8H+0R+LsZ5jl3mPCNBwZCp2UO/kxmZTZpm3knhMTdg/gSVxauD
tOo/ZMrhKSWGpCsZrsR4RWJ0SQUq0m4LJZ5mz1eb6nP7bDbNV7Nzbq3inTl4RbT2wDu/5rxy25j9
xqYjMdk7EwKJlU4P89C/4pmO1lR5rodxupSN/gxPAdAGPsIrCagi7AuvOsocLn9vP3qZmJ/jUom0
tMhDxE/5rm1hv7lEqiVJ3YZNglfURjDtK4OmhFXOC8TfR3Aug4CtBNadP2d5wGObbLmNm31TJJ8t
h2uwYTKlkxGW0nJ3xBw9zRpFUoLrLTIhQSGat0u4/FaHxT33osZE0tQXSecvAvuo7FUz0vB6RTRV
1vsikcDZaIrGoH5CXX+ykH1gR2Nbg197jdM+ZV6EQQqLJEcaPFJINaoRgdRU1DdccQDWOd5PSble
9Hg+IwWlWHCnnZvQwTaq6XNaGDtbJs2Y3p3r4+jWR3rfYWG4kWEQFGEqrR4YWnWAFM5z1h0Ut3DC
zFubKPkB9PtNxiX48NxUqIkGD87VqUylzS53Tir3mi5Iz1VoZvvtqQ1MZ0ASNKtVlOfxbaisT7Xn
MgA78dft0LC0NLM7a0eGSE7o3mgfu6jA+X9na5e0U8Uxc7vPWSOcjvN6GRWbs1tXk5vEeBC4cflt
Lmu+M9X5V9rwXHNUM/Jxc7ByRjaaUT7YyqFBJHWo9SVGmF0ecoYwY92Ru1VXQeaUMQ4jvMGOraI6
WgImk86jalr7jIorTGWW89XNGKqulpF6MdwQM2YENmYU3+4SDt0NoDyWZr190o2tdZMirR2GsyS8
EyIgcdAIZHecPzDPV2UO4p5X5uhKgYpnfcrjvt3b7YtcqyVUF6TbWprT6O2var+8eMJ6yXXahWAr
9ggKwtGhaVTivvZ759Or9fQwfg2L/b4wfcD1jnxnyrTHUuR2ZC30RbzM/krdUguzrK0jWbe/ERPN
RBSEZTUbG7F/9VtOI04tXvqZTTa/6m7UuhqzuoQwMYndsszsqGK8TKVF2NBnkf9P9s5jOXIl27K/
0tZzlEE41KAnQOigDMrkxI1MAa2l4+t7IW72u7duVb+ynveEFkkmyWAE4H78nL3XntVWY5M4pUy8
tjHYdNpf5W0BMp2TBuIWKy/fswxvbJn+KO3iBL/FPVsOUyecGAcyYnDxE4vGmfhYUS6+qua2a9X4
Ycf2hNJJR2Z5pBbzeTwu4WxXt41OaAg9eTrMTyWBwtZgdjcQ+RGo8wcAZs2Am1gcPv2545DsegfM
y0C3Ep3oaVVXny2ZpUHVmlub1euoJT4O0F+pl+I1/15yPt3og2Yf7RrhpgNcO0yQILAIoOXKzGUX
xXZ7E4NtWwzjVzLLZB18Phu6pH3guO+DGPZJgfvB0Abjge6cAc+OxrDFWJjR3gIEhKKB/npLdkuO
BGa03/UEohPjWz3iyB2XbFKT/a0wkuk+Nx9n/y7pS/ONfYK/O3XmILGiQNkLbD5sgdvIRU0F7gOW
Rd8Eua720DTyEGy73AB+4LTks5ChO4PYmFqv/fghGRmeF73N92oeHrmKsABiYHK7NbKzpTh112Yt
g6aufkjGBcJfu+Zkcb4LsjZ5A85maH3x0s7FfU+feFeSaVGyzWyhJCBCJT0pUektb0HzhDLqQUnV
hH4OzbfIL8qBGNWU33rXy0PHb8PMNlGsZHO5hUC51UyHcZRCEdvXuWKAb21kjeAKuk62cdvvXZoz
nVYhZfjJ7mybhSGmk7oQqzuT6hXVPsPuONvMlbUDIkCElZMnoVmtJwPR5fsy8ymwinmLf8JlT93k
DVMeSiF/1cvfQqsyDrrIY+68hgtbZ91T9kG5xXIsYkmxato0lwfW1BHBYdi71dfIhn9aPC/INZ/4
p5T2LvCIN8BoGb1tUsEjYnwnPVbgUnddS5B83JQHB1nlCaD+toGVS2GfHo0K7Yvfk8nAPWEt5QCo
z2a0JosdyqsvTGXNPjMtN8CGwbrMy221tJtMDurh4mr4LmMnRkCcunc+BZS3dIRjoKfaKK+mwRJz
Cyof+FJaHyucbptodFgJbO22a4qfMk3JwNiZs/4NvDHTuWVGS3uxBzWeW7ftj1puEGwzUt+TTxCy
tm0TK1/QZnnikCOMUTRwUxDRFQHdG7tcwtFJ7bu4x3EIimxhS+UAVyLL47IL8pnLEtDmlhEQpzEC
Fs8LczM1p5e6LDh3dfLF7D6NVvutB85zVcOo6NxNlzABjQXFCtlfMqjdBu3Eqvkrk+SYCOi1emr8
XFSRbSNrlSqnsjgp+lSNcqajVvf2sWjjO/Rtzg4B95reobfPuW/mu1wzzLDVuV6uA7URAWEEyPyk
N/MmG2XDDtLj7M+xzJBbEzaibk4oo6pQI3WUIJNXkTy5hrEwkZcXC9zb7irxLJs6zGVnHmxvbjge
mvTkV7ElO8G9WJCQEd9+coAt7el3zyfusFtazzRX+vq5G6PqNALeO8R6h3xiusdmQhqupAEedP2k
n1pb0UaX0fH6dCTpqBztEMdl6dPU6mjCMOZsClcRkHFVfy+rfD0Z+wvN7manYVw7aWYL4GcEhjKO
y7SEFj09xAiLzDaaPcAArxV2ZgqbFGVH41Wh7q+3ZsG76ij4Fo7h0xL3EaBFJa4RT2vuBYKAXaUn
32uvOkwTN4ejYeXJ46SngMbp4fs/xm5sdgqvh2M4hynF8jmT47hkXIhdUVwG9uE86FdRabXqbjW3
/Kz0Yk09igFOj8LfEDybbgmG+LYqMRjTuM+LPnioDlFzhkYbib1rV4chLoptt2gfBh0IxivlY29I
APFD6W65bW/RoaeMRc2PcvHJzrh+aKbqmDQMiOOq24iIGsY3FyOAlUvhZUMAMy+ZXnvbVLSMxHLO
6uuHJotP3HAzLqJcnaYseXdKJK+GfueQEjcp+tpDNJ/SxNhBlmFWh+Yk4lNbBI/3rRe/LO6n5YEO
cFbJMIy4vWWnDguXfcwM89fVH5nmCsmfLwl4ylPeZs9bsy8bsW2QOFFmZhSSMuu3yAerQNjItntj
erVMcs0aFjnfHcsjvh7vJDPpnTBxbMwSfyqJlUZIT2rV0sbK+cpNc5UwkksVKy6JPnLm0Oyh+6Xj
mzcbc6gK95YNMAmEPqhTlTPl96pU7Jq+uSCdnrZJ4V58jgM2J5Ji6vdF5MkwL+lqKpWfV8Imcifu
Po2jzVM3V69LLKpwqrR3p5sJ4kskeuP886ocdqk+/tA6K5qoe5H6jxwcKJ7Up52t5oCeNLNKDPea
70fAXXbkKt+h1i4RZcKWTqmFo2hJEOaVc8igWZzKEtMubxmy0x3O5mY3sEUz3jI2mk8rk1jBdtda
+dP1rjIk3ZDJXMNO9PisCflg8bO318vyqnq+foAux2Rf3kczNohee3QbfCZ0xHXcIk2xMz31mhv+
uKPoeJtcEQVsPdFOrRBAzUSBB45mj1/NOA0S3Z3Sb1i2ESavz7atUK8065WiSz09CxXFGz2lNz47
07o7qG+xYXUnrYn4ETaWlxo3QeCuW8wkm3t74bjSVPK9tAghctLkYLEmOSO+OvwJOwPTPmtyrPH3
jdFPv5zY5/BWBwqBM6rRYjcS5SRSUzv0zXp1p+KURTxlfZXb93EkDqbisO8w/JkE/EQ7kvDDBMpL
qzj61FM05uZQlyTN+rLf+IeE+TBS3fkHDXL2fWBI0cpPu96AkcWSoOG23ngazeoEalE0roucmT0N
xrC1NGBm2d1g2EPYqRlhWBJdxoyBqj/mEfKPHSQHVMd1x+0mKrRXbsYZ9S92qN9+o/9RDsVDlZR9
97/+52pv+kuwiS3W3EoP6w2wFkzV4u8505E/gaqJ5haFevpzsQWZvLYH0tdhmKRim9znkev3mviJ
8MSkhcLUTDmfPm28/wBz4Zv+5ckI4gBsczU5C9u0/2ZwzuNRObYOb0rXkU+7NhhnwHRIjrI1SKh5
4kSyiWW7BBrqK1pBccvAg2joziBfL4CT+FpVTxm31o2bZOXNqoSm1Xyp4yy7c+iUlWO3SYWK6T7N
cjvFXrlxzVi7F5STqZvRFk8S69TnRb/BWNDdSOEiouyZdAJwbsPeS9XJKymcpqzYJ4bILn1vCoRx
d7WUyS8m91/6qHsHw6xjdLlIjdhyBm545rF6Ucqw1wbxouwdloAI5GyiP2p1wuo+jfYRVFm5tytq
e2FT/0Q52yZsUi+YUmPH5ah9q9DwWs2xWrsoU0O64MywsIjnBPGTnrwtPqXliqFAOoJDJY6OqeON
x0H0R6nXzj3o2HeznUADxlp1TiwONkqWF61uvRNtCGwF7WjcYTCNNnWbsEzac7cdrXXHXDzrXl/n
i+UsbyAuRK80UfKImTmnbmvn2end5Lp0YTqmEkhucVnmEkFblXpH3a4ANXLw2ZsspVsaP/0e8YMB
4kV/z+2luGi2dxFNvtxWNKM3fS3MbZPUI9d0CsUV4TDFRvuVyTI6z6h98Uis4Bgz127oHP5gqzBO
JM4zv09pIk4GlGMhrX3iTvONW7IIVqqfb1EKamEh7HvIUdXXHGdR4D2yS5SfCA2SwI7jA1NLqCOI
HjeeWb8CLc5uNKaUqNoE173MbmKxsNHTWqwK03w2NXxOOchdbCcHt84JOBcjQZajWN4Kv2rDpM5/
WbVp7vWCiwk/ikI/nbWvvtt/GLkx0fukFTapXMct3BZHIYsH8tP129QZAdlfv1ByQd1aZp/vvLrS
A+k1ecP14i50BJn26zMRzDJyzXlz/c7r97AU0DFSZfzHf9Rdzd04GN4PEvBoiPwsg69bU+LjZQuW
1qQkhRLMVMe2jrHtz5dubtuDMJC5zWSoRd6rSNEPlAyiY88VYRW5C5rZ/AnCVXNb+Y4OryXVuSvp
pS5UUqhAMrhwVDNP3XRGO1Q86AWu59qxQkbyID58KCS5g3gs7h3oaE27M7X2Z6PFJjs7OfVaRRcD
t1cZmDBKLtSbqKrlfd5w6Q+DRPcbm2JHzid2KF5YOI4yx6CRebd6W6ZU4oJMRpqFF/TnVQCpPT1C
SmXgLXHtjSVxE3VaE6X0q4nG6cVDSWOTfbTtSFHcosy0zxird7nE+JJ5vcF2iMLXdVJ6gcr98gCV
HjxzFDcyGp46Lapv59FhjmnMu6S2pl1ft9gWh4VWXtXmG16zFnLLwiiXRo6GpgIr0bKVsxMw6qhO
pD3dpY4+nayq2kJtHM6p1V57TD1nRHzSURWLsJ+n6ez6iEoZTpOA6ULdc53lixZvGyL2y/e6qg5e
7iUbO6It8x82in9mm60bhWs7QnieZwsdW+zffN9Za5jS6fTqgKIgpPRtQ2GU6Uk3i/TGJsudA0r2
s+U6xjGTIxnwEqDzC2Q339aTG3PU7o2Gg1JZYiJh1vKLbuJ/eIpXrsqfIV2/n6LvCFy8Kyvk73uZ
1zo0+dBAHWYjtbZdhFFj8hjgofUyz3reccUXRfpTspSLrICckJtUp7alPYzptDH0x7yk9R7TPgzH
xev34wqadRCrJRW5OeiSDBrdzKvoGdZBR0FPq7My/8MuaPwz6GT9KzwdxAnEdqH7lm//DYRUa0jp
dTVXyMbK5lZE9gMGvMDh8LGxDbu87YpTXY3k3WDIShzQwXMpmGgiyGP1mdC31y+iTZKNP38yTkI1
VzUaet0CT9h/f0n8LSD+j2cqTJ1INMO1/H95vbEhgluRLUr41EEI1RCW2dW6czC9aVNGDQ6Zbvo+
R+1j03vte+98nxWjeNfp2n1fYuwgF+PsWGW5meWo7avCfysb91yUar7xEHFv24yt3m4bnwLbNAOi
TjmwQNA6jQIPmc0ANKgL19qPAE03flHsTc4UxFHMP8flXlPe/FjXERroXByixHdwyyL119foLajs
zI9G/D5qObRA9/4oq/6/If8/GPLxTloAI/7vhvz7OKn+asb//Q2/zfie/g/b4AbQTRYbw7ctoDD/
x4wv/uEZrslXHRu1rLUWsr/N+ML4Bw59pISWgafD4dv+NON7/7B8VzfA5piO4Rqe9/9ixv+XC96F
6+eZtu0aFqAAnPnUr3/J2JIT2vcY18CxjPON6wl1L9fW7IhykRmX/WUNKky9L280iNCq9JCTL0HJ
nfeOaKjc2UKMiOAiuW3FeGygbdYtX/etdNll3viQV4UNxm6WwHnd5VB6zcb2W4aVyPHq0SsDYypw
NEkz2xDJvI2S2D8u6V3Vm1moVk4jRKIsY/rnlvQpuuey2udqQSdvML9eOhNvFH37v7x7/+b8YPLa
/tP5gZfE1HnNeVVMUAjX88VfXhJ4oa00Jh+nh+b6h8hM6DXl2h2ifYUOBqduyZ0LW06iW7fu9Cg+
mEv2oQFk2qQMj1vFX9rXPqlBzLWWNLrxa8iCXeoHZlY5O2/UkG1y7yq8Dcf//rkbPNe/PXsovCs6
0rFRB3uOuLIX/vLsZWzmtYMo+Cgj+V6sJOHaKh6L2dFRA/nVHgv8fYmxJXH7UNUMthu3mY4U5W8V
3vw9rZkVW5M7IUS8hn6suXUmdRj6DB0O0vQUCqvZgTAjUnqsVxu0ic6jghRSRfGMHSY/M1VAHpYu
e8NcHhOjwaVNIVTYWcchvz83eZLjY5jPaozehLncZtSYQTx77+YYvaBDohpLjKO+1HHAkIlJXHJ2
POyilR109QB52s9elpt8lMtBG03cBQynEo/OJ4fkUXAmQsIDVT8O9UV80TElldkZv6vyNDSeAEUp
l3CK7z3NaNlQNc5bzkjOZ/+DPPsozDkpevSJj1GO/iE2aQkL562ZZv5f1wwrvZ5+2Wvd9E44mtp3
UtI1TAw9/MgcmSeoUcQ+TFJ7yVkkGnRSxLlaQAaslRLaB+E8Iz5YULgVddjzQ7QqImFrEI+iKL9H
EnylOY17N10tUsr4zNTzPGLzwZCECftoeChGZNM/JDZHAr0WFLuDDCDPnAF676Kc7E6GAr6kTU6V
KdjTcdEmRYfhY7F2emwRx7aYe7csP5dMeSH+Vn21FG6GsX0ntJH3Eqt12AwzDrwK369AZdPG58Jf
MFX07Gy0vYBNw0a/NyUdYsPcWNK4iVSDwUV78iwSOigttz5VSrEYJkOw+VS4/ZfEjGqvI/t+Ebs4
KfF1IVAq+sndSH0sdwQnP0YerTdVq2/F+NIyPCNvuXytlfho++6LxDeaesO7681egM7oR5cmj+Sr
1oGRJPdt1uu8juMbo4pvix3SCkLf5NL8WDRShj3wgiQgkY1dAnwW78gmtnNlMrBaKDVTc59wcGSE
oiE+MTCg10bB9YNYtaoQRzZCHfWYSGMGJaSM3NMa3cdmfxNX7PsaUSvzdOyy9rtrPlqogwafIZ2x
Igf0+VMz7G0zDKfMIi635W3xcO9WTCnmPOdOq5rAU+5HrFz8//GAXw5NMN2uUOjijXnuc54lJ9SA
N2kd61t4FsUmTiP9UAonHAoG3El1SZ3uszK7b0jLCT8kEJI7KSCb8aP3DhZTM0hbzoSgnOApRohr
hzLQkbO6vmRhdZ6XajVD5V+d5/2SPJeWDmkprE+tYzBh9izoLt3fbvaZONnvKe+ngWqT/Lpz1qT7
vm1e8ACfmjF6APfyXdr8AaX4FArGLhrjjSzlxUtrlHoa/el14qLZl1y02x69B4deYCyo7+JwoQ4t
IuNnyZ0HWBnRwSjyl4H0dAfEb4ChDa2Xjuzc5AgSEAcTJBTvzFdXyF2+Q7zEz4Cex6qBfrbOLZAp
zqYamF8X46NyvYdkzh5TR935FqNmpMxG7SGmtOnd0SJmufa31dTdkTVpMSitcABW5rGTwzFtkX/m
8su0ixutjJ98IhZDR80vdY4jk7zeFlCA/vDH7836ZSOdateP0SFa0s98nclzf6uuSjFlxOe2SI44
0BnMA6NVbbCI6NvYVLTRxvlnXiCMajB5giUkwZUpZW08rl9Iffc9Q7nizP6X2ctLRHejm1pM0JIz
u+d9eLOFO/oss6Pb+dFONiSzHpWOQK4xfMpKSRrkMmOa1MMYHDayZaRmNFH2FWEwnASRaSX4vHaD
Ez/LtVOZJsPRNFkyOdD6IdL0nSGme91vj2VvvFn2VqScBDPXvXPc6g3Q4zlL7Pd+JfB6i4BV+4l0
GyZCMt8sCaaO0m+3NH/DOI09jHIoZOvBE8HAbABDEQd2xoUTGoHjRCxsCFLEC21wv+xfr0yLDvna
XphLc9pZwrrP6/ZVxvOD445uGJXuq9HpWOe6H3GCO9cfrB9WVwZVT3gAKZrEwCcwOiEZXr+k/OZS
C/+mJL1I1V6PV9j6MGdwcnVebtIWspe/5CwhsLvnAgyEWmAcZ0g3nGXEIYpWAfD8HBVfDpbn09ym
0yFxnBt/orUbwW/ZVRZzQFPZ91EvHLLIiyPJdM+zVk0EAijWF/YeZfA3Z8b3omlHIIxARmCLMHiw
v2VzZ21SaX7Wmnxr4+HWkoMflFZFkAJtZEvg95D6bbEii0wTTSASXo2QwjLwfSXIc8/2gMSeUlxD
mue+F57yOSf68eYjrZNPha5ugB/1aVOIpH28azUEdhKZIjLivtxmrXsnPJOE+IFLse6dB+C+00G3
1mQSutDoVw4Mi6BowIyIEb6jhZZT4NUkA8fAf2CX+ejDINECxYh+LJ7+3MzjEvA3YOTjgkeuDkKc
2fugYzGyAZ9MTvUz0es2gNmNpMzqtgVBYpHhH/uo4e3pLbn17Oc+SqKbUR7dGbFXW7gPuph4s8X0
Y0loijWm2pvKfInbrtxzpgfFg3x9cN1nsHNBFiG778c7GtAirk9OZVuB1Hi2rFtyIXzRcZa9zSVx
u7NRVyANfFs8ei4o3mk9mjdTL57y2d64fdZ/W186XK5gDK5tffs9aoYfi8ZNXMT6+4Re09aQYME9
eouM4qlwnZgLHYNHBaGyNeudK2gpifzHWI76pqba7hP8ZbPfnP1ce5iG8YP5I8Njgb9Ali8OJ8hw
zBljNE316uE0maz8LnYQWivnQkv+Pq05WSbZM+UnVmA0VHFiIx4aWJoWjKg+eaXREiyR/XL969ge
Q46ctJpUflx/LVgyxNr+k5c6PzsSkJn4uq+1mzwSPbx3REeDGLeyvHNUwyin5YlD+4lzDJi5H/Qt
MOrZ9/OHYfxaRiTSUTZ0+7bb+zqoK6ee3NAmIgCThHvsZ3pm41Q8WhUTTpZ6pKnbpqxfpp5xYUM3
dJiMw6p9oRep6NTbqgpJAnZDaGqnuVpIMk609KA5VD5+W2EhohlF7PVWQEg8V/70kLumiXc/xTlb
mkzfTetktHECrgqj+zDWN1gEn43eG3cpPhPoYtZ3j0zN80T+j2qgAC1J8WJq6F1haxMQSxRYiuQZ
BT4u+n4AS5zpT8YQlmVSbqWd7mnUc/sb05G6ZDj4pf8ziVq5LQkFCr2UFz6bpuRGmQvyrY7JG/dh
iXACCAyM8EsJbi8wouSxKTJtjxIRTgVmDxYssstqXL15B74ZOboGQaSTrbWpCQQHE2ksW71G85ZP
+rFxgVoLu9+AOluCktEyE6/iFsvMUxzTRm+XvN+M5BUMuantO5vbg5QK2n+Lg29WxvmhT9aZu6WS
YlN1jHX6iXk0nYj6hAeZadJ//fP6yFDY+RFM769fnDScciDHms31i398g/WQt8tMZcSw+88fcX2k
9GXcuaP20AwCZhvkYwRmOnu7tY+jxTlqg2sgVEji5hTXVRpqZqSoldeR+PqBXtzvH3n9Z00kfLnK
JJougSE1tm4WXB9muuR8Iesw8rxvyIuLUxlbMixt/CIuU7NjjUAPOAewdtf93Xhy4YggcWFayfbx
tE4Dh1ThVrZrXpb1x68/5vro+isiw+O3XT+Za01JVpAxEyLBwhRpWVMclEOXzih03q9muoFOhYLH
RapYoCusEWoe/VbXz9InuDSPveUu9dcTk2XXe0vrDoQML2cumfi+1Yz4fvZiY6chnGId6Mot02Uj
jIwuvUNXkCNaQnhKniE6Grk8TTObwix78+JGUU4q6xDvqGCo5nKSRvD/2RvhVDVGN2E/2qaRnMwi
AzEtUBUqFz6FW5AhvgZSFJXSbisa9dTtU4kkknCMLNZQE1cf1CPVkTF8cpPE7WtPDAZVIgDNHBWz
AR1L70FcawXFg1cgQlsggWtGbe8yg9/f2XMEPsT+Rn/h+9Iu2bEoqFK7VkJY2+UdFpekwAMhtFpc
YiM9+Qq5p42O/Qau1Qy3ha2iJxmHcEQ7/1hWiFFqIfepx/bcrOus8EZr29CwK5Cknk2jdZFwtk/C
MJmfIIVniKW6XT/AWXVodcT4dO4Nwl3hldlHzvhwvxHqPvZ+76A/ZXJQuuXX2N8smebDW2ED67Si
PJcGlVjaRN1LpNBRxAy7N4arsVDEY/7uutFjRawIDQCwzlUyRs/TUv6yGtbvCVobuKj+6E/SOqlx
+tZkxfzHmINLxGNw05ccxqPoACCYGtOFHYQI4Yzqa800V31N8wQhH10Yjnu1r+4FybYZAlaIvNGX
jUv/WFfiK59dkG4Sa9/MTGuDXia962Wf3KGpFEjS53YzmJhglkY9a45mYBJAPI/360I2hPccaV15
1LBdhZhaAk71ZOCq1mLkVzOoXPVFQZl6aO/XD6MuHtSEMDz2jWxrLz35eq7zAD2pOKC0v+2IAnrw
fXnHIDA/eFbfnaN5esndvMLQuJHL4j4QpFsOIAoBEmIDdg4x3lb68OqiFBmqZJmRu1CL98QB5cw0
ComUje08RgcdTE5kbkufXVVv3uE61xs2MevY2al/zEfE6UVb39UNUpUr0cPB+pjYFpAxJI0asjyO
SHl/yDvCaqZno6PxsAjnFosN0Wmmy/AiN6v9PEanRJTlDojJjx6K0sWY9U2KKHWvYrFKEG1eMGP5
Rs89OyRELc06bKiSEK8RU7PNldt2zg6d+QtRmKc4ZlTFfK/b4cd4k3gxLu6aPCHb7jxhYmr0IsGY
wAUxLszZ0aGfI7oybsArPAd9Kac76BbO0XPmx0QZ/q6ylw4hFMQAfeV3GSCaN31nWoG5pgAT3tOP
ntoOLbO/aBh+pgT0QkzyvsnCeh19KhkMA5gkVPvYcuXGTYR/KKo2y7BYRwOhLPFfw2pzojgSzNOX
Nvmwkmq8NBHJeX12gsocPaaqvpNWMULOYBRcYeCJF2LiSu1ce+RTGVaRbsXyirXHh/JflPskzU90
S2m99C6+O41BEVAyMWXDGcFB2T7aCSgMShq4Wp6Y0dqSxOkNFvDvudTPsaaAqLXpDl4EXihtv6yJ
pczeR/ZqVOWRq+5kthC6vEpy9ML090nvO3e2QxCCaEu113V5EoNTvtja9N6Phn7bvjWoUp8HLAAo
W4YHGfcrZ/czB6550aMVBIkPEuWtsW1wqGUu1XnfVi1F9pRtCqszt7MtEXHP3o+oKNR+mQaoz/my
ce0FoFFvIxUad3Xk0VpzGKZj2zyM9sjxiA4cSl//UOsD2SSIANrspTXTW5cYaXgVkzwpfxWjnQt0
LKcl785m1emP9CyJsOLiDBBUW5wKMORDceHD9VGS3NQNW7KGn4aj0fpwbm84AgNtiWPthML+MAHk
OaS457ZSp5ektbNvk6BaDqGyBto2Wq0hJm9+lZqhtp0O5CKlX4yC3l8z6pVkmj1U1umPh0k9k57D
PPxUNETTTbq8x3FtIRJD++ZQl9BfTHfTnC0nsWZF9kVKdq7tkhcEWiN2B3CFcvLC66euH1Tnv84D
rQ6Ic8jtRGIup9E1x98Ps6pJjvpIyGhh6ye1frg+Yv6PrZKZ0u9/9wpoH3PGAv84JEKBg+10fVRy
Dl8VbmhhSFayOO8gY1z/y5BEYE5npF/tWrg0GGpOZkoupV7Bbbx+Tl5Llz+/TCiDsY267INl3gnt
zEcm+l/fe/0B1w9/+9yf/9T1FN3l1KYoICPOoH9+S+NSz0YlE9g///f1q4an8y1/eUikIXOnGMzp
n9/9l/90/aSnOeThdMRS/P0vuH75b7/C94yaI3DchtcvxI10gt6ckSGuL8m/+45/97k/f6gxc+cm
vb6r12qRhZAcd4GPQFaJtYTgN+GDVIQOXb/cCI+XfQITxUZwSSJwnk4FhPX6wZVM/mmewrC9/hsH
X3/ClUrrTubVtlaKw5tTFGSkjWTOY119ykvv2fELkJHrFcB99d2n5bO1UQPoWy5xFFHrpdBHLQd8
2c7VzjPzJ7Bpp0ICbtCsIlbnvGtpCjBYoAUAhTUV+sdcLkcIUj/iokLAG4dOJG8Hsz6VBcZPCgs2
SFQeLBlkVnEVBQm65NYeX5jlJgGO2ackcX/FVX3v45uKLP+BPJ5Pp8qAA47ZHZ3YX+2w6cbkoZkH
PZiHxEVwmxw5dsOsq4uAUUFoFNaX02nz2vDpA73VPge4EQ66s5BEs4PWzN8zYJD0PuZ5E6PmCV24
OUHbq1ur0n5JhwLYN57KSbyk2fQcN6reDqb3cJ0glKTPB3k+fbcmVMvgpEPHrN9a8dOb6eTa3giK
dzyYxXEEnsAvn9JNHPc/sT2HsTWf3Tg7F9AsTWMlsvE3a4wrOis0De/s2in+AxuzCJwdFDSXdJh3
81DZYRSVT2hFz/iSwh64S9a4uJzFvWkPrygaCWt5hADzOir7YldEJVVC7PtE+9Exnt74XXJvNvOT
ZywvWQVgyRBrnqRf3fRtd6g1PDLUblD5slPdS0zHvrqQyTrejfKXW8EOzhrAh5DjUBp1XdA51m1D
dBiuLHz8LGpkCssWFO+C19rgNODnLzPCUeyPy847txRbyP89n1k2QjhkRaHLmoSCj/I/0ppL37yo
TE2/TI6mDNIyz/pQoDSbWR6NQd6BSAC074PrwerUW2t5fqd76TPKFh1viP+ELzRVt41NnmA/3jae
DVQfHnT/MU6doL2pfZ/85iYbDUSZkXit09faTN9mie4skgRIenV61gYYev7q06aJcIEILgFW11+V
VfCUO387spDsrdRyQzUQBj018EC4eiZ0mI3Bj/EVKb2pto68wqFmCFHAVAtEbc8HCxs7ulhjJyoK
eUD3a2BbJTdN8aPVpjlcTDTb3cEi54IiGqk6MiNQGykvYD2V9J8UZ0FO6ifwLaG6+Fqi4x33frhD
fi9c0YcmqvBQkr6IkOYRMz9m7TKLQlqKz0Stqa1ry5cEU2Wpd68cyiCJUsAUI+8d0gUAP8J+gHIt
N0AlUu705VzF+c+KDMk4e0Lw9cubCDbHZnTyM5xvOEpZD3zzo9PRpwkQoktWg+GgoxqaeYn234E7
p+Picenfk5+Xw4aoCpdGUJ4wkYAKFuDQraFEV9khq3M8/5wlBUrpemnOk8vr5kfZu/L14zDjOMTK
HSy8BHWp2Zu5/MjZ5HAGcK/VTsGh5VTbBnnkxp1MoRrklK40OK1t1rO/anb7zAXPSuPgwvBbfCPZ
QLAc7k5sgnQZYK9iDAI9I9oZ7rEO/DhJHXxSy2oPqTZEvqKeXZAbtyYaXkYF7GauS4UQ3UD4UTBH
cUZp5jaP2LnzCepC/62j3XPuiEPbobhT/LXtjHUewslCXG/rZe+oWfH5Fq0NYbt5krmLSkrk91m3
0G7S3ovZZUA1cV+t+nnpfJiVL3m+vJDwGpl/2cUdpxWmWvIJEQVQU/97Sz+Ed8P4ABrdzsjSC2z/
y/yzZw7ZZtklgTmGdc+DDxW9rANppl0Ytfq433v/m73z6G5c59b0X+nVc97FHAY9sSTLspItlcsu
T7gqMufMX98PoPosl8+55/Sd94RFbICQypJIYO83wACs8She2ZiK3QCg7MEluuMCz7PkRkvmEQwn
QivTgHCEC+8vzzJ0NoBJ3kytA2qxYqVeGxaZPGcNtIsds8l+cETh3GF/smgs9aGFxblCnei7jnzC
OtZRcqrUTUMhrU4xhA50k5qf+avHGS+r4I2CMxpFwh6xmXiRd5s8LcDSdmgh5z7OW57yXQ/jXZIW
32uRT9f7GCs2UoXbPZJuC6v3oGIYikBW3XljW258ffqOsolbk3bG1/pzH5G6aafoiz/+GtE8ha9h
LLEnPkDYXhoKqW/kgpHw6PHC/oX0DQk3wVInIwPcKL8LrTm/Y+cEgI3NzFiANZ8W6ComkECppnWR
9SXSqBrHyXcj1dOVlc5kBGMElLxgeJxr93vCPbRUrCcn0bbZzK9B1/SjkvXo72jm17bpoOF1KWDV
hveUouydY9kE/c8+xknWLewctxh3bJf82vnr22CvWUHElfwozE8U1koA5ajGDdXEF8JX69vMU04u
P8ubrGxxgRJaLLnvrUfDS5atgvzuT0TZ4P8EVHY6S0EZJ0NuNBurz0l6TAtvXiLvgHxZsDBAQ+67
rhpvxtJZJd1BVZEXLLtplRvQ/pF8vTFjFknVzOJAT4M7WfD//6icCyrne9HlbT2dfuJHkv8JsgGo
8t9jcp7yqP3543+d26/tz+Yv1/2G5tg2IBsVMI1nAvdyHaDbF2QOoJz/Mj3T8WwwOJ7u2WAsfgNz
HO2/DMsUzhUg8nSu+G2Robn/5Rk6AB8PExkNI2jnf4LKwdrwDxQHmHVmV1FDM3QHEJCrf4Amcjeu
c21IrJ+VUewtYbw0klGDRjZ7a63HnmIgS7fM+FJRsqBXBc5w6dXr3Lj04nv9u/fvrpVTycF/d63m
fY2AaEJEK6utPLiQq0jrv7U9ar5bRxw+xLidgyW8BJVmZ+fteCd9e6+HFP+g3bUZmZmy5fnH5tR4
DngI7gybO5cimhVCVivERp21blfms+60P5K8HWByzHg+hKvCYbOPV+f0asGkozDpPffBeGt5cQud
WXVwaEj92d9OqFRv5ZldesjJ+sjAU9KlR7YTXzPukcC+SSYMtGGwkv2uDUg8LmKq7NU1p6L66Wpb
2Q5R3lcKX/1WJlF8N8VmvovnsNil4oBVlLNIgWYsPnTIpjzYUV3sEligDWx0Tss7boVwEMRE6Yjk
PlAa2FPB1N+OANUPMfXR26D03UMozuZxHFmxWgVKA8h+G81nT62UhzYtEoTT0BoeEfU89OLgo1N4
8B1uhVZJPaoFq9WR6MhsRC6qwFvDfz5oQTsfglIxzxrm8yud3MJtPdbWmYzbsA/K5qnKMh9cs2r1
J/KKzT2rA8e2mlOnpu2J/wdyKlEUXWKyQ/xWoDTHwUY27VkPTv90kZwotfo7o0Y/fUCDF7hM1E14
FCXvDzJWIn7yrkPGwP3wIJefOQDnCTlHUxvSY03h+Oz7iiVkQCFRmXZ4Him83rAaZqGsw32qktbY
ahqqXiWchTtXqyISadCy0UMsTvqIMJiF7t8zAnO5UELot2VeqctCh8cbDyB/5Vn6dtYMSnSJXc8c
Q9fv4jS0V1paR8is5dbaC4X2iGwjImCtgwzzkl4jKdbPYUWNdAhZzOMqPtd9dReMqnsqG+EUhl7j
jxCtg7YKs9fWZ0cSoru+t1rd3wXYsqGvMfm3qIXi04JVtnZjqKp1w5ee5zZ5y0MolKFVdDQPkzhU
rEtYrdQlxgV01O4Ugg4RPUrYWjduVX53yNiCUn/V42wIF6VXKfeimed9Hy4KZ1bujY5CQGXyH3pr
YvZSPzbzRjPmbDtbrSFMfvCMA9iEkF2boJdkoBlzCV7640b7ZpdZeOdkSK9iSQjCpYeusLaU75Ca
R9TAfeOQsetzYyedP/fpkJLhJSMDMl/IX5DjhGdsJdODN1vj5YBAF1dE7yMB+KGiquc1a7rpYST7
C/MThXuHClzhF1Qcpzr7Hg3B3cie89li2eHkEHzF3UIeuOv5gHW5j8hmJm8m1zYf4NGfWUc7tRbv
yCFm+7A2ISyQ73th/UHtQrcBKsxnE0OHZ6D8w0q18B8t5jrbR573e2ifg/oxs+JfTBdxcPnwdPFU
TzeBYYM8xfNHVz+APh0tizoIye7PxI6wPfESyn66IIlKzmkrqbcX+qngoL5rfxz6rv2X049zYU6M
yjkiBCvTmNWnrgpOFdIHJH2i+KlAqzXDEM6HCbRKxccsD5o9m9zDEGXO0/YSz/QCEQfZ64orRoU6
qxx3veztimvc0oWjq7zi31+jyut9lQ/5eXKFGUtfDI+RXiP4b4fx0rLhWgYJAuwIAH5mJRltTGDf
t9Rqyq/9to2C5GuTYRbXgrG/s9Ok+awo2SbDKhGll/MYzPmDYrfWKQPYwQ4Y+VnLCu9mG+0kzWm7
l7yvwE/WTXjMrCa4qwNHMGbxVPXqKXztMUpZZKo67vrcnc5ZUj04Io5ECKqI2exvqsjKn+dOXch4
58XO7dSCcPOzJHzV2iP28s6LP+UKgkRYBslw0JublqI0ulNoI7foSC79ISCjr8fLdwuxv4HXgi7+
+O1zMP/CmtiApGeTEP5AiZsp0DU2Kq4/Yi0xyKXw6IrVZH41VTCcw4RghF36xqmbXR7lxfRKbQCY
JG4du7mZjFMYKM8TP9hbbSji5ZRCYqoR99plKEZfzmRMgaGT5DMJnD/jcuzY2UJ/Qlx77Y7t6qE2
av7ifzOdjKlNvC7D7hEaH6LVXTfsQL9Yu6TG8zorkP5r7fgIM8P+YfnWQ2Wb6rMcqofm76H9rL8b
Wjip86NQjAdww9qz7U/FSkPIaVmHbYCzM/ijucwf3G7Y8JO8HWITwIk4U1MTrldAPfdy9mfvx3HK
CDYjKbjiz3EIX2v3OhnYhZt76k6Z5vcHr9Q2sWHXmw/x69jELyHCiktti+wZPkl3pPunDgXfv04n
Y1aRH3HIGO/kpXJiGf94WeapJyVBMJysCIJl6fSJh2e8wHG1frEndMei1h2+BWW7R9ErxLwFFdgo
UtgnCkpIy47+pGG5sVCs/EmLx/ioh6r+9NaakSB5QmfliXpBfNRES/TJls6T6jry/+k6xM3ezXJ9
vYBXkK0/X0G2RN+fry5HWnnqbJISP+JYi8K9W8KwHS29QCXADPYyJs+uh0R2UH8SVK3f4/5ucDj6
/mXv+YdD43uirSVoO1dyksneyRDbJBBmqu65hvPhh8wmt3D49ro/lABHbgUAX4Vsuth/FNoaQR3l
k2wkyd1glcqnMrKLczR97TNn6zdxsLftmvXEW7MEBhyypvIvvV7k1KiWIrbDncqaK31nmOyfoePo
O0ucGSImz2Ts2luUFP6u4+TZEA0nLQc3MDgeq1dTR/Osqpsj1m+/D7KjAKPGduI/MTlk5va8kB0l
cusWBTOu00RQTiNHy4FeAs7un++Wzp8cNfk3NkyXPaANT0RsLPkM3sH5xzBSgDgbyg/Ye+eWbMmj
68TxvqGQv5B3TZZd37vccB9ZXkb76i3uEm/e4v0cIXhU6ZNYpn0fnch7N17GjcD5nvpfo9o7ediM
AQ5yM23nv/2UL2cipqJesoojIHVe2KgMFDcO2S0P8hctz+RAViCk7gyTGWXwMrmr+SQdZ4xyhCHT
uUpJMeW9l28rsfHICkNdh6oBeFQ0MSJNEYaIL61ChAwfNEAENnMbWa+AfhGYQqgkrdrmOOgDyPoo
QaCcjyiGO/WasRVZXUfY1g/fum961944hpGgJ2Pzxbu2S+NfVlz2Xz9F2IXsD3XPpHjNnv7PTzGw
euTTx9D4YeVtgJgyLjzd2wF8EH9F2W5bvKugda8MxOKoNQq3HhGqUD+EGgeUZY4s86BEiXlIEAaI
jRBr4AndcaRmfsej2ExXUAeQBfizQ141epQ1az1atZ2n4IY2o6t1UFEiXkZ69lKNMC+swmqOUjje
EGcijtv8dHcZm8RmgoZIsu3NHpdMsrEPjoM69FCiag6j4EH0Var7rq8RLdMcPhUFfOECwsgGvd54
K8/iYfp9hh7+77Nr7/UswGx6m+gQ7f75F+b+5S4Gz8p0LcuFMsOtzPjwC2ttDLKmJPe/J1O+1OBj
ofQ2V+xZVDYuNqilrWxWFqh5q8ZOsphZFZMQpfvDQBxbHGdxGS4HjWKQHHkdLqeUTTmlW1ooSWFz
F8XYdkUm+USQpWl3KCHsEiH1PR0AKBJ2yhij0AHl9JSfoH4x+pL95LGQBnNSjAW1aDpcun/PorGv
BneeWasiWJUI+rXsIbt6p8UFZRJ5Kg+NkvrbDFFk0YkHZL17N/g6bBI9oep6WyVFL7ZkOhm6nPpd
xI0V8ZRbv0mLfZPn023JKob33hd7GZMHi73WeCNP3cHZlepUb+ywhUF0HSPPUF36PYNseqXl3f/z
F0Az/vINMFxBlYKFp6Idgdrfn7/OEAm8NJ7U+gdyBTNVMqf0busQyFvqVg+lMvYb2bqEHM2n3J53
E/VY11ukl7YYLfvjJEJexqk3U+4qe+rCVr/GpeXdNLJDjsXx3VyCXwB8Xdaw2ItZ+WLp+amAax3c
kCGjpMC/gfEw6nn1CowRflKbq2c1BMiPM5C/r8jEb/QoB1Zhh8Y+YdUEvi2uz0YGZ3xCMO1VzAg7
VBUzmn6QnKAQodOiYDfdDthjmaq6rsZheokwwl7BeRvutdT2H+SIFITnAcI5xUZ5vxI3I8pT6s6R
Ny0y6mDYDXAY3VvPdSD0IbA+QZ8v8sFoHj208dNqDM9m5YVnfUDKMPLc5lbG3ka0Y5UstdE/VSKB
YM2I0+ooUSwb0ZSxCFPP28pj8e/IlEPw1s7Zqj/KgTKmeHG8nLW4eZQd17kymbnIdRNOl9Lem1W4
gs+bH1AAIiEizhxhQFFaOar8iIp/iMsRslNcKYdeL7LElbW48m1aOULG5TA9Gi/TytCHy/+ctvGK
f1m0aR8Yn6woLE+FOyr2/3xBcXX+89seeHNseWWrfEuaZNWSuzBA90DM1IoOuoB4slyfJVRZx4P7
KgMRJnnGjXymTJlRIQCMDpkcL2PybI7m8dB/54skZr3O9ef8lxeNYueXww0uGbMGfiIH5BxD1awe
Lis/sfxjC36NoAGaPJTxzuz0xchd6DFpU+vsKbg/N2ZhUtnxrDO6zvHWrnT01UTvqI3WWVxg+nwN
ZIiMKxfApEkbaAJyhap4CcVYCz0s2QyyqlvqUBHuUF4wnkL/P70y837tlZl32auKwR+uRQkzf0It
PdvM5QivSs8eQjXMLwdYtz9wuNE2MiQ7OxRsN7Fe/0IDPn9IVX3GOVk3+J9kuL7fxsKGQ6xq4h6b
l0lwS6pJ7bZOg3iLBbrltXGURe2HxgtyncsgqIq1j5YbGn11eO4rIzwDFFx5uBwdZWiMxoJFVhku
B5RLN3U3QNoDCHsbKlG/sLTCO1YYax4dcVZa1L/IpqSba8eYIFmHyQIgQ4Zd43KSrs37dx3kCtH7
VBUWGxGyEdu+rshuJKzJ47J4UBX7O95f48vUQ3FxNGta22U5vWCQfLQ7YSqLlMk/3/WdP3myJmJv
hmrCobOoPWosrz/kwDpskGq1msdvYG/Z3CMDgw6hbY7WnnXaI7x6QONOa/4ysD3czrHan0nbNneJ
g3ChbMpDX36y87k6yYYe8b0xHQcPCDE+1HJrH8TWo2x1yJWe+8j/laRVt9V7BZ3yqjQveS4gSWAz
BgD8IvV1yVWlrhfegh7G2O9tnCGzWF7nr8D+wga4l4uwzGO/A3hAXcp1F/Xx903MDLNl65S3lL2s
vZEWZ5ncl4cyyR6CHjCsbFHQH1ep4QgVW1ENiGv7Oh7nZ1gbrEbvzRhBUnmWoWH9qZrqHYbU06uM
m1Ni3nut735q3fJj3BhUnoYxHraDpiJE9c8fqWaJqhhLxqDINz/+z/8Wn6ntmDYOQCgbGkgKffhM
3Upv2qmxi2/NhLRE7vs1jJMOYesJ/ckxD8c9MifjXp4V2DNu7Lo5sNdorHs5WDQzDMGnG884pWrq
7L0iyu5K7IzuW/Qm9phHUcjPs/HMOgrzoijKvjrZuE26EsH1OoW+hXDhD2eaoLup1kEnJ7gniZ+T
4QJsi/YSm5hZddHcS6f8IYc44DnzussA0IbYyUU/dSqby3wK0UwXC63rwQ6jZgfigCzYW0cP01LV
QMo5uqetPJ7u7akAA5z72LHpo/FsxGGxnEpE6qxUMZ5b2935uleeunQaTnHrb7kFJrB8jrDzMb4T
B3kmD+5cTw1iWVBqGhQmZaz2sGnS9QBKkNzSUXj6lJaNv75uAuW+8dqUmz65J3wbK0NyhK1gCmH1
LUj7YNpeD3NfTtssze6yrNXvDCMogWe8Dbm0nZCvqO3PGyse8Hy1h2WXwzcwREuGICVVWxWdJNni
HvM73iN+iE6vioTtW0wOoYbzqnVTsx7I8dbfYgMt5AH4ygZ7XbZf5RR8yYwcoxggVdtiyvJnDbca
GS98v9hMIfLlZObCLwb0kBuEZr0jrG77UTPbJ1vELTbvt5hl++sc6C1FpCnEz96vRm3a9uNgn+H4
RU9tAVaQhBUIFtmQGSMzRISQHtlIxbCgfzcsiG6r2Av/RQvBUClpf/hJcW90dFgFOisH+6MAzYhL
a+nls4HGKb8Xx1TdnTwoLmLO1YRM+TVmhi3W9jqJ8MuYPE3VHb886+0qOfZDU463VMiLYG7hBFXt
OVTm6T7uPRKj4jBZ6sI0WYlcQzbUX5haen5X6YV5GRYadgJVuHEXMmYMkFmsyqtuVQ8ATzk22QYb
UO9TZSvqyjZKKrqiWc5mfZe0bsiqk2Y85dQDCyzPZLNzLe0InWEvW0jOF58C63KhjODadodAq/MA
A+Z7jCLaNrNJOncm9GRZAsPog+XNnzFVxJL/LqZYVK4vtbYP16FUPWGwhL/TrARfuiRLPjd9j0i3
HvJImQCX2rPaIxadqF/UOdhgX2PDSnw/FFfVTogU+nur6vtlNI7D2q2R3fKLPjy44lAhb7ZTMcXF
QDc82FYF7E/2yvbgjgfW+uZGqfVUvZExD0TgoVaSFuzlBMnnel2l6OCgXHAAVRimR2NuX2cEnz7H
Nss0E5lZIHI06xLdZSfB4E82Gz2NVoY7+OvLYNhpYGeg9MgmMMkXxwq7o40c0ucwQV3csH52PlRH
0zKs84RL6L60tRf5FJMhanNbtjfREYikswsS8wT3kTqnXI9r2axC+icjeF2oX1flslevSAt+WK4r
PnSOUYvwCcdYDohqN8X3VYTV4oixfKy7lNynZmuIQ5CVDQVDzmbAu9ztPExw/xOSZ3KYHCGb8qC2
TrP1fURlqbpH+Nd27lr3HQMxzAj90gKORjRPQkAjwDptOoZOH72ovuVvMT/JF7Kpe5m5RDE928gm
jLZtn2v+CRHJL35jf4WG5SwD2x/vvRBp8TZMt2hdTa8yjsXReK+b6t/GHW5R95FiYCUkyqGj7SUr
2ZQ1UVkNlR3Xsuk1hvTnHVIMGwXc5N5Xw+KWhx9qa6J5PXhvTV+10K2ocImTvQFb3+kyuq6gQ8wQ
6svKEF5AiMiMZr4yZsPdI+QKFnsYqi/sG2fY7baPchtuISUqzpC8qi9momCqqaftbTOr5ZdKN/cR
T/aza4be5fJZDPtwedYpSxlnqWSurCjeRRUeTBLqIA9GASkzzhzjXjZZCWjHZsZpRYAmptxpcWJh
leh2QXJ0OhysfcfFSINlQkixcYl1R72SEnMyZtkaFQznyeuKP4bleFkD6i1uwlLBZX06zST3igUO
vMoSMero1jK68Kx6lS86K4F98Hv7+G+LLpEfe7/oQoXIBSJlq5ph2VjmfMhtOpmSYwbXl6+Q5TAB
Zv21VXHuRaEh0jhezm3fsra9U6oLPUSw1JJdlwGy63KorXIdCw49xU8sU7CJvpQTStHEwwTwoAA7
+YVdosTTYCkqoFCwEH/3xn1WPHr8VCV+QeIZ5FnXdE+100EJEbgGGb9CIYb/dMq4xERch3nq8BTP
zanQ85s5T6InCHwrp8/mF11L+U1FWN8ZQT29YISHEDE53kOCCoAcpsxOv89GnJ7lgofVhXrrW8jy
XjPk15XQh2z7dfCH5dSH5nVmnlOIAoh0/XVSfeyxm4vdI7jPg6xLZtHwiMPW8GzWVoWAQ9ruPCXx
dkowhStFibOXxqgPUUOZppMJ4jxog5PPs/RGK1vEoy3WvoOu3vPUnl6Mxsrumgm1F9mUw3SgTLtS
68E5oy1PWnvM0KKjGCu/y/i0P/UlmgmXL7Nhl2DCM/a4cog8tGJwaBdP3VCo99f4dayc8/KjUazi
Mh96w9GimUFasklNTmSi4duCBV6VgiQpD3oWvc6ZOW1lyx8098FPXmRDXhM6vr4xWvwCr7EP8wC0
Vv9liYWs1F9+QIbukZUBZGSIJPSHXQt+l+h1Q/J4bUM9Q/YzD/fA34P92EwZxoiwEazGypulDP5d
t+xoS+tLgzvWVm40W+/Y2UF/ko2krpuljjb3WjaVsdP2qj+eLptc9LV+VgXGOX0NW2DS0AL3x9Ea
ljGU5CVqxMVywCHuroq754itD9rKyKm28+wdLROIMNly49nNzfhexmyRLoixg9upPoYZojVPZiew
dmCbhr7kDlgUjXkD4NZ8dBGNlG8q08k8qAkqsXK37Bdd+Eghe2EXwXCWIwCFU4YD/LyRTSwPsOsW
iR7Z1KAM3MDMGNapOee7Esh9y2oJjdyJHHrVkj7XQnVYBR2k3NDtUIaRXY2ivnolQvmTFyCZH6Dm
VUx5vwywnziFDma2cBO1UwAQfDmKs1jE4ELre5gzLNsBLXs8IyNK6WkovJ4azOk5NKJKKONs+h5k
a47UFXVsb+vaifMwK/0XeetoimC+7UslQ3xrCLZQ4exNmPuPbTo2ewlZa/U82YQejgK2uKXLg5L5
j0niNHvZuo6QkDd51dscckQUjNjT8Yu/ud4X5c1O15pw3/o/PoRl0+n1cE+qSjaut0x5f5R9fvfj
erOUZ5W57xu3tg/iYVW6+GIYVFzv2TcChomtYa9qBWAZNx3J9wGgH1Ur/tyFSIBlbVV8rbL2wUtN
/5fdfsMHE9kM2OIrDAv1H02rveZwDL7gUIcVFvnue7gr6MMrhrOf9NjZx07r7COrKTa5ljy64Nhn
2IPEZEfunu2QNWCvKmIDPgag6XscnK6puTFPbwuv3/MteMSFx/z+dpIG8SUS/+dEdLWac1TCPsGp
OXX3Stigoj3g8CUw4zVbEYKeBoJzWbV+iRWHEz1GsWXdlyosjLBr1RQ/OytYKmri3crFAXefGtLs
ET/ZdQWIbXe9/zn8NW5Z7yHTI9cLfXNqQ5w3HQ2Y5RAl6SfGv2i+2X2DGwDLUSPXj+Jlc++oUECq
mhKCg/KqHFF0WrRs6zrZZ12HgI9vAvuvHH2juAUPXdeztiU71y0kXnsrm9cDhNH1YKTh5hrq7GRY
G1MdzZ+1uunWlHdWJN/Cg0418mGkyvrgKvDbtHF21r1jYrReuMg1hJWtLmS3KQZGI0QGVQ0ocCIs
5UYoixi94a1jZCTutSwHHZu02m2n1Xx5TNOETuE7z5VjfccqPf9ZotvkeMD4IOROENvq8VuigKXQ
u8ZfTiTFb1zshM7CatzTdfsxbdzqXMRdtFK7JEGYj04jap2jr3iID9ApQ5i1Kcj/luVGNhWsSLeW
cC3KhqQtydOkT5i3pHuYC3h/WeBxkaFQM1T2Kf6FKaVE1bSpGMpTGZSHRHRfzlQd7Zcyp9R4HSOb
3G7tNTRn5T5B2A8TaGRQ78MofhmL0TtCc/IwMeOs0iMFEx7YurIDg6nxzq8DvEWz2Vmg1MVtxR2n
F12ncDI6z2WvY28wls0iJ8VTZWYMBzvHN7qz9PgkD4Hy1PmV/6CQdD61Vj5uke55vfYbtYk6NMIb
SxnT1earCy+WhYIDwAyZxoi6YFB+ba3MXnq2XuyiQXUOmjYN2FWAr/ybEWWgogsOqd9ge3YKyH8a
Ig8iW7EVvGuJPlYalJzFyELDgPatJfom206QHMzAfBdd/NCBmbv83qqUpP9IJvSyXJfA47zp4cMD
2PPL7DDhKvbZwj+mruf+k680/UlFpCNNC+WzmVvjrjJS7WYQo2JkbdZxBUNR9qZx2CzRhQRdjJvL
jZxaL9L0QcPbQv665aEf+gJr8Pj3O4gDAwvpAFnBBrLfbpz1U5c5qE/hWIsJi02lTxvc5iQPlMsO
Y1lYq9ZvjpbMwNUN9WDkmEjei8XfJZhOVrHudSppfhDzCLMV9mZ6kj+URp8DhVXQCwo3MnINX4eG
mgXJXoxPM20UQ1VH8dZ9CTfiLipUCO0htHfQpenPBnCZVvg/nQzSKE5zLfpCHpB9rZt3I/aSWxws
UJZikagsL0CTNLr30NF6UgOnvu8D913cHI14X8zFtyzIjBMPn4WaGt4nmWkp8KjwoKCdZCv2nRet
9/1LXkYnCbroMWG9l519gC8uZed0LZuRYbfrOHL0pZzNnurpHl8v5LRdv7nttQLTQd2jVOjX1k41
qazUjob0A0aF3/jtPUKWDJ5MgwdYqWeIKEZIhE+iwsVuet2gDfDDSdFV5Bbcnf05UNZdiDI5CJn+
lM5udyOHxAnZFlAgr+mg8In0IeA1HcW7f96OmX+zmEQZzUEH0uTbhAUCi813eCEDXGegeWX6GiGU
Z/fIFWjIyJwSFFXvyyZB0It6x0nGSgdH6KRKu7Vsyo4ZqYcPV404+06F1ypny+5RQELs0MuSG7O7
nlBaR81JRXSDbBQVYUcIesiDn6EoV1jq11lRmm0eOFid6Y7ebFVxkENk08xbrpOn14vfXSPnQW/k
yz//uTRZ2y/elQx0h+cQ7B9w0CYoq49/r6ZWm3DIjOGL3ufZLfKD8Y0h1hOaOMizEmFPlLXU9lRH
Dqw/0YF4qrMfKosO6gAo+isGEgUi2CWRu890w4Fji3aYXwRsRm3t+OGs11P9Ehvfzv7n4wa9vm2t
AJdXUae0AATfhCaJNbktls3AjJOtLEzKZmKO8bum7L0Ovl7bFijRfRh8bQYNFg5hqvho9WvOzi2K
4uhOyV0mivvyQL7eWGSeYaxJwIZnjHvyI/RNiLFq9a1OJgXbh7x9hKeh35UJm8jQxXliKgxEdBAx
+ZH4Nw2f9g876YQa/hjflxq3ZLuE/uqOiN0EE7d8JRy1tWzm+BgrhZM/5jrFOJBjB8MzspcoxcIa
SjtUA9mMUR+1B3/aD3E/fTbyn3E2I5yDO97WMF3xzWZqmAZ4R7pqg6IFvRPuiR6+bwBG1ZHtBO9A
ToYcS3Ar38GlaXqfCrfPHxH9xWWntw4ZZnQry4qjDToV2hLhdYuSRuk/RLHAyCZV9I0fx5fILYwz
FtvGxo608BaNmvrVdb4prRN++3Ch32nP//L9RxrxzzuGBXbTdXQPRo5qAFJzP2b4VbXKCyeCiZp2
lO66EUHmDJPLe3Wwgpco88CeU8h2MfA+IsgQ3ch4EHfOLakdxKiiPHzxVByZwRXYB6Aj01Mm/GXF
5Xlh5dsg9HCYEU1uBMgVxIiVQdKExw0bFUeg4VuRdfGvrDx4llkjXArgxel890uWoY2kU4w/mT4p
ukytql2b9g6qz9WwbuHYPxQVmvv6pOnPYp6+xbJknn/PoyusKFGnCcoSjlOIM2lfxD1yNBhNBKg5
4LJFDE3gDrgHZp6z8lQPXXeQo2RYNqeuwlm7V7/KuAzJTnmY+opUYmvZi8sryCA6A92h0Ub8W/I8
WMvYuxdznXZNrhitlusbyLj77FoVeeyhQhlRXiJfysqxHtLTOnsfk2OgcxfL3sKY4O/edY1R/E0M
4GmdN0G1CdTmwUABKr+NTdwxBxedyyJh3Slo6f22SjSY8lWn9FvZLtwCcm+gRSs42ysc0pCIq9AL
Fjz66M6x2+zsdCEuU6Z/tM2Qlgh1KRC5plWtTeRZ2VkdAxNHpuzXdcRgqb+qPHZW0JN4PIkrdTtD
EhCmzI2cwxMTpeSMOruz9nIEWg7JXcWikkUUnTIGz2nV5Er4cHklRBpus2lCUUeM8CLUr+MZKH69
jppkPMmo3rj5SvM0Z3WZofCrRwMs13VSFOf45Uc4jMtZzbn0D1Ea3LsWFRH8BNsY/Ut/uqPQLi9q
UdzajW32LIfL0Djzd2zRHCPzyzvxua/dKxoPPdmUB9QintHX1nfyqsANlLu65DOR70rGDD3HmUR1
D3J8ZEb1GvBhyCqaKafRfxXlxZ0LAeFYV6IIaFLPEAdjHslMI5i1atFLyeHGsBqPnAyVZHqbGWMB
RxGZcF0vVnpstms8ryYLm2uYVOntOJtwWRS9/JzO/p0GO+GrWfvN0m4LfWsM/XjCFf2bVvnJ1yAf
wKJBtzy4mNWgBI2KguzI7fFXXznKY+QXCYSNNl3KF+itbAua6GXCTfzgpEq3cXh2rOSLpP6novSM
L2M7Yr9bDt66AXz2AgpuASrPv9XTJr4lD2aelHY7xBUCkN0Ys0IuLKwZgbadlYk/GQIR1HHGSK3g
EpF01YL8UfZqdoTWS4TOiGwizmbumiJ9vUxV8x2ugJAdXK9Tz7o64ZGOwvBKNmECqcc4sjDBEy/b
jiGyOtpcAG80vsvZnNJR1kiQWgsewtpZV0bzlFFBFG/rEqHKv8iqMLm8VVdp83sy8+qNIYbgtsNt
wmN/a7AaG6PmP++5xFMl9udwLd9HV6gm+Pf893sebPfYdml+ec/i6wB7z4I9IqZMrWo+zo5zJ1vy
VeT7NnXcVv71PcsBY6P85T0HSa3CrSjCY5uPt+g9Wuuu9jZlApgcm9nSvlcU4Ds38nRKoRZhfg1l
OXKsO0Ba9LhY4PClSbXFpa20FC/w5gJgNwdcLuYY1DbHUdl9Toyw/D2ZmiPNsJPdlyjbV/WGKqif
K8mSHJKOG9o5bjBg6moMIWsUnc4AI7GIy55dvk+PckDn6MZKdRHmks1STfQTF8uB8hK0UN3lEA75
rYw1QCrJXy9ghEybok8Xvy9j3iZs8aXqKiyz9D49q4HVHifNXl9HZNXU8d/sCrS7uICCl0cuj4TT
oipLarW8YXlpHYw4Watjs5GxfFSH3WSi4l7N3cY1Kuzr0XdZm+1o3atJnu3R6WvwvkRVm3xEUtRP
KJpjmxKW089wvk1zp/m/lJ1Xc+JK2Oc/kaqUwy0ZDBjbOM2NaqJaOcdPvz81cw6zs6fe3b1RqaMw
Brr7ef7h15hM33u0zd7cHHH1qPKzM3Qwdw+21UGUvwme0HsZ5+BX+mVW2snmQYRBtvwi6F8jywCL
2mBiJZ88jLl1iCJQENCxt+iOVjidTs5DE4mfBoIva2EpGAHbrnViKxNsEODX1kqGi+MYlzgD4+L+
ijB/aZpIaIe99tUN1HOO7gLaueoFZxre5GiYlSX1/IfSBt9LtbM/7EGNl2Y/+i91EChEm2P10TUQ
pJPPxsuyOPz13LAN3CffmtC+FKJ/a0MCG7rm//U8lD0c5NDrYuONhbaxObhtqoZgN4LcKEV3KF5Y
Y6d9VVocJTu9/vTqzNmIahx2apznb55pH8p0nrVCgQ6GcHsyhg5HhTBGbVeOnHFriCS9+J6GjpUZ
d2s5AG07uF/uF1MXaJU3fb2fIWjXybMvsh3cIsInWtmfBeHBs6MQ6LsN9IKnSTOdK1+7Bo9WEW9K
hG2++NXmNtBwu7U+2zxraju99KL6uL2QdLJQZOWNQ0+oO+kOUqH5/NLDXsG2s83eJleMO90lrJg2
bftJ+AhtGjooWDXBy9DSmd5aPnsI2BIjoqG26mZRs2u44A/WHu1OTVDumUdY9cbjV/O95VyKhlA1
bkU8KO85usGyA6Z15WrC4PqI2WP0ZCuzH8L8drHlJ1DEtu/ZVtz2wdcQt5UjqijlC1eLTwRngu0w
FdXO7t3xbUKTXY6MUwPv4T5NAT0o3mMWR4gQsiS9oqD/WuKzvQhd5FfzIG5ubAZJabCaJlv4wk53
d5qDFjgvyuDq+3k1rXBMey7mi4t+y6o0ImJL8/IZgnJ4LtzvAurgbUEt0nDakuo1lnKQ7NUl4mVk
O3mSJXtovcPgzkGxHFsltrnaAZ09xPYL8ZqYivIUB8WD5uOEMTg5b06M1nSoh8F7VWnDtlVJt8hW
Gzm6lWKOHUEbWrve/JUUrnqWpXlGvXeD12yesZuQZJg7WSXPnRDWIUcCIiNeo4XqHslEucfW6tid
duWg73qnfdTnhsp3lXL1R7MyFDt+9G3wqxG4Hg2DiaNv6f/cjoLYbTMNPwLtS28G0c5vuxTFds+I
gR6IBkpOjbEpKExov0Gy1TuY+bWVp89TpQqg8erj786ZArhiaNPVraxnxrDQy7LZg9Zgsjp7wYIy
ekpCL3nuLSt4sIT3s7UT2vTWTdd6U/Mxkw8iHf69LRDa1j1APmGLd0uX29F7Eij2OlXwP5HFsscw
3BdxcZTFwdB3IfydZzP3ZwgxCYcxi98Rt4tPBuYt80Y6fnct191Wqv+7NUpwAlMzrEJka6c6X7G0
rB7lUCVYT4Y6vFWIZlwAjrzK56RoIB7ki0rn+aHy/PeLkq1ppd1elKIg8GnEcUmmYmZazRwsGeuT
RYSxx4XPSeYW/5N1rph5Wa6kccmegeLDrJg7OTcm1r8T3TrJOcO5k5Wmc7oiWI/TsGxTL3oJcJV+
BQaGiFTRPsuS2uds0ULrSZZczdjD6I5vJeBwRyPI+4ts80lEJmPuPsoSuMEX4KI4vs5z+obx3g6O
dpalLEi/acIKz840Ta+qD964Tkz0J+au7uxMzXfDP8pW1Hgq7ATG5nibqM0xXtcSNOPmsRnrPIFv
5H5vrTZe1KGeOAfwFuqrTYYA/vSpsat4Dycsv062E6GbgUCzLAaJ2pywAPpwwPnxKcZNPhh99Vk2
qg2Pyo3aO2S1kl+HuMs3WTTUM7ssv6Lgmx7hKMP8l2MbJP3d5Cq7kr1A3doL2LjPXUXbd2sDvudG
tno1sUtwsUmFAUVimGKVxKm2gkpcny28IbQF2rz1GecEdOei0N/cKksB0Qula+0SpTC49SAb0TuZ
51BL9IoIgcCw3JN0mXBX97MXzevTcxmKs6pomHFUCcbJtWY4e9lqhXXz4I/EcX3Er15kHQHsLxbJ
2aOsChEp3smDEAleJhi1elfrec2vL7MPWmFvfDG1K1mUI5BgFnGHxLl8vGCvN1oJpN75AWKM+0vb
jbfuskc/OHzsCiveyaIrELGLEJWdnOFL5qO7LKsbQjoLPqB4BM/TBnVpHnxWmIUsygv+aVejSZKT
fBJuDjXOtnWzvPdQEVDr0xUflOTSm4O6NtQWWWxbLTdZk2NKM7/EjtTCc//z9tfWZORWI4injZwF
Irv+GCfRVgf09iK7Y66eLXX0dn+/fDcwOQNZ7/ALAjJFk72BJY56/T9JsRjwGwAM93CvknfxAGdf
R/FClm5VfafgnDsMW4Fk+i2nVsehAXIJjbIhIEFcDM46MRGpllCLe+bQr91nNcz836CLtIboMAyz
if0MOTK8tt9gktCuPVGEqz4OtJNmJc3JijHojYdEfPf3kil0b1fN7n9sl+NZmlMOf0m+STtAZmWY
myS3zWkhwa33oqRj34sS4JrPnRsbZVN9JmTfW+XYunXzVQXaZu8OhfdYG9qvUhjjh+0KsVGqyt5a
Bdswdm2nsUq854ZdqOzlR87r2GugwtLe2wBlZIyuvXZt2DyhElU+JUbyJpJ4/CiiwN04BUywlqXz
Q/BmETnE6UnNAYyRGSnnTEqiVOlRcGyJ8Zsq1vcu4ZxBiQdR4j2PjtnY5+BgHS+7+Ioe7S3yeqdb
XZm5/ckeGgAaSI62+2Ko1LUOQmbb2arLmxZBQJlMdetmHU5Mfme8ytbYQQalcBHfBP2HKwhxukLp
cx/Li1w9idhba1UzXoz5MqbheAFR+G3U8UmVJVnvtvrvobJOXlRbGUCMhw7ppRg3wQFO7gjk4WrF
LVLrKNZt+rloKpqzt6MgRCqeYm5GZCErE+obJVlVAC/1DFXDeYcqvxAd9vIQdqM6+HM2Mn5YJdhP
Mv2gxMijZkCU5pxFj7zVHlNq9Y+chR3g2AGXmYDQv3kMLz41VauTKk/P94HY86gLWZSX+0Ajs8i7
M6ifn4SU9O8nyQFIUPu7XHfd5Jyxbch6EliKGTg7Rcl0VKN6+/+4Y4cPtcJHw7ohekQkjSiFqT7b
sJT7srOOstQOivUgNDyV5jZ5cUwNaz01M7ZG2mvPXefilU08de4gp/HDRpm/3SF+e/GULucZG2FZ
R4gi4tkWG0xIsiMZ5Ddd/knRqNsrU9juWp3fPnmJquohMQzlJEuwItLj0GtvslShd3SscnfaJhBg
jmEgtNsFpPrvOyv02m0Tl5+yR6KVv+tlcUySpWUW0QnWc7OQGlwTgHoMYBXn3JcJuttzQzqLc+Um
4vSuSgJY5D1J60H7PSKKvF9Toe8630owzwibZ0ObzCcz3vqTXj+nWds8O/y0w/snjCI7yLp+KGGY
mcXvQTUs8icHw3HcTa1hacd6eLSazDzLS+8NkKOx4tt0FYZgsk64MToy49xidtp6MAipyX6yVenr
a5f5/LeteDhlHuL/lu0ivI8UkqehMLSQDbI8typ+8N21gu5JCChXmdfrmG78cxcoo1gVcx2eNGJl
xt6frfd+Q24dSbR9EzNkleAskr38+8+eFurPZeE9yfoKwjxhs7rYASIpPwXHpHQo7LeuZcNDno4j
91x/H55h2QM924kvjU7eZoKb985BwmWLxF0118k7WSdbZb++q8TfrQgV/R6bV3619Hqhb5XJCE5g
MwGtiWo4jGAQZNW9Xt7ldhOckKfEEcaKp6uZ+Cccz4cf800MfFreiPJ3jVNh4uBFQae8+PwnWqwr
DkqlXaR9cSj/c/K29nD3Q0m+J0DCP9ueL7LBmHQwR/+McPlLzyg+Q3hHbg+jYwdMjp4PzbZ3S+3K
v1LZ9kmQrWQxqa3maBG2WchiPcQc09gpIP6st0tD0TcIcUZPshFLs2pR8s17wDRcu8qJq6gksDoX
hc3EXkas3SfCe9Un6PEWdL1C6MNZshwl+VEFAtSZCyUp0O4yjXc1iqaHOsYgUAMK9a7YGdFaULa7
xi+N96qoP0fLSC4B8c/rfwxCkV1dZblun/APUAB1Yqk3QQjsuFHMVShveuyuWbh2toF4b6ro2XZM
/ZT4OJgKWTRqk5PVvPjKYtN45XJKRfk0jokJ1s1TlhL0qaot3sItzmiEXLp3TTtlpjl+yF6iIHlW
Fd7w4bl4+DRzL6NTZC85+L96GUqprTINQ7hKi7t3E2L1PEPRtL8fK4t/PZZeddLnm1LptdWo6+A4
/r1ExjYnpgJE7J/qVGMdX8B5A+RhFdjy0ABNIjvXbd4e1aJDhCnlu8w68xo2eE+kY4ljialaHx1Q
SoS+w2+RA4IKCRr3GDmO/ohFurNApy/8No/0qyh+RY3i90iN9LUcKTtAGf89stRT4zYy11zxrUxI
iebNLvSj8usMU7F88QsoH9GXorNfrdqr13nXh6eqVGKkpAd9Axw7fyHSQm7L6RACQWVDjorz8bMV
U/jeEIxfYXcjzsL0i4NmEb/zHZBhUQ2pIkiT8lsIV47Yffgr9kEG4Hj+MYVeuYosFKjy1un2bpV/
sulHO34wiUVBZFwGzeh+YcO5C8c2/KVZ2jGOKv0zS7WZSWKFYF58fee6sb3LDY0kUUgs0NL74RP9
2BNO0dG7pvifLQtCq1ne2S+1/NrhI7YsxjjZaV6eX1VSVTtWi2lZYNh17cdefcRn44GvbH6VPazB
3QXTmFxklV15NV61uGTK/lOAql6ZapiVzwMI4iN1ODhP8lGyCo/BFbJ57ZMsNcLwFnGoBgc5dxhW
ysbOI2sli3aAEGcXFF9k3yFPq3MaWurChfIAtipMr4Suzl2S5bhgADczIfEeKtct37Qp29S1ln8Z
fbTN+BTzoSgy9aNQv8nuiuaG28FlYy+LaGM7edN/5kZb7hCUBKAyTzrixdKYUfqeVam+z3VRruWk
nWId0KVWoKE23joyzH1R5fFznJvOEgMINhBOhw9C3vkshSVrNdHk56LJk0cxdghZZ32MKn3V7tyu
x0dOlv8fB9+mmp/2nxNoQdcsoibfE/AgJNr0y0jvvFccj+pTqxXWQtZnQAKxLOqNW7cqG/7o1rjJ
n91sNkt7pIiq0xga7DcWJBF/hHGDt5mjtccWY9F3EPhEBurwTVU98WjbpVhM848o+wNczqMMhYO5
aJeWtYgJFBxl0Tdeu8Bu3gSotvOQBoi+zZN1toUENLYfRYRPVjq23+u6Wql6RnCC7f9DhB7sF9Nw
olmnUH0ubAfBzrjBXcWDZVURk9sYYaEA6NQq8Gdx9MXq2rMux0+xu2j7sPpRZLPxm9P06MRX4brw
PeQHirHdK1h57yK/bh7TUWlXRSz8NxJEP9OoE79wAMW9mNdRavqrm7jDB25NzlIpcuMSRaU2mwS2
h0ZM4lR3mbUOETO9qvMPBWnM4Zti1xulJCaGc1O3iw3V340KvPim1o1ZXNfdFSVBCFkcDX4BUZaI
bkVF942d7tUoJc+d+4BvaZopCQ4YkfmaqAPZ8tkBXZ+LjRUNFO381tkhXb0r7ai8tWK21OwQJ+U9
nTuL3GGfl4jm1lrYZE8Q62xvYw1/SHe+CXhKzpxaTbxrXRWc9/wyPK8Id4GmjLfWZOZAB7i33Fqn
JPK3pNhBgM0PqhwSIWFpGLdW+OHWFpWtmz/OqwhVY6s2tn1rZW3TtlOL+5ocmw39tNUtPIflc7VO
H9DuLM1FMtb72i2aHRCsV60Z0Ggtu9l4d77w7/19FxkoxE3D8e8eshveCETDrTzZymJd1Ooyw9lq
lQ++95iaOoDiqVkmXeE/QsCYfXlIbm7KQEy3StlPXoI8+uaElraXJTnCVnxCv2m/iebx965RQiwK
9CLHl/kx90ujq1c9S/qDHC7r6ylUHlyBfBI8fgBO8wA/yrxVWfkoqs4Tayk/PgB88nNqBfXD/WF+
3oQPpZJfsOr98/l9zKIKaj9ay773hzl6vAeKWRzv9W2gpAfbV97kk+9zh5nuLgmMabc5nBff0Qpi
2nF7uyih2R6FJ1DZLVBJ+Kc6SYTV4A5KWS/U+y3GPEnOwouAhpKuVGAhx9ut7NoUCabPTY3ry9zy
P0zXJCGUvYDUwvyIce5tBy2nIlk2R8XFvNRDswW3ZMWMJ3hEmF6WAZ9yWbQR2OfcJPITBJLgrYLs
KOs1dGn3ZaWyjcUy9UOrG0S2arc9iaI1X1OiAbI+Tr1hPwn4+rfJ0a4mRxLi1EB8YhXAsD/KS9FE
3rGaL7LYNKD2VB/ZHlnXlyVJanL8sM0REyUy9Q/WPk7qVesZ0wOLsElsbG6wfadbE/hiXZEAfIm9
ly0a1HbZ+47Jv0+FKfHvYXLAbWwVWAekPYaEvVG9HUddOQJpSFwzRZuHy2iG2amfL/JO1oUkjFY4
wiAy8L83CJbkP4ZFCloEKkYtf9XLSeRQUvv+pmK7fHvifz1MjtUqD5yoOkfmCP0mAMw26szRl7pI
d+Wkm5xSYrve3g7UdSWlmO59eiNQl6qn9Fu9dqKFBRHnRdGrYO8UabLtRZC8hX78ZECh+j7VPia7
BBz+6OGJ5v/Sw1dK3CGnBs1PT0+PXtsQvGqC7KirDqKskbm/VzkJptKY5f7T5T6i0uN2h0DzyZ0n
kfW3zs6oOqsuLdWl1bbNZSxYoU1TJdZI7MQj3Vc5uxwZKBx3rOZyqywy2PY6FE5Zl88NdQX5lzO2
ilMn09watNkoBO7y+q6jhVWBukwSv13e624CXLL8t0rX38pef7TL/nWNYupf0/09kSz/z5peUvxL
SnzxrWNhl0PcrMS9dYM0FCAeMi7DAi0DhCEwSCSzk5fqQxkhVm4IirKl9Wu9XQVI4+N43YR4g9Hd
rmyDsMhoRKu4CvF06OvnElzqAjk3Z+96MeGSvoqfdPdDtsma0vMjpBu8DBtl+ss62wrNRZglM3jG
qp4FWIHn/NYk24Fcs21XXef2DFlnCjVaxo6odzoG5jusU8DApCmsh7BPTjWxj51ox/fSzzW8b1Hq
7BeyRfaBZd4sa60zVtrcWzY4UFA2eWeMJKUT/ZBbcVdf/dn4yypVGANu8IIK9PCppTHHNCttyEOX
1WZIoBeOWT0exjK2t2wcA2wFwwohM1N7izk6L3o4fj+MCPkWz+ox1UQ+1RkMD8ySqS1wbWmvik8S
rzOq5Nw7arJXkzjaK/O+S83LfG0M43DFhUhdhDYgTA0fjttMaEgSXPGbH13L1y9Js7M/YZVq4L9m
WDp5XNzm8W7/tyzv5KUO63xn1sbZxB3vZP97IbQWnOBQKMc0dHWcVOtP2Xiv/6vvNJRixrb95xz3
oQJDuUOT6ms5971e3t3rpsLFttN9udfcu97r5IuJp5OuuBDr5hcre0H5C7elnTkkH6z65ArscxQn
MDaDm2JtGE14BaZPntNYL0reuNci0y+FM8aPKonUa91quBE7TfKAE7B3nfy2xuypcXgPaDXr3t4Y
bP+hIlH0xtHbw5fDknueKeoq7eQJ8VU2WrDInn2+Luy58cezin06BtBtYnnF9xtWTdyBZZBleZvy
ITqAaG0erGHwXlPf+cKXcjZQpKS32kuaqf3jrSRMAlvucLmVbGeXTrn6JEteTITETsznzHDeVT2f
1mnfTI/yAj0YCXnfUIEoUJeV5u+GCkQlkseuu25Uq7UXiWzBnXgRoD24u89Qzi6rUSC2GcKPx3t9
2xce5iKgL72+zFbgD811gybOBQ9I62LmDo4EpqMjW10ALZkvBlGRU5qSqPI5jbArpa41sHDCnJft
KSXZNwpNLE3sMN7ZbdRd2nZlR8pwVMOxX6VEtr5FK87O9reqbdqVGqcIsiqFcx470mqyobT4ZTJq
9bPD6oYEcvPTS+GxjTWeaqnfYeTwx21kAcElrVtPyyjQURnX7GLNAcXfz5IRDVyKi21VxRUFpJyM
WYaUT2YW15QNDr7SdrOSrakzWKeqT98IRifNsoV757ZhjVQ+2dk+FJjeOT1qRYGXbvMOxd1F1mbq
oUbE73aJcSP8o/hNmex0mWlK8EBUKMDXlTt/ysUfRdnwV10y9yvcLMIFdb7VpmbNb4u1q8hDDUKQ
8RhTtOKEWj10QRg9aRbuO6Ksy291Z1+9QTWucTuY6EuZ/gb7Wv8d1XPCAkX1rZwwucm6sTmjL2Kc
BrKdS7ht2eMQCrXewlnFbAaU18Xue1zCaoSezVr3L/p84dRUnnFPWpUR4f41GFg26XV/lo2yG0v0
T8LX0UHOIS8oyQICDzakqcClCQw6q6ncBKYxfjGKol+3JNL3A7aM23D2k/Jn+Y/IiMJzXgoch2rf
JhJB8d4g5mJqNkCfjBHoxb8jFPRFTgrATafMEPLIaufDCPyeU0/lYM1RFO99+82eq1F8tfftHBwk
S1AuQDAHO01NlaPb9MqxQKLnWIO8XvcBeiWyQdbJVkvjmAvDjj7AYculh3KJAjXu0WtAiLuYsX9T
x+S5LktkioF27eoJgfGkzJQPlFeXsgNqM/GqLWPzKEf6GVCdoGWBUNTsOdVU8rs3rI3XWPA60TZ/
jGwLI6Ne6zdBqqR/1MnWKhLlcg5nbEZvxJY35mTUjYPLx5Gx8mJViX728qssGDk/EIsU0N9+yJ0f
TjW28Zp9d7I2Gxd70X9HlfNdYBTdoh59Zysb5EvxwT4syECHCykHhYgKaM1avI1FEz92BaKTJPQJ
OFfTuHXK2sGrCdUo1ydFgJcA6+7c+v89CvHb8rVt64Vi6N3FxM/iAhuhuyDBs/fIJB3v9W2YkSie
JpfjIN1kQ5yoyE1CTZWDZD1/77gbG0zlQ7x6HsliE2HvXftdtdQPnMrMX5gfI0nm/FSCWgANcYs3
p1bsVeeBrzMC0ezrzO12ILOMR6uof4/mHf0APfzLCNqfTBecULKL+oU73zplKk7Cqtxl6GPSKOvu
DU03POJroc6qgYCBa/ckZX+kzg8cl22gwgqSJVk/V8le3iT87S3xq2c5gL9ZpKMYdf9JSZ8BCYsX
eYE+o6wixHk3sghclIiAX47bMoKjCJv9WGvN+GhNaXdtybovXZCAe9kYYtGzmQTKOrJVdZLhIc2M
OWnB0CptxfMIjks2yiqYFkBtzfFRlqzZtdqvjz7HmwzDoT49SLWBDkDpCl1+YhGzVMFdlQC1Pt4y
WR7mPnUJ337ysaJVHXfYV1DmX1wX5Uhd0d0NW97pRVGR7XK94XWcS7JK1fW3rMyTk+xf85HdItLD
qjP3cIERPXXCJIDPZB5kikpfgRTTl2LQw7ONVE6fDvz6FMnTqNrsHs3wRF5KXfGCcByzcPhA/JTf
zaeh6grAlTqCivjy+oPSfQC3/giQkL/EB5sfmycHRaFkHMm2JqmzRR8Q3RacozAwTAAJFAogfRsz
S9KTO9Kxe8WpwifP58cde4L+i0ug22zUEYkm01jlHGXP8k6xgBuVha5tdJt/a4S43LIy4A8npPWJ
P7FKE4olcsaSjF1uvuxr31y5uU4UN56R5DvckUdv3hF5iMAFPH+RAdU9GHo1LV/10H9wI6yU+f7D
Dq3i77NA2XOhGsEeGc1Prwu+iijwtn6oeajxK8S2OA6zSoZ8iqZXKxyTrT0DHtx62EdVwd/q2SsX
s/ABX5kxLcQFipe3Ee1Fh14MkVu7tob2BbcRd6GCCFuZrU+0E5JlhTnMUsXkDjpwu+x6vj1ECTKx
mpoaF7miVS+ep2LkQp5woU/I+YOuadaAnh3lUCDbtSLTgQUUzuOZmkQPA7DFhcibU0s4Hk+D8Eds
ZRqAQaNZB7lWbtA2TRe9CcAUzailXoQAncJPzW6nr03Zbn0r3NeT9WgUlfrgoUO/YHHq1l44OwqG
4y+//Vplabjk7PszGjTei/ozw/4l8rL3LgVMohftxoB1rINWW/QV5vO68h5k8dKCGb/gjH2qcmF+
hUpmF/HG4J3JvIq8jFP/VNkbrCzzDTZAeQByzOmkCrEqhI62UbEFXOpTlgCwsr7os6MxkOOJF5Yj
Y96Nn2hbrYuMBXZMu3pfFvE5tEFWTwF5OyuuN3hIQuX0u69Kn2XX1v9VejGBxKp+xY2+YJ8wnQu0
RpYQ19CwGxIWj8lZqZp+Bo/JXzKV0Q4t3xGIZP8ziYLqrI1Gv+qSa9t12qvhHDoQlEvFF1cNXsgq
R1oLiVJ7jniaewy3z+Y0HHIUTZ+nOD336E+vNSgy6ynmn0Git9vijVIdwmDvlc3a0Qtz7+dYyNtm
/4QeAa6pdlNuQ1sUi65rL0A/VmY19qCQzYOWu8pCRW8RpF374kw5Ccsxn1aIf1QHEfX7qgWbq2I1
gFjxMlJaddf3cMxyMwP4Cq7Lzz2y/aHzGuTQ3qOmdQ9pZ7X8nNtn15nKZ8dci7a0t00LPznDVxTq
9VJkrr2bJngMJrosaCdk2oFjubvsISaCD0a1GsaaWTYjKA71EKGIf2AXEerrcixRcI/toUKnldsS
3huev/e2SVepyHK724LW3OcFgS7QkXSVs2iy+TZBkFUI2euLdJj6LWSP7NBXZoWbFyonWAzXB+GF
+sZq1UdVL8oDQPKJb1joVo8J5+NVjaTdttXHnyxiNjSZyXuqMRhbKuwMFqx+wcHWN7GSBUsfD0NX
JO6P52xoPyOXA9zolOEi078hEfiCZdVCJ6e3DwxEE5yo+17U/HuEN10K0w4PaoHIPxl4VFqWwGa9
xyrB36VxN6BfxTULp3KdtACRq/Zn6sSEMBDQQDOsKNaTErqPXeXv08mdc/4L4Y/hg2a0r5mF6GFU
FJ/N7N/u4Lm7jFINzIPfnVRbdKTwSVRrdf5Sh92XoDKbTWKF9ja2SagUfbvxuypb8nrjhzQdtl7I
G5IWs1dqanWnMufN0hJxTXvy+nrJ0cUX2zhKNxMB5Z0t6mOa5tUGG7XXHvUqEfnpYXJJriWBV5DR
jDdN7h+ronoZsXNbq1p3KXztI9QdQjV19aBy3li2U9etYS5aB0VHfEJosblPhNqvqqb8JbQ8X+Bc
a6jVLx2jHkQeomFZ1snK84OnJjO0XZQeqqC1VlW5yJ36BUP2t9JUQ1RKB46+bnoOHRvPNqNH0DoA
m1p56R5KfIKvfPzRVB6CJLE7Lp36WOCS5dqjjW1ohqB8WrgbDF+bcwtksQrq5pzBaX6Y0mLjD+yh
4N1g+augkEVMP0Ki1Pow8gBGFiGnR6F6uz5ZNkToD7ky/sRsUceE7dPq0+fYMvo9ugqA8AXpYhbn
YTlawPlynESWhKHxgMn4+DszIz1Jy4eob/gNdgdzY/u2vmiVoV8htPCWJMUAdhXp8hHT5KjocEKP
IaeKPnqQl05Y0QPZ0YckrewDEKgUGG/34sYQLIgsocKpLNqm+hUZ1pvVj98rvSEHFppHwNgPBSxE
xFqRl7RRwDb86r1GahiF1+Tqhq11RgfJxy4hqXZFUKeXdASHh6LIk4D4bbZpsk7Z1K10iFkrZKaw
7dJ6sLQpvmUaFsqlPkvU5G68q1I3OEaCLFvdG+HD5KXW3menhpZHrB2i3oChGWaYDeOwvcuGaMTX
xDa2GByOpy5MAzaz0FqBx5Sbru91INW1ti4iVITSJgjXAXZVLbQeU9gkU8fWevYKtsRZaWS7EFUI
1BcSrLJjlby5CSTeEsK62obXL3u85l7retcpdrjMssh9bUjaLyvHat+qKFQWqCqKd2PsrEUEov59
Kjk5aWWXfyglOVEvboZ9YZnWCsorDrX8XH4MFkyfEF7LB7TiBnAy2AdwquhptmhTs4DhIQxV62Ow
cYAOY6F+5KHVosUAgDOwUvDN+dR/EE/nwBaX3Yfm+WgDgZL68Kya2OLkVh+YO/eLwU/KDyhkA2bo
ZnUJFOMQjuyQsCn0CEg4/koWIzHp50yBRTSEH1MTz0I3WJIEY9BsSnNgkTXNQ2hzJvYDszs3Tdif
a/7Wh8GtNgDOOCuzAK0KL4VqmTjWib02ESXvokyVcm1i3rLeXHY2r7Lwo3jZxjhhF4oWr9vAmKOg
LSBNgVWsGdR8QgZTW9pAxjeqqtSboEE2pUtIMdcI65Yq4szqNG66KGgQJC/sZUmIFCkfI3ksrd5Z
jCLGzZkQMNbu3VbPY+8JzZwe++1zF5fjrq0j/4yz8hm1nSOYxdck9MWFQCoCXBwi2G4o6qMWtBVf
++limyMLdl4hjqIiKt6JeVPtc5JVu6jF97lqNoaL33qLl4CpGvGj3bf53ps096CFk7Hqi+lL3uab
psqnbVn37CgK7w1w8KrF6R3iC99/fwLxO5au4E+xwYa4PaQR0NqoTPtxGCz8hEArrpYjP/mQsaII
ypDwoazg33hBt+Sszz/dQULgyk7bahb5XSkFbtH8YRAfCAjgiexby9ZLnYWa5iQiWR4afF+e+8Ij
qG6lm7o1ikWfE9TIvcBdxXlgL2oyy+s6LOwVJm/dAW1D+xQJ5B+KeAK3UBMu00x+UDO20MiGRsfM
KAHpGsdRaax1Z+FVArejxGfIsXhlj0o3lDttjM9Cqf2Hhq/qwgmK76YztUuLLOOuU41jGEaEkEf8
v3EnzXFgF/+LrjNbbpvH2vUVsYrzcEqKGm3ZsmznS05YSZxwnsCZV/8/hLvbXV17n6AIkJJligIW
1nqHAuv3t87W2ud4mXWfjNoPZm8qzFOynJGvHJcRo5suVp6QHhiusz0rfkW5/hHZCkRRcd0cPNU7
pz18vpo0T96LZ7LdgBsGgD+18MxjZTXRwdE0dBgQxsBY/NFVtfwKvXHPIzFf+45qYw4q8RxHbhWU
pftYqESBsVL4o6ui+ddFId7pi6/1yrn36rcksZ2HqscleeaLmi3NeDSbtgq7Jf/oDPA7AteFXT48
14PIHopxmn0lW5Av8qannnXfgXqOWKJdnkvVjMIFH8ZdMsKUHqLoXE1NiWqX8seczemCbr9xmJs0
SIfZCrqE52RokMlDdgsKqEFidJnrk7uMEySdun1Ake6qCrZUBlARA4koXckywLJEZElpX8TszWc8
CIWvibE7QLIN0xkNULdN1mNpFR3Qyua17+qbgnBm4A6UHZ2u+64lhY4/uWbyCyv48XkoTg8zLDlU
dt24vdpbTnRAKimcNvwS1PkFsZkxaLw0OcNRUqlerT+6zgArR1iw40eBPcfCrLzOc7KzB+97EVWm
3zsjuY5+P82FuMydjaZrP19nQIYVE+y+cON3B5nkcPb0JsgQxFzn2GYzPHKDcOPc29hLholTvNfl
PO9aUmZhIUCUFylowlqJr2upNw/VnK5hF7FElTaqWE7kFXslG52gLzPU8aL0QA6uOOdrdbJV3b4Q
42NOa/VHEyk7Q9OUQ8MPyY+W5wIAx1Rmya1jPxtbFJoxnGDNh1fStx07VhVxSEdnZ9cY8XwoG1vb
ZQBs/MQNHCt7wujWIrzpEA4FIbmznPyWeskFqxYR9l6PNJpZqntMQK3j6qgejN8WyxQsZ7E5z8s9
0lPhOuBInlJ59mOFOxctatg5rvChKxd7LCGYSaIkDvus/65t+oLt0E13rSQthL4oVEo98VUPS/ne
sMk9Rdm8K3Rx56tyN5m/n6Q/CywRml28GDunACMTk5QDre+IcCpEtpt1zB8NpMveU/Iz8FwDBWwg
oPZeBCMhxb61UDRtUYIAHV73L20BhcugEOhR8xczCPpiNhdfJZI2B63Y5p9fyCxMlyQrbkrUrsGo
atFj0hnfbZM6/Dpibj7kyQmVeNM3FeBcNdWMxrk47DKhnl5GQ91pK+nwttVU5r0I6lwETinvzj06
piiGFT7Q/daPbEs9qOjWncfWEp+NtYKCMOty3KEhcIu8fN3D0ZwDjHhLAlmFnfpcZgABvPakZdNw
nqdkPMujrya2zeGM4yUZm4Ff5uyQbgfffliqwj3w5TZno8Cj3Sbfte9XnGjnfD0nLQtDVrJp8+Al
BfLd3J5iwFDMh5YCo+l6F7IXrk+q/5ponjjnbfUu3JIESmVO4rimuByxUP/Q3WI5IzaynCdjqMIR
txq/trUSEWGr8rkJ5mlUipH0wmFe1urMKlKxCZqj0BrqdzsFFdDjPcn7k2rpLPSbzTpQUqznu8WN
zrIhfCUOTfOrRdp9HymqOK8DxjrFZB0E0+FZoOqH1gJhqd8KAIh5/7vrq+HzXskjeZvS1dKIVKLV
9Uk8JocIoTt2tOwz5JG7dWd2HHzfO9FUMx+axp6j6WzHb5CaGia6UBtqg90FVVnPyZC2iSst6NQ2
P/X9SsF93eEmftMULwurmX+M4pulNZsSBBF810VRwCS1fYAWQbnumitMF0nG+XyJULZSI6S4i/Y4
de2mZhu5PrI2Uw8vUSFYAwY7G2f5CRDzoC7srG+U7ZozC8OmqrMdImXfsP2NDLwbAVEiFQL9+7Wu
PLZWk0m+pnO1M0AH/ZzAMQ8aBx5b+8tdi1/kXVzubDTz5OqWy+6YfqWPPt54CaI5fFeNPtdnsTWy
KxsTMQ8e8//f6ajB2fbrasz/uv2C5bILElprpqAd7e9sTgYEGgvdDm3FRGCkyo94s3oUdbggbvrz
ioqhj4utLzwBPjNxWiB3NCOIv/3ykUToRSFwqCn9A5Ze6alQytS3n4YGVfohHW9V1DzkzAPnqjSK
oGjKn0uJnYOC1piPMKNyXvWnrvRwFVkVN3RygaKfnVBOiLP1Bfm/irl7LXFCjW8OVbGovKfO+CZU
1ziMW5pAtazyPMeePwuhXxZt3UHh9ybnPgh+w97ogpcs61dP0iAdUogxRMpxOim1nfPTQT81WVJE
aRylI2oiz+gh3tCOxRnNbvWIlQxhFWSsC7fmhBaMYvkrVWdfmQFpuYbu515s3mfLr5omP3v1+sGX
7QQLoNWTOaFW5epZv0spkelT712nZDUOJJUbWGNBxhZiZ4muflJLSI0j26ggKdDVHoq4frIyKs51
jV/gUB0g2q9oaAJCG+s08o050QK1o3S85v+A+heXqEJJNkJbY9cpa/uQI5xhaOj5NUyze2cW7qno
4W54Cjvl1Vr733OeHJy1P4yAZe6Ok9QHfgLVMSKP/l5X2MdXmfJz2EQzTVcbQYwmxVVR2fd03hg2
RZr8jPHSJZMU1M5sfh/RCrWj1PlTJuTTWBf0SrGfiojwpYqz1hfqcmzNzv5FZt4lF8Ac5aj9cCRZ
8kJpEI7L0EK0Iluyq+MuP+kKNU2nNNfjEHnrYaV0sAOlaexWpe9Cwsdd3UzZQW23fAcCoF1FprVP
BvsK0B9hzGR8wdXhZmR1+j3CpxkmOMUE/Z43ar2RVxDENOz1pZvU732n/VNNfXuJRgiTVPupw9Ql
lOfMQwdoqnZxDvM3yfIScmu+MEmF/VIWl7ZsUMncsncLUN/JEO3RG4Xypi5ZmHgGKVUYe7toKEJ0
WOM3kIK/kt5dH02BbaihYne4jMj1ukMJstGq030hZve7IH8tPBdsfRctFxKfMarIyCmNVJCPxkKG
umJD1XmTETi5oz2xAzBOokm7Qwf37J6aPax3KuF/hHo0LS/7EAsPDCkW4+bVRYNiSmkePSx/bgYO
50GvJNXvovmDrEBKjTRt/FXY3h20MT58qQNhuF0rAup8fSLF8LHo/Wldkv4+db17GxC2SCvwzMvI
slCkgulI1r8LPuxZ1rxzammF/9X/PC2vlIOyLxt5+derv8b+n28hT9trJOf5SC+VE+4UDuyPlFXl
87CeNILorS+P5HozpioXyf5/HX6d/7pcjsnmf8bk+8ixReurnaE2s8/erih8IMENi+p2qDqEMKRT
/z1qjCYBwXa+UIDshvp2XvY/X/rZJgtlQMVS9nGetGfZNNsyO5nYSvqyb3bLv/tK4hFFjniqL3r8
YmkqPwe3NAJARPGLHGtKm9k9M6eDHJONCjddTafo4XOotPPnmGns60X95HknUwfm8/WiqlsF9R02
/P81liko7WqjevoaY8eJrZZtPNVmoYWp28QHq4nRtFZa66o2pnqNMCpl6Zv7n8LV3kuAyHddVebz
GiVlaFeJfauXle1TvPhI9NffUxAXh8xo8iOFEVjLsBMnpOY03Rt3oyjIpUTVo12P3QO6zweXNfYi
7JkQac2LE8yxQ86W/1IJpzsg7vJWicLZvD3UUGHbxbQS249TP2dE+OpjPvdnxFDKizcRe7Zsbo6g
qFaU9ZDKXJQS/bh6/Zk4Rhxwo707Cf3Hqhfqd/TWql0y2VWorhpKrMnAFnNoArvOZ6xQ2+pgippK
j4ogk6ZDlCP03uXjqL61zgRgtM83NgWZpKK0wMObsfFP1nwY3dCxUwbQOMTW+zqZza6EO/dSpIgU
NHP9i1w+FkLbkIj14eqh1i97soEoHO87qN87eb0c6wf9zbNG8SB7Y1qvVJjmx75fPHBqfbKry3x6
qZKoggabTqGCs8SLHEtrgl3AUVfZ84a2vaRt+QcZmn9dsM6WgxzGCAZlew/ZlPrfdLKSm3wbr1nT
k4qFrf91wTg0W3gvipMca/ndPvRKdPXwfa0XXCJg7z5rawmdFEXFvePGW3qCaVuOoU98KysqqHLI
qscVbeH6t5zX5VA6rUugNpp+kN1s6eoXVGv/9Q5Vvld0gEoS8ypBrsBBn7Mmc45Zx/yKZMu/Qbef
l3SY3pha9O1r/H+vI8WPh4Jq6Hv5fl8Xjlp6n6nGsbPBWw0Fp/oRyUDzZMybfk6LT6gck81Yq/Vj
vzVxpmDUqi/r/n9OfF2s5auDZKv6/DUkj/B9rx+/xtys/KN6guhHpJ7vig4JWp2ScTKn/zr6GrOV
HhCB8M7yCoUK0+dlVdwWR0UHDNPrEdL5jRlt6i39W0wiKIyIGfayqyWIn7MngXftWB3WgtEG8tly
hdvF6ZSUxyxBRlh2p2RoTnMKzgSpJvZeif1meAX4Nux4P7smRfWj3oHc76fBfpsrMR2x72t38mL0
4/NjL5plF5tw5cfeds6RICixc7JzqqIliKQV9qszVmzBvORd9qxSy+9bnUD2UjeyX/FaQyWpL29y
qB5ioomyWR9kF8SUGeSz9b1F52Gnz3goWSmmRMqQKqHlee6rRmh0VCuCOtmtkXpBf40gR15sMF08
w2C4yJMRiI7XbzqP9RhMi8Hvqmme1e1N855wt/e86kFe2CLoGkTL4PHDsgtfjk2sPGGCnv7eY3/v
pc0IiYYlbpYLm1ybXN2JSHdu26t+hC4SGLa+Hp2i2+OPU4D9jNNDhVrIazzdmkaUe09p830xbbqX
k30nSWBR/NWGsAaV9abkI9mpQv2Gkwur+1KVb5Y2L8T5zHKeYxfE4oZzWVPozs7WHRWcOAYvekd2
t3gDIoxfyWAeZK9tJvHqGCdmxzS01/bggApCqFj3oG/l2nGuouStm8lkFS0lKWg0+lFDUjdIqAls
WT4nGEG6hGlhDnvSWFtuzCWcRzNwMCq0V8v46Ok7e2Oh2uoobrLRi6NhKk9GJb4NupKizN8uT3xo
ZDjqmXx1wd5FMaBFZhSPg9huoBrqaAiimlX/7KvxOYpa9TWLUZoEceML04vuJXmtvCVWV5WW+7No
oIu2Rh4lW4xh1+ZjXMXF55A2R+lZMcaXrCt+N7ZrHDvDgCpuoQ+3EOJeyrb8h9i7++2ayXWcS+2P
QL8h9zqLzdJTt6w+AXlFDbvvgUtYuOrpqE/FG/4a6VY/djXrzcy6UwqQ97dWIgynPBeeZb3odn0R
mlrta408baVkVQiApaHonX4j6MOEBmHaIOm9xI9gdj2baMSTCLDT3yL5qcarffA6bUPnVy4K8+QI
Kxz3MKx1SdqqIGPxLcD+capepyHb2IVFcpZdPCAfKb1oDzDv7edoWKhDDVMLV8OYn1NhbvyyrNuD
Cs6OXYtGiKVUR2PMqyArbHEk6SdCc6OVszM3Xgj9+fMrNUgKFDtAUGGmUOinqIVFuN6nJG9s39Rv
k9K/xCszkMFUu48jvUYJtwL1hcfCm+703RN6/zeL3drbuLrare/0vTyH9Kl3GbDT9Wf7Y2ByfjMT
x7tjYeXbtm69jZax3FdU/eW5GSE4cs1qIHsqeosv7UjmfnsdbprrS6VXoeyhA9+8dF6+T6LGwt2u
VW7k9w/y3OBZ6s3ByfCz15jtrZ/Wk6nmKrIW+jFvi/Vabk2vTjh09jrpGnrN0I370VVstIx0+zrr
msOedyl9MjpoBshBLGfsa2axxixLeSl17CrUSeNstPRraKYYoH725SnZUMA0u3q8ys7nW5Vth4h7
V5NGLafkOI3IYjMZ1/gMWCKBMIRymOzW2x+gCGDz6g32TNUCOBHdude5enXV9YRm+OtnV57RRDOe
Uyu/lsX4j1ln9akk43Udx/ZfDQqYTtjkdhv8z4lJ9eZHnY/ydW1vOJrhd7PW+gDIkRbZ3iXtSQbN
eoZgAMaRT0buzvtkhEypFWr8xC8JkoA9rstDCrxKjsnr3KWJn2TXbc1nGHdkGbbXf42vbYd8kbAV
dBljQSgXabtkiRIYpzRV1lcAjKFYTkVDEXkbS01mT4SAYuAcdv9aWtVbE7XJVfY8b4k2aGXFZpeT
U58pB2WyMzbS1fCq2pX+aDfONxAjPaAXrsA6ApCniWsMnURQYypFvj7IrtYD5YCMV2CFw9lmqbJT
NHkgh7cuMp7l0zqln39YDtnWEqSiiHHS4QKrnEixTmiiyG464QZlm1siWv4t22rOcDFsLGm4uNAd
61lAwZU9+fn6WD8Wdime5WcvN5zXbGUKjjZc327AokXH7kR2m0RdeTSrzeBm+2x2iQxShhDU1pPv
lkbjc9GQ4qWwTGnN0io1UNpOnG2KBSSSl5a52kQCW7WpDMW2Vrw5M3N0FsfOTwDEF8FRAsPkGSOn
9S95i/eFTOj3Bg3rgKJ8cq/QdfOxVK39kf3KFQRHcWxqOzr3xppgTaekR+qQ1bFGxPNJL7P3Anm2
D6x88ddL5nfHbT6qsrb92szns9ak9pObgb4h95N+nCjEd2Tw2RhosZtdi7nKQOLE8YUS6SGb11d7
rQwfOU7gG01hP/brUK9+2Wo83vxSx6J8ko2CDcET2VADQNVPB4XHYMxhoLtTSz0tbkcAV0DP4dCp
aGwOsFi8fr4All9Pomt/NV2hYGpcLq/W0PLYzc9aJPR3e01+V6uLB2L+OC5NtE/s5E87lPlTipNA
qBWOsoemr743VqYRtPZ7zdXtt8Q+UBIrvhnrOu0NJc1CVykuseL9JlxXz9h3/DHT+tcwJyblndY5
aiBGqbK5YdYgNDaLrECBCfKDlxj5j4kiEVYOLlCklmKlww87b2dvpyeUl1qAAC91fSAjn1Hyw/Oi
r7J70aNOTJVA+9ausXe0PCqfAN+LsE2QxzQdwEoTWPiuG6MH64cL6/s6VdqLgdw5RPQWm6YKxfqa
jJiF3CWJl5l8r0psLhzjaZ5/6D1B0q3ubfe4lAPyhzMAZRGQZ1SOmkJdDU5Tu4c7ryMPEhnn30A9
1GtBBmyHvpK9q+zKN1CrPLE8IrFpx9/b0hX3VWfRZkh/cijcA+52EjKmNIo5Jw+zl/1eKiV9nCe0
c9e1+btCg2l63fsRD3EXWLgp3CjeasjNW8k5tiqy8mnj7mLs4t5Bfv7C4rr5a6KCSS3oTzoM2IM7
Ccn6ukEcYuoHX0WkDt/ceHpRay19bkGpyJ5sWgvXGYjzJMe2K2QTNTpIl9nbnEOmF2RUNGB/2RFs
RJjZEwGPZqr3hdJq6OnUumXXQkjxWmbeo+yNoAvvkwEZe7bHBzlkwD44OKnd7jo31+7eaPSgPAEQ
bT05hAkfgm99kZ/lC7bV52SwMhO7pMdaiza1z2a4LxGQVjNtbrJXl1ocFm5U7WV3ZmdDvbrHa4xL
PV0b7qlSgBBwxuVzTF887TR6lQ2Sl0tkQ1Cy56dRPssXxK6yhHmLHZo8SVSNy4pO9WF7N2Vr5onE
nwJp4CSvINU9naMaFaivt8QF6oz4av75mfGmq4PUW+5LRrpjsTT93kUO2nIiORdlwkpX99lfu7fR
lSZ2enES+6WYPhpvNV7JaQaLYc0vrBPGazM3v5McoQl5jhStGiBO6R1BjJqvttaD5xq9KZTXVoYe
n1scNQN5dlKp9Khdah0i85n1vgEMI5by7CVEEFDR0hfZII5Sh20e1WH+nzF9SUs/bj3Eu209fVni
GZRX5KH9bR6KJDXubj0Y93xVmPTBtJxkN1O84aStwEPkJdpkG3cWsMUp08/rq44y8oxK69HeXt7G
Yg/cPUIQHW5bqwzOi2zyrGO266b55MSZ89KjjX6dMwWaOcZqoCBj2NHlSp5newUZweSGlhx7mqiv
AlC/XcgNmkOAzf96PzH8rUslCmH2A4zSF+UFLp2+V7Ru+OzKsd4UO6GxnsmeGnf1YW0B2H129YhX
reUhArjxJIfwwqKcN2RqgK99fJdjyxqdtYofhuyJXhmPvSVqruCPyma0l6cGcMjj5xAsyNNE/O8b
TpU+Oy4/8x7tLHvRTZ/aLpViY4pfZOOpyUGtjfUqe3OEfU4q3EOtF2kerN2WBRat48uzdcoqX1g6
qbMuz/ZfY4aX//FUlUVvbLqblsIt++MMe2vu1BfZ8Byh4DFSrf4ai8zpTeAY8YCij/oyxlH2IDT7
n68LcvYpKG903eFrzN2R9p8/37QbJwQrkBEKrNleHjDSeu4xXrmyBpY4mpfnERLEWfZs7KWwbtpO
eEXyovVmf/qvMfkyq6t/iT6Kd1rTloB8KucmG1eQJXQgBMBQZ6xRFUC61GLEtMshnd5FFjX3KG9I
r3lZepBjZVqRq8yAmCdV3QRLG+HFnJbRSV5sGu6PuEal2DCB/zSq3YcF0yzOe6m4i7V56UkUPqL3
ihNXjsitmWxGItBB8XqYLs5gjtwATibAp3YUUkFKaba4q4vInrrMPcmTcggTHI3kfeedtGVqros5
X2yRYLuyTsZbZ07N2ZvFACpoictHETdh1YSKOjW7rnPETsM4BeARDkDmZukybsYt2RjlD6Wphpbd
fuuMqIYPPz5EzfhojTGK7Qk1KXgJv6Ih21sJgge5xU6nJgLwGq09zil2y24Fgk2c1DGGOaEkYLrV
Ud/1xCBBR/RReT+6TC/9FSRwgNMrRNKI1VxW+8DHwK43waCrynQGMfGmCSc9xCwIJLhVIOmAlMdR
v6grWnNYUBkUF2AnucqhmPV39l1MNqAXdo2hXsuhOC2Kozy0QwM9dpzcUzlCgDOMt6ybMrZ/Lvtk
0J7lmLj3tbS080JFm3xHTzLRqP2yWno4U746GwOaNGTroRN1O68Zc79fWSPZDD+q401LOu95E+Fb
IDHYS2vCe4yNB7PD71SZkAuu03d0WV+pCO3SXmv2td27l7HEBYxEAIdfzTKhAG8b7QXRsm8gLOZT
pPbjvnGSyAepEV3H6oO3Sc7IrRg+us9T4GDMtF9qRXsoiVVLa1ZvRsE7T225YtOm3rFh0cNSWcM6
1+Hk4VPTaZM4iyESoWq6065zML8sXLHu1F7/Fs/4B4CYGsIYx95WXZubBfzj1urmm5Kl7bFErfEB
mURwJawpYdE5/UNT12RJ9An+1hoFcbuMDwAJjoNAkLEXeVCJ5uCVs3eqjKXFnxtAlD2aCRa5cCPE
OBytdkMExoMWmhMu5gCEfyHV9JNZrjyaVMkD7tYYAIcbAtTZyODx3NidAlwv7/uLRotOAnAttCTY
sQ8Gq71hw7ZRf7W5vsCrM8VlAmhwUraEh9HdZEStbWE1IQqP0UAdBG/KFi1WJCPSqVff9PLnaCvX
ooDnizhKUGQ30Mt/V9doz9TfVFbCXKC5pp6XutVeTBgeJo895V5bTDn4G6cNjCpJH4aqjc/xTIRR
avx+l6QOoHc2yO1N29PbYJVH6IEmhZO+LfgDhEZODtVuhTgk9vLL3ezjZxd3cVKBfUIq9BPs0EFw
E6PtnOIxwREihkyjocup1WLLlHyDCFAFU5Z+dGVzJo1sHlnLxxzECvJWYs8N/SsKLGJm0vBUHzDl
6FvrmcSI7megy3ZR1t3xW4Nj5nYGP2KjPiWCeTBTTDz/xi5oBnIConpG01R9GNNUe+i3xjEXi1I9
1I7KT/Q4Cs0BpF6i6exQFGdg7rW6MM5zNwCUtU/r+EOh8oASQ4qiEKmM36M1Ne89suYs2sehivA9
ceE06TE1EHWGnuoRHj/GHUCe9caOpA+oe7aNeRVzUfoqOcgiUxP+vGNtEOrdArn4afZIsAt9WKgK
xy8Iq7B89i0IpQil6AZlqYcZ5CVW0mCzSMYCGFfh8Jg9yeu1iPe2t6nPtuNH7EYlAmUG8EZXLwAx
mBXAw+iQrA56+xDm/UGDytT/mSANpsB+w84Dzidsh6yz4+PzpQYITdehWg8glAcFAxZNVZCPRC8m
jiMKC417X9rlZU7s7oFUYxmsw4IoWtk/wV5+IdPc+RZ68idvwcUv1SPrtFnBKtHonZU8cs/WhtPB
rfZn53oPTco0a3YK01jRtscVhaVeS35MAFEP7TD8wPvAgBNsx6HS5MvjhFfRg0PyuN4IxHGh3wvH
vYB/WIiy54g7OP2Y2bWT3YiBL2U4xxkDZlU1JIoya0lU9LFJ1a2xjq3b1r6VYz0HdL0GFOdZgG5Y
DPaQmc9ORVFKr9HcQjr23liDS5an1nZ5lh2apTcPo2i9fwrvFS7ToPbR79UWOzjvrKXeBpFRfqfG
GFRWGZ/1OZ4DvVW7HTt17zgCPDtY4EDBnVCSUiI2bwOEewdLwCFSzR0R4KOHwe9zMaFR5NBDTCYP
ezN+rUrFvnw17VQ7n12byP9kCyhiYrWuVkTs6E0WOEa3BOjZet4+iiMvSDzU1zSmvoAts6+rMT/F
yDQuq8gomxJ9fBSVHla46Z7VFfkmhKJu2Jf+sTaHKKg6D+gRy4eR3RkL8dZs4jlmNWMnbIr+No39
cu2zbeam5zVxfxMpoW4rikMTO2oSFA5fI5iwk9Kz/xjGgsjDSt/zQkfn0KyfLWO293OVsv/emsh9
XL0BHlqvZWE33Aqny88J24NzETnpzqghAMDGTi+Wbd702IC94c08UVi4TyCuyO9l4aSI26pHJNfI
wfD8I3CmlUeJAbO3ijRUYWCJprV5XYHA/E+jDNSLMC8/1h52GUaCpFbUgNSYS68nzYJfg4Ps+VYI
UFYstqOz0mK4BUdiCHMPjnU8gsZa4mlhxxnxWlIjDwhKn3hQ60tnLs9qss5QOyJ7N6NKEyxbF5mC
JRhNviyzcAGaOUkBr2RAenLVQBd5Zn0BkXGcFhgpwJWugznclB7/Jxye850+tDgASsxcshH4LfBn
oTMtFZyC1b3OhaYRCg7lk0dp7px17fsK3OgNrw3QhvXPBHP3N7XCC8brP9w64uGWWQJnSxWIVWen
U/BAOZ6rPcpmYQkDYOUpu0hejQZ4TFApWwWwZwRSYBGVeZZvU6/aayri6lRmDVP2PDg7YWXAQygp
AIKr16BGMS11atyJFTvADM98nDQovQKggDIArMo7/h6SI9FjRoL1mK/Je4IUHOKj+yWOmp3jYDS5
Ied2ALR3uca3i/5voaC+Jf6yr+kv/VQexCxYJkEF5k4eHVS8ZUk7QhUUJyf5XleN8Q0JeRQ55xc9
j61jMSkvK0mAjd6qHlpzMx7IfqiDccy8OaFav/Oy1cNs3rpmlNKCQke+tFcrhP8MEOP2xTX15UEr
stdZZZeatDEyigmU4c2kqY3Qtck7/h5QoPdPBYi4FMPepuANlquxP4UjiuXvMDnaHdiuizS2srAR
MJmntQ1XXxVjt6sL23uGBeA8qcvrCoLv2QCMYFcxfrdZ/q0hMEC+MgVa2VBMld210EtivqYEoKko
h3xwE+InowD+Yu2qeDAC7MXHI+yI+nUwRXecYYsEsqvjbQ3eWFh+0ikd5rot/08/2Du9iT8WW1kO
dVasF4Q/nscVsLeJqfZTjJTLU9xpgsowUpjO6BShJez20EADN2LYGUqOxFzJx9uYGu6EVLCTUGSs
Y99Z5zJkF/1kkOdgFt+V5dOQABb7WdmvmJb1p3LDzDQbri4BYXEynad0w40KY1FPACOSDUkqm0VP
3xXFiMLsP0NyXF5ebj87cW5i7qvXQ6fzy7qglUDPTgc5rYk23kX7RTUIDJPXrAMpEN3nLi72MXRe
uzfgFk3zHaFy1A3xvPvU1ZAYIYkbKk02DG7moOS9aW/IE0NUQJKcfy1uF5/BZVlrSLDKJ5GH8hdt
tXDJjvIwX8kgwcLi35tEDdrX7XUUhBrlsGyQQmJZgEMjcOu4w+sh8nNF2/IIjMZgsUKqKt8dpdrl
eLzelg9znEAxbzeu295RHn3hE20tV9dQQhXl4LyWS3mUV2KpyZ1BFhFvdnmu395EHuHmvvi2UxY7
+SlztKYpwCJ8tpnqHeJOPUiFEccLILlPJzCcv4ft+5vN1DlWqFHLGrBscnn/5WHGFpmSFsZ3sluW
7SFpFB3/me0zVeA+Yxw2jvJPyo/hxU9J2k6Ik4xt6DXNh3xdMcdwzLev8fMbloMSL4XrfcbuEtLo
19jc6MMBqRU8mQB9fGJ/5dMA7ZYK9bwUc6jq4qfEA8tmAkY9CPh15FORHCnbycaMqHUK5ni3C2XR
+xPnlajxjxHmYuh1Cd+ojYTovs+7u/zu7dx9msj77FdhMK1buIifSMdtlbL6XDhs/3qchQFN/vtL
AzusA6Hu4p38uuS3IY8azaWsKw/lU2AlekRdefC9eqzO+Dp6oM/k4dZARODZUA6txi4KfcF8BYgA
zLlgR7OG/3UoX+3gSAES2TWq8+fhWoygoez0KP/e3HXkqLtd1uff1lk/yzv3eZeglvq1VSw7ea/l
Xcn7mv1/ryG+smEA5HciXyGP5Njn4yD7sjEKHEO6IQGiiejjNLzIL/7z0ZS35utpkGcEmU+/BcO+
k7fi/xg7ryY5kWhb/yIi8Oa1vO9qtVG3XghJI+G959efj0Qz9Ok7c+O8ZKQDqiBJMvfeay3xI9W2
5P7UXqausaCzyjWKH/UkGwLd5Xx/9dRqRwKvtF3CaoBR96QUaQ3S1t+lI0DnWh2+qNPUIT7bSWha
+9EbiQRGjm8lA+eECbeCT8iI0uz/ufCH3yCyyF4Bdld9de45Pz3YZFIiTTR1I6YA8X1voBs/mARk
9V9isLzzzZ3DKT68NR+CKj7fQQ03XhaAmhwr5LtTZdyGtv9NahJ5u9xhJsGTatlAupfJRW7vCSKW
O/FbWrd4iM1R3sHR2I7rKvEvdadKhHlM89D0WosjRe4/65wmHyEO8KONGAltGO9YwrB1mQaC2kPt
pIOxXobP1MEsRjro6rqDgu0gRnDfGN1hSA22JcU2tTqEj+wpuPI/r2tm8dH1iRV2Uo1whSkgZRl7
Y3i11SmAUcvMcqK3YXqbpmUxkkRxqcuw/kwzkqGO1ta1io6YlfhueRJzpOgvkuVt/TBE56xoHwun
OziVvhYjYT4EWYG99FpXOAjEXMiGvdrD0H1c3vBlLIs6UfSmUSi37a4iSG/vW8FOtOlisIsey/Gf
h6Aoi6cmcvMxojxnP7WL4qe6edjmBVrv89SDrBwO/lg/emDlVjHhMVlMkFtrEuE8fThUB6Cpp7JR
HdQdOhT46VkXiCfemSrCoNZDOtaPFmsD9ocXFYvFKGerGuhESlBKVzZnY4pVHfv8Me3sZqfrI0uJ
SpU3spdhu2khmFnh4N0JZMGQTnKR+tiVGy/IH6yk+PDgxVXFOJhfp6UsKpdhsowV0SXr4vrQIj8o
BqNIymm6Fjk1Ar6kh2CexN0XJ8mIZxyIWWHYtS6w+rV4S0C1UyuyH2o7W3tLDUiUxL5lQDV4C6ju
3RRYCp8b1oRSfMQODjQknOIb+kh9CVrC3aEx2Yp7LBLx2MNpeQJRLnvkIf6RDurJCbVkJ4/9OdJz
CMqc5iAmGYVZuwazm8Oeu/Ezb/4CaPVfgPKTozihePIix0xfT2gYM+j+GjvnjlicPccsu5H55KJ5
tkvFiFgmA1mRrSPHLb9PrXtl0w4A75e7mCcWM2k0fWYSOzE2rgFcSIBKwAW8EZessRJ3oB8VXfCt
ATnR4EXpFWM785iJxRbxusV+sK3jQGAO/tw98Eg4igNznaAYNq+u5l1UoHgZPjdVmSdhsNS3Uou0
nTi/+F2uGfTHWn0YtbTeybr2KJ7q8mhFLm2an6E2BKs+y2D6B0L+Z4O2TByS+PaL8rywY3uao0jD
9oEY/62SmCno/DrtrhCy6wdC04qTQO10QVOcGAu/cz9J5ucrnsQyxywPhg/0rxh4pj445cYAIA0t
BpLfoZzxEtjM4BsYArc5t0w8GTGsPRnbo0F4sJuhG/LPZC46LDP68iTnAT3N98tNWFpFTnT5/5+K
tVoPeukq3iexUhA/RhTntfhSFrm5cgyQ/WBBCzGDWOhKjXmQ0VgUXcRl5yWXyKKwyas2Z/Fr/wmr
nz+U4nd+WGXMx+apvSYs4IJDEHkMPvRi/YpzBNO1eE3GDDqYtTfo3+BawZ7st9Ehq3xf3oruc9ad
vqABwSBoh8/rODFSxYpuSZa6YUxwOSgwRSqEiU2LMPF3lmSOkhTlD2vZ+dfnYw8S59pn8Lq15CvC
03cmXqpxDV9vhhPqhy1+iF6eVFuVj+Jmi0WdyC33fqnDEQTntQcAZOksrr4Ul2NFbnmMS8Nyvk/H
BulLA1EHcxhzppg4oXAjtkiUxZvHHY/Yxk/t848fcyVbBVInf1hGikc4j7zxuwfQ/iiGa6DKFkHT
0zPwmwbKDTFS/j0rjp6nKoJyqoOdx5vPUBAPpMiyhfuECREAD9G6NCx7QNEgkqWfKHbuz04p0+P8
66eRPIM9lndmXs/Mg1nUOmra4D/5570TubmXyH4ui4Pms37o9fkCn4+SFBwbtfmsjFDNinllWT2I
Y/+tbukiWud1tsguiXgeS1HkxHH/edYP2xnRW3T8dKl/q/t01k9X8qYJH6G5svFB9E2vOBrO+CqK
cd6rihdeJJhSAGcCI2LzPpnZlmSpGxM0QYHf0aeoNbJzJzHdipMvXT+0iKyre0QI4YKfR7R4WZY3
/tNLtbxAy4sm6pbDxBH/WffpsH87/fy6jukE7s9Cov36jY1CG8vaaS0sPlxLMu9kl/IHW8W/df9U
N+8nptPOVxDn+dRnvkIXORdF6n7LjeOvxdQg9qAit3yjxRyyFEVuWZAtnT/VfSqKfm4LYUD7Uymh
RIgyEyAfLye+d5a3YgjPWVEryiOmbLbVSZHsVCd7WqZ3gqmAjS9laZxg5KIsZn7WQh4WJSMx7Nl0
5HpGPa7F9ID1H0rWCmbgP3C1edIwZWwIYnbJ8hEQJuRvG/EkRbJMt6IohoIlNv1Ln2UYLHWfhtBy
mt6rYkwWNkivTh71TWOp8bgW+9+IAAPMRVH/7NVdsJvfeHFTlmSeVpeyuF3/WRQNy6srih6GlD/T
tyh/OoOoG5OI2Akl4jVaJvt5YT23i+ezHFmhVcLmLTkaGEa0yULyYee4dBPHikQsDJaiyH3qJybR
pe7DHxctnw7pnELajtqVqMB7CZQC1QDRA0u5phDJMX24chTx6icxdblJlCQHcWfyqE2Twyhbqyqx
jIN4wssTnd/9D8bMD0uFpavIiYcfZC0WvbnTbORKLUhPtDCAJkWFK7sbnRx3DGwuynATr+hspxQj
oB/VsHoTL/Ifq1Ype1uks3GdVDgH0zQ5RlAEgxIHtCaSssJbuVrKruFJ8J/5xiqfeIet0UCAjAl5
sXwYquLtddU9C8y2gQMgkOGuEXdVPJcyAcqkFtlzHoIzEXhydXrAYw3pTj3bMz/dfnFTPzyiees6
33WxZxHZ+TUPcE6Ojj5sxV0Wl10S8QOWorixn+rmXZ1o+QzmXHqK5uUvqb6vrk2k9VbIGCIV56Xu
a5OF/V6DCHCrgpilCPQMAtLsiM4krYaK70yzoOmZWh2HME81itBuKr2nQEn2ynQOOSqTa+6V9Ur0
GpukP0hjrm/kNiFIr+uyVRXwqovESWx9bToEeCrEFF3iyN7JgW+kWyiDEFxmZ7/FKknU8GAdK9Wr
HsBk4WuGNBbgeWKtoyyUL7HbP08R7V88QClfwN+UG1jjelg5KIq6BMKjJMI9UfawQIRmEX8JHQtm
Qb25DiFcCBZhCzsV3/7eMdzxHhfVT/COh1ZX8tc+1VHVit1vac6SvEQH/uR6MpHiSfXcOqPx3cFa
j2fX9XA4KDXsOF238qqy/FqOxPSyJc9fVDk21zDqEF4VQNslZ5MsgI4peUyNAv4mWYbKKMTJVOXE
cSPEWNz6qQVTEmICHYoCfqTsq8zMb+MQFTeRE0mSZRa8Z2kKsTBGeCMLvU1eQD/kDt27jvNsX8sT
lV8iFxpyJDBxbCYD8Mp22bmFWQjrtQzgU3MREpVhMNzUSUZMkFN37IerzD4RqYF7zcHYXsP6NbRD
cO+mBKBLcHfl6Bu0mtJRVOUJIt3wLsLKlUF8phl4ayzvXsGGfZfxhN5jSVHWQ9977CBoCE2H0KrY
5F6mSIqiIbsauq65KVHjPIxTUiaE7ZmMLdDV9FgafDWJ10puoYrW4Z3RB8Tm+l6FF8b9NUTBeJtL
RHPA/Gsx5pbji8BwHmCZCdaFX6/gPdW2lmLom2GoUjjeCKbPNEU/mRahzoS1KhvVVKN6hRQ8NBgo
gOeOn18KoHaXakqWIuNzH2XYUDuojUywabl6Skc91taKriknkWSD93dl1hbSenBAuTt+jLEZUoPn
1iVg1Db79j3q0jcNVzpx4cD9ebd08MxEJhKtkBWwxLTjL9ydX/00Ut+HKiJaAUKcZ69PCLuGB+th
VPAlG0NknAs7bU9qG9aHOA6zG49AAfJfy1+qXmJwJbF+lbX2uYQ16GoH0UNnFhXQV6n8ErY4jizI
HreiKBpwhb5Av55uy37VItyxGqbuoRIjyhcSyzUdhwebKksCdsucsflwsJF+s+JRP4tTlZWu3CzH
PwAOQ6kzgRZtxwen2Cy/oPai374/RvN5S22sH6qm3qYytDZrF4nl1kueECocMdpnFXtlUz8DtKi+
gD1vb5iOj6KE0G79BdE6wFBJD1nT1EPUWVr++aDIfpZt+LhQDSRQG9gPFospK4Ggu8Cf1l7KDrNy
HsN2IhosmCyO0GBGRLNxK1RdqveQbSprURS3J4nl6VNlERM23R+z7wl0KaaFXrg3+9/z34mj1N2b
WQnmbLp/EE4TkZcMDvr0jJm+02FOEVmRFN4Iwn0pi9HW11BIfqgUzaKlAdyx6R4InCECz4PnGlv9
d/hDmZTU8q0sPf/Qmp0Hx7tffMvznWgPO7/cxSqsTcUoWRisJRu1cOyBx8oLvEszJV0E74mtufsP
DW0bIyfz6rlmuAXCEJ7zPkHDcEpETtTp7LIzQAEwqoVKUKE3+B8dxSFz7+Xopkcc8P9ySGx3xFfI
yv7zaeomg+T2sb/lMtbA9adfJ3qLiwxZrlaXuJ5wFLgddaMGAQsj5TWYkhSCiasoDq4LY2HgdoDX
5RDj+tScyzCXr5ZOIoeC3pkPX4MfmYNDG6uKnxcOmhiDJJ2sV4NQfJilROunQ0VRXLiGdfRgQQQ+
Hyqu9uGIRNW3TU6AxueG6VcNeQjY8XHMzLcYeVIil0Y7PtdDEZ/tPiDgRIF5s0nwM8p4K7ZR5itP
cu53F1stf6S+Ij91ZiY/qX55a5hgb/imQbpAOsjXr9Xg/7LKWj2bhJa82gmnwpmTX2PYDF6DQvoK
Htl7EI167l3dLDTvoo1I4W0MoO5LOvXsy9eoU/RnxQ2yFyU6ii58c5InuaqAX978Mh4urafE135K
IPdTu5UelWTNalwxZxONNxVFH4CmOHJc+5ccdaiX2tguQS7Fr4lTwqOtaPVaFLW26g4aqqmbXDdg
xF+ZRtN+QfQK6iKjV7cBgMrXqkUWQQavt5/wla+EguUbM3H1Q49k5j03+2dCaJp3I/8+2pX91ZDs
+pTkAdRJptq8VyOBFLJlpHdIdODS9dvfnmXW74RsqZsxREXcrNxnheAzOGzrjnhPcqFfb0ekYcEL
/10FLPJP46c61bCIik3GS9455Ra9thyGOSt7TiTDPFVxM8C53WbPKojpL0i/r0SjRBjbMxEYX0Hy
yldRZboV/gW7y/ei2MMmcVScIVqLYhna+n3ESydK4oxNJ19luN5UENFnbxiJS8gMXzuXcMUAiy5d
WNjM9IrRPWw2xOJB6wm17LZwO+skWtradba60hmMO9RORpeZB8KY4LWVi3YNxic4iaIVyCZhCkF7
FkUTISJ0IFX3IoqjNHy3+ebfRGlokzvzdXrXQuJ73N47+EEnPcZJLV8DFxix7yJX1aXFnUCfLbQT
7WPu1C9RWMtnghW6R1WteVVCWOWLyL6IDqIeXsRdLpXJTVSJRIflKDABMJSNiuBqhnpsYnqPonsI
HO2e6o9Vle3sxi4QLCy30JjnZ3OwsnPQAJabyILzsySTVE1hQzMrD5vQQUVLNYPqwVcspMAH4xmG
sPhdNgpnC29mfhBFMDqE1KvZa673UFJqLbEEUzelHdwVnH5E1aQ96spyTaB4Eb8TRZ3sgeNbOxXf
x7tpaOfUlown3U+sax4ZBFhM3epB/jUQLXnk06ZcWdYpqBGRs6dkVGJ3jQWvIn7377qli8gZUv2r
aFVl/2/HqzUBMI0ZPpT9WN16qSBcOrOhviOqS+dL9CuV3Re978zXyurhB0rV7JL4mgmzcRETEdeN
X9vCfhRdey2+lIHmvJVVKm/sMjSuce4gwFKWsKXAC/sCHOmnBPnVNszWNmFDFznnpbL78HujECBm
aHb14OiNd5JMK9oHsS8/wapSrsTprfFNzp3qZ4PfiDAiPYSHcdAO2GxzWHdz49Ex4RzndbcgtlTS
VZSUGcy4cFRdcubUi5n7m9ZVw1MJOfmfhrmPaM6XWnAkBD9D47+RR08ON6LdJ+7xIs4WWjaVZgGc
sLD041wUzaqjRP2OVzuYe3qK+mjokbGXzQ7s9nIKw9LPJuHlJ8s3pG2sZCqyVJ11MIj3PaJ1U10U
Tbd2ZpQM9wEdl01by9ULb6NM6I9tfWPt/Ag3j/S7cp7tLmJJ2mfG7vHJrDP9J5hEyCJ15nlGHy9t
ElmAVLxxWxZFeQvVujzoWtGdArs2UPd1c2QJGgt+LIJVmfhAZqo5tFhu676HXv8SBbr0SyLScr5Q
kipQxWXGX0PcffclyXpTzCqB7VgZn3wTbnCWKN4DEGp7n0yk4rLkxuc2Do095oD4wQYKRIxzZWA/
YyIz3dF/ZwL+BvhQ+kv10EEmOokVNovwyLP1XwnMyGrTPntIc1T1l7YhZhme4urZqdkTNm2hPBC3
0RCeg8ISuCtrg3HNdQ+qqqFB1VsTpYEcJ+dRaZKzyFlWiQsQCoRrE0Hrgn7NF8XqnOc0dt6UIZSu
eus43APoe0s/Lk+i2Ggwz6VW2BzVsIWYSmFddmxyQt2yynZePADpq6Lz5Wtb5O5LUI7vquGpN1Ea
pwhwSzUeRFdHsc6BYrh3UfJbb1/HefxFz1T3xR3xJWZG9ZRrlvXi7ns3sd5DPpX7upfrvVV33rdM
3ZddaX7LichCMqcoD53XZW/I3K1bI7C/sI+8IPKQ3UpXgjzfA7zRtL6ymuumhiDD44yy7oRk6feQ
HQ28RBCvaYH2S8gdGpCp+ZbXvCwdKq3UNoXZGLsOScFbMyUMjGFToY28EUXRgMM2u1UjaltIVp8J
duLKXlMQ3YDg6ArbXXbTpsSEivdsS9o1tYrxC1aAtyYPhm9DMAV61OA54IGCci9W38KxG771ZWCs
+6k+mOr/d38byqWlv2u7nIfwtHXl2RC+/X3+pf6/zv+/+4vrqkUHctvRt3pqhOuODftj3g3lo2rp
6t6c6qDLKB9FQ8rmd64TXSCKrB7zqe7TsXw5obOSnH2o8k0UiTGhLZ2ikneMjORPnYx8tJPqu6Wb
aOxDx1mVJXgDL3+QktoAMAnmq1fKzttavOubFh6bTdIr2YNIep3nlbWv6kqpiq3qR/LFKwDiMUmJ
Agzt8qWeElE0NQnQ/VxOik3Ldg2ux79bRf1SFEeIOrjtzmlAQNtSNZ9pKcdMemNvP+Tcru8t8h8w
kjnvEXgmBlWeHh0XLKnaW18Gs3W+axDQYS10ugfDthEcjeBbyWI5wPsKmhjg8bHKpZ2mOuNXGBm6
fcNZBeHpK7Cso7iGnxDO1xa1cUUJ27m5jYKjazo34hUPKnfthbgRA9UBTdupVd2f1NKHs/sfhZ1Z
XMfwM8C5bL5Eg0hauLq3NkFWINFb66jHeg65Tu0+JlYkPUIQ3WzUg4OMWDSOcLpocMdAQm7pK5Yg
4GLCvtxLRdLu2fxBi6/9LvT6GxQj3dcgRAk+aur2Iaha5SCHdXJ0+1i/+Z6KJoaUj6+xH/8m6DD5
zcE+cvAnSddhx0L69xE9mb3WN96tyKrqMZsSTWZ56GfQJU4dNHWCIlWEbBh1flNicPFQJsvbzsma
m+gvuiHwtEU0ckAADXKaaNJkJ2QeLdk2evQg69iiSxnfIR1CIMJAGE1r5H6HDlp5M7wm2hdAa65R
AqhC6/XxYtlEFoOON89W0gXHDCrjs6MHxhGzR3ZyhrE7JUXfHyU5yM+JliHs47bBJapcKJ46y75E
+YDWa4mRJGgidxfWtYwCg1zubCfrAbpCugwBVHvHP5Fv49BqHl3YnuANJnaQGYdooKJtn8YGqR/E
nfvnwIAeudFXbeNjlPIy+aXCB732e1l77W0bLm94T7+iPdOuimDory46VFBQp/GmGPwAJiz44/g2
Afhw4/FHVNlbFz2yN7zXFbw2wYS1H4MnYkl/B6Y8/pAi7QeGX+Dlhoeh3LPVXVLzcXY7fd9OZ7BD
9DuIA8uReOjZUJkDJJ2EmPzIiEtUG/27Q6wBW8CkO8ON2t/LyFInNv4R0rXy6hhDAxUybwA7o/yQ
VApEMpD39bcQthYW5f0h1aXg2ZUc62YpoGmFELyvt0DuDLc7tHE3vOkmeydF8Z7tjDdFGdIM2gC5
fwsIANx6edcexFFqGB1LrVNOqaV0G2yJ2QlEUMhWdYoMNhwEOdx6NVfpA4SIoovIfag0pxZR+bll
6d4ngp+QCyznEXVFYYNDw4G3TlAMvBl5jZRjLTWvDQKWp96VE+gruCUJfNvYLTuQHlMRRjtnO9QZ
OpdTUdUHQEu6kR1F0Y1LZQU6MVwh8gBIzrTYFEyJmvroPeX6kJ97JypQsCAnkqWPyIk6lMbpXamE
KHUp0Vj/h+NGCKNyAOr/69yi+OHSFjoCR1ZCqw91yyHi+n2Qj6ckfqsG339mznVXWWgZR9UFW9Gm
2pPsWO5e63xpPaY8ZsvJwrtZZAdREgfpmvNUN4lzNQzpAHXReHOaCkhhndZf294qVlpned9rT3oG
UOT8pSvKLrWZDuABX3tKqgZ0gJS3ScLfGDMeYAcJfxRBGfLZqeq3Se5+HRlNfsXOfZYhcb8CFCiu
qVL4O+hMx1Wky8V1aRCtLLD+9NOR5Mlqay03r4TIoNw8nUEcIjouxdbsrZXVlfgs/7nIp1NLfQRe
SHVfY2JUIcycLrKcQBTjTj7g/ApPG7uTrEvTewgQIR2K4ovU+kBIVOuuw+R4j81p9lUyIgx0357r
QPoiqRTbBwtTwdWSES4JZaj+5+JUh1J3dw2mRNQRgqls0UXDCzK1Lg2in6grSjnZ6R2qAKJYm1q6
DaCF2TThgHm/KH8EABecTC7fFW8A/tbmw6uVs2kvh8p9Sse03RAq1j6qTQgbptUnD7YGqUoIidt1
MNrukBFVC4NjQMw+slVHI3bgBJlm8c6Sg1say8UuYa97l+HaxWKA9To2SgnDepa88Ov8NTZv+2tk
woBijLr+DU3RN7eKzZ+54Z5kDJkeTDjgmqIyYin9kuW1CX0fRgYcGs3vfnAubppmP7Uq/C7pWKmZ
LQmgJ2rIMFrUsHSoFgwoPZMx6V7csqvgNGcDIVp7y8/PfgIUULSmSHhe3HasVqI1jP0EzUs45UTr
UJvxrZT0b9F0Jjwe6UNcFk+iLdRtbE4QLbEmDx7yWpZuIUpC5D1jDB5ETiRy4r2PqlwclyqRQw3V
34To+MxHLa2ylVj7EEfUStRZlQ/dpF2BO4UcdL30W64jd8m10jPz5I4qfccQVSqQSE995OS4iFyc
J0qsnB27Uc4yOCow64Gyj0eoYkSDSHob1qC1NPUpJWkodssxiiv9zMccZrt/TvOhi2GFYMjEyZez
tch0rFtryDfzeUWzG4dc4kPP0ZSkNXJY+kYzHYBg0+mlrgQiCIL1w4GiYb6k+IF+Irs7R9df5zpN
/ILl4oMTMQRdq5GPlV9v/vU/Lb3/nFf5K/HgbZh/w3QXRO7Dj51+3PybRMt80SZPHkKIXYGK743a
ls/Z1E10cPUSM4/IihaRDOL2i6xuN1A3dD8cPEJXqel2rDaQU+uraxUFxbpEwMILgJp5VfrdyKoB
Dj1iGlv5aPruuLec5hdhucMmhlhRDn62aoR0pG6iR+HAD+Z0zdGP67/KxHV2rJnONhSmQaEGG8Uc
Jipb56cpIZEdNiupZCKHaFaHDt92sDFWqFvZZfTKPvMACO9Fr1pn1fLawesxPJduQXBx86J4PScD
5gcjdnRr5epiheAvC6KeMOhsY6xbma5+97PuIuH1HDIkEQcoGPLJ4ZdJOB0i8L4HcMRsU53oHEjK
Y1lH0l0O2fLm6BndC/essxZBXm6q6voWmFQcXec6BRGX1Zh1yXE5ysOSt0lKKJfQTZXuogEM2vd6
BHFV1C1QzvGpKp6qWO/uHQuh2irhQk/ZkncjISOQl4X8EO9FyhFZQSEH2YOisWB2qPtVD9RUd4g3
NOJbq/QogE3JELuPZQeOP8nOltcZRP2TZFiL12DM+p2awTUm6lIYGPYjKmsYTP+ua0YWElCaqvsC
Fb3MNtyHZEqgo3Byq7jXJnRNcQ0vTs8a5j5OSRBr+cEerGEliswg2j2EjQLAUDVXLfWVqX8NjFo7
iSpbKlR4yfoRudAq24o6kWiqq+ImgrNRdPnQAGOeNlTzhUW1oWb4d4csPYoLizrX71amU2ubeijx
WE8/UjQGkZyeDRMCwqnKwKx+syxp03l++Jjl2wxA8L1WlOARn/nvPijcY6doV4jI40uPWNVdJPYI
1z+0VsZuqYuHNkXEDWb+SJZCCUijq6F53ZwiIzLuGPuN+dgmMLdj5qJ+5NfVOk1tNm1ujMbQaOT2
fi6jkFTsyizW18T50u7nhnqeFs9hZT+MDquDdizwFRWNfnecSHowgrM3FbQg/JP0RvneYLU8DXo8
bQvB+6D+R2DG0q+PYDmKR6ZecSJLzky0K4I7gnfNLc+GzTyixjzwiDWuV7AiVw9ZmXiPOkayRzXM
nnLX68+im0hYkqkrZIHygyiKvgos6xujIHJcHCXqQFTEQBKiK3u4fu3InnOPU825w8s9njSt+ea5
JSwhU71qJS1KUuHKDW2Q/6IbDJhHPPf+VfRg5XeXA0U7ByPjLxuC+iB5jnkHLGrdURArtopvo2XQ
j9ZdNCg15J5yjnNGFEUDhCn6rYhZMKK8IcEc69e4kjVt3QbMv1FrXJa+PrZTxMwqax+rRbizByIm
oLP0H3PQEBvkWaKtZsGMtrbqwt1pjgZzOPwtj1A9B496XYEN1SLsBz32UFuLERWatExEwtplRC0L
NU917Flt5B5yeBJiIe7E1OdCPPwnNxXh1/ua1mj5oa3hEH83Sau4iEOfRA655gT/9ameUELNFMIo
ciLpRKDklLCpJXBSVEJd2+wdFY93H0L4kg3P/hx4NcV5yyy7yzdZHTGz1OxiJ+DDkrBGBuogyolA
PbR68lWfgEfNhKQpp5+ANhHII1Pgj4wCYjfYIDEKwLt7Eola1P2IwFE58W/8k1Vj52cQqXBgVCm0
j6K5bUcQoiIbQjsD5X8U4uaAOB+nHSx78x2zByRIInhGQtvEhSju4twM2ct5ssrs4T5B7gCEGfAF
fSsNmgTErvk1NPpfLmwRcVbse+S/Noby5KHreMqa9s3itp4D5MB2taJ/8wfd2fZTVG3EaTLnzIyT
bMX/Xe62yIkngA/L3+oe90pCJe0sN+qmjDz9UCPUdjK1LD+abBKiIixXktzsO918ifnXhtGD0AfU
IfOEGQJKyZrchpB+lIxNWAJinkBp6RRxbU0PS+QSSBu2BbQgfHdb5VTBbOEVJo4uLYeJL4r7y4cb
A0SZ+2Y6FRSKlrKWpMTF3o/BrfCNn3riS1vNuGRd2Z8q3+zmRNOD/uSq051Lhm+JohYnIL/FyUkL
SMdFNrWdVtmKrJBeFTmRRJZbEO3kwIYxxc5nkxxLrhUAdFh0/OvAyh0rPQYJRAATRnT6myIRf3gp
NokGs4yCbqY7YZjGKUZR3I5MYE5Fth4xeKWJNWyWJyPG6VIUOUfpkLcCwMvkncETSKJNYX9LYjS6
v2904xxNsfdiHIgkmIodLo7dGFQXUZW7BuIOns1qRMgatELRwJRanm+bZV9ipSpRH9VSMGATamzO
Wo3aHSNIvgDJc08nfohCR8ZAJKIYBrAQK4H0u2RJ2Z0RhqxXY2W1qKJIYX+27GyjIdNVZ/2w8hKk
dX30qTeyXbCLUWV3j+3nLyfun5V8ItZlPYJubIbgHFD6Adf5Vk1acKPRNckKfwVHGY7SMfcvJrEw
V89t1vjbq1U3JLdE4ROROoWxcWBZPctFvWbKyHGhY1nMi+YI3cC0tR3lR9D36mHsUBAybTRpra91
Wac7HScMUexNixZL5e2CGiFKlMClNsE/Qpjghg8uk0b4oKuKuR6UQdq6Uo0sTKvu4P6Hnm580fT4
mOY59jskiYJKfy+6As3CId5BvxRsDYB+Wd1cfK+UV3wcQSb7WbapAGT4zQXiV+JJQly6kozr1Qsx
qoClWkPKFuy6YtKIrjWicDFR4Jxej7naoW9sV5sciorKxtbY9r8rixtjtw5SKRw/ts7FG6JwHSCw
5aahDK8pEqWBgrm6lSG+1dA/HxDNLNrfoQsiWyaSat2Phr134bqR8vpQqz43AR66QDe507oPVrzq
dOJiulfHnkyXCEGyHqv+svh0T3OLosAdY5nHNNpr0gAQWCLev+mkPSuKcY3/8RuLZ39rD+D3c8mM
4CYiTMceWXvqYHNs6NEI3+SPe6kzHCL7sYcC6YDHU74QTIt6ho0Cg5zyoHNQumDmGw/CYNuzZbS2
Gh3OKVBPvvS7dtGWKfvrNILU0KyvsT/+MmhcpxUfyoJNtmS5t0xtfhYJ7Egqr+ha6VrEmoYOf6Nv
oZgjh/oGg+gliyoUcE1wYiC4NzHmBE0HFD5Gcrw264lSBK7lVa/WX12+FxtYXlfoMqMPmuDCsbmW
WTgBnBBjuyYqZ4DRy7g2hbRLvMp9HGBcHwv7Rx6jqufJ3vehlXa1zUawU9rNtABsTc0/Eyu3Mxz/
Lwke1lXWo02s9OObU2CwwACpSL8sJBLhNdKCo6ZgyXNC+RHGBXutDfHG9dvnQbF3COESPuITiiXp
Mt5WdkhS9DMqlGY3Fn2zGfw430n2qy+l6coIE3dbxin2mTbdGaaUXUafE3Y1lsFAUR68PqyhphyO
jfydnb+/dgar3TblUxUh1Vqi14U9f2s6+btSt9CzQJBka4ge1+0rEbkaZEehv0bFM1mxGlTWI/yr
KwfB1FU99MkqtPyDoUvyqoWyywz1V4jECp0gSWi+YtZHhbxJQ9RXbBhDZaU5KJpn0DZ89Zz2u+sV
JaRO2V/h+DaqEeRrsf+T4NxkU6kvSCi+tMRL4nWBLbU7O1CmTr6Num/sDba2fmgsTGYEAZuu+hvz
DRQm5nvYGbesx2kfOxddpVuidFdNZvXPnB5uW1SH67y6uGODgGw67JHnNVGXTf3D8APlbOzVz1Ha
fFMaBOXlerjrISv/ZpzoejMMgUij4+jTmaFTSCYbYoYhNvQYE+syayAEC7+33KRVmSMKLGnSMe9Z
ZPm6UqzrPfde3sQWBn8kBc5avisTw/0fus5rt3Vly6JfRIA5vIqUKNkKzumFcGTOoYr8+h7UubcP
0EC/bGzJtGxLZHHVXHONeU+24bCltZP5snWebVkGRjWyEChgaIvijYz7ItA8Gt59N6Sbvi9f8Ysy
5Diwh5Z5Sl4S7k27I0h4zYnFGS23vVK8APO/B53mbvrXyYZA16Y5c/fi4Kb6T63kP2Wqf/etQVhg
B5lfZQ+Fwh1WYpx3bkmzINXwsrsFPqJkjt80VFBZAvsTc/2oZu25XYWqal4bsb9G7xC9IPiFE6yy
/WRu4N51W6nY67hzc5mSbJPWNmrJatRtY3moNW4KJR4hG3gfrBdWTTv2M+3QlenFwYixaYr6XOb1
X2k4h7a1P/uUjZc07xK3KANTLfYYVdCDooG8FhExV++Km4E0sxhUddDiQN+ORgaRR0x5YCuk0evK
MG8Uq5JBZCjfLmSjJJowoqfG1iRUSh8cO5xl90TMG23o0gxRAUJrQclMqudKqjuTVO+dm9j4h/Gs
pBanmVK/eWqd3Ux+nLgrQ+xhMhJo48XLvAxFAH8GXPjyXUv7Va/n+8n29dJud3YsTwtoztyGPNeT
P6nZ9qkGY+3WPZzBWqejZvaHPIqwaduhSJXATcm6f5/T5sOLiye7GY/SxtOoipdkKPY9Hpxcck5k
Q78DyQaaZjomgAMxtAFG6woryBt24EoXGB3XJ1R5q9i3fS0QcWeYcfChgQaQXRFbH/MgP8imLjdO
oTz3LiCbIdXf+zL/FuD0jFa+M1/2i20XX6wRLlN6GM3yaWaM3C/U+qEZgZencJimHEc178ejSYhY
WNMGwPNnoB31S0gDEphaf4jH8Z5MIzIEXfRxMTi/vdmDpuAOS8Y2Ue+VCfIXgPJGMQWRl2oFtqk4
6kN1n4Pm2WiLsLam54XS9g7vZQ+gD9rQoZbWAG8/xyw/Y49IyNEkjf2WUIz6zNwwFj4HbLrOFdlE
KDuowoP1rZbDMVfF28gvxdbvNcWEAemzePE65ZaV7xFzWbMZR4e3Pj5rJNPXlh4OmdjLOtr1+15U
u563hUWCnT+9Q7mht5dS/wtQwE5zTlGp9gN5ampPsJj0jnkN63M0cvop1U6kXL3CjX6LggjlHH9a
JbtXexyOujfcjW7hk+dw3wzxh1Wyb2SEjOgGUbw7zNTDJ60nn9YMKQ8m0Z8L5wYdAbDxFWVDpwkq
Grl1DRWD8Ria7DMOHrvlujwTPdpRB6QqWhWXy/hqD4jKS+HKDRyeS5HJftM6EAFVE8ORUcZPtV38
NoPsNuVQiKD1RhIjGTrsEvUwqd6DY1BEzgnk7Cqebo2eKrsZo49x4LpbRn1nA/N2+ulkoN5BTskD
EHe2UtANbSNQoninQO6+wiDE6BQjoRloh91k8CY7vI1Eniws6FoZjLrjMfDvupspE2VQPvYljKgp
V9SdbsBs6Lv0gQD4IYJtzw2OSvLe+1HlOB41QGTsxqy9Gw1PijmD3fTGD3OAND4rKb6X8aPrvV08
gRTtUzKKvdwLCiSCjgZHgTE+qFSFi4cirDUzv41RBEZVLVGs8325TO6BkMlXJwXewx18nJofbaA2
ngWXZw1fJ0uPplKTMCdgKGacLm36oLH8BEwn4Woiv2dJ22Oc1n+EjCYbUxtpKxnPUe8SVFJ9aZDr
3KVjSkIjESxKXfI5q9MYt7c2xWI8VOfJo2lIvgioqxMDRC/U2i8uTQvfitesCF1+zxY7gNyd5Nn1
uNXYc5C745owyN3cJkAq6+Gotq+53nJ1CN/uFvViTaWkGC/yjelSg9kFvo04/ZvQs4dbq14JWZaE
9ybFs1WLraZbksKK0IzUge1gj3eKkM0hVfI7I6YgJ5O20q0qNFCm2nYRFLTJFDKkbfR2GSAIPdtJ
/AXfCnZqjmcv0VquAE4a5Q/R7zOt80NkG5Jk4IFu5blswJiBuDc3BW7b/WLFXdBDxPRE5meLdepG
D2/q+GspN0QtH1OCWStEaICPeO/yZsso4102meZOrdp3IAs3Y7VAfK5XRPNHaxJcLT2NYf06eW5M
h0oID5SLSLBp1Zi6s07BTGJBr9wQ05JFNKQj/MxmuMeemQqxPrMRBOQkZjLbbX1nGvOTrtrHNuMK
THiHc5NQCbqSv5YTTUExQBwut4lmh6ktPxZ5g3PmucCRuiEXpN2WGu8TUeJnJjGwjSzs121mlYZ5
leCtVwUy3+pt86GHvOn9raLtbAKPNp6lPJq1uZsA3K6LVL2Bg8oo1IyBOlzpcqR/5CxsinELOvB9
Sowv3VbmXaRPwJIZIYVoyPa0KMDbURFaHmd/rTA7QGFCbGLC/Ao1/pAmMJJy48+wh2pjS+R+C2oS
6yYSogVeUFfvU1fVoco5QU7K6UbxOEscS/9EcPklQ7m5nXK61jqN+5moolzXHgD2lQFWGQYoDS1Q
89pav2GbohEHuk5j381D04JLq0m5d7TJpQ7IGh/UXA89ZXjLtBYc9XCrpJxtdWdu+qJ5zoqKcST7
BjBmsNTUz2LwSPVFpNjYRRIKEsehdi5nGwt7Y/7MmvfdlEsWYGRrOE3He6cS704vviGJ7pd59m1d
+6hlakFLFiB6Gb6IZGfBJxGVTx9EbczHKXfux95lLCMrT5M70kBpVRrZ3ntmDSTal8ZTNDyMpgqq
G4YoCWIk7qhOFMikOhWWeTQ1m0s3Hshzoo/Rqc6lYdcx1ZUIklS9I3DkWZ9IxfTGahcn80MSWRNe
QOeehgoBLlkEs3l5c70H11Ywiegri68cpD8MGQU2BSb4ujjI9DqYodgSc76ZupF+QxIqTXWqimew
eR7NzmjPOel3TWJsZaaxE5s0DtXTaqvotuG7N30MsBPRD+8C2eDeiOekcraiVd+UoqDVMuphJGHu
yYgwvAIMWuuMfjwN30mL9d4yDtQXfVVQYAhnY1FVsvsSFzU/UElbUIcLUqpSz9fqyebHkIdQeIof
4c2tWkPzXTf7mZ3kLaFPOc9j6SsTbMDM0+eDM7/WZlpsIz0sTBrSFXOozKDGW5scmNoc3/IqXhVq
dv5Rxqfm2Z3PDYFeSaehtJJXp4QZQ6SznT9Lyd3bItV71whKjskeaBP2tIcTQqI9x4Oh/NNEZGTk
SXMe4mRnECSy82Z52+T6V6EwsJtkkN9X3lA7fONIeqYhXu8UPCqblit+6ykOe0OPS0mI/lzNOw8K
8Dwjt+PnaoMoj6Gz1YwFtkwiFHS1sp7ZvyJCC0nTnzoqjqqjADXPGpKFIovWU9rvEwAbG0xLzqar
9R9hgJ0qnjXbqUjc0j4cTdk7i0Q/8XDzGM1PXYM6hdf9A2/mk4pa7Fo9OS8ghyH75rlPGiwUguXS
JUS43knuplyKDBxWn1hisH5Pf+RbniOPiOWUNUoj6LycnBdPk7dzB4wEzhxZ8kZ3mTrzs+LDAoly
n+aeHipr5HLSzMfCUqG+p9W4S1P2aSq1f9OIF65RbCCY6tfl0N528RzyfXTBxxjwbXIgVug513Ql
IAErfGGQNNqINsI99OPJ19Y1XtG2n5xypNrEmGotOM6IrmZ04rbIPbapLFGRQcHLtYnJFq237bDX
vKu2/tFqeKlKPBMItg81b96mEsa9UuRIhqbxNtG31GIxBaT/rDwVLz4mlvkUL/ZeKyjQzZhQPlYn
KgBIe+xhXR12azsaGI0hCSNY3XlJfN/8svBGdH4Ek5Uyme4Lk52a3TFPkwliUUz1LekIapj1mjwo
8QSAtNjh4brLnOlIW4FBP6U4m0U8BGwCj2Ilt87Go/YZV+6nM/YvvcqJmVsvZF886nYVmDE5hUQA
QwEnSHa+6TuuFsa6cIjve0N9GwfrS3EmdGWcbr1Bdl2mIsZk3P+dJTWYmJgO7XjOWzjgLADY4FZ4
s/YerZtXV4mPC6RCkNrHXLcXhLv+u2nlrnWUl4JI4o2TGMIXNYW3auFmiDhbqGLGqvYYFTfVjWUW
N3U0fFUmIxTJuAClxP7UjY9OYd4apd37ujJSU1XY71UA1TJTlMBc83lHT9syCk4UfVZ/J2WyB1xx
06XJTs2tn8Tt0Kk6uoAkqRKlmIb63Jxzm0DRri0OzURk6qg2W1zhn7nWYxfVSei20m2W03jOBvxv
UQU42NryK9yOycVJK0zC4lgpGnwnW0s2DD1GwniIBkYoouhvqZQnnSghadfJk5J/wEysrEX3lVjF
jSX08wx7LDAG7dsZh4PupY+1oLPOBODPEK1vdlJ8zNr0mlfMVZO2AP2q5m9OxXnOxanOsOdF8Scl
xCfBqsnGqaed1cwfY7PO5ancyJXSwxG41LDHddx21OarUilDunhJYMxIs2qqEwCvoyYkH55FIkXe
V8eyIE6pth5KV5h00JX3JRZHtQUh7VUnnSXcdNxwqGvXLwWQu2rYpiJ9S4vO9P9aq/m2jOIrahq8
lnp9X0JrHJySxcXuSFuyBvB4t0slthH58bicmNXWmlvmjB51ZcKczuQvUxb7WYAlTMgGzTIVUW+s
Js5GPOeLaQQqPVUYXDGzIJXwVX9YZEZSYprvlti5ZYLy0zbbj2JZLhOcL9pq9okr5NXOobUpY+BV
NR5MNw71LvMdMWI4VkiLypYzw0s3UGuXsLWMrQXegPuPRh5l4bs6V9e0qNOeTAco+tjApTsCWeeP
agzvQTqINw56ysagouMsrk5G8TKaeUCA6l2XDG/JRAt8PQWXmYgpjCXqLrY5UZifOC9FFKKIv0XO
cEa5vUSA8tklMIdWtNqWFKLbwiwfh0R/L6VtstFLKGuZp3I9KE/mwI2xSh+vVoFYRZRBPG727MYe
CdV+a4bsm93vE1OgwwFsPpnKSxQw9/JmNceuid4pD/BjJJQoEUL9UaGR02mErYyzlW/dUt/jMkLW
y2aDkqGNyYdUjrXTKGf2mq+yRNtdRmdHXnYV1JYt2NNLb1cuoGgWs8j3VXeqaoUGAS+wdXPlm33v
ZmYWwkwjdy8XhbnJEmQlIVmxdOObKRVsGiEn0NtX/CaziC2erXDuS+1GKehgtUwi0Ilw2Ki5icp4
hhbOs9ceGI9LN91MBpPUjPJBmXug8U7eh9eH/zwHhj7juuyLKHAY4QDE3+jcqwbCxp2yJstgTX+S
b66ZAuMmwMJ25Oy33nyoHUbSGXL6sNGRNRP/qWOMyp6/Z7doFKqjGaH0AbFna/OyFF0fTlToneAe
NnUIkOnwSL7w5zgU62QXd59FEQdTm7zQif4cMjv9udA+8ZFxr+mxu2WqGZNzXLwrI0DV2qC0t4X2
G1UuFw0VdhlFX0Zmjj4SkRuADTA9A4izWvE32SxLbnuTirVkS5TbxMHDFznfiad/Tz327ZlFOBqj
AyRmAOkoVoOnv3o50G9r18zKqV1/XLp2YAwb+5SAfO+5L/DzwB5WJEsslT/N2XFR7YeyuTSZOW2y
QjxWMd3nwnUPXWMiaTqXXGea3HF/OmkB8Y/bu9kq7rO1deApJbKh7G5NNRZ+3xlcER4p8EyV3ZCP
UQVt3Ep6+ENAcS24rI1DNZkE6ljs3vZGnJjAJnB2qDZEAs1pYKLmhgOhMe62mdVcumx6k+UatCiz
KYyM8k+kS38aIG3EyNuqxU7ZiD1usLNBf8Awtl6ivqWzc/LiP7036Ml25KG5bDib1K1YHrPHUrxE
RgpdyGWPlsRGvGHEeiMHWA6ylr7rZeydHUts6KmGWapqr7nHag07lt0tEossyYfS0ltzRH2xJ/PM
HvvJVsvXvnSLrdKZKUaL+A3GCCPsrh4yzaT6GD1YBlfToUPsEMohItXor7LndtIZVtf5jPW127oo
BENaeR4SZMp36bcGvbCd6tqfC5P8pUCqjCaaKyBUGHGn4y4GyR5OIXfJrQrXz21bY6JpetIKgICq
AfJlqhtsVQhWVvOTZy3sl0rsixmdWSss76Cbh6Ecxs0c05jqF8Qnx8k/R0Q+7ja1sqkwPfRFnRzi
bFoLaP3dYsRlg1oZgzuR3Z1aljRWdOurXltP0UeLwuJruULtOhx7NEtsst1NzGjgSDFyH9mclVWN
2DmqzJ1M54n5Oh+PSrP1KgtK+kzbw14Ta8YWxS9dRkG/jBMGMkIedgmUCsq7jezy8b4lMz3oiTda
gfy36PKn2Gr9YkS3kRA1NIGsSS3VHLKphfjBHSFpzchvx1Q9DULdldSUm9lhcjpdSCw31YvXmEZo
qmO7gxB5WNrM2dh5tU10AluWmJtDHJv9rUBvz10M7lkuX+wKk6k6PNM14/OvFqw/KLJR2mc3RY2s
zr4VTm1mE70y7WAxQJFoq/Q4OPRP2w7RvjGkwlAsPMjCK7fLYHAzFv0biJ5tZa31Z81o3DIdrJyV
tEjrl8pejL2j17iZzXq+Mfu1J9RhpyF+Aw+fk3fUtQV54sxubM2E00IRJgPYPUIgFxrbLNt6KYuu
9B2tinyQKxVeTqZem8wnsq0CALVekpdC8iPymUvYKDrLN01zzVNoj5aZvQ42722kDfY+S3MMTFz2
jPm8dDZ/cWvxI5knQomJbZY1WjK2O71anoWxOC+PoD7lbVzfq0gonFHVJuJT2SZ5D+6779ju8bO1
Zt4RNDLRdabKcuj1bG23qf0snvYmG3fihUsiVkezCmkWGzBidt50qhPCW5iV/VRtc3go9Wg7ZfOr
IZi6nJzpuY+Y9cQG1IUVQTQs0cNFpgsHKX8mKUHIOvFXY9hj4LjjTUwPFeHQ0wGjxDOyud38wG/m
LZqzu0kdFcKnXSZgJpfYjYrBhLbBT6uj0OmEjYwkbFacyVYEbo0Lian/5mTOA8uNrPQDoJJ6oayw
OOfMRvuRsfWp6n+TXH5AzxBuASjcau+W3lYh40To0NEn8C2+29TtnVowQUHLEHpNz5AJuociprOg
x2yT4pMl07ZPlHevM93tqHUErqV5faLz52yLxSUdz6SnQ9vLVzUqHfY5DPdSsbKvDQH7mD5MjDzg
tn3IjGi+sSOV3gZbH7PCkuPEtdwpsODxIT8OSqHuOvcOxgWFoTq/TFLbL72KKiy752GiI2KLwdfj
qvel8DQKxWLht49PST+8FzYtMuNPn9I7l90+m2DuitMksRqxHRglDejEU6jZ9x1z45eYPBKlJsya
cKdA9MpPV0/vRkyuVxGd8hFvpTn+CBdBv8mQ4HFXPg2IAuS9eXB/Kxvxw3ieIraHGfSGLQM6n8o6
vZY48610iC4os+xeMRvo+dbMKbc09abGihJoE3s+Z2Xi9031qxria5hUKhZb7DXWnnCFbou6+MK7
QXol9FP6veyMdad74C/KOKuSDPnFKsIEBC5mwyBXsn2pEujcRcZd23vZTd1zbhttEPMmb+bGwx5I
E1xrPWubDEKcG3dr4J4NXGmStjF+znN94Q6bUQUbG7NhfK6rK3wgzW7O1oHdgX0HoW0Y5JfmJ2PI
iq1C9qirXuQnLdJrUlsp/0M4KeJ6vFQ2k7nKN1q7+FDiPd1XFbSTeZ562myLrL4dZ2WzmGyNuh5j
3cSnoqlLGHtLf0nXfyzUtxIn7c31KbtoiTJCeWhym7+2XyNoIrkvsT/iydVZSwlWdxUPin83zUHT
sg5HjfaUjWnGeaC+9uAlAk3XHT829q5tW4G5eK9xmphMuaFp130ptl3ERqYUzEFkm07W7aGV/dPk
NEuoZ0a6nbriLLGM0TumO2d0RRty8RBs7I45HGFJr5ZOHCUcayxT+mAqUIe3RteP56lxH4qKN7Ra
ik3ZaN158IaGDO+dy03fbWCyDLQ3oI5dumhG5EdmHBL5JUYNirhDWz4btRfDxlnY9B9NC8mFiS5K
oXLrdc6lpCMWNIvZ+xSt24jRwYkWK8ycNWhD/GbdHET2NBBfeJN3o9wB/sa5GJ29JT7FNnsVtmW7
XG8SXyg5eowmbjTyByhy5C9LLvAox73TjO6+HXNkGDt+KWb6nyb3pRiCdKfMf5L84CwytHNqGVMw
VGW8UwqSEVrN/XMsPJrl8CKHKdqYYJB9Z1Z9p59Zn43lx5TuvjOIyc7+HJsTdCmL71YyW6s6A7Wf
QohRNce3wmieuxwzxcDJpfdPzHHceh0OnzhKtlHaQfEY9Y3jmd/rxAmFOHSS3tMNP9Kdo47zuqD/
sp1i++Bh+blhUPFZW2PG40ah217zBjjmT18wbMkcUY34upORC9QmK8hLpk+tO2QUwQK5sev5Mhl0
Dywzek/ucKCwqviRWLajjnV/6k7zmBchtozDPEUX4kIYfUGLyDWJVcfhNeN5fi0r67db5Mk0xwtV
Ktji5DaPOIKzU8EQ1O9yc+TsXqsz+igXO0tMytm+RDkx9q01HDRJDnopH5V50U4jXiAdH/CuTvdl
R4k7eMavnhvjprL7V6UeFnSunJsB75vOZGaL6alzk9uBXhqa26duDsNRIyw2S9x5pwyDF/RL7Xtm
wtmS3heQGfyYtb7uQrBKBzyT3MpzVWe+v/kobOLEImmQOK38xtb4mZv519AlC2e/HoqWz8VMCS8k
b31nL/1HbCBCZtk6Tp/RQTPIeNJrN/ZNEGUoDHRsLd7mqZt2GJ9YYW+yIXvm839wvrqm84IYvQCZ
FtG/99SNIthWWfGv7OVDrzu/TTG8unP/SBci8vVMgZPvEJzlQZRqI7YDpra6d+ijKqQG2yaWbCIP
3M1YLi1bfpWusxMZt4DSvrRIuH5b4RNbu1nVwHg+O7UiIHbnMEkb+MPNbMyhwxVUxXVYsnBHtvJm
jOkfcLMK5bmVYa1ia2P8Pel+K6d/JWcKNbqqL6250yLunKzp0JW9fWlO0I+rLz138abL7eimWOpU
syGXgbnTZo2fUWYMdpH24+i/NDTdbbJ4J4klLag00AhYr9NWxdPrJTfSWrRNlianplZIrTTKo820
Wl61ZTjMlrrFNmdRXQh/rOxQEzKGNta0RLC0DzovDGGNyz83bzo2pTETnaQ7Jgxee+3ACh/OTfab
1O0KnRoORqXwd5PKadqoOJS3bMLWDLRZvGhL4t2ibPiyJ3vctVJtK53qKWm6O2MkCAJMNb9GGogS
r6uLWs68t3Wyc7ZCLe1yP51VgquM/AhT7x77N9A/2dCxkjQxJOFOOKfCdlCarWguw6Jqt1U57USl
xEGbU5Q1/b6uNOpWNOG0Svn0ZLV1k+WUlixAUdJWW7UZbmKX4PZYJXYBx5HmKf3WKxTGlae3Qnbb
buopAYb4TtEo+kVV/8Q09NqMMEovVtJAmfVPe2gvpjrsS6+Yt4NGvVsMuY0eZDAsVEBkicTdEBtf
jXkbG6ya5AQ6tMP+PDwOtWkx5j55v2SkfCJ+ma37QgcllMTAMdNya7ApTWLKCBnrFwZWLolQL6kY
cXtohyYuyp2GPGCX9p3UvdXKQznatAQpznhdm05/7WX6hMOSchQOlTVMDGpU9rlajMfIyB5M1pSd
64xh3i2h12g3EXdyhkX9saZBRjTlNstQI0nszNJuo7fSCLBR8siNKXYafDF9iWrOLHdaJ+E8aTtn
GKhKEBs9Mgs2jVIcTdn9RNn0k/f0KrJlo7UPRTuOXDSM/EX1m57YP6m0fsephtevB4ZaNCHwe/pl
M2CFll27nXwhydKwb6oO8Uy5GPXylFjOS+bIvaobhzahVFUG/Qh+h3EPE4/OyA3R6t1xc/zTTGXb
qg03DNAQk2furJY7rCq+ugpsYP5lGiY5bPkBUffedlDiiqF+XSIv6ObFDJNBe/bIYW1b7z0ZV0d8
mhwVgZECox0pEKU8WiW5p7WOwF26zyoUtzGqLwCPJpxX02M7ocUMMcOwtWOfGBwj0C5qHkoGGTbe
Mh+r0QvSxSJFiUPomBwNOCm0Wd2d5XYPhlV+dj1ZZYrqwNrHkKZOT56JvGx4jBVY7qMYNAo2K2DJ
pQMNIwEbrvmcE9DJuAl4McvoPit1DBRcqi2poTLVL7bmkBkKNzBDcx+baL/e8ugLvC5Vbm3MpGI2
nVGfqLXuW6M/W510fXqNbLsJrdsorXFXjHa/rfD0CBfnoxxu9ZFucEw7pVO+ITkQ9Yi2uhEdBEl8
qbrDRyvolxeFxr7UOSDBszamWsN9bQlHbXwpVSQwqEjrRHqoMNjdezZFCYWiYFplbQPCk0rBTqjx
jDhA9Rv1H62r7cbOPI6OAw+lIRkyZ80GaOHUCJrjcBKNOZy0Oh1PCBALbT2h7LGPiE2vNPJQ9mbz
kJlK/sC2ev3/9Ym6Z/4RThG3TTuCBRklseZ3ltqH//kyBypy2hJr2F6uT2EHoA9hme//vkgm4ox1
3JVba+mbB3SY9gG72GOjAu+4PmUQ73puPXX/zwHrUQUBpjt+2yT494UQ0pnSF7pyuB6H2Vrey5b4
+vVVr/8wW7JPGKikbc1vdn2ut/vBx2FngXH573NF6voaUJ/L9QjYXTNulwxB28rFxZTTf/5hb3fv
mpW4+T/Pm9QGoHQEDa3/Hq+1NhQL80ifVD//+3RBtNo5xmF0fdHr80U9Ez2VWHfsRXaN3kZ3GZme
T22EcapuxHBzfWh7db5mwC3bVGbjk9fFxa3eoiVWsRi5cwzuPRkIfsH4zeBXjjwJlcX3+q1z5/V+
jFnvcH2YFV4WMthgBv+8cByJI1mFiGbrj+0KqHO59s+h1x/les0rXRfzdP1JIiWycYncGEGCw8XY
lnu204p/fZgyeXoSnv5ctgq/h6pejFbrH6+vo/GdSBlde7y+kFVh6msrL9pdvzpklj/j6WWqpqjv
r/9YRdvt8o5LC1RWkvijXcO6EGXvX7+Mo7m+5wem+44MZlbx9ZgyXRJcVzS1/n2dvJ8l+4EqRKTQ
d8NgpBck9mRXC1nc0YJfnQNNcw+izgnqOJ0ecpCaQQ9V4XHuWtuPmL55ovbq/FjYxcuA+sZ1Z4nX
ZIFn5xSW81ZJq9oUylh/mF3zS6gs45Jd9epOWfktm4qxwcz4qRaM7IVb/w2SiqKkp0KHo/YntWHh
WNS7SFLRbLojahWW3BIKjWln2A+IJqbcmTh6qcOEXsgvjYhbY1jan6Jz7h0c/l+pyN7dKuk+VfYE
VG+9967Tu93kWTHv0iYmGsXT2nvC5OFqFg5L0Bq4fH0uzhtGKheF4mdq2/vrF7RYc1gkomZ7fXj9
QpciDmVxoVDu8FL/HNfEcmtjMQuuD4f1BWpHd7eTdCHq/e/PIOu5xj5NH80SbZ34S+eoO8XQoBCv
x1xf36MnGMrWmv75Va9fqPpoDKuentb1kOvrS0XF5z8l9PvrFj8bE+n7ZcqJi6QFeiEtqNyPrZUR
CdokJy4zZTsoMnsEYpD6nWYNH2WhnHWrETE94vvFjZK/trQ+MXh7r8LWXSKQB8ZmhVOgqnjtrVLV
xq2jC3fH5nXi+i91+uLG9Cai6c2qQbkk1pbpAT6gJV/uK6ex36Wt134ci+XB09J659kluJ2yn25w
97shqc3RhVjTPjDaXH3BUZgBTEruWjV/qBZdPxtNCWjBsAWtCXqBY560Z04cGkVxnZ9ztk6hAWvh
lOdmEY4tlJSiosFV5mI+5ZYxhEaFq6Ayaf6PplaetHHWQ8g28UnzdDvkQnGOec4gQM2Cy1V2U2E6
CRtG+/eGlSX3VCOUdJpjf8fFDVwJ+2dgH77ph3h+uB6aWouCKvPfQ+XU/59DDcacH1QyvsNpsFh9
x/wR91R2JPssFBFsU2jLyBnX5xA8w6ltRLIVxIUGTafS9YvEfan3JCtn0bLV00XcX/8hXtbxDXAS
u+tDbT1Om5jEjY3GChuWNoK7M7RsqD7xQU9b+c/3JRmisqtH3Q1N8J+FND9AVSj9eP3vhsYDe8Oc
ErtBd1+TooLHUjAMzFzCvQFVOMC0I7fX50TtRvdU93j0IW7SE+K463OOMAIxg2e6PhJJVJ5BlO2v
j64vxHyat89Iz8POzGtc/7FMKyK4mWvo3+fwc3a0cm39MP7vcfQ/Ah203eX6VOO5FUi3bl93RKjL
ohgCVRe4KxBQhp2SmXx2xEEmW6YRmcdUlhwtS+8vDrcFjADrk2iTuf/P477tAPCh4/5z5PUh4Hyk
pvWff1/i+oXaioeLTUsd5rQLBkb0Fy2a1f1VuK+Ugl+CE/P/eTK2bHWvaEj812+8Hnj95/oF5lBp
B6/fvCwN9vHcsw/xugFtk844T+g/l7hssbVADfxANexp8lj13f8Qdl7LbWvZun6Vrr4+qIMcdu0+
F2KOokhRlHyDcpCRc8bT7w+Tbsv26rP2hVEYM4AUTQJzjvEHNUeowhjh42QNBUfNSt9TNXOeAg/i
jVOQTxftieVckPuQL8603C0KaDGS3zA+zXZZjiqUMeA27Q5psRDtjc+OqGvyG1UcC3GiHnvVkNJl
YmA5q/idtKssvk0P4rQecC5N+xYpc0PaiaYyjOgV8f1UtH70tw7EtTiRvv/RLsI/2gzVVjZJES06
mxwqvlfDzleHHwdZrp6Chr911MGLJ75lvCoh5AM5j/JPFO2+GXpufpas9KVWlHqjm5q+spXQXziJ
huoHGvAveqZQPoPhkao291NPQZepjIMbjpeYGnPDBJUhLSpt2NmobLlDqM1BhXP/S/vjUBTJ+5Aj
6tlU6qtnVDII0sxmx95J2+62VpUWWVGZ0v2D3Gne2k1SttY11C5bTT7njvKGP7l0RjA726UqMoOB
NQJI6JtlkeTxrZUpog1SrCwlKFyfTHfGBZJFc2tLL98qRRkvZQhim6zxkhd7GDYkI9PPSqdlsJ5c
d5f4bXh2de+7eLlRtfkfLPrs0cqS9uh6VBn6acL0PkBQUtMKwQampqevkJP8EiJJehAHLe2bQ6E3
wGsNG4kDiV16AUDyoKmB3j+IMXA5p1Ng2nDg9N2P8OclxPAkz29JEmfrj0vHGrBgXWrrRVNADej7
cYNui3MUURpBQLNaZO9FGJagWICnbjq7OloUBOtNRQYEdJgczLJCKm9DS101TPXizRqpWwd9XH3O
4uQGzKP7ikXzoWE9+l61JpSs1MPBPhsfMhuawIPERn5KRzse/JakByFje/pEt0/gidfwlCdxucwq
UJhTlfwhwFp6JcKPjiiWEnyQwVm2pLsfgxepxUZcQ5B6b5t+4SyrHIhv15vVxtearYjEQQwxpnEi
LCZ2kd555Mtq6ynoZWmT2vC6Eljq7NJbRBRUyFfzYOoWY0rJlWdxTE60NAzG8Fj9ypZe2t6nqEo8
K1XPeLwP5v/pqOAsYZSG9QRhiIv8fI37/M5NSr5ZvEYFpGDX53W3nNXgsM9elKRnd9pyBHIJVudn
m1019TwiBQZ0B0k4mCvqqZRte1+oYbmHy3JjT2w8y9Cq0BszT3llISkbgie3+CLuRaeBqv0cHEi+
lnNwgnWr5avUAu8a15p3DdzMWuQt4ghq2MOjgt6JeU4L1a1PzOcxBmXjZJ70vqS+5r6nLUtSrayN
54RrLQDIRvve0Px5HsYQiEAKXMhmLnquddIMzbiMpUvi1FLZYUKyY2+OqLum1+GD6LU0Kp1Dbbl7
yvMIjAZBfMwrszxaINYooZfBl8JKtmUaGi+llltwKjzkQMYkuOUSCYRpgPX7TGqpFUl12/8CXuQ+
0+SONcuHSj1RWyLjbhXxcxfDUELAM3gKXRfdKKXOKJHE1qobTHUX8owADpM0VLTDbM/9rV4NiWwd
dT6fhRVF2lMWY38XyJL13E+SRejxPhSFbq+qxh2Hh2TyYGisQTlQ6oxJXKK6NTWlIPgP+XS4j6tL
PcPbQvoxQ/TUw4BDcqe7WBBCbqfGvQCR2JxNrfEvuYlmRYDQ20KE4sAA3TKbMyv7iQWE8NDHANHG
AEUnHUgGpNu4TqPjTNt6OzONy0Pnd8kiSuL6RQ3Cr+K/WtG+B0bnfwv5rpJMHzC6mObYSBXt9GlO
bJFTKEO9ehm1qXzQue96ep+TOrHyoNrJjzmFCS4litMdlCpnp9SDs6PkSX2rUylIFGHqLSOeDSVu
2HSlouvPUxbB2lxqgmXcF0mDSYEOjw9X3YeKvx6VZ3zUBw8RhgdDtjmmU8PHoY4DDIBBvT6PEGkX
TY/jehX02j5L1WgRGKF0gyT/2PEt/GYE7UmvOu0GbyGlLF79ZaibNI9i6ar7/Sl3gh9D/7iqPsp4
rGdFRBrxs1qm2lV2y/zZa38Jgvaz0prqvUdxfun5c07u5N2qKl1AKGPR4ixeyT3PWBj/FERlfSFO
IwVBgGA65E6IwqT9KKPbtSujab8mTlM0aCU8VX9vFTHK8OV21EhZO4O0TQ1vB2VEX8WUirdU5aWt
aIf4TvJUNCpJb6OLPI2m6OekD2JUYyqNsRYDKtEqTsWhsA1qZVYTPuQoZ/wYL3oGxfvUOKW/G7jP
nzx+Guu4JzGnJEV6clMlPYkzVqEvNcXU7Ud773rK2tYo3Iupv48FbfpjbI127wMaBw2yw7Z3EAcD
oU++R4m+sIoE7ZK6gfstTj/GVAPljj/HiG5TNhBraTGWCYAZes8S4u+7NK1l8tPTqSqB+BJn4lB5
PLuAJ/kPH22tag/F4SOOzDFahgk6ZmIyFEeUmv64DulKijRVZXK7sqmR/XINFk7WLB16GXxNDlcL
ub7WCU4IGaQnT/bTUxEPFhxxV5s7g5r82rGuWwT8PlpzTbPmVFq1uZgoDkgrp6dqXU4jRUPVgQ8z
WXKs4GkkOM3cRsqNB8wQigcRQmXKVpWG0pIIVR3KqARXcy/CwAzmPCDV59xR1VOU6M+iuQvQbq11
POTCIR1ulUKply2EtRG9kiE/4qQ5PmGUrV+qdLxf2on1ZteFTY6eEpOoeAwLdIXYj05vS4lRE8wM
STt2+CrdVBdnkr++W316tyzD/CWVpP728W7FJSPebVIh0FzA0l8JJfSEx8Wyzjxw0ZNY+l0dfdJT
/wiLyoeJ5gChEb2iY+xj7uwijuX0LVbidC2iISl23Cqh+MTKwglZ60ILDIIT2m79vCKfvegrawDK
5CczF6GCY8ZSCOsk16D8UCKfJUbfJ1qaD3a6sCdfj+BkSFVwAm/msbXoniL8L/YIyO8aqbdvssrL
D04P68hxTkUbXaupOXXg2ZQR5fS6iexbX2vhjER8sBe9tRniiTFEL54CerrWsdjpO8m+lZDGlmkZ
9ksxS1U70pFNGB4dKXZexnAvXtKWWnmP0isVwOml3DCkkFum0kqEQzS8jfjOomFV5c+V5y7ESzo1
tTFlxPm6aWP1RYc1FgX2oY41Kh6yDLkYI6sDTtnWoSsMai+hYrrgQvXLMMQ6ckM/u3sJDMPHlHEc
B26iSOwbPFo1A9aJ3148v2kvGC2ROowBh7oeIZI3GMh0w+ePEUrjXrtQiw9iPK4n1UprIVqKsJwu
OFVxp2uJOV2ZGDM0RZyVoxmruhnKxz6Fb88CAKh9KfFrlRHJbDTT++Y/NX6bfcPDKQEn6E1eAzps
27G2Ifp34dUwqy+OJqXfIlcF/mIWr5pqFIsaZcI92UjzkI9KgQeSY30KpWIuhhY2dT61k+3zGOMN
N8gBTxKj7M5j7rQP4vVMSIpxaxaf3RyoolT0LMakyNhVkCoXWWDaN4ADBzG0DtW31pbhIKqmwpsi
oyP+hsztipnFPurff0PEHur+N2QJayrxN5Swhq5BWnwBvtsu3SLSl7EcjWvAAclcRdjjKsK2jNK5
6svqVa+rH72j42m/hHKkFmuKRskStjN1Ek0KX2R80ufyIJdHwPDdplCiao1sMjqiUhDPLXTzXoeh
vQGB1r/b1a6KpfG9LrhNIEIeQihn9ui45bEin5k1CC50Wvq5Swp/hV5Wgvxd3OV7MnNYRk1nf4QN
Is/YDOv1jH0Ao4uiG2BHYAPt1ol5jBVt4fZSsKdsZM9i8q4L0V7YKlggiM7pXjOyRVZ3WEZ4DTM0
J8D4xent+wW6jWbpuGopk72eZcl7XQcLOkVF6IHiycrh3tmWvrIoyxZFgqlDDBG9TqtmOwoIqOiH
FKhQAlvGpWccdPKbB3M6iNCPO3M3Yi4pItEuRigJ9SOKPhbK1GkI9X2a22V4HPlGsvRxvZkJAXaY
rtccof9L4AGYrBRwFkII3Rqrq+nY0YVyun9vz2Nr1ihq9Qm1Ddjm7TfUxnmGAX958nLdXXtIB61s
P04vUUeRo5bk9pvWyTMEoJvPMqpNc2QclSPSqTigNXGw7Aupeill5eqVUYekDkZZQ+rcjBAPlVCx
on2TFx0eINqAav/gndhjQMZOvSdo5d1eU2vzyZgOugpu0ciehjAwJ0Wx5gAEcwf/D6xlqUflRh1Z
VnyMb6oqWMo1WzbRJqa1Pij8IWiSlQhFhxyU78jWG9uPYRZIKqvKkkfIm+ZTXLjVo91Ks48BKMuw
NAuHrx+XqTSrWNUjpD4xSXQ0TdDPo9h3oVxwIdGm1GmP2XWQbETYZq65TIMcNISMN47jGTebLd2u
cwABiLAaBn+BUo28FqEVZdeactcJMpV7gaG+rOrGuOWDB4HNOSt9qB8oXSDB78nfgWHJq7DM2dKI
NnEIgrTaw7mCtsxYecy0pTuW+aZu0zewwFDPHVedK7IdnrshNU66+qUhtwBxBruKDTJmUF6nzqzM
orOsB/Jcpjq0EG33Djd/0wZV2YkIKUXj5KRfxHDREhiKvGHR+ut1wjiTQUXU0qK02hYiaV29eXCo
7tdgcwFcuxjfIL/Ys9KhMh1S+lemG1CA3uvlI3LdeyTuVT0qFx997W/Rz3niJvdzpJhHzam7qB21
6ukG+HPk/fWmvklw5z/Mc3oP9KPXbbxuiA4wG6ODEbnnJhnaNXIs0eGjXZzd24qeglkHsoHhH81p
yZ3+QcTV2H6NPYD5+DMc3MTIDuJMHKpiQFNFjRsMxP7d4Spy0P8S61awzmQv2YYdPpT3y3xcoa2k
YaGEk3bfdH1xENdiUdA+/PMf//f//ffX/r+89+yUxYOXpf+ArXjK0NOq/vVPU/nnP/J78+bbv/5p
gW50TEe3VU2WIZEaikn/18/nIPUYrfyfVK59N+xz56scqob5qXd7+ArT1qudl0UtXw1w3dcBAhrn
YrNGXszpH1UzgikO9OLNnZbM/rSMTqYFNTSzZ4fU3zYSa+1UbVseMMBrxRBxsJPCnqUleN/iQQo6
h4UKJgHx0gsj/ViOhnY/JKNy1Lm1bqkN81mjlqQfQeXnK0nxmoePcaKDmhsGmlmAZHIekBQ10nWR
2t3BSJP+IM60n2fTCJRTUpZx4E59tiYHV1U2ddBkT3kAlNbVh18iJ5U3hu8My7//5A3nz0/e0jXT
1G3H0GxL1Wz7908+MAZwfF5gfSuxcT2YapIdu0aOj7hbTOewtyvqG1NLsTAGnMmAbfRIh0yHH81h
6SAbWFTuQaK4OU902UDwpq+enMAqkVCgrXdNAzip3Pqw+v4d5035tYjLBvcZ/6UArv8YUA1/kdWX
OKqbqwZp6hyB5RatdlOHB8WFYijCWKGo0msS4vnTHAPuwcKLqxLyfmO8gLWIZ6OVxjvRm2bRL9fv
81+uL2nypmtKiJauguup69aIdVTtgezz33/QjvaXD9pUZL7nlm4rUL50/fcPurFTmwWrl76TEenQ
i+HzE5+wlzh8qAZSFhD7UMsTn/FHd5chi1ql6fY+zq8amMLoiG59fSz3pHXgw0Z84RJzaDDNnBpb
e8IPi1PX1adTS/0xKjfM97Zg3VV4ubNBs0pbtHY9fq7rh6EiHz5iELOUE7XZNIluPxuuchL9Cbsc
MuZqDpPTNY8l8sazqrXHz24VPffkmJ+5B/xxwRj4wVl2NICGsz5Gt3Q0+lNrWf6+6fKDiBAJHE4/
2tsTPs8o8LV56j60GsqPwFy0uat/DGFqraf3qaqkl/OR9ck6C0F5+EiHIGEf9GfZLZ6HXlEweGvJ
Jdn19Ld40qtlLYbGkN9k1P/XgIXMe2gOwTGFw3rRbEyCgsxIMExl9n+66jS91NBC+PuvhmrKv303
dEuzTJOfmakaqqzqtvbH7Y+aMtpq1Ipf8DxNxhddsfVl5YfAQrx43rSNu5NMzd35bfHkQ5BZiUi0
10ljoX459Yo4pFwNbDrX1l2ns5hAhewhBQcDFQV4HBnnsdpordGfi8LMT9BnZsjeDGfRRIG3XbYS
+rMiFB266lzMslH3osmyunZf4e0lInHoXSWHYx/KS+q9ziJUXW/J+tFaZSRZoQTk2i2zJ9E0mcyC
wd3z1kONluxkuAYtXqxFaLF1baGVr3QcT8DEWja1IPaJuR+zTxTbyKDOVrpe7rwGsQwj8ZJVOBWR
yZf/OIDMBFIbQwH46IC6TRlzmmFNM8TgNDe/KJprsobKSUq1XlPs5MmOof55VooeEeM+ZNvoJ1hA
OXDOFQOlXj6irXYS1jDRkPoHcfZxEG1o5YxshveiOXOBlX8MrTG+2kEIhyQAcANdCVt6QZH0k05q
/lFETf2IW4p9hV+TPMmW/4jZgIQxlt/vZFZWwK4a6UUZmmAFHWVRdYrZngvW8OcR/PBTxX8Ivj/G
BZtj41L4uH5Cdyl2oi3JnVVWJ8PKxVh7J7lSA+djaHdOrNr5w0cszj7G2NNoEXqRefSdaKEiWYyf
uEQmywf3vPXd/Prx/BVnut8A0szwJLk/hT2n+mWckZE3hzA4rpDx0R8VnoWo69TqQptCcZBrKjep
nj9lFC22Q2kE1kPd4nFRgpv/Y1hYoGkmIzjTnuXR1XdRVfqP4oB2VHS0h5MIRihy7tzW/ZesUcdN
OnaJ/iB6rMD25wpFZkyhmerwZdrZPHNgS4RnUjtUzIAMiCjHqm3vRcFVROKQxE6xhFpWTOyK8CwO
eg6cr8mhf0etf0jL4VvlttoVoTdbROIpH0rjL5H/76hCbvuKx/Uvfa2LYSULoWTu5ea4hfQib8VZ
3fXj/Uy0RWOH9kAXs1tu4mJrGTaSg5niygvTauCM3c9htkWrBN0X6POturELaqhoOCAohhbUqpAG
99h0yYjbheOd4d8Hcz3162tqsCB0uzJ869vgPbSl8KuRKnyde5hXEHRQYw0GpPmgfFqRl4C0iVEK
LST7i+lX31Ggsl9TJ0OWMleSa8b9f+5CuVn8/Q0VuNDvN1Rb05DNUaebKjdTuqcb7i/rych0/bQr
KuuK+rL8IFaMXd5Q5oW9sBWLyV5C4II0U7wV60zRmwTVj15ZQclK9H7MFb1IOW2g6+dP/2n+xwRf
rT2yC6U67NICjci0hvyZWLp3CBUw6OLMbLBdQo61xVq96BWK7KEDIE8NqpkUNN01pyw3Q5m7u+oh
8mXNMJck9VHXg/w22sG4xWNUhjNI6CKNvbA9kPciND2LZX9RF4exVrKbYWQzMK7ghQzKfl7tm2vN
rjCrblXzCpf5rA1l8nWoMeKz66C6oBpprCsPsppXh9YVdsU5kMx67Rm+vobyvJWrLH0zJAQcWb8r
B11DvxbStLFwMrN9IQ37YlWq+e3n0GRyiBRDoRkq96E2oiNZl0tzo1atg07FeZwjKgh/Pmt24PWn
Oz/yvwdVDZODVnf2FzUZzyY/yi+Qbt8tvzffAEs1D07ijjeX9cksN832isAA/DpHbS5xCGOyaMr+
SZagaaKgqT+mKcmszir9I7UeedU3er03O91aq1LvbB2baqQmZXiPdJ2MWSKOOYOJPq0TZMGq6XPr
CM9eIt8wjCdUyrxFluE6lYZZDKLSrp8rUtMzwAzdCzcuDQJFr7wGFoJZVd5JQFfGV/6S8isLgANF
euvd6HB5aTJ/67FMWxcdf05L8e5xyIbiKc2LLzDqFBxedBnqulJsqbBP6fKOZBXtSV9baNQm3bIH
BvDme8YaKqr/3DWPuMBFbMmHcE16Z3zCSgUyWtVGX/UCeirC5e9DAQixMZuc4nLsLVXS7zto9dRe
PCNZYP/i4RtsvnTO2LxLUbhsGhjCZhaq6wHfNxRqouacZK621Bq53VnhEHFD9HJwx36O/hy03hgy
3hejGJdKTuICWTA0ywBQk0OXrPtBhFDPwKiWho/hIB2KpZCUFqdyEnIqBt1PnWk66Md0FwW/XEYM
toMaxVQ5izeqhLNz37HGdSfVjgZ1ZQgjdvKMiwoEbElP3zX/rRv98WvKg5lVbSo/qcWYrgFQ2Wtd
8tSThAjKpMJUfKm8ktQoc1Lb/t6ocnbNEz1aNnz1doaWdwdJSa05NM9+nrmlzGMxTMA39BeBchNc
PW1apYj2shkvH00f7dWoXER0B8jFQXW/xv+3TVxEvELfxq+JRnHbDGxjbsma99y0RXWsE1ijUug/
iybTqLdVpAyPWC34z7ZTJnMDocOV6AwNO9nqIYoHIoQpWlwyc6VbcljNKiDdcBmOWjyC/6qlGnkN
zBOQ9nkF4YNwpoIESGv3wyv7k5B6l1M9FlgSXNTG+2VYM7Rg75ybFlnDOichj2sK2xW1sNnDGMOP
gwiTaOD/j43xfDBN7eQqGXJ0wVY2XLhpoglm7idNduofbfg0Q+dDkQjaNRNYZeS7v3+eqOrvu2Td
1g2b5ASpB4Mfp0I66vfnScG2fczCFCHe2tcKUqDakG+70V6ZjaE+FdN2fUR607HrH9HU9xFNfWJk
PT3W+99G/nWeGEl1Vrv+fIWf84JIKlddmY4PqNrlaHM1OPeZzl6uWuPQ2+aA8SEt4jDE+bCSSKE9
/NFRmTG7gKEMxhfbTuQ5EGnAnoZ7gA4bnvmBI6BUumsRiYNeocnAjaKcKYZPyq+t7QbWiD2ASkYF
2bRsjI0a59EaAncbaOFTkIbOo2gSZxIGh/PGGxGf+tmhGCBtoEWCwHSqBRg2FT8LFqzU2bD3jiSM
VqzUuPhgk3asHyIUFNUv5djFz4Fiv4+QXK+lgv7WAP9rq7iRcYQ+78/V2Ks2edY5iE17G0urjTNq
LvklytNVlJjZzUy7cG80WOGIELiyyl0LvZ2yT/PbMKrBDCtVM8uboxSnFDso2c2RUzD5mXdGhkwo
5l2VfowrCfYBmSuoY0qXrYZx/Gyo8NCHCEiXZwT2tcnVs/BYTVpzMu0NywvW7OaaohgP17+OiFHR
RfBVAT7T5cpyxAFnR44gOYToxCzQdUxeeJZ9E2AOVX1r6qY6AXy19LVroe6s6rkBqSQ2Tl2cKduw
DCwEDirjVYYA6/dG8lWRwPKIEbx7edsM4Ios00IrMYca5CcRS/A8H1478i9UDSxjp+ZB8Dpos0Cy
u50rlimu33h7rBL3vewVSDGDYa+latJjRsEzGjr1u6fox062oi8l4mvI9TvuzYajO2NRGj0PbaDM
Xf6YUxw49TJ1pPZg+Mmw7mtZ3Q7YUO/c3sjWmQ2aECBsvAxLL3jif6yZt9oAMNhLzGrJGnw8aMUw
zjM10zaeLA2viD7PrLx3ro3rloeeah7q5LTrLkK6mt8zbLpx9QWE25/D5KiA+DfdwShAcLUavT0x
LIqQdY6c7zzao5vOR6hoY/nmxV28iE2bVESIwXKsRO7Mixv1CzpesSebXwMZffkRi5FH03PUbVWX
AW9WLW54Oh4TMzK/JnH8nkpd+WwVRf6/LX2N3/NM063KUTRdVZB/R+ZF0f+4VdV9pFiI+w5X2Ugc
8EYvttZw401hwBntZDgaR8VbEoT5gynVzWOLmtpTryo30R6NEZwr9BPzEqm9vI82YiMiwqAyfg1F
r5nVuyLIn5zRjveuEnRLv+yh7JDTnPVkO960ZASlmsP2cuxNbljF98rMP0NTtG+SrVDq75RkAyv9
e11X8k6Sq3SeN4hz+VZ6rnRHvZRTu09OF+q+NnxqEQqFSNbJFF/Ejh60AaaniKXMxH5fbP+Rme8P
AezfjYkNbQ0eQIaDaWjhyopbVpYGWPIDRlblqs0hKK2tDo/o2m2xv0pJ6mLM2e1F7HpZt/d6o1nW
LtpZf3SIIWZuMkUMrGHULhK7pxBjntAVq57KVC+fGkQZyFuZJylsqycf3uo+Q2J0nsuqfLCtGpKt
PG2GZHmyhgz6bzWW0wGgxe+WXZxD15ZeE1AEsygsldNoTfg3hKe2H9OBB/6Yzid3n24anv69hNEy
aoP3iOpSt7YCzFuRrQBrgTD4a1kGsBJBLK4kHNxffct8a1wstYICO1MHJyzRPDipvY4jHEnFpHRg
96erpbtHvr2+Bdla19zk1QFIvRtMv0TdhLCXhos05o+ilpiW7tEKjeLZQ1tn1ymQ4UW7l3qPrlIV
zxri7akDOReO41Kva5bgrOT31dD9evhogwTfLfSs1B7EkI8OETY2Ni453hDztKsoHapJ/ORANlqw
3JB5UE7a4VilYoqM/Az2rMk2wWplp/EDXWth0xz8EgaG7LUwwkKEZ4ck7M/oxriz3E6rKypF7gPp
weZV9lFTSdBF+qy61bn28wxyTrUcUCqHl0ct1PBQUNUGlwyWh6Itwt071KXqr40XXLR2TMPvSDyy
XJ2KVX0VbWHKRE/yFGV2gACBGT2JvoRI9GlT0elnnzYV3f86z4lKjO+7VMXHFSwnmoPQmDKypPqE
9JwqMNss9/FUFTBQVKWB28Z57T7wjWwuGERtWMZ73y1OfDcL3siFwAnHQ/MYO7G2lTWAAEmoWhe7
pB47Ebje0crm108BQUEbbVRT6WwrYHXQ3wm2vefaR69gvVmo8fCWFd4ucOL6UMmRtrLI5D2Q+PS+
g7lPJmtkDDzesqhWblYT5fPCbsZHzcqH9aip+UZzAThGUowsQEgBOfYrZaeVSnCA7xYvZPwlbniS
QqrhPY1DA3lG9z8PkaWwMxx8zAt67jQFKFyvbLUny4/QmEX0+IvVfWLJjJIJZlnYcaLNgmpGn3c7
C1OjLvV7ODZ0kOr7caYrQ/9QGwCo5cEwT21Xv5W507+24NCXVqqTa/TK4bVW9DkqNs7zEHdo+thZ
MJNrPXhtMmwUNL4eaxE6Ywk22+vOiPLWsEOiC/bsAb8pLV4nNagOMYrkHZlPyf+aGl1z1KlRLaMc
Uap8WrGZYxydR2S5QOQFKgVh2sQB/bg5WrXdo4igfUCZQ87XziA2xVFvbFPPclZ6XnFnkOF3Aedq
ngFfmQ8wdrtPtZc/hXw7PEjLC2hDmf+AeOpu0FrvSz0q+A56gX6Vx+N9YYAvBzfqFxfNz1teK+O6
SVKUKKbQcZDjktAN3N17+bO61DOPf79ON//y7DM1jQQxjs2W4siq9UceXUGqxBzMQnoG+4bQq4sh
2VCM7aPcJdG26srJicvPnl385LiNJda3HG8+r+ZH/DF2MKh+DJCtCoPhwN3givvxQ55p5sfwRMaS
WFw6llCXuY+dLm2gzIj7Yq3OUPm3YljlCKrGcbyryfi+U7ne9k0WfaqrVp+BaU9PQBTUdca+Y43e
LNA9e0qDItr4KRnCnceiXExC+DciC2rKeFj59xJzbiTBM/TCB1Ga9nF2fY5wPRXFaNH3M0IW+8++
aV7tVNb/UsnQ/rpRgkaiGTy5TI1/uvxHlYv0jaubeW89a6qEpnUzRPktNpDt8cdo1RVIcINIGnM0
XDktG6na1dPh3pPiWTsTjV1cIRE0DvbMS4wer5PxoFLC3OVJau7EWfnz7D+FXWcgSDjW+MzU/Jo2
ejPZ5GStfYFzzaLTbpudIhXWHlUCxJxMRb8GCWqs0y7oPckRbsyMb2JSIgVMslAmRjPixyTcz/lZ
+rZ2teKcpX78qKIV863puoWtVvxKCqxvwTek7wFihhYMulf0pAHLa7JxBpdnLLIoMA81JOv1mEfy
JpIj/2AMRrbUR+gzjq+/+FiqLWLUpfak6DBKm5IwUjJ2z2mC9YKMjfc70kdhrfMFycjqUplBEgSl
3gXuQz8mkQgP7pPYthY/Jw1K5r5bJaK2JdDL+yTkdMr9tG26v5KrSt2z7JqUSOwgXrU6wmkQ2/3g
Zay9z4phK/tOi8LtmIcOi12yjJXLWrbqe28tcpAFGIYHoxicew4ywTNl2m9ec/w3OjmSUTpRkBJv
v1dxO3wCjtMvS/Ipa9sIram50MLs5OnRKxJy7pHicLmpKvWW1r17FE3iIEIniZck3sP9H+16paqz
JunKRTqcowYWkyiJUgEp9+Ls4yDaIq/N11G65w5lt+zb5EuKTjcGEK6xVyaAuGW2eLvYqYkZFdAE
0Ts0srEvnYtX9tVGTSLtFo3OkiKdeZExKn4q/e4Sqz1FMJi5awVkK/hjVVtITR8ss7xM1x3597n4
1Sr2kK6dAU9ZEYrexIR4pQwrI6+/G9PWDM9zKrRSaNJEKIXKoYCweXazb9pgSfsKR6ODWOD6yjKw
5OJwX/OqNnYWZOfVdk5ymuUM6tuLDvFyKiX+VSzJ2GV6yJL5/j4P/eRijOGv7ehI7/vUSC7TeAPr
8Ddd3ceDZh+SWk6vUYNVn3hHQZJvWPrb805r5bU5GvwHJD4UtboGEBr52VWqURifxg5pk28S8sOz
LlKby9D7+Sq3tXApCoVulGhAlXXcQfjIbml4ymVlmIr3z/d1+1jk2nzU8LlgbWxtE7eR8BKr2V6G
dfFq1NHJm3KdbZhvTeSF3roIlilEk+CxwO5ug7BJtQo8Rz/HaYysVC6N32ocCaLqe+rKxluanUkG
I9H38wTC2h8tv3aBMkmhU/0yJi1q6w2x0RdRcgBNPdWIwCyKokJaUTJSAzSWRW9bbuoiG77YqGcP
7NVd/jtn4OLqY4w8674BhLyI0Sl/a5ISDDJqyEkG08JRgFvHLJI2/A8DEwTJck3q9lmMwEKIDev/
0HZey40jy9Z+IkTAm1t6I4qkpG519w2i3cB7j6c/H4oaQcO9Z+858Z//pgJVmVWAKBJAZeZaK4g/
1TnkXJQgBNCAN8VTMwXfhIcF0VputMMp5562Qk6qOpdT08lmh9pboqxsxQfcGZkhg5apwf5ohZ+S
PnjU1Li4iIcPRP/s98kni+/tZJt74Jc+9N7nwdrb/peHjyNb//r8t0xDI/OjkKhTHEv9a5hOMyRK
ceV+eBkdVDQVBJSDpPeWjqO3KwrjzWMyVLAUTUde47IB0tU4WIWVKy06iuM3TeoaB0RUipVCbOJY
wMRF9lx+iawIBkhuVVuALeHGdFHnnvGy4ehVZwRcoPLMKU+Rx+pocmf9TDHI59SOYBaZerIHzWMa
vkQAJi+KmboH7tswH6aW8XWgkthKjOSaO5X0GI1tP+FNIb52JKipov7q1231I/GbXwaMYF9LImvI
hrTDawi1EhIU8SUavO4xg9MVXJGdPZaO5e5Cpav2JbtT2J0lqh2K9rlX5fEhDtD0GlGyGIpUXYbo
fWxMh6xCzrPulwOLpcZnt4uUEGkXt/4xQKL3lOgJ6FndoxZIccrvCr/2VM2tV33Q4WTWzXRrFnlz
9c38FFOL9TVOoMWZ8kpy3fnLocv8ixUW107yw33fB+bRTQ3j1vD49PLvUHjwnunxCM2yoP2jU3ne
kqEJCueLT8Xyutbk8ggCtj6TEuNR2gTDGgAlur+Rq59L7k6U8BT2BiUSkg+240Mo0UTWk+1CRaE0
43fFA3iUTdqDrgXpNi8Xm0y2XyG2bH/YdpAtiq6s1uHYhFvwacqSO0D36pjAPUrdb396xrAtvaLz
F4320qa684fRSld20rua7PxqsBxkaCJ1WdcKlCyJb2+BHDrHDBKunWlL6LpnCE8CoBpj9BtkIBHw
ykA91waaucnchh14Wp/V3CaOlg7BjybqLjbJ1t+knIjZWM4SWjcEbmAiO1CFfnBaw3/EIYGPOmt9
5BDGlmo3ZJcnaWbRFAUEUFKkPbXTUCRJJSSEIM8Egq0TwLcu/9Lb+QV92fylzcoXpXTiMwVM8qdM
Uj5nnmI9qmFenQajvHShnj7kkDiyhfsdyk36IAfeE3S+w96zEgTLyyDTHyRiz856RBvsa2cSNUYU
rdyIrjSYZztne2iqbffYmOhxe4j2fdWlcFLvaPyj6jQnpW7sPeUhyoObOvKD73BU+NqvKPe9LaWP
b+PCGBHEJFwzuYi+41ffJAuextYdPpEZSc9FHH7i7aR6HABcLnl9Ug5Qv7afZZs7tSnHyZYgyS+e
u901sVvt1PfWzoh1Hy4BsySgp/tXYUTzpbu2vWUd8jH6QY4Rj04xhr0TRFBZin6gotUGgjGG+Q26
0pzI8mdeY5q1Zjk81qauqZlQejhKs0+9Md8ETj4su7qSMlJxWnq8HVI7zjaJNy50C6dRFG+fYluV
lj7o+853Dmk1XIohNM52Um/ZfaL6pf1C5o03vLD+0elGexlrBD2BqJSbMvg6lvwOQ3Y6QxNWf3T6
M3Dy7lMV+c5D4Y5Qb8I3ueojVGmakFt6IDXuTu6CZJHzc74gFZRf0unI0pVLwk3/KIaEsYUnctuB
716KLsVNyaOklD8o2ztmE861jOR23wEXhVGSrhV4I5G36HsopeZL0AzdUwLZXTz18gxZxcBrYTaQ
ewnabJrMSt+O4khDkdA3v89Ds9vs62h5QWqDs7/PtJAhGIL4D0hN7ENfVOHeblznSPwy2QW64p26
IKi2fqlFj6QSYcXNteI82qUFUl4Gt9R5F4cn8y5LsuSY2mN98Pn575ogsx+0bEDVY0Dwoy9quLqo
+3iCVhA6Hr2TX/L4Cn0bVQf2mEB1Eoa7Vi/Lfeg59Zlyc1jqnLj8qrrpSUYj+zeE2PtGSatvYYlA
i2lpCaRwbAwppJJ3bd5ES/TC47VCFHWvIHO/6wxpemQA57Bhd/xOMexalUvzt50nzwrvEMuKoOKl
Q6e5gxz/D10rH33uhV+9livs/Ci7IGXQ7MqhfrT5KW0j1e626CQOF9myiS2YvvoqG9UP1UzCP1Lz
JMNcAteJb15Mcs9fLR8mtqJVqqcR5o1NAUXYgw1ZOToeICg8qbrAs9SgXkomoID6G67E+LcM6wVE
aLyTmBAqbVo4Ao/jqBkn4IzKync65YsOmQkxEJtEpaNwy95UMoCXwDdGiBDk4kCY0npKq+63Qg3O
D8gfEnbElXlNqiY8agEUU3bSDo+JM21fDONHqOTeiwNkdYfmbrM1PV6RlGC4NkPq/XQok4PANBme
hgQoShxDQlKmbfNKeIIECR7B9OJsF1lyhfUCDFpf7WTLi/fWCFGFMoI95n8ZbQe5Ns+ODjQl6AoP
ECsFqoMawGWWd4BMA8d9MXS9uljgP6M8BLICq1cx8XL0dXwKxkLdkkGu16K4CxbRbGV2QbEXpV9N
OBVnUIn5KKxVAzbLMvQXWW5TCh4RWs6hsDbKNl5qetvtmwaF0dFW0q9ObP0m69JfCifUL5nm/wqm
e66BMkzeSoj+qsRhQVGa+zZoh23fRumTp3YO8cqm+mk6sNxCMvEbnaLfhRxYnwpZH+G8ib7aAwoh
2aRCn0zNoIDOVEO+qBA+qhI8JlC4jKWVr/1Jm144Oo4JBUWoO4t5LJegjSwNbizTKsItNnrzYt/W
vi0Wm8rWo6qh7cZX2DrQ4s3ylGJjAoCEvnh/brX4wQmdb1akOadAY3/tV8+jhqKnOqoPY+Uc9aR0
D5Zjg+zOI205IstH6Und75y4UiHNj4dzPjXBLh2SdMPmONjl7BRW1H6rryZMhFrZ93+QnxsBY/Oi
wm67lGLUkmonW3fEvrldxt6I9gI3al0yrj33kZ08SOEqLkzlkxl61s6NUNDgK8/vVYm/UDMTr0a7
4oVLRtdndKkeSTTD2oSoua06BLTBcw9o+RZN0y5IyT0b4OV3YmxulMr+06WyVeJqENLA+lpBhl1V
r3aFNHBq6cHntkS6uU0M7RI5PltUaiEo59+G2jg+9FqbUt8Te7tOLTpkfOCIKzW2gESonhPyTIsC
6oS9GEPwwVy0I0Q4FP9d4AG2fpOLWkFnX7ue/eRpvCUHqvxdlqSBIuVsPOgSL4IQgHF3H6bQRCF1
vAhGX4A9xl872VcpIKBIEH4OmwC4f5AttT02o2Yuo94u1yZiAoYfkJD0EoQY8h5dczRq2a/JEkS8
I/SIvuM+DVb35JneyTFMD56pUCLAEjVbeMeyK/G07Mq7NIyBSi2tRpO3Jq/2yk9Q14Yn5PZ4yYvr
8lOUZ/ajE+kvfH8gVhiWcEinF7vxorPVEOwZ0ksb2smtKdjFrYqWBPAweQlDSBX8Y53/FB3T9+V1
ZnXRRGIwXiLPRSdAqftt42vj5TYmG+ZWjW1qLyYXYWC3oJ8N6UGM5B2ETLKBDkwtNZRJOFbx0DTx
21Gs5dE6a8m7gmCoJuozfG6H3In4XsVyu4l5Ep5KA9EJuFzhilIc9yQavgbOvqmtM+SC48koTR4A
SXiF3BRlg4zboiDNUMYe7mg+mb0xsWaIsdrODmoE4C8LbRXpxwoNm9gkC9+j2CjD65wVQN90V7vI
w2AsNcgCrz5XvR2sId5JbC0L1RsvNlShhBDOVLCuWkPWeUxTuenkKpysoY7qXhud/PbXoGUkWhsA
LY5N4DYPIutQuRXvYtMR2MEKacbpcG5q65Es77Bpm6BeEzYlRZFb9qKT4q9u5EffDIkgP6R+9Wfu
98qyDl3vmVqUYA1DpXs2Zb4UQfSdzRUJ+AbOUbUxeLRMXdFAdEdVreEQHVgIk9pb5gHdOamL1YtW
PQV65YVL2YxlwknWOXRCKMplFP5QakSuJh0VOMnykXiAHhkxVJeSdhVN4Su8Fvhms4GX/22srBuQ
Jr1a7Pu41G9+nQKzdE8oCvYaZ5PDzgaDh6IfIOIcF447ZC+Kb1ZPXYX4R59kLzoy104kS9fpRd1t
KuVVo2L1gQCBe+saeQKp9tCFm0TNQyga2l5a55kPEb0cx+Ris59wrWfHMAXgz28tYMes91cDLBni
aPG4NRzXPkal9NkPAYB1yFLoTVm9wGhavmRUI+VQCT7mnlS+OBqKri1SdNxh6drkgbdKS2jGrd1H
eHa7U5tTfpqG5i9lHMNXLwnLfSBDt1s4XoQ+EekevauCnbBGeg/3sa/nVK9gdSVjRcRFgvRJl594
flDGwnBvtelD7IMUMNloHi1ppGCwNbSdoVXgaF3Z/GSQ59wlFDChPZ6ZnxJCCTsq8eUVcX2sMO9u
84zHuxRZBiEWv0THQonXYq7qtN42V/JmfZvbUHTG05443+TMG16FHAGV8cKK7n2w0UGx3rqUafHA
ghhgI5zTLia/2SOUI5xlD3mMEq7h7W1u36PJQ0J7K5y1tlYhObXdmzU2K7QV0JVFS49rlgPkYIuW
lJD4E6IRIm8yrNEWUvCdYTntufUGawN1Yv5gR0eqT4IXlKtbRe5eJMVqX5Ky/+yDUT5letrvilan
cl/ruzP6PHuIOJyjpUmBeRurle9wCeaPt6EW4NCjTrLZhdAGbTB2zBSa+wfIGbqzWCMtgfqyfw62
dtovEwQkecULLPhawvjoeb3ylCj9z5Tg1Pc899UFVR7GOXGNcBf09qGux+TSGNGnRo68V9NJgXrp
aBKGYO1eywjGXWLtw0ZYKR6AObKInYOwZnr5nFRZe/ECW/vcfK+KxNupPkDDvIPEHIYH9FKlAl7v
kCQnZEjjcHByWHWQzLH+PIT7cTjoEF2oyw8OHw71RIFBfSB84BlP7tB5n03+PBKylPH2jvdZ49t2
dePsIHqS0ennEJI90QvHNHtEs+un6JX80Q+aFaA11EPaNZZFc7R7cnRi1bAeAWpSmbIKUbE8D678
1ujS3pI67zwP88KfH2LX+ySc5nHYGZS1P5ApvjNkXihDEQ5aYHYWLsQj2OuYNiJ6f57ObdkwGqWi
fIoiaxN09fDVHk13NdYUNQ9KKp9klXAXtdMrO2SP7A+lD521nz2KpohR7RNH0GLZ/LxTnuFW+TaG
TOKf1iyBuqgFUCKcZ4Nwjidr10jeB2sMWIoUdlcRlSD2elu1qmCkriDKChvo8wmwDGMK2W3w1oDI
Tw/x1Iij2TD7zYY7v3/gMi8/UhAfQVHLied5ojv7zGf6By53S81z//Yq//Zs8xXMLnfLVxCkvl3+
355pXmZ2uVtmdvnffR5/u8x/PpOYJj4PpR2KTeMHT2Jovoy5+7en+FuX2XD3kf/vl5r/jLul/t2V
3rn8u7Pdjf0fXunfLvWfr9T2qBnSXC1b5sOk/xJMP0PR/If+BxOpKGahy/U269ZHTjC7rXLr3yZ8
mPZvzyAGxVIfZ/39Fc1nnX1k8s4jArJ/vZ7/m/OzmWHr3ekhb+fzGW9r338OH0f/X//u2xn/5TOp
wUAYRYfi1vtfO1/V3djcvb/Qv50iDB8ufV5CWOLppHdjwvAPxv6By/9+KWrqG9hcIM3Tw6F6bHrf
WpdUxCPhQRcNq+qx19OKyh261GjBjVnY7kqyqwztZbgcgUw5vFFOZuHYDx41cRSvQENSlwc1q3t9
JcwemmOI6J6o+QVBJ4ba0YmPhcNbYK7mKoKt8EPpJJVQaiqWpBkovSQ4fTQIuB67HtazBQz15MOR
uXk7NPoxQmVuGhWNar1NnIdusycPF50EaVlW8XdU2KQ9HOLGMk2SaEtOiniUnGRPVGXu9CKtHzXb
TJ8koi8PhlNfhE14FfxyoUcu+5UyeQg3Fe6QhU+w5SBcoHrkFSnl1ZRVhUOcZ9Rw6SHFgtNJhOEf
nh2G04tlqC5B1H9zZmfwHlrV/eGlGhG4CbI/UolFHdgE1xd9ROx8YMzOm3k26O8upi7hkvW4wDB+
mybmikb4Oe+rGAgzbjId8C6SzRQgliFZAHEoGqKEVgh0BtPc3Jwi20arvR62H+ZQefqn+4dR0PoI
xfWajMJf5afsNXXzEXFyOBKno7iKF20Ll+ndOC9EwYr3U75DdxP62n9oI28zryE8RJOzvV00yCpt
5zFx5MdWuwMG+ftuXCySV/axzEfzIIxiyIq7TSIPEy1QZ1AzSZ7QmBqthD/NLJ3buDCKcXE0N5TX
mUfRHdsgBUs0rWKTTHHL8G2umFYhrLoKtBKloiTpN5QAQG4ZjqqzMJFYvzCPIAnEiBLfWkqoCduZ
/SZ0svrSeXJ9KZXcOlit/SKG5vF6HF8gFbLZa+AqmoRy5I2pe4iXTjPF2O0cYqV5UJzHtrzhdh5h
kPPxC5xAFdycwHTFkT/41ze87h1016TWPl/cbLdjgdkV6F2/Hqh2qFdOgao1OdyDXGtaDBdckVQH
qUBFvli4klz+5bhG5EpeCne3Ltv+WCtQCUCQAD9qqL1hpyOpQU1WnmDUc6PlVb8xiOaLoQ8u98hr
YfdCGzj2B1dNcjsxXQCxCwfqaLcJvhG9yykyBihdxbZ59KeiCMjx5W9JJqE9UgBxePfwTUVBi6dD
KW5/V/QTJRSfb8SgNfrZA/hXgwDICiXPt9qgyoAu0PTIHE2xPX4pTwFZ1OMc/bOULNmZcd0uxFg+
wvjKliJ+qsmG3fwoteiQhq2rlVHl1RUJ8mQT1GW48o0QIgwqBVPKQVDt6VynvObdUMIhz5gyjTWA
uv1lRYz21hfmu3V6OTzDUertW7PqHlqwzw9ONxHxiH7o+trRVpF9QRFxdTMQfKIeoLeaH75WByTu
1XYpS16+mldo0vBtrbsxBLm0o6s+3g2bciBtJRVtmveHx4fnyu1pA5poXBJDUD48YcSD5T88kW4P
mc4N5KVH0RN63rW1dCUypgkU1dB1ZOgZlRHpFZr4/Wig3L5azH1hbrvoNuNuXHTZQbdbKv+/VF1j
Q4qss99FOQ/JdT2QTnOTutVbV/fqRUOZyIMwivHb3BY0ztIby3E9TyOq7q7avFCWuqD2QPsHUlqq
01eqrgUBRcAK1ONW9VUb4Kk41KmFVHqYsjENqmIfjnGxj7TYlp86g9iBDKnnUviUk2MkoArDRP3a
kHU7qv2jGLJ9ZAh4Ge0kd1kpcrJ0oMpZjL017njMKWfArOpZHCGVt1JHpGDmcdXgV5CoxlYMOTJF
tQulz40tSu4dED/mzw1hPf4Sqr5XgeRMmYHJHOhoAinvZxNj1XTKPkPyfTrbfAF+Ce8Uesu3s30Y
T2PkGtGtAcGq7sc4KLbEqeFxbxLEoiWkCVTYjPwm6X7YsOotS0D9F0Tn3nwDzRrvfDvrS8lp4sJ/
ND2FFEBTyT517RXhpNTbaZDYdzdzYQZEJKl0eBvLAFZlfRFvxIzbZLEOdP8E9QofLshprTKjjnIl
VjR7fydc7qdMawOtDY5ihrBCQL6KVcvqTXiqJ/75CvUP/nXmLxOVxlyJiu++GcLrYVTxuSij6tCr
PpJN4FxehG/Yt/e+cjsapGkofZBUiD0thUeSwAxUaisBhonoToACGbWym1WgDYTVsil0EFYxN2vI
Q74Rubiss9TJk6PEZquAh3Ui8AX1U3NXWAsoSG7WJMuPQalT0FQp25ASD+h+4PqHqAQEz3Q0G+Yx
f7JSwaFskflDeHTyE01XW28GsBu/RjJ8Y9eRRJ0niFPcrSROMUxiwcIgnOdzx9NFUX1VnQrKmjRL
R/xkoBwvMPvwKzgopx7krx4fAMnCQF9TgK98LQyFIqt8eB6yDnyeFMVkwj1IZ1LZIvkpuycvHuUn
JeALO00Xq6Z1Wu574r3/bFUXXSellyTLQho22RudjTC224LMpj4LmSypfQjUwHuFvW7vFUT7azsc
X7IiW/a1In0GP5c9qtB7os6KF6BF3p1N1FmE1YGWkT+FJYVVLAkqr3sQ1kCXPyyZIpUqzmTX2S9S
CgiTu8gp66rVPMlSVO8b2zc3CQH7z9IYPIrn8OwRU/i5zwPL2PiVAeei3kowmMGcVWzFe/KIgNBR
R6f+7l0ZUCVv4KMsa0cjfLO+jQlLUJUfLEPP42dxe1Un4bNDhwQ1I7gWUGqDRUevDqibSd3je5ek
qHcSzZhae8DR+cmUHGrVejvbVYodPInGocAjj6jFEz24LVTkAOqj1uoVitdD0m+Tpmu5yTJh5Pf/
ZMHTvayDQNlmIRih5VDLh7xurJNwGVS3ezTtcTtPUOEV3nEHBVUvJgBlRq3SKIKbz+28Y3TOs8y/
LaIpZXX2BxKf4iosyvB3TuEaC+ErGqqm4xW1Td1Gn5YfJRv+Jj3ynqV4JYdy+5w1VfeMDry6DDrD
34mxnorbB6qifkEx3j2LoSLToQpK5JM1DXVUpyPMZPIWOXVzNn2IsX0RNuGuQzi+dBIgO7Xs6och
cb/CHdIdHSRxjoPbU4UuDkXD7V2S6uPscO+FEsTbVOEjum5We8VC9GW+uWvVQIBeTJx9kiwcUCF/
ny3MRjm8LXZbQvTzxHqRu9Lb3rmYlcwT1XM++UapH5zG0Q92KwXUDo4yh6KZ+8IuPIXZiiETvXmK
vjl73kzClYTEgPg2PCPCSawhjuZTmqMnact/ezbhyR7VX/hQuG3RtOvPlilFK0QZorXoto7PWKv1
Z4i6UJ2Dg2JzZ3C7GAbbMN7fj2f9wc8TBYntEhVpsUhvP6tD3j16qldTnJRYG4ed5dWUk3LhlmO3
F13RRI0NA2QbPohegX7KtTH6VRr5/jmbeo7ueVeAmfOUAhaOUwM1uTvAErt0mhqWASf5rgD/DpZw
vIz8RFToV8X06cS97nebKkioUypKyMXq7lpasv8MEIC6SvdZNFpo1lQQGe4hnsbsikLVcYQ1TljJ
1jfn1FMPhe68TVBbShiQhOFHzhBQtGRtjW2+Ef7U3qYPbWb9MfsDDaS8y6yuwqFoi2Hptf6wE92x
zhuK0cxgKbqSHWtPaf45ieK3s8EDXhC+NK29hj4mVTeZRtDGnvgW1YDKkRxe2JVUxdlJjAWo8PRs
5f/s63sNoNxJDLjTJOEluqLRAjOkjibzVneGuQsLs77xDaSHys+aYuenHpXMK6hikk3wui0NCh9X
dVeNG7Lw/rOLButVDuwFHObJv1jFXL1xFsI31mzvWcwH3H8/X3j4Ov+vuzO8n18Y5zUoCt6Ql6/O
jhGAD/Dh8IogH3YXJuCdky3Va5AZHkQCRvezrEPvEE411gvh3ZgB6qK+1l9EU2ulfsrdaq2W9XBJ
TUAeSehC/jr9hdHQfnUro3y49WzSaJWEUEskPo53q7i65N9YY0JiH+Y201xUafznFLr7HblqJF0b
5ELLKC8PlAvCLUUB7FPvL+NgSvhPI5kcOgezT/8QppvTpPgUF3awnud4iKIvhtZ7W0cY5Pj/5zrz
ufv/fj1NO8pLVMWKdREbaDlU6raF3XNfuxrvW3Hbag9DwTK8esXaQ2xq4aEHApxOBjHUCevNR7gX
gHLWSu2AJZmmCE+xtuhK/ShTIuBB+FRHxbAWg8J8O6Nw7wEhrQFfIeNlByjzivtoPlDns8h1bdg1
Y72WdTQSlwQ19EOAQByl29zza49H3oPoO+L+LuzEcgZ7nRd1vXt7r3H7YE+UT3rkB+Kd7Sa20RWo
IWl9H5MngxmUIHNK9Taewryj3w6TbPzSqka+F/PFLDFB4euz4psCLco0Xxi6NrEfTHWQkCXowXNA
dU2tRPEwvjNf33WFQYwNo4EA8gi09r/7ioXjwPtumTCileZzDon3UhzpFK3cjtJpLI8l41kc/QM/
27LRFYd01Lfj9R03luiqlPFKaUDB7Dtnlhgv/db7wKMVU1oQo5oQQXF+UiwvfwVrvND1hBrnXtco
YA6ftWkYYZAImRdCoqJrFEDv4UiSKGAes1dVIQhPFMg6CStv9Lc1kGTUL6HlP3uAlV5pIn62yMY6
DkE9pKrkbZZbT5VrlvsPXbTV9i2qjtRpVM7N6kFWdg1N3XgQjJdoeVyNQWuOggTTnWguq0AK1nIR
qKsbC2YfmtEDWjG3CWKWaGwtvk0VPTG/N6JwbVFKs8rtAnXWshm2mRJo1xyg1brJiZPphoEkzjTm
SnCf55lZ3VyEYWABVISc9JCrw+/GQ3Cc0LB2lcv0IIe+fFKa2kZr6nUAK3atJ9PQ1NJJMftdrVlO
sOQWOhwiSf3j5qkD1qI6Xc+W4pzzxcReQ0EIZTE5NexHMR7XzqTMOlbb21LzxQizuMDQim8XMi+X
vSpOZO3TEJnhYNoxChU5O5DaHaX+4LZmXToxqAwjdbdivyjcqfnGc1BROpo2mPMSs2Eem9cep2VG
fqcI3vSfCaG9AqiUXupsQFm20fNdnZQxiiNwllH4+POvDn1gX9zSIywjqIAGGZyMBpGXIAOUfVNb
mUXysatPXeEsrMJ57grr3dzMpDy9psZ6KYi9k4h6oN61v1DfqrgHT6lzsAsAOuMyhwFc0H0T29VO
wrvqEbMqte6Y1X/EmaEffCiejiBJ+VcVUg7BjtRl8ChPo7ZGUomQkLAOk4s4Ek1ZAZK6We77ZlBr
B7P9mSO7DS568hPLiT5BpAYoNHzLg2dmCy9qE2DQNNqo+NKuLwjYjzxHlq0BofIfcawn6PilOaHP
IEmOFRVRS5RkkHWYJlV27KyDpgl4t0otST8VuQxqvRtAAE5kxFMX1qjh7Phu4y8t5GSE1ZDb8jrW
cnwCgPfKrjP70iSTUHcWuK9NQzmS0mbDq1sExgJK9vTVtWJ7kWWe87nxK3RUDDC7jQaiibSBc1Cs
SeB6YmzQw9C9dRVB9ZDDOyesojtbhfM/nRvHXrC0Orbk9YT+1BrKY7QSMakgcKyTObGdkD6jin0g
Z3jsvGItxnpKLkfUWybzNCVpM+QIphV0AF1rR1HLtV1K+Q76FHsdAdv9qkbh5wqIwVVuC/WM4kK8
EOPIzOurBLm/vTMV9QJ/5tVM+eKORX3gA6hWlGtFX0G3VYvKc9xHagHHp1yqr2LcU5MCGWXdIDDG
SYKq3jQ65UQ1PJuvwTfND/tf3ei5i4zb2rXN63EXQPi7k/XEe2I7SA29maKY/k2t4T8RntCbDVcz
hBbm7c0avkmQT+ngr6CwiMFAxUSNykkCUwwCNYjXw2DFJ6rxrHNaoJEgeQZPs/cjLyVUKsaC96PZ
ejsK++zUpJBjBZ559Xl73fNd1B5FA4hdfzRCV96asZZNckcfDaKL5uk1zxN7L3xnD18jdmYa1Jyi
r/cEuV/6rJRxuHZlyv6zCuBYKOX50mit+Gfdh8tRH/pvHqKB67FEHGT2qKYUyX/0EDxRMWKqSeAP
33RPAvCRQrW5hd0m4Vckyf7ZnXYgle9YKwM2ZZR8a59IrNicWNM2RNhdBO+pDjSODpyhDcJGGITV
iW1+NEiUDVJeAgqZ9jQfpk1rkwPuj1V5qoMo+am2BHy1wsmfBgoTUUCU1E0/5tJnIlg3Dw3QzyIZ
IB4yQyBRKflhRZOqJwjMv5N6Vo4w69ZP8CgOj57V77SUy17K2ZBtYD/vVsJXNJocf4fCDnmBaXrR
BCOYSjj62ZRe2Fwu2xFxNgri9FU9WP2XuiIOl2lER8aqHj6hoLcSEGjoUdkON76+EihnW7WUhW2a
ELxDOY/Mdis9B+4wrD1bykyQMtDiisY3ZfkgGVNDrXnCXYRDamt1FUhB8yPh3kimYLII9wnT/neH
qTdA8gIcFtxrMfTXYLpfQ/ZlkMNBN5lbblWnv0e3TtFm9AYIXGlG6m6PI4IVsT1YOzGkaR6f7Z1L
Gmr9MR58fTHCwrGa585+4siLqm34vtSdW2SfJUdJ0OeCckUNV3VirBAbTi9GHrPR1CMkHVU0bio1
YKcpxwDnG3ncG3r5o8sTZ6O28rgUDPNRn1RXMVY77bicqef/dkye5oLwA5o6+4i14rLqlg0M4CuR
eJwJom9pyw95TL9JzY3bdZ9E1vJmvnFH/+vxLb2paxogYbFkkzXmps2aT3awgvxyYah9fOqGtvXX
kQTUE+r6+240oYzR20geYHffit67az3dx8TN7H1crCh6Ylx4vPuLcXRVq/O7vzilcHW+mQUETPnE
Wi2aLHfNddWWI8Jwf46Jo4k/86RmDjS2wsew4SUEr/82r7Y7QEHCs4sK79R3kbVGce+jz7xiDfHa
lmzUL7MtzENRGI+3z0N0Yb0CFs0HMP9FZNlubmLIFhLH71NvXWG5GyPi+9310EBTEFpaVzV3NsEu
kFfaLwrq27NHaTE1rFDyT2TllVck6PfAEyq8xCTLa2FfmKz/OqmuotNbqkQJFNTn9RS4Wx4Np1L3
smER5WaPlgZ9byTP3w6kEsWYNI19dAR1veZuNclvYBFmYsIKmUXib9ReaxAPhb91Mm97KR20i2jG
urVWVocY2TxWAq8jhSh7iyRFijBBr3zVwZx/Fg3RamokSmLeae/C4Khkztk3I+2x7L8Jhw/DTats
oLNNlmJsXoOYHHVPlWXd1hAGM1Wck+rxqjmdqnk/H1VA8WYcdRQX/mrgneMnqdcWPWWuQxgLh59B
rjd8+Rx1B4MSlDATrRqkhuVVUzNw1pZ+rlJI1oqpmRzEkHAQTWh9HBKu00SKlY3bxL+uNS//17WG
rP7iBKFysFV/YZlG9SSaUMn0rae4DeJrvCwu6wxSJHV09H0jx/VT2ybOpU38KUY1xsvO6/StK+N9
6xO4IhefKm/eFnCcS8ZW5t57Pp+YIU/ri7FB751Lz/qi1+TKa5D4r0LXtu943Ssizd+LroDuOKOF
aipsjwLDk4QOYkrKUXSEkw8zPVhG/SVA0O8G9MHb3UYtVVOlARhs2dgUSysVvxwxQ8wFgfx2qnmp
6VQWQdyTcEOJz7+6JTi/aQ0Z5NVDx2kSZ8psIeOMopRPkQV1+hc/adFdiYejGBJNDqvT1hojFTJH
3G7qiSF+stEMx0iyikPR66FVbJSsNXdiKxGJR5w4FA0cju6qRmBrIbYpYkxsS8TRPDbPuBsTC+hk
/RaynTVrHwAoJUPQgn0gDQMsau1LOUaJYaITA+76RhiWDeXaMFQoMltfTTYS+MlNOSVIxyhPNsAM
ok0xZVNn6+CpP3uFChpSesESnJK1viuTF11hzUk53qxzNbwopydL69/m3hluS03WaOSb7Dg87BxQ
RHlmfEaCvVm6Coz+dqsYn91G/ebCunQWxuZ/WPuyJjl1pdtfRARIjK81zz1UD3a/EPbe3oh5EIPg
19+lpN3V9vY5J27E90KgVEpUV1MgZa5cq2ULkOSxpzqHtsfIxJbMIvfZmQ+ow1Usdl9Uacp9AR3y
FfU6kTTWUZAgj6YvEHr1+wXmKZX32wWQTPx0gdiX/gZUpkC9osylPTkiXaKJsAs1cweAvtFiyyzt
D8ZY+KcuHOOVdGLIEqOQY2LgP+0cw94MrHRBalGmz8poHsgBAEoPZBcRv7uNnFBo9L22sAkOQvtL
NuXOpnUi3FYOWOuhegp+mBi3Xa/BLrcD2QqFKG8SFNubPYibYVMDKIk4V4zim1+HUtMgMKUeizrd
8tPY8TGJcTM5XdRUi07rU9DBLTsEqui0SQDBavXh1k22cYogJz0gEEQdv08xzwNRyqVCFHrFWeNC
Ue3nYeh6eegrQJc+TBHQSCeuQLS3+nmKksN+kp98yjZW27QNvpN2DbiS2bkxZp2bWbrG1XpCZK/z
LTmRhc5IUwhSQ+yMtc3NHFk8A6cdkqy/TPppvpv9l0kjiLz1hYx9b8lQOaX3FLQBcULf3SqVvs1b
FG2ns9/2HygU/tK7E/C02gP4MraJE4VosW7efD09Wy3it3kHRL3zfqavhxUATv4x4XmNkE7RXGWG
Aj7TmFCMktceeIRr72l0UZkOwpp/0rbyny08PxHDs8LTlDTNkXEAIdPe41d858NCGK35t9HeQY09
/KHHODV7HxNaRniClGhznNISol3DuBzzErtiRLTfWjyfFz1IXO4a2YPOw4yw+xL59CY9cD+AL3Jc
ZhJcjt4wlitkVJI7QI/V3vVHY8sgd/fgW0GNnQ/qsHgAumV9+TEe7lUv2ZffBlltY4Bt1S4f2ga8
B/7IvL09BGMO1QksIFEf1Hib1Cn4S9qoSzb62V8pT1FJidXbI/g1G9SYwkMYJn9phv5C8bM/eXzM
8R89UMQGeS9UAa/8Ln0GLwWEizUMolubyG69OKNsUAAmnghQUQrTPShwbM0wh7zigHpCDWPDFdir
OvDtbite9FAztNmBkBBJEc+T0vh2RZOOQEvSpIShQGGnN0/aWZAFSyBaAmgxlimmN0City5O0DbA
DgSKVXMTNfTygXhjLZgQOwHDijaRXZuaxCxONMXHPGRKHPAeJ4aFrxn0/S5Ajyi8AslHdJpclt5J
x5fLTojir07v09sgeBuhfr3KsNGaPZzW7BcCIJ0ASLuNKxMUUH3EU0EHIO/KKrPQ4RmLkeKnN6MD
HuxFbxnYutBoJG3qBQPng34hR+6qVBPCa2Oe30Eb2UKdNfjeujpRAFT9u6NxDewldEeEiNo8Iu0D
3MW6I0oq+8Q4eIjPCqGqvJSmvL7Hdwbu5RuFBPVJVRYYwPrR/Namr0mUgIOoF+YyDkZIbALfdEIB
+82h6ON1kxnA8xmJvx3bbuOYrXd0x9DxVgiXpJsCRIpAGVnx3B0bzDvG+HtAP5Smmwyld/uMoYid
/jLArNcc6P/XToHp42YHN87azlLx+gd/V9tZHJRANkpwkZWg98jSBr9SHZOktulHzQJpY2en3wnL
oLLUwnbzFmKXNX+VyLw0LYKQCA5cRNNVC2LZHP0UlFYG+A6pabv2fx9UWzbAecV4RpCqBP2tPhjg
qQS8EPoZ7fTTpjsSYbtQhBkAezKhpAV248ry61MCWcoHoQ+FctayKsHurlt0AODfjiUWndoSQCb+
rkOumFrgcAQfB5B9ZzOMjjdTopr8OPTmVzLRwe2Ccu+brJ1HyrgR+6JxfkCipzuC+xMyRp1K+6MT
ld0SROgOckxDhXi7NlIPedLZ7E5tO8p/FJlpAi+TqhO2TNa6nvphQVhLa0D1Ddbl6KE2+dAZHcCS
Bt6C9HQzg74XAM6q694HNLJC/exk3qXMg5SR0QYenskGwzfXNeF6rCN/laR8fJK9QBzVCR6YCSyX
UBXYQ13LOFLnNJgmCirLeku9vu/UuzwU4ZJ6fbxqzu7ofUNl8fjkgAv6CjmAsmmablk2xl09gFuM
PEsH1dn1CEVBmoc1+OlIZxjX1MtkB1l21LuCDROfCDiO5D5h1YGmJQ8gIUHYZ9SP1IoLEFFiy1mf
aDbErDqQ2NcjaLTc8hTbEJJ2rB7bsEmw5xDFrEh4xKCJigdzN+BG3nPQ6J5RlY1HcxNVTzXIMRbm
UMffS3xpIQI+EeSC5MqMErXrogKACx06xXYa6qixqMGKh2bOSsEXQDOkZ7yUwNdS2Si2MWxvlbSJ
tczC/BdH4UEEIKzzjVnU8UJoHTpDp+BCLVKXIQYU9Kq9kIk6XQkCGzOwB4iiwoM63A5ETjSebLdJ
LKcDRjfvLmQ3pTFAkgaaWajXt05NVxe7SoQP4WTYoP4iSqsoZyCyssCROoXJXzne5SBX0T1CBjiF
Fky6cZsCwCdtBHcz3Ol0dgV1JaTuOqSlgiZcBcGrKNvx7hYCGA0bZQFhbOwocEAdsbTVGiTKzQoP
WH5PHRmTyHmX1isIMrKDV5YFHnwB29p5F1yqFroGuRNDUCGcpqXZeMlrO/jlwpvy8Fvt15dhQEB+
oaa3Chs+fKtliwqSvv6R2vmLM6TFW2fgX4v65fEZ+4EcopeZfOj6EgEB24Ewu1DTboy87lCbwXCM
kSD7/cqlsj9f2dFXNkR1qcYScZYye0PS/vOV+y59SarcXCaF3d9NcbEBiRnYuCfb2NrlaHzjA+7z
oEvZFXQg/hoU/8EJNf/9AXl0a8uHxLxPQWi29GRdfXFk96pB2xj/D6iNkOmc0m+GZZivUe+lK4Yf
/X2UhcYW9dvJIU4TeVYt1NOdYCqfPBGCMFrY1ncIabx/DAsfwwij6HvHEQT87WOMU/CvjxHbfvnL
x2iwsDlzrJOXncLvuR4gX4EkRP4EKtjygbd4rOiWHZg4AMtXQKL+QiastuQqkLzbUpOGiwlYJWq2
XM3DUdftyaUeisIA1JiDFNmb7HjVc+Fcw9LKH7DVAjChda7QE3CufaSDMBBBOpKtiSKN+tVcVyA5
vgJhlD+44ftwSIIhnxg7iCbYnXnqWvv9IPVZCvi7a/RAl+qWG/cTYisZR+BU94CcB6o9UAw2wVK5
IsEG20J0ASmQ6QQ2WGjqmX+RWUJ68EBepFNDXsU0jqeqNh+wbgmXcVWBD3Mc7ObUawYVOrC2h3Qm
lKT2Megf97cOSCPA2/zwHlWzLttw15bYOXPEz/aUvMtScF+BYcIHGSpw1tQLzutgT5m+nE3dEhIE
C9TIh+sZODANQiwgI+xvy9hq+Ap1PuXF0kZoKvhb00MR/KgPdEa9DCxui1b31i2wM93QlvsCJGF3
k+BPjFhqdWt0zSeisKU+3br1aU/zw/PXcernLBVvOArJAAsLB2dcpy04lGgJOK8GyajiCjoherFI
qXI6zN52y1Hliwz77RCMUBceK6x+B+HuEtvgACnE4xuAXasqC9LXMW4qlPrBTty0aRyAyaLOZrs/
aoYxPxzftP3mbzH7B5ZvA55hiL0ozdhOhzZlqBYZuhjhNthuvZH2y712AtiBdotFlotLZOHF1bYD
Ki10micIwmileM4OlN3xyvtpGuXrb16Dl+jc4iHD7v/BwD+t4y4SF37s2Su/EEhw1nqPz6V6qEf8
Symt0TPs2Si9Bi1b7yGzTX4Fy87awPsGmilOdzIy7NdIqYZlFpZzTKCISOvYQPalADRdyCP1tpAq
H0Fb8RhFwqY5yNxDWvQkcsxBU3LEwYBHSvNFLsoUCladuFZjXYN+B0ClmsfiWoK4H2Qt/nJSYJ9d
1ryHpmEYepvadt97U2yraSiZ/jRee1CnhwK7tQNNGojANl5b6T9FzgTmXmnXJ/wpcuYsNx3RnKh3
0plx6kV2HM46b37rpV8TNYXHPo/9kzP91vBUS0/DsYg9tSzcwHgyovFfZ6Ni77bh4+w3PyOJjIWS
jdrKIuVHoXyQ7uibFjiIx7FS49XpW36suhGq5PrmbED3zbF7+WSnmzn86T8k4AKd+nJwzXXleggQ
gcTkOEnBjiNrXUgpJ3xBtlvHn5qIJUDFmsbdunkxuatWQLT6tw5Lz5/hjbtqfQ6JL8MSd3TIy+wJ
9aseEI8/TXQGXrdgCU75bF2SXiYZq0SCNsX1QYH2q3csAHbP3O83Mx+j+HaF3Cvfr+A5wG5p1rhg
ySKRrWnEzdk18ms05HvDAMsmqpeSRZ2rZAMVZWyBPJ/t28msL6ZO1RoiD45mB4iBzvTiTSsfJWSV
IbNQQ7dVe1BHLu29hRqyeRDKi7uVhLjZaE3hBXKk7cLIguprWyEd6bBcHPOwr16hRzbbmxEqRRAk
std12tRfK6xVLassH3kRgq0oH4E01vZeD0cFVHQbXkNy9Rq53QtELsoVtPfS62Ai3EJnZBu0bdQ2
Ovu/8TNKhBcKE9TlSglrGfAJdPv6ieZsp35sv9hMjMfRBGaZrGmWW0s14IlSCQ79inU3gQQ7gAiP
AYK8TSMTa0tCF5PHL45Vmo9prtL7WLK/yUxefuyb28K2xy/aywy8Lc+BhykN+4q1JqqZHTwEkI93
rmQrhVgpFDk+cAf6JIkDKlgPqOstedAAe0S4UwvAXsmmB/Qu2FvnOIDPohggvnQN1m7xCrh0sw/7
hq2FDn15sDut89leYlv0pv3/ZB+mDOqzdbgQSnSXtBj8Tcr6cl0WIn8GjSHfQZcyWIqwzZ8H0aBo
2Yu8hRGgmUwhghJa54icLQ4+nz4fLtSZVsn0mIKELMLSaYDO1iqPSvbEuiF+GLx22PWp65sIw7nt
ocLLMlsMVhTubb61HCn7v6nDKEF3dcyZag+zO2T7oDcDESqgp2qwsEyVuthx2b22K1fZw6tpyBaC
UyqDmgmaUdVphkkDMrC6CVXSCuIKKGWhZq6gYBY5wxWZ6eDB79wzmfHtgqEoAsi9ShtM6UMFLYcQ
zI56PWt8g0p9u0kz7O9ur1tER7JxESNCAi2AT69hetveXr6hWuui3k8O1CdIgQWdE2Re5nc1DWSI
QccgQzrZYHfHHtKCirrOsuWdah/jKdy0nYjuyNSZPvSORfM39ZHpNuhm+3VQq6b6aHXD3+T//zso
pgQgXaWTPuKknroLkghQj0oOvP4+NtHRSLDavBZhWz4VafiPpVddtdfECx+LyTPoBPncdH9tUu/N
GREreb41hxQVZ1YW1avA2Ie2rixW3J/u0Yqozrj/Y4t7RbEYMrd+BCSELZ1csAefWeMGstLNCURw
/WGQEMsJPF/eIb7MVwYAE89TDSGNsayb734t9tIC3nZRAs4NkgIIheb8O5R3xBeXeWyZIt02T9kb
mvbRK96nHCYAlrrBeZ8SJeWnCPdu3Mrhi1GyHtSMOBtRg7eAzsHwpZC4Jp0N2vZHv5JPoIkNQFi6
VG0uNqQNFiKscnY9UFzUIE5eU7PpGgiFQ5GTlMJIM6zKmXf+sJO0mIsABl7GaYK14NkvIBu8wIkd
4v2zgFTHfPK567/4mAD8HPop5puo491KTF64j4Ng/OJBzrobyupFWmVyzsAQvVDQ9fhCbjGUHvfg
CIbOpu0tKtYHuyRl4VagWHGFwmR7HQ8V/tdVNnUrXmbQ/aD22NodaEVse60gKgRdUHdac9PbAsv0
d+iM0Z546wG6au/o7MN+M5F9cqzZn2uYCJkcfaZgx1s12pOdTNT5P+2/zY97/NPn+XV++pwBITo+
5h6YswlQ1baxDBdq4R+HHkS2I+vuuiIF73s9+EhdFMn3hnthuga2HfGfpgPJiB4w+/ApgdBL4kEV
JsFT+t9T3Swf083DE1D6uiqHQrhWQ7BLR99FsloGlp9tyEbaCR2YTy9DZi54z8CLjVcptyNrj9So
OePGBj+zF470u7MHlvnnuObvL+CkenebYWTaLWjL7gzWEPc5/ek2tepfs/3qRsPLMML/zcXdzyds
jKHAdNdWDjTpee09xDK2H4D2HFA/jBu9NE9ZC2YL8pQ2b3euy31wJTJsSrR/M8WgOhQNuG7JZzQc
d9FIoOkYciyzj74C2JedT1cwV7N7NoTTCbQR9+RN06oAzy0+J4dMqQ7KA2rFDo18l0EH88WskJII
vTA6UxNUf9smb+OrAUW6az7y1ahrXNOMs7NfyXJBzWmy+A5kzObcmykBIIwqih310pQCghtnauop
xwycfDRlAXqdrIvasxOFoEUxAgQrxJJR3EQfZJMDJg45uBPFUrqomqCJF0cbalqpGI7MhGZRX4vi
KULe6GpncyiFHJoalM+34VLW5jLwurXVcqgURknwoGqUqrFozP+qhh60E14LoHHXg/3h3x6D3x4b
hVf9bx5ATiEsrlMef5jDw/59pWIOfXisWXK2BhIHIRWX2zhOmna/T4wNEenPtrkfpPog2a8bsMA6
hWFtndpGVoKB1RTptPrkURMpk7lJCBvC1IjBmU03TM3HIELrkNeHiVrk+jGQoRzhJCKUUiesvOuy
9Aj5Qe8KaLB39Rh7QRlXcwZJrAfJ8tpfI76t1tTZekZwHhGyanUnmYoiu5RexsBKi9Fp7CRrlNQ3
Gxrum9LCTrT5Po/WgyClsQW8P74nk+n3WFSB+HlLn0D1fncU0ANeUC/NwZCDK0zWP5BpqAxUEA1e
uqOPAHXt+uAw1wQA5OcnArMPVL+MR7K0Zg7Vp+l7mMT9ngJwEgS526nuqjmAN8S8veBF+0CddJMh
GwvR90Q80A0m0hZlH78Ol3lVrYTLQN9cpP4+xnsA2F1/3wZ1/uSwpHjKsU7iKlV3Uc1xjzvMXjpM
yB11AiE97TiIEpY04GM4nlc5SFxHb+27ZXLh/EqgCYaX0AqQ3gnsO+C7T2sklZtBxd9Bg/vN7aDv
A6KRYJ8LqDF6WWa9YSD108CxMvyVkwA0U6wMM2F7R0PwLaMed0iLWxp6IR+QF3YWYdVkGx+sBQNk
kL50aczBdpohg6Ezi62WctF2IGvZJ/uv/sgZnlnQiG6P0mUFCGsKpIKO/P0WA6y8uFryGAmNW8en
YGFDkUBvAKtmEeMZ3vcluDSG8AEqXuGDayHLguVxsO0hY/sAjgDE/F2Ufg1+cCIPFibWveq+TaPj
JMssEK6mD/8ReoObLB3NDtzoKcmX5qApnbqBZp++Qt0zBG87qHeHPYre9M4OzyUXMn5Ru6dmw8yV
ACvsc4ydB5Yt/3ajV0XvQEE7yNs/utV6NgIyf7jpfcw8G9npokZny9tFabauB6Nynw4ATkCYbNtO
aXqELlh2zC3D3o5AIdyJoQSMvbT8axcidF0zp/zKYvE1FkP1o06gd5d6Siy4AgS6EeWPLqi/joYo
vuZ1kUAaJ/WuI8OPuTJEdgeBiver1Jb6fBXXjpM18mAN6I/fam6+s8ZAaXo4ArNFHDGfzNCGnGll
/mSjQZqCw48sSGwE/jpD7O0KkZjy4CA7A2Eex76SLZJf2sHuHwcLr4PAgexwM4EL6+YP6StAGqWJ
VWpjNQ/z4bVvJ4iWlva9Myr3wPVi1QV2Y2OlY4I09iTvkGxXzuI34yweT0auPZO1fVDS9/8uU/Nk
guXkduK51mwJfp784lMmwfgSt/UbrZFptUwL5bGH2LwMzT3Zh8C/E9wH9iGbvnYRZAdu4V0KA2u7
zSB2brvRhioPxuGliqBUAakIaxUjzwjJuWS68FCaS3Jwgpe0re2lKFCs3sgoW8rJjDZT7NgXA4jb
+WAFTJwCaa/7PER4izrIZYDc0rLAj2xDth71fyvTiSMI03Xyrh9AF9I6qdqUhcT3V5cGApByPGDR
OH4Be64HiUrHOHS6ydimDpT3WoG85uj4UO8TWjvayidv2UlQ+E+eUYAJq/pRjdx40yd+Wr2fWODH
TSUEQRwL2cXCyqyX2m/bleikfTdY0BZImzg/IGEARodwCtYVgypCYoXFMqtAvhPZU4M7EGedD7Q3
gDxomxaSfokyrfV/9iFHOiQJ2E6E9r5NRmci/1YUbYDtFj/RlrMvxXTPjOlEMmRpwsZ73Uc7TOpr
GO4WvTn96Ptv48CHApZ7Zb81kGVYgPhIXAUP/c3oA2MzgMbwzJIgXne1tF5Ko/uWlyr8wWLw4GFV
9xfonvlC6UEG+zkI4Ft1RkFPAmZNw3yZlJoHQVZ1HtSUCGgBbmKEfXqMa8dYZtOQLBFzSo9RqEDS
Tj1tmIzvp9Q1pSYCKE4+HbhCAq3QZZWlgULw2ILwOrTA4lMQgkHDyGXzaNhJtSwrKd7GfLjzHNR6
LfrhWy/99gdKpv4RvuO/eBkHD7Ov7LvUM1PoPklxwDdbndORs7W0fe/KEvkah9F20vkjOgzlGABb
I1A3Tu2MI12cOupgUQbqk89Ht/DFeKBWa0Jxvh2DaUuQoFJBp7xvENGbEUIaPgRKlj/bpAsGChKl
JmfyUx9jCXVE85Hff5wP3F7R2U/bE/g3UJ5iesbqFmHpbfMJLOnA3OggTWEDFFg6LqjKNDpaH2hQ
CG2n9c02JcHFMt5qbLsPsR9U2CWbhsJ3GK3mphpy924c8gSVu3GAcAGIk2J9oA4w2YUL7hRi+8kb
q+VVM2b9+ebseJrYO62un9wg5B6vlZM34AJ/BUFMcJZl5fBFi3jAPuDha8VYeBkl9i0rwO83Lgf5
2OyCmqtpkcShgafLmK+AJ4Kowe35pFhWgeB6TQ+mluz22NmXImvz1aCdqSfMkIFbmBIAwUTOzr89
/Gj2nHELZIsoS9dsh66mR4xYgbpMOjWJ+PDWRcbBSmyg+oDN0ENIA++Tn+itUqzI0YktlAfxyuN7
Zg+zbZ6Bj9WugUybLRZ5lUNuwrLs+zid6p0Tt9m+4M54N0EIEhpxSf1VQe7RMyLjhz/UO7dk3lvr
5WpJg3I3qXdDZoF5JOjGO44p50G56Z7piWAX7Q4xInceFALXdh8k45pBoW+R6woBV1cq0KFS9RJB
q+DM7cECrkZv7cG1IUB/hdIDEDK++2HXBOYSWdXAmyPks/gYbJbxsIU+GuSNkc65A2ZY3eXpUJ+Z
C4V6yXIX4jvgUTHjZjyUgflALVeb6Ay8Jdmuc3V5gh5Kk1BHYUTpxqwAv/PCpnifJciydsU6RFJj
yw/jdWFjo6lSBkLC26WQW8KnAYJmR7OpMdmFSSIvEqQKa98f4jX9okr9szLj4moOFTtRqwmD9lzU
HXj/0EeHoDaHtQvExTopg3cbKlcfwtLw598iqmqLczXxO/KnnyLI4+U6EkO9vk00hPKeQ7b4TPMg
OAz6jdFLEGQCpUql+a+sNP5HDol37/QQ75YhWOvJLl3HW1qNxY5NVKhnlohtO/rW12ywoGRdNOOW
3FKk0DMLG/tm6tnhP007MaNauANouGjaPByKAydYYGN0fIeqwXCdO1O7IRYyaiaIrX9qCt0kyjKz
qcP1rTccEJQwi38ivBaee2gKHWSKv5KatkC0vHR9FCLo3sTRHJGiAi5RN80E2EOpafqpiZRBfE6r
Np2b0TiY56gyfswzIeNxSaLiG7Ui6TiXvjVfvGmanttCtncGdMSoT1hc3DdZcKE+BeTifTNycAbg
imDUqB+wwNqFIFh5jo3JAKZo3FBf3jPr0QVhII3rnK65jm28pL5qiuInN/+nwp23HRJg3buw6K9D
XqSg5cr6o6vJnQAb5ruE2RW0dMAXNbugmqbmjvNAraTIGDCAsbWhZm+p8lKkwYVaNKjAAn2BAEF/
pCZN6fndg5cmT6OmPcn6Jn00dNS2qIS9xQKjh9yNqPYKtfsXckFSRlygQbG/DWhzaW5RCAAEhZ6E
Dl0ey3mSKK/7PQd0eQGGiQCp7MpdJHUANHNl28aCGY6AyJYMVnY3hfdVVob3qJbMdjHkjRYm+dQM
ZXZF1V2olw7kPB6KIHLvZ6e0wcOlwT0wz5sGYEoynTTa3QbdrlXoy1gJKGyDtHBWKLgChiSITHZ0
8OV8rAXyIQZam9qf3v4qHrN15yEIXrXmNumyfueiWugaCedvkUz5X4UZIHPglc856NL+5JA23nMw
ltXsgBdvv6tGbLr0DBk2S48eeGQWsQtN+8KKqrOXGfyVyc0U5vFrVav6ouIIOG1t7opBbFMAxzdI
RvHX26D3JlbrCSJZ01Qe5zejYgF+I7EoUd4HeaRPhy4E4E30I1R+0dHodyudQebdu2DDE3MVrMgS
MIZ1TlqW2zAroIbn2AFkXTO5diRLnmWOpWDcRu3fJWJVBrPtfyTSWJU3Jl+dFkGNDPhs7LQ7bA+x
/D5YVYNiOz08hNjNPHzyzeYZKY9+nWRY7TcaC+FqfIRsbLwuve5CLc8Em8LUpnJpjRbwHbq384f3
3ihCuXztlEBM6aEf4wNfFRszAINpDAprxAJQCN/rGpWMg1YFP5Ar8vY+uKKwF+g9Zr51wxP1h+B2
WzEeTEcamOmBLRW3TOqpzuLx4Omyirr1i4ujz6gZuSF+p2F/siZobYOFA/yMdTmcyI08JiMqt20H
stg9wEfd0nfyGhnP0ZhrA8IsKRexZQ73Vu9XF2BfDKBZkTp1h6rE/VlpcdKfI3iUBg8gBASHeWb/
5UlfHunl1DVxcIEM2rYVeNMvGxb1GzDpNavbUk8PcIesPZJpAE3fxvQ5QNIIj8rEVW9hVu1BvGP8
sBzrBOHS6asEs8DSQ73/HXizjJ3Tmf0O5aVAbepBnoO6xcSs95MS5d0U2sUiHQtxznRVahoDHj1A
Emhufdgd6RRylQ/5oeDgUryRzAAWCl0fo/PArmoWB+rIcHuty8xGjp+FUHLtzPFcgyHttfunGqzu
NWIqAkcuWNGCOuCvEvxfm8Qa1IacwNr6Poa5tf1q/WVH2W6oi/ihq7m4spwDGJ+ZoK9qkviaybI5
4YnzlTonIaozKKrPhXKzEx/TbAVlXAgs6mbQ4Q24oFM6hEaCR5juGVWKHg/CnVqox12TsXe+AxKX
PdijV18y4EcXbR+YX0SjjFVZs2JPzRQZC6hjDs+ppbdgwNkuBJhhvoRJrYCtMP29J/zkiKpTd4nl
0KJLpXyZ8kicTWMMQKALGACEZNuVUfrRodRN7Sa1mxnV4ox4JTTRogbJMKCwVqCyEQdqfrhZejaA
xcCNRqCCqfmOyg4wbFXlt8BFTF1HzBOzGYC06vyLCoryhIo4d/XhgZQESgCSYVi62iNsQSlPHtAk
Kr9F9fsc5GFAcQ5cROBIxgPJfGyRTFtPNWpAVFlbjyiltx4zGWwaRCnvyCOPEw7EQaAWiE6BZ9dL
3GmBp824J2ebozBbjg0wVxhKIxo9J8KRzdouhylfVq6xUb3zlUFTa5+CjmnRamYYZwqrIzUhUsOf
nU6+NyM1xpsYpcorVUt3VxUQDKO9uou/eifLIV7RRp56qUm79Zuz3Q7hEUGdZEFZrdZuQRWcFP0m
bnwDIOW8O0ib+0cTqK05O5aGoORSyLDSALJT6qwZVbwdgQGaZ7oN+H1ORIqgSrhKBZY9LAPQTeR9
eh+keKOpyXuowwImYAiOivlvN1OfuJBEsPNhGbVZlyw9kctVYrTpZm5X0aQ5y2O+n9tWiJdvXRYX
mqLM3fR+VB32h3ow8Hbz/BlKbEFSpw5ZfMyjIT1htfN+mPwEYJ/f26KswLzeHMlOI9ow4KBRNYlq
hl88DTaf+hCCwR5qKXlosAXZHN2Bf3+5LACKWt9oQOgMYXSkUYG0E3F+nZzReVISMJkxvutAOfdE
Fm5Me9BHdPdSm3pu1ouk6rwjeRTISKwaCSW0xmhcrKhQKilrcEjRUAEp2QOKsYIFNVESa13+x5U8
Xnf3MSAuDbLwQZc5qJSe6vzY6kOsONrdKHJghqb8SGfUXdqdAjkxV+Bt/BgTkTv1k2c1VeDz+f2U
+o2mr9eQ0oq3dhalK9IN3+e6OqzCfbJijTmcOwDwz06WpavMZPyo3PKHDNPuZA3d+yFK7O5ENtcH
v55jZ0fqnLRHB7YGxNE+XKhHoYIOlM7gVcuNh1uaauo9cTTH+qv8qCy3kWYgE6Wp6GC0oKjUXtQi
Vxo4iXYeOGe0fs51m/7Xucj+ccXbXOznFWlmVhT8iFpsPD7xMKpTVN4Sgtf/aGK7w56TFo+VWy+W
E5+b1IuEuMhYc7YdYzgrJsM9Xm2HliVA7JBtPvUBUNknlnUgGx0Kt0I9sz6gzAAkpa+ixQ4CvF3S
G58NwO/9xHit2rr8XnD/1ceN8B1U0PMJ8KTzyS9dZqi8F0hlHHR3oUf+jyn+z30gAYYqL/B3r53O
cU61cu0FET3kIhObBjq1MzsE96DsUlWmc2nxJ78w/ymeGH/906DQZ83MDvHvQSqp+GvE7fg0FCi+
7HJD3dOhjb0MWpnLm2VCIO7ejfWCPBVa9NXUbJZFZW2tGHtUd7DGT0OzbmmEdRnOU/YWuDpMpYMS
+go6pndfh8LapiGIYMlmI0O5aFqvADVoUa17MJHuQ09mL6MxbYuaAdSq7SZPg5t9iMp3uwfGtn0N
fN2LU2IP+WG/+f9qL2vUr1H2ak586ewVKC+hyTzOybIatLWnLmiebvmzrGf1tnd8tbzlzwakMBGF
jf3NLSnW2dHXLLLVkUyzXSzLEBVllHObjDA9CV493S7d4YGzrWsxLm/TNGH/eWrqGK1snpomMkHl
fN+5bDlZqBCU7oTAYAZIyiWrXHdpNDJHHYAKL3MPnlDjHnUtz7m2kV/DQigoAkGypRnmsTTBxywD
2H1Q0KQn/ThgeTrPdDPd5qzjdIv3jXekTuDAHhPn/1H2Zc1x40y2f2Xie76M4QaAvDEzD7XvUmmx
LL0wJMvmDq4gSP76e5ildsluT39xOzoYRCKBKpW5AJl5zsnUoQOMf9HnAivuaSFzWXngxVcOLlKz
k8kDz/SmyAZQdU1NWq4wGSLXpoN0TzbugeAAReE31Hlxm+blSIWvrjZp/7hOawze52lpkG8gmJXo
JsU+CssgmrYDozV10qH9OW3QYKswlFhV9a3BtmWLlR2tZ7wQdRDUpPUMNbnXaQCRkJq4NqkXWDbc
L+nBC7Hr6YAgXgf9+Oq32BKFwuwOIBTHGo/aYjLSGR3iQEIiNq3XNDQAyzpeG9MQal9nCAoQ/Dtd
ffeb/TLzpw8ZMj+eCU/qFUIc3bYX4b3tduaLgBCrH7D4W66Sbl73iXeCBHB7AI0H4IRD4b9a1ZEc
GFSJ54UAp3zVl+VRQkdkQR187UBj6g3KztWCVzo++lGYn6IRtQdIbcXfuP3Qldb46gCUvoCOrZyW
zcEaKWLEHhoId+KdO7zkptvM4tQJb6Xk7ok6sAUAtmLqMACxu3SUBviXAxs4ir7aCSsaQFs0lUD1
jb4jm24ZquyGbrirEBlcOaGhb4Issm+s2jw306I2QSqJWro1opUBxnwoAgPQEgph7xBV2RKo5Qp0
oSbUndkO5OeXTvInOx0GpJZ2LOab3+3TtGCHNnaF1W4++f/Ez6SjEe0ByLl0/jYc6F3kj019+XpX
vA25oSRS7scyW1+ntVFTf0w8Pa+Mpj9yjoROj5r8my7A6xpAs/iuSX2U/RZQbOhrX84t1yqfRFMD
xqfr7MXzUAWgtfzmpyBPklz9UK5cpGkuoB96h2RQgl1K1sxL3wl+IHWGMu4sfevjd2D0qkdXqWEZ
4dF4qExZ7C1kV1ej52JRCfKBWZh77TfHDufGmOU/wMH9RbHBffKNHsF9RN5P3DDNLVRRjbXAnuyc
SK+b69a0Xga322puZT9MMe7U4FcvKNqEQBfYD4VqZpHuxnvTlsk6cKt0V4kmvXG9KFxYfqdfUEm/
Hso0+24O0VeVJcOXTvcDdp+WPPiWcg+4s4ul6ETxJBTCgZOr047bWHjRvqpjNi/DRIECmzX72LPG
+7ax7sHTwV6g0Qw1p8BtD9APK+9A0/ZGdvwxiMp0lT5K0Nad6yZCIXXsLQwf4DoQYIYnI5fxsbIi
bPYdp3ur2ZInsfyG4hrIZE0OdsOHNTCU0TKxU3kL8Iu8LQIAvBBwKBGvZ/mtBe01b1bm+MZjdkMm
YLgMZKa170Sz3ig2odEmKz0VfeCf2jjbXhbPEDbWO2d67106AqAFxqC4pVbEg+KY29HxOigr8NYf
ohgknj8nkkgYL3AzJSuDSkSwoP6YmHxEZDWz3Ku/EdnbOPFxlqka9m0+k2yifLsQv12O5EOHT+2y
D8d9g1pXZXk7SNjMGAeLR5E5p0vNwghpDAQHkhXVOITSbo4AaHyhTjLxyDraTvfh36DCHWmykO2N
2mNzoqNwi/prEbvWnY2g2eEP9q6Sn+2J3X5lWfPhX6EAaE7sFbhuvvpBYt/1IdBUl0iWDLrmg98V
SZCD4OAGpZoEgqrl4F9o6xbcE4F7ix+meOwgybRpAeFetYNjfR3x4A2ViN7wCgN9SpMah0Gx8QYq
1R6IMgBInkYip1s89tPIpkBgKOTlZSQ5sAAgMBrpoKLiRiUQHRd/jaTPNAVKFGkkizzza4PiI3LA
Sg/Yi3CZh7V7hwrxZIV/DP+g0xh8wxCv3jiNUyIvEDlQC1cm9Kgd0Ks6dvoN0kWroRRjCExitARH
l/UtcYEsRMVs8oWNpl74trZvCh0a627s2h2v2uGAPDvEx0VR3VV4zAOe18lnLCMeghTFvbPoblQ1
GMNKUU6qIu5zY5hy/qfvNirnb98tLM1P3y02DIjsTtgvgm5FfZPPGydqdxdw1tREQX+7I9hXYxt3
wJE021KnqZ4hsgoKOQrXebWolk4MxoCLkSNtu/T6yJghjS2xa23FqoeY2TzqA/zqZGyKGO/okB3G
ScWrnw5SmWLVhBA7F2W/dnohdwZKQo6aq/5IZ3RQSQGGsoDzxbWjqoK3uDGDWV6LfuUkobP1RBnd
ecMEaRtA9YvKkwMgnuUTeQyuYyO/6TwC/aPn0GMPdz0eJc41rf8pxn85JacRTpQCEEnMVrqPsO0H
G92A4C4THjAoQbasprLixmnamdWiMrBDWdADZyiRdtPxK7kFJmhOWVkiAtdhrxHHbXtqJ7cuBJZv
Gv4ntx53/lqiFBEyVkI91nm+BpQbeT3ceSubReM6n5o6K+cJdEOeUlmZu9TmkB03RvPZZP33IfG9
WySa+xuwaQOxPvk7ls/njRLIXE3T5kquyX9IxMe0BeLGmzEHsh3U2mDYXXmoGZsjuxhvaWtLzdJM
ku1l4zv1ArERf2oilhlvk8pEJroCutSjwtUwZt3Msjq29KVvHhhVu+Il0fEV4Bm3H58IdZp92CJO
k412ewDIBPQSOYiqDxDoDOxVWAJUXoher6ifDoaIXxNe2ute2goYFhxiGXbHoqkKQPkzBgYZj/cz
MsZF8+HjcKXmZdMg+zt5U4cSYQ/+SygtpCWSt9BaV0elAxQTQl8KpHKQaNQpqvmRuscpVl7tCoxv
7cxDaLKfkbGeeujMQ6XMtqjEzdVeWjaoPy69yllYJQoNe6wMGF7j+4ZuNNxC0bFNXdxzdBp596WT
JVA4Q9ycDshRZRoh3b/aLfiFJHj9yfJpJLXHNLagWT6nua5jICSEUPx0sHPhLN0+49kJ9GDtygQX
+Km0AudoqkdrKveiA5npbIy0M+fJIJcxVioCe5DAO4xhPieXlGyDL2vo90Tu8jpDHZuP2J1EoOnz
lJwZUCXb+dOBzsKUtRJMChxG7Of8JVnbsXZRvjt5MeFC6bwZNuRDJpcVf42mKa9t8qFmUeTMnV97
uCWKhcUhKFlrJIy0jD8OCaKRNfDyaGe9V4FwKPx+sWXUQ+6sFsWqy40fFIH8FKRM4xgqPxHI01tU
sx+wd/wczfwtuEmDPRY+GrHxBVXQztE2wA+onWiAUvyQHKshk+BeUsYZIDR7XrWRjRhPFs7AGCnf
+zBdokhRovYjhnANC6LvKqneipC3X+sBeXuDR+YdFjweuCcbE/+ORbrFS6sDC04NNL9IlxwvV9wP
TOK3SPRwuJwajjJ2Vo01lUwrIImmHjpwjcqsAbR4PXaDbWwDtAc6jGcUXp4h1lnfe2PpHwAWrOdk
NxTIF4s6qm7SwBlvfdZj/TINiMAVgIxRwfYu8MUPXgE5XW3Kx7AY61kPRr4DHQZt5AdzOlxt1FRa
NXOW2atiREG4ls2x4WHx6KMK9q7xgrlp1xHqWhY1l9kj69viEZFXlDeW6o4cwyI7oUrKu6FWndTv
vayGyyTQqwOtahbhPpzmLKYNLR5EekvNbGTjArVA7pqarVciPYgA94qaQxw02I3V3sKZPhRcofEW
2Q1nTr3IxBu7qgC9BfV6vIuPbYsVKvWavV3fIGRwpk4sXeNZyQZzkxuGM4JtOa0ByKh3LRYHCCXl
aXDEtRUc6czQ5VfwZeuNbRVsnNlV0CEAP4AJ3sqxMcyhzDyd0SGEKsAuiHG4Nv/kdx1GI8iFhl2b
//9TXT/yt6l++wbXz/jNjzpEo9W2s+6DCCLLBlRCihmdXg8g/mCLwin7GYQSsv21Q8SgpK+K/K8h
1L52e9OM1yad/f4BWYuMpCXAcvjP00TVzy9Gn0Lf5GK8fioZeV25xYy71nlUMfZu05e4DqHmxYVO
aUhZJk9Q3qy2hhMXty2kIRlSQQc5MXbSoRwYqkCMoJwPtvNh03SWpCsDokbHYboDUButmlWtUmAl
fo6lEUWCarle2MerfTSB3R4zPInoU68dA+h1NNfpSXoRVuYq6vgyLWN/fvnEnxMjSgXgNji8NX12
piR2yZWVLC5T0eBIPWdCRzeXqTJllcsoNqqLi2/4JwckRGswTKgdV6baXc5E1n2c/cFGLr3nigw3
NsbRQf48u9r4NM11Vuq42iqwhM4TF3c86N38u7IT4KaKwKROzYCl/p2yIaGtU/smmjwqyKttopZ1
c+qsXM+/KxBvySttHi+DtIJSIEA8iHyhRFSqRt54jnMCTUr1Xo7sZHCzfHeVOEUCJxIWL0iag4gz
cDP5ZrAVdf9IBelUhh5OteiIBFzsVxN5kD2vxhugzGfmgA1BxpJbEOi55yROxAkPpCW16GCMYHPO
nPa9G8IUmb4WFXmlXzVzjwdgMRB5uK8zd9rPV/y5/XmWJtaHjc66zOXPUTRkM7PIxfOlN1ybln+f
KpWeGWPpGbzX/NC0455MEIdIzy0K8W8CPMugmteHc3LrunMEMqZb8qJDWzeb1Cn0kVp9nKTnWhZP
hZBg0phmJlPfgLOCG3a4vdq6wqnnXmKma3KhjkzlAF0UAPGQjeaMKsiJhq2bLq6fGgrlrNMeDNTX
+UIns7fC6lGvZXn4wkkxenuXt2caRn8S6iIqyJyWn2a3KtDwJpevcP0TUuwoNdi/TleTDOrb3hfR
4frNlAjimQWaRGBS8YORb8PrYGYYXHz6qyo7QBmpDboqcqGDP4IDpLEa6/JX0aSi8yG6l+dqfv1Y
s5XexqhQt379S7u6M3amp79efzgESMH7r7Lt9dv1kvk3RfhMc13+Df2+nKKuw82lOZbuDgwbegLT
6K2wIZJgFHn/mjTtg53l6UMCycadME1U6E526Nk5RtGeRqzDUfzpNasWVEZbLy/dRwWiO3IyuW3N
W27Wx9hhxsJgRT5TEOC773rri24HedRTi5f+uEKtCJiTK9+6r3lf33ogvWq91LonU2eB2ivMw3hP
tr4Ly00eF+b8MoDZ4X1vrQKlLDBxokQP6+ou2dLk4MRNd4iKWDNq0gAfF4vBrf5Mpm5EKDHru3pN
kwNtkh8SR36nTvq6RmztkcINby6f3joa1WYxX9Jknkj1yXTLE/nTwU+S1yIV1oFaPZaH60DYHehE
8AeNRh+eUamyoE4yFZDInLl10O+omY6lsxExgnXkQl9BAxlnjvdkMAQ0XvxqNDf0BUDrYe5C1WMr
iT2Vjp/M2OnOoyvUbTnq90D7/ldIuw9LKAIOm7BHM1LGAqRbqNFMfP9Q1jkU+ICg/gqeQheUuHm7
L7sYpWv2+WLuoMCnqgp8IYjRzD923KBQ21zq9K61+SlSH/tOlrNPhXpO0kBM3HLuDHztMgyeKH8d
mvJNNap4KJFk26gGEj+I0voPkwOltrEGfHObFwNBzreEoQAy1e6P1Mlu2mywn1XSDtADteWZO3G3
9iq73wUVTxGnSE2wBrr9QzpAGVdCoPPbNBwape6PGMNFjmAwLtFgFTgZLo3MBCRhwpHHngFmCysF
+CyL+i/QqACXM+xXNz2hzzNfII2IgNrFjQN7T25AR3zMNkxu19ni5FtARAeQPB5A8w14hzHLh/dc
RKgu9e0nyA5XKEq08k3Tt+mXqnMPorSiN+B5snmJ8uiTErZ5LKwBqTVniN9+jtQZxChoZMFDlG07
jrkwkgQJolBmX+hMhjy9nOk/2P7kF5qWiedmmX3KsxncGfZgBtt8yupdcmxsuDfYyLeUXrv0CmTJ
lsyoADP5maMjZ5olq5oN2fskm8kRid1T2ZXlmoN+4MnOywufFc88a5k6Xr1FFRLEebPiwmeFtTTs
SQsCbds3vkz+HuJkQKmhTIGRgLhdans51c7PI+6DB7uK0v+lreeJmgWxCvZ+CtkRlMqkxSkfGRIu
ll5QB/KExSmGhqCzSMZ+gRqqYH91CwYWrYYwE/PeBZpTo1Bjr/Kue4i0LZdgKetXl+YIIjaX1/hK
tugelLZGELhmB+qkgxYgDAOo60wtmq1PrY/ZXEt/zBY6RrjqlGwR8fLsdEacWZAfOmjPqk/Uasys
2SR+Xs+pSQcEeUHMGTYnt/JRsDl5NCAQm7uTlAjZ/jDHxWMa8Oscf/oUp4L2a9mBezIa3PLeSK09
cTMEUCfdpMBaLfvppoBGXzzFovVNBdHue1ePexPir0s8HMU+asJo3nqje2jSwvligi79QlunZLED
C2W5CFE195XcgqxyD5YZrj276ACq5290xzQNhCsqxCzOrWm2+zbsvIUZpvGbyo9F5fgvXQra1bEd
452ZZ/J+Gkj9dVpAQ8dGuZATp3ybZpiHNzZ/DxHwiaJWvyFbqued60e3qWdZEHMdwTLqFCNElNMP
XwZFFgU5RrmwkDztwNAL7g/XXPR05mCrqqXyEC7A2aV3OnOiV9b2UHH3ABOaDiDFVOG6QUHvmrUu
krIKT6IWywjw+4tx7eM5c64EUusTX9rlHyNqh0XDEXSlf8ss6pIzlOUmDa5b5pvsJQPXLsQU9Ys9
9uZcpYmGll6oNy3vjI2JTOeNBiR8jrzc+Fz1/YE4tH0J9s640C9mlUEOEvgLQyf5gwT0HtBtnIV1
CdlQPJIfjER92K69dCZNs1lqWYMZyMWDEhCNfEdfOeBZduBV/Xr5xtOfwkuQfZFHHqkNFAuSRz8v
D0Vh+A8JCJ92eKJMd6EeXiZ7ZuJtYUeRu+MCVCm/2kckMmaF1VQbPP76Ixb8/XFkXEMf2i3WqV3G
s8rsIUJAPSKKx1lbsWhd6AG6ZgZ0EDx/CmpNzatNpNmwQW1bfe6mQwNifWQvYKMmdVxtRSOaVRXY
3Zyq3KjeDXvgs3B5sKX6tqvdEMm4NlE7PMuIpvWqbOU79Rm5tWYpFZ4eoWHZNzJlxjKezkI+fJyR
7U+9KCwFfQ5qJdcJrp6dh9TBqhlF+VjX8t1BlPE9rpoVAnH6xcqDdIH6qeGkPA+RPatoVjITfG7L
0ZgFXm4dPGJEoEAxtRkicljnhDsy0UFMUWQ6Q5oCWq7lCCFaFK+uEqGAVp4Ad1TERTYQAED/xuFH
BHKKkz89fqWyn20oy20Sl+GRXBp9unVNA2+JKoUGeteELsR0rOQ9wF3h2Zy9ln6ULCzG8pOfmt4+
Gotm2SupgPUGXhxqnu9uk/8Yiq598KK4XQdBkW/DnEEpbZqMPEYHiutxw14R2k8WgRjlQpjesAGF
INWo08GXsloGgtlLamqA9+74h4PrsDXPc5SLD+39KANA+9M43yKnAYAhFB7OUAb5sFXiaATJVkZ8
+SfNisDBq3bqHKdUvJCRuUDJojbuEV3Dr6DjsFwQ9j9F6mqDXK+NV5iozyBSrM8RgjEXGzWpA9Xt
7caZGwIECJ3b2Y+AgXc71y4nbmoP4cMa0hDXJgeBIn5X55g4ISqkPe7P04lhHFKtX3hTh/eCtdmh
G9JgToze/C+7KpzsUDiTPBMi8Etw+WYQJSxnuG2tN/BtKNT829mtUHwA1wv+ITIWd/emV4NwaHrU
DtGHbxeB0dixVXQXWSCvVgESWdgbji+uCWWeXg1PkIv5sFMhBjgyL3byH2USLENjBMagbdONq+No
hSQH8nreiOcicuVgtwEoJM2yjZXm7VfyiNrYXScQ55thsZXPL9TzrWH26z+2iXge+TKgZJjnb2wO
ariIN1A/o59U1Z+b1IuIv97S71/F+m+9v429OnfTVJVnqPUYjjs9IOkKKfRq3yMCsJK15dxLlIRB
5liO70VwU/Y6+O6M1Q+Hed6jyizsLMM+OKAKvL6MUXlpLOUApBLdb+bg1uvEiArEnqY1kJoWPHo6
ZP7ozE3z9YqZvuKqS5BJbPMK4j4ukNea5w0Eigf1gcS++kGTAWvzLn90zcbEdaprcNPkzipjKC6O
06o8AgQvlyh7qr7UwvpG0EaDf8NjK32/jjHjMVoYAXtWHP+YhFpDhXG1ujb9pq9WkEeOVpkIwwMb
AL1i/RNVvxdFB2m6KBhOnuvpg62wkYmrwHpt0ouD09+bvTVDtqBChQhuiQIrTISF3fJAMjT51GRT
k3qdDthO6sVe0X6k3j+NTXmEzEUuQaBqyBOWCVhXQoDWrnpvXykTS83JrmsOwoChfa6UVzg/VCq8
O+jRLsBwG+bnKJwADCo+gKmbud8kMMQL0Gq4N0YJ1b/BEOljmBX1EkpS4xGQr2zHy5Svx7Jwbp2k
ZPOO8ei5s+VdnhXuDwD7Ud/oq/eo+mu4iBTKN7rUBpE/3hXgR/ARivHzA2u7ANUD/Re6/cluu5Kv
RVlf1If8wc5vge3eSwlhpKsgUV5G7ZqpCGS4IwSJrh1W6ULww7gFgw2YqEpU7SO4MqtYrPfUbIfi
o0nQQ7wdPvcOvzapNzEBD/tfxxYjanQqmS9AbXtgjZBbf1pgoRoRimxelUdHatNhcgmKUW6TVMQH
C4tP4jNIlP4esCK65bp378wxPREZgiO1s0bZaLIiryEfvwOlF95ibXvxIrM9OPDqM3hNK9efc4G/
4uIlm5KvlNc4S0QoUSDc1+ZT7IAbDvd1cJZRAz5uPPyPwMggBxV0EYIu2jmOKBWHOGLj3LVF084L
S/ZfE9957XyRfrerFsOnPBTLKmyVzPSd+xBa7UNmQpAtxD0dNuBG0QPSJJ0VHwPLeM2MwL0sKLvU
yg9FEr3SMo02CB5QrjPP6dIdLdZ8F9cgwPDlkti8iNdL9UF2NGq8KibmL7K3vQK0Y7K72ptfXckO
mc4MLwa/moGwd1wDNJM/CciLS8uL3vIAMGgBLrZTkkX65AFAjVKDNnpLIA3ATHBv2CIO1r+OTK14
vJW58ySxsjmCgkkeseqVR+xAkg3rjS+eE8d7J4lXoZ1X91mWdLc8FSho0VAG7RFzmdeBaW6o1+hY
ewhD7+XSaw78vQH4Y4/FEXYt3DUgeYkIGfnSAcR1K6alcUOtuPL54l//8Z//81/f+v8bfi9uUUYa
FvI/pMpvi1i2zX//i5v/+o/yYt6+//e/XN9zPMZccFgwH+wjnHvo//Z6hyQ4vK3/E7XgG4MakX3v
NkVz39oLCBDk74kMQmDTwgqhW9/dOP7EqgAk/V2bDoDhKiXekTpH+lx+64zFZR8b6ijdA7GyTmmF
pRnrNig1Y9mJj1G+9ohXDnKp7iwaqnh9URlM4/aXNnDEpwiFMNdlRpKyZIFsTA6BEDAT0SFMg882
cq7ybGHiGt9BnhjVs9OBybw/OtOhT9p6VeChB0amv3qzWn0FmX6+YZ2JFTvLeY16JK+7uNBYcqYJ
oKZgzv75p3ftv//0nLscVxZjyEFz99efHvR4haEbwe9bHQ8bJIFDVE1Z4zJ3jeq5TpE0mZYTegQO
uvLc+pY8ODBPgGqbKBP7s1ctA2OXR96nebQ50Ww4vYJYsbFjrImes7i2F4mT6qOAJOa+KsGTMSA3
9WUE6TN+Xv4+uYJ/GjXek6sZQGkkzIYD3WZWPdyoKHF2rmvjmQtIg/g316Xv/P7juCaivvh1XJSG
cMbZrz+O9tLKQ+m8vL8s0nnJgMsv3C/IUBRnKMp2Z0D1H+lxGDfSWNEjj5qTF8q15HkooVVsR/4r
YsBqyVkuwZqGB1MkG4g1MNZ+tVV9FNMaES/FO5mYxRMzSkgGlRquQ+HuG3EbGUV9i0L7FRL27L6Y
2PQrcNuC7iAN9mQDZVi6bkvwP1IvDajjfsUmXn5EzaBaW8cucHtOPkdwKtmOQoK1P5CAPPYBODMc
ndbzJgCKMGrvoV3P7n/zda3bhttbD8odvy3tSWHOVszfTZ0kPzd2IdBJGkEPLH/Ng+XG32vt5w/t
dECksKxZAgIwNPKYd7MO0MNd7pfywVZWvTKssVhSL43WOruMLkDee3OJN7qlbS5tt00/kct3rZie
yla7oo7KNqN/c0W4/i9XBDNNz8L/DIrZAjBk4Uy306cnFZ4s9gAqmfCe4RUF+TizP2kL9MqEM4yr
L5bf2K+0CHONrj+ELOhPRuRjiWbUkIJM0iNJwF5UYkk89iIPS6e1X5blrJ3U3mIUAUJ7p0ogLpNW
expEHdT8X22XyUIzDdZN46HKZnC8bCP0aO1N17P2dOb2qVPNZDyg2gqJInPjesn22v03n4vBrdX6
3zx7fn3sTz8mCKC4a3LPt0FE5/Nff8w0qk0ry83gTvTNgFRs7s8s4Bdu7djwUfSdW8su8+VzYbIl
rXXJo64joPS0q8FwC+JZpBFLD9jjrtw0yDNMz9l6erp+OgBkdOwUxNvgQGZofCDoZEUIp4WjnNep
BXpX28zPlp/GMwq2UIeZGx8dyM7EiBKA1t1wlZwnZQkum8DPzhx1Lv/8q/jib5eY4wqTCcsG5a7p
Or/9KlhRuaFsM35nQi736EyCGaA2SVHCJsBbRZyoIU+SRV+eYz5mi0/UywUEDYgumWzgzwMw1gOV
PFErB2JAHVzP20VTJwa4uPNmTqWABQM9B6SQwz2bKgaTcC1UKZ6uXg1HdZowId2op9BQGSQgxYiN
cENNNdm0B4RSNDh/s5FfOYWaLs6TH9mGxsNS2zWe64neeybC0b3HYxi6InaYgKmLV1vqiStobAU1
ZLio95O37zYNBHJd/xApe7oEhhdcTuUqsZtxIxkKVSa7WfQczwgEFcGagh0/CPs9FOMzb9Y1fn9v
TwCSEkBkpG6xU5paU58eoKCUtQjLQSIsCiVI57UVbCHuXZ5UG4NmfmyDvZeLr5lU7R2ZCry6Fhly
GCtqUoeVAUJlWq//fI3Y7G+3jg+9Dd+CuIDPXOzCp/5Pz6HBN/G6G5zqLoqsKeosn5Kmjt+kRtFh
0HPzFpmfGOV5KAAGv170VoIRA/n94LlEWmkF3VSwZAgeP/w60q87ExuY4eDnRgyMK7hYuE5qxKRA
V0tNLx6XUanG+y4SYBUJ5SqehPXKwiiOoIlFqenUxA6j3XhiYrmZmnkN8tHKY/2GmgAafUxJTUgh
L2OUmi09B1c5IYLiwG6W8cjbT9BroMWxMqrrC3AIgapxm7mAul2g1ywHkQSUwKwL9Bpqc8VN4LBP
0Osy7Jul0rm6fAR9zgBgDuq+7VQ827ZQZ2774U3aAf/aA8Tz7CgbSuGmmR9QoSAerLDaBlFpPYNV
pF3hmRqsyS1JwH9eItelWw/1Th12EGTnbvt6ndYJR0SAp+E0bamKEKH48tAod0TdKKQbh6qLHsC5
7qI+B9G6WjTboUFGALACMQf7RfyO5ZOc5WMVPKbdaC8Co89uJGpDN6ro7C3NxFpkAK8zaTMP7/yy
BzgZOlld0M9tiMYhOA1ssjcdyM7qdlg2zFFzi48fNuogvx6jHNN0LnN48RoiVs2NFyKCIl2Vv4AA
fkfKkG3S7lk/+s8oYuTzRAwR8BOQTxVtbW36GAF7y3YcfAMvf/HiZtcE8hFghvTGxOPwPGBjBM0L
CFyzontAniuEnF1YPBT52EAmoOzW1ORVprZNh8JxakKE2bltGnOVKKc4I8JuLQozE3d2VWQ3ZiXW
1tCLOzL1cdAuAjsYV85ks92qgXLHxT3QmTzZpdxSsBaiQWA3zPiWAkYRZcgmW9sL1EZ3JgDhWCx5
oG57NqR1jmuGoF7RbJ2grn50dvrqJKMHzGsTzLFNd28ry2nWbtYYqAcaQdcAFOeqjFVx96d5snTb
52W1RsCiW1YdJPFkXN6VExoFZZBQSZ6AKNIoINrYZBK3FGx0YBAOIF8+4inlxRVy8v3w1SuKxTgU
w2OSAqDhVdxCrgU7dqxuXQA0CrxIJ3JDlpULAIv6na7bGhk43en02CRFNW8s0z+DnzRaO14ZQ3Gm
GA6pjeg8ShLFPbeRKOBF5L0BU7XM8tD9ESp/37XIyNBwlAP4ZzeM4jUKmsbVPz8Jnd/fllg1uKZj
4sXALcvCM+XXByHCUFVr90YHwXgLIVYdIL1EkAHQTd36kbI2oApDRIRsHbSjorZ7GFteQfAGLPlc
lNY56STWA7rKvxW4KlFc5j5dPVDDHyJRHcQbMVGsEM+KAskq9j+dvyRSFRWC/IjOIOEIYdx52DT5
ZR3hoPp4rtwhPamotW+pw0QG5Paffwbr93Xp9DMwE+uG6T/OaYf96X0g+h513p6pTh817cKfkKS4
5U0oH4PEC2EAxx7Bl3m96bPQWbi9U/3+MKARZYYif7r7oxJ8dsiUJfN//squ9ds6R1ie5Xn4l/Pw
8HD/tvME0tSC0GCcnC4L+jEQNZjQw/gFMeFsCsqDbSddV35grv8y0zu+tlBK9XdzCN7Gi9l0VPwC
qY2rd5O0YsHiSoKjaUlhzlz48aPNwOVSZMshakAcjJTHQqZWdGeE1ccZhBDchVaAecjQchfDdHb1
k5DI+zfbcdo/XCMhDO90bINdbCwc7rsm2r9eznoY+7geWboZAkC92NyBKEs3QmpbYKGJAJK406OG
oO4EONEqvUXRW/3l6hEY7oj8kN3PdBhAtdEGlCHue0g5RSCYzvDOAQq0iO6ZmVc7PfVSkw4hEsED
78ND5JrQqvo5XmqWAidsWW+m3v/zNWBP0YVf/1zcvJ4AS4hrCwFM1q9/LqAW+YBMVri5YLiccn6J
yCC27x/tUCJxCQ6VejqkY9iABxz2bpDAtIGgepZysDiGqgMxnykQtg5tZz2AyznCfgHQ3U/taz9h
wrz6cjX/5y8xrIZiWt+KcqjjMGp/a/7P+ntxes2/N/81jfrp9euY/8fcee3WrWxr+lUO9j0Xirl4
cRpohpkULdmy5BtClm3mnPn0/ZHyWtp79T6NPuibBgyiyBmsSVYYNcYf/gfLFf/+j2+5Sd5aFvxf
/d/f9S/fy//++6/zX/vXfzkJSiLQ5dPws10efnZD3v+Zi9ve+X/74n/83L8FJuPP//zH648iKUGt
kyN46//x+6Utd6fDVaWP/pXt2/6H3y9v9+I///FYDX38H/5rVvUEue/f+U8f/Pna9f/5D8Wx/jDY
f1qUk3QygZbkO6ef+0tsgf4QliF1gyQfPcVkhkfMso9JHJp/OIYhJI7cmkr30ek+sOf2l7Q/DGlq
lm3pjmoJlU/9eRN+JyTfn96/T1Cquv33gJtxaWpCqOTIHE1AjvnXnuqIruzDsMGMVUlwqYvDOigh
7nqDZnXe3GVnAB4AIrvuWZrhAjElvKRz97wWyn2+hLYHNWmBNUU5ELzZQWNMu+oJK6IlN/CJi6b7
aPBzO1n90KgvIQpxLi7NjM5y9RUjz7e8YRCruBTPjrm4gxO7bJChGAzPGDsdI0GZrB3K23gu0TaQ
9+rmrC2q1TzrTKehNYSsV84LqcZHx6lwLAIYbcxv6DxELI0DSB4gUOVykeF8QqTu2szgUxSxfZM5
C0l1LXvA4v07YU3ksbeqFQuIQQc32d4oAIkd1ENssGmrvDYFWqXNJhLCbt3hDikLJMBHpfwV5/lR
oNSQVIeyHoO1G+6HObexdezO4yxb8LC/ppg3J3lCFsQAazltsy8IL5uFq9T5zWZou9nUfVorBOmy
obE8J9LeCLGChfXbzRrtoQGpJsmP9ZOYXQJ1NHMGx5et8g109Oe6KV97H3PHwu+W9IwoX+tpepi5
WbUGytx+UQUbZHZN/cq+yhxG9C2TCdigdaPYTDHq/CTS8YaaHlJzU3Gz+aLlGXehU3DrZT1DU1Cp
vFpDzblO4lMmzlZKxrqcT3LVpKcOGQbv5gaJwWlC0ZLXZkPyKQsgjZWyYJXfZ5F5Z0bDozFEB4vv
AEwLkw47gtafUHTXdMSbojHK3FTBSBeauJeY8/cW9o8So0rd5HlycNaHPHmorTcxWzdTjZYuE6y/
1NX8sMzlKV1G8gnfJbo2aPYLrx7CzwTu92zgic6T6jjhRGAK9BslTPazamSqp2SoqKvLpiATfxn0
CS5i2yNyqdVXNbCvShpdEOfDSWX1OoxkSDE5AY7Bw2SjndGVU/Vrkc86tPMOvKvMrq0KjD8EntqY
P2GdnZ/ICd/qI2Ec/i2WF4/lcyHr5yzO2NqJJ8POvtYZhf2MQrOLLtITJeq3ZbwRTgmlLIOXjPRP
Y6ww1C17cJf5gBXtI/56D2shz1UMpRmL8EsbCfBEgI/1KLy3zO5WK2+RqkVIC3fb1cbqt6lO5upk
rqm3QN97KDHYJfYzhW2910nJ/HXoLFKqVclPLGTkIG2WlQxosGCOJDWhqsD6+p9DhqxbJkvVXfMm
8Zam+FLXPCKojEEfRZ66Gi/EooiwxTCYSzsu/TpnhRv1T0g1GieCdXyPhP6jGVvoC8voY15wDuGu
IWJaioueaNTOseV9b31cUxrVBZSc57K87IcBr5f3Vre1tskY3Kx8/v0iOif0noLi1YB58p9tFKxN
RJ3b4vdr//R1BRpeRi1Qf9WM4TJPvXqiY76fZS23CSpeuvi6ViEJOYOKwsPPtlm7e4e0cDxe5JC8
2cKamT5E0566CKg0riynoow9qmDOKU4rMP5OZeGN5lT9JVpxQNtbk17fL0umHj4u7deBjNwmc2If
Pt6fbB/a37awlvirWRR40lnVRZNJjfwQtNbV1o5tgg6Su18T2wv7W/ZDGYXmORLHjysf70qQM83d
pFpKJjcVtDqffP8mSGu8sl8gyn2InLE9SKCnMOqqx27ASzeD+fd5KpSrBQXcKUtfyWRiU9Ix3Uj9
Zaq+hOsAXaPBfL6p7OZe7UIMffrZuAKGyS68T7FHrz5Py9LeUDDUTpZaUucKq8vQU75q6zI5pwij
jho+mtH6Cpn4IclghMPQBHxUH3Tq5ObcpOwaQuN6Xkay8UoVlGNlYb+zKhha5PLS2holDAhqncTM
2tbFNQW0IejT2g5yhNn7uL8a1udZdUpXLl14CdfnVkcQ0FReVp2S1aq063Gm/HVbZd0500R1qdfu
telU+6SUencqFuSiZp1EltlAY+lG+SVxUF+2Ng+VRLEC/EGwgpTRS7MMP5FT6x4sgX4CyEpPl2Ng
K/3weQVJcFmr8n4IZ3jhsOK+WnMWFEv8UKRxeFCgLASwX9Ogs8Xz2FOazaJGXjKHBbdTMef6MWAU
eavFn1p612EqnBV2aNPhh76k/lIOjR9GfeYjy8EwRvqXGkd0NuYmPlr4BBjbOEuJlS9x22HzvZ+j
ppHqo3OeJymK09gl5WU/UE+7G0cbffmNHjcnArBYj/PZGkhj0EGbmiFDpGMU2vaonvP0Ys1OsXqZ
1MsL1C0LAIiD0Jk2V5f9gOl8dUmdrTN+nC+10I5Ykh7juSKVpc1tfdkPYFnkWF/ooe3F6pYGrwiq
E4pSnmujbi5RFjeX9q/Wfu3j1F7rJ6WclUDYfIdelmw0SlZ3l3RakBArnLBACN0NxeftrxoYPWAO
jEQcJk46KTWkKupySc75kDeX/WCqGNV5exMt/foidfOrZY0yWJIB9xyiAnRzyrPaRGgFbIeElMrl
41RFDc8LI3v0CrhFOSmzobu8N2PVgc+4nSv4cWBzX6O7uXY4Iyqpm3I/6ZHchjwsc2wYF3s5Tav0
+thuLrisI/6Qjqa3P9e12CZHrN6ZO+vCOjaWg9ccT50aqc8drk/jsv5+wPtTHpSmvODLW1721n4t
X7KfkC2rwClmXCA2suR+2DvCx+newgIIe84asaz9uZPzQbBgOyRbN9iv1QVeZ27YYntRWM2X/dkb
KoZd791AJW7I3UjpnsOyMwPbFjW41+9dVPeXUISGn0Ulmq77bd1u0bodelvPAiwQYkbun9f2+x2l
HR5Qc3/CSbK9fBwUwS3+ON1b+7XVemmqtD/LHqEbFjju6d7d9lZWtJabhVJ6e3/7OHz0wY+OaOfG
WTCwjqMCuhnwtLzLymo9AP+sLvshjzSeizJm+YYJrS4TZj3MT83PCTOOy/uzex+jokIcZm+CV2Bq
yxb/48HZCH5khCx/jtSPZ6hjBZ9O9gByloc27mP2feS+t820Ro+DzPX+YD4e0f7E/nYNJOnoNXmZ
obbIEN5Hr4XK7wX0Hw9sP99f0ZQ4DJpYPKm5+HPwIjaW4/rIeZdipuQmo12cCfugV+cNw3AbMvtQ
inXtd+vjmoonO+Vmg9w1XOgOVdeMipZpdzgbq1N7gUzPdLC99v6G7VoVISMzmoPtO4L5UChxd6Ee
9Lv1t2tK20S+QuzuGlKu29rYJwc7T8hjx2t75STrEZ4AE8fITmdvgUtVg9Vpv+2PUN0mlI8nWhgh
c9p+XiclIqep8j4E9yFZdXEsAnzmmSnNTAZDNkYneHFMp+/z7K0zNen7nKtT03WnNQ29fUhaHVYG
apcjm7KNUKuYCPn2D9W6+qlMC8Aa24MuG8vK3H207ocQpAfcuyak8w4ZO5BtQFKl4dP7k/6n805a
im/kgsCTsjozzv6Et0O9PXWxXyzGXjlmiAaJv6Zn0yGK2E/31n7Y5+39Wljhg1U2zuljuszDteYm
bTPne5Pvf0GuPE4ReDMOzrbIFNuPsZasQlBw/wkzgsD8sP01hAjAamzvmEkvF6e9ub9EHPb7s/tp
pAl78TRL+Q6vJY6/w0ArjtH2kzYJ+Mve+jj8u2ulgqcsNUA+8n4otluzN//29pm9SlCs8a/9er5/
LowEfEs9OUYfH/t3n/3btQwfcH/tcNdN/vqPKRO82pM5Bft7q3nzh6hqsIn9D3XalqNSZfgYlOPf
D2PHavVxbUq3waYJ5SBaDRrkhGiYMhRH3dqexf6xaElo7h/ZP7xf/NvX7Kf/9Bkwh4GZ6tfl9uPj
Vv+qxpoM9ne9f937e8d6rnji3A0V8Npxf30/WNvf+/4q5D/o+3QUBahb7nYTy3+tCrGyujWbykC9
BONQle1pVDMgxIrdXZJYEhaU5RGzqvqibgeKyXy61lNmnb5Ss8v6SNG9uSgpUUKzRwmxxR8ThcVz
KwwTSy9GxBL34UFii9CM0TbBaYULFQ/55UUJW5dJprz0fx32U7nPvPtFIJoq0wWG0Mm22r4f9ml7
b9a9TheSS//JkIJSnD78KIwaoOg2dYjtYG8rwH4KDoMVIS2/AIco3IUNnm9sM88oopLbFqJMzW/Z
L+0/aD9EqWodxyI/9ihJgCzYFq54ixJQzsgCbGliAMYsgdEWW6Bh4bDV29ZAkeaZN8zl4sVUSokV
tihl2RbRvYXfeHwZ6IjbBGrm4sWcViMY0Ji+dNthb6nmiMdrN5z6beqdt7furRb6YquG62nYJudk
m9oRVKcLqtuMvZ9PRk5SSROAw00EHpMtvLK3SaHQTINZMnzux3VaPWULFlEaYpOzt4QZXdBSmgp9
VRE/43fKpmsve6vhhx3SdbhJ4ZBogXYTbuvs/sP3gzXEg48xy+Diid5filLwu8UWUFTs5QUQA2V1
5RAW/ma0cZli5RCTATyu+RSJwNxG46JE9+jmz4e94zibiIS5lsynezPsNRZkI7xunGg9r3AhLoJ8
1uLtzWFbqEvcN4/lkJ70LRojiY4lyNbiGbEufFwUY6z4Q4vqd7b9iI9DIVP7uHb24eMSGtzVpY/K
yOuRyCRJYSLkrSif9m8bt5Bib30coq2n9mr3dSgiGexflO9r195E+JMbb6TgldrRPPUGmzGAitFw
ivXGN7cYfD80e1czY19P8/kkMoUHvL+g4HIcyL55DbdHs/c26RQDscJ2blKJpbv1lHCVWn/VRu2q
LDC2AEVN59sPCTlC4RVl9ItkXxNopDn5ag2FaPhn56Yu54sTocdLsSZjs//XeRE10ymrpR+22XRJ
0366oFQSF67aoChN6MnVJAEXIM3yDRbJeEF9dbxEIYf99H+7lrae4kydVyDPiXHRHRj6CeOQ1nA7
LSCuIVE0JoiuGeFhhWsLy1p5HOE3XBIR2odYQ3BVOhUqUmURBjU6hwc0qZOgFThfq8XDIkr7ZDi1
n9fNY93Bjsc38/NqhOGpS8zI7XXrBbPr+HpqYq+tVnRdBxX5bvTDQ3lDuJ3eDItAZlrFYiy1GRBQ
PpHc7YNExU1C6pgRNeJJJkZ2zsa69LvRfkjnZsvC9LieQUWaMhKVczqGpzZcP2XhkpyazoZ5PI3X
I5AeVP+3aGEyD0kkZn+1lJvBZvuxdFgjYe8BhRu1W9eZO/1sdPltCY45UJyuPBoLPdqCJ3/uh+Hk
REnhRQ0WMujRXKfJoJAKXr5OKNR5kz0h82BPOgLtc4V+l1DPFGXvyGw1V22qN1d7a8ian51ejAez
6eprPd6D3EL3MmWO/Yg8p7fW6uI1Qzt6pdmolzKyTQSHQ9xCcyO5zfOCxCe78UORemC/HYTpjOoE
ujk6AVdGGt2+YzqbPlOVwwgOvr2n2k4KVAuFzSifirtsWaGOtlsaJOp8MxWNt2msASYarjVZgp2r
h9HXDS316iqpMLiWAGrb8gCQEiQ7uRkDA01ShZ/MWvmcO3p/lHaCuy6J1EIf3sykutIdbQpItR6H
fO1c/Fw6F9A1jMjZwXd4/FGpADsX1ZPrVPtNqH/eobdhnaQnw1y+zEKLgyYte3ceJIKk8SqDdBi+
VcbcugMef15LZn1JxXerI4lbjj+gekPwWgUZfudEUW/1dGu4KTsD9VV90g6U2MkE5+kD9fj2qDdx
fwgR+SM5NqOXarBYTmXur6LU/GLpmoNkpfCyZnbHPtLc3DGDkSS4NzcLeiyKFhiKhgybGdVuJRb9
QJEez+UFqqZF6A/goZjO9aotXjFH7jolP8b81GMuqBPCXq9K+lOoqP8OhH2eUEvb7eArdXZR3ei6
kpJq4j+uTV1BH0yNb2elXohlbZNkdCX9fqCYkcjmJ4hU4k3U/TBQ4A+RLLVD1rHYaxGr+aaYryF/
nOh9f4pK9RiajuPjXg6QJVEDvcGVZ6aDemUn70JRXDmKlV03sj+JvC7OWdZ8r2eKJZWq9/5ekvpv
Ve/+Xwpz/1Lv+6/KgP8fVu9Ux6Qq/18X7/5nm72W3Wv3z4W798/8rttJ5w9wB9SrNcdwNLZVIKR/
1+0c4w/g5I5laZB3TEnx7q+6nW79gT2ISsHP0XXT0bdP/a7b6fof1Nh4N7lnynpSk/+dup2man9D
GagqX7fhQ2xVpbBo/r3C3CSNBlR4MM5mTqJBR47Oj4ruKk7Mp9xAMwvPvyiYLOMNhwu78yxdtc5Y
Ur3YcyPQ08ReASLqo7SKl87JUTdZJdg16NZMqtEXR9VvKlaos74Oc6DpiXWJEWWDhoMxzMzCUYx+
GjqGOw7212hJ56Oj4D1tdH4dZZLoQncXSmg3PkYqM1aTCBrl6mIeNI0oM0HMq87U72igw/PorkWZ
jF5cUNXq7RQfPOJ+XEztXxkLymNHkWrScAsa0vguN8NT3vWhXw6gOGpnMTbrUPNYaJrLY5nBtFki
2OBZRulo51wEbVZ8O7d1TGVita5kIxd/aCZsikCDFbJa71HtQcEFP1a/+xRbU482Yoo2GNI83I3M
QUv8siRZek6qNLlfMeFEVQzLTC1FCLK6A8hYHfp0SAPc1DHONSzHNQpgZdFQ/SxNG9djPT82Laqu
0K7Q1yjLK+jzy7qaXlyxAoh8DN1bdYSDWCGq5ITaFbmgm26Ena6l+tFGYXgqtMcCFQa/LOKvztqk
AYITxmEplI3GCvVinX6h8INtV3ifg5v3m80eySAkJIFSWx5yl6dsSIwrpOdcsxHOnQ3C1Ftx6Z0G
DXN3Q/0aVlkS9KVovTBDYyNKDq0FlCg0x0PRKBV+8KOAZ23emKo8yCY6Iod5QQCoOdRxXrhge0Ha
t3N0VDNZuILUgi8XlOgjE3EQs4Q51rbtMZkqH2nZ9LRO5bdKUHvtoLh39TfKwnC7yUvfhlQj3a4X
q0/eJDkvDmWsqLk4aWbAdI/3leNbo5ycpo6+dCmh0uqDp3hLIVAN8fzQ924p8RUccGlzqUd+iyWK
M7mletMm/VsI9W4aovNi1SpEeglHxRwOeUvZsHfUH+iLf3Hwz3Lqz20uq4udF/wu1X415vTFkEvi
EaBvriDVqz3mlCunrPTDTYIEPVj7VEQaPo9L5lGrCK9EivJlmAVaZsGM6ofMnRvjRdTJz1VrC1+r
kpE6rnGY8P3rDa8AmQQhvkeZZFFS/tzoddQi85yF90oazaRVgTDr2gnjRuxpen+Cguf2XeQ82MV4
0pWf5hqLByyA38Ykx3UOEfC07H6EcYwCZ76g4Oton7pJPqI0oAdPVSrrAykLrBMklEeRT948WPdt
RoBVeWrnJL5iN6XXZOnVaEy9p6fg7cL4LVO7wQX0wPxR45Oh6UhX41U9hhMC7Y51UOvWs9UMZ1IT
daWmr6BTPlTWNB6tdWTzOSRP8UC9zzJSd2ZAx1r+VAvjpUKQg8rrVURCzakRsBQBGL4bflMFYE9N
JB4AFWI+8tpMtNuwtVOkd8fSK0EdujMa0no+tUctg+YmlfOY258MhRgomqhMsoOaDSrbc6fi4dYm
biyKNw2vU3cpivvG7snH58nnSIlHP9Kmm8jBKawgv+GTZZiRZNgEdMrpFzKCM+przYs5CIweWNyV
Nr1IxfhGui2+NVBsCF8aa56QzEaO1EgpxvbJcErmJUPT1vwVDpkEGDCHV9GDrKmUZ0AvHg3tYmv2
j7xMJcFmagRJgWyA2RdeFRlxgKlU5jkC7m6Ys/dHd2p2ouc98coaQDcnH+lWY2t6yWq/TOXyMM8E
2QxKYiOwRumEAmkqlZJf03Y+HluePgKo13qTco+TeNpahSc7JlYs1hI26ajiLGQkM6KY87eJwNwX
Jmluxf5uJDdgQn9kEB9JbmcuogSlX3UY1bexph55arOz5gfU/+/0rMkPS5aWLnT61i/CVDnJLCIz
KZxzWraXmKHiTlmUuO2sJNf9ungWs88py8Gz5T+qGX3AaKpwLpIwJ7DZWXMhfCcDbdDkFEQIngP4
m/JqmKIHra8UH3Hr8ZCGmidMf6yVm0UsSHVQKPConHpRrVoXu6jBhlldfpxNekY1XxdhdxPLSAtW
LBp9mbfJYdZTBWzeEqjAdOjQsYLQcZV4+RRHh74pnkKzFCxm6GPGXRLo4aSDZrMsV1lTza9Aiy9x
mx+0QlNeZzXXTnO5+dAKKQKnL+/GuX5JUIS/dqb+dm6qJpi7+VkZcnGeh2cFr0w2Y6KiAK94sShX
j3yk9Ew1s3A0uEOxy7hiMmBSLgEdJ5viSAjag9I/iQUXqkR2TJfWCeAe9cD2zSdZRU8NSTBAt62C
0l6BmL1Z6m4aVvUhWeSW773NLTBmE6ZpaEMrpP+i7LXGIy2t2vVplacOsqM/6EnkoVg66tOpROLp
pEnuT1+y97TGk1yG2aVqeFeOKyLNziUCEIGVpn1jVQoropVcQqmfYKrobLuTE66QYPFV52m0Ysqi
8hCZOm6NDvVmiqyyHq9xi+NPHSKeLFITrqabLQTf1AX/mR+pJPK/aijqY7IVTM1TI1lerNABxbTy
xnoFXT5m5NtC7VJmy2NWandWz9+oMJEAXEiUUwIMclT69gb1cDdnOwtY2/oWNSHw+3k6r4nqXJlI
FM8VSZsWoFPYMpABXR9VgEHQVK3rZCn66w59QkyrTzX22j5qfq94JRcpqYoQnQ23Nn45ek3PX0A7
xd2XuGkvNTgfgSyfO08Ou4nEEf6gxHfaOuY36lVXRgw+c9bRldFPajJYZ0nUJJFh9hELP4k1/On0
X4sUPd7WrGpPTNmJJIkXznlxVrMpDBR7uTfvBsSV/ExtvlkCwRtlYoGelMW1mcz8FJkPty/AcODK
dKR47QMyxhTOMb63DEQsqYbnUcH1cckRehpy0nvPtui/Qd1DUjaU9xXR21XOLu4AzRqSTeZ8wyK5
PjSaTQQ0ZZ8B8mwatazaQxQ2Z+x+nEvKDbRD6pU2hGZfL4CSKbo4xkZ9Y6tzyjs/N9kYH0TxE8G9
jsXQPFZIpwNkfyV/U/ldzUpaZpFgPmKy6pIuPdliPUvD+aRp8DfZvc9eYixfl4QMlN31M4pVZJuo
6yjgbeaZQKdbMFDTzmmr0D0GNfTCWOLJFQN/dpr5vE5mEqQ9ZHijCtFDXxPw7uCfV4e5iygQoSB5
xgps9DJyfD41XiiLhe47YzJck5lJ/N5U4QkiYuVHwD0Gx3G8Qq8R7UY5KM/iCd5Di+423n5GMwd2
pS9+ZFs9PZIOmpfhVw22xDp8HufR8cJuEje5HYRxah/GMiXTG2nPJuo0CHaYrpTd/B5zZbBbKO1y
q9OOXhtSo01rH3PLjX52omx8Xes2GnsWS+AiGtVbYyKLNibRoRoD8ZKe+CjTGT4oQCWM75wJNRi9
X/iTGvGw5jVCOu1DnIAcN1dVumm3+tg8um3XnwdV/9oN/QL2rIarVKLnLnSLUAL6qjLiSDUNznjK
e7b1jqn5Fg+TTbvlQOWL8jNg+ACR95zY5TiSi/MpC4039mp/U4vm+xBGjd+W0XdcAgJtRKgFxGB5
3LTvXdKJV2BtHW9hy+EV2vhL7SJkl8oOIw6dSXmZbCswSIkRthmEm4SaoTG/jNWk306/QES8LrF1
aCodswq8F5Ncpm486M+NROIu6w3fSMHm5AnplVkeCBElCsTotEPNgjV16KbaPmuktNkMDThLxuuD
jRyTnxdtetBtSrcdsnakeiC2kRxDHaqEgy8xDuwaPOkERX3gIA9dxfRuKukj9QnTT/t+Qc+UELzQ
0tdEiLuSYGVbDaPMdrwEPTt3trAGLc/2D2lHgSlA1IBGZJy0fgZd9WzheVwVP9YY4TpzxG8ecOoV
O1fxeZnOpKdd1NXbQ1J1b8RK34j0SqS62fRg5OhY0jczYQftMnRBP4+IX5LpqLQodHvQbV6smJaL
12cwWmN1oFuHxVi7gm0LIJKF/AziGOpg3QxhZXnTFL6t1lQdFtacwS71gBokwvndIe+l4qthXrkk
duLRPkgVFu8So2tS5P2dYYDiWUd0CExQd1mlYB3piHOrow07mFhvpP1XGZOwzcb0WwEJ0k6V+kZf
KcMUDeRb0yxHvxumq5SF8dOAGDiM1eE82z3dQ04vYiAHq7frqa31X7meP6JCDTkALkmcs0V08P/E
EhwYpLiLsHBN7P5ohN01lnFsY1pdBpNmncelvUZg+axkIkE1RX+KbLiuzTBVR9SyhMsaurILc20c
qLHOiYglMEgGXQJ7L2pFAsBz9SNTedOro+gJZctuNIIuQyMPKazoQHbXb5XumCXK9xQLepdcQORS
Km2B8RGTsNlREbaM44OGwaoR9Gzm+yW+SJRD3K5pwGDGdDENMi82p13rZZgRyq4hE16i1GFQIfBY
Tn+hHnUbUyhI1dg5Vlk9e/XivCSG9pUcaP/o2MoDNjxs++vNaNbw0uiLjf8z+ivhhIYhoo0Le5Pm
wajZzTvruDLxI3IbkVHTRP2q4u4H4jRzDnjV++yxSx/bQrLOVfbZsfGqSpz2VA3GZ8WBvoqT8QED
FGMQn9MUa9UZehiJ2uoQq/GVGJLMLYp18BzZPC0Ltc9l6WuqneZ3pTO/1GnKY9eeHbNI/ThFFG4L
o3TVR5qqDKaJ4ptaQzlvMssfc+uSZVHrD92CCZBpHPRMRTKueuk7BZJTIsYDfB/UiKqriqkgARt9
TGPtUc4IBQgD/7XiOAotCRLL0gkR7gX0ZB9vCta8zJ/NHjxq1OHclr4hsPg1lY15DZPgZsVSzGW9
nNVfjtIiWRFeZI8WcotCnSTz4mrdFGiFrnmhOlw7prV4iskYjoEfgIFG8kdDlG7F4pYURHiOuvsy
+4Y6a36tTR3u5lN6a4vpx1D+0pAS9TFlnVyBSQPSaWibTZMZzErj4QxY+ms4jf6K0UhpzSpWLeno
dmhYWbj6hApCevbcYoaBMUujKq4yyBuRzAG7NyUoFJjWSBY95GEbnqhYgYNiVykboJPTMkynhZpg
lffXvYEMcTyQowIPe7Cl+KxN4G+lvn5FZKxSkKUqUiaXKlRvEHfSoE2QrUpRtUYHi3U0kqHbYtkc
bnFJFLJv0vPyRjUV49jLRWU+FU9wXb+0OiPN6p+sRkKGs7S3CSV/2On0ZaNBbpHIAdHS+MYiq4X+
7E2B49EomKISh6zFODA2i/RxpojsljFpGS/No0e0ji7sxZabviE11NfLRHcS2gMymM9g/roHNQZ4
mZbT62oepy6tz7Bgni1QYTe90z+igvQZtKDOE2UCS7Ce77fCMaTGlnr11twPafEjQ0vorCR9emqU
NajbnmVnO6iWPFqMueN+tmNJGrWkGGCE9xrJ56WwBQTO0rlo+aqgqCvu3oE7BYTCwlDP4V55XKjc
0psoQk65PEL2J+rCZjdqs+G0byZlaziHHIvTTRQLoWiA50sz/QLImJ1jFZBhpMX3na09DSiK+bUc
8chhe6eOUFR7ZuS3Sbm3YnP4jpHKuckdC9SJWV51tDwxWC0pjgnoeoJkOlbaTExNzv2M2jdEEM+W
spKwMAdmNBUuExNEoBbUR1Utu9uGqxs7iHYoj8KOKf7j4a2HSLJNFjHkkg0+Amtn0Q8kgVTowaE4
4SKzPIRKhYdxF4wi7x8Us3ljKirdCO06QxZUmfNv1jTd4sQNm1gREOYxy7Kv0JP4Ak4CF/dkEFi9
4I1T07VrWQQxGFNPiG8J1Tx+BBJVaY5ewiK1Bwy0NL+36xeWhytV9JcmTXGugpFwRCTmOqxLIjol
M45trTq+ncvbrLdenFp7rp3ioalrZBfq8W2Y0deZKtgEBeVuSx2OaRMtbjfmGp2eaWWtw8K1/IxO
S4HPaW9U7Lxdu7JV8rOhq5Ugceumu7Up9Z1M9DJXJSAk+zSaSnas+l4hzTo+FzpIZD2MqI0X2WXC
DADEa+Q2+gERIrT/TKArslnx1cuzK9IJt4auXS+L0hzMDWQwUYyiZESFfMdK7min/bDjIj8QUGYc
dijdzyUFqA26NhdjoEkFC9xcu1hrdIf4Z3Tcz0Lw410hvycjWZOmyzt/hWnu7oNjxxdBmNGYZFBP
zwfrUmHud+nfwUSls2niT5tlRPOsb/ixaXUAdezQojFf0dk0LGaq7S/HRXk6Jit7v9VWKV5t1/px
AQiCYr48JpF+jMaMAtj6qU0J+d9RmzvWIMPz4h2LtF9UeVAitWJcxf8cxO9oqPfxrJ3+F3vnsR03
kqXhJ0IdIOC36R2dSImSNjgiJcEGvH/6+RBUVbLUNd3T+9mAAZtgJhAR997fWKTTjwWRUWsm/g7w
mAK+JQrL2o+wZeqgvgkbkcxrBaoj2qyOrfesXkbTJaMl+vpgLUgCdUkjDPlV3pp8tol82XEKPdmd
Kz4k03K5V/+x7Xb50kPyPaj1PPLrnSumD7bZvfhU0LuI9MnQ8OvaXY1XQkW5G6ns4TTOFtMp4jFo
siAxCcbC4WT57XGI0xaY+J8ITdWLqNWiBvfqLXFTvXwL6tZrM/tcMVoxxFCj9wVkIge8P/WW9pAH
xdZz6X6jbmDaKLoHUAjWbrQXYP6ocKjjAnPQfD/fVbn/QQHX+sk6RGXR75mD0SdI3y+B0M+kpQBN
THLUACc1eGrGiX7W48A6G3VHRDZGw9Zfyvj6gvNra9fZyHkCVqqgrupz5rAmlslmg44DqJC7QIVs
zcRqsgF2rlmOvia5OJWHZYah+t80Ei3Smc1ti8EOP2FJyr/ymY0u2GKc0n6hjNWqeuL0WPs566Pc
voGJRUiC2dOzw9ursoB6VEs4Ex1m6aLOuoAwutIDL5kscA6fk0FE4a5E2bbjyTcDaom5s4IazkQv
3kJ6OGJkERFh2D9k2ImTzHA5IFOABVHXn9TCRJlya7e88u5i0WCWlcczb45QuPyavFHQhOS76W3a
+YToD/DJPC/WXRag05/E55GBbWO0RD2/gf3UKvYS9aEN241W56CSbB+cX1gBxlELRHOK02vndIyy
BoqTp7AcTfBCH/UcDK36HcQCa3n7RcjmeEJ7Rc6LUNCJX6rBny6EevOFInOzssOkXnhhH0dhL+RX
eTdpHg5Ly6KCVdRpYto1TfRJtwnpRm/6tQ800d5OHO/ojoV9ydB4BQWsb0FykZwkI3FBafLTnMVo
5S0HYP7ZnAWeomqfAaQDtZCfg9XSZ1Ta3qqHaa+nVJrFEPYWOvd1v8fUk6Jwmcvb3jIPaLw0h4Zs
qIGXKR1UYEc3+D4SjY2dvx0goF1GYHlkrx7JLZDBrRffmeWm9ZoaV6nNgL6ZaNxEI2GphsvdGhbs
iz91DI9md2ld69w3+SGd5U3n4yFO14902vSz6Izo4ggkJJF2MVdzNKXHuE4OXuggJ9ASPQ/DZE2Q
+oRxQ5cpbvoaCKzwKChYaXaJ0gowVqWla9Evgv5RtHI97UsV4irdJWQ5C3n2gtzD+LwOqk052g+6
j8GiMcqv5US2x9azz101Dzi18TAYg/ca1/Jephg7Tk2/lN2ZY+uX2EPmJnIQ7rMhW0H948ucIOUA
o08IT6KQuiaMVVh6pjxfF+4onBUwRgN01gWmhLOLPP+BxK2OsftUgVYE1lF0c8scJOzXXcxQ57UF
QuNCnLxGEyfVshKBMZZwDrqe4ag4e4vwKQvXI8np20zOOvfHiPvaJrLlNvYL1HmmUJwMyzQA0NOq
loVqXXdETSlOY5CLdUrFdK126JHF7K+05eZ6nLqKOtgy4k8N+fVdpWvOqbeEcxJF0sAtXJq+a2gH
uPabTLOheIEZWbZeF2jAuW+reQ3otbBlujZ6kykaPl9526I4Pi8jCXlykEu6dwLxkUIB0QHwTBt8
ZOhteDiHCl/Evm5fSK5YXACXFjns/SGIzuXEG+OX5pahgN+F7jE0ca9g4MS4WCIoQ7cpoXKSlB+c
tYv29tkAn2Ulw7hpJJNJIxiOC0t63SIVvLPpBVY4O7zakc7r3TzHbfaD7MoaLtRns6h4vbx21xXN
U5wS46ae/zyk+FFlYEj4Hg+kWztgQ9H3rLSC1ehm0docSkpvoCQbibMhOcyTmWZfjeEmmQbyGGTS
egc/KU1kr6NeVVuTryyrm1ffpebttWgHmU+J/9maSIzHNpib1po+MmSLletj1DMNZLqK+tH1KHx5
sB5XdUucLVGbxMMKrNhThB7qmmQG8KHOQ9pFPmdNglMBdPXc7Bhk6fHsCI2jBu1twCSQ4JLFcvOE
kfBSYYueevk1lr1Hv3ZnTvAsIdXcFULTN6UMPgbt8rIX28X7kH6wPCIdSXaoYrIwR2uQXHAi3Bxl
DNLaBkYcqyCAgiay9rykZZdZv2mWP12tpPjlHpwquUe9AYyLy1CKFdELI8OAevBdpoGU05L7sRjx
OIg+VxM1Nj97aimc8mBRznIW9M5T7cKgCOIUyiwmkCt6yr2P/tKK0KFCkSi5m7lYT3YxH2HXgZLf
N2VBxhi/7HqrN9bZpVMMUbYTdr6ay+lWpoLC/lPTQgXtTXE/0wHyBgfbmgB3jTYmydtZv6mC4EsL
fTeJq21RyePojXw/8beSSoAro12RV7dZQTVHu9cE3CfqJHgJPFQBSJ7MWLUBJDLM6ozYPUaj/713
89sqQAUo6uNvADfQF9h2pYl7UfwAeSMFYW5ugeOhkmGYZ/x219oUwh0u1kO3IRux6bx+b5DyKxJt
BSxva1viQiKwIFTVb4YAJtsAHNfUt1QhUNrdWGK8zX5qoj/EDb+qXb+O6L96wKHSITwjdPepdoxH
w7kgV/29Nm9Tieki+b/HcSC5RgH5WI1+cp40Z9zYjmmt5t40zrztxlm11KJDHOA8efSlMkq+lrOR
ryZ3IdVYM64HQj4LOyhWiZPlZPqjiMp6tJJLF0DNoeId79D+bZKHrjr4HrO3cVrQvzmvvVP7A/yj
Zb1p3BntLWbdg2j9VTp24xrS3ApuREUMR887hKn5JWLuscraiZ6SuZq5xJnkKvgx32C/CwpYRANp
qRIamiaaehuH7m2nJRsF+lVwYAN1VIpCuUdCgWmhWsCYx3l7rqHBLnBphZyePLOc18344sz6Appb
iJZLxNGjn+ahELaPymCBExSwwhfehdo53iUwTk6/I8Kl3rdrSap5LasE6EmMMFrCu5JHYoKHazAc
5rzDqVGPp8VcimGOIRKUwxo9Z4nWJS6efWQPgjwY8mrDqOPvKJ3hFC4LSchz0r+ay3y7nbVHL+c/
ybVlyFMH4dMJPxSJcoXLVghtgjVoXao5JmVwxErVSLNg23iYbwwt/46Ma2aLCto7vs0eKQZZHagM
LXPN7jyGTPZEJ0nFLzNUc4Hl9lZBPHNdzw37qA9hu/cVqen68QouTWGPSjd9ywIHl6nloaICU0Sh
xdU21VILTRSXglef+ZE/npiquIfRjbZBNn8xrQZlwyH/ZCNie2YswCAtI8lU5C5FusJEprFDOLSJ
SQn3S7GQ6a/TYVFGKrA7hS42flNsUwRyDEajZYH61MkJtXGfkxs+qYUduVsv0BLAyMt/2MCd3GRM
ecgEJGLdhhppLANN2bg0P0K+KA18LsYB+++i3pS1Tj/d9RoPAHNtYi/CjdgJt8gOiuV7ZmOm8N6t
//j/YL3/i9QGxAzz34L1sm8v3+TfRDbeTvkTq2f94fkeaoskWKy/Y/U87w8LvUHTNTyBGymyPFes
nv2Hrrs2WDxgu47jLnKFf2L19D+EsEyfrKqDgCxCG/8NVs/4DalncRlEPrgNpqgCVZjfpG8SAxZ5
YyI/3MrW3wkPDWJz9s/YA1AwDneGLPNDU1HPDBvyiChHxOu5J8/57jv7Jf3xXov4H2/DXcCH3A2Z
EgCIf1PWm40GQ9MZ65CqLMoVUuveuQ26F7fRv/t5uwmrRKyw99S2QFSYpeh0w5EYzcN/uI1FWva9
Mg7fhm8YpmkJE01kpA3/fhuehZmE35vBQYd4uwkwvdtOhiaOZNvN3j0OQ/E5ddAviP3P2VRDiSvw
nzKkAM2fa/vG7FHEirF0+A+3ZVmLoNbfb8w1fccALQ5+E52U5Wd8pzQ1pg0gcJc8trvo8Ei9K/ZW
Ut0ZKIBdpGsjpDha44YCvnaqZ6Gv3Gk0NmMCAmdVNSSW+94hvkaSeI9UF0Slwr8YY1ZfXJcAGlvf
BkeOg+3L+6EQ1mX6a5GVbk2IMaSbcvKmbY6o85pYaLybq3g6xdr0TGasPI9BveROkSMMFVK+0H9o
lQfG6MEOP1Toaqz9cdhPDhAcbR60Y2jkP/0AjKVlNpBVAtjhbXNwqwzp8KzZOjpRESYSLe6nzfd+
9Bk8hpJ4s8tv9GR+xE8WZvn0CjF8bTZJsRtbKvaIAA4LCD0rNunUn8P0aHg4JvWgHxwMAiqtunWT
74jZ3jP9j85Zmvl7n4TCyqwy/DHE8BSEfbLzus7ZNv5Z13BJFyLHFsYCOOZj7GS7B89B75/0XnKk
MI23CUNfOnnWTribIsiOJJsO2aKml+IPUunQ50tye4TeP9rlB8kjbM/jZ0nFZD+2ndwwhUQiMgk3
KJIjdtlYJ98DaB233n7okTqspvhHLjWQGJSJpV/9BFJ4XyALX4GuSaxAkP+pHpJHKKgvg4tDU9Nj
yExhcFMj2YNq48QcFiE2CvWbJrSntY04y9qt+0sosbhFu2TldDPRNlAZs2ZyG9QHzBWBg/j2o0GB
ei+M5Nij+EzisR5WZTRtbDl8RBpoRj+l6pBvCbNTOVYvjqHvAvfeoCoOLULbgVwXlPeCZ38EnVvC
UyTXqj+0Y3uLw80PwwIg20ozgaA2u+vGZJDThz7a5O4Xo3yMDbAfPnT1O+D9IeqO69TeuB7o1wgk
EXhcfY+E9Y+xSNd2yaytaXxjn0vmYwmsO6o4zI+CfIRTYjQ7L+zMe0uCxswQ8TAAf+7Hui5XVHpf
p9AAaJYYzOmn4SdAIwD/xhSssg5cMKrpAWmFSu6NLGx3IIxcKoOlfYNfI2o9Q4DrQwPIxxD1wc/M
U9GZ9iZy0OXQbBaW5tpMYpamngzvF7KN7E2VUOhWO8j+v0xxBhlULFIbY3QHLM3e1YrbtWxCDJEB
Xq2rBQqiH5FMyt4dorany8HqItdz1bbrqmrVCM/g0WEvdbGFydUTh4GTeQ4DbGLUtm6Z0aqWJWZ3
a03Zs4hyNMoVVXCIraI5Xw804GUShpLDVLvVovANTO1Vk0cGjBJfKaZ7mpGv1YlvG9+W6qjYB384
DyaaRgtHUdETVUstZqfzzIESGTf87k4mXY8OAWW2tiFLYGE2+3aH13t7Yzi+fY7aOqmbV5d31Y2p
JkaR3C5dCBNqsKGWQxHFTvwfnWnxeGk8nlpovAwppVhh8fIAgZzWdVidW3JBuz4J7mGs7YdBD7YT
Ndt6rIdTNPZPsdV8l91dH0zJJ3D7l1w6ODPn/YNbzZ8ss/uJxg0IjkKS1wHbFpRRu82mTh6QmELh
yBz1o0bHviLB7t1iQHAI9PCDpTkCGl+UrHo3+ZAwNU0c8y5Idf8wVe2DCD1/3+fd1yzzt24XmSsy
0NYm8pG4ga3i7A3Puo3yKbjk+Ve0t2/GEoRRm0wF1DX8ycAY/2h7QvfcqQ+5Ccw9EDW4JRsjwEg3
Hv0cPEHRl7faGESnOcqOFlz+J4gp+0BrXht32s5U57c14fda2kVK91w95HPrrcagITCOAPTEJtlp
6Sc2ZZoJODii7ZsJaWVXUBRs44TuAKuvBh1vBANlRyTXrGsQgVuskwXd73yn2caPivf3S9XdOVFX
bGIwsLv2e+qGzsWJnXIxCE9ATi3Bc7sMWj5JYwe1vtoLd2RMul21KkbIrBICMMDeeNqkxfhxcgyG
s1zUu17zLAps52aM7HuXIuAgpmAjLBsOWfe9HuQPa55fer3+aJNc/qD1LsoGmo+aF0NdOMTlXZ7p
Ek28xqXKmBRn6yfzPR8a1ETuAShpj3UuSZb+W7PkUd26Q+7IjYutQzVuBcX5HKUYtBM8kOKmA7DT
NVQkUomzwUgKfFA6CYLaPfnioNs02T3QTFQ7iBZWEMV/xkV/kpVxtuvqu0EyGWdBb1tWd9UYfY59
YZJmSaKjW3Un6XZbd4jNZ6f7hj6kOEMXIebDsuOgFdqj0Zn1vgdOYBqxA7faecHy4oczjgLBLbJW
E46n0AuzdlOUZ8MZbzLPgnhZzLcA6FC0sEmNC3SyBuiva53Iz9d5AgQVvcY1AWXZh8kWF5Dge6YY
IAh1oI9ucueIaNrpIfNNC2Pdgyh2hhA43fTjNpwiMr5tqt0XzGaO/fhjpvwCZBk5owS1WYQVv8YF
UH0L74JVGD1ksXzlFT/2tvMQ4xW2dUv7MoN1xwSMLFYOrqqonxz7tug/ePCpvbH9IIOO5HYtvtVE
6maUy61WgqaLveizGYPG0UnEgIEF/17eJXM28kvAesNFEXX/depXHgr0IrvEdXivRy7v3vyhd8wP
k+w/A3v21i5IjXMUJDutD134/ffM/I4p5l7reSwOWkxFzQnHD7VhyZ1TdQy5s/nT91KeLXEeofoy
WkrAtJhdelL/OlYooEY+Uit52q4GF9yo7EBiVIjnNWn8OPgC+Hrfm5tuvyBfzfJuTBoMyxAAWlHb
3eIyqK3Goy7bk5DevYf8EXEsCHbNWjFx+jIGww16qJ9qSCmIM/AcYniPpg299nQ/xpSCw8nDkLTZ
2saiTgZADy01YKBhhviaBhsg8OhdoogqfthtR9dmEK4n+IeFOCBo9pzoyL54IRIxJiZePapnyMsB
4sU+vTLji+Ngdx9C0+jjQzROF6cFpGpr+iXPkH+e++5czx/EDGPao/IBN778WgL1RlrL+JS0IQlh
y3xyZ9KO5EniILohvf40Jc4Pb9S/TSP0y+CjBjY+tepbmyktSliPoS9rTASnCyDj7/kgn4sSUI8e
H3yQfWCOHLxTN2boZ7eoglg6UKNR4pvpmNsYBSP0ztijtr3tNjKHuZQzbdOifKoYZA5ZLz6ro4JS
opXUIYkwMfzfakxiQL7y2MDFRjsINuouSWV+C0t7uoiRFFskJ/ST7W0rNJRnqwwxPgfBIqitZJ7q
krcR+dmNW/kmAFNKKxYCypT3froHtPSmixlWLubr+YfaCo6ybFxU1oR7MxjM9JBQHnduh01jmQk4
IwxpgV6ON4b2FLsu/+FyJxY6bVunCSS9KrDatId56ZvpaqjnflN2ts339DNs5/xuNAsWYw1ErO+/
DRG8VpH6VGMKxKBTbwyg4lIM6/m9Z/4Whct/3cobIAg/hD9Ea00bv0Ky3mQCd2i8jC5JO3pHqRf3
6B06+zy3bnI73VRi7m49CWFIJ62sac5d6prjaW7Du0GYOMxgdHprgExygyy7edETWCAwDI564RxF
0Xenwa6xFzKa2xBKqJ0J/ejKRl5KQNORpzWci6h7tPyIpZTJLsxAYCDeW1CqMKYtzmTBurT741S7
2xBD6ZU2OueOGuyxrcruNm2G/HZcTLyC9LYh23UwpuolLsKTaQXt2U+G9IQR6IegG6ZbEJ0WYhDU
bGX6M3K4Rz/dm03Px0ierBTY+e1gQz8BIcCk0X6ucvp9u8HFWVSbonW/eDa/SlaPZAGdqb8VtX7s
Ux1wezmdIi+/y1Lk9UmE49tq58FmnitETnxtWxnTtCHxWp39KTrmrTfcUkEYbuHz/hg8tE0o/TE3
mD9l/kRO8ZDgBLxxWmYu6AWiwxkE7S3uSC9+OA4HIDXphfruRlL0PwZi/u4V473tvzgg7M2Cwv6y
6JeFVrjQgVWz6Qzq3moXlGQKoxURHdnB8i+BrETpX1zX1W6rrBH/UM1I7SeQf1/0/n0j1IFNas4F
qb1igDHxN62kq1KX2vHbqtpWL2eo1vVcddx1VbWu53rWRF+VkT1XokzqAvTfWMZ4x6uG0z/pOv3T
Nk9JEPzTeRUdP8SUFG3TucSI+E/tKFfAo19f12VF/lytvl1LSUip9Vj4fx5pRWcZUFSDgtnqbvJ2
/Lv9oaXUOJYPSZUU2PX66nodtO3amwRgp7rV1xRImlOqpC1UMwNDD3TsYzbrzAoo0qCpmTHxNLNn
zHv2bRHCjNMaf4UJVbMWhHjHJMSnLE+xgM1dD1ohgrzIP8j7KAkf4hGf3Hrmqe6ybhU5APNrq5A3
U+ciBdtKXFQ9XMQ82dQ7lD4aTJZY7UMju4m1BWMS2eNuKAfrYjTmJxzhrP1MVnoFxRPOdzbY5cZx
IE5hlnj0PM+8uNjZUhd6dOEMRRYEv77OLgk11ksZ1dFah4qI84kD8rHpj16t3yUU71qmReBzJ24P
bXhBAcQ/uO1cXJBw+EggPl/6XJsvquXh8b3TCp+RdtlhLIvc9E4Nk4djU8W/DgtnY76YzlTvUI4O
qe/tq5I7me0vZO/zmyQmYTxPxARNqgNkNYON10IU01sQMiAST30WhJd2WRjkLpoEhl+CSfsKYKez
yW4tTbsRRCqnMK/MswjvMwY2viMuSDjP8DJDWaI3HS92KJ8qIBD0yxxRh9pwSbUBU0lkObZN5pAH
cvH1cr2MDMMYf3JFXd7MnpcxdwMC41v5awQQH7ggjHgf010vQn9x1u2z1iOEVhEeztlSUvYTuXfG
GH0O1BbaJP5c+w4yRfAqLzo8pYtqqYU5TNjI2ujwCCgMq8SOd+R+NIr4l35OBajp5SRwxfmOzAzI
AM+3z5XMnbNtGogqgJydDPfVJ5y/uHZdI8nQbrVlrVueFOIL8pSWAw7ir22RS2plbMDHDR9KPERR
p5fWRT1YquX1Q7hLbAFWwRATE8f20g2dc7DlbC78K3OP0fXz7FsCp2oc5Wzj4i671H5nKE3scw/1
wnGNBP9KPKCqhPzw0S6JKKeiPWtIV61cG3bVyEtywW1Hu6hWFsLKi804h7lZ3sTygnRsc4gRj6w2
pq3l2yyrnmewOjW83K2oqE+AzUU9VmTpxXTbL7W5963R2KmtoTbVKMxKMjyFl1zcv45Uh6uF650T
p3siH53uuqUqb/YSp9OJkThevvdIWi1ACL7Ddnno1QIZvQIeo1EytpYEgnZynqPh10KLwx7W3bL+
1tS0ZFqi9nzVaWBllh3dckqRdN3fDlS71NXUfrXq6nEEZs003j7muuP6qWrbddVvK5T8O6a8123X
Dy3NBuxX92wmgDtwS4nTd7dehg4hAHDWd/d3/cTr7VXqzrOezFlALQA+DP/TwAPnW8Bjr8ddP/Z6
K7/drTrkt9tQB6vj+jZ+zbrqpk4CZMWQTmPcDYkKyvQx7dyLNwCllIB9NxaC5fcFCeeDWZqfi8zS
bpNa5HAFSE8yS4+RTIzsGz8CxeE2EKYL/2zq46tea8C+ARWtsB1CuMjOQKlkQlxIPt6H9oxbSbjB
4hcP++QZodB9Rs5iK+r0FR6jtcUx2KeTItK1CsDWJm+nBcNvVaJBsMSW0Vf4NjEcXfAkDcyHYZxP
Viz0vWzRhXXgflqd9yXIJx1wdfY5Iq7Zk90gHDWhXrIqsLWa25XbMB20fYiumnEfzlN4Mwf5V6lP
3nMffSvbaFfWo3GHFCmAqvqg1f1D3tPPttBo1xPB03r2+nqb5umXCMYkUdE8XKyKRNLQma+d1bym
HYqKS6Zj2yfQRtoxuW2t/ksDYU3aurPTLKyO0+acGM/EafY5m7LtzG+0pT8PkPgySKnCJDxDJwTO
EfmPga0L8PuAjzXpUQAYkUudwjPzfhyfnHI3Bw2hE6w5u/QhROvDMecV/CCK1CaDHkkqjnW69/XC
3pRDczfWbMqLdiAbPK4Nq4n3c+eAtWr0l6Fqvra6beysicBitkxqlJ+R1Q4fZZPuF7exHQ/JzTDA
6Cis5L6vBBKE9Xin9cFtP5HQ4VW2ThnCLFZKCKatutapQWe1KCHg/UldMz8EWTCc7XleDfGd1jrN
PtERC/Mt5wJYbsZmT0QkoLvytv2aBI53GYA/PrV+fGpJXx6LPrFQhgHWS/LL3kVUUtfgs507AKSY
fEsrxxh63lF3tz8YSYjbcQussUCtWxuMG6Q590kpzVOW51CkYN2dMVb+IfJw2rMwt8yzp8PYDt2W
3BlMQR/4dACPdtUEHZwcO9SQJuoLqHAafLFh2uoSBHziasYuslBNIEemPQBCww4dTLOTS7IcHcV0
uyvFoZiSnxZEvzvdKvwV+Mgl02aS5Bv2eH12O1/rh10E0mrbZcMLUR/yEs68TRHkP1ZIbacGGuqq
8PT/Ci3/wV8B5jSVwX+n0BJTlv970Ved8qvoa+j+HzrOqliEuRaFVQsVll8CLVAV/0Dtw1m0UQS+
Iw5ehr+MFUyXoq+nO57uUZD9e9HX+MMU2Lb4rgnBwMf84b/xVXDM3+qcuk/gZxqL0gtCLda/uN3J
ym2aMXWGi2dm3TZWqNplMeJaezIWaXNBAmqdlyCc3kAUf8mfvQmhLatI7T3nLRK4Q0skD5Mx+iVC
plr4ZBI3R29yg6qYcE3lK6CM2vaWf1d7tCrt9r6IjvqYEFcX01NU9OG8VnJ0em6E9WddzBexKBwu
AsKn68JQms1qXc4+iVMylc+qbKHy/Sq9HylwNmAMsDJ2xQQ0pLC7sRYssFoA5Bpn0m7I81nXpsj8
1zgVzTZsFuiw2t0rNT/VTGQ+Aa5L0VtPenIlyKIQMalvzJuy6pBa4TZR8ZDa9rZ7qCQcarCOIB3B
V9vTInnnIPl4Xc2yRfwx16LkhKQ4Lh8t4JHU1iHm0gyHmWKQaqqF5hst6JfKIqzLOx3gWw+na6mT
XBd0DvzjoeFRIUP6a9H6I06mvO9uOkpzp2iRJHT7pAR0TEIFuE6Irjm4djarA65HDbX4ZA+mtp0p
Me6mqvowLbgrzHKbk2oZf7Vi0sboq/19NwytAHEKM5E7bTSeggXJlbYlo4Y6UK2LXgWp113Xq7+7
Zm4uqtNTW1VIZElj89unl2+7l09Xt6Su8fZJqnm9T3WiLPdkeQCjaekSCXnGW0uzWhiRdiZNEM40
1W61qObsK9CPYHvdpFpyuYBq2ZWGA3WRvB1x3X49wW5Qfy3KPaaXBZqfC6y+CRe41Ftbbb4u3OVZ
eduvNv7j+rtLqWZcDckutc2n6ymq9Xad3y/x7nP/pZn43005FMffP+HdlbKFKGD0wl2/O/vd/n9z
8+9OeNe83vS7U/9xvzry91v7/cjYQTzFysydi3DkWjkKXB9v1fpft729F7/vjjMzP/y2UVkWqFdn
crMOrPbyhl0XZVPU+hZ3Q35mqx6JgOnSrudcD/ztsmqHMz9EcWkfr1rNqqX0mxX7Tq3+tq1QsEJl
UvAvTXWo2nU9U13oN0nodyLf79ShbYXw+/effr2u+hjbip5Qqs52artIK6f/rJp9EvX6Ftq+sdcH
d684Qs5CbpoUYSpZhFXVRrXwMkGJ6W2XOkptbePBht07V0TdVTJsrFZL+rPaBfbSmR9VE+lVWdy9
u4xwQjRpSiPdSEWkeruWBow1Odd1jGtEzAx5yowbCLHYODjjS1xbXxCApsRi1KAvpViPdfeSZkC0
6xYdhz77Pi3Sn9Ru4aLinDiVAO8HLz5T7EUjfVzEbBLU/06mGyKE1ve7nCEI0RkDUf2azPy7u3z7
NyaL4tMU17/Es6/y6UpLWy3+adtVC//tkGVkUMf9r6s+eaVfstzXS/8fLoPjfLdf5JfUWf6bqPsy
2rw11VZ1GVjEAAJ+0acWoMFS8P9tVeoxGv9TsX9/Nw1pnhK2WKlGMkWxUvrgqtUu/9l12+/HXHdf
j7luK5Xi+HX9ny4r+prxU519vcR/9zHqstdPuV5GbUNK7IvEtuaE1ywyxMvQJZbRVLXUNrXKCH5v
JPq0u27vowYEtDrkral2JWpcVef8dkW1KtUIqXa/HalOmpePVa23/df1t2tGlraZNBu2J+5/kDs1
/BlL+2zoX6NRk+dolpdi0CF/SyDpYwcCv9ERRDWZkZKXbDaFl+oQu1HNzSynXCdR+ZL2zowoG3JP
jM/t1onccRWi2bJHH+7SYJ516Ftj75c6oiap99W00Ako41PafHU0D02ZUh5RFiESDmDyW+4H1Byo
RepaBI+oek3mRUqHGcY2Nm89JyTnUOHVXY74kNSA7/EreNJd+NpR0XzOYu0VJkm8nwyYUJh53YaD
7gEFw4TUfm78HNRYTD7CHty1nUakFhYiGt7WfZb38LvxdK0QIgsK3JcGB6qvhrdqMCBAmO5kiR1u
P2bDLnetQ5lW94EW/0zzAY22udABcTgXQgQIDAMEZZyNvk2Zt7DY0/yMoU6x8RzYIUJ/lmY63sq4
vOhTA8atajfw/R7xFU2OdrXzUTDHT6nygYxp49ZqEdXqh/gDNgfaxoE0u/rW5wUFrQ4BnknTCemL
OLnEw0xOJ/5GEhoTISQomscuLO8rC/5gdYDyK7elu/RzdrSfa5P8C45WaCzo6cb24P12AQqJ7oye
3AN5uEPlQHYRosaPpC3A/HjFV0zBB0gtIQDmAg+EKTIfhPkd30nzJIOo/5ihr+el0fRBts4lj5Ey
w8p905Hz6aYHfF8Qxy7PSTn+LKUBDbOqg5VdAkKzB7yBDciaqyyaZnT6o/iIbXHAVLe+IVQ/4ZIk
yX6Y+Q5/l7Xs0NHzJNxPSqOvCShK+O/Cw6VRbnwHLqztF/ExcsWXPqKaXUuq2MTjlQVRpyzbvQHQ
xwrhkJpr8o3M/VEs2XUx/5YzD0dcZ76Axk/u+q6cH7rP3qM+dv0e7ZGB4pz2QwOvVOXlLsNfovDn
Yg/TFnoKZJtmNu+hUa+LHAYKlAWYTUi52ONCeurWPQK4CPjW+ZpSHFbyJGDw72qOFaq/qziJI9ye
a5zCqn6joeC1CQI0Nm1ZHUy//RKm3U/cX8aNWbV4zKV3vd5C+pwabM+MM7SRPvWD29JsEaIMg/Xk
Q3oay++aEwa7wc92WHwDJS30bt12xslvyp95Zd3bXWDsAJrsocrVUEetOS73fnpfJaAubSBriPuj
bwJfW6ICWvoIrWFO1xQM0U5GZGM5QFi8sOflmY0PJeWRlWU4XCeIYdIMX9p5fHBIEm2beGaoFEDq
ljMmKA2bSJ9u8gJpiSAsKXRmh9iYz63rIkqjPyNRQr3aSldNkjx0zPZXZZN5Z8dAbxAj5FWqd/Le
FxZiOZNxFgn2FPw/IYp8xuuInNwWwcBsbYdTeT/mznEa/elQZ+hglR5qamPWPZS8VdD3ZM9oX0QI
oMXyHggfuiAmAiRy8j7OQ88YXutgILqg3bkmHiCVbT2JbqwuVdI+1mbkHeb5JP+HvTPrbhRps/Uv
ohZDMJ1LgWZZlsdM5w0rnWkzzwTTr+8Hsr7K+ur06dN93zcsCcs2kiCIeN+9nz3HlK2mppo8rcQ2
KplC12nY3uGIy6PI3I9GdhsHln99KqZtWZovlBcJIpunQz9grx3FDN+n1ZZiXrutsKjNSf9dkHcJ
wYusQTQcM6ZhECXILSFYNFtTCfbSDMcdOcaIkGT1ghvahv9jiEtQk79HEqzBZITYuILxlPw3xSH7
2Gr4AzEwP7D2gDhEvdOcM0Cf+oglcSNh6E8mQ4LZgCSIZPYFKjIGOMrvFUcGTLq9wy8LaaAnIFCN
0OvNuEI3qjZ+7bo+98xkOFR8uRu9jz6QmX9ApruL+/lgJeMT4Rso7Cpz73QufvKasDGNbkWnAEge
y+4ZRxonRVA2G1XJon1nGE+Yj4Q/x+6xiB06Hco43QZMNYtSed+j3txEUZbuuiV6viqJDCaXeNdh
+96Rfg1boNtCYL4GhvUVlZrmYWSm8ItLuCznN5Kp9Mfarl65+kBFNvSpBlfFysGzzg125UAs/ZTi
zgnn8JzoNYrTVt+oU9F7Yx6+xFyme2l810pkFqSL1Z5W07xv4vlpDFzirnqoelOHXCkBCKQp1iUN
tWdNMi3r3P6imt9cspP2lR4d3E4sYtcMuWqTPxlBPm+o6QIzL1JgSODgLLczn2DS9r2Dvf7eqgnU
HLjAuNJoECbxtHFc26unSm7a3D3rE9Flpu0429B66Gd0y3HFNTkENEqLGjX8aN4c2V3rMW382ubc
G4CDYBAAzN59Ac2Khwa1W8Bw13UL9yVBHIHM2e1cd1cCmdyYVoWiK0VS1kHR2zKTPjYASaU+tbcU
y/iUiOSBREb4fAhG5mkSECeiwOfCw/Vvq96w1L9FnMBT2pczwXayx+UlbUEQbfA6W1PpidF9nXR1
pl8L2IrQFq+bgu+NNM/Q7wt/gNZG+9j6yJtM8e0ReipXCvVnVgKbsNKfijHWUJPFDYnOWK0jFW1p
QAN6dLUdQR7pNtFi4D2W/lY7iPbcBigv7twai7XqHCYMjSzhyzcqavlx7pkRgRjcQaZ6GftpZ2n5
C7IxBNBgvFAW27QeMmg27gx6W3Ss1tvnAgbLRhozRi0juqZOOVB/NgkI1GKydJxikcqGW6NI7ptH
tcO9R6dpZyfof0uuDTuFfMRAQj+t/w7WdBuCFfNjzAuGnZE+GsImFKl6qhEqUn7XT0MaTzQARbqn
CfIa5AnWs0S52lK8i36EbTSHJ9WJljMDpoCuQvadrGvZKNleEKNZWtMlWD7pSuuvGKZYLFWMfENH
/b0bSG1tHGzR8c+KcEJvEkwUCKmsERMIevNlhdVVcRUs3dVeJsWzQ4FIMh5jnnJ3EQlJd0UCkDYw
dbkVKGhkpFrb0Kjwv6rE+jFzqGur8buuu7lG3ZDUaWB51at709JfUb2cy2A/WhI8gAEX1E6q1gee
ktfpk0y1Cy/iazMeRhOk/JyHl1jv3yuq/EKlFVSoKFrw6pyaPqgvmh49ihEKwJQQgZJEP9Px1UK0
M+njZwa90KttRd8QXH1sF+2rIVIbBGoutzkKXG/8NCYGELWGTaXb4sVxI7L01Oga9A4cKAfgX43D
Y1MUiUsfQ4m9OC2CY80UWm3KC5zoAnOEaA9l72U2HndbMY6SANANQHmb/+jNsiH1DROFL2pDPdYg
/ecSZzJj3DbX3OAOQSzyRlAuOHlIGMW/SAhsFxFfmiDPZuYDsCOyrFNQW+e6OhQZiXGuofohGYJk
3Z87dy6Yz9delkCn11OFKKbK2LN8gMr6bYAqct9qy9BJzBad+ZEUy/4HqQMMJhGWRQjQc+g8jzk8
6Tbal221n+ias3DJH0eBk1IpqrvQUB/1IccZrhZPppQ/w7ZHaFmpm8qOvmYJMghnjPSLIuqtGuuk
eeTjdq4BUZRRAoPLNq9pf5rGWdlg6fnaxJELlLG2lhi6C/dBpluWw8ddJZ4sXXdDpgQczKha7CiY
piHfaSYA6rZekNDqt76bvinApkNDkkVrlI+568T7rMthfZvhgXCDyVcRMDDmzfhM42Teqr1+n1jN
jT57t4sM5ShTO7mrkv5qxj8bR7824Nm+GIXtZfEJmIKBd5pa95x8TLNRQl5qmBy5ZrR1zJlzlE63
YgsqJpnYMEUjNMYJIiDd5CfWeFRLi7hXJU6ZmTxoOoRkMLNXMmbBhHcNlW5Ad5sESPcGlfq20zIq
DQNOcamm57iT4d4mhmoIp7ugidRdEWZfIjmH+6KZIVKx/kHyUb10aJd1AZy35gRzNWn62UC5YwQQ
16bRdznFz2pYWmAPhk+9Q6jg9toR+s+nFb5Qjqch3E6fA5b7VzMi3iJVqmViORpkfBDkm5StvLP8
RNPdQyiCs9KGl4rYnK0r1XDvKHe5OwCXaNM7Kke72DQQxo2gyNOY2Io5PIZUhQ/U6L+bJTqdoZvN
TQ9lMArmve3Kj8qp4AkE20iNf/R6Ci1MWBRt3BhZK524KOt+Ls7WHWjEszOZG/j1cNgsbgqV7f6w
oHyhIkAI7N6Zdgtew+KOmXW0/cIHp0lfSxzig+a8iLZ3AbtMMATs6Rn8BN+qfNHCkT8WoJK11fTa
q+2FUTr2gE+fnCYht7l8LYX+PSqHC/q3zVT2mTc5xaZK4/laKtD+UsRDhx5/4b5x+coU7aFZhM9E
1Qe3CuPQrSYIU4GCh5uEXcPYH5sxS+9+7dPsENlQOeTH378V6kFES3+ko738pfUH/Wx872Z79OuO
4I9ofmrrpzYTw23Qhn1nNzrQFdjRw5z2m8FKEg4kfFGqPlQ2AbPYpJb2lozncTPGZ1NwVVEiuBIi
Fj50y2bKAiI+PafIy7MdDsjplw3lyNlLppmZaGn/ua+wppq2c8Ql/9c+OQO+BPus72tH2ZTEfd/n
y0ZyMlbIlLkodIZ8gPNjruNjWjaUZvFXky25WZ/CVjNuSWPHQNbbX7t+728t8SVm+ntadzlKrd+y
apz9fIDUue5bN4Ye6ISOwxReX/K3HwAFNpi+/N6DrAcB/VQWx/Ufrz8IomHDbMzwWZxW/rpr/WGc
qgWG4+lp3WVC9LratuIPRMk9UCssEVXeOk2LH4Z6/BzjOjgOhCCoU5JdxtEUt3XjEFzplZ1l7n7v
y6a+2BNxQn4znkkF7nBgXAxFnlIzNW/xsllfLGOLdg48+CnqyK4tHIxhQQaebjYrBxHX8pzQnnrX
IPrwqvV5VJk6M6PxlhAdAhB/JhwFNl1cS3Fz3VS5N+NzuDwxWN782rC0eiMrYT5NIuMvZuHcYooz
uDn89box7cnYm5GnrX/IRph7Rkh7g4Ynr6DW/F9nFK42FFGABNwsb+9LZl8PgqjaBx3FdhWE43l9
2bqx6lKHNVMQFLqch+trNQdXqVkPKhEu/Na6Tycmx1fK9C6T8BNdNXTRtxnuDTEpKc+G/BYGjXtb
9+tQ7e8toKdB4qi8j+VlgZyOla1Hd+srWAXeVOI7Kdtw/pVT3B2U0LVu+FvtW1VE9VaLHLgD42zf
1h9oXdIe1Wrxiy2vW38Qpqq4ouoGb58uaDSXvJo2x/nXY77ENGJefr82qmscLGlr7zOdhG/ImyGJ
Z0H0UBWm44+C1HsCvuFF2F0d7Igqkh4AzvhBLhvQRd2RmlKxicZR3fyviuC/ZR3HEIBv+/8tIziW
w79rCH79wp8iAlf9QzNtG8OvWLNa/pXwYhH+ohPyQta6a+uWiVX4TwGBMEh4sSh8C8NxLX4P2cGf
rnGh/kHQpmsu8gLUBctv/U8UBGRu/LshWV0yZNANoG1wVR1k5D+c0oBuur6wF9qwkX4ZOwAmDSql
Fii8XExWapC8OvoUX5DMXyjekP2CKt6zJ/27khjxVqmnbB9U+IWpzV4q51tUA/41SKtL45d4ppZY
ZZ/TJOMDrdmfo/2tA4ZN2LPtyQmXuJ3G+rPB4g7fmnGu1OYS95N6lcNL0KjpMS/SZkeH6VnH3f8w
2dVFaccT4dFk+IYxORmFMuytInChLDpPoiJ1sulsoMf5nkhO54KcjYS1fkRImYY7Q7KWMwOWZXB1
t9yiKQdqhNgUqd2y3re+RG6iAsTBBg6nd1sl4XxF/eEnVoDXpRLGQ11YH7aVuR4rlQ/uMmi6GvMS
u914FE77Uo9zSFYrAB8W7xSQSkM5CzEd5NC9YclSrjE8l36gsm0OwT4otPElJYSjMsSdLmT+jnP8
TKf/EJbz9ADeST1qkvRfg4HDztPZD0o92QeTc9K6Xt2F/VJnMAGc1lUGuSlQN1p1j8qTXPTEI1Ei
9nvaTMbE8N1UsFScgQSbsprmM/kbBGwfpy70x1pr96N5YAHTbo042rpQ830nmt4B9ANjlLj2bALZ
NuAVr6KXGuuvjA5Z8U007cukxzjyAhzIWYS3NjB/1kXOgJRZSNErTIbY7BjNSNjdT0NqHcv01rWN
DpWNe4U2P8pcq0/cmBNr0sGHO8k+i+2zEW11HeolXnNMgqAImdSLT8MozoQgdOdCaS7JqLiXYHB2
1isL33A/u1jVRlj8cxa9i4HSaaOrJ9GzIO5C8yrMMt8VZjwe4vJD4fA8GarpLh1zZa8m8o2gt8GP
5ynf9t3gawQyHnVdOwOs4q5vh9kWG1PBbQpfHDJFBHOoOAkg/1mUhJLYQsfyHAY/NSseDgaRseCP
ndhnIQ6iXYtBCyj2A5jokOI9Vi4zRHuHmORboUbjIRPdHUuG8hwE5gbvBOO3Uh5NO3TPs25R2d04
ZRl8Kaf7KmzDB4uYRjzgWtTAQeQE29eUxri3f4UnSOYPhW2capiA9OqhaXqMOCWheYn2SX86g1kE
7sgsIiCkSlD6bUGSuC0ayqlDceaKG8H1q2fCQOWxcpuCdXj8RVoVnZiU+MzIzulqlD+UsW32bp+/
hVM3UCvJCMehBHpqXU93WbKpenBBJ5r4IRMczrrpzXByh3UWPDbFVO6HXNhc2t0GWsyUROoxd8gl
6AXmd1Hc5RoFGMeyCH8g58WqBI7DiaRn4QAP1ihpuyk5KR0F74PZ1TvYXO8F4EeUpllIblIW7um9
fe1YYAV2j/nHRNH5Lc5id4fyZ+NGziP59OTbTRRn51rd0Js/m22gbGrqpX6CjXY2iY0gDGcTAdtn
/glivmwfMn3+FIHqO2lOeky/le7oAPJSP+hDHcmeMD09qAJEm/VhTPIfHLfjg1E/ErpHHQCd1dYB
d2jaZXmeKZuXAzX8UrJ07uK3kSVdGrTKtgXPBdcZSpQaveQM2htrIqDFzEAnZV21MPApLj82JdDy
mQochKYxvSqPYU1duijio15l96Id+p00rR99hBE6Qx+5Day62KFONBHuSya+XYmhO9NJrU9uTWv1
W8h+FRUZFovg4H2KDN5AQ+6QiHvivJA+phoghzJUPQqXyXZSop0Lt9Xr8q/V3KQ7blQ1cOWYGjDI
XVFDUdQJf8jIM9gq0080SGCqCSsn8SPc5WJyaHM13ywkmODueZd1Z1d0Tewv+ccIAIpcoWZmlYOn
UwXIFpcT6G5jIMGi+FGOLpQvO72mkoyJTusUX+0XVJg8xhGHXKLFR42BlbTIdRtTmElLR/mYF1lr
DHR58QlTwh4+UnsA5z+6CAyIGnjlnrvrRuK3GkKJ1E5r/GSaLkkCMSEr8ndhKS+KGpy1ofU1RMb4
OXWAFEr/pcaUjDeGdNkkgPim2Vtiwc5R1oZPbt4/1n1h7ubRaLaGMEk1kXhlSS+lPzaSeRioUA1K
KCh2q+r3qZf1r5PhBCdJtdhribiASGVRwSBEkum/yK+qja/dWLyCNMBUL7QL+oZivgUpiT2upLAV
oJweTRUkY2JPN0QIJSc7/FHKGZeupPIRhLZ7ckRM9wQ0B2oJE/+wmxGoVCtUx91a30MfPeA2OpSx
PMIjy32UiIQwtP2ikJCN57YJLANKBlZvzlfDqmq/t3KdEAh5BtXOPcEZK5Su2YszOfQc+vpFVaeF
HdxGW7sf6007AfyX6hJAoZNshXuFIICZMpbZlxhUyonBl2bLYDV3sawuuRWKM1bSxgv19mK1XCbm
WCb3Q9btrdC4zpU7nHSlBf0dp+cizsOtHh/6AOu7pXSwl1xgtdzZCWcfiAGtsFMwa1HIAhjAq4AU
JEuYBOsyeogxavotxHLCY+uz3eWkgC3gjZj8NdpyLjC2eK9klPTcQuPMTaruSF8MyiGFaGJNOBGc
ocPI4dzJSuiH5kmJK4WcWtCCUxw+BzYBQNzh670VVAByIwzCDQmdTkR127SoYtJUxLCamHeigvnZ
EnVSKSQIkXi8yXqTClRpbq2hAT8vivy+jZkGuEA1lHofhhmorzgKoVQ79gbXJJk5cs4usp32Ux3S
EM0mOC1jbTMAIViLMAqcHHod8qnDZkWBQT+E84Is7iEUbMJwMknpsFoiufDYrBY82Tg/9W5S/B6x
/WLk+23MEwvwy166sSrp21nbP412MJ8cSbQHWXsDZxnwyUq3dI+sS+CPnGYnqzK+JbR3YZv3mPUr
+PYMYge1Uw/ETUyndTNnUoN8535PWcdvQ7P/ocwBFMcVU6wC9N3qS068WCjGuTnLQ2DSIB+1yhdR
mHl27FJTlDTfE92p9t1K2apFh/83tbkPpGYfe0raeSoOmC382feOOTjuQyKF1oMciwEkC6BWhAmx
OI3SjLwRB+bGaF+a3CLLrlVPodK8BGmXUoBF4PQnvbm9JPA4gXMjfworB1dVj/t3iZ+eYqLG10ek
t/75aH26bpBm8WHE7kEuBLt1Q/n8z0eTTiWS5EUq2fE5chClle6jEajJGXpheuwZTwrpaJ5ZpIlX
JIDFShN6AZwCADiiuq2HO6BR3kdpeFjFXKtSbN0YqxLs93MrhHQWBtaXFZwrFoRuX4UZLZblsh/j
pt80q4jHbXqybooGHA0iILFKbNaHreDjTQki8tbzTdW+aL1GfMxCie97jWL7+jAzW7oic00m6l+U
Z3RIwPd+bdNFLKyJ8jZbauYV+vi2cn85P/8kAK9P142xyIFXELZQc3JF8IXO6Pi9X/TwhcZtLpv1
KWFLH2rV1tvfu9KqITPblcyzFnLy+ln8Esitn1WrmxdTR0ymP2M8mE+R2YhTMFP9JmYZnnWsR+d1
0y6PWuezlguVYKDoQSGgIj6bNQocyf409tjpmezAArERXf+1+cWTzuxyl7rzS65UCqm5MKGyYTnn
aJB7tULpayFfrxunt4FeWu1HtsZUz0M976PWPiir3FtBgvTLGPr70Wo3VWddwM/u3n4bX22Y/xpG
nZrOZ8/YJwmDgstAZXfRlVuxJBQPmDqdakl6dds8uvYw7dYf9svFboCk8LoanoSgKJRtZDZ2G7Uk
ynMdJ35bZddH2uSgXl6ts+AwXmMHH936pazfBfRX0JapATOhsJ9ahMZgVRayYG25OzsmZH79Zv5x
/rbDwJqqTcYlILH89eWRZgNz0z3qsibpbD2Rf2HAxVS3h4YJwT89s+vn5Y6LmjlPZHRkOfHrI1jf
5fp+KWIu1VI+lnUfw3axc+AS5ROe+b6BbKYaP8vM6SnGFOJgd9qDxorYJhXAN/WGubfh9jBHxVsb
hp6j91ivumQ3TeWLUhBRQPjQEiQ4w09yug+Vb8Whc4voaPrapCkDrBPSDikyUmsa1/CbqUvvfm9G
t9E8G/5ha4JxFdgDrBmpXgOVwy5HT4/NR1rTkS/du4WoRerOrbFYuykRN3pARyF90Y1C9oxoxWPZ
lU+12HHHRCwkZpi1KZN3jW7A7BZ3Y3+XFMUP0HivaqhB41RSVn4LH0t9TaIUv61TfQ374qtuB6Td
GFwCWp5cAW9lh1KMDwSCmiW1rmHML3GIJCbHi8HUwvgiW1aeqKgZ2knykZgb+bxwHoYETQ3BIpmy
++ekQkwU4ljqjIHAyCx6wfaObIaJqkpnzFNTWKyayv01VEmQcuxirxF5ok3jzc2d58QgA4FCxNl5
X5xyW8IaiRRxhkdTLjxQpz+1QtxlcFT1B2d+hEoV7zAGkRWTpxcMxu8sSHKPaM6rIsOU2nZOhpJg
te44NZWInJDVwA6pOSh8Y80TXlxYMrfJSX8SbD6jvYoYQLPwe0uGOSgudQQwk14cc3S80e4PZlI9
Og2tO5Z6elB4mkPclVl2N9AnS5kPWKXIF50LfG7yxpn19Xfq+BrYdkfshXU3McnoGno9TCEJMoMC
x5zZt6vqxcm41xkIEdSEeZWTxse5Q0xG3qBIv7dm/9xazreeD2GmJgl2lexc1zKfmiw9ASl5rDPE
H8ZkAKyff6Q6a+o+cZccyPZBBDRLCVLlfcE3DrP4VY545Xv9ZQrgwoZEsRM899E0BnxboyZGOKJf
0kqKw/02KnezGOlPJnsu+M82hsCD5CDyya4AgWUiucm2rUmUtYRIotUxGfPEAG8qQlLySqEFeSDs
IPQo/b3PevqYuBNSn9S6yyZQNSjwLnYwHoxiOhG3ck6F3GFzhUstxh+F1K5R3rzMjf2Uau6bSxCr
p3MdzcgHj6qRIoCpHRoK+b5Qs+uQ4oRmTrpvLPm1LPNHjhLNvItikeSwfRGx8BJAzEYDYtmkIn4L
OIK8ZOVux7Ov8DWEw23MiOUe0y20h54ocKMH+B8T9GWAYvJMQdyYkbu3eCTDbgpOthkQENi2X5sQ
YMWAVqPTLZRwDqC0uSGSrKPwftbjOoZVqrwBynf9QCu5FRwlix67JH0pcMA3o1v5rtJybVQF3R2R
dszBGQ6ApbYbO+tusnUc6AJ+hLKSTCfmykoWn61Ce0az0HtOPWTkHuV+ojcQ1LFR8u/tmnly7DV5
P8AUaydc6SFAIKA0QPVHrxlUcod6UhCS4jOrzdjrreqrgyvaI1eHJCrtoyOL14/K/gp0BNyQCusE
9FXmyQplS0jy1yAI/E3jxwl14VnmfYxGYI+IkhpRHpFZmOIIouVySoZauah6eCHbMoLgpCa3SiIA
cDE8t6b9iLQScDq8Jd82NIwEI6FUk/XJzAIthuxrj2vUJo/sNOavUxs/sC7Gri/iS+nmzKwt+WlI
tybHj4JEY3ynIYKTt1HfijihzzSLswR/5SU1miYnQqVg/BQZKJE5ATLkhITlppVHnxzvtnNnVhA5
F7mPmC19Bw9y4yb87UotFPAmxUscT7e2oBqbp0a/VzuhLeDtV+4aLacUhcCpuLQh/U/Fhmko1Uc3
md9hLxZ3OtEV3mwr1rXLzHvVhb2P4iqGAWxumq4/9GkfHnOg4VQZDIjezmdC0t2WZYjptUos/cSG
L5+b2jYyq6+ETqEqcyh7jHybZth8UvaYds1YIQlLqwO4kCfUqvJUADiMyPrtDEKU8rz5iKiibEj5
cZCBowy4OETlbDEoP8RRn/qIhvEp5eqla+Q9Ntuf3GIuLQPZLifSwYq7r7J3Pril954xThF8NbrG
OelvCRmxEHiGWQ4XC83hmDAnk8LA5uq0VK92SQvzLeOWxoXUWlslReoAKQvP1dxQllRC5KrImN0b
uszYNxVGGWa18cZQ4Sp3wgEqMyvv0HNw1QJ/9lRLMh7Ej01q5lerIFzEyq3AkxKhFP9Jy+xbxsIa
YWdV+YoYDJ+YtUbeleQ5a0J8a0a7YJ4ph32Zm+CxPhqHSx49x84lCZ0QaMJyHQ6tJCxmo1M/ByUp
0TZGb6VKeN7c+W5NqHc/FPdQ5aaHwISOTFdt3hpjqMJqGwmTNHDJzggJaps3TCB4qWrZrtetx3bB
Zw9OmhxqjN9GTZ/act7hM9wprMJ8S+QVatTnIiWJskhSm2IpA1oo+1uADkc2FcCZgNDefLzi9xd3
Bmd1PA/7ORmmizAGk9sXorvolOZZ449tdsayxOrfKmc+GkLi5jKkObvNO/DsFLwJyyXk2dQeQ079
TNsZmb0z7eFHaqTPpbxrC4fuP50EHxc5sGups2ZyJbK7mQqchTrH6fYxwuvb1O9HbVZPlMkQQapk
pyPHd/24gRAW6zfoStLPxJeU+jYMB86pdWMTvVcjyzloBQlrDGyDP9iQ82yARV5CcagCDr6lFhzv
kwYYYJxy8w8/QYJV52AQ6t4OwLW10loGw/GgGNkdtzkiGaR7jSHUbrCGPCX9e9ydA70G7sSUaGNX
gUkUnvEC3p8n4H86O/3uBihD6EU0hynr32ZtfGfeBMUr+6ZC8RvSzHkICOQ04NaDznswMo6ntYef
YyQAqIwXPONim0O8J3Tyu2lOpA0VFcoq8zirLK+W9AOJmr6sUbZ3LR1TI3mvdPE+U/Hwqw5l+yhY
akrOOgeRhk480rYrA7LbZElyjc21laVFToGA9b4icYZlEbixEEr9RG4BJdNHo64xzNT51swNtCnu
MbDKYadnSb2b56WUNOSvjaaXW2kjyck64whoIqfkIc8T0twTtM17W6OfSlYgwoDctXwA3dV9h7JT
TVG/sBrA2d9nzFCatL5E0PdSNYfua0ctShJod33hq+qPuiLXxOV7zKtI30lLG7eV6n4fqmKbLOFT
uUfVibQCdSDvZimYS2262PV1mClauE35nGd2w/pqwritGe2pmzI121QLwnN9rtYhVLVl6fWaLYzu
Zq0j/GZ2rzvXTVxFDBcmI71S2BgxtIosNAwUJYV/5Pr8BUXlH8Trms3hfIvi5LRiPYuxeKAnMu5+
Mz9/4T6Xo+iHgYg1m0hFxP7ylIxm1h560Sxc0rtkzt8cShnbKnPlCYgui8wlnafoipKsBGc2PRR4
3FdKIDtMEMnbkAuxaVg2HMBl1sJiv+5XrTfAw9MR5MxwWknyDk1mZJymhqKhbE5g6iQNNzoj61OS
ZV3AIZW1FMvq04rXj1SwwoeK6UxYx8mRdle7iYt58O2lIGIuGyo3f99knRr7sz7DRVwW9qundwyM
R63LmKnF2TPI+2ZnQrA7rZu6KsCCIStLYks5BEsQE8muIDuXzfro976SRLdugEHX2NoizmMFHgZQ
eiA2u9h0l+e/dxZN5JcALg4r2TWbF7qBVR2AwsjTPFYRd/eAZlFjoigqG+y82VLOqgsHkQKpbJTa
IMLAYC23SsLvEY3dnqp6bk/rI7E8XR8tr6gBwyHvt4XfdqhFu+jmGNCZzE72nPgycU6qTloKSjQY
fCrhMrml66dqeYTBNjwC1PX6FqdrkA4CkNfgKhAbMAcs+5Ilq2l9pI0C6TKkAlo/8kMzjHFbmDWz
CSXSTiJA6JXW7+uTdbfoiu6Y8o11aqGe1k3z16N/PGXC227TCtzIenxE4hmcyr7W8oahXBu/Nuvu
qetIFygfJHnbhMxZUbqvsuSqiYin2XKw6xGnTBKI9zQ0OGwco5hm7WQtm/XpurHqLvHr5jGtuBOT
+ydPQPbW//+3g1g+JAsffb4B88dBLc8nTgRwZlzhQ2oSlPUs6ubeBUHhyagKWXNtyhpzDoK7zQzN
ehNHSMUSnPTmZFv0OCCLQ+Uymkpc59yF3llS0lZQdiEl69CWmok3Osn3dMzemQMRK4OGmlgMy9fK
+IPE2JeSiKsgnchfKLUaogq4LGtCyjqnfFzojc9M81lLkNOIRqTNFyxTvSNQ5dyxounGwtynPX+u
QSr/qfoj6839HIBt0ZvwTNG3Yc+xibWXUus/FICCSPVJEAwThU8Bbw6dUs7c3j6FHfAlu1efFBAb
G7S3sfe/opH/jmiE+YX7X2lGvO9Z/Fk2RfxvypFfv/Uv+gSICc1wNLDvljBMUyBC+Rd9Qhd/CNWE
I8HQJHRE/L/FI/ofKkEErquh53CWLIC/xCOG/odpGMhGIFMwfjj/s8gBnffzd5a9ymFpOrGglm2o
kPYX1MbfWfaYy0o8W3K8FoMBOKxUd1U3ikuvVuM+rNByU9spjlLEjl/HaJeUhqglrcNZFAfyqQ/K
/DlXsx84eC+g4SOijIprbOF+ijBi6cV9rrrKKRB0bxWK9qzX+iP9lUPrVi+D44z3RTKN927nWLu/
fRH/SYiB+U9NzPJ5qy5hUUA/xJLp8O9vTBRTlbqRpHtMJth+cJnyduLHLBrzEHVhcSltSKFaLhOk
tSQKSJbKl2YYtSs45I8umquzO/b3pQVlU9colCM86XZLfe+uocuqDo282QtN1RVDekDKRv1n4dYF
TvATN0t8YAB4LG2pPdt52Xia3vbbIKn6M+YXul1q8YlRaTg3FneaScAuK+rhSHktORsSsFTacVce
bQRkE5S2LV2QAEXFgENRcfyWmfyLHF1nw80mOkeoAZTwWEyO8mTNlXEoxNR7IeCC/89nanGu/vNk
EZZtQQ9yTZtkCPUfn2lsR47lTt0VHFO3A0Qf79yeFPCws8PnnsayWc3TSZnRDOPqoXhRJd+6cvjp
iLDdx/Qkz22H1Q4y9n3foxHuyk6SS9/rdOD2DTSqJ9KG0kfoIpiOLP3FJbZ50wTm1zDreigQFta0
qi/O0EBZeDozzChydotYHZ7TEoF1ZCVPI0FZzNrTEFF4RI6Vrecl8E4twu4VUCLWGekBo2X3vRn4
quyXmw+iXEb2QXs2bD5Ld745YApfJzwviF4GvyO15y7VyvsJJKldIe2Op7k7RLr5mMbOfEiiLn/V
8eCYtG7BJD6tk63fm96NETxNyZ/D8o/x/4Qf5X9yjmv/98WLuky1OcvBZlmGvlwDfwuiANQdDkqV
tdfCfF/lJ07aAETvEwUQnYRwF+jxuRemRXVXxPsUr7oVFExUonOHchw3s3mVnVAvlOe2RqSQ58Pa
tFZf/+tr8T8IO6/lxpEtyn4RIuDNK70RSXmV9IKQqqrhbSbs189KqONW356JuS8IiZ4gkMg8Z++1
EcH912HjGSjnfDIzTMYYNuqw+sfHdHQuZLWISkQlmjilGcR+t3C2Tjwkyl4X/I+3W/JJ/pHPoav3
QwinU4Rnzuf5/zr1ic+d5qaNq+tGaEZ80+CSg6qkk2o6WwN885UiOzlL1hw8NZxQK90WGzfoqnOg
Q/btbP3Re8QaEr1KC/AibmmGM+8LSTUrnkR7reIc90sb1vsqJK9JQCu/VHNByJRJBVPooXv5H/tP
feD//kKca6Zj2hY8cnU1+e8d6HmseaOySK6oAD/IsYvPXszBP/pGy3AVNWukGSi8PKffir7W7hAf
5MCXO3OXus0jq+do0+sxCzqeZE2MhkgR7pdNZge/aRZ5RyvhFJyMOdsMOh65cS4lArmWSgxWl97g
2xF2MeyGDghD2AyApjHiYrg06F2RcqgndBZE6+VoG8IGCXrqvYGkxhYRnyYjjK9G2nnoEnMfeJ1c
R8EsGAJqsYvqwcdKlI0kNOdrQ6JUKw1zhLRLyoQmAPILHDlaC7orNEybvlxi3PlYkqi5Z/MhcnNx
DquSMAwmutf//353VNDNv/a7py6PZB6aNhcSdf7948ClUOSUmJ61y+SvZTiibiNa8cF32h9DrDHw
9oREDSgFgNpPvzLDT39bgG9QPQ+fTeYZ6zazXeipqX7MBq3fg3MOH9NJG1eJemwvIPshrOm67Ir/
7jiabvqRVv60KgjFuFEbne6bnICN1skZiUrX/rQNivJB/Wg3PpaPVgRbgnpglTfTPay04W7O5m5D
i51Ql9J4GszMJsitIREXFN4aoVTJykdvdqU92gBTqaVp5XAYZ1LybLfMr6QorPqwfe+zsb6h129f
be+hNcX45guH/Bfjf2TpoBz7vw5ty7YYEWAGBgYeGu9f0lW39RO9jaV1wcCDDcPIjTNpcsZZFyOq
8ygx9vns+ofljmUz+mGoYYDlMa1G6Mnuz3OMkLjouSYf8z8v84+HOF5qUJRVT/zzar0o0nXvgb3+
ft3l7jBPeYt/PHJ2NW2NbdVW6ZgWpj8+pTa0BMoQ+vGPJy53fL/l8gHjQg93gW2/ft/GapBP8OfN
pwDwKzEtnX4UMYG4/6/v9OfRf7+u8auIfATny2f4z5f5x4dVd3x/puUx32/a1cUtNTZG23d7R/p4
8NTDlgeEGOm17z2/3LNspmX3L3/anLJZc425xu9p+c9b4n/vNCs8J8of5JDuh1uoV76hXjmIUuUl
kn3XrQfmsa9Ii/4iOTLbTfJl0oa/+oqU+S6z7lJ7/ksfpbvpMStJTEv0mGcaFeNXXejOJu3wPQ8e
SH9cQOhX65ew866pAOdPWQataFu+mQnTVezrFzhb+FaNaN+VxZkLPm4q5atKS22LR8RaYUR2V/Xi
vmqYJmQYskzlzJrGh0E5tSKMrQmp6XJwO2JB6X7MEjFh5pHW6+P0MsO2Wvn6+DRQ9AGNyGskvoew
GoeYcoo1yjNWJCcbC5lQXjK0KVc3+YXz/torrxm64SM/G15SbGgAmW5dFACdTwdvpVPkWxeunDZe
p8HIVD425WgjvuMxVh63yO13nL4fNnyrAnA3hcEa27e/dhZ/nHLKpVjm+sU75+OiK1wfsSrKH9oT
d5Vy2gnluQsw382LC886ZZZ3pfEQnzWJpCSvgJjjNTy0ytxftuad00RQvKrsR4YgOVZ+PyMff6VO
/WRSotpUrvmYRu0laCSNRcyCs3IN1tgHmwAxJOUqrQyfyS0JN9it1lRstiXGQw8DYquciLje5HZU
7kTL/oAxsg6Va1FONbZLa1z5ypypueWeGGLjXOmMjMaGcTs5Ur3WsEK2yhPJFfuMfJDm4+KXxDjp
KAdlr0LR0vFn0uSPhVdSB/UZJZXrssZ+CWdOP05eIzbayAGGE5Y0FXlXdFW3KtFljTH2LAqLhETI
A0kYXN5j+ADOtAfZHh47akKM6iV+KglN2CDUC1hFjLmjS5ndFAzFmfdiKEfpbEZkBeBRz0fiQE1B
oseMoYzENXpoyK5aZU0tlEl1xq2KOvuUj6+2k/5yKyzvY9tvHTt9LCnR0Ub2TpUyvlZYrXcNyrwU
T6zlxXcAKCnNJ4+S6/yqxz1b4qLtSfJVptrERitrDIiy7fwQotinffQ6Ir24DTW2ISSA/GT9fbuY
dVnpzbh3Y2Xj7SqXsnNLoIyy+FbK7Jso2y9y5l2vjMABjuAeZ7CFQ1gnBBmIBKbhTtmHpTISUwt2
VpIe+pocjl+z3aMZVcZjwhRmZUSulSW5wZvcFTBr7AEyNB3wWtmXdXzMjjI0Y6BYGcriTA5RdBqM
aVem3hfdnhsDVk46c/Y6dVrGyq6G6mZapymcaMvgoi4WO7WHsZo0xgebtg2nVrqNw88CGSFE5Yzj
YPR3rNblSZ9qZNzRdO2fvTS/WUOM3gB79EQowHqewfQJvyOeGjZsJ2wTWgmlvRRHeNOzHoSKf6d5
6HpHj1N5xNU0M7/EVVa9MNnapWnwMrhRuivzCoi3KOjzNu8cQ/TcS99HZo6wAIMZBe0Bvv7cOO+a
z/4b4TZs6zqjj1glIbEhqAZH5ARu1W69HOZG1dlPJjPUFZft8tDrJkUjrdE2aeD/HkSD59QRJeAR
78xy6Atc3rpSezpxYJTavvaqJfhaybV463HpsxQb17Uy7lOAcvDxj8rQTwYKsEA8/qky++vK9u8o
AEDOqmhWSIAcNkCvIAECWkAKNQCzc8IPAEjAVUiBWsEFQoUZmOENjAo80EEggMmKXthcC4UmyOVb
TPcbY6ZPORd4QTuCMQjgGUy4ERe8gQIdpKgXaRACP4jdBzmb/tZSWAQJH6FVoISAvvKkkywz5rq1
twn+9RRWob8NvW+ei3oN4N15SqAvRIyH61gBGWzVqzVhNJQK1hAqbAPrIoW8RVnifHRwHUwFeMhK
69kBR+OF/MIzDAh/gUEoLARWmidTgSLopDZrU8EjeuuTE6xHyJ68ZAyc60mBJjKIEzGz6lkhKOoB
GMWYRftCsSoUpmJSwIpWoStaxbDI9EcIGPN7iTkdLl6CNRbghWa5P1oIGNgXtjVEjE6hMTwYGY2C
ZXQKm0FCDc5ehdKwYWoQJoO4S2E2KgXc0CFvDArB0cHiMBSUI1F4jlqBOqCTP3cK3dEoiEehcB6I
NQh9BPBBYeIeiyw9sPlQQQBBp/27K7PfBrJ3dBLjAT5wsTaghoAFLVeGAokkmDeIKqElnY7dpVG4
EVuBRyLwe9Ip31yFJJkVnKSHUuJCKwF/3RxjRZdqdwww5K3aPweEk9MUGj9MaHdbMoqGcx8F2rUU
lb5eHrFsln+zuYxuuhuP59CZ4QGop6nnG+yYnyTOqZCmWaPo2o0H5GDePsqi9DmR+l/La4hhumgE
jrw1jR3vbKRLpwEH723Schq26jVK/6EvSMB20yyho2DE11FW4i7vwPZbQau998TFLK/lzcVE7G/g
P5jaWB1ZihX7DlDjOY1LasNe/gmOov1lFsbZTYT8odlGSUKOVt1Rdhkumh6Pm0Dvig+Ev7vloex6
NHggOJ5g8k2s3obsGM9z+9Ai5Fx9vxrqrUnkP01PG9a5rus3ncbqCadov6Mtbr2EdYC7hPdFl3RB
Uh3/oFItsChE8d3QSecSZVwyahvUzIxVZjDcBqcXuRhT13RPTHnOI6vm7RRiCEXuaTzo6GBWy8N0
+w01mP01CU1fW+Qw3KZoNE6OwNkx6G1CnoD/ujzSme1rihb3rYv8cZt4IzECmMuvMTptxNoGzfwP
HMmbqnHaX36UQI9xrfQpaFttb06TifzO1R7sxjTIGeK72ESu0cwQXyNQaqznfnzrvCqgwxBmOxVu
wQref152EK3rey5XzRsCVWvLeTCcm6whWMgb0k2lm+1nhaBueWiNQBLfV+U81lmYH9zK7g9I+ZrH
3CIobHlIwGzXj/3wU3OSYO0bmn0NLDc7a2jKt41fOa9hED8tD4266HFIVdmg0f1tWzvVueC4u7ZW
gS7Z7exPmQd/70hfG1blXPaPRjgLmhNxfTAGqT+GVU9GjvrGyDnpaPvwKCJewxG0D+h81ncwIOyr
nMYJxkxR/RzsN23OzU88Ffqm6Vv9rsoreTWpDn4/oNTOrWXnXynIgY2mteFdr2nxdeIzrsPJKn8G
FevLwfgqXJTutj1UlwklBE4kQ8GeeIsC7TQHHBbIdJP7cr6EricuQ+cWmyadvC+ipb4/Sov8qkOK
ffFlm1yMuhObovK5JmOEvgv7w/IopnzOWvJe12rUrLvlATrs989Je1w+jxtilCCBUr8CdZR3gcDv
MMyz+Oxxln1/oHju11UFOGuqjfROb7xgU0rH//D4sZZHUIdAIucXzY3B0znHk6ka5JP8EITZLe/i
BAOChsQwbsjDBuRrXg2moA/fY47K5TVEGyVrdlB8H/lOcS7U0KQW9+8uOXHLI8jVC1ZmEELPiQgF
mXPd3CqH9Xs5dbvlXQgbc1Zm5R6SVEtYGzSIT5My2HIwTT/SEfKd2sGSQD0AJG72QDAJqTlcc3eu
q6U/+qg8Lq8D4E+lYrXjgzBRwUx4zndOyunF9OC0PCKL4IvhLQge5qa2jyZRnbu0wjhnenAODFQB
4zx+Jj76MkefknND9Nej0+g/B1Q2n5w8OvUAN7z5MbN9QtMQo6on6GZ+R13SeclNFc/rsrAJY3P4
MMR5eSKts3ErqWucuJ7nW5gqYuf65ctyZ135MQXU2iUuyZdXnCtIEtSrptn8OAx695ziZoKcl9vb
CvvdpzswuXGjTzm2xa7T4+oY5HrzYlLgWz6+7sphTVnLupRRON6MPAF8p16w78cP6XjZUycs65SQ
hrFdbi9jtAtCDu/EcjA7KVN5GEbHfJ3BAC4fsbKmiO74ZJBrlVj3ToS1fXmmCxCJuR5KjiR1zXM/
MVZ/3xEGGxOFyw+C6og+1dp5rwdu9kNP7M3ykv1IWKs/JxQO9DZ8kBPA0cBlkab5IsCDbkiygRvj
vsbHdDfLQVsv350W9ZEyz/xalQ7rM0Mp3MZgfq91pvZAu+9pc9B1tIEFjHVrnjD3F0+dr71/fyqT
Ay1MquGmJ4598TX6AssdIp6vCNjLl35266MMMta4Y5d9SsIR1C/fzYOzbUTiQOOoAJeYITVis3r8
3juiKwmRqwVjeehdnVjE36/aGt3LQGH0yTOG/AQnbfj+AXPtbHKh//ABC+xwgHLIjJX74rcI8dQP
rBlYlpZDrIuG8LYcdgi17A+csroZ/xx7Lt2RkY0nwlewYHFtlyHWmKqGtSO7vD62qftB77M+FJbT
XKo4YmpSIrNz7cq71BkUBt8jsKDpe66q3WOgO9Ux9Sxi+XQWq4Zt7AfdRukaQKZi5uffUjk/TrK1
LxVwQt2vA7ALHXQ5JHkTiA4zIbbSGpSBVAz2JhjdaUP75cPza9ozBrCqYvCrF0RpxyQdxlURNhY+
Af/QlqwBE096F89iVR3ZHUSphMbbbPZPWm5/UMYgs9h3XpHTRmsctP2hc6W5iz3OUeHU4zbuEYnM
MmvOIciz701UmORVUk9SP1p5An0FGXX5c3Sc4tT15rkdm3jvJ1iF/tz+78ctD142lrJ1fP/b2fE+
Kufz8rTlBZbb58Uasvz550aG8WANJoTcBzsF/S7AtJ2QJ4JWrr11r2GnnH0xXXgt5LKYk7d9Vr6C
36T+krACijUJQ8yXr0n8o6DDxYS4yDet4rGLDh9BozZZpzPXrXvm/CVCEbxyKF9kws7VtY2DOGbl
s4t2ufvpSX06LkD2qoUQM9vgO/ou77gIjBjB+ptnd+73A/qJGJwF4F4oqvs3z/2sU5w6WKP5lCGE
dESMkEj/XWkaXwjuM6B2tZkC9DQOIju6MeYuGOQ27ooJkH//IxERfBW0/SYaSuGJYWs7za3wCKmK
WrFfdg9nmdiaGfyKKgOS6WosGNKmf1m+HNXR+oTCqtBrVXKs5pO0vzJCR88aK5Udpv8Xo8d9IYR8
1tN4XJMlhW5saNlXhk68Ugr9JzEQ/i63LfeWKpuXuMlNTPbPpsTqEXstCMvS2zBRQJxkrZcPFltp
QIIoqzgSX/nGEMigfLh7pmPPIuNmaKrI8sJ+W5n91U4T6FIsLUmW3y4wd9TM4lRPiKOqiAsvgqme
6JwuRN8SY3q1BNgxdXx8v7oDuRGRPv8XiRGsEUQRFmbLoxGmB0HL8DAbXbmNGKposSAqga/SbVyH
kkOa5Bphnh7AT4SG6162D51ddntdJfRg4xr3pvDuXGKRQMBkHqBBlPqbvkZeM7fDa2ITjFI1mE6j
IDixWLSlA+sYPf2JqNf2BHqAImSfYC/0R0PFVKOxqivG39ScAIdY7kkbw5+DEL9Sj/BFv2sz2msW
Rvuy3reVe8tnKKbmOLwuTGVUjcVpsVQtf33brlptIOkqtvutzNyZgCvrFVSiewnzO9fvoJJUTYyV
HCxdmdb+seOpFxzCgMdEYO/aRmOdnjr2FqlvukmMpNuHXntA1oiPFore2uyzae8ga99avdFdNQie
x2juX6XTwelMrfxcCrt+nKcm2yQTjgPHrSwsbhr0IxJv1jQhkZyDiT31nWGdQvxAwTQyt1B59R6X
BhiVmkUwG8GSPmEvRJKFRAQys65RKuvTc2QP4X1GQtjWyvNq6+j5/KiVVBl5H1xeHTXbLE6TE2nf
2A6cZl7lg2Ec6iI3T7EdXCZZe7vFC5R5ODVXXVPle2Fl55Ql8mnZgLO6D4QO6bEy7xYz2uJU+7PJ
NNKuhypo+Trazwi4BY5YuWYCFhJ22L26JMWIbKTZQEHE0xtUPATSEcTwAfPX2E0jKlQL058nHJbg
fooflIXOtmHmz3mNin2IM3aQabR7lHh3hZzQeP1nU7loBGb8bCutqL7CuMD3UynxkOt/f/4BRzcX
idyCt0H0eq10gcuGklN3SrzXoIKCIZR6UMr0lpS5s8tNEIPLTVjp/v6rD1J0GJ7zurjK8nGcyGBU
IkgIOOJkToRF6N74I8IOvqdac18Yic6ZGNVIdMOUcrBQIWbLcY5tQYnitAB9HWwCkKazDts5m85O
Md5lKdk4gAKYHCmJYqPEistm+VcFq+QoFLgHXB6/M1kFg/omy6awNFypCPUodsXhaVYbAk7ybVGS
1WTosbUu54r4X/158dHFSuK3bHxlsFv+Wqx2y1+8mIU/n15+phSDEhbCafnLVhLDP/8uf+nEbBRK
zfcvq2HWFC+RTbRfbAQtMlE2f+IY/9zmk0u7SuPIXn8b8yzcZXgoyCH1PXzulvvSRS7Y4xnota+8
epnJUBITa7mG/zuSW+GNQChZSRo18cyBnwOnLLBn03WjNOoztpv6QBmaFqi5m4fq1e5nCjW2/kAw
ssVcoq7OA9rdlZwYLyLVg9WkRO7QqkYpV8Rl4zJbRzWeYL9Xu6QrMkB6eaBkYwzLy9fJ4EftQ5br
uka8o9/txiT71Dti2pw+2jSTMXyj45dhq+Ps3FTUDGmEhPeU10CwzRBWongYT45tjyeELvAEA9Tb
1UxGdpoW0TED8MwSiUG78DjVzFIHhLD8HxDmHIVdfjQH7JY6VbW1TapH0QT1qWsxxlmhPC2+XdmZ
eHxzLyp3cdg9L3bBSZ0ry3Cw/PWv2yKXAzGQDR1XjotOVsG2Rm2gdLUg3mJCILMKCxG9QsABBuRG
LSaBb9ajce8REkV3l8WYWdnPhIc1OyJw/NuIqaNjmftJD6bYFAQQUZjGTl2E4XBUNhVSKw2k40lH
CTjidgtPrjeTz4eKB34j6ma4BR9BYcLQDdvnwmmh2/VWvsmeYicYH0sxB9cSjQE8kP6UQpcC+0Zv
yaYlDqcAwAvG8+k2NLAjXKmVWNNcfAHIoJqtMAfaNHkfU4s1nTvDqfZF5sb3BWBVn9l7ITdxEVFS
TtVyBboHipeBXHpP345+o2/6fBgePMdhGWXo4SF2p505a+V9gSp4cl3rPvQxLpgBrRvwjSrDsP5B
bBNpC40arVOMokv0oIFObGVMVrX7jhmso5nujG9u+iIKnvM+/dXqYX1Z/qMWzxSwYlABIZmtBX6Q
NxyW60nzjI/O1lxQCwbqC7NI3kbQksvtXt3TRTBjA9151r62RbuvqtR5DIbqvZ0icxNkFjWlRroH
c0IAY87Oc6077RsUJuNYg+IEWVuKtwqxO4LLkqaQuhcE/rpxSAy3agInRRFN9io3Yo2QX+bRXj+1
b55L8pkfBF+NbfB7WGR9FVW213UZU8rZJcUwPspr5qbitmwsUSeIJ8aAzE7lLKwr41NqLeKBwnmO
OgW6SJl4CLz89x3tdtYer43U/Fe4dcmhHLILjRSYFFVs3kfqL2yGBfHQCjRgY0SmVZ+dBATqhzhv
YbVioSF+A2MO2i/JrhbI/vN0wnqBTN2ANHfyZkagvJvaox475kGUObhd1KpdWdevAZCddZEIim02
WHrTQnQGu6rfMW/A+su18qsHhZH1h6i29NfRT05kVsWImaPm2TPHnOBi3GMouKgn61chNIcPgVw3
JX8ejZyYkf2N8kKS0rh1sxw2fIosHk+geMBv0J1Howp/WxkYdIFDiRmk6I5D29SvLQ0OLBwQUeYU
0ddoXd2gfKQzZT4nsSWfoW3mXooHa5LpsR07cSv5Fq43FQdpyfJuOdMTFzJVUu48ojHlxHP41bjU
lY95mXcXy2wvy3+Gh2hP0xs6Nx5SYCuK11Y4x7eDhr/vzRvzfTtXxRekTOx7fRpd+3x8b8aaAHAb
c4PhWB4qbsd8cNRm7uc7J6WOXuBgZcXiMf41HGRBijMP7RNmHJPhp22hFoXu9GCRAnXsY4XWtQgK
rhCLlBMNbTNk7hn2pYX1llVCPOJ0rY34yxdMJUKE5m3ZvaO7cnHrCOcUBlH1HASULdzG/4hUKYFS
ZX1HgwioA5aMXZ05IHPaafpJ4usW89L8HgQ9iij4TwSvWt2mBpZD/OEkn2TRMII2c/JzjEBK1Z77
W0uBTe8IwIv2TM98ApPkloEsfkcACRjGj4vT0OnBQzeBi3bGNyOIrJfG0RMaiFwIzFg3X+Bj/P3v
ci8dTpqkDlPFSoTNkzsyOI+T/QME7LxvwgjJivq3accffWuguDOHvwTpsdc+BhDdB/kNiFV19lOi
ICwS+06OC1WfqmWxdtuIXmmCvV2Vd3X3JwnyzInzNH62QxoBdEmmQ6T73uNswKlp04pgS2sensu9
40T2X7rsv8h0IF2txBKOeKe45RGzpCTA2Fe0CX2cKUtpNrQ7tInpi52M73pWpSvOD/8TD9tD45vN
78GtaM2EMG7m6kDxJ8TGC43YqcHJoEmiROrgks6mSJxQp7vPoeJJp8wI9po3m5vI00jpGvvhluTG
e55E89GehbzYs7cx3LR+rRnZi9R+6YEuPRWc86VlyxtQ0HKtTb5x5CAiot7xqy1MtmLTiU7CfXSd
c93Lp6rJn43GkhCy5g8QqDH8TJN1jZDJo9CEsYFtosEUqfs3nvMja22Mpg0nRkurGMgyEKFJUt+a
Avw5EZEzb8QOY2IT60xY7g+LDn9RHsdGN25WIzD8Q7Zt7JDkRj0+WJSSDpSZkrXjDvah7EtdXV9x
XEhk/bFJXQYHorjRFWbB2Jvj2s5Cua1K03tqJ9CmoirdU55Z9PScyjvJrIvgrdHLtHLnkmZ6/B5H
5B7MufYVGxo9unRk7RpBP5kYkX+K8Zc9DvRgB6u+WBo+3rLtDfLgu9cRChfkrsK5Szvx0bZG+5RH
dX0KVX3T9Vvn038fqzraC+kYz4Nh5udAFsYjpl280YnImfmW1ss8e59pbWy0uJJYJVxzO4dmdDRM
0iaJREj3YqYw51eNPPaO5a/SNmB1Jn0QShoEEVOPpjukMtQVksrb0/2qLnYHzcGxtUuKSHtLv7h+
rDFi78COQ179/gUlBE0rMp/dQowbHxrlp0jSHWpkbe8McX70K7VXdOupyRLrqGd5fa5D+rgGqTBW
74yP8TxqVzB1++U/x+1DGqwpoF9wnZU7Y8mlubVxvMT6lc3Vr9YxyKLn1yefLxlZRnifA5LYeZUx
FVt7YDavUtLIaJr5RYwILww/sd+D/qUkWAjrpz8hqBTaxdLt4kwYhpIS6WdB0PTfm7bae1r3m04G
yQEhwkLNYmqRzONZAy6Vx0b6kmiTd9aQz61iqN03QFnBjbMSaIg0CGBAs/Ubp5W+TmN7PtCmSp9y
SLyt8E8tmS2nSNdAVEQchYLA3AzmCPj07FJiD+J6V8brOSR3ltzYeWfGjblaFtOi6DAH5uZxGETw
lBsaApgkue/AgK1GNxBXhiiv8q/5wLKqVt8Q/ZN2aUImWM2wTYcXQm0BLvepfxUSoKHW9M5rG8f7
IphmTMVGfaRpDKK2wWWUlDxXOk1w4uVeMn14S1hUvZpjhPd3KLdj2NTvqvP4mcRNubHTAf6cmJih
FTQQ+DY5SCKcNpL6wkkbJrl3aoBcJnXXPDEfBqh3u4zyGE79VN93PnRdB8DwSkIDLO1GvOJJBtxY
wA9Xp0kvSujpSTM+ZJPzpdeFq5bwwwMS++JsM7Vfh7GRwEoSezja6puHL5GF0SZHx/ozVDNKbTzA
0TRJzrHXlf+Ap9VbtX3ff/kqfKgL4i31ohx5kAHYq1f9exztpE92L1qYbgtRJVzqQipKOFPXFuMf
SSxZeucI68n26LK4iTbfTC3JNwMi7EMUjOEup/dBC198FgNNoK4t/qJGQ1fN8Iq7gfyzk+kmj40P
RZEIserg+P2wLi0G7Nl18rNdVBNpAJF31PS8OgjfMNj3JB5AcxnmVWKOoBlje1N7Vf7mlDolFur1
pcy45uOv+9K5WOhxVDzVHoEBUMM2du8Gt8S05B6oen+eqiQ6F0bk7o2KfqrZ0cty+/eiaiKat0V+
Hj1jLwLJNSyJfjiRBzfLDVF9a5vKqMUlSa1tTuqpv2qsvrw3UwB6fAT6TwZLIb42H8p6ieQs0TdE
DzVouC0fPd9SwDIeiybVHzmB23GVSTqjts3Cz27vFql4UcbtVksw9LpzDwwsiMN9TBTUnusHsqjO
bM9WI9tznXCVr9rpGCHA3zPjCFdGoDB8JZCyjHvOrT+2Z9bKV81Fk4UN72Vs8wvBo9aRuUm5KW0i
a+Y0ts5Ms7i6ifdYNun92DnNWc+0C1a97OpnRPRokx1fqHwBQ8v1+C7LiUHAn3wmnAFmSKHBSsKK
OPacyjnVsLc2o0dZdq8y2oElKa4SPOdVa2bjKJ0YUjU3FZmBnJZ8JThW0xW0/nMEVOy5ByqHvDR4
6xdfcvPWj2B0ovoxJRMDogDYNRLCiX2xs61fUSfxjIOMK06Yet708Cf3kcZUp3D2Ju2KD8ul45tW
zofjds1jWjPai6Jwv/TGWFtVFD1lk6cSm7DRRMlH2vXBrnHc8iAjOb5JdElpOQbrooADqmm2eMoc
DljaHwc/iIS7qpyI0l9hNahdyif2BkWpVsZnlDCraPqSnVruWh9jRGx2OoZw00FwnpIku5t65jlV
6xMdgrPiUyIr7vWsRGLnmSS5jzPGD/ZEOnXjG8YTyELoKWgweeObwjhI2kCPePg3Zh1lD6whyPgo
22DrVm57cChgqNpBdFk2CWSNjVMa/SaI5Bojrve8bDJKu5PZkj1djG9DgRiqSaN0n1gx3haXCPJB
008hwTYXEXI5tiErI8iT2SGXsX4iccPcFIWoP6hU3ePf+6E52oG1eM/UiqEg7Vi++p2fX8sPc2K4
S7sIQI3rVztBOwdBSq4h2+rz/UTeDL/slD3LmUZNwEqghwjBVcq4hjVePFezWasnxbMWZNVZp1qb
Rki3sV7/DjJtOiWdgLRet/XZ1IA6J5GOhnywraNEtAeoybhMgmUmiekNcxMt3SOydTgmWbeNQ/7Q
uba8pH1wF7kQ4s2uQmRW0HDWELV4HtpsWTfFSafwHQhOtKy3TnaWMLv26VFRxAwefSHXQR59CMsL
XrvKA4bFdASNaEU8y+iUu1cW+SXulry8ITDZ9p453MV7Q6+iW0S6yosTg6E19OHSmKobWAjj1ka2
d2z88ofRxsYNHcsZw11ztPClvnilcSrHJqUh00TbZAItEfpp8jVCa0n3g2+Gz80wDc8mkQbEyv+i
jyUvmhOJB1bABf29gHSZUKO8AGYFs0/aXLyBxqsuBgttVkcLQoesWAovOWQV1DkGj/wgZdAywWDj
koGwktYIQlAv7pysTQ/MgVBFjyPls8qhPTzoznMs5S0q7eIzMKFCNCaClDZ6qq05B1OQVe8ELtPA
8ZzfFm12twyIQrIcZvFOsMcgnMKoq4wLZSr9UtBquSDHk6eh1e5k2WxLylLvXo+wtpFxcq6i8E1S
Ez7QwaPcx/KdmvN9QvBo1FjFcyjN7sHS/JVTlHTpmYcWeqt/dhqYfSCFxrkzdMRtdE2PhFxTMmoK
61X3rWSXTBrl/4zmNXBqhjgiTp+GwqBU7wuwDvkLqAJ7BRdjZvkKhZCmtr2jroeJP7wTRu8/FV59
ibNiS9HKOY0VRbKpJXvGYaRbUfRg9qZH1s6kqnMbez1iTSDeXFHZt+WmOAZUWVZ9fXDqipohV808
IYSXy2q2lvVAVROZ5d1kOj9tSlrrqtPeimYeT2HX4N61o/HecOpoF2ABpHPTISKim5w6Prr/Uc9f
WfFdsSo1/4e981huJMu27K+01dyzXQuzrh64hAYoEGRw4kaBcK21f30vMLMqK9Pa2t6b9yCRQU0C
7vfec87ea7ttMmCzs0TYOAgvN0zfFTofkX5I5eZsIIHoTTk6Tti1Hnv6GTgahatBIvLaaaqPNS31
FUExjvqQ7BE414+6xs1UCpUrCyrUVytnKLLQnCxpqm5MKbYCvI2yK+TVVV5zbr61uDQ4UzwVMzuC
F+mqJ0mziaKMA4NUoWVY6g1TMcSIJJR6VbhGx1y1/nhIrBa8dbkWBetU/V4Ugr7/fhBIHADqWY+0
XCyA9xiybalqnhD7Sw/GUGUbMSF8GlSfXoD9ShoEEAmn9tlUH8BOxHrbwxjgoSnsRlBRIBmN7vZM
VV2JJLlJzH5KUOJIfZZG79t4DTeRLOVGSVFxwq3u9QEPdJGWG2bREnAr0CSwYORz0pJTgNuv34wC
bcNlgtIN7xPAJ51UDDyluSOAwvQJXnoadMPc09I29xYhCW6Xro0HMKS4O6GrQyKU61OXPpNHl7uR
lJjBWEztM9IQCvmulx2h774KHZmJusAtq6cZqECOWEM3u4IckXhn1XcVTPnehUV0XMZvMegynKeE
GzMUr8o49McwQ3qVNbKwFaTocVkF4zRXg/689NzvCUax3+vqkUhCh4k0PWo0cH37ZjXj+nPWqUG1
UEkh4vImApEDvBM04rQIbLEq4508S+q5VsjCUKVVdUpIOkrXK5dp+pomabisXYSVoUINNNCCPVJL
kq4Jn4EzZ051ajUu3J0NabvhS6rOo59NoriVk+HCjcYkXxZHNxzQi+ptaATS/VKNq9pmprPuprHp
vHC8D7CTUN3P3w/zia5Ps+sZrVZ2jJxng952p2eyeCqmpHfbqfxRyBNpBaWp/NSbdVOsiv7QYCFH
JLWtKkX/UqMIXfGQzo+T0Rw4HVibKRGR21ZZemUcCAHlLic3lXantZytTdVSHwG1o9Smp5cp8Q5K
WtymIYCjFC2kUg8BqYbM+OXyK2kiSp6kO+XpRLBLFI9biYbKzhhGqFiy9YhuOnWkLFY3328i9gLj
hDX3sprSYa5LNGsjyZmZyb2iCOIRNXPl0SkFUQbM41iJo3jMJ5kVPWVLlJSoe5qHn4UgJ4+y0XVP
FUdkIZJ/lrooXhOdpyISyj/+9f0+YTRbkkeUwIAAfEwxXZFHbB1po0BvWWhx1cuIsElqnXJuLRA9
FUsGqW4+ZtSBEWK0vNEYfVKmdn5Kmm6ijZ5hANARLA9T0Z61Tk7sNF8VZ+1G7aqaiDWXSu9f+ZMY
jMGYeh9689pG0UPCrR7E2kp/Uewvw4r9hDELZXsf6mCP4tn8uLtk5dRAoR1H+TYX0TyJJeIdunHh
M3g/xMyxvjPifD4pImazOOnuzoEq32KyJfpTlMJd5ueKOh3SHMiK2Q/he68BLR5q/XWEvuZXvf41
GXR+pSFH+SIjwGpyUXikhQyMZy2znwgXXyKGk/ty5VtMVONbvUeeUFlC9MD6idw+w8YHxlWjR8mo
IIck+fT9IBC+YkerZewIk2rc1bBWd6qN5PD9kAwMOJpYef/u4MboLCUB0m09DDeZJXLbRJcebMQm
E+Zhk9J/ZZ4+miCxGTMrguBVTNqQV0u4IDEyomaXigAlFm6rsGCoOxKi0yDcocAjV9LsjT4QU5Bp
hOdqZA8o5kaj7etkLWO8JrYogZhMbswPPGjWQ0+DCxq+WQSMA+BjdJXiVBoNZQJFtHt7uFEn+f/H
dNz+K8QFGa2V/B8uTfe9f/8fv3/l6b24/fMfx6Qsb13Vv//jj3dvv/75jz++6g/kgmn9ppoKMR2a
aikSFAD8yH8gFyzjN5k4DhSJdCk0iSy5P5EL1m9QFRTNUDW2Wpna+N/IBVX5TaVhrlmSIpqaxXf+
7+R18GP+Ziu1JOANcB0Mmd8P5svfbPRKnFlFr5bivhSZ79CVrw1Wuj06Y1WhV2P24V6ve+UWzvFK
H4YTnwlQORxi47lJ5SL6ZUjKpH2JMcT6qxrS5v8x1W3f/eJwl1fvK9Iy4YtuErOBdO3a3QpmjD5S
PXJyaCDVcltUswFfGMxP3j21Gkkgrqh13Y9ELnGepB3moM3c9E22QfgpVT5D6jH81OKBCXWuy5G8
Bw2RnzPBREYUTkJs+Ox9fWGr4jDHh8GymmrflHh1bdGMl/ocDU2oBHrOXCSQhzFccPzLDBTEIS/f
AF3gwsZfmAFDAZ+NmETXLLDcZaQmYpALvXSjRss6h7nSMhPhECEXiRvcg84IjbFzUGx3+mHJCWdD
Ak7jYBa8CV111/HT0kXstnGkkTtLkKKWSO/G3QGybfQqTSkqcg6VzZRl6XaKOZgEYaw+qhMIQrrh
COArNpIefalcCwQuhdmH3E2DYguqlcfHPhoLGOw5FLF2I6oqWv9iJbaHSkG3wp+khXeJDwBxBf+u
Kcy3l0RadtY0c/4arYI5jKqj22PJj43pqhCbrTzxiVb9hZchvkZw9D9FXHtoxbKGnguQT+aKvaZq
fCtN6d8A7xAHoVhTeCqsvkIxGCrPpQTaOpG0MvIatgy6TqVYmQ4/Vt5lQEAeSh2aDSoLQH9OTYuJ
+SuT3OtAtUAa9ggC5MEa5PwuyKM/7cryIkq7tuVPjeh7kd0AE0hWCRtYe72+rHOnERxK/Afgnqar
dXdR5AEXeAc224+HeCUGLhFoRFl5I5i/0NwrnS1Y65QhfegzgKMFRMbZhp1mALQayYUR9kWkKwvR
DTqGMZWwRbN2QUUwRCMvGivOKBuqGaQmLWYbnKsAAQiDVXQCR4dRIIW3IzOF1jvxVNej9JSqNWpS
QEFTc8x7qItHYY5m40cJL1DeLI1lmrT18derpIqAW888lHe8KhPGi2466dMwe/LScCiVR6LO10h4
rdVieRoNBaxV20WeELLpMZGdLqKxRAfuAPYhDp9nqRYJkplpr37lKo0koe2mYCrlONDkKfloRuys
TBo05oQmiLVODT3LLMpArufeMwSe5hXnF6lxYtl62H+UvdpKzTGJGtFZy1I5CxkjW4vD8HPe6nIw
JSYeA6MxDnMsZoEVUoVFknFPkVRpdmvR9KQ3Uei2vbaQ9yDREh0UeSuGkfZDXBpGVLGVaCfyr29q
MS3vQ5e3J1UY1YdqmMKHaVxlp5SkkjCrETQJ/kcA+GP3YFbR8DHmdKupUZSnOBM7lI+DER/NfOYT
80YPunmSXouSEbfSpNkWOhp9RsLlyMBKqk1m3nU0hYlCuEuibCNY7eK1aL8PEch2mpmVlD7mrJDn
Fkb3WzmrqdcMVnTR9dYI8J+FHtmgvZ/g1fY4wqGAY8S6UYe6fLAUVhdmsO0RNMkYoEVdfXUlcm1U
Q+FdpkvBt6rqH2NS9xdzSAe/LYXFZ7Y8nteUI5ee4h8LY/DxmpaoF1Hrid7QYuIcOM+VYFRT8Vch
puUTYrbuJEEMtWy4P6KOMbKQt4zAhRexXrtjPxIv5NCL1gFHx1mNqCw3Hiz6umCjZ5SCSmG4EVhp
r0Ck6KUVpDu4VEqHkH7sOQRymw9SPz+uOnpqPQSupcNRFtEDYYUMI9l0EApaAdoPxTM7TQDUTL1n
J4NhOJO2lp+DJKdcISLLrTjET2PV6qd21roTKsPKC3l9NnJSa9uwyOYtzk3BV7NU8OsYGX2TSPMG
OazmktkOtSFl6KXXC2bdPhr4WssgdVIzPttJpR5bm+QgKuniF20teAatDfo/BFMq0GAc09Dbk9n2
MkVSHV/DLl+O8WAunixTr9MlmIOeGtWzqkLZaSbciLTgHtNVXSbqiQDGIVaNY0689w+zA+QDrUvb
9/HcHPtsFAN5neaHkE7KiefAYEkuGbVlU1XRPgJPRwtM30zLKntWaMoBHgsLqcxa+yIZKG7ZYgQT
Iqnc0vNamLGG/QlMwGAj2Bh2NEyQkeba5JPfZnhzBAterEZpszIkOw5SNPqLQueWDcEMZu5oTG1r
GDToRp1QFbMjkYPyVx5NGJBSjC21oaHsZNIYmGKcOHWWqq5QrB1C5WneClmCshOLMcxdpfEUqEKO
vizjNhYmbUNWU4mqXsGJKhrk8Ayp9WKQ8nPNWlM+C6ExuGyYxh2BlPskhWENETLMi6vCIkoMs5fT
9AbPFi/MZBXzV6yKEZ1zkpWEVWgfTZNsBVGjN5BOnereof9uRC3pZqsZOQWdQ9p0VrqjaCFtBSrq
meqm9gTGXyeJlQOkWZoR2wxhdZ3HKEhVRGNlAkK1ENfB14QYnmOl3FOdImV0kjJK4dwxw6itHEWx
hBohTmgczFaouEqFCMTCjXYf504QRCs9v2+4oofbh3RbfURaKunrdkinEFa6xMy/z6lxrLT1Zok7
owAM5adFe486tLiGk7b1+5QxFSDYzKlTcQjiqbhvIDj2FvY7gmJEzZlriau0IMYvh2PoZOlqIffU
+tRLqd+duhXzQ7IMw6NAsCOjtrVEr1zp256sQV8g5cQh6SIENMAy0ykWoWk4mDzNCrHBlfoQrJk+
Wja5gN171ZLIkIqkIZXw9xAizQNgWqGp4wcQu/U2N02g0SFS+5d6qFZfmdb6pFJl536mqrLhptGE
Dr1Dehce50TtJVdMYK0ja4Sgt5lpKq/IY3XanHOz6v0zMQB17HO+bHtXbevpyKaeV0jBYg5xurrg
qy0aeUj8VLUkhp6Mxxd6+HYbDZR8h4FG8wdaYlVeS/f7aP8//0I46r6z7z7JLEMsQaDlX9/8388Q
xKrif92/5t+f87dPCW7VvTjo/v5Jf/kavu8fP/deU/zlDe+7MnkYbu3yeOuGvP9XGt/9M/+rH/yj
HHleaqqU968iKV263m3y2f9npUKAoEhh8f+IIYQ8X1ZJ93/5on+VNwbViE59c69jZGqLf9U20j1w
UIPOJdKWu28sf9Y2MONEnferks6pSLxD6DpSguJ//kPRf7N0g/x43dIhIfAd/1u1jSndgS3/wcxR
TYkEQksTRUs10DtZf4M9JTrBdblE004drh1MCiZ74C8XSNDOK0NExhSFKrt6QqRcY7SAlUm88BAh
muwxyZc+10xie2GjxW3DXI/E9ygkYj6xLks33mNuOisYejA1gkWGoFocTI7jaC0GwcmjPcY/zjBg
G6XPSJmMp7nRDqtwh/ADl3+cuhU1ZKESyIDM8aINkMQREwZFk/e+ji3fbttlIu+0H32lyyU7f52q
utlO82LXo3wgxRc6UZsH0pS+WIslu6AJiDLOcbvjeWm8SMzfhRZKthSjCxJqOt9dmv8wl2jdi8qW
cC/Zn6PN1DNzLvUlep3wDgyonpaybC9ygdqSs/8Bw+K2YB7KmCKnGa4ohB7MeFzyQT70Yqdc+tIM
AT+RDgVy2NHusbIR8UYZq9yLOLcq5R3RpaUSi4FSq4yqNSXZxkCbVwPbCwqr0/dDr8vkDjaASHDp
2gvPRi5P/jJInMTQiTk0fsGaYAIIzLIlVCoRHkH4pCeNn9e1Na0oadrXLcq3ZJm8Rlo5uOpa5RmE
3NmqVXK4H4bRq8WUP/DevFGXWzstW/IsJ5KFoJuaeRXo1XxW535BtoLa1cjmC5BAVKXo1uax6h1A
CxhSUpU1UlCggyvWjpTr8J6cI6sGmITuuaAeoDNU7lVi3u0EK70fM7CxlalCWm6d6XjL30IcEQxH
UeWJBxNtkxJoYjcA83kFkXJpafECZuts5vHoVlG9h6/5KobSPmPfe2CnJahBpcQdcUFcdDkc7dIw
30K64T6SDEfGh7ZPLCPxmqogzv6u3qcsI8BEJ9lRXoTueFeF9cR4uuVA6PCckMAx9MWhJIzx9wf+
NG2J86cxyQ9ZDa65g/cCtPgcyeXPMOzcCsK8o8m4I9C4MBoNcbw1ZrIxEwFTc8yBtGRAeKnGnhlX
J5KvJfdgCuAMZFlzjETpkSOXI8drfzYzHCyKnByzTPG7SJE8eYC90gvTc0P9ckL6zsEj04jRrMyP
DMmPXqaHAhLD49IR4B1bBDYlhqs08nZspPSmm/GxDKUPNSbaKgwhkQrQnM9NK10EJuYAk+narZw3
IdHWljPoCViJ+RRNurWDbfYgdVHqzcMdZNJLn+ZdES9wNBIzLTxWc04xYLUuHccFvz109lU93Dll
nVOpMJGnELBkTSfYSUZqt7UfFEdNWz9bdI3NLmOWmMcmIt/KXxAhOjFQdmuktZ546yp/au0dVs45
FxwDX83c0l5q8yUdzY6XM8ycWDW3JlnJttqsL1UK6EAtoRosdXURJ6YGpUKKUoUXvKLJKFWowyMQ
rQF9it0se8SpulJS+CEwHF0t7skrwjnWyVuul+k6VigJ17aG5AL+gKURk7I8uUy4ahcn5QckoB9y
DsoQXfMGiu6dDw6uRhdm3eGwi75IaE9K8TA3+Q4lBte2is0lA5bYVErhxOZHG/80VH32b3ohQyyT
v0oBrFi62Oql78tzPtcTSr3mlUE++niToKd8zSo/UaXaDqt4tlH5qBTyKXTEeL0g4fjVUEU2ut1A
OHOLpqpg7BMTGaIeUIZ5j7M+Jaoi/shntefJyz7avNlGNbmCcj/9aksGyggLPvu8JlizBTLUtvNu
YNV0ibrVwd4Tbr8mZTBYRuaURXqhAJxxXQBXicIn3Gi/xlHhq1SyzcgQuqsq20u5roEwNZfceo6p
Rmwa6i+WKoCKy0MgG/Km4XojoeSk190VeTUFZHLBWwaPTheQ6zO/J5O7szhcDW8FwS67OsVMqMmL
g8kDKD0Od0gNoZMYJPHNwJ7UeBXdctwBA3IKzExDW3+Vt3iKLjmNeLw24knvNW7kWdkzYDjKWD/i
guxYdVGCNNZkl8ZagcZEjAJDjBGWm8oLXsG3PIeGxoThq05ExF/Lz6VmotSMCradGvJJk7zMIjkn
8aAF0mstTjg/W/TvHSM0dNzMbolUEW1N716SKt2HQzjB916hA4v3ZIRufQIz8Gsg/4YmDSLn8EGT
RGDwMgQm+Ve1xpXTT5a5qcG2nK0uMijf1500EfFSma/kxKQAVCOe4kqz/DmuFEI5cRlbJ7NnkKvD
nj8L4HhGkAWrqc4kEXAA7/lZ+HW9RM5GiMjme4JMAbZgakvh3LqsLVd6I0/yxM4apv1N1dq92abC
STEEf7YQI6BuJp/Xq0tW7jTRwn0srBuUJRTNsomqa2QIIPR8jPujzopxi6AWHMmvpNPe1cHELZ+o
10Zm5pgh0imskRjNAt269ZqK6uMSNeqRLiuniwVbp5A8sfRwzoZvpOOLm9g3+hxVAWlei4HOkjGE
1y362ZrMd0wtP3SR4llRbxQVqS/nmTdptK6KyUnk5WczKYJbk5HnCrK0zTl+250ivXGMqKhWXlAv
8ZpxQvbKxshcZD8/cVbWJ3692hZphFkGG4ehZQdAvvMWgGBt9/c1fBqWq8qN4TLg6qPii1t13Qox
5Y9FKo7OS7wU8DLyxsC4OZWbuatcTkt7zUIuZY7lbVLyrdUsgz0kI25xXXztQu2RvCUHYa76ibIP
87LurgACbUgoqp1wioo6jXg0Q2KAphsHGmWoBKHcxudlVWlERKi9coWlK5VuWPv2TO0ke7DuNYXH
WIiFZzCcuCk+GLyfe005opP9kHvtLep+zGO4l+H+lYbsaYj+7cF8xv7Zx9p1zBedzFa4XbpByCkc
VhGkGuePNSuORlsSGNO+rwCvumam16g+SujlZLP6kht92zXLDhXojjB2Z9DqF2LLFE/nEhMbgXa0
sOFq9GtxjYNRxDq+ck7HMmB+lDAo424IKtJQsXVjIo3y6nMOd0v2qQxEtGVmRZFovHZleOwi7Us3
ZBn9inFL8hNKS9Sa633enJJemGvWz9S8I2OAbNoxBWdba5tJw1i7mOVlyZG1ULG/JWW9LxVgdBwQ
jlENgh5Eg+nwLFUOONgzbjKn4+jHBYu182O1cn/V1wf0Kx/R2F/1VCCw8W68bJRd+aUq0UWTuKxp
ivpNnJyxb4Cn71o/Qm26pjIJTJ2wrVjByYKxAYHgZ3kV6uyyrsOhKEPvO5KVLkhDkgZNPSrIvdbl
T0aqkXgRicCuSIe0CpaWuRCf7x6TxtSBXqK5R6gGG3W4H07hrc+YrQxD3szouvmVNYlYC9I4ybrx
gd+URHngBUqoBCAgkae7mqJDeh+Mtlh6wediBfDtvcZSPwlICnpVfsOEhQaaeBcygTVpRVAlYZaY
EEugZ3EZd26xR7doxM3Nmj3JGXo7RdeepRbq3pT2bjh2R7lLpYD2bOKPyNNKtdy2GQudmtAqSPIO
tw/7YFGnk9eJpJilXRRwySR2WN43mbtReED5t4ubiZSl739qJrGD6kzUXXr/sBkJ0Nu/P/L9dtKA
xzaHu9Pz/oV/fkDmuSee99/v/PMjf77PkHF3EgO2+f5Wf77/P3789zu/f7G/fQ5Djj2t+TLIhntC
4PfnscN2f/yTdf+e9vfvH99o0sa8I9HyLtxp1cBMPav972/8/fDtj/7zze9/6RUTpz/fN9xDpWlU
a2G40Lkx3+nW8DO+P0v966f+/j51J3JO3eb3iMpvO/hw94SvxSDZnBhjVwtFwALf7/z+nO+Hb/P4
rIOk7fTnCtSW87ev//PNMZMWBx5N7DTfrvY/P0K/JgsanqHqzlD4JhswY+KUTDfZ/X6fcbeCT3Tg
nQwVht8t3cOsZESY/g4DKMgW/50LMAjRpST5uBiCZooPwrFTT+xWq3aknkjTq0lYusOhNPTYqXeE
gMw/pwflCUrVuXIa4Gt7Ti6R3V3JKAud+mV94UQK4qH6ZCrllawW7rpL8GykNrwPE3N7kDL8pwpy
yIW6pWcLe5O9vgzHuTYe8mfzosyr/akAQa/8djlAGymc3MXJNtYIbvzhxv1LrYKpHyt38UZaNKI1
3RaID3qfWHgKTywCPSgkFCc2/+w/S82BqVwswCfdanybQ0cAs8PW4iof3TGsHKZ1gfLCUmKXkw+o
A9qtHf6on7M9HgAoQkwlwCPiURCeGjvFD4eYjiayLz2rKv7UgEaVq6IBGk9F5Fzys3kBEJE0NvjI
wReZYUYUs/G52FWPUe9XjwKJIPmBR+1QoolZ13gry693TDKhskB1Z+HIowSCUbC7G9r8VR98+OIR
pmrqHn2XBEUAaK8TNpaD4H2ZgCfQ7Mp2rKO9SYG5gWRLab2Tcc1l7OqO+hyOPMwoJK7C+6WrfFJr
1o3WOco+fyreWKDzC47IDca7p/KpeYgdSAX+XVNErvjGsGUOubZhI0H0Xw3sCvQZ0aUvAr6uHc3a
wbV0iBMOfTMQEsja7RHgvJG4NZFt76pdblpveUWX5H1SmDJzOpJlsryWpiO8kYp7iGRbe3ghJ/JM
+gXBXPa8qz2T2kVxKQ9tXEeXhvC7jeleMofIbwVMx/2xSl3BUS/hl7kdbZJcN+rP8NncYgUI9Ety
1Lf6V/nB/yeutfZF3+YfYCiaIPwSBr9/URkYpnZ4ibzVXm2OXzwBysYi3+4tJl99JyGZdW/ipXzB
nXVhV4SfqG8Fb7YrilE3eQt/flpX82JeRCCYJAx7s7oNoU5WboYGRrvQRILiYPiQqXI7II0PfDvp
uNfmlr31gkPSkKu4b9XpHD2+ajbUQFLiEGLb0hlWX141rrbBlAhYr4KUJ2N1ciVndgBcBNIjnrXk
Gh600015fEzGreDc+tprP2rUkKAmzokn8NNJv7s+p+6gudIecCUlLTfewwz69GdL3Dz3UonjyUH3
a3kZqVCNcIseUNh6/aE+YzBbN9mV2EHSAFhxgnWPXWblr6fLvRcSfws9kmYSIfbuv95LQ8Mn58z0
GAAt5eNQcQf4DHVcknjsaLfCtrnyfdNzEzQ3oJJcy06PitMhwB2444/uQIUiWz/UgD4LvR5n/eRi
+zymh9lv3dGX0cidhmN7xvGnsIQsZ/M4q1zjP5LNvMVy4d/IItngBcyJ5CLz0Pv9SrllTmA5OTUq
+Bm3ffnEz7HBcPhMz4f9u+ztLuVXgYrRu4vqZkfhFLoqeXo2Fw+2WPD+DDm24x4pYrS7P5ndbYuO
1Z6umZchNSvPdXkMCcehx7GLir240z7RXM9Otl0fiNwLN4POnYxaYZucgHLZdCSd6jjb0RtNktRZ
XxIvsmmNvyVetmvoDu2oc6oHDkw8c1VQm/ZYPPhTY0N455Tiicd1C2Ddr3S/RUF+eqvqi/ww/CoH
oFXnVvCJaGw2euzoaGYxPJwqy2neu1OC5hAqmxO6U/smf5H4JUo/OOnSympGj7RxampXQnbNjVzr
wbwegB5Z6vv4pXVwyo5N76uA/+y31QXbYv5KxHOq2B8S/F8H7rlw0ho/uyKMfmkGxha8Z2T8WG5X
pjj35zk+xzQ3He6J4lYFWII5Wykf060kPowEo8ljCWNIbzdHLpYq4FnxIrKJ7OUavw4PUzAaZ54d
MD9O5WSq3X6YLtw0aiOZqHoTzRuNhPuVHpMSN/6sjhIvUeekr9noEmSzooe3ix13YeRUjHTXA/dI
gtnjUdl0wXCVXLZU1Tz0soeejH6N5Mf3mbjN5xfBWnkzL/10g11ip/cd40n5YLNkC8TGvEc1yuIw
RdvqDTIrKenIGgaXpPSHhI3enz8WTqoE6NQu7R8WaOf+2tOqqd6LHbqXDbRA8YuBFUMj/Rj740a9
X3t15wjDjwKd7/1lTzjipfIjjcv8+a1jF3yPHvInfA3nR35F8dY+8Qff/+gjS88cbpN4w/22TUGH
bjtk1e56Qilr//5fNG3Xj8iW9pHnd9dZZO5sEx7qZSfXyJ3wobzAhrqSF4z4MZxsnomSKAuIrFC8
yEP+FJERm7dVPZPZ2AS4tiInWwlnsDmAd2Cn8RRA+3VSAbINL0NxY2dgGXlBcyEJAEb5fZz6zHXO
9hbuGlv0EJqTVOikX+YvvfM1Ajda9iifS6jjXmkCNiifnZQ/EFjVg/SBC17lWZE+5FtBGjwydOvT
APknM8eywQXY6VMPOk07J7utykbk+zh7tW7H405vArfo7dRBPK7D7I68HuBQ+LBuiU0iaA95kVcZ
pxo6yCj+iJ+tnsUywG73TOH90b+IV27UW+wKrOo7Zd+8kdDhsHiyZjRIXR3tw9jjsiLu1Y/2wzth
9Ftug9foPXwT9sq22Uc+NiieQWf02WJ3VXcBv0BXPr/I79GeuR2zYIB/hve9MLksTi5cNagQ+Y8L
phCbBh1jrtYaT7w43RUtOk+hs3j3F1FhyyACwX2+X6ZNMNI1sus9+qwEKYJid/4M+XjZ5u8lRzTW
uojnpgtMZFwgzi71HuajQ9EgSDQrOA6t1Rtmfg48PIpEFhcXdcRfxv4lZE6WuzpgRmzjii8VG2N4
Msygnp5iWr9JDBxT3JIXKerpVlP3aeJLj5ljOLfA1B1hs3fFQLM5ez5Zlr20flV4+LMkn6jKTiHI
2B7e2nPsp8DnNoYXhD7dLDf0Mag6XOWPCsGLduVND/M5nM5R85EbTvHZCM+wk5z5S6GaREZ3FPYI
dXcxJuOkc43oIg31biU/UPiRQm/RHa7lYmO+R+k983oOhE1vvEOLvJ/3arcnpTZcn9UaV9gWpRXb
FW2q2XiixamFBxjSqpcJEGg/5ed2QapuF5SJDVZZXab3fQw31vimunQSCLjcseyATvPLM8p2NMUf
rG3sJxyk8fTZLG3c/gOvXPFQwhrGRxWEzTVj+51pjG05qHLjnVl5Yig+u+HWOM0Vhy0umZqFw+UI
yoG6hoeweWQKrj02+oF+fKntFoUTpPe57nHHrqh2SQ/LXEkLSHfIaCXLV4Vbm+0K7xMn7r58kCOO
xu0TaYq1r97Um4BvwNFvU4Dzt89+1qQh2cZL5vVbsbMRTcceY+uF32e16a7YxaNEAOzkxL1Hk7jt
ofoQ7EIH2p5pQUcuHIhsdbDvJ6xi3PGTDRfrCRw/5x152mvMIugEVTjHtvLdjT/vZvVMS2XNjwQG
QdtMTxEYsWP2ZryGqmuqJ9TqPH3jlyC5vz8frH05WwrQI37ngD2hxpfS2/lZoPDYd+m2fuLoQvtR
nLaNajP+I75aub+WHrf/kP3IgMOAU7IBEzF4Yu99VqeNFh1wcMmOflx2Ipg2r17BA17mPTTrO5oP
qcUO52Ms3gT1AGm6KN23RHTwxcNVHWUPGyJyI5t9en1NC2c4tZflWk0es3Cxehwbr8mCAdfi4IpX
9EfYiwZ+A51D2lbRj0r3tAg/wvmnCa+eiADODKldvAFE5ET4ApnU5ggegydw5Mf1PANv9A3LzxuP
A8YSRMOZA+q6LwL88IT00mg0dgO7gMgRI4V36jTH8P7scSlV1/xJyJ4Z6uyWxjanrfbRsRNMl9xf
yMMGmkcRht2udqUNvpq2eNDj3VxvlPA5hyTOaoBDHfXC/fgC1MKWG5tw7a76ID/eFvO9QbWlXAbp
zHGG/bGvdyx20w0w+ExioDei0lh8ywgIbMmGO/z/mWwZViS/1hyCkEVUfTw1Z4a0hDKnBmsbzCxi
8vwy22Xtxij20MyK1J2HX9QJE+vsE70QnIu0GmURagbaR2RGNL/dMnXFOgBKHYLgFw7/h73zWG5d
TdfzvXhsdCGHgScgAsEgikqUNEEpIueMqz8P1KfdPh7Y5bmrdq29tMQA4E9feEOJ3rDqdgCEIv+y
Tb+9dSnphlk+7RhECbSvOn5Ig9LYSx58jTo9LYu9BWGcI5pDp2e5ogSRxyfK0aVF3nrCShKUoWjn
y0ORRc5AQiI0Ox2hOWJE/kvza08z85kBWD+JBhOIfIcs41xusvsi8zdL2ZheMu2SY8w+qH6Yxn2L
OIGI3pYtybta/ZzeUTuwPmscQchlfjiVZG33I4d7pXKXYS/ea65O8+ukRpzlBLGwV6h8Lz9sNuLg
UAmeoE/hes5ODS012S/Ey8Kz5vWFh9e1jlvvrZXcIv4O0d/+4Uiad2kVJPMTF82eA2kAgTR4V2ws
zwRM7HVrfp0FZ3zieOB8svsL68Y8KLSwvYvEr4O4oR7uEXf0j8We+tUOHPxd9IG+5+m9Dir7vf5W
9vPtayUTe7OEXf+NIYBAnkZSmnwkbEzLmUG4GcQ0TNEXygKd3d6Ty+6Tc3FNa+BoyP7YcPujD+ER
VMyMZodtfWCVjFKSm34RdqEdxjFmnJ5qrxacPGNDNYP2c8SRkfnbXDfYrMQknlu/G0mN6CbRRSZK
5U98487ZgRuy+0dtvxUP/HbytoOXqvsnUDS2GzK97FBe0NyfHubvAbfXlkL7aEfiPtFtjWIEsxon
2u59ZlbWbgiMWabuYbrzSnvBYXflgVKV4KfJ7tUgMU8Z/dx73J6m83aQzI+sLb6JzN1vntnGsLv0
WXAZ19dAh2HPOpWPLF5WZI5Ynku9gD19Zg+yZcKnaR/vWprggXRCqJpZtvwkbv0NhhaHagOutYMY
J/pCHrWoX/FZurLc+ZaCpOG+d4bsG6v64ie5FlfjiPSBS3iHMN92PdF4Sb+wij5ZWEWQOBLk1/U+
v4QDhnpvq3HoZI+bgtXLxxWOmd7BE9pSoq1hOjwrBFTWLX0lJzc8abS1vfxDgUn4zADwfRm1M1xl
aJjbBll6JnsmZVWIeqS5FzJV6UZ4qe/6NwXeOuUC74KL99dq+O2FWkmG+QREJRQAXZGIloeT0JDa
SV8UjpKuIxalWL2pPqEcRfhJalGpdITt5F1/g6DIqonY/zBfORM0adbTjzF6kSs/z5NH0j4qCH84
5lvlQz33jSogzRAzV8kurX5Jil/Jtm58eT9hu0MlnQB4g4WkvQu/Ko5c8UnwEI8nhF+1U38fGfbw
MN3l0GqDsI1tollVua/Qp33TqX3o94hYdz9MoCD0uQdMC5IdWxZ+wGswOtlHe2plu37SYl/4CrFh
Qb4M4AKabJ51jyX6ou5CKi/g5U566d2aL82fTtNTfAxv7fPEgUnSiTF0t4tMO77uYD8/tsatEjEY
3X3Mh7S1KSfahQf73hkJIZxyl2O0jr8R3i4f4e/4WFmniukFI7i0s+RxAt+vO6zESn9KLMfo99V4
qsfX6YPzjK95L3zcWZv+7Vb/FmgrbLg2cjZV+K07mqq77D1/fAL5FZ26K9HI8K5zXG+YclCVDu8s
qz2IC8qMPXEs1YHuZ0H2DqN0oHDOCpr1Rzn61gOx+bFwyTDpizoDNUz5TX5LPQZSzO6iu2UKcCZb
5CNG7ike8dRgPJIJjufykViggI/tPxl0w5ip2KpuCR1B2LZPo/pKHWQrdvykrZ97udOdl8znX0UZ
XWXUKAOBhkZ3FldqzW56AgTH5C6M5zp0J/UeC/P6hpJpbYCGsWfiULM7Fi9mf5nbB0b9jEpDjavM
yK1e4HHuqhztHxJ4anAIrWCXAmr2JC6vVOjQnBGNU1h62vrJf1RkLCA42//u4CShQ2xP9bNlXOfu
qG9xqJ7cQ3zb19X+CQkLM/7GA3sUjnzHQMXfD39LNCrsL2ojlurP+24MTLiWocOGdiLH3+ojtj7u
Qw8xKMUJHT6oezDCo6kxXihG2eEbdTpCeAwLbkS8ZEsULOsD3pYBD7qP7eY5xDQ83PW3/sb/torb
XrtZDw1GlVScsTTX3wZhT+J1x7zvCVZgou/I3m4j289au4Rh7BoXMg2z/BDREOGoMktuwJkxvkR7
cbYpX5O1sZhjdnXC38Rr96mX1k6iOdb0wod9klxCDQbCM1wi8nUKuvIRq92CbNOeb8Idx1DlsKnq
IE5o/BBE1a4c7QuqNj6CD0mG560377cH8s4VoalrAKwk0U23LJoTEXQY6sIZ7LBtByzObLcoHNn1
Y0FWo6d38ydPa7wRa7GtoWEDh3GbfWx6xKXh2/Acf5G6EBdTy2WDRKSt9ow9iGkSi+NPDuHlLVEf
CTFTin70hDr6j5/sbvNrIfkjr9EH6ii4ZYNhXUiUKWqwtO6I2nPUO8/LQjVmL3FK35BdmD+h6Qo7
paY0E0pe5gek9nhvgxXxRdUZb+LESrsCqcAPJ31CqTHJkN+4QLsW7njISbNLqRXCsKSHc56eVRdv
sMYmrvZYZMpn/wiW7ETBo6FaQwBqvhHdY3XFX6n+kwoRUkjUrIgRdMbgBSPMFlSHSzAiKTggXQZ8
gezC7n5zyyOiyvQdJXf1MOGJE1KDISwBGZGO+Gs41c+k3dA1R/IoOqTBq/BITZQtw89iaCfo/mwD
hN/M9BNRzvnd3BuaxacjUa07wqop9XmiAFMyUiTE7XZt+LZMZ+VWXgAQXxiZaS+mt5A4i/zbpEKT
OZS7BPETy6i35B1KD1sDV1M8z598EtuKRsIOxRWm4XDJQU896SS1KC15ZnVSPlX5KLPBvceP010y
bzMwewlTkgQ3RDfqYmg+HwZBil1L5smQWzwq+/GxeKGTrC2nZje9oEXxzuvr6FQzqT/xlbEeZ3Qe
bIrVIMHuzDMTnEqTyeFT1VQUXR4Ie1dBiIVCiL7b0hGwGxOUDzu1aCn5Yvaitbdi8Wm10Qwlf82e
eC2FnYbgInNlzWPcGY1Ro7nkzpSESKsbsFj3mD3wF943DQ4B+r7i1Ria8Zhan4+yyiCiOKrd6M6Y
QWm9VcJvvxkphlsZLjlQa5/199Ly9GiPWwCRc6fgcHAT2Pq5ZgFnstZfoj2g7hk9AiYPvqH02m3G
jNiE5GpiVoKYh3yBbs5O7C/rSNrmxoIjcBIwVR4JTFRUeihWVHuunmvlk/mLIjGfqaczug0F0mZ7
NtxvrzzzhexkPI+aLWV+4rdFu+s0p5Rdqon8nZSrehaRBZOeUuywcOugsV6xvOPvGtMyyxumN97O
92zpisOD7knPccI88li5I+6rJtwBsp85grLnkiT69bTA+PUKvGbr5xgjHJMdT5znpaKWanmpiJz/
FgZtzC7HQO1soNhDXlwzipQo35mdfKY+Xzn3kOapxFfuOqfY2GQvlP35gcunst5v4YjGr2Tq1uyU
nHyk1FLNgbvdJilKtc0Sxox7JRtE6p/IkUHlnOepylw0BQ3J5gN5fnwKN8Co9+OOu2JutYTMocPV
c40MEbsCUynU2OGuQveIIKbfIEu6446+Yg98wljtReFXpWx/NqO9RA0NtnrmU6ocTHebtKarS6/M
FX6k5Cpr22f/85v5BqsPuASVtBqkG7xw+uMO6UkNgZGJOrlcKPcKiY9Elk+dITCHDl/PwV8+LuuB
x8r76YxvAxrteBP3Dh+DYeR2mPRQWqI9i4jf8BKGY/LnmNbwdtvcLfJwXFreoZW/PQKuETcI7n/F
xSTacee8ietlEmyDVAPbdJCVpYXEAJKDogS7tW/EpTuFB5INrHDYjLhNpgM+iMt5eueLx0e6BJhQ
Jh7fy+3w39rB23MQgta1O4aHujBMEwp7j4Z2YVVoasCSL5RjrwUDXQEN4h9NYNEB/8Yg8mHbwkiw
pvIbzcFGuG+fjKNK/oNPWYLnm8t38EKGnTvkNpGaqp1R95trJO8F9obVXYtrA0xy6x8AAyX6hWHI
Ut5J1h5V8zX0Zrq6liM96fmR4omQUUx4ZM7z5SGoZwEop7sY92kPf9upjHvuZ2IqEQ/ujfXEMPBa
SNvbXASYQvlZ3qbUBn2l4k64w1wF1vk8/Wgtek8I3e24Cl7HMEjmgWH40zG0W6QNQEwqz7whFk+T
daJfx/xgKGcE4gu/kXy+iZ57nBNwH1KBpU4T0DpO2+ozSPu4Ki57PdHYYFlk9a4fjkwymPMPNEij
dretRbQtkCA9UPVARgzTOyYRDpG02EyK2V5UOkr8IZaoku1Yx1rsEjnOg9elrmjt6gKnkzJ4WC2H
7cQarmP/lgIT66CD5kGhnoG0iTLGcXYnnzdhvtWDAYVTIa1x5O9BjCGoFWmeqN0YYy5zDJ9Ye0b3
yI/c7obgquGC7onLQ2lvYB4uQK1h3tLm2h5sdIRfwv5A8gTCca2Dv8dvo45aumhAMyfN5lmdg38+
YfZSNFHAVPJ8UP4gF87aHVpw5suM4xy1EFR1XYaEtcjz0TqfBVduXadde6++UMPjaXQrZh17WC7M
QjAFhowyissDgwsWFx5Dx4Oia63EMJG8HMAnD5YdiJ9bzd0SqdLFOpCnzvuz8sAzlVQCjW1ysCA7
G9NKj5rcN/fHuDItQ/p26lafnFBN/GyuIfdE4sRkTA48WNI8Lon73wBBmN4CZNVdNHg7dBi23BR8
ZKIe2gJ1xSNfv02CkVLmDk18E5HtDMSJD2uqJCuz6VzIKONZvtFSUrOHcbEnq9n57J67BsKhDBbo
IdFfWYzWcfMbocq6zVdhxyePZrDoeIm+kz0wyUhwyYFVsrYK13E882a0GUO3gdwHxvNv2Zmqp4/b
k4ZMyk5Gla+4cmYSWigdUDinZo6VQaL5XQOiwt0euO6odKSsnfYSkzuwlwPvosMIespBGjJcjqNy
BdLfoFlKOIOL7VESSqBRVIiuRh76LINt/ai7xgRfiPcezQ6k1qsBXWqHoW6aY9uQVDgWjXMwLHfh
C09UlM8gu1Iq97LDCqjYQ/Bb7Pb4pSjdvjU/t3mtXBlLCq0iDVHank2y6ynUA3oRco+VNXQegEsq
uexAJWVS4FyFtT23ZTEP7MOyjF6IQorf3CGjQFXRsnYwuYoRMRTsTh3kJtieK/XANOQuNobY6AoE
6izQ1k1JSt5Jd5s0sOK7PgIA7kUii8dFSQoqBSsNRKaZBlguC18gVtjG1J8Gxfr9bD4UldvxTAlv
rFejvdadAwZxm0lDALJcoX9KkHK2BKfj8axHJbqjsxc1RwQuUCzTxleklLeuF6WEGPFNYoRd3h7Y
q2RKTvBAgSYrFPZ26gdlBIs2jV83eyYmQ8GUBfFPSapM/OWOFahR6yPIMmyWSBk9cxiZ8NyFrYk3
mUd+xda+xRxx0F2FT34244CPiuInnVuoA0aNkxxtVME8CBnCxbti2e6CV1b1bvtRRy6D3dUvcaYG
bI3Su7XfImnWPc7u7RsVEb7e6BxWHp9Mx4lzO+c43VUys5Gm/7JtINuZnVNJCza5N9lZ4UKWHtNm
0K4sS8DpYffSsNF3Xj0eZD5qdfvE7fovJjw9kFC5snT7hM3OYULF6cPMDQF2YFUIHRqWji76Ep4C
rMt1ZMDAwAxHRdtH0x6+rUjpHN0P4crooEdYj0eEOink8LiF8hoScbGx/G1GLNb6Pn9jzrCkuDJ2
onXcBpsXMZnZjNg5GKJI9MU8YNDYeQpAK/qO85GXsV12HwBC2KA47wQt4OWDP5E3Ey/nuwLMGraZ
0oVtbEjOrQnOmNjcicQdYQNfxrdy9lEs48eNCdnuWC3iTI56TwdHsyjbb00GhpV3FRHEHDDjZ0vi
sIOSk84QPtUXASyZ9rnFe3wUIUjms4XkK+x4E4BwCj++HJn9EWIvQ8CaoZ6WKx8PYAJoyRCJcffG
F5v8PbVRknXy1e34BnlC+RNkUb7TNpgBUogQvEFaUEzmcG6pMIVE5O2uFyTTM2erAE6qqqVtiWwe
mpVQFUId4YCQ48zD3H4WWpRD7VHTUz6eDRYR1w6d/kYGJZxutjDT3WrmKUyh3sAOgGKTko5OkYHk
XCYx8WtdvSb1rBykoVIOViMBI0sBUaG/FkBYe097aBR/ZhmZwJwSmywQp5hGtwCpJdExBPhzNfiz
fEA+PSrsSZZZSZMi7mBg0l60KJy1OsYPS5td6kQXcGdlRLpJfZ50RGmisDMgVsB53PXobIzxU6Oa
JFKRXHFahdXBWLXvtog+ppBDBqmnBNt0rBsNNyWuiSKzDDJA0/bUW7mbGdLjbG5C99s7/94e6sjm
h5l5+funNlMKghzx8e93RZEt+5nKTbnRgv6sOopO7w9Tk/DIhhFzLWCi2f/8Q45WQJJ/P/exAUJU
rs2d1LBwW7XGCy6L//WH0iFTXXGUTFihi5r48O8XpHr6BXl3cJWypAm0/QFzEzWxf//897dxM/Is
yiJAsw6lSmOzV/n7ay5W/FWo6hT3q/X4Z3chZO3izOrcwn5CPBL4LhbQfaj+59Uiw4NjTpP1+f/i
ffHPNzbgQkF28pu/+/r7RwwWg7ElB+s7aj2tARLy75v//ki3kfmn28vfX//+Uaubm4X6pzsrsJWi
QmzIKznp/u2W8mcv8r/9279tVOQBxelUT3zFmE6FkUvIXUQNUJemdqeURC6OBHaA5qUVZZSwmthw
evobcoS+kzhqSMXpoMyt05CauqvlRuV3Qv08UZlZAYtp5lbeTqkMlPMvwiItmV/4GWn4q+ljc6hC
q3enRqMxsoJpSymhpcYIgGDEvbQUAMogW03qtxHp4o6aZ40K2mJ0MJsMcPwNsp3ZMpi2sEz3dc+B
PEJNHkoUBRV9ISXKYfFvbEJThd89muvems3PotsUXnCKaKXySaQVkpCu4wsyeZHZpGhQ1DRCKJKo
rX5dZOm+EZfKV1SAr80U2v1MeLKAOfS1Vq9sC4IWKQH1OZQ9lDhP3UTlSKvG4aEDV1lTtUKRNTzX
xRBoYyAmkkITDv2+cB7oGprkWpY27rt8og5Vq64Fuc8tZp50tHjoSiNcNpQA9oxTFkktGTkupIPA
AR0RBulU26KaZjrWYnTrOYTgHho7ugpIZaZkhQJdmTWvO68xUVoeR9OZRuqjlqh49QQipJDIMIoq
eanEPgBPjyoYDdqU/LkyjCSQVjBIFVVmkwKhjlo7baLhfax4aG0zqVReXxDps9CiJ9rE3o9Iasba
Akbb/A4/cACaOYL4x29eiV+bJRRILONoh7aX6udV+mlRAdKkDA62InB45QSPcUkDZqBYpaNeQoJE
ypCsE5g2SPFrNZRnmNeP8pZ1QYUITEqIQL1g0Bogj6zLbE2smlEwfLyu3qqBKxaEDFCgYCLWO2t3
ImeXMcSoceLEoSaAPes4e4MS3/qi9mmllnaKBg64QoNoWifRTdLJDMExD4EgLwi9jrPTiGV5tJQR
ooTYAmfTcAaVtvAexwY3msr8DB1sqqbx1LUjHoxyfV2nAYQUjV4oKOtRMrTXRlaAEoyCXw9JxQIy
ncb0cxnps6m8oBFv3bA9GFfNtSbFPBZzGSCo2wdDrdnZ5nejCe3ZMLRpnzVo3kSa5E1TA1aFxbtr
BOM6SAnnXrIgzRiZyTaJyHMSY6SaY3yX9TrZ6wS3LVXVb2QSqTYWioeXLDbwY1nuNrs8Vy26MhgS
8YhxjhZMIGnTdSlAKk2Q99LhLUsEukBrn3kpwsy7Rf020F3eTy3EPmgfd/j5yQclWw+YVRD9L+GH
pujQObLp3I1R5C9PBb7KoypZp7ZuTvBpehTLimMeSr+YfkCgqSmccQTQawCQ1GtHTZNSX0gRfhNh
HhVScxDXh16HPNt1rXwoAUdA88OQ2gDFJi8kSXWa79ocpW4YUkjUhYhEFYhKFJXuh1LOSdB2z1Nb
vk96DqVtkPwV4eNtpsPUtURXE3L5ZMTLp5mhfC0nsWvGUN4QmZga9Nlm4m/V2guKhE5gDaUZxR/M
qcF6tOuUHFPOEasfE2cNIXtvNngbaBEYiNHAgG001LJx57U1uRI9OTKwWhs5WIxwcbIhRkMh6hBr
FtZgUsrlqsbxPq21I1Ok+ES0+WyWgNf7an6WCvK4AZqbPtFZmzrKhnH7pnbzXjV74bgmwDRQ8YcA
Nq+Rp5jd8yLmc6CIyqlhaCg5gv6OYgtjM+VHm8hvYFxN1ASIiiRpuZvp705RSiKUaOtFU5Vba6GI
b61rErSJQkxYUYhql56cEBKWXmfgzTCJCypJBzcY00VGOTiUFKdSoOmIjf64wH89LFig4bltxTt0
ksrDiosVMgunIamV69CkT0hzNx6bcRbI6bMeVeId/tsnK1qVo0w/S88S+alfRpo6QLG6VpCOk/E+
L9b3vAzJHtHH3yUubCDq8XPlRFBOg8p8x+htPFl1dQ6bJfdTSMewB8SPfINIYMXTHdElPol1nZxw
A3tBX4k8j07GkktnSVjZNhE+94TMiF2pqF+Ypbu6EeqzXvSk5+NE3GxpuZt0Al1A/KlVoXXzVdNd
KKU/KEqf0k5WgNMWCHnXhJ0V0pSnnGw3R+rHblTaQDir6cchHJ/6VO6CCIYOjYetRAJ3OGpT/HGx
YFKN4rczJPgB0hdK+/R1wmkKOiXJXE2Xb30RTW6sarM/jbXuFcYYNNrCUavKuqdNpEdGizUBerLS
qIDR6JarYEQ0xZRxdQuzcKyqwohNtvoT0u3EtmwtgzrK3iTKw0mui/tpQiS06i9t0VEjyNB3X8Xx
pCZ4P/RJjO+wPj2qVA0vKa6UuVT5glwkdtFHhmPoWkmpcwHiIigwo+UwkHF5I7UQ2kOvQUjq9E2Y
DbuGJ+g/l2mZTzhk3QkpItfGWsCCIKBv6qbhRAU7L6VUUFKh/C7Tys1TzSV+Vz9CEe4zk/2hVCVK
5YYZJETo+yIC1qHHw0lYrAcJGnKEDDctEwzhMRQQqi7d12P3bOkSW7tAVVHSSbbWyPxKVqLNyhyA
yujUqVoMK3SRkmZWGlrQT+5iedlMciiNQE36GKRp1VObMxvWjCgNvmpUoMzT8Qzrcc7KX4j79sCz
+KhXfFxQIY2SsCS74f51GC8rgirnJb7gjwS2YXhb1Bkw63LIBPm4rCmGiu18wipABDf8HWk6gXnU
9i+x8DBp4NEzq2u8MB2/k0UNHy06S2KVDMgJmOY5isavqDNCXwgUrd43Na1buZ8pA6xV0KBdY2dS
cYzbQr1qWfclYXjRyoQbjUkRvDXX1yQEiNHAEq6XhWX8jrqoi55P72KoSLtZCjmC1gzJp/OiJKjf
1bRQzVTxJsmiQWiQ5JCG95VGwpvFCqZXVQxV0nhrEyuY5OGNA+dBN2UkwDdFCRSSWKduHYbaqbaQ
+pfWHrb5VmMSq8cZnawgBQe35DM3KUPw1SjQK5ZKe7BT4D/jB9Y2Jy2R14uRDM0ZYQLK+gsBCxUC
E6EuV5rriyL1+imzaL3OEHGwXoRJmm4+LnL2aVZhekIPBnRQmvm6rlFynTUUHiax2k+GEyOFE1ba
UZqFzjMW6YYB4mUdJv0s5e0LtHXOSRP0ZgohXZbZcuaF4t5SWvd4W6ZHhCJANcmKjdYBfU5xqh1d
ulIx6/OiI6FoCmQCynOpdikVcKRAJ73W3BxnnHQcm5cO2KJX019H3eEB4S/KF2rNkOUEdKNIl76R
SkrDuGRB3qse+xS34k6DcAejK8CfQA4Qe7zvGjHZD5j/bME3lTOjG59ITWu/g4YNHJgfCzPv3TzT
3hcLuFustscJkjFFS+m9VZtLUSkYRqxrv9sWj56hVFZEPFxNVzdMLiGpUHilPi+e2rcafGzCCIGd
KR9aByNXQuJUfa+IfV2lELHiQp5wFqcCSEiLQn+DQhCLtJYjtjGFCR7Srs2nQQrCsTAxBygOs842
WU4wLRSkJt2we1LE3Dw3I5XdSq72VbLREAB8IgeI+Hm43okiElUy4hD4ELvoBm1RAdD1LBI9RICA
MwIII6E+SFmbXYfESv14oLmebbRIZBAT8POLchLDzJeKUadqloQ7S5sDfYJ+ZBoYN5qoIRxynOg4
rzJqUmFmo5esEJ74eCxgiisv0YupjeBNsxLuWCW9Rq+oJyLtRVDv/DnmdRbllGYqOfNkETd3I9v4
ArRPQi1/xtMW9qAqSfe1CRkWJw7dVtGjcufOhCmvoAWhGtg6CKQ2dYgMU9yjRKlJP81iJAdrrRIq
J937gHLuKpQdJYd88tZKOoQIoOFW2ZWHljJaiRnAKpoRZtQMbodQfSOuJIaaSL3aFIGRLWAzhFTU
sFTpXgUhWTh6R4uYJW2DdgGOThZBySkB9d+v/WGF/9L1d4I8RmdTTC+yOglPpLsKZ+fX2mLXpnbH
UU+o2Jj0GgfhoSqNICxJFIyBrqYYcnznPV300rgjGXLKTPmaslgH15yIdqoW5SbhDn6rfx3D+YWy
g0b6ZLLLad2+MjD4nSKrPoWDMtGQyIOM5P5gIBtqq0186Oj0C5jz+VmTjXaOUY0JpdkX1qK0+0nb
slBxPCydAnAyomc4EDqXOchQSYF9Ik1FYBS9cq9OY4AblztGYXKOFwFou9U0d8xPtlPkNJ1UE9k7
zZ5wWxe+ZZgFR1NKXueEYxWXeAREJcibFSEs9KG59Dbx0Q7Ya4dhIVaEkW7XkYqCdd6+VcqkuOio
vYuT1tJUTFiidU3pb31Fvew5TmkVriNteRNxTOD/tPrDZVlpUDfvcdJIrjJHNCnBmnc18H98DvZS
HGPRWhXZ3YyAoWBMIy7uCx4YGFyYn2jnr/YS10A1BNTYe6XN3Ta+5uvysq4LFDKLAvBQFXeYBz2v
cbkXchw8cu3WjePXnFqAaGNSyZoyh8Plou5N7VbuRJyFCtghIEikagavYB5GMzvH7Qnx2Pd2RZKh
UKwj+maLbWm6CfZ2fOisYrxi/vOjTNBITA1WyJhY+GMZWfaoJfmrPr3UVaV9r+pjmWTXYm6bYChX
2kDpvDWd6QR1FuXWTD3PHEgu1ajfsbHGfW/Ry0O3ZuSkXy0fBaWMyiKIRvRbPoSVzoKkT+64wD0T
wPC5UnZjwxq9IcUHljJRiqNY8pVU+XdtRAjko8fRSuFwKsFSjpyqxmp+by69rr5JgyT9+vIxmNJ8
Jw6CaxU8JHQrKsxkQnAAbosl0b3UjnsjK8hppt4r2cF3gzSfxjFSAjlSCPjj81pUI7UEg9ZFve5n
1DV287JAOxgQjkj0oJC3mstGTJyworUwE6YgPjROPCGOGsv1BY4vrYuGtRs36mtpWT9KIVReOnSf
iGwDQErC2l9W/aLkEhXp1PA6gajIILerTag0Kmq6w1A2UPQBjM/4n6MYTu8rtVg+aux0swHWI9Mo
FYwxvlEsT1vIlvBuROo1oU3Z98WvFuL5NuhwUFsAzOw0oSV+CAVwIilaF3fJ6SMnNOMEVadL036W
Eiyo0PSWrqmCVsVsAuY89e8xvg1d9zqP63rJtXurgGmcDULuo/mBjeeKqJKAVzljvu4sPkPIu2uf
tbEXT93w/4Ws/ylH/X8TepNFUf0/Cb0hWtdGyX+RsZb++Z5/6byJ/zBVERtVQ0TfGmlqdOP+U+rN
1P6ho68mi4ahU0OQTH5VVjj3oOeGINy/pN3Ef2xy1rqlYQoiaeb/k7IbWy8f+l+U3SzDQiQOaTdU
S1VZ0zdZ66+PBxQZu//x36T/bskVsmOVme+7ov6pUhwn1sEW1+aXXemAgC05k5U9J0WD4ifljjhO
6GGNwyFfN4cbcM441LqRSaWjmGmaobsDLxtzu/0kpBgEspeErSXbUkeK3E3S1Rw2IGIHv6aiyF+b
ym+7iDRdVOMH5dODiF7PMVVGkDPxGO+qVL0TyJuQwNn45TPVQzSuOUGwnVOytHPzAllKJBsLFzni
2FUG866QXycJnICWpyiMpSqyBNp9LQjoq2Yo4+tKdxZQF/VagaCDd9JeSunPTKESINsjIOAhf5ez
FlEpUpwOsWwxoR6XyXdlpb5L7QIcsVolfqt7Syp+qHl8H+YIhwEZPBQWBfd1AgWTAlKpK/My9kS/
GSUjQ6J1v1Dao+Il+YmqogcZI9PKlt8gx2SbFsjFNjGxshTB38wx6OYQNn2nwudvNDo2WOKmWcPl
1s9DP2JklR0r1JECzmcHSWoqjcWCQ1itAtNdJjjl0TA56hpf8Tn6UXPhlOJmkWiKnxWRJ5ern8xU
3FI6RHFew5eB6rGxPZb8muHdpa0NeRRlIJ7VvVitL2aMIGi4NAeElFGFoTzstkgW2ZOIE2SDrPTQ
xihz6kQvhQJIvJ9ne5bN72JM7tpM+JXH0OmFQyXSMUefT1u1LwvCRV6WtzIymQ86jBvtKzOiCfOQ
+rJwW+Ha3qOWcgsLlbSp5GQJIUNldI9Ss4McMOsOGeF1FRbMnwrzYepVLJTo3bZbtfsk9wMHFqlg
P9xwQcexZoXWaJh7vduEdy2QZp16UoUJT4QaIYMF3NiS/PT54plGrDIVsgcyn+9wtHxVTdyxQfNZ
WVbi5uLQlyoSbHMeYWglR8fJWkBRSRYJT4xl49ghoBZFx02LXQuJX8XlS9F+8C9GRiYWcTRFJECK
VBFCNE89z/rEQ5Kck0etg0VlyYRTfq6xc/TkAQxpUWrIf6I/jnXl8pDGaQEXLIzPg5gGKv2DR7ry
RGBkGJJZXKfm2Mtzf+xhnKDPCoAoRe6qI+5cIi0MkCh9XfucxH6BNTp3UJ6wXDVTQT3SSzuP2Pvs
EgHuTtrBgTXS3FUiGBBVkgi2GctHUaBZB1fjgK403pXDYLniwPRdSFc6c4gpDjUQhYbpXdqRJZZE
y40JpBUxcOTtz10mvpdChIrkIj2ns7I11sEhKOmhmQAApUJyqlCldmb0TH0J65YYVXU3HttT2at0
FELQXpgc0vFTL1XGSU01N9u6GPswTAQ3ZJfyBqO7jmYi7qVvYamtoM8ieP3yjHBz0ox2FdONWTId
g6vtpuv5nlLk5EkLSBNesI8wwd4LuulTQ7f8SZIwJxw6NJiRAcOqtKkRy1bWJ5olTKP4MxG6blfP
zeO8mNkFb5IF+HF+aA2tvhrSSB10VjonTbPjRHEIJauw8XTjNRMs6U6r4Svp6SaWrZ0Q8v7qEDoG
NSG/UIXW99X0H9SdSXekypplfxG56A1qkAPJe5e7q+8mLEVIQQ+G0fPra4Peu7p5K1etrGFNCMA9
5A04mH3fOfvwxUYtOtsqRGzJrwLiEnkLK6/uPcRn1fWYl4gAO/oATQi1aDDlW9YKZ2NrdntE2Tyo
knb88Nue8vjRGRBZGQrkeY8gfjAafWcPVBccz6AAiRC+1xR9kgkgAilvjCnm9KFjV8l8k0+fgVAK
JqQL/7HzTwnQa/73zIWgHbTraUyAaMYek7rPdGMFUW3hpqvMEUFVilAtUtiujX2Y+sNalzB4fErW
K+6Fx7oqAOVJBF2uMnZ1WDxZdRRsaFFtLXcoj+VY7+0INwn1Dvj0wX3MnNo0xHCnV8SgTxZEBndQ
N71d4+edsAppU5E/N0XxIfThxNitvxgeNxTPD37nicbrExcIADM6GREesgKCKTh/dH7KuSb48Ql6
0HOuNCCKRUycoQ3gN65jGNPIF3JdXjxOA9Ptin2v5DUpE+hJ4w5+YoeAtXY8f0NS+dEbwmzTBgGw
4IoU4jh60zzTvB0T7xCNuk3aHsnwPlj4bVgPFIza8myI8Lkb6SH7s6hE4RGRiReh8ab/0ZjavTNB
W1OhfqGufB/1VMN8t+5fbZNkU1uJ+650oNw0vFUjCpCPip6ShaemvVXH01Op6bdelQ9HUowRPQxV
vpW0ocpkihB3dMNrJI0TN7R6ZyorBsV6W5RThj7UNnYaUDlE8HwjZoTvdgowQHdFfYlKYojhK+Z1
6sO1KYkGcj5as433lFrWrdWoN6dXpFoVhr6yqLoQo9bftGEd4a4czyYZiuvG6Vq0neUv7jXuyyTs
p9F8JJAHSoCK0caZ/gMxj6g6PPWSTtnvjjS5QxQHENVTfzd508btV745efQqSGFUuvisSwhituu+
JlSA6b4m597X5aE/uM1Ejo7lj1ejrUFTqcknleN0lDRSeq27L0gSBmADXzQiwMvyh2QLIBlILTfj
LG8Jp0zsU5QT1cql2mQkMp71wvdWraY0lPw+V7wRXaEQ6camy7ZVZdqsdG+0+GIJv7EnB9NEJvDu
T1gERGph2pYQ0Ahs9WFdK3zKSYSzsNmPiWOeiNQFpqptA86qvZq4B3ZaFp/dLNtVHUQu0gtlye3E
hLt+hF/E6IRE0aiFhSffdJ8EtCUGbdSrDw+Nn4FgVJaITM1U0ulWO5mjqXFtfPIm3QcqEpADR082
pGLkfDM+QppJ5tk2M5L3VOu4kLjlfF8Crjp4GH8lpCmcWpE6JK5LXAKzy17XdTiIdfQSquc2+lM3
FNuacqX7NRU9UT2GZKjcJ83RjxCDDYpGV1kykDAjA/xrityFeK1mJ90wvdj5lghfdO2khly5gzWj
K6dnXa/PbZfQ9h0H7WDmIA5sOSE1IKI0LcUH0dAtxdj5GM8ByFXyEKvsGIQpAl3ThX4fcmoKXTJf
ldkXwyH/0EBdQ9NDeSdVfBlTYsyqW/NFmUW3biyHMEhtBuE0/FTQuymFBLOBpi/L+KAXVffHtEln
EztIfdGrnQ/G1s1jmzrkxBirJM8+CDqN0Vc3ILVkHhzbjLPNAC0uMhC1Sov6Nwy5EHMP1WyzdTZ9
TmBfj02pdTAu9mfg3uNRD3Lvbj5lZJo5d0N331dkK1ZTCoDQRVnqFoS0AeU6+JxsCGZj9+CbVIlI
gbxvLZfuHaPbDeFUp0Ew1DeHYNsTF8PcW2joc3GTR54gIqsobhU+39Sr73TR1Le5qcpL48HaMFqs
V5P1SKD8Y+rGSOpHnBCTUVHrigRYjswiAB30G5rahmRNQdpXw3uj4lxC/CVUjlNA/mrCMj0OLpUB
mkf+2rFMEKcRnovCNC+++55HjVgF0sywJld0cerhNSzlDdTDN8fiStD04AmSjrJW2oB60EPoSCM3
6a6dsMMEhT0jhBHL6fnB8IZLmaOx60bx3qH6MSQm4WlKLmGTrTpaHagoIMtipBgYumg5LK7Yv0+L
7sMta6iLAWjBMThpsvjSc3tXVc90/n4JRQ+0aLdz7TntvV9BX35FzUDN6s332ssYj7upY7rxrNBG
XJcfXezstbBB32ihy/NPjE0vmg4DKZjzbjCrDf1OUaUOBUGqDUm4FoOI1qJGRXdSjfVmjJBKxx5t
iZoSHoB7rdk27vTsILTQyoSwHwtzrO4jBp+mnW059xZQaCq44hd53SsvbG4Ii3zgiRpZmBHKe3nn
5e4jd1q8VfFXx8Abz3X9EoCSUG0EG6YNgL72W7PxBN84suaiNU5IXZ3qeX6SKdMnopV2A2DNJunv
SX+/8XLSamlXPZSGOhIng87LoIQVV9xpKXjBerwr0ZByZv9pHX8dhshOkX5LiSipIzax09uNBGZU
TfbGU/KBLDxKUXdUObecsY8kyTmJvkHhBuI3PFaAOV37tp5p2vMLVihcjY55h48plsedDuNTYhM5
aae7+XWZUNMYqsmU5B6vjSEa1Qc1avKaatiGyCOYjIMrYBxAIRIIkjVvjr10UXxW+vwDObkoTen+
QGSIjyKOydzzZx8QkG8Z78YGpbUq92Rh43TUKVtPtr91YFxMJh5rGz0lvtjY85yrIvWfOyjCTWG8
DdR1elXfoFQfDLBDqnvSkGKmOAEN8yw1bEXO8Fvzx/3kvdtCvAQRYQEyfyza+L5I6/faHkg6Hq7i
fLqJlNzaQ7STwAOsUb+lk3dyFQOWVl15Lj00U4wPxeA9umNBZyk0X4loOtEC2CXGrEZ8QK9H3KG8
MKAn7Zj+Vm+N5AkJMMHZo9Nlu+iy4MGnQOIdA2KKihBBWbFnRoYgj6wExrcSQbX0+DUkhO2pWxqn
t3XAmSJNhoe6ZPIgnOqqHnx8Zw5jSoFhcgZnH+2Q/hreH6eHl3bfyfkHad5WrXlw6ZWEXCLIz6QK
DS+WIq9ehfd1jqKJcKMHsv4evSm/EfgLXGKxkwavWOuc+6I5kIZw0StQTybS36zEW+VV50rQjWQa
RujnytWcG0oDL52DxhcSSTSjwRPbOuR1/Nam+h2ma7piOZ3f5pA49r2rta912h25CCFPr790yz7a
WnHycY8k00C6dHRjc5ceKA/qRv4+CoswUu8MUv4rHR6VQfSojgWvNg/h9NTosxmegR4qUdvzPiXy
Ncsybn03fNJEvY9FgqHGR/vNmdbBjxqqTZLPzDnuqVme36rB24WWTSs49UgjGd+6KFkumUVmU2yv
32pNpx+JOwIHZpDvCA//XYYxTS3rIS/r49iXv3SL7oIG3qCrHz0TBmp2oWuz0REP2zXTrRxVpx2j
BCZysIqeeK9/DCe4c9vgHaO57w3voqmeQy5wJF+sCR6EK+N+NhGgoMn0nlA4PelG/ek32q+wGQ8F
7LUyQD/g+zcJ9lC3/02sOBl+dAfnkyV0krcykR8NTvc+ss/0Igj7il6d4LGojRQ4FarXzt4PVXiy
S0mJuocu3/vgax1+9mNe35WWB7Fp/GP2/OREpb8UA/Wp1JlHwEDYhfGK0vEpTx3sdv55YDBRSOe1
n7nfYDsIRTyTbb+WGRba5KPgmBAv/9CW2CV8/Wa0kZUFPjxrDdMW6LbcaR+4YIRXIVQVTQ5rXxYH
zR1uXZwbeR5ta6va6Q2uNSYWVkJigR88JEm0T2xjG5rjqXU4td1h7bS3A+yXgtxUcF0iYUpkgvLI
YkwlGO8IRF3RpT1q9rs4U2i8eCajEYpjmP7jProaAbxVMNBk1s414uiTPj+YafsSpwGafQ3UTTY4
VyOjpSrrdoZX0G5r0/uKqyvp2mjgfRNzyfCZZ8mzJAt0G3o+JpSkoEbS340F/aUqhRrEbfMqyOUJ
DPehQo9XGuJ5kpzVo4RxGetQKaNZQXNufOLoq7vUsZAlyuKtRmQrgEfTOr6dUDmbKW7zUUdvT9HJ
qhDlqRd/KO8qS1UUvuj15sirrQzwgj3GQOj7fhfi2CtRVo5EKrRUJ3QayeTh9c2W6Nl3uJ93BkbL
wjgXcXbJm3zvarNGvb8gT7jkyMBHg8ZuytQIxo6TPtl9+URb4DiK7qalETIaIVSr4tUfp8ckNx5s
icmoGk9ywjHbEw13ZVUJchA0ATVw/HFoQcIw0KuCaVsyDbTdXcPFxE2ClemWW8o5K7o6liluKtp5
kbUdBsUczL53rP5WieI1yi8aeOIERZHJ7E8ntX3s053y1XVrvaL0YphsH2vOEQuVaOXgZYvUq94l
j+TmKXsLOnPVDeJE6fFMKi8/+7J+bhieq7h+99wQ4h7KGqvHuIPRsnPvHBU06/lvFfp4E1GlKEZo
DE2s3Znw30X5SRjMOrGWE1/02AZlzlHJ6HQ79pfOjDYM2j+1KQ5FPScHlWvTH19So7/r+HQtNwqj
OA5mt/b06itM6f6hRC2AeLyoqjgN1oSqCAeC1eHCpA2NBGlkiI8De5ZXDgP8U31Letdb53bPQD7e
8zojNtrZEgxHRw6Hjbw3ZUJTU6em5o7qVIxksYV/YmQPDaEdgTDo9ypks77V3gcpU2GaPPEqqM1+
HiNeG4m1igqePTKLcm16UETKX0JNPBREohlmA8Q1gf2AupwRFqoDAE/BtdOMkLfJNjRFW6zMoSYC
o8h2RrypqWRf1SGYUaftp00hKU8qeBDsCNEGbCio0Kh2WnixPZLiAq8cE/QHFAO101+YuTJgykpG
bCP9x73wi4eyRmqfdtMrIkwYyygZ9DBEHVVcdM19a0zAQgMpqKOVf6b1eBjar7Aq5gv4c9a59srK
NKhnaMR6gsco9lA3rdoJOGuCNSagrtB6yCQUs3owX7jiXPPc4ipHLEPcRN2dSs7lQ+YwQU/pL4q4
8w62A3sKFv2JqjOjOtpTfeViJaS6XWI1KxPGR5bn/cmaghpYY+5qfyI+WQt0kh2wiRiMjBxa9LYV
+beNDZvB97nU1RPkmIop/CaVYUBLNDCv2hEm7mCMe2YAAEu7hhQyP4NLYdT1w1Caat17YbR26hBp
LQF3dRQ+MiP4NRFNsKlq2n5tR8k8pKMt1NKfi+KTGY3Afyv7ESHWbWBUJOtBB3F7+0IsBwG+lvZc
+Rk91zB8nLTh1g6K58ARtKCbtF5Z6JZXUVPZSALSYZtlUKUy02DcTDBJDDzHED4qCUN512lfg9gB
rKmP4sUkXoQAu2GvuG8p2311NIvhD1M96MfRVaBCbW1X946mt8BlIFibLQ6RMFebnPiZa0X4Nl2V
AnKMVOFV5xFWX9V8Q/G4oczenK8CKfyVj0NIBZ31VGa/aTJ8qP6MVPe6tcUT8gcs/LG3KwSHMAdR
DJX62uaKBmrDih33xhewDNy5hxP6TMYLH4U4ho1rtPP9PiyTj0jm/IJnCbhhEVYgpL1PM8Mhvq3a
WxmOtFDTSQMox5tkbAVHo6UpWwOdCJLg3ekZnoaxjK+1WjnbCBNLi/roykphtZbu7DLqRHrlDICY
Ojc/OmX6kLXZV9JNOzTV9cZ3eXvKxUadubeRGv7knsft7iUvS2YAsAYy60lL7OcyMvEvONpDPZ/J
StEWaTzawKNhz5hYD8SZ11wNoUtxo8AzpBAJpJxsiF3h5HN7QvmNxvM6GvJ1n6nbJLEeB6ME+gmP
4VZN8ijkjC/11qnBKet0GPjqoH8bDY+2/Nb18p2bRejmtAClnL2fyuyrBRmVzcx7w+cbdEL0dkPx
LAkSuNKcEW6KfZRN9Ytb3ElHKAjDgRmurXpckbU6lQZcPOu3sfVNmxht+Ss3sbx5WoVKjwuTF5J/
F9SIpkpibJrsuRVz6VCix/IjfxUa1mdGghLfD94hiTA/ZpAAfsmT64JIQh0bmR1i1OUQ5PyAc9/c
DzQdbA0L2yAeO7t7C5BwRHGJOTnd266zd0PjKYgxDpiaseeWjbSgis+91xpkTTQ7BL0ME4ZPplW0
rtrsw8V0lqISxfuF1FFPizfD7/be1K963bjvk/hT7wEojtVDmFi/TDWekiBlrFUMv/XBIUCyf7aQ
3LRCkD1YP+k9dx9f/dbKF6uzMdRx560bt762+SVTkiZ1loLdhrMxakLqss6V4TG7AAJOAr29SQLL
BTkFXT5EpZHIe0cV1xRBrtDFn2lyvbhUCxFFDV9RpABarbLeu6eHgmY+2OgabLtxUg/hkD2aeXsx
goCRR0SKZnZ0Zm1v3+h7Kswds0QoEdSrC8zmGANglI3lQCvEVXuK059uE+zSITwwS1qJmIxVvwec
6ppIvbKPkPH9tR04d32KE76rsEfipYegjiXrK3PTNydoXnXduTSaIvA6zx5CDLpu8jkWX7PK2SkY
N9oN5XThHEVunDTfXZuWdoV4GTzJiGfXmAmS0wj3Yfggd2y4qlEDXRmgvol2wsvbeQ91TKaJkB/W
wFTL1zHWUq6nH4NTVvWnsO/IR1H10deNAfaF/NJidRjpKSJvOdtldBc34s3v/KeAPL/JyVICYRHI
6D2DEQU1TstvPc1WVzmSzxBTpZF02+opzAf0tkhJfRXtCNQAXT+UX1lR7Y2huO0K9BBGQ1fWhgo8
syapKlp0KWJodS6WkcVLtix8lfaHn83FafaPff/Y/Md/+/GmBXG9TUeL1hMqvTp3H4h5Nzb6xFeo
qk5cBzitDn7ZFYeCXgEt5um+SAJ0TzPv3pwXy9rP4n+wb6B5AgePsojo43TfdCHpJdGE2hPJNPh6
jF+LC21ZLJu+EM1eTE9Kb7vmuLirvs1e3iBCrMAQUFGHZ/h+PYt5yfx27SH3EE/Nq7iR0PUtq1Nj
XALbGzbB7KGgpD7kh2WhxcG/12r8t27golv3iV2X1d5zWt7v8ja/V9P5VZZtOQJ26ylZoEyDHFA5
6jCEJQELRv+vxbJv2VweEF7Ycdz/erie10RGxBP3ix5pqAfva3lYFs/20DV0NLEz0kGTh8ZGW2Xr
GHYWQx3t1H+76v7y1y37cq3S9n77y5PdbaD1n1mmY8gnmisKvPTGI5ttJ6z410T7hqiadGQAAJ0z
7nHV27vUH5mKUnzL0H6RJ0Wtyuy/0sbrmaWy8Jj3ZHVZHaWB/9b3tfU4cZm0nAI83KCw8qcGpmSv
uJBMOx5IPNoZSufiOnbnVA1yTrydaRribXAkhANugsyWgWY5Lzpuv0PHJCCZnPIscoJPzLob11Pp
p9vQ3WtZ+kfHXWgNnn3w2348e8N07yV9ejDtoDlGZXggEPiXSqJq1xVBytwakXFfnOtKtufGrnyu
qO6RLgOeASXWJZYvUXXB9VAbvIxZlvzcOJhlniebkM4lY1LBrcrT6nM55is3r2ETZaa+13r9zuqN
+tw56mRgJztMpbuXaJX2jMOvntwgy056CAyraKxzZ1rWeWxCfv3WQJype5ks+UfkKXg9c2rPuYPj
trABmsb4xPTyNm4GD1ScFdykJgIpCUBLG94NnzKKJ82v2mzyU1Eyfp9ovswJZYJ/E28IqBaMfKup
T/k3QpXV+/VHPyhcoFZZXMgQLi5T/KdsHeeqU1O38qgukggKvdXlqDg1cW2W3kzrNM2Lc4Rj8qxr
j3SXhpMzkR8WSezPLuU24vGGTWeonnwsU5zwsIkTNdJ9GBf3ZljB/iur8cbd+Z7+x6JEMNFiQzcP
8bMwpxC+j0Rfyo2JoSpawrRiKkEdIF8bKKexhYyI02kIF/54E8/vhN6TRneO4Y2h4ywMhNduBzfk
qLQYrX2ZK+5EfnZOO/OV+51OVp58ZAACwpKDSEcJpQkNlZyeHM+KCs6stHKt9bLv++HlEScX6K7b
ki8Gnd6ukFZGhE7+YvneZ+vCd80rxq5J+WArWHC2OpOvDPAjeBpA0GrDh1tZX3qbPI55eErzEUVF
dewH4zEm6eiqsY3nkvgNksTluzB7yjcTVdmKoMepa495ZkGa12+chpEimsWbkgbMThPYOzI8/PEN
mWYlGvVNG8GWiy2lyBGA/o/L87oU3YtdmrsubepVpptkLQU1nkzU+27AOFVo/n0VZgNQ3ci+Ljxc
aLbRPfrcq0ibvOvjkH5SP97imiK32zwwvb2yBgASXuM890FPEkX61mtg1l0mnrpb3xo50hlDHbId
rW2GJYO/DhCtI8qv7SvHkpdcnBraqB2ITd+klwLuT5Kgl7WUrTqBYcUqkPlR/P7dVwzCRK6/t1Ju
c5H76760uhWGIc9LOdiT9cdhbodO3s43TjjcB/Hs+J3BVM6siGXsYLi3QQcryp+pM2Y5HHvSfq+H
vHttXevenu6Jq0cLpMLbVjOzm8RHs0EwLqRAAHpdSYgBjAypnfUcJ0Pcz2FuFQzcTnsJJJ1XMyro
7aY4Vp3pIwj4OaWduvcMGwvuveOcueLPVHCqw6J4GhVBgMjOq8rI163j3nlGtCeX7Ldt3PYdLJ3Y
o2dRes17geIjLXFhj4KpXzt8FbL094oOya02YOSVLS01HZohomLLDaEmhkEK4yAa0YAkl2kCuJb3
fA3ZuB0c80ZPGFHW5r6lETYgtryqIWj3JclBpHtzQJnkWDFUTFKJkWaAV4/i/lSGR8EojnBYHVxj
nlZrChTmtZVXXyK0fwkROHiLqF22FjXJxH8Ya7KPI8cksqhAp1+FH11kmC+tQ8EFonouRIhtYbDA
72gvhnauGJ/JEgWKrarPrAIfV3aHUkZ/DIPrPuJZBojZrc/grIOG2hJqdqW0eOY6oCstmUBr4LEy
xR04qqfDPJSsLf04OrTsTBGXa1e1xrUaqETEY/2ReA2Vegm4LXCYlvl0yMNPr3aLI2mmSNWY/JBQ
YJWXgXLClTl6O+GSj8Bst7hXtXxCMfWrs5OvpP20bMfZdOYIjGoKd1x37ducL2uOFDMLE7keM376
AcOTJ2NSVRFeUztrms2H7hQtlt4Qx6Y9rcfKB3bSDKBuhxZzEs3HKkAXSI6lc+N8RJo1bRxmlBzu
iwwN5y2Y1f/RdHFjYtgLV8FdgoJa0KG/UhGux6lHk+431Apdk2EzRY9olLgi0B/i4IKBHVnSRwZE
0Egf1KRMT5xdbljdZUw915qpuP0G9GeUIOFIq3+bxKOGWjY9alOy54oUHYgRPztlE2/xvz9EDmNm
sl5nzC/xMaKt8Cjgnw+y4mvALUpixsh0mCsbJV33lDhIdMrghnDfsx1KlG8+VDqnVja9M7RfTuSt
hane21H3t65Ud5Rl/Z3lGZeYppRyovssDYj8o1Ox9vXwnp71jsqQdw4FzL26kcBbIwmyc2zznS8Z
uHjYQGnJluDHSJ21rPaPW03PeV90/G334LjmTRuMyXPWXiK7/gyH7rFCe8BAjSSRXg+gVupb5OC3
VFm8TQVPRbOJd+VqA/uPsfFVEBq/sHIRwmDMs4XK/SqpAGO+EODszAZwsf+pE9t93bVaz/hH/x1U
2NgsIXd2YXtQ59A45hnlCRwhV7Fb6ZsKOAOf7Fo1PpE4nhEctfCrqAXyOi+14IlIk3BWXeJZo9+U
Rpp3ikhqPo3wYozeRuI/Bfa6zON0pztipFVsaTtd1HCkMMkD2Nb7gyio1UgOoqhPJsKkQxJ2Z6ov
2daBBnDQe4VFq0p/ZbgjDnaNfa62kXJ1k8yKTe4mpJc2vPtUixOkB2F+6MuXQXPi4/eeefek5llA
9EgI5gTrBWp7gDjs6KqKW1Uo62HTqurlexPNyVbZRr8bA7zpTLJpLs6Dv5FU1DSNAPOz5lJE3nWz
f8OJgkOc+Ug4l9UJJgCZqISsWoXxXEyioXPIU5aF6IAlJ0X7ylazg8OBRgOyeB0ijYjmtdhj6tLk
FuHO5oqfYLHX5VQcZT2HC2rKvyqCial947rEVgkX/Xw7QoNz6AuLYXof86jgslUVRy7uRzzwyZoD
dCP59Ec1Lyot6DeRo70su9LIIwQrn12QjWOn+77O432lwd2uTX/nhYQ7CLM+LouuD8h/lk5CEEy7
wx6nrYRyuXoViU6CMsGsGWUQoEEmpaoOZOjobEOOOHpADRlWwROSJO9XzRTKY9a1JKCHDDFaLoGc
1/kvI1Qat65018beuVVzGGUOX9quiMFK9bTGyhrqELiQCuQxp4+jo8SLwyGGLlTGvMfkN9NWzgdU
pMee6cl1gTXjOlFQyYyBgokraE/ZozxSW5DHRm9RdEhza1hWyVDCT6ETSaAXVBd8Ko9tdTSH3tuW
TXjTJIyO2jxUx8KpTSL9wvnqEtIIWXaKpFhxSlEEj/2CmbtQa68gdUGM0TH1bGo7ywvGVNwq50D0
fHns5i8hHGgYtHV8qkK/xQGtk/fKe08oPx2XNQywYtUmDKLqUV2KgCxf1fFLM9RvM9SnvU/PNzNj
tS07AVRSHzZ61R8jG8diJRnPaFN7aXLeQKwPryYt+FXlqRtZ1B4WLGxm3LbfK5cKWI0XBUUKw7nR
dD/4ojeABsAPpKAyPDjS6IRCDbOi8KgmuWQhGEEI/7eHVBbSh4+VHm/sO/s+6BnrjX61jSP33erq
5yRHCK3puMEkkstuKjhrawrmIkn+LBr/fyXL334Hof8jwv4fm//5P0i0P8W/VVmXf5p/Rtr/Hv7X
bzRmisSv5j//P8q9n30K/zc3BI6tUn18ln+Pvf/+P/9yQxi6+R86Hgjfh5pA1dgz/nJDGLr/H7qr
68LyHHw8ZNj/5Yawjf/QDct1+Z+6r2MmIK3+3+4Igu99w/Q96lqOJfgj/y/B97yN/+qO0D2sxIIG
hMC56ti+Pbsn/uaO0PNI6oE2aegQo5zo3rY69HVWHZy/1r73yYHeQTLGMgMQPa8vz/o/HhsCvPFq
hB33t8fnv7dsLguqvdXB9EJALj0NkrRlcFT32V3UcTEv5lJSijIWdH9dA7cFi8GYh53xOP1rgZ2Z
h7+fhIaL2JDlseVZSyziz1P/9ud+nvPz8LJGlY4IPmCrXYt25OfBf7xqb+P0/NvD/93f+35ntUaZ
MfeHePXznMKoX2jf+msta/ZSqG5bB4U6FBNlH9126UlAs4AxtOxdFsKt/8t2WlJUWh6ZCFw2NCfc
L/972ZXhsD8Yj8v6zxOXzWXx88zvp88v+7cX+O8e/se+sCi9TZ0SRIXWoXWpJP38pWXN8sVJ6JW7
WUIl/54vGUvQKfNieWRZIMuDZ2W3VPyW7ZYeLXcJSFfLV/ZzFP9xUJfNYjn+XmjiPuS2w+1a4ghT
tkeCxXyqJTZztXIg0p4+K2fqcpKWuUSXY0j9+4nLvuW/fP+/5ZQ26VltjMY4L+fpuOxbHmbAh/Aq
Shm48CJZ73pI6NE8/e3/LqsmsHa3Jclk2fr+cczvaNn8/qPzJoy4gRnRQnyyY0rOV8vqsoh7o9vT
UViIW2OoyH/KZ+RWOi9+CFwQAnA6aLhQYsOqD6LEkrFbVhtKkWVYhSTwwMRpPBQNS51yWbT1MHuf
esU9BvqG8LD5zkXMpV66rOlpsDULpW+VOZSHQIJTS/w0IfHmr21LlZhw3OLNHJQ8LAvX4XtZ1iyK
jAdjXiybuExfplF6jM55BkOYa0wuNpKh+ccUaDpLelfd1leCEayTH7o5xDRkIox982fVgsjtAGus
R5QMaZnxaET5+ZAvq95cnKb91u2d/NYNfQfpgH5aPg5eUF5iWf2u2aIkorzqo3gsGHihRxC04pPE
3SX2yKTq5+0LIxErc2ZXufO5K+ePv9R6l81lQX++PCxraV6RuB15EAvmAq2ggU+KkQ16Tp+/ozy3
m81E7OryLSQt58Cytrya3mpA1hjLJ4ZCD+HHjNCnAvp7MVbrgR4LVfaWGU0YV3M7ji7tSqZgCrIU
XYI3VYLBvdSwb9YNmMH5LWFGJmAmSjhDS5NcweVNLcfE1lBaoA7YLbuWI/RzrILNBFTgkAWM/K/S
LH+WdRGCfp436VRWhzEpNejmCPxqfR4nkm9I860+BMJ59tEobXpgT0lVkkKttTXTRx5b1jBzrM1Z
KsYRVweN1hbVT9b8QVIFX5BqVaShVbHaT6+Z44gXfJyVzvnDioHdYdnGpftgwPjZOJ0N2q+zGKEt
qwGV3sOy5jHG5mQKbxY+3tI0SJsQGuAP8A7+Rgkmi1Pa8cNXXYtqMtNZLGs/m97kEyk0RX+WXW0b
vnnd4K4jZHxcUlCsHbwsDzZWOJ1aI20Oy64obMwtfcMd9oMXaWdc7//6sAzSIQ38bJPvigx/0OTq
5xN+f0wrgqLn1hjRZGOYwHlvlkL/z6dcNpfPuxT6cQ5uBk8F2zgjJFi3O3JL/uqeCMyFfNRluXRS
Sqw9rujN3dI/aemcXLVmApv553xdzo4yrf0VgDZkaPV8w//+Bc8/Y7/VtnlkGdufXbadnysYaRtT
aVyBLW7xP4uQUPJrmu+0sGc2XulVPVFF3W3iEJHc19D7lr7Rspks8L5l2zHogJVIjNf+MiBotao4
LAvdy8nyqapuk+FZoZNn+StpNkDI53PeHYKe+lNKAFfeYWyUxXBY9gXF+C7KZvabOclxWbhZOl0x
uCeHPsqRk0zk1Px0aZa171ZNQdNir8h460cPVTSY93JGSco8Hzgd9Ko++POiGxjm+zqtdWom3L9/
mIHf24BBguvCj/h5h8aKuge/reXwL/zDZTFhTgBLO/akilW+cx1OwpiuTdH9C4bYaDoB3WUCtApl
/kIXXE7uZe1ns6FGuy71vl1DKmC2NBmHZRGGxovTxd31NPfE0G3+ayHmztfPvmWznAqf6cT8yPLE
5eGfzWWflYTR1hzd47KFTmjW0C+dt2V12fu3v/O96hn9tdtw3aMdpG3ASNyYRV4fwEKpg1kzn9RR
NuI+WrWtsFe2QS2k09CWlY6vE1KbgxOXnGfZPJRs5oFUbRRcNex55/fq8jgXlUuQo0vQ/zd757Uc
N5Nt6VeZmHt0IOHzYm7KexaNHG8QkijBeyTc058PYJ/m3+qePjH3E4qoKMdSsYpA7tx7rW+ltbPK
5/WknxcZxCi8y+XqcudyUc4PL9fgDDEU5OTz99vLE5eb3aOp7Oj9RZanLvcuj4/OvGYlxtStysYp
KU3m2wA9qGf/8Uoo7dmjRXbezwUKgSPzI8VSzyxXUf2yGM93xvO15WaS9XwJH7f/7cPZUjcvz1x+
KF2OmI/XXH784+b7w3/8b4DQqKuXJ2FvKPatKt/fwXLXX97l+xPfX8Otah+VnAdQNWHRL4Z50Wvw
jJ2W275hdZvAbxFFzvctF+of15abk8eSuTx5ufbxs8tNNYH5QK203LACl4V1uarbzgT9dX4pjSTG
v/+f7/d+vM7Hf8WKiO4nhRe4PLr8fx///XLt48l/ecWP1/rjLf7xIx/PGyLOFF50gJZGJTQftsvF
9I9rf9w0R8DTLPCIOOanGPPaVs3VxscFeqaaucr4ttylq4jlXc6l2cdT/ri5PPB/vQ+SE6R6NN8E
hvIfmUu98Mdrvf8v//ZxRGewoxwyEt/f8T9+0eW9L/ehxeYktVz9eM7yMCbY/37k4+nLc2wR2FiK
6eb2JqS+Cvg5n+BysXx4vdbylbtQW0C7Oc8lrZZVl6oOXvNc5GVddw2DDMTFLCSw50LIXSb2y+2P
i/c761wgwqsAAf/5JHP+yfeXXF5kub38+Pudy20djtUWYBNUHdQ4oUfDt+x1jY1sjdMqpROua0xC
qpoRs1eTJWvZNXLQqnTdtWVqjF2XZQ98Uf8sBkjmY9UcOksHx8GYnPMVx5I115JqqSWnpdIOQ35/
r571OUIvtr6SzL+Z/pyWa2GV2e/XrKgjK9PyDuFM5m3m+kkuVVWM+hcvp1EDewtgo2tnQUf/lC0l
3gB1i0jUlJIrmtfvYL5Y7nS0Rlt3BhO9AuSXEcp6l+rBgAotpH88IPfulGejzeRCWUV5xMSOhbPE
RjDvWpZrGXZxlGYC6yLJq+180btoL5uaCJWgsH9YSlenzoKJ+3Gx3OdQIWxMYY581g1JiBOpEkVj
4oprJrJvNeLARBV/pQftbbNlOUaNS3U2XzQTo/2i+AJ5l19r+STsua5aPpjl2nKxPJCWNB7bDtVs
lDn96f3CSMNDM3k7fzk3tsuZeZrbD/18fmbuztXlXj2PbqNF3MfYh90JMJ2kaI74fYN6PPz5ZDGf
rZcfWx5ZrmGiKE2+jKJu279cIB36683l0eU+UEAFI+QBoTPmvJMvR8CMoA74fkPQbfN9Hw8s14b5
o5IDkp5kruaX73e59nHRzX8Dy3e+3LfcbMXc9Pm4/X5tUo/hNKpd8r5bmF9weWD54eXnooAcRpBX
xC2z5NKJBVE1f34fNzHNsUSGy2avmR+vxLzwfjw1jHILqDaOtr88KTWjfRRh9OvYqkLG8hvsWao7
eS48Gmm4HsWRgHWAd68hXBtLdO/iw+jMUl2WCwW3z20VIz99aFgUBEXHcqEy+lCEn6DE1RUexfn0
Uy3o6Y9zWCZ0IHcdWlOVe+MpxUiBpoJ507xFE/PFx001WaAtP24v15bnLM9ebpa+nh7+f7M2b6N2
/B/YNYYQ8j92a2lPh1HwPf9rt/bvP/Tf8Brjb+xFpSss1LZz3/WjXSv1v1k6dAuapLaj2/BpPtq1
3t+EJ3UDyozpYCESvIu/t2vp5M7oGdP1LITRjufa/y/tWjH/J3+F2RgeJzoTsIBjQZe39Lk7/dd2
bTVoQ1uljThrvkCtX0FInTrGHviail7+GMRAPxH7DoHtrb4tjGh6qCsmJXISt+WWEoVHHrF8HNPa
eszC7GtVTD1YRm7ZA8mmGn2jnSiDnxZ4v9ygDtcILg5zXK6TAIib5ASdGL2zVQh0zpgeUJJXABy0
DKvMaGfiYFZ59TQM3bcyBT/hOt1TUzfBg1ETsOZjDV6Bw2xOHKiwZ/vsgc/63rTa8JS7DslEzoyx
l3pNdrLK/HMbk/YXGg3Bvq1zY0KbzfRlYbPsjyN4r8huSKSc+vC701aHbID7aoadvkGlmT8jiEUX
TXG6jYbcOrYhUlbpmtbjRHVDfpVz73xDe87w86NZ0LEbW/UZaTVvuvrpFEH/7GZWv5/ilDAnusRF
ZYyvAb6QtVTRPGexu5WFo31nGQM4klADQdc4W6A5mAwRagSVJy+eGsJVGiYZCERtIvKMYrU1TRcJ
XdfSh2tsRDhxeIEz/VBa9rrOCWIXrdbNqqZdaQX5r1Eo96L6RoLlJ/zCMIp91yUo0JNYfygM39nA
MsvWUUd0dxA13cVpnWdHD2nlWRktN0cQOFuk68TNnAvr9aFoSI3tm+GUh4BQlN0xhuLpN1pe7LPq
e2T8RtqlkWITW/bG0Ihi5rc7QhZ07s7E1xLawaPX68kVaO3ThKz0ycaWNDpGe7OqYCAJJSXRhY3R
o0zFnklufA1b7TWFibptW1mdfTAiqxQvXQboEMUtKhS9fOor2a9t9uj4uROPgbALuX5wjWPHuPTg
GWLrxQYReaMu7o0c+nXfxeSpovFbjeaDEmV/+ss45+9zr/+Vq+xeRHk786CYtPzzAWdxnHmcEhjD
2Lbx5wHnNapP/XoCoum4GnlIBb4hv7uY7QD3joCNRsdRbZvRc8uG/phHzTfLJ5kmtEgIEgE2hP/8
fgxhzIf4+4Du+PZ//rdteBz3aGJQnVieIzkT/PMpQItSs9QUeh0ZhP0xTdAo2jYxzxCOnlSSWUe9
IxCsqRoQggqfudC1Rx8kdY2pEuVd/QUGFkxBSIKAS717lUoGKJkfvPZWT+Crv2Kq2H9z+d5Q2MTB
i/xZSntEkyaJ81HkR8LsIj9XwLLPY8zDcYMyqCUmuCOFpWFrcXVSZ1MVYPpaxQ8GDpSJQGJaDIw5
tLy01cpyNbFqMW0/uGN87ZBwMDpxj9XMvs/B2sFaPoediXmTJgpT5mC4WfoR71L2QwO3vmFk5e4d
LbzW+J1eAtVeRhG6ZxdFIFb5rkW4KMyjJZxroongirE2WRuljyUDpcgVaOmzMWqvvQzGJ682t3at
f6ZTY10KOpaOoeFCoJsGXgS7KtD3nZRQXuPSeNHXYQEf1IoH/SiC/mkojRgZjAxRA6YWABdSbTU3
O3T978w3230Vq0+idji4I9GsK1PrNmDCbmOucxijeToHQXxx4hhYUvYtg7uM6iy3tzQO2w3k9O/S
w90BAsvZJ0p9cQHAAFxMkmMMQ7zMZHrUaEkjOm5JYifrVsvInhqn7Gw1Oegj9GgHAj26x9xV28bI
j7yl4hCOBSN0uK9xTDltV/1wGSYFiNUlA7NUlTrELsZN0b25sme+MDd923AG5wfW1shcOoyae0EO
xKC9Tg+e2zTnMPHgatvJUdj8gai2/uZ6Qt9rDr3SNHCcvQXfZwNaQlvbaIWYjfOi8XyM1LYGk7rm
x/3xS4cSDdpivMOrgXKmHSUQVEtmm6ExYPwChkllKbdtgz7DYhJ/Nqbxhd/pYXL9Z8thvBaz97k2
+DHTCb9OqgZxS62ItzTPgVChHpA4416WVrQz/BqGjPG5q0Z73XJ0rPXRd3dQD9ZO3aI5LiRaYl0/
FJ4pL7bvPoZwhXdxj1aW1i/cCl96l8COHnAaIH30PlWYL44IwGKIBmD05YjoRgY0IEW4Fz3InsR/
1jCKrVO2ZFcLD4bKZPIEZzt0oIfkspB7OXTlJjdrYGPK6/aDVRHACXOqFcOTB+jL1VgB/EYbr2MA
xsEicgCuosIWaj/jYrAAGu9wxpjHxjR+ahURYcPE75lE/gsEus/AcwgLNIG2aNC+qrgoLmO9KQWW
nKYa7qnlNeRH5jdwsNrGN8Cu+Hn0GVOjue4cJmgsxQmUp3HYuiF02WbszBVNzF3RCrkNG7RpWhfl
ewtMMm3MnIxlP4HslYDGY5VCb2U/o8apDyAeNIbrNPmiZgs3x9rIqAq244iA1GuKT0E3/rBKVUN5
CO5xTdevrYjjierxaYjIpqqs9FVqFiir+cxTTfVrqHsF6Tiasbbt+nOXy0+NQhVBKkm2H3Icwf38
ORS1fdZjbWCIlCOYnIw9XmtXfa0lbF9b3Fv4NpRAA/4iFeCiMomJkVBFYsc4KAKBLkWIditMNTKx
S+tniQn1Zv7M0IxTM2QbthY7yxa/+wj5atxgpWzCN1rUzlbOB2Pu+/fQqQ8iRxxudn20VxhQlnNc
ieyfeSJFRuOalxLF/3lso0M6VHBUhV2drL5+Lfo+PhDK5dCrZCPdvpZZUW1qD5XVVJFrSuYCLo5Y
W8vRNtluc5AZ1nhCdoLepyebw+8Jfs6ebN90d0qfSVKkbbQ9aR7LEZkR4BaOIaJ7tz6VDQVVjRbt
0NXqVkxF+djVRBZbEyqXEScrjGty6v2AcNqq/ZUZXnPLlNoJlzRm3yhvfi28O9o9efe8sQa2hd3L
6tm1dqa6kA9a8d6Q9Wbmyamc12jsaJX4ZvLkjNrZKsfmnAaUsEiVj60sx7WLvxwLLYAeyuYXPzUd
hNnZzkwn/MYFUXGRQf8foGke5MYVpR9jKgBENPa1WSkUQ2ua9HMOWnqHe+9333P8hW1CwAgQtXOX
m78czsY4lrxqa6E7XzsycMHw8wyqEn8d+4CniOkguFoFb4lM8scqQaDqF8U33bfiU22qx8JN2nPO
yeRWpzbaPQV9WWOKc2H3cEwtOtutTqMPRS6BBi14id65Ffkt0aP4iPIWcW56alJjjv0eizP4NzL5
zBSArYLH7eCoVJMb3N1AXsdIpyCDOHxBDtYzpWlZjB7ycIDR1RjeBmsjh4lCGDaZOaq8bCy27Itv
vR4yq/Q8a90E/XeFmWRTtRyEXQtdxw6sEZVcewFSJkH89Rh9+cTWWDJ6qHSoyjMvZIGw0I5VJp0v
TeNgtLTKPro1bAxst0j7/aG7aHH/qBFCvllu9Qm0NYxW0Z6lhqk0S+xzaoQHG/HyoWIcQVITdJSM
cAP+xpYUBUmK43CMleE/ou62AS5huvW/ZCUgm7HD/dYO+gMcpn41xYbcTrb3PaVXBuIXS3c9si2h
xcbvHYDaql/LOcKomE+w0XyqVUEMCm2ydUwDTXQUavxqZlN4AZTe7awSoFFjGKzpDWzvSrHE1+G4
DsMnWAq/EpwZ5wRj4EvTiRM9uP6SUtJSt9RvAiIoehtxK03xwtuJD3kS/RoCvb132AqhSPENDqQA
BEH1qSmFAyaTgEoL2cwe/fu06eavPeqN6Db1w+ekV8y0VgF8zm2Q2RJzuHYsxurBMpPfkW6WhzAk
eZm/VRwD9eMQhreuSVgMJvEzIC7VTrxqb2IugGJy4iDc8EaHLQRAyR4l3qVurj2xdGHKgSFQ63ec
KuPBmpoUC4+GczRMXXxH2Tc3repzFTmPU0jqOhYnVsBBzcJTVVF3An6z5fAUET21FTEnCzNVNJlm
yIgX1DtDBuanBtS7rFGzyaK9zwahVeeQyL6oKZcLletvRRzzdC1kA1YH4zlsoZ912TlWjMFGXgEI
MOKIFiedNlj+7GfsIK5UA/nGTU7zzrGLy/sGso5cHGrpLopskoUV63IZQYmvpkltIqrBjZ7jRBlr
09r6YYaQfUJsHHsEts+kIrRQ+Q7OQrtxywTgdTkQ9M5A5zBl6S9wRnKtdV3PU6EzOUFoAS9ppxUa
YMJXFFCy+a8yC4Lx3vXhJcHEKMuqvIdVMGuTbWJg7eFHyA6J1LuaGHEyu3a9pPKeBZS70q2+GOzu
1n0UEzCFhfrkRYB2utyxvvPOeHttSSIGNf1GOUlG8OQIGyMdw91kIvedT/2tR+BqoErSiY3kWMje
YRtabsKhn3FYSCSLHKq5m5ft3g+L+S+d0C0t++HjNbwxoiLxgjOYdxx1jABmQmnedM6TidZ362kp
ckX5c1CGfrLq6JcVFT/Y4lrnoancgzDYN3S0YuOywrpfxynhv72zg4SWvJJltE6R7K8DGMEscjOT
KjSdfd2OwFF83LW5qTH7tMFtBsbR7Dpx6ZTxQ4xUOYEFFhIQ6VaVRLtHeU9ccCTx9Ud+hcsJiTJy
ElZcL4w2heMwYeuMdFuF3qMPWp+VR2b7pun8i/2KsboHmiOeTBoRkJaqVeojddAL74g4vvhsF+Sq
+zlQ7Kl2TcBVr0YLBvMR4It3wCAO/mIwblAr6GxqBzFbPAHnAPWoKT9YK8zTT1cM+i0lsGcDSt7Z
5Gh5TUNNx0inuPad4FuVefVz0hrPrTfularSSzD27sXkw9qywSfHNg4Svph88feIfWNZv/lWolNV
JgIOhxlugvpoTaLfgcwh2xMR8xEL5KOq4s9+RLq4QWLCOnbmo0AikLIEJwCZVT/8pDEvtgIg01ju
WSTxeGvxyeUekl0I+kUozYNea81F2Ma1UH4COsf97g+T+wi0gASTifY+aHL9inKNkO2K2hrneFsk
EAKaGl5BxeFtAof7TJX7nI4YfYz6OOTtjRoA56GNdTFqHkZhwu62k/Gu08gR7uxvimgzhXk8xxiX
7P/TK5Ov8tzbEmecHM52ZdlXosia92ouN3yXUJngCtFd39kOOwetpnkANkICsaRR7I7NHNSsrfvY
I3lovpiibW1ZyYMfCn1bx8a0VS3B8m6hH5ycTW1s9G+JwZHUdxSMBrUVgCPyWnJE1X0NjKiZ225R
OTe+JkIDluYN+qU1Gwpx1IqxO9ezQBqTJT7CwSEVY4ij83INL9DG76IUel2LQrhAtxN6RQW2lz8s
U2B+iPT4if5k/mCrjB0aJwLCiYsRObrIN+6gvpt+nNw5VpL7oIf1xlRsHkvgo25glA9V0vsX30A1
surEQC2qhemZUj855x6LXe3FDd77yT/VKRCq3mgBvgIf+jkxOUBRkWdPNEDFQYxKbI1WY+Der6OK
mZqV+9981WaXNpyPrNyRG2t2Dyh7hga7FanntaG99En+hUpX7SMg8fhHq2PBn+Q6lWSuVdhjHkQ2
1dsgJce1m6rsnNB7ACWWPAEfGTHwJyZ5L3jqSOc6eyHyrH5uemkD3slBDrTcnWAfqSB6CYbcPuUt
70WL9PCFs/R0GYvgDT5q5D7rles+hxXidE3kzjEcbSwWLtIclvEYOhvRzIbZnfUiZadSc24c4w1t
3YqsZLR5kQ3OrnQ60pCw3tyV5z937Nh3JlPxQxoqbY3pTDsmiXdcfunYTHZFALcSSNDV9GpxXf5W
WiGO7IYfAemU9xJX8mppQpaGk5wnWhkbyzfefKcD+iCgk1d+90CA4qjn/Z3d1yqYkuYkYhIro94b
qZdh39AMpAxu9GtYfZrceroQ55Vca8158l2qtMoWK6vQ9J2opHWpSPj+Bfe0uEQ9pyXXgotFVhIL
b50REETpNcc5uOfC9pkHyiOwuuDamfqKLmFyIeKCwHYvwRSriIwNPPhL2JLw2EVQr2XBN9V4zQvR
h8OhHpL20NTTzXFBK4UpRsFsUv7aMoAmYDYlwDU3e5g+cbnRG6/aoC3NsBdEYBU7/ynDk3BJLKuG
lB1JVlvSaMNJ/MozWZ6ZyGBsitgmoXEFEgrIJYfAck6H1qftireyT1v3vFxgfWz3U98/250B0bfX
TUrKATvFXIB4xFbhXc02yIoFI2+o5dMkjoVhB+sm11HvOwXnC4NOTCxIae9/oVR8Glycm7lmku5d
fA/M2SdCb3xrsELtZOsBIQ0ODU2PldWZHkGa9H70eHD56wbwDqGQXOX4Buiu+SzTCkaJjlisl5/y
7Go4hHaQlBfcslyIq61FO33QcL0EgFy0kTNolTTeHYg1uNLOe1QuHFvpTslFTiRAe5F5ruryoQ7t
4jxUzVezxP5GZsjViUCP+ENgHW1rAoVSvPgZOLN5I1nM6jja6l9bPDfrpmFzi/j54Fltvg5gY+6b
eZ5ZOMX3qJl+kQlX72TzRSO5e8LgcTTNCMKSXu1Gj3InS5HVoZyc9lOhESyYElE6EcQaNHLLl6yt
TQSZpaabl0LrHtscNI0dwICKtJ7KU3635y0eCWvpXEoPOfZVP8qYKMTb2iHCklX+lMOC6ukpxOzV
rcqg3+TzR5sRY8iWl2Yeo5odJxro3pzGV5TSwdmKSJ1xbaPas48zdkip2AGm2lZRKX+KsWzGgrRv
SJ36S2BD6YPV1dChKXQseXwAlG4jJusJQp9VftG6Nt97BhFDXtrFO+Fg0orNz/iA2ocxS28dXVCw
Mh67+8C4TCnjhXGMIHOmjXkdc4+MzN7aayhe2VTQyKwTUkkazLUXzdLXCWvlA9SVPsF+yudoHqkE
h3uDM7DUYBz6wGDg5Y6/e8Oprg1npkZ5xU7Q6dx3gYZ9Wu/tE66creVl8YFeEnFPPSfCGjgNJQFe
0joHm2rnHj2CboZw0qgsI/PF6dnODKWbb2ItDNeBcqt14GExh1rPNqFfVXVGpy6J0RSTrLVCzqB0
2c3ycz6FgC4mlU502ppCD459Z371En26Qf15QppV088LPtshobOpIRUWPrp7LU6fA+ayt4R4ZfbD
rFl6Vh+GqJqjmCDn+DltrhXNdkK7YmJbaVmwyaAz/NvNRXUhk0Z7Vgx3nGKU780U5VcwJcMnYto6
EnPAvGUEocYZceMj7spT9tlB0ncM+JRWZk1pZTnFm1kjmRsNcl9Mdhe5prknu2qzjQjLwyylmLug
+iEM/JgSS9wxbYbY/Qk8oprZpwP51K5D28ax6O/Qf1fbrAph1ZQ9Qc/Oa0Lsw6kpOO/0hps/dj1Y
k9JGj0uIeErMG4EHqI+XVlAsrBywVARl4HvYdv2rbO0XNGHw3BhExf7VHLv8Ucckrzzc5/jFJdtM
UX4Dw4AlDbTWNk9FtJnzZFZzxGIp5DGw2ug8qKai0TNBYwElONDOIgXhtnTuTf6uXWtONmqjp8Zh
oy0nRiMt21xZwK0EOA2zU3qkGUzsHQAOsFj02lkVzbReOhLK5BzuxlRbsJZx/ac9VHTmX0HwJY4a
MFmQVVaeNdDxnnBn6q6MkLWY/kl2FH6cvuhxOeFzHghvZVZmwDaG6DPHVOFzA21w3fey2Nqzo8ud
L8hCvSI1afdL0RIaw6NbNNoOunRwNvjTaUl07egatdkuEE3M+/aqc1xG27knAGFIOsnR5qYmjewi
54vc0T47hIKt2hoIGygF/VZUEjM9p+q2FY+JSIi9MX97WmuCkupezaD26GYQOxhW7rTtW2DvaRO4
Z9qkdyyMwMiTsro0RMrr+G9PU+y86lpQgbIrgeNWg//Y9NEX1v8fRdXK54QzF/OSyt1YVJSHZCJ0
nK5N+oL/mFQIkM9TDNKvTqWxL5mbogrhjdZuZ34Jp/Zn0rD5pioSJyN2gG3X2bAfEtVv5ZCvMo+U
5QxmDOu4A0a+HongGIrsZYISXBledmw1kD3toJj/+oxYk7KwP1ECHcggImWk6/ztlOo+gL2a/owR
oenozbWS3vTSAI7OYiIgYkk+bW+73r2Ns9e6xPHo6cZLZb0RZeaAWXP1+xRXF9lH6a4yiJlNCnwK
Vk8XzJzaT+RKIpuuS5odojdRIBWfyHXkFzAnJprKJyhjmL6mlUN+hf3VLBKHJbUvGddm9lb0mNKz
kQJFdgTEMgw86U25julrmoa+cYqWcSRT2sskrXsAyJuJrD586Sv/tw9XfVvRdbsg5N7pnEq/5qXx
FMT0bpK8DDFUs7DwFeHoK6PmDheKEsW+cHSIaxxBDQWUkuxgAFTHCfM+mnhjHeSh9zQEhCZJQvx2
U+KVu5gMJ9yY4VetHYO9S0jGRqRpsi5n0VJHpifNOM6SZM4Wewdi2Q4zTPmtVKl3lj7IqOVR1kzm
ovqaNmYOJ7BINgXDx3U5sZ+YHd2eOT6ojE1arIidsse7r8LuGMD3vXZYGmOHrG2OQwLDmXcwFiMx
xLPVJz/8XmljuzaED5jZo2nCngigBx3Wq2WP9KkltbzK4bO7gNK/2MXbGMLf4h3QBPdB05BBFp6D
OfkWwymU0Z4do1Z5j2zfaMIyApzqUW2dbLKuudPu0t6PoTzHGkejq7tENWQXQjEIXoRVsoqgpOzr
qm4e+iwjok/8huX+PtaGxWmfZKJeyNupn73+i+4YmGuwQDScRjYjOTJd2tL9jiYPpIPZPhPyIM80
c+7aOL31Km+fAnNLA19ubKsiOoL4OHZF8W9S26AWVlAfDf2FbDa5snWZ7IiHD+B6So28iWAk+XIw
H6wm2pF2ou+jGGqLrZ4tozvGbD62nfLrleTP3CEQDr8mdnsN8h2dRHz9Nntyrbm27G35LJudwJSt
O+5paDh8Ql2c2d9EfGwk8xWQ/Dy0z3symSHbPbpJ3CIBAPo4dtmb0AHGx5Q7jFIcMRHfkQPTEkAy
Wo3SnOE7eIsYRXoWdYwPtDSjJ67KFRuSKC1ftTIyOGQoXUBZxKUt8T1UFz1L/GsYOvK6XAsC7ZI0
PQEizqAIMEjN7oC+42sfeJ/6gC6BbeJNdshPYbTPxXJtudCmRj91BpTSoQ5uQZ6Fh6EN3yrTRFmK
0Sm8lX5/bIpuRKAy34dKLMRc1YH1tlgnmLbGa8dBp94XLt5XkwrstlzohhnsFHqc9/t8cup2dcuE
xLWG+AYLPb5R+k9HUpbvkObi28f9yzXkkQ41AaJvYO96pNFOUYTSn2ynuFjSY4dWVL9YyDnFVi70
DcpeGO65tok7olp5fXcdwHU7YOj0wTSYHT2WRD9Jab0aqNEQFSVkpqHc6sgtp/zKi40xVfUW/B1B
MXjYtppXCKAdfv+c0Jq8dBE4Hl0+OTAk1qMVxQeDM4Lf0u+jF3/P+GTXGifBxktvUU6HzPSd156d
1wr6y6dCL3/nffTZ7MMDO/8T/eSWocTI5rmildOO5r42yWDUaot0U0YrmdmuvAJTSpExnu7f8vyb
43TfBcM/nNXkYFd7Q9TrOHW/ADhkrBY2OJRBJI40i9nbUbXNeJ8wBz7NHDWxXQVEoyL+ks7ZSrCL
cwkRLYAVjhrczdAmyCrRv+cD+L/wVYkfLvMidlLWqQCxtwUtztSmC7KtjJObaeTe2uocfZUrQhaM
GFKtjA3STLuDZRXDg1UDwracb5NIT6PrEdglMiQVnvuYOikj3rK+2VMHdXutOoSmOr01y88YR0sN
2HwZUqzSiQ5t9ejTEl97LbyKkJwI7TCkQ/jFtEsX3Qr1QUzRqLUWfbw2JUCcF0TD8C0HTaOPecNp
twLHl65pHdsrr+E19XTeFcJDJY5plRc/0g7CY2ybyAunvN1okO5jd8v7gHsqEsKARjDHP5JBQhtB
c00hTe6nFA7JoJIoAGPH1Ip6OHPTjaEatr7zb1Gbb1Pvf6LOm0BF2s+ydDfRFL0NYuW483FRk0AT
R8AOrdL9OUXosAvIYfvQ65/SMrkVmf/I7Bj9dGsgJQZsunNq/2yYLkdBwObM8kYSMFAAVJX94jEm
km5LiyfElOGG9i+ZvCWKyIqhCeaGngmaVJGrbhcOuczQ0E0/h9iR4z/sm2KrqxaRcvbcd1Wz1mZj
fzxi8c8bILqp9RwaEdloTqNvy7ijBapbtNNqcKHJHjpmtGbt+GW7+oGyfWckgJX7NjlyhqcZHxLh
lfMN5JBXs6l6Mmq7IqLH3nk+gyRTcx+lS8g9OlPSPkIgQl1QQpsP38Rg3lVN9xG0KZwI2CC63SK8
in65luCLhADIsNLbuQNya0kAVOvrLYtkvTfs/KGhwWM6g8OUPvN2LUlODCW/8blGxA8PGn/gDn9U
RetRzhN2YBEAydSaNaagjVIikk4DcO2FxvfjI4nYKhJLBiNpjmHbQPwGyGAH0K26kqY9oKrVlPeH
QivSXT/Gd5wj7EkTW6zLipwDOmgsOEbRzyas+hnQi7dqul0eW+22iwrmhhaBpg3UmImU5CxlOezB
mbArj1fAnGeAQHUJavLGK1wwiUGzCdhqVjmCNORmGyFv2sYeYCAteSy82FpDJpnWkya3bsRYZ1Sa
xYkwZ1aW09+SwrwxDoVlKyYM3k4J71LqP1q4h5EA1FknRItmPgAhrXzDLGius5Km/eQQGZP5n4ha
OaQZvZRa1MGGgfuzEsB3IMAW1k9QgExXxu8om74nnNGgblSYpBDUpE3t7MBjvFYjLR86GKtqMD+r
HoKR+5IpgbMy3/mGNxygA14LWPlrH8ikaY3ZOge6bs/1ptXb7TFyOlyZFPG61yf7rnyFSR2t+xYU
DV6u5xH+FTgqlJRFFmAg4Et1QEdbRNuzsftCttUPERIlbnMyzmugOZDI97onXyBKVKb/zeBMtGkZ
R+08mNc67foQ9KCyPHa+UfIVPnK4DUrjZ1kEnxVHXSwNqB0JXjHorq8E6/1yu6bcl8XZ77xjUNbf
yNAknczsGDUAHavJkqE5RDOiHjYqa6ESad1dNFnINp7gWlACPzIftC6YM0QjcXGhX/qGOuCVJLv+
6LTe726Sv3ybBbdKtV1fe/p7bCb4huBX8e/kcv8qTnNdk39CAhUAh/YHTqAqMtOL09I/qQSHyYgJ
0inJCsyRXoV9YO6NOcFD1SS258rfJik0HYJAEjb6G+XSmbdmiHbKEQaKSPuf3pz7L8o517VtdL2o
zg0XytA/K+csH/xXyCwBW4JnHuu5/eXIqN25obWlRU8/P5VXSNrR3NEiQcQL3R1Bq5nDYFYT1GX9
5LNFycSlVShRjfHpP4v7BOriP6R9JGO6vD2J0tBYkjj/qu7twsJRjQz8k8U2D+9jTTWRh7tkirR9
xRsnJaYn+sNn4qjDbCVUDdq6Wdz+89v4F40xARuurgu+RwG54k8khLBUowVID0+oaRhSTAm4OFII
M/u1cCg60/nLLHEw+kWa/g/yxj+yOg0PWbP0+GY8U0frb/8pbw6kW6IOdk74TsWtYVwYR5G3tXuZ
rqf5Nw6cvkchU3ib//w7/xd7Z7IcN5Jt2195VnOUAXA4mkFNou8YEewpTWBUQ/R94wC+/i6E3rs3
U0qT7M6fpRWNpEpiEAG4Hz9n77XN+b3/u6rSNUBAGdy5um1JV//7vWG4RVzA1pKMoKLqguzr0Cpt
5fmNsWuDaDsqImqMZnjKJ/ejcKZ65VrX8VbtZZ1LxzD6wAiarEavp/+WD4IZPNF0cd3fSVm8g1Gy
aTdDY/r9y55jUn9+2UKH+OSYwuKW+VmeCmDQAh3VWvgPavor2nRQs4KgYOiwSoTVXwUJLUgzQAyD
hidKzzen9IQAt0YB2o8bVImxMgsMxszctbZFdN2Mu8Ss78u2bI+dXq67Gv2eI7Qtc2NE5NO3DA7y
VjUxAwdGE4sMwcWpNEO0co69pBUdo56IzS2j6TsKb+Pp97/yr3enK20OZK7uOCZDxp/eqCK3Kp0r
bR86+saLhgd4oYtqXfXdWyOoBKOaBrDhxK+1neib3//sX1c3frZjSI8ziTSRBP/9Jkl9U6F+b+yD
odvrfCJWEpFmty4dfwVKQf1hvfp1uXKl4xmuJPNyDsP96afZLQYs1JL2ITK176oon9F4AyOgu58Y
2cdQ+t9//9uZs3L4p2dAeiBnANJYLpaFny5tUmUVnY9CHhKfVNtII9LOr7dGA3yr6OZmxzwiiAra
/oH2UJZ1jsxLsNsWLk3AeTxa1Y61F0H5cBONZqUHZUFwqlJkzhfS2iQsWFMbyEvQYBfS6OT+4Tf4
dQF1bcnyxQWzBJ/9dMnyqPdHldrWIYwhZtKzyLdxU18NaJOHwfEI7zK0N8imrPu8XARVpBNmOLbL
WY6oiNZZlDlkFtw9qTV6jDPsO1crX8yohJWfP4O2nLa/f8n/cDsDH2S0y2Vnv//5mnumivSplOaB
VgMNfsm0Q7pVvkMBuDf8wiDGAqMDrfAg04+//9HGP6x53MnwimhAz4HL85//hf3j0LzlZ2fmYZjd
A1U+jQvDRbnT18nREEzz/bof74zWJZMkbpl1zZraeoCkjcav/8Pdbsx31093HwYZC1wmLl1bip9e
Ta9HuQgxzh1Su2K9mtVD06z5uXL/hdupfOZUzgNHfag5ZJz//lo4vz7aHi4diaDOYWDz67LCrMvV
81A/lLr+iZ5giXJEjG/S3WYifZgiRtCCVIFF5s8jHD0GuQqFTkO5+9mJzJ2fasABScebukJeenGg
cw+apQbuQNDeksSMnnSE2LsM4D+nkBKj9K0DZDLjmPRY9aScoDD0+raVRNW0ISO3Ek3tOYiCtaDP
ssAwIjdgZ9n9RttbE1TvrWIre+hFu+sqLz8ylJiXBjmaJAiygu2sEtWsMQbh0g5NpF8NZbpXG+xl
Rv45BqloTm6ziT0GhcrwdxDcXW6UVeQEwwnCur1VQ0UASqmdDNGPnwdMuVqMKknLkod6xiBS1J6a
nhgQ9JgMOxtOVHFH4IDl9u4pd9LHNkiuXRManM4I4fj9G/YPG7anY4QyPbY9DhC3xewvN28ecXoc
NV8eAmVB6U3kFqXBlzhs3Pu+1Y/wtY91MqIZiA0OMg1chzzOn7rBBy4w1QyXacEGFbpis0vJv5yR
ymgZGZaUpGpUkuynXFvgUDD/8MLlr0+8pzusspTHnisIrfz7UxekJKj61ICHm0xUojEh3PmjCwL5
Jcvqz66GqzCVzl0yTT7Wp5SZdN5dW48sZk4PxhMSmoz6izUr0k8+ZA26zwL1IDxPhp1inwQFfcX4
JWBate6Z8m0tfyaqlMwaGsZahvcmYoW83tAy6yhSJvkwc4KDMZTXW2XVcu4/ZVccUyyM3mCuoeDR
Q2a2fLQycT/gjl+l9dfaR/S8GtKISSFL5q6ig1er0dton11RYkrJIrFCh8XvR3UvuMKXzB/AxeIG
2xUtOi9pqk+/vyv+wa4DL03ijmNB5SE2f9rC9KoJp55Mt0Pq7jyaPefGaas1cjb8RV4KMb3NRhpx
jASTwioOaeUYyyFEFJF4ZbCtkz+s7sYvW6otuPqWgYWItc36+fVUUcPgsh6nA2+v2jsNkgoyHoZC
r89kZyL7v0/avFg6JbrHAc5nOKFUzx0Gb1FYNKcOTu8fKt1fV31ekot1ULdtKHK/rHTuZKLJpnkI
sDMSyEztBT16BobMG5LQoD1jIq9zbH3OqLDGvZ22y0zvzaMwHLH8w9v1S70/vxa0xoYu5uJV/rTm
Z7hzygaDL7g5A18g7oR90wI4ZAy4UJC2KVdNpK/MPVetTeSY0/HaNFVeggSa7FhlV+b6Pn+ns1YV
p10OkzOOFFbnH17or7uTTUExH0owN3FA0Oc3+i/LzZwtMtilow5aDUsYtyQZGAGUbiLrOKcl7o4G
rGKJafyL73s7zdtWBY+2F2XhSYseyEKfUxXlcxjU9b7GIE1yi5ud0lHdhZsBoe9DWQ3ZkuWOKLG2
fGSFyI5MLDEcqZlDyjIMkAesiJXUMwn/k5+33/UJ+WcxCp8oELLrkOKSsBvmCMJlTHLvTVgdVn62
6V2JstButgKlvtU4ci8rMZBsmjnr1qyaRYlZ6ChDWtso0zZW5zqwM9NZRebkO5oFAnmQ7W0miLer
Dtv7hWc6pyuJT36SPvJGzSW0QJKGJRgL3z6UkMg2/VhY29sBpGCgh/pVtKcJtyTukBz8/YgEoV9n
nWM+GyPlfJwEz5lJunfDETeI0jUIXmOPg/ODSMXp0Atw3vRe7oJQtku767zLbRGNaRoedbd/HKvu
k15MeCO0tUJpdYoM7QFMPkacAS2FYwV3QfnKwD/Gc+B5Bxtz/u0kHfn1xwBCBmtQz9VgJ1jmU2Cc
jRTgep/5u8aSwx9qjl9vfmlw0sdv7Emh/3LYjXIcMqi5mkOUCE5r9fJWQ5cKYI8QBGozQFDj//7p
lwaPveVYDCkc8XO92Qa62fYDYcZukpDaXVh3EDS8Y6zl6T7u7Wg1uWLbtsS1zKqsDDPPD72C7Gz3
9PuHyvzpgGNRps/YSZ2PhtR/eaZyrB9GVUuL0bT2VDlufuIhYgsGnKEj+91i37D2dkgwrdWNq9mv
MTncibJwvJc40TZhDd0pd9VdFOVfKERoHJOMUSJ0HLSM2sljlD+F93AvKyIYSRKfinojk2ZdgDb/
00pPWvzfC1iQeya4UFvwu8DSpIL9+xJhpUwqLUTbh3CoopWrhcZhyqR+yJqYvvbtayyLxuH2WUIc
fFOO0f5GwYhbnNCL26euj+QJ2m+WbkaiuoYhmQ63DxFVPBL3gcKzlqvbt6RW0DykdbEIqnY6mAOp
YFXb7gRCOIYgFZl1CQaKSzfu62pimBLb4hDJmHi/sBz++1PAlGstoPGMc1wQuQcVUNrNR+aN2iEq
pjkQoiG1K2t8ucyGAnK8TxyHSkW2s2Syi7WSuXZs+fCYTr0PIGzKZtB8O386YhZiIHHI5w+3z7wm
4kAJAISPuJMpVoV+n8sWs0wdPwIuxy3tV8GOsyjZora1NV0dmc0QPlYdmxarGIq56om8Q4TGGrtA
aE5bJ3wOs0BunQo7G7ME9OKaTeB2HT7dnJk/7FfoBbHcBd1SDviBOqLaCduyqqsWvRstTDpo9+fJ
CinA62jYCGxapI8WwS7zCWYZ0JKYDDceYqM3nvKQSCa0LOvBTxgVpAxYjdGqjx6eoG3KKr0cye86
ORlpDkr6mxIQxq08G1V5tYhsW5CV525Sqw13LUax26tkBn6XM3vfd1EdLXUnl49tYkYrL+Fu4PjC
ZB6J0MpOtfYE+7E7xYifOFyUSO5NCwZmS6+pzYl78Sv9KQ5Aqwdoh2uLFE48/8uk4hnStUqwLzUl
OW/QNlD7WXdBHqSXKkYwWyQosGxl2/ubXYdtS1sEitGVVoPqI/MOe/uIXR631o57kKilPES8KrR8
GwKpIc+L47RHAtimIe9bubuWfJQnohTEIqkCDQ8oLfmxkNkJlcusdgJ+P4ebBPgoti0i1y3OLQNW
Oucnr2qYPfr2E4Ixcx2jrtmSvMF8ktw1Is805j/BCz2iC1Yr2lCGtXPT0NibRFgHHPbRqE/ED/v1
YYzUktFHklfGW57JFyvP3tyGwKuwC/GV4orfm1290XpH7kRgYOULir2tY/EvQ1x9dW++IpyldiZq
dq1qK9o14VrxQ+OuHq68zEVrY4//0aHUiV1w3fqhqFCpYyR7uBlTx1mWO1Tek4m+iyEMvUxJ6XfK
h+5SGFO3zLU4X7sKeVWfRq8oYatt73Ib3dzFPgrbq9UzYdIiGwgzIbfBZG+9xiD5METfN+oksuRx
WGBr5biOy4D7dTLvJ5QxTwqN+CKJ0hBxEl+mVXeHkcdgtdUJzOjoLjidQtQSiuEa1VT9oo+BSkdu
vGsq/eRJLd+JHt9znGJeHDD8rS1tDHFh++IBvQA/nryw0UwJW5P6GrQnZi8bDkvMzrt0E0aexd4a
7fIRMkOwLOuqY3hikXU0MWHN01l/hPV21fLk61hOERCkOysgd9pSwbz1jgFiWx0JZB2eaJaEeytm
FWp0HohcdADkBMmFLTCEVc8A6842G5o5DvWTctnwHSbU5BKg0MNZcFSEXH8vgUIe0faVJz2KZmUK
hpMUYeXJy+85qbQnWr3pmgakt6wc4k/dAj5nqhXB3u0bqkxiFJ6oa5cFUMd7KiYsK15zl7edcSZf
McYT8YBxJ1tghmKNaRrCGfoW8I5vDerI7x8e7NxcRro7AEHMxysKqpA7YFr0yqk20grdqxY0xqXk
Yao4zi4DxJiHCB/83MBVh77STrGLnxjQKwv9W1EO9ORy9ZQQuMtOSSRTWwYXBMTuY5J8ZWNgwtoI
9wCwHNpivKgCE9smYl5r22Ky6P0eIdTVGwxykR1J8lc1imUCDeowpMExg0uaRA7WkvY9JRx3G2Ui
IF4jIYgTWdKxKNyHhiA7Lul72AV7D5/MIfEQwQHaLzcRY+2FnRrBQtZ9Rhjxc9eI5YDb6kjgyrDr
wZ4xZYyPmmSLI03exwNSomt0LMrKkiXlQUuCTamh/zAK71K0urMZasKR/SS+t3JafW3Jg1+UubUi
YLJCdDOpfZTl+j4Ys2e2fBYqNKpcbZ1Gn9d0GJLQty2piT0sSEO/ShkGb4POXgxBoW7T1LhERWS5
zbFEOg3ux9tqVcnTrMuzF4uPJLBJJQ2Zx5pMaUgZkesI1VQeMO9GOFscx4xyuSI1JLc++9VIoGQn
zU3rSurmNLmguudtiEt91UB6YAKscH5pWxB1tH6qcjozkqTRRgTbysBNvAmxLa9xxWRbf6rwSnhG
cqz1O7PTxZljC1o1+DQXVQuc/Mha0SaZYu3Ss98Obb0qHNM9IaDrCLsqwg3SLX3Ldd0RpzhuiioZ
9lJUeM7nf5qhMADRmdaCdMfl4RgeFavQ2mEJdVmDHisTjq8IugHxxNWSQj5WLJWZ0+TXaSzyrepb
tZxqG8NJn2Dx8Tt3SdaJseZKxmvpSLyUI3Bv3GOnNlKo8qYhfte9Fzs5W1HnfLLhbTSySvFrAZuN
B9U/olJb3rS/RRIxZgnle+bYqArh9+89DdKar1l3hGeN67qvrxwpv5lRtXN7b9ob+sqilOJgNHxD
zoH7kNxsx5mT9QpD7qzOOadJcDbpcV/MZvw0WiUBRUF6Mhvd25l1pi8ngdSWiNB42QXK2FKirbto
snfEIpP5RuuSXhynjtACRjrSZmgbsFOZbu8J0jFWRWU93sYyXSsSQpprm9edfxY6Co62t09tXh2t
WWw9BOh20uRUxFa9N5OOcbIfYLTuWwthnhp2gp9iZKU62nmxjYLQOMnePk5u+q1qY+9M7MxK0ODZ
tlN9rQaiWNKAkM7Cn7pDZPircDrmo1ee0ZchKYaWuWfyDORFr711wuWIgDTQCoIgMMYPheeGdxL7
hEHy56mq7ZU7CbmqffV+c5ZDbFq4VRau66k5VW7rwtOFIOO17fI2DGlL0hi7PllVlWGQ5t3G6yGi
R1TQiF7PcRe1o6t9Epfhys2M+5LuSNx91YE3I0awat/bR2hKFqFP8omEpre1cqz3don1Xc0WRhyi
Kx2xDIO68AvS4mFXtuKKojVfjXFdIgLo/AOHPHTyWKOXxpzO4GPP3EamfI98Icgya2ajUrw39fTN
H4gjYR5qLMIM84KD1yfS8/ZYO/ajl5bLBP77wc8qwo4LTqBJqR5z0ejHzgpWDFEJjx+tnGZxszOw
/YISLx7o7T1lo6kf0wm9ivKTfRqBskyxra5HR4Rn5CQbNWFvBlDinIyuxXii+uhA/9FYY8pID7QF
Mw7M8mpr0QvLeH1QNI8uE5uxQN66F27IAtIm526S3oXWiR0hoIyYCCKwZOxXNf1nun/lvX1/A5wE
iTNcb3UooulN6onwRL0vWMaRdGtVW681nvyVVk866sIATWHHzTnBYLXabo/Io1kFwu3vNU/t9SHQ
79oObrNHkD3nLjvZ5qFziXWr3mrkmC39CeEdzAKEKk30xemJIh9Uh2PVyx5qI2FDy7RHPbDKbSwa
j+U+RnwiFWbwyN97Q1U+5BOgBEOz550z2PklP2vok9deNI9VNrzYhvIf6BahhyoT89JjsqY9BGBm
jElQiROyapuEUwveJqx5/XQk3mq6mB3ggTpT2udRpBecSJ2tOR8+9P8abdU752FtVZvtKaqZjlbE
iZZtYuzrJKe+sbg30tlUhQOsKXEe9XajTgJ/6M6u3C/QAUycY8eqZUo2+WN2SOAtry3pQZY3oDv9
EAE3wAkQjzJOxVy0sIH9HuD4PFfSXIdemd+jxi720BUHRgHdvSsy513xgHkTtqAubSCkI458AHuP
5rO291HgYj8euhiDuj/vGRy1hiyEhP9mVxr1YN4gSS6b0li1SNYOTVlFe+L1rkE1FRvLmvw3O0Rt
M9jkhMX9Negtnrm4EWdnYleukX6PUWhefWFdPDngAVEiPY14qb0o9Z5cgccRed9dV5Hzq8b6XjZl
c9/3KCL7crKW8/nhdt8qNOFLVcNwaTqUv50jhodB1cY57oT3wu7jreWIHh6jz2YsARL06GNXtdPV
K0+N+0njnMcJ+8XylHXUMh2DpW7mW96Z16HOJTM6Vls/1pelhzo0r7PgfkbKlDXi+DEZLABNYnjM
WqAFKunJMcbYTdvQfUzdT/4kAaAY3qMCv/KDK8JjXS8J7mZbn8cFnYntibsN82LhM0bMAbc0VrmO
gUMvaJyhuSIAO9Nb9snaAlHT9wM4gH5ddNQDaUXAuQtveuulCrpBWlgntpoRPoSJAKnMP2hleIS+
J+ayqbNuqZnDuNcNXBH+IMUmRqR3JwqxQcyTHDOGTfvWaU/mAPt8YMjiyvrKP4f4Nx6RMCdJuW09
pBqD3mpbIjnabeHrjzkzgONIQ/rW3pqa8GveM8P1cL4uss6PT1isWZpN+4kR/JPKx3Ot4eqyqODG
vIlxPEqMok1Y74oar6ex1VK9WbYzy6iJ5UsU4cGpmrRZ+7OrCat+cymrvtnmgYfPynCPLCT9Fn+1
S/oRqs6oa97NthMgyfqJaQLKnUUfzGtYPmrPOvLlQHIysEd9lbrmmWHZ8CmVWFDGTZamNqXtsLZ9
hbydqCPOW3lzVm2bHIzWP2RtWhxdoq2CttK2aTDg6LCYghWCedgNkdSin10j2yI6M/GWES2oM0yc
DUFE9b2IKST9uP4yht5IqY0uy416EjoyvJ8mcxc7GtIVgJT22AetOGSRpGFWyO5AORydZHYs/Sm4
G6pQbTABEKTLqAQJOJgTmyGrDLmGOSoqMk5Q9tiD2ndObROXPpwDBJe7wTQ/nHqUd5nunkYXX0Rj
4UmpxljtQmSZZCmJzxaK4zUYcQQQop+WPddv59QvymVpMAXbeqfUww0ERW1EGDSJcMBHf2AmkJob
Z3+MFn0V1nea7J4qVIvLpq2zdenaPgf2qFv3gZHe0UL2VTGclBwOLmeIQwkCjPTQfI3iN4GqZddH
JzYvBojWB87n3J6zQTaLzr2bHdzEsy74co9ESBOVl1rBlf79qid/ce0E5E61DrJKIPzVqSahlZS/
6mKU3fjabdCUL0o9qC8NQnQL15rTT83Z6eQx6EPeefAQG18Wn1XN//FmPZRqysnuzC8JViGCZVFf
VrgqFonbvlSdeOqxIWMzGoGdWEuHqOy9BYNoycr/JdNCPGipWd0pfubeU/JFK7zP1CqLynLTLbZa
ylyaGtu0zjHQpPFdRWbl7ZRZ5+OPRmla2mKfO8amMRi9TpK9S5+7ll6fniszpODt0kdffDeAcWEP
r0bKKrnTq8J8df13KIpfSN3KNpaj/HVopvgjDY79gyncNTZLY+U3bbDB2bYLcMckk2jWVg87JvTC
O5yD36yOQs6hMbCwDfJ4/RZHEIJp3GrmUyJoiRlGZ38jDyH/rE0iuCvCnNOOazx5KcFvgf1J9LK/
mFG6r3UnPcZV9kB0GMNeYcF98Yd7NVoaCiyNrNiEHJQmKt191JrHpgtG8MdCvvdGJNfaSChYkosL
Z9ETt3xhN8MePYC50iI8xrcKrmB1NYj720SojvmVPARtQBidPkdT0gbbSXc+QoN+FK5MjN4dsgA1
8qw2KFZDh/NroVh2vEa8NdzrizAY272Y+gFnlZaTGjiuWSaiTdSqozkyAu2N6vwDBDkLyIA/DavY
x6xHAzLARkGClyPpvPsj92bfoTPOC+wsZI/qWfzo2bO9skE4iNp361aWtkL/Vi6F5rdUzsTmOX58
h2tMgUOfctA7WISmafju2MD5Jj326AgO4ewVnBf05lsZR/UOlgjW8376om3h8uD48c7K7NTBVqZa
DiLsVzd8F1QB2EkDsv2AmIODMmnW3kSTDIqTg03zcpFIgC7Eom4tp6YLy7HOzctmaynKbrL4GskW
ZPfoeXOM5Yu2J/AhKPJD3ybvXWtHd5TyJG7agr2LumkfFu29aj2xFw0RO8mo35qmdPLm7+n1eDIy
I1gR99wT49R/Irum3aiWrLsksel9OsS0ea7ioDfMFpVWIbQJG3132/G7FpJEUfSA/8dPlcAXxj2J
DRWo3ZBm6s0mvDSycD07+hkTrS6Hcp8DFmaJAC+GVQO46XBF4uksnJpJqV6vh84Ue59FtnPt5jjp
+v3kJgT51ABCulrDsa0Uzw4HUXc+7KSt/6VWUBPcuuNuroBsuLIB2u2p+GCB/lpOLhHM8zBRx5vH
MUohpy+qLfMTsS+xBy0miBk7f8JYZfjVZ/4M84vZrdsoMk6Nqs6mGoiqHjGA00u/eofisoTYYtMt
KulO4XTZx4nerBqjdFem3TyWqdk8pHVs7QmLoZVIdnx9tpW07okfPNVu8VV3U3dd9lZF7gYi7IFd
YkPH13iq2Kr2OVOPoi6uqYTlpiLcfD4bAgbzPZLm8QH8/c5ORnfWb0R38UNaufJod6mxYvm4OvYI
LkBVwdKMWaKncLRPVKL9eKGHvBI1DI8Y2uk9mlWGdJU9LqStGp7GZLwIXG4Yh2dGdFmJe81lsbXM
xt35QGaWZYejkbOyZBQx37kkTWKcKLst8FMAXTIPGIQ3FskODYyGUoXrbDAdUvg69jXNpF3tRfYn
NX5zYbtTKvkcMc0hPet19u57+edO0jQZ06cmM81ns59wm6J/BOtRHk3Zf+PMH64wTWXMLKbwwm61
smwzPzWASjYC1/aCtjZMhcB6qKVcE0FlPBYsRiNkc0nRtAkH60tZjdELeoM31yjXYH7r75J+Z5A8
u7krTl2nh3eAnncGmrKT2TE+cGm37GQ+fVdREWJtSJlcid568f1PnIieMjpGD0VAqEUUJpe2S3Um
GdG4mQC8rykvkx0F/UnltNO12B8f61Ln8WlHice76ha+ryTIO3pSIdnX93i8XkxKoDtRnjQz0rdG
Dhj3MIYJ6bNV9ZLIrllVSV19cmcrgk9826WqCv1eGfkbfrryOhbNR95BIzNVnG4TpTlkNpkzoW7S
CDzH+5GoydqYHL12TefFFFAkoQfDtYOCVGyd1F8Jh3TYkhbbEgIJa5U9gwpkWyWnGvX0wY8mGoCj
SRyQb+PnQSa7R8lJo8tL9UVo5o8qHl79Qhs2IQjdk2+oo5hbI+SD9FTbHOayoh7P6OjGs8lSttKG
ga5uNz4nXWBd+5F/eGHx0qpKUe2mLUPoruofQyybO7vXeTjmL8fS7x51jxj6VL+kRbgtnMJ4DkK1
dkw9+1QzXSF4PS43dWG0z06V7Sn8V72N232x9vEqcz9CqAEVqb0b5fhJAT15CT1s4K7nrvtsJdM2
OWUTMjIvk3unhT7FKd6122MRdsCH+dk4QIgsZiQd43cAX9fZ6+0D/33/fu0X/QL/O/+xX6/RWm7h
Vh3l2by6T+mr/Y1usFmSpLFQAoM/JBfGRquWCoKouaWFRYc84I2CDjDuwBvXJ+VeIvWIjr2EVVyv
UM1urdV6fV6fP51xli3e3YWx9BfDelibG3mo9tE1uvYv7pv4AHtD1VuSylbRzlniEeXL+KFq151k
9LFOso37ZWBctdP36XG8qqv51HyqEa3jM8ET5cB+WtK49psVTjCt3XRqSy8f9ypKEBwk+jkcs3Ep
y/Ap7MpNAxANtxSDyq50yx0gxH7rx52FFb/2lrEYtb2r8jO2u+LsduEnVWQDD6q9Zm4tviQUAgvK
WQ00aOLsyKo7pUmv3osSGEA3aMXdiOTu2in9ZQryTaP69JVPYpRJRUCNGaWvdJKXskaCkMiwwltu
Wa+CEM9wiik34/woMHzkvIjH13ptL/DYjJtrq1Y4Mg/XBHCV/3h17vFVVqWyV3LOGLh9qKyyOlTg
Pn986YQxfUQSrhmNEM3gzCFYftXUh9uXt8+Shlujy7KTwThtDoA6aeEpo3O7uWVx/JTp8T9f1kxH
dsQdrOI50K3IHEgeYVDx0WBethlS9+H2J5NPCkAkazrEc/aPH4uTw4Bwc/tDfw7uqeb8jPkVKGVq
f/l+mTs04fDg5Iq0wduHYA5h8+d8oP/53u0zsDbzss+eneJaNuaf2eTs1/40B//dfpNbuIbFTBcC
f4kNh7QZvwmK7dimdXPUS7PbFuDdbnEBt3/zFhFw++yn78UVACejTuslc9JnYlDDTe2YGJmaMGpX
bGgQoebkgVvsQoOtM83jaYuO0WTpMUMcQgyqzVtm3X9/uH0vcOqUlh7B8HPYyu0D81h6p9EtEm+w
B3A3GhIJobPq93PCFXVQcUjmfAfFeP+HdvD/x7D+gezvgOb9i7Zk9d6+/5/vt0iA83v2/T//WhZ5
/v1rG33t2r+y/X/8tf+L9neMfztA+g38NQi5CGJFa6a+N+1//qU54t+OicmQCTpSNDD9SDZzkjTC
//zLIr5VSqwwiPioJ4WF7uv/of31f3vuHBMgpHQM0/WM/w3anynaT/IR1xEowHUT7aLzD9JFSYaW
R1nY72pKtZDGP7OG6sSxOVqG5HDhUW3fWu0jqcWDqyPxKoupXefdwFg/xjSVuylIJQ2gV+/mr2Vh
XfTWfUKKi104L/1jX30MXXpipsz5ULPPKIgV55Z9qqOhcIgmXY6dBdkJkBUTDX9Y0J/aIlFCCGVj
dc+n58jrYjh309kItfvSgw5fCue9GZJnxzPvUxTuCz1Qd2QMZgvnSk3jq5acrmBhVM6wCDCB0nSd
V5WNL4z32MjL5QjXQB+efRenjxkxSh0fehqKtZLEK+dPNfF7YW2fbRl/6ZR3aezwjrjy09ASqoWE
MjEmSF1thna6Y9pU9vXbFJZPoV889H71qUnr7UhcR6O3WKJ958US4bVzko+e/Xxpy/ItLaKPgubN
Yii4zI5t3tszKV0a5JFxnZjxNQsWgTerWJdRuBGZufX9Zs0UHZVevaY5Ry1unXsvfkt7fxsYCtrk
1OirIP8mmHWh8YP4x2XzG/ZFwV+BIlsues9H1Jgx4EyTNVYnctm1YWHbvKtWAo7JIuo9w2Be8RrS
HjEoVJUdeplVYFLXhDbHAN3dW4P92Xfar6j0ya3tp3KRgv5FSHSMEDng3TCpw253igYRxp4+G/bE
nApacxJSdSVDsAe8SzMzse4nh+WyFOZu/oeR8pBWP7/bgKa/WeVrMHIdylQwZhvcV5is46KJB9xY
RXrfBOxtZG8uCRqIbKCMSZkjL+Qsp/qBlhUNkqhR5y73qoWY8jWn+GYlSps3fgqeyRiE/eNgofKK
/KMBULNOoT0VEccCh1uH/22BWUKYdxpj2RbOa43x9uilwddZco9Qx3uKHSYWEYN++qtNOuBh7lDJ
6wzrwiyeNlbrUubgxNZ646tZfzWSSHswGx8ox8xt75jAwlKsPBt2JM67SSes23GinTcclMvxUjS8
ViWdfe87+5DexO1h8T1vWOoh5KHKsDjef5SMAVfGKO6znmem1r2nagheoyk9JxHvr8EF0uV9H1GR
mEZwX9GD3sAdSFdWBuWzyvk1y00QW+Fy9Mthb6Zfh574+BL/B1qBB8ZqMOEedNW1SwR1TCshCbmE
GnUplk7ScKLsoWTiS/G/xf/5Yfs25zhzfvAq5k4hpWMm5XkYk4/BQ4xjmlyV2ixeJd3EtGC+kvAk
6K8GGx33KBxeQ8vBy5wsxS3i9EW5zCAwLoK8BjatgjejQJzTFnbPbdp4S1Tdb//F3pktt41sWfuJ
cAJIDAncEgRHUbNkyTcI2bIxz0hMT98f5Pq7XTonyvH3dUdUKMSyRIEkkNi591rfGlOH/BB0sYi/
BjbPvsZFx4Z739TFFRCFiWCpR7ZP6Waos0NkLKcl+4YqaMecxhcN77XiKEBe/LRaY6vGnbUkj8ky
7YzMuHXjGLYueip2bKT7xAUtj6o4NtYEQ3ENCjFlFmDZNjeOm35DrAxNavLcDeiXlxLu34Gd4lFa
8lG0Jmx8SwX8S7mpPZBzSTMxKnVYT038XT77gWZjM5f2ZPciM/6uI1eusZr2cTdfuayemSNTHyVX
WbMCFZ1r7JpibDd1RkABCxlg1+ZY1CwspSTdrYJeJzo7qFfDgaDjVFMv7GAw3q9wJz+NgO6jEqx9
AaV7M7bz4HtivWZXguucyOspZbGs2vZNVN5Ptr+ZrwHp7eJm2iItQLRVh/vK0s5up030KBiDxsup
jdECmA0vyIufu47liJYocKzRhAiYlrweGqRNp2L2ltauTZOSm0F2MXkjNnbhXqLwrCfMMrzEfECH
G0w93SN3+ch+qLZ6mv00EfVRAJXVbojt61HjExwsm/lNBJGe/ojcxLP7pCsbhj5ZCoa9aWCO4GGp
VEqzpWBj6smK5a0Y7TWmGXuzjnwg7K3VGh8MRomiJ3PBQlneLenqO8u80Qo+Ci0sr8hz+E4ELtWj
kW3jOn1XZf4AIYNRrf0y9ogoF5ktO/YAaLHn+ludwdcuO/uR3aDwHTPm0stdxi8i8k2L02VdS6JO
3M1tljIG7+9lHj/orXqHgPjUOqih3b5nsXCiW5m9f5zlk3fosxjcTjsgAduPFpPIoqOlXsvqJjGT
nVuMLLcl4/zGZJr3ccOyYz6ShV4z8AOUfwPtp03omYOf2sk3c6hvprl/k6r8GVuMShf1ygSxoW+b
v+toGn3YHh4AXehHlkBzMsDx6fTBx/zJaFmPzw1tdVi84R5Jyr5htZ9DBT03gbUuHPT+8jIyLmFI
xgocQlNv4hAxgx1QHLHgL/oP3emf3SWivZDPd4tZzCAKmldQ5nJTR9yM4NywlE8wOujB0tkYmDPr
Vg7p0eN1lS71RVq86WP2hcbFyaBVlUzcJ+mj1rr+A3FT6rvh9LUPBU1MK4+wn7xZFiz/ob6yx9e4
rxirtHa3CT+gAhO7yNFhsfEy5+iR0e7Lvi9xrpaHqEh0iAdwJ4izI7zeYHdas/iMUnvsBpKGWhcV
UajE3aBav1HTtFvWBRK6QwwenDuxbsJDyIczmC40UekCsoEXMSrEISmG9f1syU1uXJuSzzXX+x2k
Dkwk6+2Qi8cEMdy+5Gv1Rb75ZtJIuoEx4GuR9rjM/QvS3ew0VYqeK8pKhM535F2v+Ol45ynulDES
hB6VW4YF19fs+kED7IVP5WJ2hBMSc63DHNNpVq0JeVp8vZYuSS0usuu0jRTG9bzoLx9njmdWIGwB
Eq/uobjUnECy6yXJNvd2VulkYEyslllxdzMO4ZckLQ65ZTeb6Jo0pIwTidg4e5L9dorDW/RlMWkn
ks9fD8ElQsaq4DG0SfnDHY0G/bBT7xo9fEPPZAfDEAd0Ngim2FSNfAblUAWZRpnlZIRhI44hbxfR
Bgii3rDuecvLg3Boh/Ri+utLM1eoLMah29hzW1IyBc40eBA6u70L1e5ABf4aNw53iajfdl3xURyP
p7b1Vm5Q/gW+F+ylbn22ezuWb5GkE+7WtSjwL5J6G3V8+fVYX4V42CMc2ijMyOMqv0lTC5iCqT+4
LpHV9UwAjLFG0VYSqRYsykQZw4butjrZioDCOkkVFmsefnxR63eMqqNOnRzr2/jfQdDOuiWFwbWw
CcYanRXujeXM0Co7AhE9t2UamBqOr5nd2ROtu6NB4rijOCyk1k+ddW0UsbHXE+QMcRbCkLYaXIRp
hgitYN69DgLhz6zH8hEJP7HttVsP3NrHPzQZpxzULNIvmqg/Lb0RnWByJQ20nNSIYG+Q2ndMUFy4
CqtnXF7PGWlhpaAdiu8+upJOf1WrGM03SmyK9i66CiHk4OaGwg+w++TStYJhbAaxY00HR8M3XpYP
IY3TqQwfOjjkm84bvldVO1zFUh+uljugDtf0hwGZ5K594q88OfFXbCfOyQxtRndDfsz7FC1Yywnj
oiYkbT3UDNRofJtJQYnj5D8/HiEMJyUQXsTGIBE8XdMaU4Ps9I/vcklkAXhAQAv1Oa0StaOf/Iq2
ksAJTlZ/Uc6L1J1uhzXdPKFMME+ObqLS/J/HYooExJP4vehpWRLTLUEZf3xrZYwlZEbtGPJ3gHSK
k/HR0cxj71yMXbKlzIGGMrkgwgtBLsWg0Yy20DeS8vLxCMPvSg6LnBIFJFkvg5tr548vqO3++m4Y
62czCUNol70M2KgACyuYYuEMgss80mrHaj+csWWxNwS+DL8uIbspjOXGFLYF1z66pglpn4mtQ5RZ
lM6v70KrBTvYa+bm4/99/IhqEOfTojVAQIPZ4ZdgQjAaKOHRyxZdqYI3TPP7Eo7p8APpEHpIvX3N
Wtg6+Gid6zGE9Dx4ajiPzehcZg1pKp4BuVjjQ9J32nVf2OdyxPPTmGN+bqQyHrUOo5KooDl/PLQX
tFBFXAdypDarR1085knKHGUhOo1mXeXPqN6QK7mwehJz/FovgPUmmd1lNnFgbTa94iEqnmuCAoK8
pEDISsYgzPV9c+W0MSx8/K2/cPvLlvy3XLBPbmWL3Tr2cBe/ByeL6312K+eeRl561apDX3TlnsCO
da+KmMwFOOQ+ovdg46CzLcEAhVGWu9f/5u9bhqvjK9SlqX8yOnozXgZ8YurQyQmvanPdSopJNoJm
kn30iTvSkpiqnULjT5b1T76lXy9dOoYjUBesIIa/+1wo/jUrWUp1yDFmcU93jwwFHgkgMMDAz/5i
6Qc97qJfXsH/6339ofdleMBQfjs5/q35dVUpEoTeyrffW19//db/i7V0/+Xyca1QBBfXFZyT/+59
eda/dMyp/OcBE+RfaEv91fsyzX/pghBMXPmOoIXjYXj6q/cleELAMGw0BW5Rlsf/r96Xoa8+z9+8
/wZuXfAlloH217CkLeiy/e6uTOZ2VBV2+WNpD2iC4o4Jezs/NkvGHpnttCMcDRJO5u1nbM72VIw7
kbu13wxbxubLJcZzMcvY2AB8vcJsNu/L5jJRoNy1YfFkEEIBMBdpmOVqgZcTY9PTFNiH3I82DAiP
hUFouUVcm6q4j4v2FVNQsetaMfhJrTVMkJFjtV/cG3Zc2V4SAgAFqKcD95I7yQKOi+K9VAYGOs3z
J5v2gxZKEKQjNx/kb26N0ClDELB1lb5HVeBhxOcgmuKtyZFVOFb72DYdN9GI11rp1PeDhWrPMsQ+
GhBxNBCUjVJTP3qaDEdFsmRO0GkglbnJa23epYXsgfXlb3Wx9h7q+YSupNhBL2blnJqJ1b9FtspQ
yh1v2rk76EbFRMwzNfYP4yF1Jtitr7EBrsCTUP+t1GGLXAkTdOvUAJeEXjMaK613YLNoEXhZGIP0
ywSJV8TA96CcMHAj9lAptKk5s83Db2f0f1pu//0EsZjLWjZnCeec+RkMBOKyHaqhro+16T3qPd2U
jy85OSc+83V8R7OCNJarG11xUBb9rWXtnH68mf98LJ/8+5yrluVB6yCGkTxX4zMEBuoMwlfUdceP
/W5Sl68wdoDXV5q6ZVv2BO77B+aWP70D6yXw90vEkqYwpIsFGdzBZ9IPZYuBWs/Jj52WXOlNNm84
sRGYkX/RBn0vaHVqDJdS9MToHZsUkd5Y7mnBnngZzpGU1+d/fh/EJ9jK+kYA0ZK01LlgXV1fG9q/
WaJTIItjUXY5sYds/FMy1vzO68VmHsHiVdwANQx9G8fKnYDgPDD6+bLT8gw2C3anyXQAyozeDwgF
qN+cxdh7axzD+lSAqYPJxJ7RhenDPx/0Z2DSx0HbloEZH+i2Iz9DdSKuALqjKQcNU22XADvqU/yO
/YBloqV/tcWom2zNsXlFkz34TbS6qULd2VgekeuteEf8UO5Nr0fbrlV3DkgQiLhPeWjSG6UvSvRu
KNAS5k36rQfChpysy050o8mi1uZvnuquiQnkjRAAHQnzXdVrI2JAcS/cdbhK9/sPr/gT2WR9xZ4E
x0zFonsrieDvHxMePbpiGZ3+sid9U2NK0DYJCVTjE3g6cYVBPwBQz2BbkGFm0P/0NY3tZ74gFqtH
ie9mdYoPCO0k1Ffm3/YuIYUhmehFi8l7HNYechpeExQzIEVkEfBqsobKPHzzagOcjWqyk50ZOrJK
9daADzogWob+qpe4NqSfECtpDeGfrpdPblxeNkMUYAoWjHG+fsZs5EYnZyKJ0+Pa1qnYb/OWE4Yc
5t80Fap987Mkc6gUhsZ+a0bVXtlt0AayixYyD+ATTs4ZEIazhu9ZfwCsmf/p2Dg+eqxQnf6dCtGi
ejD71kmPDfbzNpOnJa9eoCit7TjnsWZgtVk0O/i4HQCFsdlAA8xbhxHIBUA2Y9fFH7mplfjayfib
tcyo8SLnjtMSGP3QYEzrUeQbS/vTXiG6pXhcAD5gz3dd+7aJjPagiRFIYEoehpsXt1064Jyih1Ib
dXFK0uRrYoXO5Z/PxM8wjI+PhLrRAHC6Btd+ZihkUTommFXT40LIM1KJ9NbqINLTb0JjsCR3FO5I
90hC601I2DxY5hbBYhPfp2TSHsqEicQfDunTfQX7PYfhUfpQytjETH4qPCzCKIwh9lDDh4hHcswB
dGatfVuUxzKX1jEmof4QDfpZeK6NThVshxw1Hwbgn45kvQx/W98/jgQWAKeDK3UyIj9hYdICwEWr
cZn2CYMIYOrxRCs9x4yTpOPoC9ahDBT3aYHTHzGzIGi3ZvNRY82DeOWbvXxCII1mVC3OzqYzWDl/
QteYnzc967tlm2x3HO58rCbru/nbiq+clcVZTSwlHSa43vBOLQ0ty6ueNYCqX81mu0R6cZakOhzq
+Bta3Zo+utCv7aS4pqAk/YHIWbd+z4jSeZhogOg0g4fULW4FLbxtmNCLrTySEUBxDedUaE9qJY1X
s+guJJgMWxcXribxO//hPPg8fOWVgUXgnr7Oh51/48YMEMmTxu6To24hMsRDT+dtWKMQ1x1nRzah
2ZNKhMtj0xsNZUWu0iA0sXegGgRhDBdkLA+rAuUP18xnWtB6WqyoSrACsIKE7n46QYcINwnUSTgB
qbeXPdmyXVql3OvnR1sfU2SrBP8k2XJPdCYCR5pNOKYSOuUtfQ+Fd4gQyw2cU3vbTaFGmh/haIxt
ET3PxmHJO+CpBuONMb8hm6JBqE6owJDggmLKcUjyRD2aE5o/taTaW1XU2AQH4nzm/n3KcD4QP6b8
0FLELgmsI/aaPoa9cK4wXZAHRjKrQLPtVWN7Fbv9ezgUyzlT6ppUOuOmHPgckWc1dt2/MQG+TOLE
W023EUe5R0q6Yhi917IFjVPFTOJDZxJyIHf//OHL/7AI2JzM3sos5TbufNrQUq4SlyE17WBRfhww
YHH3Rk4Or9HY5Mp2bs1iuAvXASHxkCWiOjffLUVT7xxD21RGBKmipS3sZcR7SsvcAqJKb2eXEHrG
Zse2Kn9UpgWE2Yq+hLnXHbieXahNUByYBVkwdMfk6PZkO4VZ6NFarW+YZFuvNcm04bZj53RV2Xm+
axfvJY1iZ5u2qziPMNkj8bvVaYE5XMWgnnNt9qmd1vVhOo9o8Wo1/hw7+ro2+Fs259KCaAsVbGxQ
83EtvzHOusG1Pvuty37BlBX+fS9ipmE2aAni3o9IiTgAjTkAyMSX6hD9MubeVzvSxF1ZzTccMeZn
QgwXrUI5u2APqHEz/PMH9G9kDQ8uHue/viI6Xcf5/AHpXtlXXc67pCVg6Pqyu8lI54ORh49iNuZ9
CjGkGrVsgw2RQmYqH52cmAzpVncx4o4gl4IgcBKDzIyJetl1ffCHI/xUZHGZurrF5YklfKVxft4U
JJrgJNK65Fct3IzDA8G4UVDp3NtdMLuYEoAaoPEcw2rZ5WSlMpetvs4JZTJBCIR811CCFwn3eGED
9oejo1/w6d6y0jJd6NC2jWblc8dmZoDeAc7nLIO8uydjjgGSGr/mqcwgJ9dY8qdxPjPjm8+I4UxC
z8nSScXm102P3MrtPx+Q+WtH//fbnWsCvdE9xPVMlsSnqjRva00MjQgPk4knwDa77J5UUJIy3GM5
lNoL/7Tr46S8isj+2hf1D/za9ZtZvRopWr/KNNvvCu21piG8HReXUIzqB+WMOodypO0WOvkOvNVt
WCxTMMaNu/uYuuUDV8VgLKRZ58+RCqsT4PBgQApx20omZAVX9ZGP8pIi0K/qKr04aVUfCJK9hXbG
dR4N4QmneLKLo8j1F28w906bfGvTOL6a7AbrNy1vKPdUwTD4TmYqbyFVDyfsGaTCoxoEvv5dJ85v
AH6Cvs8yGSESSnJWOU+VelWH+182m5XPR2ije6xibv7Ik/ONCIvkVKfh6JswWfbx0P3k4yZVPh3M
nZjdd7OFLZ7nLS8KLUbvYi8u42U4MOPyRYHcu4oSEFqxlT4K95U3O76Y5Xgf6la4k2O8bCOi5X2H
DTQ3Ode4gtxsByHS9+dQ5jvVddbRI08K0GAktq6o2zM31K+aHJc7c7LxidOSsJcZvvgY2yQl07mI
Zlx+RpW/SkObzgkRYZsxKahni7A8LYP1iivJptZDYezJbQ308bKALT8TZEMMKHffg6dgEn34hrw4
RK/bhs7LQsq1tYb5DfOxL8TPecnEvcrTN7kQUzzLWdu7QCM2k7PeQxx374ymtX1hEbwuDM27GKl9
7MY+JCTexaNWopPHY84n6Q47gW/+YIYF4Ea0w6BdvZHB99T4FhPbW4ZKzda0VvCpZezZ3Yh9L1bl
dqnAf1jAO7CDMLWr5HMEI3Y71+U1yGZtlzhm6jf61Pm67bwSn7ZO/csKMomnts7ofo+tvN6Vcsyu
6AEVFL15i9VoarHg5cXOUeTB6vZcAu2r3F04MEGOy6o/Ou34PspBgcsmVMC165YKeo62XVXf0Lwg
0wW8fSK7szllxcGbxydrwcJMURVtHUYiQ2P04NwNIxiEtLeYl86W19EWGteMlE7uhdVeUB/FF0gJ
yJbTbKcciK6G0QOegeOJuYj4XAftljAHUNrlRJ2qJmbGlcKBO0HVzkNw6lPR3C5q/ROOvJI58nO9
Mc7xwLYRm+evorsF1J56atkSk8mw3ZGSPj7JpzIWxyqvic5smYRqC523FuuZK5UIyGed9mhd3R09
ly+hUcqg67CIZMxxb/O8J/664/Zlus/V0CR3LeOajcpyYxdW+nDx8LY/E28yIwR9Elo0PYtO0Ars
kJQJCqYt8WiCXIpI7DAw7eFthFcKLbiDP26XmyifsulhKGfnQg1Up3DCmMIvzJfxyWpOhNjh+6BD
2FusEGQTRIyLXA+a0duNkSOrjiuDuBtpUIKxS95l5hL7A6rdrRdbNavyviH8iaiT705hbGeM9JcM
TT401goctdXAyiIl50oHrsRm0CAbcxkerUIcYlAFV8NEujEmwQbZeQxkyAXd7ehXgzFdQmfsAwHu
9E6b1NZYX3iFIXpvDC5sl1RNzy6e5yBMl6fMEFfUj9ohLsr2BmZHs82iJPwS98uztui4tjXPuCxu
o/xYJ51ZJPa+GBfzuZYpmSZVPJyHNU+WuyFuBzLwYmBI+D6uHLMlzTLJrC8MHp2taaKynkVkrqoI
/bUJoaqkmXPbeQsRelCrsX3RnzCs7pDAgAoMA4eUMbnfq9EcyHzHlaalSAVo+ty3ETZeR0NH186p
OJPP+LXOMZRRqfWUktczU1YKDbb+zfJitSw9jQIBkhu0JsIfxUDXgF3jO6aeDoieqTBBacNNsrS8
hYV3NzDF5exjNsU2mx1OGR0U6JRtOVsNl+XBlvFjMU7tjV5V/dZKzJL9uFnjrLjI8IaPMj8aY/sN
RJFNg9Koj7liHRq0wUTRqL8QxoBWq+8YTiYxTIv8nBNUs+TNHYA+3Kvol7YmNmzW+m7w2xSCXD5O
yk/Unpy7t7KynvtRLy+gFcR2aAHK1BZj+wzJKJ3x649nnTr0S3riwuDHf00gAlG8lvHVmlrWqpFZ
JQrBPaa5DhmPXl8WHFkmcS7b3iScUjjFqRbeKbc4ofVh6jauQQBXHZ8XArzvmtnF6EwS3mKEBkyn
4aGFf77LI/DjhUeYw0ysKa4A576eW+Mmph2OAFD5TCny07isHmuz1Y+GRyJvFKEL0PQx0Mac8tvx
4M8TbD4nta9smq5hRcAEiIKZRJ/2icR1amhzeMnVW7/GRLJjWUUg2fUUEzGctnzACTiPsbCZvSMY
J09JwjjI04SqMr2pWpuAOCe9Gld5WZKMAqmqxdMgmPSRfiDyqsyH+CdlpHHWyELz9KY9km0VjGXh
Ago8lEiJD1ZTEaW4MNCOxcviSWOdgVfgdE66hEZqFJSATJxBJnikaoWm6g/4r8+1++jF7B68uT+R
7EWWa8LtVtcRAaQpZkK2oGTLYB7wzUK1Z2JvsCC3GgHmguDsuTYPBuD+zZhhPvUW94nYmXep4vLi
WZCfCppcKsVdq6poE2XhfF7GDk7DkAZ6FiPXSm2HfYzymcpON7lVensPNUox/Ox6Pb3NFu0+twh3
7gpmKHMWN9hJZr8G6nBqu5W/NaHhlelytEj73cuVhcM0JUYBVWFB0Mf66KXts5uMX0fty1Q4CBIT
hxbx7Dcg7x6ydeDBOg6lgeDKxKMytNvwqYbwZ2w1rAOHzuRnRWShzS0C100eEkWbkUsOOSlLcjVH
xTrWWSBt1MDn+zc9qVDfyOdpLm6gKS4bdn60nVqyufI1w7SEVk8w3dw5z9GISaVZ+XbGEt7JxgPH
YBMT2msaXk08FPNE7k5fIwRSjGmonXYtss/Ush8oqbcC4SthG5DSEiJj5mFRtGHyb3MQlupbHZEN
PdCMmTvzNZI1e/YwR+SbIXNe83k09aLQtxGSTbrumLvRZuibkpJ4JQSiNPLJ9jC2YqX94MQqFrnP
kqX2dTL2WN5Kb0P8XxgwFYBdJnRkUOROTUTEDjrJQl9GpJbcT7NkW+fcmpNIPI7LiyDKOcgilWwt
sxpwiFjwmGTRo4mc3+vRnGjfOu+GVT+nYxszcOtCqELpToOahouy381ZFeSu/prE5o6c2jHAs7En
QoP1PczrzRhXfiymK92b8L6O2ovVV3zc8xt7e6bEjYuQku12Ph3dUpAflWEHVyUY3tDsnmI2cJQV
MuDndsOgVdsorr8Zjommo8Anzk2OBkx8GUpadimB3abV+10TF0GbeqfSc8jfZnC3RKSBTtpNhhV4
qaHBj8iJZZH4mUSFqavM9qcivB1DDzdsT9JEn4/bbCFWJqXzj4YtvjGj/YRnBUEgVFxrr2J5BXwj
p8Et3iDJXJqZmJA+q65IXvsuyvnsRVezA9ewRCTCSQ9Pmsrtuo9aMt2sVkeT/S1z83uHvCQs8xjT
6qeefsNmoa2BBJlNulUSYonAo0Tn5EUsfOQcksSZc7mMTfo968W2GEt6E+oJoVyyoZdokMiUsTXR
PBzXkbH92lVFeYcj7RCzFGydrGLpW7uB+iCGfVvHD3VLbvIc2i1pJ7y9yLe1FeH2leKIWzahRVsn
9p6cROfWaZR7tZpnuvXL0CXlyS1hCgHXolRZH378w8ePfDz89WVeylMiaZ5usObxLWbUoHftt4+f
cwrSr9Df8cse48O/fubj8dzopBCzjft49OsHVxHCzpv0q18Pf/tT61OPmRvhKIrD8GBoA2vOmBLq
Bvvt0zOLvibq/fennTuxpRGPVnk9ko/j/Pju12/++mO/PUvkCegZaY5waMDo83EYup3oFPJp5P/P
r386vt+e8tPPfHrjPr81v55nfYmRKp+8jmbUjMid0GLf6vXiaHfdcMNU+DCkqANGOb15uTpQq6r9
pEWWX5PxfNJauVpt6ewveoXdjhVtl3ag9yJjGG+hk+9FiuO6iNUuzpI3IH+XvKUN2tVQVIt+11q4
VHHKPI/95HCqKzfQ+6xHMR31gTENX6K49C6yID5bH1cQc0wQJxPiTVI0xabM6m4DPf4WUHFLaaUV
xzaMT/j3y6uK2TsSrSvHLYpb0ztOjpsFhBYPOzYgceDGIQgDof+EbBDdpzp2behPIkvcQ9liTgw9
i5yl41KuadnT8tYm+V02EbA0DvgiEYg7SeU3dPu2pstqignsktvpeISmgJZx1M9pa9618zqHCKvO
dyeS7ddwZLw31bBIv5lztlJur/aObPex5TyGnCsXfUbZZKdV0FkDWcnarRKqAVxYbksTPuZYSwbk
JjFfmnYfBS07Nj+qrNBvNLDfTcib1oWgEyY1U6nmt7n+kNDqJiRAfncHIjZ60/PNjjAzZzw6nDrI
PN9zajZh8m70kEQMu26CVKKaTcP+gnDC9KXQkv1UqvZCY4K6ZwgJ69Gui6nxbjT3iDD9Ql/jTTfg
ruhqC3YUNGbHPogspHkj+6fUDN2r2Ct2Scu7Z3rza214tzbTpD0qRTq5hbYbRjw0lIptEELuoUeb
3dVmWKHa9uRhCudbK2dBRc17jgVycKe9HsF1HUu8ykFrfhEDvHdnoBBpZAaSrqSdbqbdFQq64sat
xl3UXEs9TK4gtdkbg7MeS47b7MPCmlBwZmAQ5pTf9cCi0X1N6in0zVl/ygQmUhcv9GEpKrJZV66R
YykcePPGoPeAkdjdY6QmhGxujzhHLzAVUEZ45VaW6EALxT1w1kizcHUNY/NaLzoaOWHabHTbXFTh
1kYKfaiN5J2gyXJX6OY7hNJ4P82jcTAAHV7HJuxX8v/4g/myFZJM51nVt7y07lIwTSiZK19rKRCR
RP7ocgQuWjhyLiMtRfJtqwOa5iAnz7n2BElCinemaY5GMhETyonlokt+kNO7pXf6kV+CVTNhSi5U
FcyV8xXK0gik7Fu6PLTLAop1Ae+SmN0Fr3+N3SRYop7bqVjebItKEqHgDQlOj1lkvTNFsloJGV/O
x8yGbhb3HGSRh8QBu0RbWMlKqUXP7cHohRvhEa+XVS/AVTj1zQQaMdYwukbNjZkKtXaOcGJkGe7t
KohbJgK6LbkRI9QF1d6ehQXROl2+ueRrksxGPCQihlZk5U4nh1Ig7fXJZ+TT163Hrsvu1vHArAi8
Iu8l2ZlJ95ghRLXtb7oZo02ctdt2QdcC9zf2pVlif5qxlOv61AfISW/avAOTKAriC3VkxE1jfy2V
ZNEgrHpj2NAEZIJmRBAwH5h1/0Lw87mXxrRX5vKup7hnivkBQ8Y++anCiJiAyTkNxAUGJAQhw55G
f5xyaojUejYknjbq/D3OhSJQGpGiKAYVkbPzITQFJyBSFIzt0Epp8LNNjjfNTAJsKfIiyL9RY0yE
TJ2r3DotDryThEjiaR0+R6K990q8EiwYz7ltkqWcPBNksqlFWZ86PUz36CQvlZz2wyJOwvLoolrD
0Z6TRy3RQCZq9FQlcETmObgJ2nc7GQOHqL9VprRsy1SA0CpMGahieExpW+Ba+1lo7p3b65xoUNeI
rbIC0sKLptnlhDtRaOd3BdlOsy30gGGBKY33HlN30PX9VRE1X7wZWFQaoQZQY/FYL3q4T4vU3Woj
PXAv7GEmLzU2dS3fERNKPYOWubVoJiDfB1rTIPnqqlsUa9FF068TPX2u647phDm+hcgmCB03IIyo
mdH1EgECt36IZg533dp6Wog9T0tKii4X8t7s4x2hBTrgFAgL0rzquALiVvvWpawPo3zR2pINCzao
y9D3eH7sZ2mok958nXW98U0RYuso5mPUabd6A5HXNXQ8SyhKKcOBQxFNT0nXqr1Wus8x3J5zA0XA
odBrep08S0UgSxeuAUiT87gs4wHoD5QdrlCidFC9kLBUJZWF5J98a1UwJ63S6aCnWL7yPmdDH77F
VoxVDxbCQeXVJVH2V0UDFxxuxuhD7mmKvgwGqe+ZJxBf87ME28M5Z5NIljuE8bSh/qYv7CacmbFn
z4ErytVNYtaHQuycNezUTWZ9N6qu3A3y1IdNCbkurraU+Q26ecjB2Xw1rgwlY6yiIGz6e0DoyJmt
/LFTO81BT2yyerJVhbGeD+0xJ8313K6es6TrxKmv+sfaY1/vqgw9cW0PgQmTYZ9YVPzcqk766gJM
k5n9YAsAPgW0p+lDfrD76GcolyNCFbmnFGFZHplsL13LJqK3lK/TTcRUI5g/gqjyKm6cejyfJwwO
VTQcMc9BzQHAqxNjAU2zzBDi2VnyFNLI9JHOu7hOp1thzY9lOdAUJsNhV+l081i+x9XJ0QzQZiLz
BPEMftBUHVrH6wO7sOxNNsTbYb1IdShrAX9xDtNiz7wVxxS89zX2MUvjgjc2LX1laNQ0QDXwjJL+
Wdh0QGhWtIxhNiQ2j1dN9KNMcmu7tNINoJckAT2h+1SV7l5BmtgCYV1gGL/TFydEmTxmw4CzzoD2
S5RFX5TVOzQJgK6URnPWJsboZX2EaEcNhIXdDr3lJgev3AA6PHMRvdtV5DIXQfw+l/qqzBbX2gjL
E6AwS8MgXiID89IpWmBps9uhUdfVX4sO2Jqo6uvEs9PrRjrHNo2GDdX8uOukXmInBZWcHnrsHqct
GzeQoYUucTikABgK7zDr8/2ETTbLtKBr272Db4rtTMxN4qtgj7ApgqSeeXsMVW8qjZFQ7w3b1lQ1
0RbWc+ON93PVPTcx4+wmdr6oehI7bblRVoiJTPQXHevvxir6CxK+s44PToMq07SjJFY2vnG4/H0G
7tepPRRc7MB5AXUHVtd9CRV2yWpGHT9Zhs9Kom8b9mOcI8bkw3IM7A7RmjTK4YQ/opr6R+YE+Jg0
r9jS979fjFuwaatkE8XTf7F3Zr2tI1uW/kXM5hxkodEPmkdbtjy/EMc+Nuc5gtOv74/KvJXV2SgU
6r1wcQXbx2lLFhmxY++1vlVLP1zYY7DqEp6OqkiF0hqAkcped0NHyeVPcyle3wV6BWI17x+V0dH7
LOlHMnk3tPtB+td8torcPB60bmlKF7FLFnhFN+XPL6qO8XqDOMgUJYOlOUoz17SKLbaynkOTGZWa
MzTRgZtMZPqR3Qg0qrLLkgMsh3lYHGJdTr5+uD2IEOugHVE6JRIa5fzgwu+EEW9hB5y9L2J+aM3y
ICbd2rUwtvDxqTeUfgHgQ2Ee+gxQmMSzs5JYIY69+yzjiDmBlk3vqHPXqaXEzkgx1lbEwG/x656C
GwFjftB0HxbG/BHblcvRwfaAO/I1aCIO3OBDakLMkDNKI54/CmTPENXoQ7iGhrO3Z+RGSFsKY878
Cv/+3FK5WI0hOPIwF5Y6OioJMKBKi84PrAZ3YgpYwNtH49FjQFlg+3k10ywgZWU9JlWwv/1Ossla
/u3ff31M963NSXq5mU5oWZPY7hdTs1GTdrXV0B/adwbNzSG62VPmh2FA8TaYGsoCAhSo9Vvo1sg3
CPUrnKVbcf4IBYGL2exl8YqIaFybbkTTjZgUI2LHLEgTRZ0QEBRzMRZ6RwQz9H1KSQFBW58f0jbP
DtOdN7+o3A54OZNP56UK4r0fiHFLO2j35z/O53feSAaFw+fkWRUzMCctD7W0yCaQOa+EYffDMJ8/
bw8JW8VqoG21MButZnCl6kOeJCvUvneJm6NBrWSyooojiyAsmwMcbd47fFkZPQpP7ppkWt1MNPFI
td1rnvmeOpPce+CO0HI7B5GGv2pwpXhwuX6lzDeQ6cmWnh/oZ68MJSiV+1osxwzfQVLKv/7x9lE2
f9p4FZMU6cNSx9KFMxUQpjX31kQ3vLRZxSgH05sxd3AAVlFcPpeuNdJKk+/sce+sgF9Fv0AAhYim
g9TLtB+5QIrTp9N/wpIvT13/kHnHNNBf7IykCvoadHnBynCuxXtjXszBejVM48XpgArOweN+7j4G
cbcZZy+LZqo9NfF3GVI3f4SOeqtBu8yWqIgxQnEvtP4BBeZLS8o6cp3nwaUCEd0vvcOqPhk1EeP1
p7DtX4gvH4YGF6Nf6YC0wePkXnHUaPIvvdlKZ5pWfrQkAnZKMyLZWkZ9OSUjq1KJt208YRDmUDd/
6e+Hln4UQwcV7YtRLm5fz0Rdb7WEM/v8b//41jibL77bj7z9s65wKzWD/fqP7+v8Dn397Yu375ta
B6pbbZ/LNGcqVOQ4OSHxLhk1/NQOBIkMtUvtx2+zGRPg9LjMK2CgggpggZ1aHrpGJ1/lmCeBdwTg
huw0089DkLtL5oIPMDDug8ZdILIwYbuB1O5D3pC8j6EkBI+2NU/CHG0Tpj5nWALrHIt/aj1GG12M
m3qQlbhyyxn6j+pKCYR/GRdDv3bK5myweJxccSDnJVt55MtAskoerRy6Qw1gdlmUcPrJaMGAmw93
TsRt1cy9uzArmGNU8rNG5rktkXzWZr6jkWDutLJ+4tgvqOnqrePYLHdS35holFd5XExrVxlXI6kH
QOUhRTdcEOFRY5BIG20t9w7I5w4EbHsZpmxbg7o4AH7YNzghVw6O0G1CMHbEkYVSEcV1hMh8SyeS
s740foQYuEftcdWmTJISK3mrhpIWjT3Bwwpxir/OZPmDKNNfRpzJDc7NrzbzzsJtH2SdXVwZ/ib0
SQeSp63C8AS+rXvuU3Orp62zhyi07HWK37HdSsfr9hxnn/PGI9cRgv/SyMffMAReapNM+3oeBLSl
uOPuADQSoTcwQrkgTXrjyegzafs3VnteIkESlslZIoqebH+4CIjKinn/lMFbzlPuM4nhuivrnpnL
pLZIvr6135yzevIS3CfDDfs1IlSxwjvxhONEHhx7nJaazIhJDMVPRXIuuUPnoGiRrQEXZ46Z+4D3
W4jETjpdbQ4ruWMaWyN/tVz7SxRFyK3L7IO52rietdCSaewgeD5WEM9aKuBGiiGS6gLY401+odVL
lcvh3IrWvWbuVKuIAQHETM4GSwRGaFuPL5plfMAIv/Rhd0kQAzgZB8rejvxVEIQNorGa1nW6cjR9
rdnzSXNdp+5xrEjVsm5shHZjOiDHhDk8hQZDYCAIvzWLPEOr1o5F3SJMUuchH97tlHI1svpLWoqH
xqVXIZ1Hve9eo6x7K6LoLJxhl9CzdxLwscmYf3gC/dnUVQtL47awe2jYRfGLd5+ESTt8cLPoi1oL
+mAR7c0xPbHQ68yVfrstmeRu/z0Y9rdiJM8C/WvIELS1DtTMWF2mIgcJKlu5xB5AeM74CVvhp0Jo
XiEk8JtG5+40Llb7Gw3MZ2e4H+aTVG1Ce4eFcqrLr1GHLzdE34OX0jwD1L8Mh+QOLMR7Os2tAJOZ
Rdu9jL45cCZKEAt4IbeopENhiQUC93euy3idEL7DZWrdjaH+Ij2XiHV0wvTh9U09/xz0IjCiDXhw
45DimGyuhofroWWaSOskhyRCygtanVkGKKj1dCD7hcnsFr9AZk4nS1gM6XniaatXUMX7p6SW1baY
Ckb99TFS8l1mesHo/zUmqWut2FZzI6fZ1wX+sRnAzEAHlJpzHw1WvTUKkzZoTY8CDblR9P6qN4Y7
AGZ0wYhhGRVx9019cgcGGxyu76PQZFe/r2bbkF0/NzR53dA5yZHelZjXLBP7fRhEez2yAfd5Ia01
+6vXYUOaSb0aoTmszFBR++rqyWuTxx4oXU3ndSCYMlElExCN1i9OHlYrLsDEoIDlhe1gie+4S2ed
8D7p2wdlaWAcvUf+whD0B/b27jKGLD15BULWXZHPc9CUvFdpcChDOBImna/eXEM/eaHBZAn9B/Fz
oXwmBCJ9LMvx2snpteoryjEjO3RxfmoyBiAab0/noH80aGAZ8RfCkDSzHqwUi4qQ/idugnYZdypa
Rr21acEohpoDXKiIYVcTtQTIDinJrxAt3cLvgo+p17u1wfPIuCsj7eJglE71CUHNjC6xPmlNHCcH
n5IdVF9SDq82fZ2kIjymHL8rhQytAdGyTUCqabJ9iWL3makFTTRFBznO+m9ZAnfpDO9Bj8Otqt8D
PRiWnLLu9Fw7J8b05cX+yxAyCmVSiCBuHUgyZIegeNEadtvSr77CKKEVWAVsPE296bwAKDGN/eWc
e2Xb7RvDJNjsCbw9rArYvLoOXZupUz0AHjfN7ncgOb+karo0ri4XQZTrK2QzNMuLH522KJtr9xA2
4JEH1ARjUm84Jj9N7ZcWYztSacPVIuXR6AIuIgT9myy/ztxyilhEbWWUKawMlMB592sMRXyO/eY1
LEAvuK3u35OINS2YJX8aDAV2uJ/idZxDfIlYS2yNQQTChBwOJATlSePvmeB0nfFU2W4yrVM50WfV
xVgTPqvfzZkWsV4Fh9Bz7rzBta/1eMWpjVKvRF5hoMZzApkwp3DXvEp0P3N7idjQr4Ci5lhPLX/i
Hq+ICvrtBJdrZ3EQW4uUzOaMxKhFUCFfL13OlzqIVMbP7U9q9LvMR/YUpznrq2lWK4GWcTE1SKsK
lctDLD17M3hVDabVfwq8rLpKPP7LzG47gru8eO0rRQNapvERhutDzTzvRNqQOLlxDbDRo2o0aqeE
xetXq9Awz76ZfYadmE4BPor9wEys90V9UvODV8YwXAzeXrx77sGcfSfjkB3LgRY56YpECFscENN0
7iyhljw0mfIB5I5PY5YbO/pn926Ceu724KmJYjZf5QQfbVNHjIe4tdAE0dYPgdZSWrOJGrYi1C5t
6Y+xldzdHghJM7eaj9Lcni4eg3vCofrZlYjoc2FIn0TbAK2IO+AsTPJo16H6NWtQ+QOb4RJ8Jxjw
chjBebb6lVq1u4p9FenT1XMAjGS6Y0K1LU3A10y/Opg8T9IY8g2uCKrEJDG3XsIlF0pHe7DK51CV
4nL7xA2NcWPMM/wScAYUm97mNkBSYJsoulMinO6iKYI55FLNVDocA1/y54Ela5+AQn23NthGy2zc
UzbhrDKaGHBFS7JH3U5wohD/iMACtzHntalAg1yOLSKjE7yE9G2vp96UW9PkuCeTiRSGrrEpLTWG
67nkp3UMhqeSKf+o03OR/t3gbXurGq/8lJWZyN3Ipn6fJoTN2J1RIsMjecDtXX7mNpiJxOHIFtea
KWJGU6t4k6EmMSfhyEBOwjQqfRd01l7zsRhFlBNZYiRHBWG1hEgPT+ZRTlZEI9DYRLPPEhMdQ4xJ
Ow+No1ZeRO3uKpR3yGPkitvMZkkNdtoAfYswc3gr4XpOAljFGMVhJc788q7YVi6NeK2ir9i20gMX
hvoC8QAmShumJILK1mqpFcUhzOxLCeTcoPFHBaW1uJdePJ2zx83Qqypid/QQqvLEya+3FP48NtC1
7SVrww7HPfaDczjU4hwlQ7adZHNfTfZpavNiMwhQBp3227d7Gy1pvlDhLG8pMw4EOX8I9DocXYP0
mBWYjykCCXIcWGEm9WmP4x0Q6GtZdCkzTwAyZRt6pAxxECzZNgtMLbHQ1k4TxmsvB5KcdfZPGvTN
TtLNQ+I0QBYNjvP/J4fdNxH9EoR1/RohEmOsGTXgErzAfKrGeLz3eo3TJ+u/VXmLYYzetax8BIy7
GGDcI2QhTSUdYTDHlCk2s7MVwWYslKVtrhBALbWxAE4plQ1wIvzMErKlfAs2QTyW0zmJv7LC8fcc
9mmgum3LIjVWBO4gw4wDLMWa65zTAp68aLBkhz5NsCY90Hht0Wolcu41G6ygOjMy9xWXTHKRYf9W
B5QfkVK7IuTANvXJyU/afN0ROz0OarZM+wOG4x5UvSx38JBDqhnyEK2BkzUJVdgh83Bj1n1wsFwY
ZZ2eyUfLMHeJ/TtI/YgaHMX1wGj1GCTRRTmdtg+YScvQqAHTF/iUIuN4I9WVZCAs06zL1zk9wvka
19fKojU8+Wl9HCX8roINYxwgn6uq2euYrxLHZtjTgS4xsktU5+6u8FvC8YQRnwqn0iDoiXv2w2d9
qN65hfR9pKH19KbG3wvCzhB3avemWb6YTKG2rpKfRZL0B+XEj6iKZ7fJcBoT++yq2OMUTH3RFv1L
Q5bI5PaoTph5DC7NWTes+FmyW7oJE5Jp+qi7RtFWdE6tjn3ArjhRmYr7mylygJUyOXB9gQ6OqovT
TMuhVph/BJhxwur2akJKEz4UVWfjH3eOHnB6B9EyUwnnNUMRYTmdh8Okw9Bd2J/GZGibAj4bAxWZ
reOhWgW+/LxZ429/sbyQ3TqN7wnPaQNCKeLpuSLOQKdrV3ni2PKnXYGMa1elTYmYGTO4nsoKhTnu
TxQi9IFpUnh2cmp98HgK9NnNA3wz++m9hETCBb6ESKcWwnGmnYOi/66yH2/f1cgGhaaPpxVMAWLv
ghqki+AlQQXwV6UXxBymESKY3lb0rr/FhkFVkHh3htWWK7+2F7VdJGehMzepXYQjqWcsoeOM59IH
7+SwmkWy3tysmXqofZIm98RZn5nZFO2YvRxTI6XYxE1Tpp/wovQdGJXHCeLQOgXmVdiIWJG0RH96
7Y3O3vQ9A9wiR8IUcAdUMeoquHOEZ65ZHYBMzSgBDOCYNJHpabaDF+nDqnps3shG1+WYLqgDJe8N
5rlQvJOdCDC6ip8Smx+ZWVW3DOtgn1n8xdFFHXKMVosWB6xy0czG2ZNdg2oMUqzG9Ex2dtVdFKSl
RdbynxO1BS2rqdatH6jF7TtFyoH2tqSmTp0vQzt4T7rgKZSATiJmSMjXOO0qEhN6X/uxOjCieV3k
y25iQpNioG6whqCzWk5IjLTa/M16OlvY0otBGNzC7AtrYXj8jrQmXSFCCtGb5SpOulPsWL+EwXo0
gz7LiIpar7DpmqzzEfNj5IzcC8691tu8SabzCLs+GHlWIPBgkeApr5LxnXSqnM4qUx8t5s22K30d
kfc1t9YivYW+z1+GYSTIao/irh1gFg4oPGhwbgXiQisnK0UZ0edtP5lqsc/CYj8ml850vqKKo8MN
g3pr3zUWmiC+daCWHIruLZp474xSIyaiLLBDI0KJefvuzOTeNqxi65LQdEz8xNg1GAhaJYdNHnHI
9UzKeS/rNfhIEgQlqaa1rt9Nrduem1rJc8nMnaDYbC9S0obmGtjN+vqSWSya8Wi/k1BnXzrKSH0w
Gwx/hGhbZndJ5TzhmVbM2sjJ6YdkVyj3vQ0bsiHmB61TH1GkQYrSKiA6ZXzSQqUTTDsirzY4hByL
SbxGvYZ81hnN8zjoMfkHOMFZRx8ZtnfbydQfK0e6G9YS5wh554gYhXpoaFcVR/xd7dUffmaAnGuN
h2imD8qRnG6XTXK+qPQZ6xAp+00TDBMTOf/9aK8dnBFnGunCk00TlFd5Gvw9wx5/O5/5x0GKBQIn
fS+9nagzAFmCGStaBAZ3NaFBvd7sxxTH0012a6gOfLsJHUHx7lEYAJGnTOjnk5rZmOEalCPORUZ/
3IjhvtTjt6RDCZoK3AzUj4QxVHdiCLGUTasGd0+bC9SmTcy11APLp5JB4kDRlLnp1ZZOgQzn+5YL
61oIsA1O6wuBdojnVo0QHcnt6d0XWZFuyIx82oSoe4q2fmmojJf1wBp0W4hor5TAFSyfEC+2Y9Cn
Djf75zTD9nwlOPvHMelv3P2CuQSze4rbelEPMYdbq9jngqk/nbVuLfL7XAdZAqS/JnSGfy5Y7jvT
RtERj9R7PquxartXQ8NwHVCW2XBhKPUZGctqCZr7gOsFtW0H/vX2d3LdN61Hm2YTBzKYOIZuT7ia
hmkRUm3pffhMuuO0onRlr4eBYuTwsxmibyIuAYQpxvc4RsOKe3JFHDluLIVYwusDitaBRiauOjoK
3Kux7mBPLBJ6BixYpsFSkyL3kbJTVD0MHeBHKU/sy5QxXlxFh0ZEn7P5X7bZZ15wNSGkRextaCtz
nG3n5MWHhnwZuazwKEFS+esS1BuG3gme79BWTwYASlasdGR9LDZNUd+l/sj+CNfXiN5w0beroseI
BhWCsoRvgti1HXMAqmYAuZ7e2reOgZ1umbeCJcnaC5kLUlLr9mda1+NSgIOBxy4XTojIBH0A3EPa
3ksPq4uRP3KOv9NCDILCQDA3r1ddu+kQRaDZZyVvRw58Kd9uN5R8GERoVZrJp9+O51tLHRuJtcg5
xSOTKGnBJeNKs92TmPuULO3TJqhmykWaXyqhzjGLzELLP6Wh5uBFXk2l5+upsJn1T7s8aGGl0z5f
aPP7+OeaSFYNPMh+4/fJJ9TzaFlbmGWIFYnNzjpmCQIKpweHMXC3e+M9Z5LormYKtcjp274CZKtx
iwDhz0Q4vuZ4DvUegGNpqe+Yhs6uHhz94pX69zBcQ780P2hUoHgupukU226yc6ypWYaY1VcaDapS
17NDWROd55jqbA3dPu84/PmGbZ47apw8m9BZl2OwhQHOfRJASCmQb6Lt53KuQB4sagFGPuyzFeF/
NfPd4tMpSCq84WznK6Qx1Jf0x2fTLM4zh7cvwYEENwIz+67e2Ht63xxylMFYjz5zP189jl6zSFEl
3nKfb/zdgEXFyjSLW4o7zg69j0mNBzGzV107fZ3XQ+4TVAdiXUXxZySCpzKtH4rJfpNj9Jvos13U
QwXHy6YWdDWWiGY63lJBLqJ9tHo6hFY8d/Yzyl17vonqgV/UkrOymBzsY1le3YdVtMTqy+VdUXbg
u5VEc9B8I7AKTFITk4q7u23YAWdbnYwnBqSLMHSyVcLAQyXH7mg23mcFAiy1fdyB5j4yiAWtZPUV
tB7XLBeXrpynwWNObudL/MyFD1C0qFmiR0TAU8Hm63Vc2jaDFDa/5NPFTL0IJ38337tm0k5AN3Hq
aN7TIFnuGsCzC02Td0qnVlRzOTEQIWXXuJW98j6ouBn0Ard0S6vbCe27Eh0emRl8H1EvcGrc8b72
tKvqbI1xPPY3qohq8u/M2Rs8TmwElsC+KX0WuQiv1SDu6pTL/waiut0uIXHaGCTOGtppeou8vyEm
BKUgTjsVy1KAOB7Dxgsp0RA9rBCYcmOtMJawOuCvXeWAP0oD4Ppo32k1LMPJFg0LmB78xDbRUfPX
9RGpFaUrOVUdUiEkQ01Q806SDeSNZ7sP1Or2u+bvbVngwCMtyrCCmTODuSsB4pbIsGKh4jOOqLlL
z6YTFW268CyYvibtkEJjWuKy2FaKi8LD00S8N29ezh6m8uzTzK1Dk3rYx2ZOFnjgXUZ+xSoIZ4Gd
y8ue/GRcj/nR8eBTRfPZPtemc1o6X07FSSXI2Z8jWtAiqnzClHR3TeXz0gE/1xoOd1z9iyzDMnCz
5nokV3IBzZ3CoSA9kODrlqN4nlEiCM9fCeBHDHcwZGi9da1NJ14gb5sBtM3crogQuHEUmLdNLo4S
Tzp5vAZv8VTjPktxbRT1R8k7t05S/7nFWGMQIB+3AJRIV2ZqaiuOjJC3gsYmQqeOeaFte7V79SLn
U1bWiKPsrBEHBdu0pzMuj/pLgrebILH4szdnBrbtbpU/cWIj+AwVCEKqMm92IRJ/NJYTkpIJZunt
euxvfKSys3m2P7e1Gy8djQYDBftQEstcjNSNvGWDZV29ukruxGh/Z/knGLPhjTGoPooTLjqE+Bma
XpzMeyuNx0NtNBBmA9tfOSKplsga0vuE3sMySyqaMK4AXZT7zMBL78o4Z1n0kUkctb7BKIw8CPed
wR1Evnq27v2BcB1i3v0mRYQztoz4ibZc0jzsV0h61npvBGdtmpMGxUgIKJoobn7cGh2jldqfdl3b
Xgye4zERCNlGp9nbcV9vmvG+peM1oVvykuDFL4xmX2HLQYfjbrsQ1+BUwdOAGWHEZD3Dk2k20lLs
sSEFEOYGULdRMW2GWl7AHmFqGdPs0bBQ3oCgpWkOd2Rvmyo5t5zgycnNV4WmF5eB0+IjCU9rhZ7k
T6TP/9AJ/ws6oedZYMH+1//531/Dv4Xf5f8HJ1x9Z7/6X833f2QT/vnf/CuWw4E/6FsWSCBHt4Bv
AOf4VyyHQ2IHtEJcfQasNRNmy7/IhP4fHgNAR/hcVEKn5fPvZELL+wOIC9Mafh7gRAAa/51UDlv8
A9WEQcBBSufZDLohJ+AQ+3+RN2nSRQxb/HrXpbOcDREEO0S98Vzv0M9Nctzs7RrsJQNRtrC4Omid
y4S5LnYYLAb644zYwpYt1jFyNPvsw7R8HKghqkQ6I+qjkyDp2+giwmxOtOOxKyJKu7KDJd8Rnlya
8tgyFM3S6KRgzWy08MNzOQlLDlrL1nUVkBoGZpYGmhxU0q8Z54hlGi6rM+b7mB0hdvHYp8wcIt1e
OJOH5GIsv4HnT1u7nVnJvMTZL73uivbNHhx2TF6WgXFSZR82E7sVhJftwO22GkfXgyYvXka6uOs0
Cu48CwciqUHpujF1sQYXgtY+0BGpOYj3HedaJhlKPDA/mnLksgvIIHfHkEmnva0ABZ0bwwnWoweL
OMcNpvRpJ3RaLnabXsww/HCDzLh6MSeFlAD7JG8Oc/m81McnVRJSosFoR5XVACT3SKqyEyFoeLEp
MGB8n5h1zLTF5WQ61743q/Vgp+k1oG8SE/GVna3GBeMnsZugtPqe8IIuE1HdGZlJF2gE5cgYY2Xm
o75o2vgDwX0M94QNBD9YmSMMHGNJH6Vfo0mpNnme63g0NlxDPynr+9KqOAXQrb9WMzUdVkzL+2zK
l9wMsxWHYm+2Fhwj113Skv3taCmNoQDujBGZD01nctRUiBB8RCb0jDq0K+Vicw/pEoNY36/0MP0Z
7YQSDZCCbiFpL/Oz4sCXz16VgC60aF3aoM14hB8M1Cypfxul4yycmvNR6rrV0knyS8QvckH8LOjF
nZk5ksFggnbBRzpa4hR06mwQs0c0dHHtCAOg06t7y4aM96Gf4XYpClvo13tMWA+ml5/KMT85mHUq
DhRg3wZMY8yR4flhDJ5PUeEHGJ09KoW7ORSzJJnCsh7SMf2oHco/UZZXlebs90X2khJ/MSDClwPB
JBFYPRpBK0rB3a3wi9HCVcF9qOp7yr91IDBzpAGvvOPo4jqSQkgpahnD2OSdWTIcn6qF0kOFemxn
hVo15wwuG0WuRSfDEkE3+SRVN+zKnnaeW4sdbWAmHVo/7DtQ+WFOiIMx0LjBl1lxfG9mnP24j5Pw
yTVw1BSzgDzS85/EI6wjolb2as7Cxn1gawcZosBXjQCP7F1V0/b3bpOfct3diqm6utooH7Ug2/jk
3bMbRi9Wla2HPv4xMITksMiy3tkRkuORUonbonWRHY7XcST8NaOCXdup94S1hdNDs87SYFkOTbyV
GboJ3a9oHOQJcOgUQ6WVokrIdTJMULeuXMBBbcpSkzZdvK8+m8wJLs6dlUUwyi3tjnSaCO84a5sW
Qx0oib9bBcbrSJT3JtS7x5zxxspEWNkB/KcJaHoLCcGJGoLo+VXgltXK1vqWDk+NKTwbTtY0UHpC
saY4GsN1ZBXNuogre5uXIfYZUiWnLnukdrB3kP2XOmeaDX5uNBVKEuQS6fd+N/lYLfBCKlJU4+ha
RvVE7EdxxXoGNkXmPxmD4C14vGIzRsaXiA9aDgC+vwZtsutGdMKYROA2hb5xEbUBGXbs77oRfEVy
lIVRLCwrcpdVjjY40L+SuKNeN52XySyuMYbZBb0SBB0qcI8YPcUxGTpjX7jjuvOYVQBeIvEM5P8R
syHSb56AVcvmGCuzOZKuCKZPm37Dm1lFAV2tcXhJDMdjbeBM0zne1kL3uBtV/CCGdtj6RtkRZ45A
JSEZ+miaTrivFH6O/AWZjjqaxqCOOpqLdTnLy3Jdl7upjI/4doxlGiRzZhQJjLCjlkY4RvvMwwGW
9s5Wef3AosM6OvrxNEfvNMsiwIibW+2PKVpoEsGk0bxHKRRnrbMNO/OiFTT1CvQEy1QrcAfByDoy
wifxMeHXaQSi7Ip+upOJUSDzKDl+j/rRM3IoV3NbN0T+SFM+PYnCegXykWwtW/jHsaurneW75zJB
ypwUY7LGOuSuYomJ8PYsmvmp3D6qp59IJOJw+wQe+rDjQvvzWcIGHiCLMYNlQpNPcNm7sXbAtt8+
rGMXwNaL45fTIXQRfukWOcQq2o1Qkzc4lR4GKy+gKCy6Gw9eAC+4fYT82zrYGoGWMnFg7k3dT+4Q
WFPC4kAJ84ZIFEmEm22zWs2qGZuG+GhfwsJO16M/nbOZGh9aRbE3cOyBrB+2PUeketCtPwl2/1OA
/hcFKAxaA9zVf16B7n//isr/WH7+9V/8VX+CtqEAtfifYVsUjTbl7F/1p2GIP0wqU6DD1Ezi7/LT
9v9AxeHrHDsFwDjTABH8r1A44w/fh+ykwyh2/Lk2/e+Un8Iw/8GmwyGnWyAeXOCEBqfjf6K7UsKF
CS4K3DtjTLpdShsYnWEIZmVCUYVdFTkilAl5uD1Usew2bhg9YvMACmLELTkG84e3h6RF4dZiEqFr
4jSH2wNQo5Zdmofbp+WQ4EwssmiT9Wa8o7arD7cHNau5Y8v869M/v6YViPiD5likBIGhE8qQ5s8P
t4/A58wyfCTZ+KSCmr1zjrPEuYpof/4wQACL/Id6zS5fp9rFyEdw3LqeZxHC8XZuGV04xw5EmtZ3
A4g8BKycXOGpCmRQ1Sw8nstt1w/7jfTyc4R9sBiQjRiQNTaWVDpEAVdnQiP27Zh++oWLobOou8PN
IDoiVaVWpzyozfaiOXhGG0lsrq0JfMZhXT2OodVtNMFzChPvWY0MdU18zbXOUdtkvIXElcRVh+jI
YfLp1d0+bBsE+DjU9OpgGeQy4MHb/XksmBMkbx8xlxf7AG9VFk6H24Mx1RGN8vh+6NpyFzfj7par
ySC4hkx2qMMgJlu6W0Nn6jbGvJT9SmJyO/BD6bIVe0yK1EIQNsKwX/D3GfZ2aF/zPAbVI/ODnJ37
ava4G71FwwG9z6w4Lw5/P4Sz9P/vT8dZ9U9fO3kYPEMRvILp4/agFwjGbx+J2WFw+8j0TMYdNt2b
OU/09sxvD2L+9PY1egRoaahL6aojl7s9H5kkJIenW1PbZVdADbgGZqcVHX44WQ/WCfet4S3qZyp3
kS6H3wgISCekJi/lptA3kqhcbUNzXi6yTbCFWoBGfOmNv9g/a432EJ0v9chHPhpga5m/MJXDatgC
n9HvJer6nsrCPbaCCe4ZoV3xlv4Yq2nRvJbnCPkncUjWsk33eLxK6sR2ureGq139LkmFT3cNo7Ym
VRyHFhXx0kiucTQsSV3ql8g+ET2ZS2M3dvvpU3/GZ8DWgHI9fuRUJJg3QWrXF7k4uvo+pVfpbrD9
as2KwGRhn8Ji1XEVFmv3O7n4Puz3BbMXZpcyQvq6KK7F1Uo27ourViRq8Ger0a+nSyjzaljFNnsY
ZkteK3EpgOVIcUwhwS0w0eKbIBWk8j+r30gw+PPdd0/xg/uiAaOnM3SS145BAGaNVUiHWG1BGZn+
OmXQ50H4XOBOfajSZfvI16t3PLnrX+me+edxNpovIS1V75yPSODLSDvCTT0wZFkk9lInemiJo8Q+
IH0cuu0YX8g/53Qyfit0Ts1XQleYhhSiv3RfYlb84nyRyseZuYJlCQE/Jm2GNb+qOQJ7UWfrFpgP
ZsDlYC5QsdLLVI8WVumL+Wy9zuphhzVkgRwhgYL2QCYlh+PqyvRw38E5KtbQZVIESNybj5W3q8oF
xxi8Pzolir7Oru6pKBbytfgUz8ULYYT3CfIU4qHV0W/efSTFu5Hp/xw9zTF3C1RGiZXHitR9CRPl
wLO3jc/ZuNQvKA9zSbd75T1ZJ+2NKBJeDJet/cv+Hp4Y9IZH91DtaedOyy5ea6CazFWGIn4zc0uw
zH7B/aBMoBGZn02LlWJnv6RkrCw4m6mHtLx2p/pluJgfXr5r3gAlM2bhYutO/5et89ptXEvW8BMR
YA63zMrJCtaNYDkwi1kk9fTnU88Ac3OAQY+32y1LJNdaVfUnE8TIsvs/PZ+rLwdPT0ZePFBa7stA
1PjqMcmssFdzomuz8LC81b3yA7PvhDtBJo1LkSsVcFu7nRq7rz98njD6sGXfbD3Dyeb6n/UdfyiL
9lf9UebaV/Jj7dh3Jrgyh8gDOnubAb2OeNyMTwB+VywX1bZVgrFzpPPNzWvHAtL1BoB5y1Y3eOnN
npvp4VUcBzoDeLv9kr+Kkpo2NHkeCh8tZPyDE9dAvp7781wBOT9X1ejpZ6h3oKSFj5Gbq3vQEVtP
yVxGgLcLRGZE9St0tShE60XnNh8k3L8WicWe4WhWaP4xQpxO4st7EPvXXVrlk73jNoG926P+oxZ0
1nst9viiWYrpTP5CJ1DOE5YURy4vN5a8Wa/5lERbCdMf7MV0B013FpZ72NFc8/br9ZH60r38tdhC
YSCHk+4zE3qyRQH3XqajtoQBx7ZINLanzgboPkDZjnZMPplloEQN3uTiK9lZr1m1heXHdLi5Qcvy
4hYVwBrGUfVxm0u34NGF+Vb4ruv3/R1gF+Zz1t7jY2R2wEok0jCyx2V/IvZpxFJqQj3iWoJv8jnI
4Wsg92CigTLOkTNITjMW5E2a5x/p2z/MjQQv+jJJk7ZsqfHi0la6QEzD7ObpO5b3rlildyZI1ne0
725zbWOAo7yUX1POfBm5tUHA+KV8HtN6laFCOZCngSEiL3OrnJR2XFgawrV9WxuOfokjxLd06C43
rPmQ+G9xCHgSO3EaRHrEk6ZnWP+FJTRM1S+LoJNOE05I4q4dNzDBCazqc8yCAGB4mL2butBzAITf
Ig3xQsJBgzr/QpaSGTt8bOPwOtyeV7n9bdlkWb0QiWXDh9MCOpm3KB2wFNCLLa+hRhausl7W+2wW
8LP5E3HKENkAQa3FnXHz2zV+nlXUrOmcsVT5h/nXLH/ao38b8Unx2f/FgNpsHn9HkyPZH4Kn7qL8
kqkreU0efNI5r9Uwc24XBlzwODj6FiKEabruRzhG3099mebEW2Pi7xJp9eDSFuELmVDpSfG2bJB+
eVK3eg4Bb69Bmji5STGTyhXitdeGNyv1s87F+DGyj/VjRgP/JjG5arszstGWqkX2SeTaPN0jIQnV
tbJ5bW5Hc84TjRflQrhA1KrZYsgvtLEVvvAWaBKbdiMk0ID8h7KuyKPM4VviHZFg73yQLVfV5tLD
ue2BEj4Qt7gKAm0b67uHn1S0/aekW2cjyu3VBHl88fAy/wRwwx3UfqT4W42xpg2hqSpwIEqMKhwT
TddbJBy9sz0W+t4akJcvbojt7x1CDOHhCBDlhHAEDC3DNA1qiVASjs9gSD+Q1/TaSnqGGN2b+Qov
Z36eiWCU75hdRlAIBHKk7GrPRnR8vxRq2g18X5Pq1rZm1W9Zu81R2KqILXTgbHBEh7sEHzT9TbId
WmC+jBkDTQHGiZW8kOGj4jrQM2oLBJX4F6/GuEVZWNnJGELCLRBJQBxPvtVztbI+C9N+7Pju1AS3
RbwYhTXKp8wxzzXcIa/ay4sn7PblGJh39Uz65jLfY+g2vbfT7k8w3GYdYf/kNwE2Lc8AY6NA8R7X
bicEz93Li7aCNO9n7WZYKJ91uNMj+/HbXMd19/LMDQR0/h8L3RBaEorf3k2xjHGzixgmIN6lI2It
uuAaMcxjFmoIdnJ4Mla6EeEVJha9wuxhes/spGxrWIg0urL3IDMXAWsg3q1P8dy35+fgNcdn5j53
hZ9nbnuYFtRKvIuAmp3Anl4PcJzI5/kKX7Z0py7y3XQezs2R688vSxip7AREfWsODgAmp5y1H8OH
/rDfoicXQwnmhK98/ZgbJ+n4+o1HT0nC4rF6HZs5bcBQuR1rUPai735bfZF3CnWVdBIIrjAC8e1F
+JKF8b6fRQfhw/jhwWkC6Sh2Z/Bk7SQpgTRSbTs0Ebp4Nl8HoEKRd/KFvkY65bxYxVArbJ77IQ60
MtAcpV4Yig/Mm2Gy/LSX0ArwpmZc+rRvj2u66yAf4lrRezkTTb/sseHbJ7rXPwP9HS/kDwXorK98
5RF0CFv68tp6U/5wTlu5/TbrPjW2jCHuz8sTAtDwbgbyLN+OdFX1pjuKd8Q51gVbVJH8UV+i9EQ+
0q7gX95A1Aeq2+1z3+wbeSWB6e2VMrCyWfYJQwaCormot5PsQHCvD9k3H75WvGHDL5h0VoxjJfN6
C5ugGz1QYyDXJ4HEIhy7eW/a7eaFaySFuu5hu/LYg1jnSD5yD6iUBz69Ti0kmGxzO/OO+mlgMRMY
u3mWwROfps6nbbL+NMpzYc5nqdRdNgRNcjCq+1iE/U/98MvhAkkDzVIPY9mnmpA2w4xr/tbfL7Ee
hZLzT8Ucmw9CL5WXCs+vNecIv825MqATr/pZWkrm/N8fBg5WcwHzH7wArjclfzL6sfr5q+//+9W/
7/37Axvm59wSVSoMs4HP3ZXtourf4Qs3NH0tgSjwsGuqfdrleZxUdHzvr4Bs//sVAn1qYcJCS8wz
2zSAkbwYLTERvX8/OGpK93jrPP//f61WFai/PlBHaqGRmvB2MMpuoidWrlSKRBFUUKjoM/v3L5RN
2uNE4VJbaJgKaZo/nnmHyTikkNujmVtoAGGYvL9UCLmao/IgZmKrs912ULvOwH2/ibzIWP4rWrSW
7ZGsFqdrAq0JwLKYTSaG3bc2nGCBlfx4dynDL/7diyZU1NnTwAveftx1sgSWdDxpZwtrEKgEj55P
jZPCkY1lKftt6pokAs+z1RNj79HBZtDSA15U1df9CvmzIx/0g7KaJL9MFwJO3tjlEKNseMXv4zxt
BQ+E7BdJE7+D+vOMKOa2xAN/1X/KnzRIrwWffk1sBIoVpwvRm+wAtXsfpuSqvtJ1Igk1VRf/6wTf
VdOjHqvwhDtDSNU/o7m4la76obsLkxv9dtDjwfk+MbgkgSxzufdTbeeaJyOL/33+kGgyEpS+1+6A
O7uRRgveSLzX1qBU4/3hP0gDQJHnVMsOpyuqJKf9E3ACuGTh9Bv70hW7luHT2KFT49KZ9rROfyiK
6fQG3bl9tr/lFZ6r0Dpw7mMjeJPb3fqX4hLdw2fE7AMCoGXLp+aACRjs9rhy8YvQlsodU65+R6Iq
okHq4VXhYQiRu7HP7a7gKG+n1Ma4dtfNo9WABH79pqilHgnOCgr4yRZ/CKaG8gFlR910aTgu+G06
oueO6bE3PeA127zUa1+77QWD3xsqWLeTDRvSIL77KW47frTkqcT+8nFP43dPhcCUy8nM9Sx436Mz
so8lSzIPHKhpM332wvdmdYMt4LV+MldCOO8wY/ugu8vcgh9etVYcjDQeYbewAMruuAsJhy72Cv59
yDf2wr7OeA0VnSouMcKe/llZMEeRFhIbyyHdRCoKO0d7ueUAYYf7Ct/S2IsD9G6E5vwSgtbODWmf
nGpoPukcobZxkB9LIARXnUcL1YNLj99aTQ1f7+O3g5zPY2SSyAAMhVV7oKDVVRxrhXcXTKWwP6Yb
rXSNcz2XFuYY5JvyGh8y8Evw4B/DUXY4JaKmi44d3NsBVZ0NMHvHOByILwZ7obXUE0/+UWm+6agE
kGFo2XbDrJuS+gBjMhzP3I06sPxqc2Mg9AmpJjtiDFKs6F6Ax/ooTK5q5Vs0Am9DntIXlJm0pzjf
VYWHwye3vYLahLe85tzQazLbwgYhxGmSL7rWx95bV/c94ycOTsSudA/SrkcjCRzjYcOO0MYpzL9R
BZZeQfsQ6N2/Kf5oT/WgItUGNBxPERs7WY0Opf43MWBGkDg0ZH9mETyX9JFi5AxXpGzPr7diQ3US
zomWNxEAa0I6pxkCHuq/tHsRGhDMGXownUx9Q8bF5vDIP7SzL57GWbVJGDORBiqhkwehA4pwoOfg
MfpkDnYmvg3fjVfQZy6mL6/aG+9S5UqLSf03b2md9vp+iq7mL1MEVD0HHgyyJViGDIC44f2OqYBw
ofnW7jwk8eXVIUlx6qvycrV7O+2KfB2jaGMgcel/2eLiz6rGlNMl7azD53LbrgWZmsp9niuULQ2b
JO+L4cRM3w06Ljp+uh2uloRuCkIhHgmI885ZxWQSRpMn/uaN116nyu+5aMMq5SpwfJOpDYP0r2X+
hclWYiPZnqNCwAFMYOwTJfNhBZXYNdz2fsOKgUd9pfR2cXq5fZBuoCykvf06F1drP+GZn3kDJuGS
k+e7PPu4sTOdUdPEmfNsiBFbteN7zMIWqqdrLNOh7IM04uziywdRc6A+IMslqdcWGTowJyBZpF6+
zs8tOQXh7TC5HbeztF87xloO1DLubvOT7VgkkXIwNI7Q1UsJMQIopqCI51bis0MrbnvEcWxnMEkL
a0gVx2IHB6xeVcOJqRcn0U3bxhalgseR09wNz1gzQUsWypm124n2tKo2+nbaYj79dtFgV1q2FAul
TWiDT/IU7Sgvt0sqqLtuPcym43unSJ34wJ1nyQnnfpWbuySFRc56ZzHeOTVaskhSthuAtZ6dd1Ee
s9WwNa6qCzkOhSg8VjXsWXLZQrgjy8kUH2v2KZ6TbmsyCU0QpMFKt0dre6OKMVAsUC/OSuH33/Xm
xuDovnuyCZif2G05cRcUdqkt6LNvQbVpK1+TnGR02HxgbRuUEWUIXaqRPYnmU4WNOM3FKWCEZf5y
1JpEB02BkF/0dMEJxS7Kg5UMKwP4sLC7j2Ev/+Lf8zyw3KApFIPHSJzZXQrsizU2yB7EQsIPVVcy
bIvzlYUiIze343U5e9H7Y3aGkASju68YTBEk4IKlZXGZrsOKlcaGjftGiv0e7AZpladHUVvkipPP
mpniVijm3nzRckaHyrUSlCPVwmB4r5BViy9zGqjCnjQia6/Q3/Leud7qoR1C1oVeLhFEVQvlik+6
8XDx2ateMzzqMzOoR98sNjhMmT+JR3uMr4MvwWYpcJ/7AMk1mnDCk6X1MMMWB5cd5PD+zOwsNaQB
h8cRLi1YpoeBxz2nTlHfN/z2XMVVGBnbLJlPOC62dJUc2xBhHqSBOriRqoOT4/0PuMzfqoxT/C7f
dWwwiIv7YcWxgRwgoU++OfrDt9ZsvzZmfSeIeZgmm/KCMHfW3fArtQfL9Nsn3eVaPHIoMhTs6ZJ+
yl2LZiFI/UTbclOUs3qMdtFR/cE8yFhjxN8x2hztFoa/HYVkELxnv670nW6jRQsiXM6KLGCNqhyw
GHAFzEWgRIu45GBzyCiOf415Ax6RtU2kQuPgmmztyS1qNtJ9IpQusl/3kUtBObfrPqDrm6eJKAnU
/u5t17KRvMfRGd1iOUsr1x/27VGfF1/ZXvT0a13iOgyvwG7+DfT7YSadNX/4s2BQvhyUpw6wzmMm
jN9VGbZBFJpfbL8qj+WRQ/Kl+uKBCwsvlrXb/lKLP/E2oourQAZWwhdHejZvHXVurqqLhDrpT8dt
oPFf5rHrBjtVHFMMmNgQ92Y4t3nGIIxvqe/BKlaAFtzCv2JNz381DBA3qj25d5uK4AB3OA5edCpY
ARR4hLWwU8H+0pxigeOD/oeXCTUZglLwbWakVGrEfz9sDBiW8h+7Lro17ISFDQIbqEyHx4/qEb0N
QXXkSbCr5bTr4FX9xrwAWjFSIZgDpfMX4Mfwq7jTPN3W+yjkaf3mTSKyb7slw9Kq2nCT6/ltplK6
BVq2kmnbr+apXqseUSxB7uOI374wLeLxZKjT/3EsW7mTf8hHSi8YYzQl83wpbbTXdsKChxm5o7gU
53v2qEYJZcnPAchKd9TeZcZNWkS4yFb0PX4HQatc0to979adxSkQEH7mYZF/5M7l+tntilCZ+WPD
6m2P43lKXRaUy+X7ueYfr2VzaI9siinzE+Y3HwllgifP1M/X3Tq/2mA6ZpFTXDmXNHWT9+t4+uag
ofy/LZXrrXZjfWF+U50I+EA9sLCdxfuC8uFD21UMdA6ZzFu2cx63pfxh8EyeMVf8hRpOU7bJVuNO
vGj4Es6wHyiWj4VqeJjN0u7htv3Of8OKhWJ/VnnWKtrWFDXh6Kmb8kEFrnnpSfYVj7WzTDwltPzH
1lqM4bgfLlJgLt/sapql9US8HPcamzfSW+3Y525gfS5TSCHQsWPTllAd2M8De2T73jfs/C41WGOE
lO+RQPvEzNmsbTK2aUgkqsnKa+qAJ1x9OMlSC5BGAQd8iIlLMw3TmqG+gjIO3jITXhz+x8XkQ9tD
0VyQMJT7cJJ6m3BIWGr4FSNsffuMuDkR7ZuXY4a9MZ+UY8XGmjGLYtow7ymR5TCXPArEyhu+pXkz
767DW5uiDa58QXzuctOpmHt8CmgON3R9FKb7EnLQVfP0WXmk41sACMxoLIwjog5rla8rSCpvZwz0
x+9Wo/0UmbSy6UdhSZOL+9UXjgaX8Y9oowFO16q+CJ2PION0k7ERCPNd3Tn9w4ZJp53MhXhncIXZ
pHoW5o0UxPvxRNaFho8RRPwfMh8wxXxP83UaMjHsFLzg/BQ2cwIAwHCTG+5VOuMQDwFuC4wH42t0
5CXeRSpi1PGqxY64ZO4DFQtHF88IzEN9iZgoAUFRjBuTVzCMYUyyV7Prk09Eit8lGQ6a6luTg/ga
2ZO8ZJL+HbaYg+y6PbcNkj/hVAzebMx7TFJfGJGzjYQvJpw/nWP8KZiFOLfIK6JAA2KTwmSr4LWQ
uy2PBeYC5CkcsVyoiPbjyacNhv2ThljKEy5GWqMQqOGQIZGw8wcMVIeJ4ndlS050QYggqs6LyTSq
e+IvGjfDeHYvTZCVqDTwFqHtpMWbNvm6w8eEBbM1v5Gz88P0BTiqGrmXrdi1c7od+r2fycerzgdb
3NbraGGQWOrJfjUvWDyUyhwk0UrzKr/86k/avVumEJAKN/oSGSU37+03+yvJ5PrrPk3U6gQxYqcf
tPN2Ea/AWKM/5SMNrA9yUpwnDf90Vf/e9DKszpM3Nho7EHwwGmOlPWfZ/iZsX7T99RvjfGFuIW5f
kJUSG8fD8XJ7LEbZBpBEB8ZmneJYcZubGc6IRHEuCd8CpFMSBPzkQ5C1ZSfvM+so3ZEBPMxQsgJA
S8ICbuh9sCQxgxdE2mwGMw11AzBRY4998IgCEnf+YaIm9hUOAoYaFbPzps2D0V2U5xzUFBJZObok
MHEstKNrflEc39aIKFAqajNo8R6+SiBYQN8sgO/HZ8FsDff+mOCDnaYFSX7SQtyILAIuKGDs9Bsf
wfeR5WZh8YXGIkIuIbrESTX5BoBjQBABJ64IaVxqAn+oE1IfayFxFV1l9jGqe08mdzbk7lEBZzsY
+S/p/Q5epl3sZI+LI+FVgFZ9KXv9Kt6k2qp9zjCC40Ak+IJJTMCWTQSoTWWcXqiWiwq/KzCiMqRG
s76MI75Gj1P2E+kej3qxzBzLMz+ZBCCaYjO6MmYqduMyWgOfdh8pAmnDtazg+UEPD6BofTYDTwYv
fq6zNUt6KPkEnvA7fJufHHIywa0cSM+QQLbi+sKACRMW+gadlCxq22Gt/ha7mhJnZnyXKMDgNfuT
PLvdlmiA9EC7KC7PxIMTlpWU+WD94+QnD69r3AfZ69wX9mpuPmXvh1s3PmgyeJmBW6jdfXOAKk76
Mx1L0xMkCn8uKe7d4gknDsTLjSeDTJH6lNYDhgxeKiDYhGeG+a794rkW7PiY+O0hM20RTXm7MB9h
fIWAWm+rY1mG0GEBF0AcpHdIJgTSmUT05HCyiCcl3hiOZESxwVvx+3vGnCfQGe+4wII866rXrqbV
Y6bZQsjoiGeByq5yn0fmshN5IRRMB2OLTk3byHOOR/Wk+I3fnpXSr4QQ0/znEZ50kzK3Xb5tyTPG
UqQ8UIsdotPrAIG8V66J6Xe8QWAIoKwQ/RbAnNE5qeYk+KyAVOEiG8X+qyFCZ67EV32tey3OEk6f
Os0lgWyQHhGLYUGNU5hzc278TwknNXhOqLD5zPbQ+7rhMrKk3FABfXH2ADY+MbnwgLEuZKPoR2mL
QeKm/sj3HOpWA2ZANlmg/AAYpfSjja3MAByIsQ6zg6hu0jkEXQyPCBv6vZ3FM0TJnMJ7Vn8+gnQu
uy+PqY7yxbC7uzL/r+algPbbkRfNFemSJ8y6Y3Lg46jQZT1QDmUWzxIIBmzXmhOvos24egRy8cZT
0jdCl8TIeHiCKb6aD5bm+MFDxoYn1752UC4mG/cGYqk0szBGk5fP8lNkhHHCzLojLXn0xoefj2Cy
DlGfwN3V70NZNBmmI3BCkbc5eFUAoelFSNx5TH+FU1nmTzdPY3sZXEIgy2yemjOjWiHijY1ZXwV4
w/Zq8BrBMnxYZMXN13G5zwhhfeMPIz46+BSRrJKdcyy/OmPxFNbSioOlmeZAX1w94x8el2ow1ZFP
g0fbymfzmxyK+4iN6S+A8I6X54l534R5C18dTygapXO7aH4b/JwwfIP5u0yPlWrjECa+P52CbA1k
idFWbQMBwhl/MvX74O7wGaF+vijDzvKid42VvoEm5EBB3YMdjkR7/2ip596YQzSOAVCIFiJd6Au8
p74zIlRoRP/AOWbduhltqNxjGgzDKeqxivAUijTCKXbRBYJ2yWTXWBmBCDYiUtuqAJ14QrlK71Ju
FGB2xGPgXH9PzjQVN0zXYxcmBPqwyevnGusUSs/dXJDjEe+qY17YiS/M2B1EX0mDplxapKkOYY0Q
wGMZ1CgIqYEhlf5K+wm8+dskc8aBFnHMf1HQwe/mNeUzv+/p89nhCK3asxgqRyBFzAcOwqe+Hz+j
NJRItgw6R/7GVSf56V1OCgZxRyGadY4VgC0eMYh968wPuNaOtnqODmwKujiHiKapHtFRNClrczWE
4AyV7lgpKmyn9pOtFAzf2bYDfCMQQ7R54quj8qkC8iQHPK2ro3nHUFRj+LPoPwBPXjDlEYwgOben
D16j2zU78a4uso3FZ21QqbpUePBRxtPr2gSYyAG1tgwamIseAJkRMRBcBrvkgnv8Ib7y2EUHkWGz
Y26AfLDLLpZfX7TVGROGcAwyarBfA2/iY81QyIn5RbzH5KCy4R3S4+sAN+DxdpPFZ8V+9GRQYUBn
1/e3N421/Mu5oNYyDyInYuOEuwA2Sr6rC6wMcAtvyst/p4Pux7t28a6QRw5eiAA2FJIjA8tFty42
uCpiWQ36Ra4Rkh2/2Vc7a6ZtCWfa4rt8VwAMEac76UIOta1ped0lObN043niPnb5enBBF6dxIZJc
d1YZy1N27lyo50GCc4EvQOkwQnh4jFkYzO8VNo/q/SH6c3d9rnU+LfDtz3tkG3GrQSlfbrzAhwVy
f0K7HtuPoxqSTBR5S+2vjhesLz0kZyWpye2yf5jFxJEntEFP0CeQD4RDWjD/ydQBEBEJyk6RZ/qG
EjOrP6y5uCjYPjl66iXPZTXPj2XiGl/6ne/1kq38skXwoEifxCzkVPbnZiW7EhVbQkXk1vJ2wEYB
pAalMAyrwmHL5hOqUaDQ2dYOY+chfj8i4kezg/cpALnRURdMy7+o3ivlg0jP58uT5IDMOUuzxe96
yStBlsWTVOyd5jQcdJgvLARE/aiEFurihrj9q/8oPtIFzyfg9ds1kMl2Mc8O3UqYZx/9DBaV/g/l
p2vcy8t4cocZlTqSoRVvkROTBjEOzTMQdo3B/Er6ZK77O1JVLaPTY/mmiEWuOV5v08za1F/xjKX1
Yp56gRMCboMWBfnAUuC4hz7nVdbmBiMWPtypubS04IOr5i779nipQXeZTs2jE4wOYanvmAp0DOCv
nHQfWTY3dxDLdv2c4cFnfRaRbyJ+96svdmziylPnqfD4KJt3HMKTkSesIbWGhsYg3KHQlOpVVDvT
jirb2EqYrcUOlmp9s5s+2oO2JW8kyLNZojoGle0JH/f9uOlVX1hYH3k009eYVG04mRl/vPACDCIX
UgxKCYedTyDBgowAm6p3ih3FDKbActkJLo3hjiew7uaUnqwjTWlnMvG3rWNEG0T55UVuP7/kt9Uj
xrwV+2fkxzbpZ9QnQKrTX4JY55J+0DB03MgoyGmavHrbrFNqDtqaGgdHr5SplL3ip/uiU02eQbq2
rrcDenO2RHxCusKNxbCmuUzs27B4VOtUDPVv/TuTSQyxYy7i0sBXNwuB0ZMLPVV/USfgEE8HuBI3
BsVu4WTb4QclRnlAELFGMUwHZ3wJW066QtkU0Sd+VqA9zEXpp4ZQnJbdQP7fngCjQQlvsV8DtVKY
/tbgf2dqCDwDKTNKxlhuzWzlGH2PmSffGHM4LB926tz0ijIcKq8mpSQL+uaMFR7HJEdTzThNgi0b
8pSR0k2AoIRRNRY7LGiGYPKqXHQBFkO81kRZxffZWnDK0+fGZyF5VTDck8cMHzsI2QtNd+Lx3VAT
/qDiCCXRLL4rGkwoCw7r+H0AR4cp7H7HQF4krKDnG1vQPtozwcKvCMfTpXlDlOLGqlsqYZmvEpgZ
EcbrsHf8EhKfQdPmSN/TPF5WzDJIKHnTlDg8uoiINy/mrEIitUsZmg+nsdsYMxPY9BkqCjTUJec0
sDQqHNKHw2HaRy9XGeekyCX4Hfa44r3fcJFfpBuU0ertIkDFOkOJKXGoAEZQW8vvy1/LXraphlkh
LJ7jriv3qKjlYlWgVCkhshMj7r6EkzDMhuf2Mc1N0C4wyBJgYj4+VwrJf/pcNSGLnSaTcc0jpCyh
LqMWokhAktwwDKFkp+yWMaH12Su5HdgCD+PSEoIbpDqSDomOIQdEd6Hd5Rd1b22hJ/Ud3FinA7Au
Q0GwKYwelS+VX5E6a8elhmQoO7ExI3d5HvX7c/sP2O/fEP//cP5//ykp7OokkQr/4QL8+7nYjN7T
kQY+HP9g1PFvcooGw0tNjmf/vjfddNU3OmP7vBXWDO27V/QMxtKWlVAJDOUw08fWMhr6t61+Nzcq
GPXDhD1/3SxN8lgZQry/9e8vZcx+XVRb8Pze35OwGXkn6/Hlv/+2GtU3UakFHcmQOM3LLbGGyY80
vLn2/77XvP+izqDa//tjapEe/Pvqf3/x7+f+808Q+OP7LiTPzn2ScGv/+yH8nbBt+vflvx9FCUhj
ksoYfmh5syFCZKzoxtUJokp/CxXerKQnZtAMbemT5hVMcIDk9J8cUp9c/eElb838qomm3XhrOzcy
/2lFFW2jP5JNnsdfllLsFVX4krHv9/GQVx0LeAPvvlkipF7Deu1vm/ExKgH+cUSE5pebYGH/QoIZ
tioPJ0Nej4dhG/kFMWS3kgkCuQOulkOLnZRUdA1BoqUxDdrkHp5orqRrfOEvxbMcZtjhwrIXoWnj
8gcB960Xrdp+DAt0UHkyfJViKS/wQYF3HYWTiUwfz7gU68BGE59+S8A8zyCj0WFbdGS8kO4OumFo
P6YIFm8qfoVt8pRh9dJMV1QhGIu9KDj6J6bMNyhpWEq5RU4oVZvA79RgW7TPOvKmHlpjO3AQZi3D
5kEcZ3kZX56pPC9hp76FJDfggd6qqlDUOgZzae9zQR4OOSYPKN81xEur7m0tgeRFHgdkuudzFeny
bytCZ9ZjGP6t5L9ws3OqeCAP/WX8pIX29bCYZ+SJhmaS1EM8E+BpmHBfsJqfpbApVANo76lIkvv2
B0PmJlbI9UgyomPdFDFkOwiB0+MHS1xcpHAQHpN9Rf/QwhZDVAndacIWSX0NrobplSPEVr5I4lOC
3en+VmYQnhD7Sqi/HU3RpqURlzjSFC8mcW1ezFvtPk6h9hDmLySi9lSmicslx6gMijuO7C8ccfvL
DXvRWVX8iSnMh1sDYd0YkbK9Mm1ugQU8ET0kEjMHcv3SNQpJDzEle03++CLFL3WkdVrVkBRKE9IC
VnSOkRnX2DDwDr3pdyt+rSaZ0EOUIDCPRc3HIxqYj08Uqcw25Vgf12jiYLWURLbGJkUvS21mKD2y
8HEMu+kFmxvbcoHQKFvRy1PNk+hJb2OzgZgzWYYcmbGZpWb+1wxxs6jwCXq9mIngSMUG/WB93IZY
hKehAvLk1K7GlS2w+lOL6CfViV96EHrvZxIjKplHluRfX66F5/Jl4qjzUlglKdWAmrafgslZUDFB
qzsAokbVBU/udTYDOf/S6oJRV5NejESmkLvBdTaqA9m4GE8KD+bKuMpTJIjbCCsU8CLr0GPbg8o7
09yGrSytCm0j0f3LwxY5MoJlonVVGUvQusIBVMphfz/+BiHrl1LGzq3Kimv1NRV5UiSBbgF195Q0
Kf4qAcErmYN1AAUL+cai+IA9TyDzCx9EDtTymZf+pKFA5QI8a6aHRc9j9nwxBY+GWA1NGYr/q0mX
fUKhUrRUfY8q2w3RV9KOc0mF9yVCMmCLjUJVM51JBYZIsuGnyJ9ApEl0iUsg5dLIJRvH7QChMfHS
TfYK5F59+K05sUxgqkbPB8P/5qUmNMDZmfy5k5ptRwJghg4MccwmyM89T3DcmHYuMMQqAT4TS3CJ
fhN3hlp0m1KmhcnGb9EQP8eRe10SgIz3d0ZSYn1vS3p7gulkbu2kbEyVkaOgnh46ItP4HwVoAnBJ
8e4eigccXK3Zj/i2Ei3CJFgBqzSYBUfx089RYQ8UEfKoc+C0ZjfPnsk17zF/Q0S3IHPRgBWJF672
BCAdI2QJN1giyVTvLKkjuQobg1IBJiaJAQ6VpIjusy4b/yFMG7mbPFk3Ijczb7Q9jXLI+/wB+Z2Z
oUECMSUDAvz+1SC/MeLNQ4rktSj3l0YmgKRhnfREzXSjSBtvMJ+IozZeFxUNqAZo/9JEWxUzhu10
c8ZQVbwu+5ss3PbCLQKnqIVsDhexxiozJqvcTS1AcnyU2SJL8yJmjClvBfpswhoCKZ26sCXLQtDz
o4UPOn7G/bUjbHMmGpTDg37P9eJ36vDK1MYBTyiRGTzBYbohu9kNaoksFzGCXknaYJ0MZUAqM/f/
2DuT5raVswv/lVtZp1MAGuMiG5HgLGqWJW1QlmRjnocG8Ou/B/S9sZPcVOrbZ2GaMyESQHe/7znP
cU3WSz0sLYMg9+0c9ndxBVPBi7xns9SIBF5IPxxmKOXAzrqmO69D9nKUfqs2xN9Dx1kViY0/eTOE
6A0LrS1WjEbPWn8/qfa5Le+XTTwETsROFdliK6eAtEVpsZ9kz7FHeDmRUPqBdEQ0x8WkaOOg8dCJ
qVq7HYdiVk7dxuuZTBc0PgZb9EigtVWrT1AIojDYDIN1kwbMRh3LLH2vmfewHCvfbsm6y/Nph0v9
Srnt1iFIESbovKS4KZIgclKeYhITfduZrE2ethhEeJORFU6fgLprboqQXd5J2mE9LWXqlom4GfOb
elqXY0tAu0Jm05VNWMmqAhIHqJfalxFoNCE6iKwaRQOixWd8475Zo54oVUs2izvvqiVlqxxxUloh
ZNCCKaSXY+1LQqr8lRUQ6Y11fBOwCkvBA9JBYwmD8EQhWQgxgPuSXOON09xJvRJ+ZGk0CUcW9olJ
1aO1WfsNjLBXDo2nyPEmHIgZPUyBFhvlSD0NA2libbUNCyR8UFzO00jNuDx4Exznoqe/HzvmyuDU
v4kajDKpgAAXOlayi2m06yMhngEC+SYyvugu1WXB/r0Ahq7KZIpZJIonL2tBj7g5TU5F3ldn5g9G
kTyLOtzpBIjS6moVdXgWI0QrrPsQ00vRJviWGEzyxvnSppbxnJvnSTYkkzrVTvQUMCctxbHVlZ98
4yzZXe+L7VrqZerdjwA+PQjD+Zz3Q3tU4V6O9AMMO1ZHywBQYHss6qEXU5n23JNX5F+tgMBk6Buo
A5LbMXKdg5z7p4k9kJ2VaQ2zu0q1W5ytlF7pNCYBaRBgH6idM2drSvpPuW2+5DmNLIGIDVASC19i
368keGvUaPqnTK1nOJH6eqw0mBDTKQZksB5Yv6ytocvWlW5uixTpQtTez46zj+0atBWiBkOvty4x
vas8xPMjQ/tNtgrUPMiSLB4pYonivBBK7GbGMEbzoCIP0BMwi3u2f91ZIdzVqTkHInqFixztbKLq
5vWU5OYdAcRE9lBNyg1v3tbO4A8N+h8N3O/a1DJgMW2yD+L5YLbqtgYmSoZCtI1iqld6hIq/TGps
SHGPWXFZAokm8yPmAu3AMB1751Dp0x7iJrmQSblOxeBttIomfQZ+rACYLPIEGBTtVcvGyKjp3y3V
fbhax9PCW2TQ05H5HV9Y9RTkMwm4J2/szIfZsPHd6kBBsKQRkcg0+jlKYnODA3zeefqhimnmmAF7
rT5bJxVZNFNqqPSgYPEHNVAFqdKPrVGzzrmtwhzD7YSVtLVI5OkmtLU56KrZQXelrkePUULR+2lr
e4HJoIYEJSalTPZZBhyFWa3RYLhEUF/r/NRxN0pfE/AwcPsC1Kid/QQdiDi68L5K4I8YESwXpIpw
tuyNWXdvjlepU+6BUPBYrnhWtR3Gt8K6Jirl1GIV9oXj0gKaAKXEgFt166HLAPH2bCtfU4KaMIfL
woLgcQrd99garJ2cpEeOZnevd0N4InqXzv2Uvlqp+JZ2fKEWdVLPGvaRVb02NRJjkbcvuRHT19DK
cxzUFiLg8aA4cte53VxNhMFddbElWJRkWJrkg0aERBUPkAep7enbOnS1jUtau9cxc6qL+QRU6dNR
pKSI8B0IHBP/dLJ8JmOboqums3T0cx4BZheAgeXG1CskxxVFtZ5VLyd/r77TPDoqXVyC6V+UvUnd
7z2nFqtQov/CsAljhCJGyNyzxSFSW9OzOeaYFd0YUlMCO9qz6iXH0yec6LU0GIfJtdumOrWjskhR
CrUU36YlfRZrwaNG00zF7Ws+JoCJpUI3qVJnayHMT4/2YLCENoajLRk/usjAZFLkXCN7nbaIbEiE
QJ9mycYH0j8SC2RygvnQZuKERAc7NiJmCQ+0wlIW6RBTbAtzKIHxyBSnMNkEAUu9WYI0imxgjT29
Wn6NctVbqT9kWusTDEFNvK6p57tw4Vh27KWwb3Wnpt7VblJtOgh0E2NOewicKNNzIuurOJ99Bi04
A2rPkezdtxUhKhf0PxU3tIIcPGicIA97kdrL0tgSgkpbeYq6O2oKTwIeSGXmYicDfkChN9RAxv4t
7Yt0ZZuuz2xerNpOOwUT3VrNylFBUm6cEEtb9p3NauigW3dKoyGWTM9J2O88GCNXTqRnm5yYQt/i
YDeIyVRfLF0QnxroyGqJ2uBvesbcPR6NCr3VjVkU3tEq512dQfezYyvaSnu8GwadlXfDZCaQIBuH
2j0DG6sQvoTXc7BMlnV2TualCHJamMsDQbOhR3/Xe3ebnqjFLjnqglSm0LjmDyfWtGXBBugGD/uw
xFgnb6lM021r8Q31OSe/BQBtEk9jjKjHB9khLZn4frXldw/Qk0o9OBrki3/R7IAyo+iOSbf4FIny
XmVTVlzltdhmnUWvT6PvMoKm7PkpzY7GhpUCshqXOl9biXMTvfejdWimLj16bsve4Zq0dZoQlw+S
VpdlBVxYmtYzblslnX2U3JcZMoYw6j4iDU1FQ3Gg7lj0ePTVxwWuDXv5qlB8uxXFmQ2JpYApYxre
omRxYUM3x6k9NjtGAQzQjUSnix7Rrm11HZXOpvIstZQy8HgbiOJiI+h9e5QIVkHq7PsGfV0P9JLV
Nlk0EjW5FlTutkfj0iB8tErTxlTVfJ849VpeNJ3yPoO9ODUEarWoj5RnBWszCNS5TUkLGebrWTPS
Y+Gi+4PsffT6Dvp0Q6YIaVy+lQR3aYP4WszGkcw1stZMTkxm3j7bkFaFpq1t9WUOQ+0AEOR5MCVi
rqF1gK6jBOL3jHammFHFjLTcC4uIvaLHKNWhnZ4m9muC0qWFr2F6lpmNFVWbx1VSoaxqGQ5C9no1
l9pmLKJgzSr4C9KMSmuMj7l+iIxY95ezvsMPisEUGOXZiElHUTK+A9u1rQwUhhXU5jbN1nB+gwet
wSEy0xfmDyOi4Etmyw3kQ9nirRAyPjItvKNiMiO2UNtCM75zovyM5rqGOczqrugVuTUyh3NpiquG
PEwzMYBxFm7p2zG81sT1HovJ4iC02VEdmoWKNfyNwckGc5bzMccxmhCE70SxsNqx1SsOqo4fsWlO
BMiACEJRXVfFuBF1Qp9DdNHdZL+74T0Wh4qaFAym3vMdZbxpHc0UtXSPphdHsXLJ7PbN0FjWVZs2
MF+CEm8pFqyD1qHzyProK1BOplMwAyDRwhpWTKvIa/Dbun7hkKPAFICDlJr52sie4GKJ8FSzCwOZ
u/YubfUwN/Q0OvucNiVSgNZFzrfk9aj0M3Li4nZGqm+UtMrKZR1rsYTTmcNVKjwJjBPQqdOrMdNP
wRy7D1ZDQ0TRvJoofoUy1s9Oqa9LCxtVOyDVTCvgabPU3kmnjN5Z23xaAYe0bj8WHvBAjTQzxrfX
3Kb2QuIxs6ybsu6bHeVMawzHTVjHr6YGypT0BsWAGpuYedueshqnhlOOwmUq8O13gDxlToRgyCTG
gdXQSLVh6KI1YZLZqrIldH14J/q4WhkoxcuA2ckUkGtXtsMuMjOdLCJOb8Wkf80C74lMO/wr2eVk
RfMpGM/xmL26eksCkp23p3o0XfpdQl/bsUaYgld/HZS5XZYZgM2t2Z9scz56HpDehHlLOTfkS0MM
5USXHF3DM6/CCoCx5uqPlVezNsxHgdQTU5zVvzB4xXfp2JGT63oPrhN6fjAHqP7r9sktirU91eZ6
LGtsqaUEtM75r9DNZp2F1dYRmtiiUTUq7E+kKhGarlHjGTn3FaPWQB0Z7E3emIemLOwdXFn6gk6/
DQSTUBcnpwwIMGCigh+BWZIWl/jkWeoNkA35ls29MHsgsyEcrCLxiD+vxSEszY84F95NnFS3YAd7
Xxly3HjgpzgD43jJCybypk0EkbUJam0zTB09S6/ozvJdITzJOfGvWBHWaHtJOHNaug7BF8BRvjtL
RPoD/Ywo+dpU5BW5lKNZNUxX9uA8e4jvcqx+eF7Mybcq8b0A1qhs12blJm6cvvkMKbz55YKoVpWc
tx5KjLmiWF8HTLuXqn2p5QDdHDKNVBQ6O9jwZGSNREE49EitYGIiR2oEHhUUxYFAgzAZnDF06lfh
3BhIWUexcvr+NQzFc1I61jqzWSVHVfFiTHO+M6z0GJCHR54k9kPZLyLLrlvnEz5+oTiRljrFZtne
NoS0+eBaqXOEkbVp33rRH5t2ops0K0wddgOvoAWKyJm0XQ86Xh6tmEn0jklt7WbKESMj3CrRvWyX
LDTK2uBbFaP2YffWvWxz65VIJZxeSfWW2ONXrRPnJbGJsfZW8cs+V4F1AM2VLaBkFCstx2CemZuk
eBlZFe+CBo6MQM1QnFKFkT9B+p4rTv4dtiwGkvGK9Qjjs11/kBPBhFR3kReXC3nnz69GU3OnusVQ
ZVn5YfSIf7+5PD2sHXeiUb0sIgY1rVn4E8N7edJy8fNmXtswES63f1y9vPxPH//58nlo2K6ftx2X
DqPa6kJ95yNBgruSLV4uLtcuFwLG56Eh2ffHfZeblwcu9/28+Wf3/dlTAmgz1fChN8A/Iav6Xj7m
hyCt+Gum5U/8cfVy7+X2LEceEjm0D8MrH1iflIfLBXsXjtuft8Uc/HHbXHy2+GjiFyefrV06C3iO
WmusTEqZhyztZv5K0e3Jjof+P7m7YITH7rp0T/Ohtg6RFlmHOQrcNYFXC9yRm109//5AujzFsU06
D0Lufr7g8rTLTZh4CO5UdLzcFVumeRgNFydbr6Um/mW4PZfnXR65XICL5sNZdN4nscS4bRcYupLl
cy8Pd4Zl7Uvjgww1C8GwN+ButdEKxFDEjkwcoGwttCKnppkfZIzFdUX31wRB2iU0aIZmApld2t3h
cmGMHYKIqGxm9I0zChGoM07ZfY4CrUXhWlQ/Ez0+kjLCbJmOWdS2tAsBcKfAxnbxQpVKFlBUcdnB
l5uX+3Ly4OlUOk2za8JuXeoD9obLI0NY6LMfVMW3TFGV//m6rI0YUKfePgQVtrj08g6X965CsZBH
xHDkz4m3Pz/vx6dc3vbHcy4PEQZC+1iBxf755uk/tuzy7MsDv7z3f3z45ztUbtJuvR7K6T/e6pfP
LGN3F6cNKYJMgGFmcfpzc0AKlkeiTeg9KBPhoqHjs3Om7pRSegYnBT1jcAuaYYLIxeJrauo16SUB
XYEyIthlKvZ2lDQn0Su6Sil9/C7cDdHgJ122FyG6lboE5QVihTgm8XVotO+2GeWHoaYR32RM9Rtm
Lqw4LVbZkAqEbVMTo2dpBKw8vUKOEGBgEA1euw3ofQjwoH7bNRTevEcmYOU5VZzSPAJUOl3T/LBL
g3UVDvBkW5r1Q9Eg/HRZi5gjUIMWhkeRfxvCWPhNhQaKucC6T6fbnhLdGrs86iK7fOxsGgh1BBlE
R0kxUCUjucah393hV4wzM9zXo/5gOMUN09t2NZKOx0Q02WUMwbvB1purroDBQ9Ypa4QYOZWLn6vs
bzO9ZDCLg/486jSWSP87kkyE9WBRg2ehdxgIDAQfi2krEWiJrbmaObSA4jholeF+TAglycFqbkt6
i0FyQ/JFtgIIi4RG7z6tMHX9OamdteHpxzJSPfLTADF6u8RJYgDRHO9Liqyyow9CCjJ55mGPoqdo
Kd6Lr32fEkZQtO+as0mzrKPRaNHRT9PbtmaxnVgVGuoIv26AGtSguXY0rTeH8CMj7THPthTTzEnf
WTba8Yhsk1V5M6TIDZ2s/oLLgJhTF85J04XhVe1SJ9XT2GIIbGeAHJwfBGmJ+9ph7RDSg027uDk6
BNXQJ2iG7rHWmBfrrEy7AobJ1MZQc8ezSvWTkmRKTHmf+J1bXotO1htlBTfCMN9J76Ruy+YIdmGK
I4a4EkkPMrDAGJMGxXcni49ZoDCOh7W4jgpqaAxnMIViEP12ZpxDKCNSG5pV01IOqJHATFVorIpU
f9E6+c1OBZFxmCt46TXlAA6YaL7Nhf0w2M14S+3RCJmspRYKMBtI+M6BR1NTDDkQ6zbhmkrTPaFS
yi88cXSCh9QcrDtyNr5bBi7+OHsKmaDgqC/Q7ZqvQ6uBSyE0NtqJUGeZMBvJzkwXXa/dwY8F+mdV
SoC0Z63XlZj4ZJ/5VcJZTeb6THOFOassaGkjgW0LR1vTxiKhNnU+wgGWb0l5KwgI6IxUvKkV4LaA
uu6GdISDlsZ7iplPRm0G+5pvSHhSUOosrSe97E5Z7qGBczmJmrnCVmdaOzKj3V1XBddtFDcHk4Q+
4Cj5gZLAtYYJa2yH1zpr3rSKLcgrRLB5cFeV+m0bjSz9+L4HQi8W1LLsp089tcV1Q/hcY7SU8ESk
o6ZBh5XGyMATK3iJYkTVc6HB1IlyJp14gLsouC4X5r/G8QE9QnywXENRoZHujcE37I8mCjuFsadt
QCpxOt9IBY2vEnmIpjav33ObskELIXEtbeB7Jvo2ooVQ0o1pu3FmUz3kXYPKMEEow3eLgLmLxJk5
PQA/HdHtVBw7Jw5vnZ4xOaQtZJpxuBml/uYmnoYapkB/aaRPkxn32zZlGa5HjnUeouCjo4TWwxs/
pwbyrrFnu+o+uY27CnzgLHHPBqQVTuMwIIuZyPmlMmWFiKYGRfr3PBo+ickK8riibake67bV0JZG
3wzZSyJypNx0FprfUTd05vC8KV1iNC794kRUHgEReKazNu/gnSSGL4YbNtFYG23QoRil9GGObb0t
YFTSxkcJO07lsQgVTGUbNSlCju0shOWrBFMFNKA8RWlst1a+h10sj5aIbsqMmSisbo57unebIHG7
fRdqN/WMLoxm1VM/Z5iahjtFoOnKcKl9TJWOvVALzYNy+48EUiqFtuJzTEASqiaCsj1oz0KrW751
EN7CgpQJvfmoWS7Gtt7ZDElPCb8kmiGUzoIBLTBb1OPD2Bnowc2YarFYz0Y1HzvENZkV5teLyIw9
1ymH+JRWc+43OTRsY7gR2kWAHpt+mdg1yw6n2fYd+n81zulhavihvbk9m2EMnKYio7AS46uTogHJ
xvEmpW5/UBWNldzFxjUmpALJkrCwMX1VCF6dcXzNbJrpmp1c97NAH0365do2sDBpjVyFFlL4aZhO
ZINlh3ozqfwuq3TOqYX3tSpaivkdFl+7eU5dws/YkR9smlrFTC5qbTMy58L5tJdDlVhYGGVETysO
IGp2zPbm8T3Q6rPSJvL1bP76BMe7rmHJdnMsyHX0qHutpSPV9eo9upy8RogQ5AfeLj8oG7gdbWZs
UMt9lwdmFzZe7ZiP5RIb4EXWS5xBNkwarT/0C8FGLRe6SjFThMVTJKLoEOWNd5jM8SUSgCraQk4H
ndke8hIuGmGFvpUjJ0jQQR3TutD3xHisjaV6GLTGdlzWAJrDuqBmHem2pb7VFsjn5cL4x7XLzR+b
uLygjWMac/7ljqEzmM6Ny5a7Sn8UaQbkx1Ha2sVbji7ySz52x6ogUonp40zBaUq7g2u4XKWRTsKN
Xci17gkAJI23LWAi5s2rDNH+60SLMqoypb9cmC67grFcXG5GwqWCzoJtbXZNf0iDt9Dsx/nHRsm2
VbPfTe1dtOzhqcl4QA4zQUwcLSwuWUTUBuiScrm4XPuX+wbXY9y0MRg1RkJxclk5CVExpQ1lj/oy
tc5h37OgI7wlP/y8aJeJcx9b4Uqj47wya5qdO30hs14QqWEasmYptO3YdrASlovEsZAyXW7HC5R1
rqnGeJnc2WIg9Ht2yKe4kFnz5n7oXH1vOxCL3OVizhDyiq7OVkpTC6kKWOyhr3CdNaV1HTklJwjb
MA5TX8rD5VqjCeNQKbukmEEpNlwYsbWUy1zMYsnBrcs2XK7ZLHXXtomEK4pPlVXrh6519QM69iEC
+G/V0EyMFNEvkVOY4DPdnPaRvKctUh4K3a23UeICZWtfZ8U8j7VevqJtUPMTlgC2Q4FlxwHKXRnw
uFuZNOueMfSqs1EfOAanygWdDOvScwpoARBvsgCaQoWgtKJbN7UmaVgDaxn6mLdVQJqVnpM1gHpB
KL+LxXe1rGMuF/1yTVcBYvpZUhj6A5PrFDERTBkFkaZxCzjoOvYlEo7JxEwIm0zGJEbhzAX11X3Z
zfp2pD96mJeLy/d/uSkpKWY5xRy+7hCA3vIbMHP7/cIbYai4aAVWsydQ4GYsiIxIIipV27JH8VIz
4fUWkPDPHfByc0rwlJfTHKz71n2QUr1WFZ66YV60ksmctJtIG98l9njO+85ejdXxr7k5tJHZifFs
ACOcvT3FHeCbISMvNWvgkymseJ+Mc9xh2tv8GbGASCgT+sir4Tn63mP9Lh7LI60pDZEqSu1lLghz
OWFCvMLR5Jyip/kVvNjneEPHIniKHnO0HltngnC6yr8DUVwOynFL2ZMOYoUviVbAdCVNnyYIdOsE
cCTd8JdiAY6BINlwUp8f4Ek3CtDrpte2UB2jYafdzzfdR8nNCdnglYkYAsQRPcBXg8NXXyPM6V74
KJteHPKv5kq7x4xGkzDHDY7wxj7F7zqrGOypHi+akTPgNxZHvFNd4jNzbsYtjhDD3ETWB2IY8LYV
oNFH/fUOgJUf3xJOYl9hM0Zo8SiolJKYi09sAU25p+kjvDVOqNMAF/j4YyESZLRePyuGM1KzH+xP
62w8iDd5CB6oxzPXa7FjSdi7V0F0Ys7AacV4Tb5MN8HniDf8i4KB3W1DspH2Jgb+fqU4adssJDdm
vRZ0sZCTn4DPzqQ/Yft6YT/AAT/TnaBrdMqOhAN+dQh+Cnzd3IQNjgIcsegtMPYCeOjFVR3Twloh
jwMUpW6ZiXHeQBLv3Z1QW2zH97C+su6/ed2mm5DKnyZ83m7NYLgz653nPIhs+wuu/ZYZSVgWv5F3
f1vGRdf+/S+k9vzlN+aFy/37z7//BeGJZmlMJyzSgDRw7JbN4x9f72OkM3//i/7Xqh5Vkkkdo6Z2
qASSFT/9Lo7lLn3vD+E9lFOSM5g2B7exs57yLWVF5+Rezx/sIcxr0ehlC9tlstf6piEEkJ8iWzip
SbiN3H1Q3MLsVBUM1bUURNMb9NiZN2wNJH8vEE1QBj7P36H7bfJN/gqF4xoP6K56Hu6S+/yxeu6o
OKwI2f6WHCDWvmRfTQwu2+GcHRj70WFq7LAY63dyO9GR2Dp3nMzQGuyQzWCnRj6Nb19ibJq2hlqR
+r6BV9yvUZbOJu6o7tm5BsM8Us0+2YPv9ZtvzfBpP+YncLzRd4wJGBqc7zigrHllH1mlrQGmvSbv
iCE1YgKRFl+pBxoLjzU/OlYbWMU8wlENr0Eg60dKtscwG5ysO3bZjvbjPWKzmizGlXsuN2eMEnh1
qQ1nfH8HJFGvTswke5e9o9XfiDv5DAVz4/nht/ndxtgtt/FjtnAajRdX+vGp32u7aGue8YWab221
wj7lY73v7sAAInjOv5SQRXC9oGzykTtjjuQ4dXADvCf+igRvEnGjK46w6WZBADxKbfUNMFns+MwO
1iSPr3fALIF90sGOMBAe+8V4ccSnAE7d1+9pVuoRM50TJXLo4gu9gd0WGd95WjPLIJN4B5Fhz58Y
buSt/pnn+3o3fmUJzqYygG+tQ/06Hb1X1pVbZm4b5uY7knwougFaOL9abygJUYj6h2Tr+v9lz1/C
pf5tx7cNTTdtx/Y8w/znHR+QfYuiy1Bnwx3OeJYi0lgXT5t8crwXY1GYEke3Lt6wzaBswmj0hCOp
XYjfi1b5v2wMQQj/tjG6aaJ4JrBLc/71KLSSbrQbb1Dn2KBWyL+OwPPCJ8sJmnOLw4bxY43PjigT
1lXhTdXdhDRwsVk+4R+Jby6b87+8i/+Sd+GhLP3lh/v3wLV4KdN9dL+V33+DrNfn7/HXX9Mvfrz+
j/A1+28eeWAekktbMhs2yLj4I3zN+ZuuLwEXmpQ/8td+pq+5ZFyYHnFoUl/iFmzOx7/HX5C+5mqe
NHiQwoth8NAf0XC/n+nbf7n9T2d+Pv7XXY7djDO/ySnfMC1py+Uv//XEP+lUhCKCpneclVEfXOXh
d2s+9mG40Sig6jknVxKwCGHEZ/3NopHXDg89egRt/jQEFCAtILEeTxITF6VuFefcmJTkFx29ahff
/vI1/77x/7Sx7p9trbRtXUq+HmqB7j9vbWmRqeW6ZMDTcTrokUvqaF7dag5qclrYk1edaAf7IaOs
5exErt07rIWq+Ty5A5kFYA1zuKmmsZtzCq4qhawQXMelu1HS3k8mWAOFVRinZk/pzbtx5Le2Wvh9
TAoCAkzPNRFAKZb1sKhul7ebmEMHy308I20U04PyY3nOgAy7q9Aa83ForXfKC6h5AQfio7qQzCx5
clGBL3ctT1nesq707bIFbqU2y1spqzq0LsTa6gPt1D82qjaL9bJNywZeNrhmGqlBe0HZuGx4zNuF
9YSa317TBQC/IHCFgLFlNb9cr7neKgz+nclHp5s2RJ/majfLc6Lc9huL8jEv5eGl8LUs+1CFXiE6
XgcJ6GQi1t3uxkzHvYFnFN3OqkZdvbwaUeFOy4M3uyVAYHmPuCyw46KdhVlV89p6WZpMW9QKEDy8
6+XtjOSIDJSG5bBZnpHG6q7m2WUHNGX5WNVp3w23Iea+X0nzxmqPJlZ5XpEWvAGfcdkuPrzWnc0f
f+ryea0gPsEjowr3cTHslodMGV3+H3eW9t5CRTfq3r/8AbyPWSHxwEa5fD3L3758+PI3mAyfNSTw
5fryFQbLdR5rl6JwuU7SR3JPsfUVz6bG/KGJgPhnWIeNEJi6xIhrcmgYzIu5PpS3ifEY2DmqTHYH
TFxesMSo+cvN5cmLoQVB3G7Cj6MhzKwzylVEePSsgPq+OC73B/SiB1SByfwW8xnL+7bpAA8TTyRv
t7yFwXWPiWVBC33ZKtsAlff7S11mXDXN6VQxviMMC7i+PFYvb+tX5hJWNmyoKC3++u4BJ8gm5+XL
FiwvU9nG9l51CdfIDnZDPW0Gj6ivZCi/5mBgPRuBC/7CvGaSX50MYiE0Ga2/EhBNDFx6P4rg0QuR
FWayekvbnDXqYkCWt0GePavKRmVCR4y22DYkNaSdnOu6wQAJb4dawcqJjGv6Df26cHu8/yDHO6zA
hus+pnTBW+iPAqUXzX0XP6imPgozXOcRayU75IARekQXQ2KGgioZw8NT3R0F0lVlE1ZaznyD8oaT
WPhjSP/fGPpfxlADvxY5n/85M+r8Tf12+Na036Zfh87fX/bH2CkZO3F1eCZ1XcuTzi9jp/U3ejim
6RqmQd2DB37PLTX1v0lbdxzXsDzDcaTJhO7nyOnxbgx4nqGZuqb/v0ZO3XCWueEvc0fGTotJmqt7
Lm4fU3f/Zew0ajxJsrca7B4jhedJXGMaZF7mYeZOmoakmpBjrGgkZP88ehSNjZw3zjGdEVvSp0H9
GHrdfR/SAkzYw09FS5ZGzG7NYIJIZkTStkqyMtm0+H3wx9hvZj4GRzwU56YcrY0+zaxpLXtPjRMU
kmdXW/mSqLwB1otJu8xRFZZ5D6KsG/KN2VMol8YE7TaW00P9NdCT98YtkztqNwyFrXPGFqdOZZM+
GyS8r5Tw6mPWcrZp0dYRbyxYWChhbvusunUJYzy7Q/boVrjXrKHdNiMhlSEuMCR+zx59ID8Ci02p
HOM4qD2Ou77GSW9UIyZWYR46E+1k3QdwBsf8ZuBs+NgTMC9U8lZLr9yWmjvc1kh1qho7ZJfhphI0
4/spPThL+LNmxMnquoECVlKcv04aghJarcEY2SJBTscy30xlKPaNWTwmMwNEbSLSQQjMVKEmkS9M
4IaE6mnqm5xYve0lqt5QvHNls6YM8xh4F7IgyKnaYRDhS0gZ/aolMb2hiIdh47GsE+zqKj7lEY1K
9FWiiLCZVc0m702HFT1k+gq/n79EzVu6gw9F1eQy9Ev3EOLTJaI7gnwzeB538yXSMYTQi7JlQI9i
vJnxUurBfdFPya5ToOf6mkVe28EhQEa1KjEids6Yb5yKN8+CFLSn/dp5PRGaclUqbNWlBtdD5AOF
9WbofMw/SDE1hE3LK5TtCD8JcAu4CRwSL+G+fKTe3lntbUfxQTP4OhqP6ls7Lgx6Tqlz86yJkR8l
2sPghKwkS3c9Eic59/NzEWFTtmZA9IkDqnpymocOm5iKg2t9duyTm3YnpXRs3BOxNZMFq0LqgOzT
VB2MFDz16BTbaeDrHWjZOeO91zT2JpkqhBJUc1y4OBQZO39WHBqoRrexLk8D5W9fAlGea3fdW4cy
mp+NkV2tMTOKDbBIjcxgykO2wOweujzpmCHWe8laNhk9dxuiIdsAL5gKGpJk4WFnYxiGgICSQ0lx
M2HtLeab0nSdY1aDfnW67CzpVaFdpn4z6szgPBi8taI5Hw3q3bZfKpytD71API0PlB8Vm0Yv+FEx
VpHS6p7Gji8pnaOXvk3EQaqZXKwptPemLFmwGyXFWgMbJ80SB/vWdowVGSUlP4FdF+hT9OYhZFfA
6s8QpnXuRg+S5g5LE25ynXSDvLvD9WYgPGD9OoLBh7XdkZWYMTGNbFgVjai2AaJxT44k6qCkLoNS
bj0QXapi58l9c0DCL+j27BpYYiJgejhElHnkCGQnb2K/6228SIjzKODbrvGmd9ZdIzmRxE32MKkZ
c0OjO6vwdspFv6rcon1wma0glPZohw+ZH/QTsj9+0jVivm92GXgsM2g3K4un4R21NqnAIxdQJZhH
BfUCplhM3/AqwIdDuRIbxdji2dOHYluZ1d3owCscC8SyQ55B6oG3kE/JZxmmycoM68e0DbA6WMgD
UA+666TBVsCvQJsfFxOWNhJzLAq6Qu935vfQLeNNoPidXVLWp1E/zE6DnTr2stPU0aaqnCjd4AB/
yDKdeqOsEAM0psQG5z4LG7bKTGfkLsW8qXB2aOlTOE8uDuf/Y+9MluNGtmz7RbgGOBzujjdkdCSj
YU81E5ha9H2Pr68FZVmVkpJJVvM3uLxKppLBQADufs7Ze23cAfnQrUIfG/T7IazLb4b8mSooQAzb
jMCj+LM1ES+Gofq6SyuQLy3jIlGmnxuQdfEY7jEnuEjGLWytHf5pr+IBYhp7V3Y1J74o4DnFbbD1
ekPPcULVo8Hurn9pCk3OFSqAveYuHcXMRwjqbA3ZqltvTOSO9FYUBR+FCzsmjPp1PFqDbwzzZ9MT
5TS688l3uRWKEgBXEWB8qGMUqo2ue4KH/IvJMU2PI0kNsqyCfV/AxS7jMQHt1bbbMQ6/JVZ13ffr
ohp/xTN6DismsZZFl9lyyh2u125XWDmTagVMp53koRtQ5aYhUDdpFcGmKMNLakOSUkSl7uEEfCcg
V5xUKYbDUqgPbWWrU+20WO3zsCIrIrAvU1wfXPTnjEDpsc1qFRXHeJ97d8DsILr6Hk3Ipi0y6zps
qodUy+pOD1Z8KjLal23ukoQAZ8Bf9MPU28PNyL88mbC+zZ0mfcAToLEqo7MsrfogQyt4GLr54rsJ
weM6TvdMNdB7ubehJYLz3NGNr3vxHQWEd1rTu/eF4Ogq4ro9123R3C4pS1PH41kIgDteHLu72vTH
tpw+2KE/79PFW2+Da5zxNshgmq0kgwMwZaHuDUzjhNntDOPbCvh7c81ap5mUATyNSnWJFAEDRFHD
cY0+s9sPm2T9cVM+PE3Np8Fu0DqkS3hlBnxJi12n+76ZHALO4kd/6TDB9mds0MRT+JI3HEcvbd1E
wDXyfhPaFr3B9WFcANUNFVrpZoSjU0Lg9AhEr1IcYHJgcpRMtFEn50MmsHyozL/oANqf37yK1tK4
DYgUn2G8lA1Ljc2P5S6GOBBPl74gutxRwRcj5WqbMvHGHc3qnFhbFahHfa7nVa4hyrhD/NhZZqvc
/klP+iDRxCAQiDsUwd6nRZhntqFhDTGBmGXGeNv300RGRQFYIEWbkNZWv62LkbF763xnY5aOM1+S
frb2jeovVDvXc4u0j3RyuDXrhNTtuDFYbdOAJoSTwuU0mM8IUv+MBwwiui9OGBl/bGVuBAlLxBO2
1DX5ZkT3NLGb69Wkpm2BkU8RORaBhhq7YospBo52bO3j5EMb2zC9k4mJZx89+7IFfhNH+9GfeWNc
XCKJYZ4uJRqcrCL1yFoVyVbpXcUGWeNk7pqla86lA2IgErd2hOGNRY6zCZM2FgYCDQVhORXIACaN
jbWNyBdmL4Tap0KsEczFTtZMsJ/XjxNifyJrpPHHGzZFvEllXN6R0AL8cZmh2hv8got8UlUw3Dte
AgMqMY958UR1b1GUkiuVOtg+R9h2fu+dSvbmnL3xsVhcpoJp5183duYewo58ncS/Igk7vq9kzTwi
XVhRQ8jRwKGFCsbnxrj+Ka3dr0lQLE8pXOSptZ/6CX1xODz/+DICOZynObmMuh2e5QQ+ig0XIE1I
u4Ks2YWJWWAfKtyQTNYwfip+Uier4sGy2OhLiTVNeQ5rIPK2qi7cm6Cikz+XNpu2FzyzJZYXTDL2
PhzglkfepJ/tUOibVOpsYxKK8mLp9I0bCO+MwvWDmjx/5xQzzAtcIo+clfEW596z7c3eM/KqvV04
7cM/3/JhBxSjTQtgJvsv6uRzGvJwtHU5XJdEXQL2qMVhRmGwczNwwH3UTS+OxePrZNhyvJy3EE3y
izdHKS18PlzRgbapv7RYhwC5iuJc2BXg0krFFz8Xt4ykkkEvSClvY8x2PK4gpUYy2vsQf9FQg1y3
b4wuCUbic7s61SYyj47DXE+q4SXLMn1Vus0MuQHHg5APs07RydN3shaLeXdDFkDoQNT21LxZxu7Z
9b2Nj9bnVU0x2FSySQp/YB7JQG3pq2AbFDHgqrm5lmIEbmrVEKFxfe3HEXxCXDrvRpoYSPxqmFRU
AEFfvldpgPTeZSuJBnHdiUOzQMMKGxSKfX0o/WOBkWNi17px/OIFOhIMO8YcDM+vPYKycsUVcjgu
XBcwBC4UHA9F2O9zB6lc7Q/2tmezW1lktjRoRitUOlFsELIjRUVQrp/zqcj2Y9zozdKVWEYgZjSx
P6NucD5nLBTbXGKUJQ2cwDYljz3PTVcwQg0LgrbgOkrDFcHnMeNUfB/3QJObsp/WhbXehTFSrUlB
lZj6bpsg4cD9RzTOx1Yt+QNnEY0x3T6YtDl57jMy2faosYVvu/WEgrz+1Aj9XIBzQbVUHLzI+8zh
nIz7xbf5qPvb1B8/t2nlPrDcHJsaoHoqSFhRBui+74TNiWpqciDeZa5wrweLrlKuqCt1+j2PQLRM
ikdA1YA+E3EQ3nxjOJuAGIPiGrrmm6d4NmyqybydCIwlndyQOWTl48MUg8mdBI8utvg4cgHSvQ89
eXZD8pUGhaaxa5sbktYRIHGK23pF8uRFznuDggrgRap2A8Nk15DWEgzhuVjwVARD9hSUw8lqgo9G
UazEU/s0FEGzxUr9NWTfXUZtNh1uS0K2GKnVFKio5MPdMtE4aqMovY4H/XGuCGocJkHK3xCCHZbh
vbKYIfprqJPpUsD1iirCzoxN66upeHcheHiR9Kd4GbbhaJGSbPZZGLqPNWcTtkEmixAPANbF36sQ
5XC7DAdUtgxCQadXuHQ1SfJdVpabzIjpOlFyABJck9ur2LqDFE1r3gFlR8hLmYY6eeeVWu9Gf6QF
2Acw3GHkDmlzMy0eCNR09I8NKQN+H1WcKK35eVgMLCw32zKlcIBhAVCtfBx9IZNQB3LIWMoPhiwg
FUfiIstSX6dleIfN3gJY1p0Du4dfoWZNQAPuzs7X+d24qLt6ouiDW/GJ48GXVJPchOIk8nECTVhF
NZ5BW7fPIf1eLKMGEZwEUJqRLY8+zOGRl9arV3jWYeThuppqlotYoFIscnR9slGcWtDjJimkYBg+
JPuGDOSKigwaJ82xPjrRavPv9HkR4twucXryms9K991RRv3Zrc1tnED+LoSKyFFE/83pEAZjzPrQ
15jZ+5GgX1pL44ZUbRDmNShewSkv7fDF14QXk1XKHRlwhzpnbHrAi4mM7tGf45AaycyxKp7R3n9x
pItKwLO+FUn1ebGm9IYFWNH2xm8SDZzCxm5V2RHZTACv/ezVX0xD6FCw9MV1XhNhs3g5hwR+OVKh
D2WrmsOAfkVRyMiF6Uu42B9E4fj4WpDaeKMr9mnEVh72nBpx2bvHQrb3oQCcWzfZB2yy1aygvTVl
uVfgK83j3LeoCmxd7rLGMJiIkIvYEd6CMnCvhgUORic5Zy8htDIaxDWWqLk9ZilLOacwx6ZNyARS
NNt4GLttTbtbk+t5WHxQlhgr6OW3zjmtM+fhspqMKFxf2bm+DzNvwU/9h9pVqARsYIMtD3cQ9rSo
wI9tJyDMbQmtuRtzGySUfAKTFm605Ei+2BFqgOldFtk20sXp4Dh00Bpi3Rp7+SYFwSWxij8GHMAL
q/APHEc+DeTIwX9iY39IyuCjN6QAZwr0QW5GMeG1hlVjkV8G6vA+6Zudq6oWcfRn6eQg/MxkbUEl
gOgrp2zntvF+6TgaUvrtyjyE0dnfebp/6pqSONQJDCxHoS3i2m6XO979MuEoTFKcTFGdvMYttUzP
0YAZTkqWa0pkR6k/LtpuPqR3hSRmISjh2Waq7/aL9SXqoL604UfH5Qf4nPMPBYEQzliFO99d7nUx
GFAVaEsGqlclwC3FYUIMQU20TUI7a9fM/q6YAOJTUbbA1Tk0uTjFRjwoBA0mn5eIklnYtGKAXx0L
hZch77Hr0F+jjVYFzzNUKGjV+bsfVRxm/1W7cQnYzADREMIDbDCTXOcfpYRpA34qJ8aofukae9oD
5/F3YzjdRsvDKGjbWGWPNX2VxcJqyVt0h2FSF4iyyuYgO5Lh1nN/lSzcRTWe7a7Gztfx+MLoddce
mr2g9chp1eS6qK6B38RXIVs/vlTEPSpXw03byc+JNVDej/atjKiRC8HAxuQ3OnuyHO99M0dE7mlK
YvSN9MLENlxblTNa8s1khyHzQfXkd6m1TUd4GWFWO9eguJ5nXJJHhiH3wYwpIYvqjPsbZmRcBXcZ
hdN5KNFVAt75MmKgxReVPUkcpEeRkDygxlM/ROLUtOtAg8J7R5dkuSommi5+Gs2PuRu/64FV0Vqf
L1lbHdt4MsdSgWucS+Z8vdPfBgEU0ignOElW01O8mN3IPdImfnEKZywpxvGO/18FUHRxN/9lguE4
tiv+NMHYZ2UTf/3X5P+//5v/Hl8Y+z9oqYyyXc/x1E+Df6P/gxaAY5ePSp1Z/k/jC9f5j23TUzJI
UpTtSeX/z/hCyP94AqEAzEekKkL53v9p8P/L8EK5nnQlWi+XuZzt8F5/HvyHcA6wzZb9tZdmrNzU
L3cWRu9jW9V33TRgOc6i6IDjNgWHA3W7F4wEyjoFwnYvqyU6ir6HaZOi06kYdWivKU5ex5g3Y0Og
A93e0Jw6t15tWJYLovIiFqqfrvdv9ABci5/nL54tmP8YxxU2EyB67m/UAHUdLv7A6nqw+aiQB2Ot
snLmDwHKs0IIqu+aVdbXX3VpZX95bWcd7vw0/PnnxX2DbE4zhrLVmxdv3GRwnNzrDk0d7Q3RqvW6
k7Cy7DLhkPAaIM9RjM/ReIPTj/u/aIV++/p8bL6rNPeYdN8o9hZnSisUAKSTmfaes0rKnuAwcioU
CyOyM4qomlwoyHftznjYoP587Z0398+P9+/y7iW3t3A98+b9T0OH68rj4nse8rykGR7D1bDkzp5D
TUS/iY5IuNUm/tIM4NTHeZZXuTwANGVohtqtaqy/XJLf/0YuahkeLsBjb65IN0VB4FZdBzVDEjOS
TNEOw3p9+ssbf6NB4Y17yMWERpejhGv0m5dpQ+NC1Az6w7SQCzQzQNs1k0pwNo+bFALcrR0WwWUh
+MKIwbnuR2u8100zbTKQMKfKldEhm5Q6gkUyf9Fxrtf83/ekxzTU2IxRBbfkOvv8+Zn26kHAT+3w
5NRfdRBybrdI+cY2Ms/Bcyxtqrsgqf5yJ/x62T0hhC88aRxOfOrNFDSI0mQ0bkmqoe2BJYOxsqls
Ekv/fNl/d9WZ9aJ60raPVGn99z8JVG3TisRJU95aSNTSgr+celgx9HKd+i/30e+u4s8v9eYDVtIO
6xDY68HMsU9YOrVbn3yFELWGnEqak2ga4mg+//kNuozHf/nwjEbU5RrFnPrtgrxWBmYceaCF5jwM
oaagn2kfu1jn+6UiYHTw76Jk7s9VNT53WiZ0d4mrUpKYSUuT+p2BLR0T9LVYWa5Tegz83mI/KNZd
0w/0Oaf0VHs0doee5gpyl+9NiMnECsQ5wJC1KZrwe0tleT2n98yF502Yekg7ZxGfQEuG3YPTWx9l
7cXXf3nn6wV9c9uCCdEM5D2jxS+3rWlDJcqOBzcTHS2rKX4go9nFTMK7sqLhoVsVKiO2Ok5sz20G
wziR8/1YDPRNJ1jZqnjKWhoMtgXxttfgx0w5bt05gYYXIygZuFnEwHmwbSjQM6+8GA3cbyJ9ksLB
WYR7Qh6XnKcWwgTVA+g++zp4PyvmZmv5bonk3Z/fsuP8und5LtwNd12sPP735lFN/EzRyScmpMQ5
uuv75TjWybeppH3bji9LAklj6Q00G8+brnHrQO/zvs9+e7G7eF8tiXUKy69Fyv/b1IAxxVNTOR+w
1Tq72C1jiPzOHiRDSXC22ofQN55pCFz7NgdjE73gARquRs0+aTGMgIVI5u+A/VAGFKV2lx9zn9IP
NgRG/oRgoME8+GX10q1cVUTGBQmjxtVn0dnEI0D+m47JEvobN9Lg/sf6duyHh7AaX8xwTCe/2fxQ
IZTyCW3Gi/GypybxPLKC0NKrot91A8jyssBHVESQoi29X3RFRI8Y2Udl/AqnyDCeNt20X0z44ib4
AfRw16ycmpgOt5nHL3NFA8LC17RzwpqoWuTOOsXbco9eXcHJGqr+mdoKdo6FaHbEc99KApWqlzrW
C1I6GigwX2+lXZPMyqgDREIjCE6wHh0KmKvS/xI1WBN0c+/JZyxpzBlq76OAMCMXCfwgQmTuTzcg
ZxRQDxeZNy2hq2boX1RoBqyeDYyqnDk261WMJqS7y6L5L3fVrwsXXXxOrSzF0ldavznSTW3o9WD6
ukMvO1CDxI4NWK+deHoOpsZsQwC/QUZW5p/v5d++qseu69mrHtV/86p+w93hLynbrv3auuNDX2bf
+0ZdpsV6gfH8LvXV+z+/4m/OPjgV2Akc3/F9JcWbLacN/aGwsp6zl2SWWgA9nqfkqbE6ZnyfPE0s
hW8f7Q4NHXy6+z+/+K8PrvGMWI/nvr8Kd988uGGPtXccSt6uLt9XjUCdIKwbuaTWnpkX9CQCo75a
o87/cpkd95dVkheWjNJxbyCHevvp5nZg5d3IdZa9vvg8YTs3zwfEIvN0kxbxJwxliuQA1ENZtFxa
Fk8coNknNbwmHoK5P1+F3xz/+G2M46Cz0o7mSMRv+9N+DDx0cVQF22CaOAXZ67IRVunOD9f0WcOY
IgPWdmm1PVCdl4BfSRHLIAHTH34u8W4ePCLS/vw7id99NJyHHSRZYBId+ea2qOtSLnRq2wMDbKQK
mbWrlHT2Qzy8VuHMFG+EKVuXcG2VgK0WZO9yt3ycdWBDc3Q+pBOT/OtWdreRAc+R9g5UWYWHis91
29nhs5OIcxfb+sJRZDhMBHJ2QX6ul+h7JAOQeSk/+s9v6cex5t9bo/F8ZGxUhK7/qy8nlJZlBZG7
UnFpiBRb1MMXRxNZUgxEY2UOKN8hIcJroIV5Ba49vV5apNcZPMmNk1Ottbb6JBaOLmooyO9lCl9V
JFj5rb9DBLCFWZXtbY8RUhoG7k0vzbMtSsKlVbQAVWew0PigPXV37ZW8YUIQQpdtdcqy65BrVMa0
Wv/8luUbEwTna96y76DxpsXKcrb++5/uLDhdfs5Iln4/aWddFF1HWJ51ZM3X+BFPQ1fTJI7kDUo0
LEYFA9sy+p7AqvAiDvxDL61rjucIPoNJQXfFZMW1wdU2zGIDdeN9PtV0G9ditgOy1mWfLTO+NFFm
bjMGbrt+XM8/yt3mFW0mQaPwyhMY59RA4kuIEawKWvjR8fwJwAiJjCnJV1nQultht09jqb7++Wr8
OPX9cgP8dDXePGdjl40yLGdEcpB1N3MGXgY0NFZETVRNlZp8x7pQbVZamnIwwfsC+A7Dnpch6f7x
g3yZ/l/4rbz/50V/lt97v1vpOYCzSbMKOXB3/v3JmHmQ4+z1gFpySNajNPMR5eA7pnQMexywud6g
N1VMa70B70fqrnOHmozJn1/d+DK7JhugOQWlzSWt0I60xXzUPkqUZsGfla9nnKSoN5NMP3uCHxLX
5afO6YcbP5QV6QTKbLkYz/xYBr6gnxdIvptoKFfoIkKb3MTfs6LDHKjFXZd54ARy9T6vCJo1fofp
cQkY8eHtnV1cNYIlyrig9PHG+fvJh8Uc2+9cGXxydPmCTIK9vYKc19Xv+q7duDWm27hG39yEX42D
d/3Pn/Ov5Q19IkxIkjOwsmlp/PvSegKMVZCwnBqZfgqDrgSfiMuiXDjT//mVfrNIMs72pE+hzE+1
1w/5p8erzSAeNeDADlVYfCeWYANFAdcrOaNjhM+BaXyRr5GZhXz+8wv/5sjLexTGhzuHCtx+WzjX
dPcrHXgsz4W3A9jQIliZ5E3atV+EqycobsFWC1IZVZECBAkhGeczlXzAuR4gEhMxbb5Kr48PSzUR
phM1yW5VaTHv+cuy+5sbXdkSrbDrcrigsP33NerCGKxZYreHAroQ0d9oIBLUMdn9ZJE5HcffW80c
8c+X58eh5c2TTsdP+HiEaM2ptzuqP1jtFMc8Xc7QX2zg96z9Ww1cf1FEW4G93wgFUxB+yTVdhkcR
mBvRIsAEBbWGHcn7yW3W0ONuwILJQXOJ5+fYGY+d9bcj0K/1Gh+kx9ap+Vyw6r/ZZ+O+G7xoYE0a
metu7Uor1kEIRJDskbNEyfc/X5nf3rGUSAa/zyq4fluP+wlG7n5qIcCcR4gXUvKqolAXFmcXpiEC
QX+Zsq31txv214rcYDXiMC3XD0SaN+td0jph6ciqPeRL926c5YOjqQ6DSKeoKZo7ypWNE1J/plNk
AcuGCZ94LYM9AHhjgILJ5K3aAOHZ2+TcLgus3T9fGOd3q4ajKR5tHmZoYW9WjXHuvSVqU54oS35i
VWH0KLtkn1btmbqRPHNOxwMpSUpQr+n5qUK/G8il2ukGxxSr2Hd35hL++beSv/u8OCHzSVHdGvn2
Ru7CIRBuYTeYcQEo2/kc3ViIVrMWKSwWfX1pO0zXCf4VtDJ2uOXgeFMJmoh9YnLkoijfvPgJUP63
PonGp94JH6KgbS9hcQQDtxwRm1wWVppT7RMND9WRdAsOmpeCfcFPnHNnHMQDRCOcl4ptohg4wsU2
FPBI+cO7tj4XFRUCpM3+wKio+5RN3vulz8oby030q6jDr0sdk33oRIexiKZz5rCtuSDcT4QyMmUK
/+8rsvGVUizGmrM0toR/rciAM+LZK1R9GBDXuEuc7KD1on4pGPyUvQewkygFq/me4P3/80fl/Oas
5bPraN/Wjm3M2yY28Dna/cg3D2rK9DVzWAl0LgiIpXEJ2SyVczM2ze0w5ONtBgB447orsw/Hzp9/
j9/cMdRSnrTVOo34ZWeoimrpKiPrQxrPd43MyT1IQaIhei6x/TifmAY7l7ksTokU7V9u198Vk7w4
3VyKGE0v/81TLpYgTMqeF+/Il7jqw+ggDM7oKkTBHBJTFluk+4bLcpMM4b6K6ugvT/FvVhnfpuUn
laMc6flvPn5OSkUHWgbpUr/km8pHIrZJTEukXpKjobT/+o4phX5TS3KmtH0fXIdhavpm4TCpLPtw
Ib0gG3L/cyl0gu67U/cTTZt93DVPWTEAdZpq/9nyjM1tGHx1dRQd9RTU+DUC/z6xPhWJHe36nFSM
MYZGkY5ueN+LDvkjquFwHfN2OgKarl3rxQSAhmd0ZZyT05OVTvoVBcnqH62eRJS9a4ECbXTbJJ+6
yd+7JI09EM80MkUoPXZAm7K3mOIXCPXjLq7y8DoXk/sulfLzoCKATWIqeNJ7cw6d9QdJJ/iUAr5L
iBMHcvxIN8d6lihrAiQ1xJmkCWrNPjgHMcbuspTWPeFbzcMi0CX0o/vAYIP59Xe8Df0qOlfvjPva
L07ybaCv34ziqunjZ00F8VCOnnUemwDWZl5Qc5Oi4j8mpHlcheF8jPqYEPTZeW0Lh5BB4P/vgzZB
Ya+JveiElHeFn71ykulvmiRcLpOwj17Vw3bp/I8UQem5cqbkBJ2HiGNhilckjM92s2Z8jYu/951u
/hBxbsvnbvokSy9j7YBY2C0WuTN2NoJ87zHrx/qLiKrli506D4XJPnQ5elIExjGcqD7GVtd9reYW
rlU/kt5s8rIHbcb4P5RgbTByUoF12YLKIyXlMnHySe1i1KY6c9vbpaw41ffZuw5E3cFZ/+nHt3S0
mM0SSBQdto4v7OzxpSvL7namTfLjW46poH0acciKeDwl65fSlsM/f/rxvSAlGm5oggOT8H0CzvNE
61Gdfvzpf7+MeYg2ZaQnZ+CHk56l2fZEGZ+DcY7PoUQENoYzkpwgLcEW2ChkfNI4jqCvPk6qpHr5
d6bekucZ4g789ylKrzsLfOcdog1RBvXdj+8w+Zvv4iwhBmpJr8uVb1sE3v3/foFjtxq5xEXnLVGZ
bTodCtrvJJQUKItEJV+mFD9qp/MDcFuisMYAr1ZKSXXrDzWRhtCCyQcLcUh6wZM0JV6vwnlnRWV5
bCE7uhbHZLuqrMeucqxHKM0PQ6a7c5kU1j2qdOg2cXcIkJ2T04k6NYxSAgraNiSVYRWrcsQ/zxg3
+na6aQYrR02o0/GeY0IzzpkFlCXu71vAPzZhuZBDH/AKeKurNrsZqjrYOLUq9wmMrwdZDskDDaZh
N81kSS6zov2uhujo2vFwDBYw652r/ddsTrJDVRLN2xUieFVJa20K2eWcrcyhVdPyOqO1ARgCXr6w
Ahw8aQ5r0PEfcrtpXvOP2fpN2UbZzYQOnPmhPtSUL2SX+vOTQpjYaKd+qeemBs8QFvTI3WSnSpIn
Z0riO9XG7t2PP3F0hbhn4CWi43HGjjNSQn7NSdeL3us6/QiRyLvVplO3eZQp7m+80F1QXnBVIOFx
OuTvTrTNeS8va48Swy3qoQgmOBRj13my8wKK7gCyBoSNv/C2/QHW9xAVamtPRh/clBce4j7bAtOs
ztYsluNUtWSAH51mTMkY6oOHbhj6j+Ek3w/9eCS4sbhT8K4vhHvh6UOQtLWavDu3WF6kQikYqXy+
EjL06EHY9b4MvXw3tMjik6LLn5a8f5jNpD7kiSmwwFYTqByrfe9Nr56n81cXGhz5lDSOi2Q4BHlt
PiBfqcWsPjL/RcODbPy6tcL0vacYtK/fVy6n3KwCsT1MLKuuKdsXJUHziIZYTbIF0PEsySvZKB9Z
SLKPhRvw19MnbE3NvQGLSC7MHhFd/jr1Y//gmvgM0h99t/NsGr+8M/n0EvZN8OLFS0qknvXlxz9l
Mo7PRbvmNQSkhYyFxadB7/WBTQamkAqe/PXL3ElUVdFC4jwj0G2VwJ8jR6DDvebn1yCu5hefoE3i
OiqXeVs5v2SSQI9M25+nEbdyXSYtIlTkfb6MHxss50/d+sWZVjZYacQmDEkJLQePtnPhj7djIZhR
rf9IplTyFJNGoUb7o583KDrNBPFb+e8nt0ip1xTPoki5R3AsOIggP7ff+KBHdLRjz+Zj5H2gNPU4
mXdZ610Yy+WohFJD1FDHmGJs6h0Lnjp5Fkh9r4uBRcXhfAcodb778ach4iBTpgQNLFaynyeXed7U
pvdTXkV3Knv1a/AO+QAjdXBDcbQJXzxWWNavdK1h9VlK3KL+HEl6wfvkz7k+uvTX0iq66FmXRwie
1VFWIBRahEeHcU42feoVe0a07YOIUYm7k9THWpjqmCvJXaqX6O7HZlcSs7aNkpFCP7AXjB988Zgb
OKkPW6ptwpP0650JHQExOvi0xN1RRV1OIty30hq+qAAvSkafjTdw9If2hriiZk9F7W9LPe1iCaXP
Qb+FLhjaVAG1Ezr6dUMZceXJGBok+Zhu9RW/22OaInDssxWUFX8jEOzQkCnpWaOEmSz5LTj3DRNp
xtpcL2Jh+BokpzZq33UY/QLRfE2Gk2Qfp4DZTJ38MMTq0SYpjeQdotlmb1tMSFJ0CumIsK5wW3OG
tHJ5Mn33Tszd/TKuU+XqLtPhuusyWQokShLIuTp9Z0RwLRfvixBQfVqAUOI2GHyWNcjzQ3yZhfm6
dNN0VRCVa4WQvHptRiLgiCa2u2rDKBQqbwjLRxOIR9pZfUsxlNw65fLaz+q+VsOydXB5pGSwuXP2
MBRXkmCfOCOPFwo7OGwMJm6xHFoMjbgxDyn4By9j5Kjnb1ScD5XLfBVzp9zkhNDsKPFcLhtHVo+3
VRWcle30OIBVP6nqJU2xeAHlf0wkISh9i3XHIdx263r0awPCitrYfDFORqJqnEdXS9Y9FH7wqOYF
2NY0O4c24WRikRZEkxF/EN24ujR3WdLDDMY8sCn8/Abf9W3uKmIZCusunqZP8aL25NI4W7tBF5eA
Li0q+0KrhMxWs0Z1bDWxqVu/BbuGb5Phn0DXzf3FnkRmlIUssWkas58R/IqU3EAUISWUDvfeboja
a72MWBvCYzPxXvTmMrcIfwaPWzXNs2on0qQFggGLUpO6bE9kKzGqQosOQ3AbloKbnjqiaFZC5CDI
l1IsCVJ/s7qh2pbG/W4VUJiMV7rEgPqXdFge7NanQobjchUotZPCKglHAFmdBiSc0fi3cezhvhti
q9/NmqGFWs46GvrbKSLoZXHDQz2WJ+HEL92ydFfoq2/pBH4Hokm+K77mPv9mkuQ7fgQyCpaivuo5
WVzpodmnOZ8xKLtXNbgfa6dCYEAUkfco72KLYXTok6E8jtN2ArF4FQuIV6YiLMjyCIJNCG02gO7a
amuPfXYegnBPSNgnVByYPGsvxU7lwQfpB7ZdB/xVQrxeDcTbTchhT+zpPd4k66DH8a6pBncbM/m8
curx2JfsS9Wgb0hjag4BucMuUTA3bd1/KdgAk2qOH7q5uRsSbKN9HOltUVfTMR3n6fjjT1iptg3p
KDfYh8+0c+QBz2p1rCa3PMaaMpc+o+dU1ZGsVQspSHT0C0SftQ0bDfNpsS1tesYmKbZDHjZH04cN
KgP8RpvSowX/45ukctTHqgtP7jSaA7ObmlSjho5iZddbQrTqo6C+AbozVuLQ2/1Zry+IyLo6aqVZ
PZ3J4yk1V+XU0BjHgYxglXcRYS7Zuzr5wmgAJmI4xUdF7X5VIC7eDg2SVa6zvc3stD16gDuQ962y
jwYc5xCDHEtT8M4NzqMg/zwQEbLTYVpjJOxhe60XIU0YLkD28JiikA8ReXq+LmfvEDFszycx3uQm
pJfDnonlPSHIp1HFlatg1xsfuG+FbAQXqL1xtWiPP74wF9zrVuDpgq47tXl803QeAcB1ngGWjZj/
1yvzkRyzd40VjPv/Yu9MlttW2mz7LjVHBYBEO6gJSbAnRTWWbE8Qlhv0QCIBJJqnr0WeU3Gq/htR
N+78ThgUbcm0iOZr9l67u3/1eIkW/JzVfh4tqjplTVufFqgep2BavgcuxRKUZQddjiejwYNn28TY
bQAt81vGT4RQWi71ibdXH4hu3fh9JQ55cA98N8tTn6jyVNyfWWO6WzBWAZYZvgY6brZ8FR8fD83i
k2VVW+/YQWG3KJwUj9fzMuRS+Xg6unnEmM7ft0REnuaiSE+PZyT77o3MowsanW3nkH6TSQ13tcXa
p1X7kcpugrV3//IRW8whNawdrOUoKejyAGOWRpafHg+z4WanqUGEnVR/vRz0uCNqD1LnuEjCUHtH
4IjpYgSAw2AcVVt8WjSmEcuM4CgGDfU/0VdRhGixfdym2S6oVcAOzRzZeHJfQ109bMpeGHuLT5wQ
PzjrFh1cZI/gDJbS2IAKCi4lE6tLOUmcnPCot60hbU7yAsFG5xP9kv7G+hyfGPKpqCwUBHKSpzwC
WVzcVKtBBMfZCJf1WASkQrF7MFp61bIwf44DDlKr58I6m+EvIp8Iy0mniMxQjiYIliq04Gt394AA
WLZhQT/C0yVzmu7ESVwf4QLzKoQZoE/6Dhl9vDrc/5bbkj8vYkYVxmxFi2mm+8frWDHJS3j8PdMb
Atygj5cfD48f/3hmjiQB5CHm+ceXf/07fz0+vrUxSA2vBgNgwOMtPP6WfLzdx9O/vlY+ECEwi//t
vU2PN//447/eiTuXH669gMO+/4f++U+k0I6iaXI+MDpDRX/8aWG4OOgmbtOJ7I81WRPHx7Py/uyf
Lx/PHq/9y99DylFuAQt9ebz+eBgTBRX0n+8FPuBu24lA3fvPXO5x2AA3PrueCHkviElFDn1n8/jy
nwdCjYZjs7R82o+nXNOHoxNO7iYoxbGxqMXTlkTHcGzjjWraszYN54KGEqDA4hKZ10PmmCqLOITJ
D/AhsAuc8pnsMqf/M+VWj5EdY1xWeT+5EcmVycV5V6gUZz3hmX4yiFs/W922jOvp4gV04pIld1Ux
nFEdUChHYtsbEVjZxfi7NCdCn1NMGB7sU5IljIFtb2Z+BrQuTymjDvrs18qHWarTjeJCvmqrBcJj
JUBzOFx7vKL83U39VbnEjGN6WgdTVm7iNP5omNivDG8BnLn430P/5gJXb6b2M56S8oiHYIh8CAsE
YfdfypyWblAAK7WX7fA2HlK1eDszdF/rHnFRvbR7WqvbQrRcFmp8aUkcr0aGJ8ICY6/AGgSDOa9D
1H7Cu/uQnWklRpbAWRNCoKgV5rZKrauy/cxeR90+Zw5Z1hJOSB0mN9FMNztv/uD2iaoKghb3z9+a
LKld2tN4BKLf6M455gtwYzdnizChsKCxY1jEjIWJmKJC6mlKDR1ZTROcKyG/TcPTYBLCXrQjpBUQ
cgwjw5uvm09d52lUBO0vmQxvRt/O0WDe2Tf1dEryFJgUbkDl88neZYmDs4GspaKqHQhPIW8wIU5l
yqiNrHo09oP926tja5/qLynyrZfEopyRWXw20KecrPkwa5zvkzBBvfYyKkLQmNnQZBuzrerNQCok
t2cC2n81TjJhxq3zreUS9VC4hF/DHYc7a2p/FyYKOEqB5xGq6tqCXWN3qmCsZRVXw1CYWePlNxrH
4go/oDk6KjhVmngM2Djjs0B4llXywyglVky42Ow64GdYAOMuZSb3robuPxcZxpPq3eAtnFxGHyus
06wB42CKFoeQpMbP431nyx90t3rDDqfZJT5IdyLszIGSrzZYy8uBCO568vEqst5EkN6yUax8GsKG
3p0RGCh4pgP8QfZGQzPvMtZEgICBq8X6GR1TSGVCbYDU4OQp74u2oewV2L6MEokLpKKhMg44zMt1
NtXOofJqeSa6mTtRJamDC0a2seiw7Y4lqqj0m5973OEXkW1gSqtzz3yoC1BmOVWg1tJNUKePwdfJ
kuUx+CwIXXxq410e4/lbXPs6JEwY7uyZfUH8qWmh/tAuIE5cmSCUZ7BGnovfDO1ruEkL5/tIosm6
c3Csphn1Ppi8hLZivVjZh5gQl2bAdzZ5Q+OUNhSpKoF8XALnNXB3Mf3I5IZk2ZExVj3vGjncXLtU
UcoPCZlzHYahWzlmN3LUlEE01w0dZGBfiedw14XpUNp73t2+xYW5NH/cNWASEi3Mi+De1zHRL5c/
Natko8m+Ee34Bxe9cxysxVhRyd89x8i1Kuy/iRtWnEZ8fwjiP4Jd9jPNYkIN3Tai5AbDmoX+JR3T
FP1zBkWpRs7pKnbSzP3g4YzBhnQKl1unE28dNc17HH/LLu8zwmzs8VeWNfMzV0CEMPgJV6rF85sV
+R3Hrwm1w/10MOjmLBTfp4rePfHa5mRpCjBh2u+OUcXbCl8LHJoBS+9ihPtZxydyHsZNEubpK0G7
v2L30shrl7PHMe7WNOqI/LY0VkhkpSAKwqU2UxWn9v0sGkULRWCynvwEe+c9FYIdpb/zxIwsk0L5
0t4f4PWkDqO5uvePPdSwndGqM2iq4vLXg821sRfhn7i9sxNYQkRmOLL6A0/LD/Pb9NzUyFRcuFE+
60CfFSDDQTJh3LGAsIFw/kRDOeGLZH9RJbFqUNBlDNe5Ut2rSXvnquQQKiYrdgZhRRqkQ5ImCMgF
lvlcw4bI2kMfDyQP1z8cKyejVciMNXlqb947XXsEuGAiBOK1HtIg3SaNSpC5crU25pzBEDmxjjn8
mOslPWAR52dVayMOCZkNLTvi1SiQmYzkYEM/6HCsmaCITpmAjgt5ChxK0v0cK/3TNmHzFhQ7tUmm
p7qHVcB4+Q0n6zB7QJKL2WMWirUWDNAZlfNOU8HeLBvKL70MqT4ckfZwD2lTy9fMTrC1Z/XH0ueE
sbLUSEbCtNnlkDkRYvSohoY4HvbOKK/U/EbUhozKtHfhCSbfGDaSD5eGaHdA1hrTYrPNCdWpLnag
/CFC21yjBs5MSLw7weXxiVxGgMtPlKnjVmKUXOGGytdVcUc85l8YeWM+CmHLiKdwCWAGuT7UDDsr
174cr2PS4BBEZBHhG6XHCsr5GJZk5xnDdEsJ2JjDdWP3wVNBBZiUhoJZJH9mRchB5+jiQkDK16LN
s93M8GXbDHrrMjWLqJMTgJYI49Qsg21LqErq0IU0CViEZixOPsv0qOSiTTqRAylH6aNOCTOZmdSv
XRhsT13IzUXoF2tJ0M/lZM7LuyVGS0JJ529YOqoXzQJpkxe1A5y5ruGOGXrbOAjYiJM+A65fDuC7
fo1WItfC8oj1DQsWPKX4LMvQ3jmj4hrLrGtvqSWOen/EjItbnrnMfHAHVZw6YASaZJuDUS0AH4Pp
04C6dwIpFp6nMEy2ZAZwTVxslm04ismD8PsrowDzXJTkng1xfmsdeth4tp+ssJkAiw1Nfns2swmn
KOvVfeLeg1MWy8RT6032HueWuon4RStRvcoy2ZQk+t7QKNSvaOMBKEGR21jDNzXE8s3N8+Eypdk3
Trf2rQ8Gyno3hTgQ/7F1XgFB0O3JlLAszPuXKOOqTe/ZxVGQPnXA3Co3rQ8eaRqtP0ZWngJJ5ks4
bQiR879Wc5fcRYBMSYgQFXMzPQUgBbE3gIs3GCW5cZ7vbbsdMXOPy5Pg17xyc6c6lPAm11CrJvLj
y+3cpt/dSR/KPNDP0kuTKzvTaz/J6i0rhz0jKAs5Wvmnd3u9FoNKtuDW/hT9U46I/9yOnwwkukuR
Y9PqS6SVaR0ec3Bxa3cQNtTu6WBa3cDZZWLfMAZ9wsi+GlHA7CpEPey2KDtnMqW4Ro4sSWhe7mnm
e0GqH6xqH1A0AROm/TODHevOGkxemViRk8U0uHH/3RbNlaCT5upajAvjqp8ObrccxrzeThlmpWJe
toZMvZvO3Z0zg8VlabvX/fjiOm5/nYk+4Q5i6a1sZoyxFXfX2CVH/Z49L0wzPJctNexYf1U2VnKb
4SWqynBfSfvT701xCHNxmQRjBEEWuzcOikQB4htK9k0r0aU08YFzrqbkN9Y6BqIAEKIiX7yoBNBX
mo136NOs3iYlALxl8Ia1nzjccOO5ZJ4wOXvRbH0dp+AGxvwJs+3Gyiz3OcvAApkxZIhK5s7WrpmI
GKzAEJrMxJ890pS6Yb+oMj4g5Tks5GdsyqBEVsWVYoRAJxhVbdzGlAdVuBiG4/k9Bc5xEjgWyAZF
ypxOVbglErlcT10mX62yijqPkXKDumUn7+FCLKpwKqN3fAoZj6/stpvJbF9NwBsPXJEmpB+eZvCh
05fAAbCMrLpzw9+WE+uDFkyGO+Gu+jmj6BtzwDd02USAZ1QLAbdRs4KTZTvDxSqMGf4gaa33/vO0
0P0id41ZErjZd+KOq4MThN+TMdYX5UZWmqe3ZMIsUg6Ytlm0VxQXPhMVSXdHR6v2MAB3Ymrr8zgf
EU7T+OVdgSDXVTuRZTtEmCjOvekQF/c0qo7sibEOi81Y3HIS3a4KezPik+kLScNA6owPa2Ir46vn
fG7jrSGmnzO14rluaDwZrp2DPF6iAjnOjg8m3ivnI27cOILtanz3xl+xX3sfVv5TzlVMjPw0n+Gv
BAdVk0aEhJmbepGSh4YDxnLqL1U9dZe4L6wXPb7JwsYAgSzhQhJKca0I5lgzyt8VCE6eq5SYKFLV
vIsur25AL5cEqKaDCoZHXXX9c0wF82cGpnY1iNKwtIt41ROoRgOD41cyXtAuaDRiMHET3R86B3SR
8hd/RdkYXkPzmbXXuZpNKGNNsVfL8ibTPj+zophflLPc2Tj0Gg/Wrut8bbsleH48MLbb54X9Wzb3
CDSz9BGh+hjsuxkzUDK/LXE+Xbgf6BdHm8fUTr+PjImZWms2NCmqNN8IgZzg6acvIHIKNRC/VlE/
N4LcIgMuD6PhgR37UgKNJOJ6A4Q6OFAxSKZysbqRNDu42xDtYuTUYo58Ap5gDFX5WaRd1BfBcqoZ
FEcQ60HGmcw8TUOzziF1x21JhLfmeHwu0I2MLCnbfArOeEenY5gg3s7k+Dsj7Y6d0eJE9yjro0vD
2mQZ8bNpi622SqzNkNrJ1goYK1qnggDi19rN1i1qKUxL57nE/yHqdKtcGEZ25lK/x2m47o04OWdB
fSM5MNunLBiYgM5rT8ivLN+5ijh1tp3yvCJduZ+fRANEi/1IDi6SAPV6yNU6JdfmbLmfaFGNg5vK
YDdZ2RG9gTo9HgwFO0FO/GJkk1XP5O1GkN6tN80Zf8x1N+AiMPVxzoJvdZz8NjBv3kpBVDNd0wEx
FZkLsRgpGWsZLUVVbeZRDJtG2WyOWy85VH0CWRaq3s5fhnbvSpAJscfkjjh4Zq/pfcefsXt2t30O
SBXAmYzaLPi6dMAewRqvFjGq0+RnkqVI/RVjbM8hQdRLalifs2NS/87leOzpiXe5FbSb3Kue7WVQ
10pn01McNyCngIHNlQBUx1VoV4+FudHAflAPpR9zB5JV9CVZLUSPr2M4Vyc/HyFkMZF4cpMfIZHo
vhYfYTOi6/NgkBj4Qydnyr8xV5frmENsdLwDjTXxHQ2GvzEVLZIBobZpNb5VVg6vjJLCrbLd4PWQ
SrmOEsviMx3YFb3O9njs3+oUskcc2mI9+iO1Rx94EJ374ZDDHln1Ialgw8ms/N/BYCPebEnoBEv0
5ngVgd+kCwdmh1gB4OiqqgnMln1P3xGgExgQvCG16SGoGV7Cunb55TmocBuW43SPEjJjN4OTMvo1
+wmE75hBSPaS5MKVRJ5BditHuqKiLxDlIMJjrgX1h3lFuxJqqMkBtH60MVESNpW+wdqvlwBLJMjw
OGz20pkbhAYp/Ex0prsyXva6lnIzSUTvhdyMQcL2U+48p3H+jObBdT3AtyaB0pm4GZalj/GdXWOC
Gi0ZXNkT8x8vHoDmGt+mavqZ2MxCqgEeRb3ME6B8xzqABXpatB9epAE+ioxESKgoM1hoskRtLWtb
CzuLuN/fT916DfpebcX0NW+Ie8x9cusqrvfk5CivbbnVk5HihLncC8qpbB6jZqynfS9wyHuxjeSS
kQy1BPo6Oa77hm1u1eTBqsjTr+1gMKllxk+Tip5HzrRyU3At4XgdpVnsQN35pwQKstWhHTe6evNg
ocCF7gkzyOxV39QCyCkoE8096kjy6C/m4WCxRAumHfxrNLJkK4vmB2sybzcngrGWgbWGKihKSIVa
ZZ55qlzigicxxC8tw6V5Yl874F44GbonDLvuX9oihTJQJMghBsN57esfvu2QTJOw7+ur2bpD8N39
cO/rDQZrus/EfsbeuzYyXAsuo3A8tzlj9JbKsfI/UiMMGC+CYW1N2ImtXCCexRN8MZpwPqwJXwPQ
RWQe4knXFlyeoFyxVR2pZRGJK+w1K4xQzjpNO3F2UOUcqrG6hX7fnOs6Z/LTKXX1fWpOr5/OXISX
1RQX4VOZMQfJmK1leeveE9DeqKBIBasFYpm0O4jABuyJl5/lZ0JerYLQYlbIKSZYog05L1WrroO/
vAFUa+8TKf9o2WW1cYZmpqfmFzfKmfbfM0CdxdZbWyz9kSvc0Zm9AtPN+GMYbWud5w18GMF4L4Vh
FKaR3VK+JY31mZY9YVVO/aujad9NEh6o0fyuiy49I7Ej/NfNf43ufdRlJ8STY7l3g7HZ2LgIt04Q
f9p2/RTnj7ktg+zZZk/WpZh/B45qUqvhaNepuyYjnOysBlZO0kvj1Lk5hSzWQkD0tcN1lhReiAd7
3FXxNl4IozM0w6LAyBksyOki+u/MMOBPZcWHP8JIVv6xsHprbRHvslbApNYyrdoIA/8xXMQPBa4S
wmFaHCfp9Qj5rcjO9HBo63ygQedSQh35XMd/LF81z6ZDEkzeBiqqJYk8XsKZ6YeEHThcN0K6DRli
G0kIH0YkGR6KcvzWlyo7Jf38LGtwvKqV5xJnAURHYt/upEYmCciwoO7yO6YeyEqGQXPh/IwtRjQO
HMbdMrr7xgds5bnA7QodiqMbGJ8lRmITTytdOlBqeqvgNAn+e84UkFpct+TPx47aJKwcn8I53Qsf
SRcT2mRDDB8pTSxbitQ7JlUA6HK2mkNgeOWdIoRp3flmzkZwaidoRFY2ZgffuUIfQ3XEFccwnhPL
hSlhk6th2B0ncqk+hB+PR4x9zU4uxCY3rJ8mx2OhL1qJikRy3Xf68PR4KEf3l2S2xuwva7cML7ID
+6JbHEjnnCrxSU1p/iyV8+zGZnpN5xbCcppdfE1uQptpK2IkpLd1TP+D44wPGLYwvaZH+kmZfeRh
c11GYH0lQ7Bc3tdjffLWI2elYCrzo12TgFR05TExE3WAzfQsan/a2S0XLfCvrPfW3DLSREPS7Kef
hPGqQQUfxI1TnI+iAFvokGsegiycZ/El96GFDd0Pu+mKN8lIaMe6DIWHFu21GtQbRdV8mEwiSpa6
fK+pkea0Fwcdqn6FETyK/YI2TQJVNrLRgRfHwHQOMNi3BLSmvZ0elclddJhiesMWblHWFbQCCy4M
K8mPLUCDM5K57V3IDmkqCZ67lEBeY5Lmdp7D7z7CNWChpFg7E94DrFsDQOB+39qNOE1z4q5CerE+
Z/xWgEVg0DCSIiboaZbGvISLxX3QlztAW9NqLgxY1jS6Fy8sdhDCaHXwl/MZxy/XMi6BhYdkpTot
Z3knbSY0aR1fKnPam5MTHktq6YMucZl7skPvZJfXVMP9nZIt74O+3Mhf5sav0dvM6TXEMpjm+Cfs
xCp3FXtKVlBTd1ikQ6tsXPIGELR7z8cR1iIPfd2PW9C0EJVNWJo9fVs7eV9LzpVbZc2KUiE91Cio
nippXKtZ6cPgFd01TBLQB4Q2XkbOy1QAm3YrmH/tFANCQAuXFte0d4Z1V7qEucbyTqq6Ay3rkqtV
bebrx4U/0HSTvgGAvelt+8C945rNlIpmK29Nkj8Jm6Hv4uhNaeT6xIdJUAfHZZRIae5lMVyYyrdr
1SrvNfZYTqTKfm1qapR4RHykSZZEPGB9grKrSYHrIt20wAEZtKyxAvGW8HdEdVuJd1Pve/27l73z
1gqzvwV5/1Z36Kfohwl5EUn57pbp78bz9O+mYb7nEssM1AvwpkErnC3zWRueOHT2VFwIgIAmN8lv
3AZBwoFiIHukSY+DgFUcDrN/TQs0JXHSVOtJD5vEaolvL09NnNlvXRa+pNXCQWTSnc+NkGsM0vOd
jy2uveL+Eee9+6QlNMUUEEHDKO+pvT/MZlXillXTzZlGwtAhEX5ZUI2v0pGMMH4YPS5YjbG8waaf
CICQfypZtIBe/daj6UdQBIX5NkLLvCrTrFg3vNQxnS+jG//kMufcBJgZGN+n+do26zQykoF4z7xz
D22nMkwAeNsWSd2v0NLmFLXo4JoNBTxNnT0a+HiT4rvlWoSA2cYO22a6tRUiNy73331rcanIm/6Q
NSPRjJkqosUuPBxUKXE7eJ1ei4rAPY7vLND1mxMOYt/SR68KzuXF1ObTOHH5yf0CzSqw/bXIiuZS
qbuwxQkGVqtLfKqUZMuyZGcMjcXVts4Jmb4cfKJCQBKSBp40T0SbqmOhOepwDHWnwIvNi3bq7kpg
y8Fsm1fhGoyfceYcAqUoaHp3bRPvQNhsIr5Mc/jCsL8/6oBcNiwCIOqS+BWN8LszBkRTFW1xasEh
PtskloKcDTO4jRkTMqZ5lzBvGP7ZGHSn1K7O7GjpsaTeV6E1b4e8t58Jrb+bgt1NO5TeefKS7jqY
5sXimrHphgbC3/0uYpSMbr0kQ3mHtmlkgeWWS8NccOhfEqMxn8P02Hk7zFblz4LxFAhVs7t1+tb0
ZXkuMRfQeN5z15MEA7elWKSzZvigX9TjJZZO8E3kfcP2h5uixfiH6tBnu0R6DjPL4UdN5GnELtOB
N959pyMwT7binkCKR2RiB/dHMqx79OR8KlycilKnt3ESb01ArecQ7nV+PAQsqEBuDM859+8bNohn
C2qgByPk6OQdKqKc8FY9h/66b/Ebde64omUdOWp5SEhxYD4xjvtyGHZaF/fYYjd/iRHGeSCpfa6L
ZBjp5eQxwNjPXjIykiFU2cAWKEORvKuMsWtSdfGZT73GwdgygHYKgvViChFgHdlzVQ/2rmM7+s5u
G5neM5M9zyme7ArBXdUfZeDL92q4d8/QBZTeG9iGLk5ifolZaP5pRMst0Hdv3sCkj8h5fmociCtb
oeeCxKlD0MdzNEOJ2jRDdW0WTVZHQoveFNK8mMz67zlTrz0CZX6vdfaRtox32gC/2DirrWPNgo7W
WrsUobrS8iKLUm0qVJnsoUIuwsS531Tl/QgSj/wGT7/aRvKkUgS3Q1FPu9gjG6aI+WfIpXh25yA4
sadv2AQDyHfbMt7XJeAf7cz6ecRdMuI7+OopBp9FkT1buA1ZlNjeinMSl0d8wP239Trb+zXgU/Di
qGiYTT0ecrJGCPB2zAs0pk2yMdgHfS2dVp28kgPeKmrza68IINNVGpzEiLxv6FJ/Vxq6usgsR7vt
usOXlIObYW/xjpgq3zE+pKVaEv8gu4SspzGUnzMrojmzzHMKVBPqTugebbFAN2xIuRIdq3pRiZ8B
UqEvHSMcqgG3Xfs+iV6mHKeXGRjpyejj3xPjoJcsBlspa4QK4WNeVaMxrWUq2N0wvvJURx7n/Mf3
jWkidARlJ1AZaw3hbti1/d11kOXii7uMKbBYTYRxrMWX1jL//tIDiow4Ypm3qtTD3myQhZf1VB3m
ccYsUCXf50FkX0r5QtpJ867tOHkZxYjmIs+fwzE1ngAf7GQavzHVmc+dCFPkeaFPxEOcvluPXcQw
yaOO63WI7/MtLZdzH7o+45RifisaJm2YzE6qRIRBmyNOo48lKglV+3WJWWFhLpBHvJl6pxQzhxA1
G2CBIdwWJJk4LiLs+i4vX1w17e6RlfhLyvrqzvgga8Eml1AOHWnAglu2uygq3a65Qr38w6gh2LW2
iYIBhvOBipxTgmJjNVUs+OPZ4DJDpbs2+2nZDiG9LLX1fPEo+AmvGTX1nWHtQ8vpn/RCyyuLxH6H
XPneD8Hwwhv7MysVbhbkIdEAkXhfI0Nbqb6Iz8i++4itJgvWWHlPBYrigORMPcQnnVDwVt3wh4+T
AWFCfOWcDWJbV8X9VmyJG52uc6OtHLD8uKfKcKeon4hLdj5mtyre2sRQb9RvyYqotHTnSuqj8Y7O
HpceTfnEoKyf/Y9BmMMXJLa0uH41P7Pasa5L3JC+5OcXLBwuG8j5u/J66/J4MLTFsgcPJPMLXmNN
tldtqHdBtpz4rMojaj3rJXaP2TAUz7KLxSmuJq5pFm2N54u3xXrtQ8P+sH6W3XANpjB5Tw07eYIo
8jF5odyUrt/gb0vHp0F141MVLGccsHF4BHlDxNrC3GBbz5SoC8ZX1sS1ue1a1T2IBiezWLgri64n
9SOzb4NT/shDtJdTLsUHOqkUkd0rkRn+MfesZNsIrS5pVz/5jjaeaBgQAaWaGc+Sq5OVGMdO8skD
TfnwlnvsiSZ3tvD1NzoL63BPKQcHWyb7abKqbTjhmVHlUkchOlAGJ4XjTbSqqR/ZSdxuGrxzuM3U
e8pUfM2y+0fp2MRTDzevB0yN8X+MFoJetOxfZmkFm8lpxgukiqNuhAs8LvmShK15GqqePNPZWDbc
J4LdaDv6L8Pl/89k+78QTW0bl+l/M+b+H8Gm19+f6kdX/A+k6d/f9DfSNHT/XQCpcMBHgKn4C0/6
d5qpZTr/DgAKlpkf4EkP7jTO/8pkE3eoKQMND9QoNnrBH3XN0Kf/8W8wev4lrfR/Sy9FY/8v1mEz
cMBOWTAMfVN4d6v+/zRPl2IwzDlO9bnWTj9B8G5jxQ3bqo5xFlfHx7N/Hv7fX0tyfkoYZIgH//cf
A37dwHeFgMnZWAIF2+PfalrP+/s7tUOJyhmGurs6KGrWuBybUxlyv/RtVjDcFYt+VG90GE3Q2Id6
GZGBCr49sKxvlWEf+FmApCETHrlLfjBL8X2E7gDLnB8IfuuIeT93aQ8l9sD6hf3rQkW240b9Fgfp
V7zwCCCBvPWG+NLjLa8Qy99cGSDAaIJkPapmPsa1vpS5fkcZfChL5VFEE3vEfsAltsE/2EKRAQdw
ZiUbM7JUbKzMGaV5Ur37ofdjHFuxAoUUbwZEX7DG/aNL60R6gPGtomGnigutw8Dgh5vtL4tpfsVU
qebfYdBuF1tnMmoiX5pLaATYG2h2VnHgD09mE+ttny2kupPb48x5TYBa527QlOcs52FrE8Ug63c7
R4bnucPBMfSf0UkdqPv1K+4NzQ4uHDZxUVZbl/SlgHgBKcr3hA8q8oNjgRZy04gx2E81Dg0L1TY1
kMHOY6yvWKHJ5iAepkYwhI/zVwwxe6sDFBIOLgWk4snZd4P3MKkQl3hBSxLUW+15v/qEPAWom/1l
zlDkjE15U/jHd3ewd1WPkRLhh86t18Vr3K3jSIrf6nmRwTda627tGMVCTAbrWzXoaRUqSmkDz9NU
GJcgFwfREhkiQvFTZ+gnx4njILOc78iUUQIQd7IuvXeEy822qU0P2RrTnsHntpjiY8nhIhh+UsOr
v8bqjr8Cqpk75NsVkoH0fI/RTFZMWCOEVz+0Z/GflxRw93QZJft4Y5k/G61r1Dc/KPHR2pp3DLYH
aVQVLeG297EvJ+TKKlSNSK7g02vkEyNJj/jO3OCQJiEi85ynhSSWY+UOJx+aGceHOAzZKFcatAgQ
qua9bpCID7Zst4PWCIJIHvAqEXUtlpS2pXde3BdMQsEqAeltlymba3fmFJjUEbJBtfb8EWLn0HAr
xb7L+sPMI9NOrxV5XCuL0Y/lMY7iraYbq/U/GbF9plAlGqfVlOL+S96Xv02cXevUPQy19CKmFRJj
6o/axyLkdxlTEXs+h6N76OYFW9gUR6J/drSwyV5vNlNRBs8WqkhG0t+LtIhMa/pcSv0tnVq1d4ul
WUlWBoHERQe3fGUI8SWQsbseRj4rg9l3lLNsCD9RSL7er6/QDp2QDw2RkK4vYTuyThm8dRDbqMhG
x9zV+DFPfZz98YrqhctjtBB1uMPv3wBUAL/ueUAQU5uZa+QM4s2u5ZuiiN0bkOeLQNTHvx58dhWV
Q5cK4T2n1siV91z0BoKrOG1Jvlvo0Qdm2J6NWtPIbn6hdyO+OeBq5mnJwmGtEudICmO49vOp2Chy
XVf1cMlF8UZe1M+cs8sxkEoBPHetF6jwWDmqNXGzDEmMCA7Gh7sgayRSE112O9JpdOWprOi5smOy
2MPWFSOyjnycz/ky7vi//FoSTVZINRH5FXNo2O1+aB3G+NMNKnWGP7Tz9z6YdYx5XwhpkKvkzpnM
QveS+MGn35rjWbn7KSjyvRmT7Zf/J3tn1tyosu35T8Rp5uGVQUhIsmx59gvhcpWZ55lP3z9Ue586
d/ftiNvvHVFBgWQJQSYrM9f6D7p5rRIzB3AiF+gAGZ42rImtKRcgTyZ1KX31osxcPEGDdaGu3fKA
DwJFBkrTYu/C8iEZIKfvqjUGaD8WTiQsiy0WnZ32i0Y+usbAwwx3nbmCWVl/1YW2ZwE9+R0+iKA5
1I86nJ2Ogt2W9G8Vt1ap+tWYJ6ABr92riT1IYLqSVgodGUVA3Hu14k5pk6sENqZZTAVQeAuPdBV+
IO2GSUBNflWGU8jSOMHncMQclGXbPfmOEIvLIK/AhZHAiSkozLaE15MHsAW+wYACQCzuZGb0YMxA
zCxpuNserXkDb+T4+IDT+SkX4iHU1AAIWUxVqxx56IRfSLe+EZB4FTNja5BOVVz9ZGlxYTA4gQtH
zjUm6Masii0xx7CsOlkphc92+k7kjY5QtL9iHZGDHgUSQ+6/l3AZgi6Ln9K+q/fjwOSTwuyu1/vv
dO6xLQRq3puGiiBZ/VaSsM4MspS9kKAWo8McyBDKwx/N/F6hA4Gc1OwJWj9aMOM+RdMNe6GE/BMW
JkOuXTDa03F71ArMduIK2J/0Y5rla7ssJ6CfwwEhpPI0hvh6gxSBUfEi9aoUlJky+n1pEWqT5d4M
y+dGLLHiTi2enbTBI1NnORwWGNnVoBem8NwDBujMmgcZ6dqM1U7Vzwb8yF9WUnabHxlzB6pjIpxm
K+NZxivoHTlIkQqn8hnCyVcHvjsyhu/aIv+BtsOp6vX1tHbJw1K8mOSwAwYgdARZggMK8wCBfms5
dUUEQux6lEc4C8CXes248pV+QxXUiScxvU9IT9qAQ0/Z1AincYgB4bGmw9LW2uMEjn4G5LVsIZnU
NMvR7K9TzSyj6kCg16STipyKv8jzBMtPo2pcjXcDQrZuLUm/mtHyMHpHv06v3wqkhVEzLL+tUXK6
SUSRhSkdpX+wkiSq8SYEMdUV43RcqFCIrdHYaju2zC5gMUlC4WadhJNN00E3JbBh4HpMogrfNNx0
MdLzZH6wo2TjPfNIqKogDeG4bWIKhGOvw1IPENYnko6UM2Ey7UZl+hUF2BIa+64EFV+twjtGDtBx
O2Mga2JuCD61ZrC3LC4GhkTDkoZ6cvMDci1TPLPfY62anaCubiZqF3QvJoiYheUOkQiIRgDXUqiW
q1orxeei3ytz4S+9iDIejYURX7elyCBOLugXkyhm/EZcC22Y5hdYUKTWN+dVIzE0l1iGEe0ixXcU
Y+goTTPbqkJiFYGJ6tzj9iNJ2IEMJGodcYYNPSrFL2NRstMM7i7t9+KU/KRygw+4jAjwUkwHg+X4
bsotbFLmcDlNRqvsTA3bIk2QeYwEoK0NjMBpZWStI8NLQSjZOee1JkrP5dI1O1EscXeaytztEaes
UJ5+EDqlttUmBhilS5jZpPG1rFv8eeCQ7dA2YCqrD2f6AHOQ/NCsYuY1UUj3LMefRpf9XFO821vj
MYxnVMbVmSnzMHw0KI14y4BqQ4vcAebfcuxp2vIskBLa62Uxn9tQebLWCW5thd0uZspaOP4E4wqa
PkYCcFg7e8zZIN/vM4ZNoAKrY6kMX3IfaRfLQInOUnofPf+nojDrBw1HolA7mA2SFWrZgiWyzHNz
c32RGMjhUGKMa5bixrsdTp0x7/RUbDZ0XOtSchSO+bI6MUmjiwb7ztdAOBME0NJsV+b00SqMT8Ks
XSoK9VkegztR1Gov5nBfy61cAD8xjtNyIw4ld2mlq85ayRqJslgKdAH+slhLPLxVMzhZzMxG0Umj
pSU2vpKe1CcRlY3dmDW/ABA3x24jqd72Bnm6IPkvHWRhZtpoTKC5yC4zWwC/H1XTq4CXqz9lZJS1
QbuLDR5sLen3C6rkh4lh007NvGQpPwoek/S7uciUg2Fu03bDwvNPYSonV6gQQ1o/LxImSyno8B3Y
803QO9wzUJzazuiPebgkG5/mYcE5eT9nITa7ohEAR4YPPTdr0I/GNR/r0rUSSKQ4/Ygvhancp5Lq
zCB6vUyOwA2khrdIoL4WUTkO9Zyem9A8Ix00DlJ1wiRavJ9hYSvSEp+GzTc5gYksojuwxzz6aYPe
HYu6edRI2qxiaezl4tqJ5nq/imviNWvRAF/eQIhWhQCZTLouFUNjN5lrGgy6gA7IlODRBQMD0r4N
RlR6hcsxMnNDFroAqi6X1aWcTlFIfQXtwwYJ7IZ5wrYhi/nX5h+vmVn+lUTMOELRGMmIjwyLEV4T
2ES1eCjfXkWQD9AQ8aze0HT6TFlczEtEkv8cj4gYHnR5Wz/IYIlB0WErWUbfKcUeOq0wIOuzbXA3
WjbLZfkYNcpn0iuYT5XqTTa8awPLKrZd6EKBQNEqsPrmM6qV1dPBRAUAUakaq4y1+0SDOhcbTXB7
47ZJcMYSxmjYD+ocj0cCubbX0swxZoSNEDWWqwD7cupJt13Y1KY3SN1rjMhuoOYwY/9spq7/6zUc
EB8aVWt3Qwf7eIhKnMbJ9gW377htRAI7CxBy3dsZ/mxg48J/HWPBnTfi6O3LQ0EUsJ3dTvbnRfRA
MAMTF/83Z5R5AaDYIVwccdttrWg9RNIJ+AhPQ3zLHfTy37uhVJRBgycv7pvCBRe5KmDhIaxe3826
D/J4l3V6HyD/UnC70EStlVESEduJ4HPifQpAdmN6VqE22MYQD24scetvG2G7HB0PTC2W8ZVmxhiK
pI7llFbZmua2R9Vzk4cXcNeco6CV5yqgYsbEbNurRW1cwW4Yb0jgIgeTi3WAXn8dQINaq/1irpDH
QI4yLiAlpMhNkJUwp+zbsdwKTcD8ZN0jCwM9k6IfiGk8w7Y9tc1wmTEGdwB+FXTb5raXt73q9fL8
Pm5/Gopu3xdxgKP3X53vtpeQeaWDzuVCgSXP0IHgkiPmOpJ3u3AaaeuIyJamhoL59HbF/dbVBsDB
9X4qcqy0Jd2PsrjBOZQNXLs6qNUalXpc2ydKPf7tpXU1KhiK1Hyy8llDqIGOX5Z1YG49SNr2boel
WgMsUYaf6KL1O2vpH5qekjZ5GXpmKlZk1n/vbsdLnCZuZuEhduP4/qYm/+EV3178zWLeHLax0MHH
CaTYhipmISauw4lFHDCjreMILBm8OCze4livYPVsV3C7oNu1zNehkrIA3ENBm5RxntuyMdYBYaIO
Uhn7OGr6QdOsXWAIRhe0OFm3e1NNCSUy4P5JAuGxZH2Q4sTAOoBNxoMCPzeFPLSRkW8bnum/9ha9
p1//Ob69Ld5etMZs8qyFNfK/P4c0qAg8YDvuB7lo3/7xbWunFIdO/DXXM9fWqPS737tqY+VEcWog
txehl+B43CbE+T9/OXZ5E8zb5rZ3+8MRoTSH7A2ED5EugY2DV2t6sb8diRad5rZnKS1Awx7B6+2v
2oxUG8U/sUQCo9Y2glcCWxCcmMJ09vcntG3vH4e6VPqWTlSZTBap8HL+/npFQRMhU6HK3+7t7bai
GdUFt8PbBvPO/j8O//EnMQrAG+bTcLXtWSTNRDespBBSHSizvUHCk2W2WlyqmOA5S81E/iyiD3Zb
dDG0gZ55220W+ZzAxSSPf4+Uw4gl5wjM5RacrK17mbdd0rg4Fm78kr56EG6tOWyN9h+76xbozJaV
dBKPcGK2IMkQzrZCMmKfqakDfL8JoMKYXi2Irwx9dfDn598OUb9C8WR747aJ6waC9aB48haPBHyG
g5GQRR/+9zFabkA3B8H/fTnb5d32SuLnPMrJnjRxC6qXEurt9dtGA8FBxaotXQTgWOEt5P62+MID
FMNC33bRSMMkA7kvJ9+CL7KCPAPb3u1wvhHiC/wigz7/jCcJLobaDsRtNgqjPrFp250k4Q6tn392
wq1P6sh+BLc+qZF/20kTZa0//fu2i10ZwN0JQ9fbYa3EmZ9L0vE//u7Ws8VeupM0QcG34t+Pye1v
/pwDfRbRgYobI0jLeZM44nmCDpygjmT+9QNvHwFVqK/OjMwI6OdpdVNk3pjAbaNfsj3k8bb3j8Pb
G7ANjf9fkfn1P/KYU00T6c3/9XcJ5P+oyBzKn8ln+V8KMtLvz/ztMaf+C6Lr5gaxCbOr+mbD9VdB
xjT/RaBB0FRENplSzfbW3wUZ6V8GtgJYlxnUTraSzL8LMorxL4M3sNVQLKS6NcP8fynQKNatAPMf
stZQhPHA4+ssTZFv5hX/tUAzAHpL1ngWDksIi33w4ZcYtpAmxSXE8sjWSZHn8SYKnM6Jp6cs6dQF
uvQiFQ+5msqblpivQv9yYzGBqdeTLoZa7hcDpNCu/ew7xAvXTP5BR15cZFoeWl1WiR7JZ4Ng6W6a
UD9COKc/VqRA3bwAlpkWLFonPSbvLSQeXPbSaZCvOvTzWz9o2YkqKzR6ZTwuUxQkJu6mGWDfzW+S
HGVBdiqHbBIv4wm4DBa01dTamP6ekXbFi1YuM4fE9A/0SxpcnOcO+jpes2HXQCsYrkILScAi/2Ak
o+6GhYazHvA3CA8mZKQBwCX4lEUzPioK47ulgFBatzkZURLbignTIJp8lk+pPYxSdcawoG2ZuyHa
9RNJ8fc0LxyjEFE5WOvv8dUSpR25jhy1pBTfY5UshoxYqpUWBm7haeroMKjtkAHEV2c486Ok7adW
8nJrUrxQGyu7IpEhjp/xYP3KRvySZONU5JkP7vwikhT1G2LIqk7Ni9aUbl1n+yHv43MooYehpsOJ
ygXyG0l8X4B58eRK/RGpcX+JVV3bcCzNvorER+GxiClWJ51aOkqBr9emLmLG0GLlEt5USN6gGb5R
srBkOXplnQknYqLIoRjyF+BbI5hIdirNBse3kvVOLQZEJY3rktSysxSqfmnyhyzlhOh1uah1YBW6
GtF9l2PHDgnsKigl/rhV9lPfJEtG2C+4J5FLS4Up8hOjuFYjgIoYe/N9DMaEZHSIA7OhPHRmQr6H
lT2JrvwrrKw8SAGq6uB4bGnCZr0zhG4PQew5KVknlq3yEMc5Gn+st3bJEpVHtGvhEDSr171UM+xG
OV+uPZN+F4G17hAaUufKen2SZjSnOuyFBQXzipnKl6wtpMHEKborQbcDB1qwURL1xymr6tcKpgXi
nWaOTGwN/mwXbmP0CDHZKXvMHte4dlbMn1xz0y+pBjJfQvKS1dVjt7KmRp1kOshdtxNyoyPboOl7
fYPCghtqdojYUhdGkBBicxAXlL9S3GZ0DZSvOj8NI0oJG29+jeTlkCLzwIgtQrJn2I4mdAur5mKY
VPTnEk2EAcIAaD8Dlkm200C3OqAuJ3cSi/iUiN2m4fY6dAv5AhBShjV8yOl4QasztM0kTamW1lfB
jDQ4pw/GlJp3sEbIZrFKsLURYNpo/MqiBKHfgtTmiowdQtiKK/TRDxAjLLXI9Vhr8SVkwGsVYaFw
0u5l2tuTBwQfBOxNFA3BYhGoDYqeGdDBrRIrkDBI0eJZVKQSN+idNuj3SwmdvEJ/18YZSN+x8J96
pGvWpn+D5nhEqi7e5zi9D+b6VUJ8cpNBP0cpzvblXINZifqHQRt+ZSImWripq06eQA7VNoKigcpY
D1801w312pwVbpfag7YaS3jypJdSuz/JMurokuiW0XLXN2PklpmG8Pq6z4zQdJlDZp5RE4BUjWW0
ZMIigsovKCTpFcRDPQBRgSSKql1LUC+EQjSoPp0kesdhhq2TRjWVqEifXOw5HuLSAEBrwrkbUnse
NOWs5oT2xCLx2KexO0rKlQzEuxYi2xMVxXESXnMZb85iyF4FFR87jXmjs8GunDVTHwTUKAl/S/SW
MQkC6Qt/HyT1hUXOUyxab/E0a/g4oou3yiP8u5YcQyPfjQn8nTGrXvAaIkE7IkYQAxBup+QX+jPT
g0VqF2SL+VSMAhoYQm8+khKxERydfKWK7vHYvs4J+fdIFysPUOYUWMRxaSgbN0ME0R4QybPM70hK
wqCSh+e6L6ADJL/MHs9LHXXMekKNIyVN56fq8LZSvexW/c2q0zOEq6swi9debH6CluVxHIueaol5
CnOGvGQZEEGeLxB/d6bEFDiqcZyXhXr0THNGmWTwIzKfu1Sm4CPeTfCJL4NkPJextJ5NqVso48SC
rzTvpagC3JSEE6JeJA+q9XNGE9dfpfiXslbzKTW+kRvQD7l1KJGBdE1Q1WBvcOaWhgdDycGYw3QH
d3dVgXyjhxR6wzxQwhtSJEPWctNQg2+cTNoltdAU1QxYYmKeo5/bmp2H4LLCUtyZZ+MxmhbShqJ4
0SGcKrNGNj4falcYwArE4tqcqHF9hmqZBlmdvWAPMt1ZtXaIEBmztXqur8WMxktm5j72DtkOnLBj
JpF2bpvyYZJjHbQCDKfBgnFXtkIOD7b+RRVCPLWZTPRPZJif+vCJYk0bLKRnzULe8n3kVUNTHnxt
IFOVkw9K+7BDM0YhnQDDDj2T6ceqaHdi2ggvit4in239GA2EgPrG1HwjleudVuDJXlblvaDpgRQx
3ibW+jMbhx/kPVW/Az5rNz1mNgSlII0UxvEiPlLufFxS5AeEUKzhQDFUICCObGbfPIkZUxyh0EdP
I1tWSwl0K3IWmFqssDUywRv6/L4uGAuFpdN3crWJAUhPMaIuDnqso9tv2cyW6miKWuthbotNVTVe
nBpXO2dNewzUpW/ofrVv1voZ5j0CHaiPLRKkqhU38gzex12zh1ux7AHkTw6VbWZfCihB9GshEMVZ
7OSQ3zFQh5+2vHWI0CK2wAIhibKzhqh1wfzpuBjifbSAI5bXUb3rx3w5GKNMOQqxBd0YjHM0QkdS
YYmS484sR1Th4EXafGpIjiIpSqFR40rSp6qxakeq2p+zMZB6lrDgUZuPngTYPusYRiJV0b3eChYw
1Y8I1ONcpV5NaRO6EYrXOGlUiP9IgS15vYvHUoWGPBOz6xlSvLD+SGCkkD8q79pKw21b2+hYifoi
95K8k+uE+dsOOsxLfY+Zkl+ZhW4nfcwgX0vqzuxNGPQjmNsoXG2xWr/iKZWhhKFnklfDMYV3jjVN
QYSvy2CCBeDXCx5HxSq9C0PfMYkD30LNbrJNRMXtBfEWK4GH3JPyDSXimrRRBjBxAoIsXvK5wXka
yh1DBOKUWjKRcpWJtBB4IoE5COC9F1NpxEtanOEKPsJzFQ5K0qPCKS2AIiZk17ojSs+kyZdkdNd1
dIuZypu1vKwE+lmrmChVUFVyc4eSOWpRQirvSPQIOywfYlKwCM+0jQwtGa2eor7LVPEDOSXSWczy
bQ2JOydV9WQ5hjG2BbMgBplRPsoGWJO5NFGcUVoyssZC3oz0ci16JJ47by7inwXltEDP28qZh82R
Nn5KQtTZl7GFlhJh80LBq608iKCxbYYJWgPbRqtYju9I9P11fHuRObaENuZVmSwyXu22osY0og74
bOpFBteLypKyOpo650hMbcWt7e0y6VEiHERkZkgDMoqwNt/2/rvD/+41Ug3giLMEhPn2WWjOqFgV
WLv8X7/l9ndhI8krxIAhpyIvIDD773NqWYF46Z/jnjm8G5vI8P/HO/+x++dHRbqygk9vc+gLf1+B
IMgCxgMVlBWTydTv7/2fXqUUoeYDxxzynFl8LI0ueX/O9vsKbl+V1ajhFwpYkD9vVy2KJjDJoK6q
JD4tjTVVXyl77dYV2i1DensDqUQSN9ufkBsp3ChkOPvzRouOg2NsvSxXkSuQ+r53dAndQTuGfEMz
b5nq2yZM4XYxmfelWxKJUBds8e735vaapcyxG5WUJYsyXf1+yPfylsu/JV3hQ/c2WiI9c3Q5Xx0c
yuMd4JJneWvQuKCH9lveyyrmIril9m97/3hNVc094DLkWgzmLUfAOiXlQ8oHS84MUKvB2m15Kmpu
VSBrWcN5Wla/MQY3nAPrvoTyq1yhGXv79j+bZcuxVRuK8c9rlW7tcmPV/N/Z4C19F62jsAsnHNq3
dPGf18cRD42lksHlg14cjJoVd8E5he1DVqxfY6msdhYoz4zO0pD3ub2jkKNX5LHd334wJPS/fvo/
DmU8JXbAEOjRJ23Lz22/AAPeBB7E36WG25655eZvlYcYfAHOGCTDb8WfWy3olsC+Hf5+jX7nhoPt
Z4f7ZbcG91ViAzraMIPArXavomX7FExh7F5bb9plp9I2zq9zAKvksOwQ/Xc1f1w8ED4TiEBtd78G
r9PO773c1u158eDFLenJCj1pPYSPmAsGBaxFxw8fW097IPm9O6G+4aCf62AW569B5+p2671vJzsR
nIFn3Get+5qazml2ssMrWk2vprBDSeuLFwaXE+Z2+IhWyVr9lApPyB55sP3i9AokGy0ZJjq4wMem
swbJgVnwA79N8pkCPPh8N337u3NBVbhSgDiqC+N9gjmOFoRbW4/FCnuVe7EgcADO/S1pzmp54bas
hd+t95X2xe1ZMhFB7IOlvaEONH/MC94iYK4p0MZy0HReD6Vs2YnCrtuYHyToL816rxuHMPJgRYqy
ziTnjnOH5xxaYM5MfbqfdjSJFMKUd5r0lGf7sbXH79J0yFlAWpBiR4TuOL3yO7LTYPr8DBVBucWm
/jDtdAaFA/IHaMS1NlzJwbLNCBUsh0NL3dXrYV0gZ5EhgCnvqZe49MXpaC3Qr0Hv20wJdOuMA8vw
hfSNjGPJxHJ4L32MISxSIpVTT24YuW32OPUotOHO1wWQ2A0wm2hlc7L5DkQIrVC9rWiYwV2GRInG
SQefyqUAGrkLGZ3cFS8r49p5iDwrOdAtKKkCYfD0hvjU25tE4aN5aQ4mquPhPSOWx39IsXooo5uO
/EClSGvcMHfX3s9elsVJXpQLykvIW6CAbavX8gxyZzzHgcCVBqj2Tk+sMDEun8wf4pdIdYx7bfrx
D/EeMR1u2Phrkwf/4O4Uy0t43dRtLHQG48/BW3fx04gRi7P82HdP4s6biayn6pC0517wrAKZGBdD
2sJRrpmT/yiLczrpuyJ72TTIo9nOmrN4HWzLRQDTRivvi8kikkbEwLv6HMvH/q6EBXMSDt9Im2K7
/T4e5vyhl/fGrioOGhGjDh3DmenRKJy5Tdh7haJAl4AVFyjf87fCL7erU/pJFxg0tE+NgyqRX/aG
x/Gu+Al7tX2RUthYfqGAEfZop/RFrx8sKidZ/SQVftQ8dOU7H+9bO5K3+6Ein2ZHrUurS6yxC6Rw
PwTE9pcL/ZEmG5zXNRC/fN4c3siVfEjpfkQpksUKLE6PjpSve4BF0GyctbtKtVOUF86dLnRIN/+m
+esSUNzW5UghqvWZzhXFbmxsp9RoWfOxXM/xCxfHV/JAxDSs0V37xUNmkD6VAYlD/4+1Gf4lKlT5
AWloliq7bjqqwo5gsMjf8KvsfvikJ6PLJkuuJZzi6EynzA1346aiTQUmCKZwjcB1hyrWdpfKDETm
c1M/WfUXGEfAl/hvek17qNoDxQ7kDlBd5iuT9CS0PyhpqnyBZj6ioFLIp5HJ/ZijYST50rTspeFT
Ce9HhSkgshDNQ7Y0DrGiKd9FcEd5dS/XZ/NxldDxkGyBFpnyConXV6nE9yc9jKzFY8nnK4DwvSLN
Vr10nQeJncjIs0cuUMNBBpz1zrRp90FxRkdF3N9edll7GNZ768O80MIypUeobs5n4piX3r5L4qvm
L188wRC5CE88JoSFqd3DUDcgbF7wZfhUHhS/theAP3SU04pCps8ezWH4qO15W+wmxr7TlTiHLwXD
F3EVwR/amQ+tQfmtceDxU07lC3mmBaEfBw1qrjSyPqmYyI/CL/Sy6T00G8qtX+IOsUW7a4G5MSe/
W3bqo35BePMWmpLBV0gYFJ4S0An5JXOwvFFfuuMekHcji+Gv6tsguXrkhRdUsWBWPRE5weW1h9IG
3+EYwzM/QeWPNZT5PABebybggF2O3OoX0YdQiskS14X5BzCXvRSgXszIgY3f6CVOvUXN8oVgObgs
7gebLF8aM2ohgwVj6aRfzIyRlF4vPKt0pG/ho2JwF3ZjQGORxsEWR3LVyCsO4PT4fJF+vKuPwvkX
IGbxi1sH0qth1ejyJPE4bl+fvpJJIexqCYLqPPkO7xKqb6dXCl8wnOqEIeOn8eFx94Vn4wH5ujfT
RgbggeGPdjR8blD8OX2x4yMY2m6jSIZdFdoeNmDxHQO7SENvI6HqEh2kQMA9h5aibyjlfQ102byk
hstgtj6stChdi9+KgYVTnFjY0x0AztEcCreLqWR22C7ZEb8+6XkMF4aD/kjQnBi/zAutZD3w1K+M
xN1udbKT8VDwfYwH/qvxwTLsVPPF8YQ4mEtQUHzxIpyFZymgkfj3mr7Mzhc3QX+cHdqF26SduePs
cv1cFp2fIXSkFsujeqw9arMgpx8YXjRMNaqX/EV+pBmrE8Nz+Gice48erRCjfCslZHGvjDOjn/bA
U1ac+Nr0E+FJmfZz5MgTlj1nXCGyuiaCkvzoyaLP0FlYk/JJQiV51h1RtHt758PMUQq6tFUcCZUR
HJN9gicJam9O/kIYlAKePOolJ66MGPDG4K6d37kKjB8qkmc2Yyh3Fh06rxN2nMr4eG+7U8KA+sGG
jOfiEFCjJ7o91MrIMx4GgQ5de7QLsovqLv4stWPHOHnoPdUlStJZqfnwAwyfO1y0rvJA/OdT89ZJ
9XlHN8u/+VkM/pyCpfi6H9p9Hd53XzzWIZKHxGxQN/D20EHtgQm51nlEMO7ALEo48clFB9P9uPVS
1cslX6ajnxSAsw1WAHczkwV1N93n3+Ti0VWZoitcHxCZ6/xI/gCFXX14ZtzsianNBzgXW9Ome25B
dUru0wWgqj+MTnFAcTvyymM4HLacPr2+B9kp05I2VIzCQNN0OAtXg2TgHnEWR5MC3NNPJD9GciVY
c/F37bBTR/2Yx+hAKyzhD72xo6jViE7d3SOk3+tPNeWDXDY9pGW186f5yCIdoopNaJi3ICdDzHWm
+S4ynu+X5q0sfBBYyQcaAKtINgD8OQA6nEMSQNB9j8bsetpuvoR3HlO0XTI9vuYFmcUd06baY1g1
x6P8KEsnHaSi4UD7sqevOQBciAUGSYBNACB9Zzid+JopSR0Vqk3LqDY3XrirEJGqXjSkOoKaRqQg
IvkhcLjyDkK9Om7dwKzOdbvlhp3nqJOw5bpDAmpZ7pmZg4uUwVvTXZkRq0fkQBQPRe6amSvtc43O
WuUhNRDjW8Ja/4Wh1XhGy41OmkSewnMKIfPSMKfZOhheoTYnf/yizzKcM8+m7xb72XKn+xZvhneU
QeGco/MliX6O5v0bkEbA7Dsaehj2qEbOKrRMuyyPsXnXc/iAFpUEtWmyUcfQFc/3fYJc316F57bd
0dOqN+IVPWAWYUvYuJUM1rlgOoSQbH1WwR57mV8BCCYKEFYWZyUBJh8oCrLCYLYyO+JPM/EVkB7i
0zQe+cGsOOhbfowwJOsdhlfmbrZM/f4JVCh5RybpjBgoWUqoZCHABMgf7Wpy+QxQjnJGBlqOXIQQ
vubuu4CZIDxQ3Ss1bmYPcftJ+mhcHkrDR0ATieO4PfZ2ZjI1JiCrwWaiHpJlRzD/viEj3Yfq3vhh
tUC11fi9kXUv/UQyAuHlPLEeUbnR+pcM2/ogYom6S4rr2h65Feah+Kirw2wEKkLcaGsPCFs4BbJD
xzW7JA+Cx9zS0+hceya2rUcH7IFvF8lJZEKinLt3HI7o1wykzFr7q76nZJHrDmaTol3fmXb3xSNX
wepisDJsqssF+rtgnG10XnsmcpaLFwiZL5DKr+SbFvLxkaOQHfrqvxmmDGxePPwBhDPBhMaNUabJ
zlWKGOsexdTiPJ1JPlLs7JC9ddbig+JuE1BpoXoS70QSiExdCgEIsC2Ongp/Au1YT6ckNpGu1Q+L
gMWXLThIsRnFHZhV8X2D9lvuzKNc2OPw07Ri+74R/FjdgbZNeSG+78F0DC8TlW4tSIU3ZH8xdpqV
s9AceWVh5f1STbZ2B5U9VFyVyI/Y+Pw2a7A9gJO74uB11i9dJwq9D5oj1X5agfhxOqpHuHdhUQRv
b3jo44slflJQ51JwIajLfcTsWUcT3dPFHY6wT1fL6Xbx3W1iIrNqs6MPyEijY1wtzS9+Rc+QHYhB
2AIkR1VEVOKpwlQwA3NLIoBRt4BYN5SnVGEa4gvO8jMiSX9F4T87lgyDdvkqDEhB2+EThKSaLCE6
kwqyJ3oeiEirUP+fKPY8aNeOxLDqpo1f9DxJvWh3zQcupiSNR/TSkMV0ithlei9Aymgd7Ro+6IWt
/EThsngJP1SBkIESGhyex+hMfle7WkDM6h8m1LPyUDf+RDHyEW8GZXQJY9JHeLKufSM56OHBovRg
iqQo3X/QzOp4wElFPoWIMT7OAfGHrmDYfBNtnaOrYpxQzkVXx26PSDsk2n00Pa35mzp6Vbz4cfwO
Uhwvevyv8OBREQbUAR2cpM7BYvprVdzhoXyfPpqcpbzLCEyUPM4269fT4i6hbQXdiVFZLpF2ttsf
/B9f8ov83N9TiOkwTi+QSbH18WKNd8AeQtVVJ2cmXqSecMZgNum9hkwbwIPPDTqFAQVw7cluSNF2
Til7naOd6gPyeAH3boJkGH6su/mknWKim9efIolIOLpo4Uefpn+O9utT5mUTa8u49CLuyHjoDITx
P0AvuA2kPyPYpzVzZdZ7zhp/doJ5j6cSpa6D6lQf1k7aETMZzL3mJUJi56w/k2SBvAFM6axqrDAA
89n9KzbnIWKEm7g7widuae1ETK9YX+1jlEJRtHN1Ab76OclI7mfHiAm9dRGOx6U4UMbQH6IjgqTP
8rBvUhcxwdTF1ye+EE3Vd2TAjxoWk/si85S94hZXAH12fIoJZzhU2cJRu0guGW+iQsafzejKU+v8
RDAQlyWMat7KQ0nxxw3fG18EWKz6FWrAQe2rp+EA0LK5fwzvNDc+GReBlIJtXCqvOoqLPT8mexh7
MbNQ+VR8zyzvLg3OWk+Jl+/0CZnEN/09+hiee9EV4yB1m2eVO77nF3dOup5E8Ag9wlE2w+qrdAXP
Xp2X7K6Sj5Xptd0jDY3+PNHDLuAD4Be1o7Q1CdgDgMRgsuVX56m5xcTKsYj5d/+bvTNZbhzLsu2v
lOW4EIaL/g5qAvak+l6awCR3CX3f4+vfAtwr6eEVL7JyXmEWcHYSKZIAzj1n77WLxtUO9qZ+iZ45
iqqvTMj8HaYHfJphxPH7lBvoMEg+3LQlQY8PVrhmLxZ3pXEz4johKsk4OOKLqsup9tQIanUAOZlR
daepyjVddV9ZOnH6o0JQoARRm+WIPipcXIyE53/hNvKOJ+zNF86GvJ8Nyer1gVihmGMmca5uQl+F
1wIt1dJZzruTtQLketG/2EgQqGmd5/SCSBXTWbXhuKue0Sjk/saAW6W6PgrFE8MsVlWMdBi1OQiD
3LF221vDWY+XmlxBW89xeZCxkW2G5pC1e+icFVpPwd4aPVJuskIfX2LA9mhpW5fkAnkziVta/eoh
m9fsKEk2pDSyTuP8TzdDuRy373wLCIeh7E3h427G6C1z2SGaTXAV7PvvjP5YNcGLsZmbuP5j0rH2
tDfNswSY50o3fGrxiWR74zJ3vdf56O0/NoyGXLSBL/FX+Nx+wIvJab+vxTeT7sla7gnx8OTKGw9q
fRGPb/VXggNSRzHBcVxeAnJNyxX7xZdVuxzjUBdQcVyIcs1YnAGUVuMSZs63h1VVusmBMRP6INoH
KICoEDjKo+golHX0UtwH8arGGuSae+dAkX8/lcd6ld4RpSDwxRfv+W2Fw5CIzPiE/onmkLwKrgHd
i2yfPAMuJ+/PIR/Idr3vUYZ9j7wxXDS6STBPsM7a9XAMX1t4kztfn1cvwVMndq22htsY3SnImFg+
y/K1eKKl+q0B37KB0ZMaN+R/+saVRM1d0xIuGDNNew4dMZm7JPOR53for8Sz89oq7q7csby/YJfU
t91982y9BhxFGYnP0aorzkrmsPejG+i+q8TcIRVoP3kHWAV+pVBXPk3Mg41xod8N1BOPsGq17jJ+
11j3+puJrwjpFNuQfdCrNgwJcsbLz8VH8ZF/k5eYmFjZ09e4Ri6AWkAv72dbFZExnTtsKFU+Izn3
R/rwRl7Bz0MrvoeF6OzM66EAWr0Kj81RFV/eRfMRPhbPxWauyq69h0zf+821X7oewTkYci3vs6wB
jljzwYBTUhJuM+3RCRv3EwwlJqa9f6I1AN7D3uDn4eDmUgFwAN6Hu+6jcScXYBIg2H3A0O2EC3k/
oEXA9Lzq9hxJ/FvK20t5VZbuA7zcq9h+IR7Y2arGesoIZN5093fyyn9jXhXYzFVf1Xt6bE/vDICs
+Wj7FDxTQmFTR4+/QplfPoJOloB3kaKQa+F2z/YVgEr64tc6R3Jyv2h+usCbWcfv0kvzefiu0fh9
0+/yR+9AOJ79HB6HB76Jn2V002W4saInwz/adw8AukL3W7kKH4VrX3moG0AhXsVH5arljMxXwbvB
wwaQZAdHAFbtW4pk0b2Og32nbTT1BerVyjpSnNHdiLVbwpz3MVBn+WDnykWj+Df+PAACX8jaf7kI
w5FZUDVSQ6q23Po9iShqQ/RKP899xlaxEXh1jD56JkDLbbIMTwU6nh128p/aXCQSNGQ0uHkc+ftx
db4nnR9zvmr4HboH9aFRs3RFdFD+Q9u7CHyXhzbGrN4eY1w6+gCF9refx18pDn5/DGeJfKMQVbls
FsX8cptX9JTogWO+SzRDG4vlMPaUXx76208uP27OOvrzb8srTG1JXN8jFEf8VwUbBrV7r8RItGz8
cn6O5SLoGzSKy0WHVB2xsVXsDfUQnM4P7/75Ms+34b4of/6K5cblMfjJwz2nmu35ccvt56s/LgUp
vrXf7omNQEchw6npfAdJWTzJcj3vqctEUcj18it+efrlz0YR6rNWHtmtap8Ckn06LWS3QRlF82vu
4YbZuMVCS0OvTA9RB//btIMtk311p+nlJTQ12nARvatJf8BtRT3a39dC7lvo25D8jAOMYnPdIp+o
LHPVNJzarcC5C33lw4mJ5TU0Qsma3ZihowQrGFeKRFerPwd61a90RhaAuBCMGPR/RgXiKFpe8BwS
TFcYObsuFYKOcWdsu07s1QpZAUY9uddNZLJB/Az4eljBkTs0Y4UGT30oFq1P3A38yuFRJyrNFXl0
3/fTKfUoz+DIZd24jsReiyTsVmrLMr4h6cP3qVPocpB4vzYdSTbRQKkYAVWE+7qVFayOgKy2OgXS
RlqGrvs30zvkmKPd4uTGmnA00uqxCJV31ZpuM0JHPf+j73RmQRnrZg44UrueqiyHCwB7WclNbWO1
zaXdChqg5Ed6nv02IBddDdDkkZr5q7yC6ewTIaeyAmD6ylnElK++j1ivMGjoAM4iZiC56j37c2wG
bR0X2neUJJeqb7/4MRJWrZ3guH4T4uj3ybesB2cJv4oiICD+I22/gsz5YIycnVoVK3muTsEuCMNt
oUAVR5pomiynGw2ZbpM923hdRCOIfITLWkJTT5mzTB7uXu2OQImbcdTcsK9QR2WgfZkIAeUIcC+l
DWlPPcFTKYd7EF286dpjK3ed82AZE0BFW9u05rQTlnPy6Xk25htv00eN6E/I5Fpo0YdBtZUMEIgn
4UMsAPFM1yPlPdMj8VlE7UftA0MdJoNqj3N8hciFdwwyzEVjiwrXohmcsO+6XiMMbmZWJ0udIMDh
Fq+b8W2KGRd55l3ajC9pUdEHlS3dVD1BZ5R9Cp+ot6BVTj1Jn5ivs31c2iDWaYOZLWsqY55TU1hG
kTIegjL6DiTU0OyZV9M/Fg5n17ExCzfr6uHQxdHFgB5oXZvDulYqUlnVpLgKa/V1KrR4XWqOsu50
1pOp9jTgID3U6fQWWxOHFE2glcHvjgxAWaMNfGWtz/TJX0HtI5GiirZSNz75Jm2EaJ683nlvSGDy
mErjOdNWE+kYw9CduiTcgE1HuYvfEcTK5Wj793ZAsjHucjpWtD/0XrsbnqqUhk4iO+0AgnZTaA15
5KHxqLfO4Jam9l5+U4nBKuO0O5CohnsOmElgjyfNFN62J1FhLceRkxehXYAd4YaUJMMG5lEEytWk
elsUvh7Mg+oko+ZT9FJbeyweksJ6RE1eIcREfTuW/uXUme9WhnxhyKmjmYhNKfHdSgXsxh7z79GY
bsg3aAlbyp1VPF0hfr4WZUz9UY1ya/jeF+kH0UXfvpiCw1ypEv6QWNZG6Ey3A6guqNEJzk7Sr8r2
Vo3sOYs7zm3l1RQZGQV592XU0z1qZ5JVgNm7nhcSC5dHJ8uqn0Pgb3xYPRZ2FL1MrBl2JE4Zb4qn
hHiZXWNOV4WiPAXsm7y75gv8mmIrFDoyoXpw/JFZpRWu2jZ6G3vxjPOMjJGq8Xeqwoo5DEzMCaNO
ewgTllf3B722Lk0S06xQq1nRqFdpkFCp9v5N/tlVxXdysdhtGUCmRz2Y1HVphPYqsP2VDTmttUDq
ah3B9raJBz+PmLjgggY91b7lE9NPU6HtSaayv68SMO/IJW+ItHgzi/qxzPor3vOrqdL2cCTXQxsx
NcV55Ts0vWL54PXlDZFPO6UobkhVofeRcWIgm0R1vTT8MoZ78h8NsOEW5og8uNEMPUYanNCRV+NV
JIVFuIpEGmx2KLosAgbggq/ULvmm5JBZidz9MizaW2VSHnwj/og5eJPhEHw4MD8OSIOHk+2x5Of4
nZQ5xBvYcYjC3dFu7us2/GpCbbwRDd/+iawxzyC1DWk1e+AU59vU6QhsTNpoE9XlSzwQFFA32bV+
A7ZiUrDW+emnmWra6rtlMC4og9ek+bCCiV1d1Xo3H9VsJdJpg1D/qKW3GC2v/KGsr1BXz6pSGuoi
x+SsedXe6xOmNQ0RjEH7YWo6aYDaPOqae3WQzLs0gcydw/Eox/4xtKaa6lReI/ucQ7kDlrAx/XoE
7ET2JdjYBtveqbnBGDhWCBylY140NEEctL0kONzoGbMvpLikr3v9szrI0cWjdahyLyaohQgQwDTP
Kuxt11MzvrVtQyOkih/USQO+FGzyukXMg9uWZm1hUj2Ro7yyRYyCYLRMErTppDesPgM6Yps8jdAb
eUl3yAxYlD1IX/2otBe2DkxGVxkz4O5FazIkexGb3qVPy1GC3IanO36TCd0ptaZllKa0aDsa+rED
Wzz31kHXSl4tc5IsG0YqHUGjvcju2rqst51BEJhV0wJwtKPqTRwQQ+idRPm4VkV4eog4bFO3xTcR
W/vFJ/V/kL9/AfkTENLF31nKTrhu3+t//McPg9rh+3/94+eP/Dfiz/iDGgpjmOqA05OagLj301Em
VA3En6GploOtyzBM/ewoU0H88Z8NNAATmKnzGn4i/nTrDylVRzhk2FmOsAzx7zjKZt8BjrFfHGUq
T4AQ2dEFMm2o0Zb6Z0cZihOHGLnBOgnPO+hRol70Rqte2E0/HKfZpq6GFpi2gr5KW3anxWpq1LNh
crHPtvbsLZpCcDtWSB0xW2oXw+pyqQtxTZ6v5lpKXxUo1HJn5r2FnlEc+tkbKeZV1nJJny9Vbasf
qNHPN5/vW24jawGh3fnuBlz/rtDjU7UoEEng7rchw3hQwBva5K9dmpPKJQkvKYkkmxeGscpRV7eq
lMiG2ay5OHMzbQ6E5qi9mayy2FcglJh5qA+ZPwx7YQAKD5TglGghDGvL+uqattzZkA6MiyqtUWGA
K5xSUz0um5p4LXd0kmeRYgcZ9YFWqcr7fSiYWs2WXdvLtngplB2WpJ/eXZ6vQFX8p6tDQWucyg+n
1XBtJ5hUCFdnlDq1l4utViBToVCsd2QTDMdlQ3giDUknRZBB5Z9487wcG9Yqmh39y0aZCAcny4zr
uHyLfcLfDKCiBl1FDXN+GctrmeYXtFxaNryOZlurPaN+vMXlLG08b5bbmrxcD33S7DP8XfuyoXs1
r9ojpky4hRF/rSyo9RtD0XHiOQ5lnzX76JeNqvdrljLdfmhmflZa0OVpEmU7dcE9nrThmMNlPE7k
fIgKIkcIngB9MsAXAnq8kGCAskD3M+kJQjyWgQZr/53DdBi4GcGsqb7t0Vbvh2tf6SQ8BypzPEgd
QTW0XvUcnK1ad0xZVJSF6MZEijo5m6R6NApqIqT12SbzQgOTskmSUCk+JAHN0SIZXUzg80ZrU3Wv
Oh0BaVwj6tLZOm1AxMEMslggmMtmgVoulxYTuUjuvMlg/TFS97JX4fR0aGyyXjgQHZjIdusEpBNm
Nt9MGbUb6eWwz6BQgywCL9KDWnbBPOLKUrFiBw4DwUaTX5IYAcBZfkJOLJqE4sejgTRznl4eadSf
Q/0KqYnyXN93keHx7tKybT1jK/C3bkSnfQM2NGIvr4Z1LuzZGIbHp7REf4SwMGJWzCjlC5L0Uq9i
zje/HdYIbWJVzprd5W0wY1Fs1aK4++1vX0igvmcHu8arFEZ7DBya2TSNPADAwbxZ9s1ZKv9zN2V0
ykQ2IwgIIpbeEWEVKt+rDtWxkhLBOmFfaRxm97Ws3DKAKFWXzD89ipfN5Il+lSicsoOO+YvVBiZC
2eLBIhSdr5htHe2qe0wUC2VTK3GmZuWMDKepP2wHzUv3ddOrR3DTE9L7Xa2yQIQHURynGQ1hLaAL
UlO01cwumL/kIPHn+s3JkHx4Iy1Kr6XUCqOgWped2e9tMgKrmeJhGBqzV0xIbjNfLdIBz2bqvy8e
esKxmqNWSTKFBv/DH/mC5p2kDGuscE8kzD7uQovFVkgqbFdTjScD9HswIvq8CeEQ/Li03Ob0oiP3
Ifq27P0gvipQFjFHA/BT6aaDdewiMaYSNUFdhsCHEYMKMO6CIZtTMYH58ZJQfe/Lrlmfnf42WCfX
UCAHdMm7aIf+qM8bfEgMLMlQj4DfZUWd7+2SAEgcUT93hh8XjRK5U2t14LEhKIiY8VUGlT/WPegZ
kmW3rx1abaIPObB2WbPgKOZCesAl1F0FsCy3mtqOx5iEu1B3bqQotM3yVhrYNUdDO/XhvFg2/UdL
u51Spgg5TXwoKWR0J2gNtX8eejPMOKTdRD+Oy84cL4W3mDNeFWZ7VRTKDv/JrUIHvscm5xpFcRnm
zIKKkBio1ENOSkkwrnSSCdfgjdDUDna5NqPqQtGsfrc4Ls4GDNb2yKyUhtgZycBs7uSJmXkRzB3C
5SpW5u8lTH30B0WxGuenama/hGnrn2OsC8It0uTU01Q/0RyGTXk0fU68Q5TQPVsuLht7vvHHJa2O
Np7FYbPyc2JPrEa6ARZf9C26t/ITIz/oGnKQSU3SE7yQ9NT2VrHJFZLS0gb2tEXEtpuNM/GBoOoD
1G6X4BUOKI0XEGID9Qgy21FVOcL6fIu2BvTMrEZY1+j5pmTVSYsGTxye53SGo+hRnR9sm3aFNp8L
lttGq9DWMqFgT3uO87Vjjzuhmgc7mxe2ZScFfgD4r54srrMEnG5oJZcdTqV93w8TxgTa4mMEsIrY
bngMI4IL3fQ3DmkLDq4TErR9sHwKmbCF1p0kipByIM8eWc1QeFvLzxV1tXxSaaX+apUJKIR2uo2g
Sq7SBlYmsRJAU+cjMaatsPP3YDIBSTWNnhwh8zFv6I/LJnOKaKtD1m3ntnE4lz3JXOwsG4ysYEOK
NDqYGcvWpR394w5JTyhbNWnyWQ0gzglmvtBEyPGLaPqYFC4kleIuylFEDnb3rtGHqeYuZZF0zxD7
3sea4k3vK/rhSouOGvDHYIiNM9r3dEhnIauuruvRPoZesfGG/ikxGUbjYIQ80j+PMXGEZutdVDgq
6QyiISFK+hiTliTw+e4rs3xOO+sh9gYQTUoNlD4YP4hk2dSMj3t2RlRs4WXjmclOC5jsOIZGPA+L
QDOUT6kIL5p+GveWrrPY079IYLjKxwk6rKcBIqGz14hweoIEhTjC6Lb6FHkcoMsnq0N1FSZPdjOk
Vyk1no4+IAtnt3JEHxnL+lUdqxcqgMRt6Advdt6U7kQnVKd+2rCGY+qXpfvIxs9FwghzfqfcJ2RU
4AohRTknzDyv8/k88F7ktb9SipLea65B3C83Aopao92UgUUm6njkme0gLa69EISn2cxnH8mpZerw
AOC3XzmGtMBTxi0ymq5e21AU3MEg4lgj2bUIexQA0yCeas5JJGV9WQZGWmK2iarSrW2XkP5XRdiB
Jgs9tEf1N1jfRce/oWwehCCJs8EpvsP36jYZbvdoosgAMG9tUtBqed7s/K5mpxP+aSjAu9EbTXww
96GK3qbWX0b6Mbegz1hyE703ILWwtMQ/jQiZzTygzVUd5IhxTtp4rk3bvtbo9B4MCDIXqvTenZzM
E7zKrm2DxM7TMFnrN1baRndxmM7RgJgI29Qm8A5J3WCqzWbARwoMy51tl8Mc5utROGwVk+bh2KAi
KEkU5EtANF5Gx7lxUEojZ0UHrgF1s0hmGYx1MNnhLgwy6M6ItcOIU14UEB1fCabJaNIYMCAbVbo3
p0VfJgP1qTcR0kTWHU6idG/kzms8pigCTAN7A415QjEAuJJ9FaN2GoDpt4h1s7Zb28UoXFV3mq2Y
5Gvi9JeK5JV2Dy1DOSs8BVaTQ+RE1FsR8kSrKng0QMUSSqTuJ7gmLgkSN40u4lUe05Qweh4+4Imm
E1K/2fzfR0Uzy5rMgvH7FNmPUNbg0k7RRWMmlKR1EeDLjFZ6r+NX1Lrb0Q+itT0i3qwYgg6m/F77
FQdCA2O/kdvxzuo8daeog7XO+/3gWdddlEv2YrRSSWrQk4/R7NqkWRXtwHBexjgnzV0y5uAIPHtc
B76HrCbHK+C7fdrd56n5XVGKXSH4w9Xa2eoJrkCZP/tD9uEHQECmHnJ4OSkSp7eNgdUOPnKb7Ey7
a19h3Scf4MnfO4QNPctlfNr4CiQiS8vGXNxk0ZwXZq/pggczzl3kFNqLVasoZ+D74t/qyJbdGpw2
WGKRTOuha8JMdt4sDzpfzZafPJu+frt7eeC/f1uKL0QCwpzR+I1OdbQMIPX5jCsGjynkj9nkvNQJ
lynlPzc/hpTL3RY141aTNlS5DEfXRLG3XGosErF9lTFWbF0qKWuG5eZlk86POj/0fNtyif4s1dv/
9+7zr4ly2HDL1fE+7hiHnn+RqphYvwIS6+dXdX7gcvXHEywXl00Xe3O5aFgxq+N//gE5lfOOcNAD
aGK5mYry+Uw8aplJreOKwUWyrLYX+NGyOT/mfFs+zqv78/XfHkMqOQpmpXmlC4kEeF4hnDfnx8bL
guF8fXnMbySmrC0InfzxyL98Za2EcB07GTLw868DUNNs4z66LQiAmTZ5b98IIjm3maDQXuBS581C
jlquluNYur3H7Dtcaq1u4U6d7/9x/a/vM+babfkty+PjCrwpCS6sZQ3GCaDbY2DsbtiptCOXpXCS
RXF/vVycDJtFxVCik5zhjuaM4FsunTfhTDw8X1VLHMQcTPfnm5ZLmcKUzqqHfkVuza8/sPz8X93G
HoPf9Pzrz4+BmnRbMIXHQ6cL4Ccdmyr7VKwUF1OhOLv/a2H+b6hYIGa1v6ViPX1WaZ41v/Ywf/7M
zx6mLf4A5QIMX1eFhlt47kb+7GHa+h+Gbtg0Kg1A9MK0eKb/pmKZf6hze5JIEcJEhGb+s4VpaH/Y
c0os9zDAoQVq/zstTOvP/UtNmkyzWE7puqHPeK7fIksc0QGRzx3mx5b85rScL8NbyBCMXoCsur/0
dm9+dEX/I2tT3LBZU//XP/TfmqWGYzEs46+Sji7JX1GBgBXf3u/CzOfR4j+JGys1eCfefqxEjLwN
uofdDTpQUX2G2K4q9Xtdq4cW0LI6XsrMeSmV4ZAw+2TXTN9SGx9yAtem6msGGw25pCR2Egvr467M
wsfQYa6fIMu0LP0UJiYkbK3s10QbrSoDcyRoEDS2xFbmPsO8WmUy0hGS3inVzd//obb953d1+UNN
C1e75JOy+Xj//IcSs5YMeuzI/egb9OEcRnCRE6/bEPE94KNYMLsxQ+2boSZfCRHMxVDdqBTUqyV8
PSyarU+rJFDTr9TAAppgv3ViZiNWZW7ijDbwaIWk9tJFJme1J0hFPMdtgK97R7fYOGgO3V/LmFOC
DQ12u35pA8pIyGWiEtsIspSOxLBhurajJ3Iv2mOytMqCLCVmKyBOyUBGklQojhVb8koNXnYDZmfV
Q2uDHqGwwvKbF0z5NSKych844jELRxSMGcdVB69Q5KA7kLpu8iPhl4DgkhX9TWfxAQS1Hq/BuozT
JyO6GzBDhEMwpGS6fl+041rrh27Fn4Xi0Yhf8xLclSc7qh9qndTCKvcvPqv5S/dLB3/5rGyDz8mU
UBnBwv35s1KxfussROU+CBQHH6z3QCrEm2xy1LOUYBlxFG6Vte3KNwhn7EoC7nJshZNlkgCKhcZr
G3z/AQIMqGl2HKj7yrY2Xq9pay3sj0WQWbTRnZehtvDEGBraTTSBUYBkxLP8XVVAhawwOW+d8ZbB
rpoA1PLDLzOSc0fEwAxgMySNcr73JSzrqu8pDgz5QbwIrjIS25IguzDokbpKaEZrBxc/YOJTqhVP
bZ/dUAjFa5vVZQwjLhTxW22SLVyP9dY85l1/GDVrrYnkityM61ZrLnDWJFSGOl1cGgSgbHkAij8+
RSNT0Qw68lYVPbPaUfDhR9G1lNChjORhqOMvp4qPfFB3qeQb8y8+p7/4mBxoC8JxHIPJzm+DltrQ
WwJWe7kPdRx/1QwgBrc1bgUmjwbXmhG//P0Tir/aiR1H1U3DMR1TzsjCX49WZicIPkdwAApfPxWW
dTM5IXPceWewsva5CLMrXYkDFDftSzzyDQ5xBqAO1OJNmzE6Df0v9GB+OTO+X//+tf3VdxacIot9
DqYMuThv/PrSNFFnWUoU6B5ltqxztOABL40zGV1k00YTmqN7y0D3/ttPC8BxJjw6DLt047fPQFYE
dCW94uzp5n0NpvMAT0V1nTz6qsvW2/gDksDaefj7J2XI9j8/elPjZpvMOv1/nqMiX2iyZ8fdgxzt
VqF/7c8OL/RWF16hYvcoBI23jnGU8ejV9kMcGbT9B61b5bb6JYQ8pR2ZupLTErtdeknReyojDjIe
6CN4UsSiCrkjbJSWXEQPjhcy23qteJ1Y6Q35JOEqGcNnSE+3mWEdAahz/LX9ZE3276bkeTfJgNE1
Mch7LvqG7+aNBTJvbVuYhwl5OkiLE4BPfp2aw9Z580d6sHaGclzHmrayaXiUuc4Ix6noWTyCpMK0
3PbXkiANsgHovE+l/db0QOZMXlkf2zERHLhlPAnFCJ4m0nyT+SO6oChE60PrmzYdUoLCbRkqIiDn
a5kME35NTgbqDLwb+dhIMVIsFOrhgB5PT8YHvcsRkM+P5dQKoGe8sxvOOaWCNL0N5YPhz4QDyZtr
lvqLRUcwhoeM8wl/T1/iQtKwPaBj2lewXvK2VenS+DiwGBH+i2+Expj2t4O2o6pCzKhR27EkyZV/
3gE8zUvaYKrQPUuihnp9G2XddTvOshKvRlsgbx11wEYiiktd99BlNfbl1E94YEqWaaRvrztIcw6C
QjUDOumoe+H0eNTSqEXTyImIWmVl9j2EixSli9r6F7kmHtuoFistJVs52bL2t9ZNG2WExXSo02mG
Ion5FtoEV4906sc61Vamg90xTbAEEQa78YSNzA+BWZz7jEbS8WsmiNpaqK4NU37k6qEK+jtwSKAN
O1G4OaZELTaqy3wyvsdKTQatNz7QX1Vcjln0pixCdnDwTfe6GhB8k905JTp9a6h0ZN0xHAGhvcg2
6beaYYMOI3YjoV2xaSIF7eLkraaWEssXmDsnUntaooiVLGuBVinPlkVvpMIT5KT6Yz3lr16OWauq
zWekwgBEkvAeJRugC39F6DFSe8++cJIYSkatXJVTexjo5K+7xr7leWussRLsV4WtzMH6GvT3ekT+
QhduHDUFxBLjZBujdk2a38pOeKuMp6ZP6hVisbusNL/IDieUuCq2JHSgkSkk8Eyb1+1FwW1AYb2y
zQZERCy2sUSEmkwaPxvA8/A0zk4TU7fcWtOhiVcs1Hn3wqndeDrqTZ/iq4gPw0DEtsnPrjRrfKc0
wz08K7gbmm5Up2JrCA+DE4ZSeHYYgZgetD4+prouwm03kbMcR0ykIn12E+KZIzeBDmlBR4g403Db
E5OJFDQtVnEckfQUa6cqM9VDMZ+cdQYhTkI6KfkqwToW6cuI4ScayuBp8pP7yCyBuRWHyAq0VRmP
Ph6JgGHH0m9dNx7ERtvEoMeXYcwwptqI7CITTX2a7AlMo3pycnB6I85yHzRUqnT3fl0i/xHVYzrL
DoEk3ga9rRy6Oj6JWpveQZ5as1aPU4m1KzwDoKp5Rd8l3tSo8jgM6TsSAMgjHkqOgpqvEfA3uyRG
POThYxbP2vuuRp2k6m6eFI+DVtqYHWmFyyGnu9yKnZ2CXTBizqUBS2/EvcSSBHgR/dmlTmILwwfc
ot2EGyksTlOgX48d1HRFeU/z4Zai1eVsY7uM5qiehhS7g9e9dlp256t8/swc1JM5jz1s9aAhhAhM
qpWc1uU2a5V73ePIPGUcYg1sK3UIXi4KbyMHalTt9He1QieTEENgcYp2MVU1Ic/0iVcNII8xnoey
7vCqs9u4A4a2wkM8BhT0Mo5mDigS/TJ/rYCyuzUBAC7rcfLXvQLdaaK/y+boBUyjONocqp79WA71
rja9q6Qs76H0HW4xsgeX9PJBFCnZpTpUpLWQ3mUHTygoP0vajm6neuDCi6t6ONFlfW3K9kHW2lts
HFHyH4Gr0zSVuE7j0cacVuHHnez+OTGRX5NvXCbNDvzTFSIEEBl0KeDJgRshlo75RPpIIjEOkUS+
xw6ScDMe7kmFJH3NBoehw6Kz867bJhzqM8XRrrHDTuuxI+fBJ/nejQexUzQAFapFo57A8S7zHnol
ZYibT1eYy3HFaclrlPHuBMZTofbpBQB92AwWpHBK22epcTZRIjW+LRSZ7e28Ll0pSigTcBNyVgdw
VffKACemxSTNuhFjLRF7gWYRS0Qf3eV3Pjp9jdNS7+7KAO2hwc5c5BoDKqN5tGV2qzTFdaw3Eel/
3RpVg6RJ7mzKWi9X9WQ/2qxvDlOGDasgug1Be434L/XiXe20MFCCZCMk8hAZRO9e+FDVkgg7IFRB
oN9mvsrszm+Jl9k1gxEw5IkemNaSiVtZTGGBioaF1+yLXI6bBkRS05X52rQNwjVbHVcLADW37x+L
GXBZay3xzVDyWnEIe+xU8ajswoHPikb4hxK+sZfXG4/E7rUp5VNby9tBcK72JQnXRQVFGXtgo9IR
vVWr1D9YNVykMrQ3ekCgGZR7YHFdC5qVQYTDyo860lWMlhnMpL8U0nh1DAzdNPmdnPNm2LUn08qO
he5/0zUm1P631NAHfFpKsqKaemxQ1K+apIjWhdkfNa9+VhX5DUnn3iqY2Iye8oRAuXdtgX+GFLdy
kw8gmlXjpavGB9pveP2SmaUxkCVkJ3uJDznuWUbGybGV9lcUaWg9HdwAdZc/9zPi1QYK12fBVa4H
L57/UmsnYNgNFlOiryJd7kQxMNQJNPyx/Gw/MkoOOb3VkyR6PQEYKikNEKLMgYqrqYxRCvv9c2Ax
C6wUh4DUSKF1YANWq9rpUWkToARdsM9kAruH++csy7GJv8zOCiFQxf1ejOI5nwJ4G6q50UoGheqM
ouEYRy8CJ1FI0PpQya9hfrLJydnV/OQpKIALlQXT9dJ/DDSWa1ieRNS/Nkqucup8IYLLfFGq2yhU
74ikqTaK3ShAqCZEGgaH+KxK09c4RwnFOZexbcQMw8G5XiQYRKX4DCIG4u34njXWTd9jULTpIhyU
Asa47V80gXfsMuLwMvxquak8jqMwDgOjprFnajlQ8GyEMTE4gEm9bm3jJi5OWsMQa1ZHKKxca4Sy
lqnuVCWo5wVg9WNjTiaChnxmhFrmLeXqRAq0PqwcZkcASBX6OgPzK5V534E/tz0OswppuXTe+HOD
Io3iFuN41zOkRTrSOT5OkcTZLaEwP+JhSurvZgKMM8TTMUAzdYyISljJZMLVN/9yp9HsXYuyozT9
veHIkz8LvJKkuVrCW+Iye6qcFONZxUg99DTOHMBe0aoHyJkiTH26dlmY6qWa6eus10DJNtplpAHP
itNHvuKcdg3k5I0PF6H1qUZMTNClAg5V1ZrT5HTbshZINpT4s63Cm35KwXc72acpkks7uC1C1h7T
CA3YGy4pkwYmhsFNn9ePWR3fk9RzQuP6/9g7r+XGlTbLPhE6YBPArUjQylKmVLpBqFQSkEh4j3z6
XuD5Y/7ujpmYmPu5OIyypyQSSHxm77W/22k+Sxvnb2B/BoP4cE/B2n6OIbvhovpm8/hoo5a17Kmg
/fGRrFnyhirjbhwEz/XhFerjNzXUeWzWMsXFyWpqHn0MwwIT3PkSpJhdFYdpz7+iZeFFRPh90Pct
q9BtOU3OUEajj8i9ElZRICLndrVL9zgayFTqej+vi/kr11DYoHu8oXq7Mvuu9EHFB60675wU3KKG
rCSr8yA+XV/KKTdOplT31N3EzKy8PvDnezefvP2Vz9eaKtQbuRJMm7Z6yVT/hfh6+OeCuf7oeq1I
7SFhWWLqbALPWOytepgrfPD6I4wYaP4bUSAHASDQhi/CboOtV+g/dlVYGyXSo2zN30nG9Gcay7c4
iPflOtAwM/VDBtgLDdPBBWW+CUvv1mblGjqD3MMj5es1vYOcebqVZkHg7JCcgoX5TtJPNK7IHTfc
BMesoIiTFaiJhtJt4zo9SUKlF3m2/usu0/E6w+yzIMDUugmTztgElUXDJr2dbod3ujbKI9MwI6Hv
RMyekd9wODejSdCeYJ25afvsZ3QZyHme8T2PWXjTtnwDPf5G+MYgpjSwW5cS8+TTXuJn4EbElxM1
4ketj/V19HdtElktb2qBRdQlEjCoXJQNa8utiTG7sSQb9WLsj7VdrAnq/JKMnVcLBzEZ1VwfjPCu
Yy506S+kuHw0Go1/prATm3n21cUKsb+O/D4/ipnvL2vvU5PEpinJ5xvbNK+uu0tmB8zYJv6QvzwY
IzbfsOLpisCv3Aych+DmcS5LgvRmYjdJxUUii4nXEmG6FfZj3CPYnxZKuEzWn0EPE7EtD9ni+pvW
UQc/Hz4LsSAGwL+SMyK/teVtPuQBQjz7ZgxKe5MKG5kZ89T+s6vooNYrZtap2DbrHFNoOypS0LVM
D1rElhGmiq3bLhLlL/7U60dJiuaIw93MITlxjw/rWHGq0pBvCzaP3/6NUQyAFFrOtZVQr48MKkTW
/YqDeu8vvN2eWb1Z5AJClIC7z2Lq3Lp2vM17ntpTC93FoWhi5l5uC/S7G2XwRQmjfwR3UHXnASk1
Zio+npSTRqYSjGmcffR8ECg5yjfb5FGWMRmcvOohC7HiI97EGB5PF+3OE8qJmttDOfeGEzyZHoMT
2VBNB2FwMaSFFiNkKtHzrvgZU4xcyN9yQJgfM+u9XnVqTqPCMrE1z1QnE4oOfvajNfVDOv4zCFEt
Xx38+JLLK6XFYr6YxsFLnpFNka2/R9fWcEEdA5zx6wfgpGtLvU5i/MJ7Yqn9ldfMhsIYn79pfkvD
BKT0nI64mZc03F3fUklwb8Q2ch1ULgn3qFdKAG/83yr1SW2LOgON7K1frHNcA3CH6ExSoMc+mnr1
XMwz6YYlb1lFL1dgjrgZzNze5hrDdVJYdzmBEyXDhhuPB0WkueBv5p7P9TrcLhnGMdnGiAuO31RM
eFjUEZKuBvtAxBb1wpRF9sxguKoJdUNbDABvUYyNCsQ8mCVPFa78xGUKA2Gd1TMqJagpyBEuMS6i
HUpXHsepf24mCx2HUbWbbAxY8stu27llfwjjZ7hOco9viJtWMqxpD+VQgVvMIJyj/8IvFc5HSy7H
1vDeE1YPdAV11JTxqU/UnylR+LcG1It5oH8K8xW0MT6glMEaXqAPOcULq2/aY7K09oq5mdWaT1Pt
7wuH6ZyJzBZYhkQADNZjvfCYX3ibUp2vO5ncyH4Yr/AxT8GLzIFLau+J1Dw7ooDq8qInMQA2rQHp
93qNaYQM2zlzdhZmVm7d1o7MoXnqOsAIaaV+TM1JO7R3DkfljSkBi8QL0ovBss+2jQqdgb1ZNHvb
xgUzj6hdTMSmk1EfF4XR2UT7wiHTfcVxfLdOcWN12zfLJR2TX2bBTT0LG/QQnLZw7NY5GlVwMgZH
EeNZXrif+Q7xdZP0tFlkClSgJt+dHR/gJgakYTYdDM6UTZpqi/kDq7YCgdFNG+INnORFifmzbWAI
+mjJCT2g4SfQG+GgycQQjiFV4kyb05FRubd74yEJD+QrHqvm0Jo2qvFqp9wJNRNcIzYFv6TbP5nd
dKiYSGGRBEixmup92o69VaZ8Hm+iLyjGksTcTuJ3a+UsOvIFEY1/sAr/cwyML4wxGB8twwXKr3eN
cxQWZaHMJKMoz9m09Ddou3/V5AlsJLon3wMO1I3qiDXyVuEXRCtmjWiyRsJeRXcfh/bB6+2Xpi03
gZb3ZpPfO4t8GioTtAh0JR2ugi0i4cLWBI1SiT/WkL/3Cc0iAdhRSKBGlOEeUpitt7GpR55F3ruF
p2c3dc29EboNchyZnQska8i5edah8aISVtV5XihTRP8kXeaZQHAPi2ZjbnvOd6ztBtIXOhR0r3yp
sVPp0/UlMRu8tP/+eYtSHO/YdDK6Kji3DemxjpFcSL7WJ6vIkaO6nCHjbCznTns3nCXN1uFcwnpq
mqcqdRZYT6I1T9efh2n8YDmABNUQFEwXnfI2ZiGLJgiL5uBHRCohCZcA9srJ3Ispd3BAs/PvlSIf
kCemdaq9BE/T+qPri1IIGNEjZgicF/t0fYkHDANNh962T5Xzz69df0On8paZPziHjDlhi26G2IDn
ZHCADW5xujdgvQyFJBs52HAoUTlKRqa0xt1x4HHkEdfKP1Tx1L6Jy8w8/fvFC8nqcNxhjkh/Lc+G
256ug+D/76v6v/qq3IAlyf85quuMoWr4Ust/VSWwd1//0r9UCYH1H6EfoisIfYHuAHnBvzQJQfgf
61Sd6HHHE6utitH7vzQJTvgf1rooxVrlCMF5jBvr374q1ieYoYjw+kfK8P8iSrjur/7bTtZG/GCz
dFt1E5b9P5d9jnDSlvl0cprmKLsme6qrK0UQ3VXV8V0cJqi3dXvKffelqOEU66BMDyaTQYPcI2Oa
j2XfcuS0JMObPtzkPKxmiDloGMUE78V1CiTwdQExZSaURmXPyui9aGIMvDUFovzYxEkRyvg4NdN3
a2OWGfTnf/lI/jdyCNs11z3df/8+mU1jbjNtcsAow/7HinHuvMVTdiCOcUuXClxoN0tVQJpAxB6v
4aK4+ZFCh4kPnpd+KFkzVpMqcDd+021HpfNDaZlvZeyctGeiMGwBI2mVEcTSIkkXcdTSmzA+sV5F
73cbVv/PpWH+QWDtPl5fSL0Q5J7NZhSHRNOA7pzt6SiNVchbM/IsszIiG6Sodoum7jTy6rhoYzhI
IocjLOZQlGJ7OoedSvja3U/l1Ahu1UKatdm+BP+EQKcWcbyMCkhih/sB/HF9uRpBoGT6R208/fuX
Q79drdtJGWW9s+3CNcZV2nrNN6Stl4i2YysEcbwawK4vV5OcE8dPMyaCXez1mDgsZLG7KnZ+V4fa
t7/HiifT4sJlqdbePoFGyaMmjLLU7k/pwHtWhj6pJoLTuTaSZF+K8B57A0ryeU3ydobG2yRerr8s
l4cFaZS5mtUajBzssA5cRD5iIasKcMfCoQVQa8zh+lPdmzSF/+vl+msG+Zk8vf1DXZTpXjrd47z+
gY7Lj1iqFeiUsk1hV8HonPGmstG2+hZ/+Aa/RQLcGGTsAA+ryUfvdP0Ray/r1P1SRjPuenwj+GZi
FCQlCuC8OdSJxgb1j78rXEZG4nG/nQySLmjSBN2nphEhLNlWA9OqNd73GkW5ONaT2fNL2rR3Beld
t6GgtLHTsY6uL7WgOnaSSp5Hw5OkunXzjjCGt+svXV+SZOY3C21A93eetJmiG8mZq5+uL3XwY62j
obwMKXPdj1rxRK+mW+FxUeG+97dSw1dLaw3OefIswH1w11t9lk44RGPjnNuqXVH/1QaT+0cgfptD
p6KZjR7PRwxdV3MWnWF7UzkgCQ0kkfUksmNfu+v6igduXUKLIiG7Hc9Xf2Tia3izYwDPtAvfCFEt
dtenWYfYoC+0OHZZT5jOkogdWcUvSdYiVPaomObHAS0+sCRUNkMh902YbNntBgf0VxPlYHLwM5za
Rj5PPLFD/mkpSKxQc7/sjZ4FtGm0UCNBThstAwCsnYM7WNBmWZbJ1YCHRLb9x4I0m5SBVgNaj5C2
p2s6aU0GIOYBgSC4YjuHl4OPyz5pPFk3rbc+fhu8Rv2CyDv13FMWcosWIy4Fs4LRYRMdPsAUdUMC
vkR3VkTHb+26f2tl/wlRwjjNw2HWgXWMmUmVgz/iZklJMpbNc1Iv49kDlze6KNCn8rUpdLCta5zW
Xe+2xO5A+CuCyEtAnYq8/u1MqbOzmccwFO/gH6fkW6yZp8StHLiKQ1gyFieexSyOWWWxm1Wuj2Py
VQHpYLPBSw76cDKpi/EvMdyrWC2uByXPvubgFiMoHmJg9Fw8dUT+UNkrMhxdYPpF+dLmLBO6FIVL
Xy0jqtQajO08e/BvR2Pn1PnD1aVXIX04hgxi69k5zao8C0a8YQLncmGwpWIDrtL4nVXmbtJJtgvs
7LazJrxzefie+i7MdsvaEUj4hgigOqZTzVQvxmkf+BRuHrPWQBKnbWeCvEgHR17tjMwrDXuTNepl
oigNGue1tPOTXvC2YpG9r4YGZFkQf2M6YWP1ARWgiXDBXi/zJccCI9tuL8hJKU1TRE2e6FMSAn5v
Sx8dQtJx2raCwZHmq4RJlfluz/VATYskNt4OKWJUBu22Lbpd0tlvsTTaA+fExXfeOqsF8J0b3S6s
arpZnV9GFfBnAUhrG+QaX0xUEzkX9TaxVgyyjmELpDZV5jYkAn6rm8G7t1JEZTB6SG0zq+3C+JwP
Z/IU07KaZcDgDVFuOGJThtqGRWUDqmz7oztweZXOBcfCvC2FeVekzm+XFiobYaLX32KB/hkYxFJ2
mdi2RAWFVundCRi2mBPY5vSkfqkAt1/N33Doze4tx0gZAhA8GCutN3ZLBGZldhGEoXoXAEm4iZUN
KHEJ/8xZtZNo/Z90ws7ZBB2zDb3xofaTs2OqY4N5bkdfG10FwSpt2CTahL4BV+/r5ZAVDBSsMAap
mKttJZtftpXi4w3ZgTkEVrSS8iUd2z9+yyDQSRzwoLMB59jI+kjmoz4qQ6xxd4fUmRaGs2xnynSw
DlWs7+Z2AqbZALon66FzRn/j1N0cYSDgPNL5Pu7ZqSWU34BZSGEOB7hImkF0tQBBlxVGmJJ0etGt
v59hGSrsk13rTUCMgSHoexG3cLJ4m44ZsCf481ZP3+mPcsF7WEeDmsso99ix+/BM8bDTPUPtlyaV
2XSBAUHgVsU2LQ3ix0nYzbOo8zvXJxUyz8NNG7ht1DpAtTnKdk5fPcy2KF5L4jBs9Qu1B1p8MdFg
2p6IxrZ91BVxcZU6MWxY9XigXlgyTaz/uc+HJ9Ns870x1NV5GD+83nuTOVFEkD98TNNclparjC3K
ITQ9oSaylPZcDhOqSD7+mghN2F5i2DUlRaEJOqghrfK2oWL7lVcPXnqJQVU9TEnwm1TWdtvpYojA
YSkiq6zQf2cKgOyoNMhq6xx3b6/J9H7gv2d2CGh/mKybtBDWI2ZW+7FIp71bxe9ItYJ9XU8vzHyy
rTO6P7lPZbJISIiBucvIxKEvbYbtsgZg5ayn4CuX4pjhOd52P4bq3fNQIgPo430feODQyKpGD4ZB
S7rVZ9WRBADzh5mmyMLDjN2RNW4Mli7vFOt/SuAhrk9tkvS3ftjwCHlx7cJmS1eQ7dncBTZvDLOy
kHCKI15XaN4hOzczmT4WoKekir8FhG8E8wBxdTAI2+i4Tj29HUXtn328GxhR/nYBW/hOl+/4xxnq
sScXbnXX54CVSqPDRywDoL/KYVbsp+LTv2kbQME6waHjnkqb/W2rmhkh23Jb++xeKf9QIWaYGz1e
jLot7iDsNv3wXrXFH2aRMPmp3bPuLx/6c+WMTxDkUmYOKLhY5Od5Ue46OwObFroF2ofX7lrnJRnI
ems7LyXzNraqegX2Wirdl56za5p4IxL3ydcQuUrfOhSlyX5AwadTc/iQxCWQS4fN7ZzRMAQkkZRj
sMG7/Q3P0WoS8aTnQGyH0r4z8D0FQrW7qm+DTc9I0o4HMF4BtZR6JygOpW32KXpgk6nrsEvpdz1f
MhIzlwC8onu0qhiu5ZR4UIPwIZm1OexjAwBozFxU2pLCIV13kAMz6bb61S9/l5JMzKQU90sTtvux
ZJWVDc2rbc9vDN3eyzp+rmwi4MIegCLkgJ2vCyYu81tdQr+fWXo6jJhkamzKDGIRgY4bH/3OwB0s
nRLvsFVsnQ4D1MoPvJlcHGlU+0R79/3OW+wsmqzZ3OJ7uB/r5JDwKe9KppQ7BakmaULm9hDbPa87
Ozp/a5r63nfcKE6wZJlWoiN3lLdumYCUKe3yzPpxk4bBdzV8Tp39yvNm74SF2Apv+MF/emz0zPUq
waV2WrdHas4fMmWnXVIA/5oIyDQI7wmr5GyoJ1gQaDwoxyqnFdtS6otlywu+vvhGmEm/Tb0vXf6G
cFMAh6EMGm2I3hSmiVdfUqbjRm6+IgfAihOUJBXlkCHr7BcLXzZiLChFEuhjmTFIxK7OjrBodwOU
nJuG/Xaa8Nla+sxzv36KFfnpxyaB9SVq589kqUuLaH5f5A6dnCfv4iVYdp4SbPTcKZomZp1okWyO
lPLEhF6ivTrOxKAetABugIKHxom98r7Bl4ZIh1FrbJGrjGGSmY882sj1WLE3rIgAPG+xK1RbmYwg
EsOGNXTGW21SSCZB9trk1ZPDGu7YWo+Toh5v+Z494sL2bukDxAXUKyrvbMCR0w1CymTtqjySW0EJ
4X2VCFI7TIEkV86zo7fYTq2oTrt3v0oeZrCYMZmxTUER06Z803PhElzNWdij6o3CPPxwndq+wzaq
Nat4GLyaKIuHcm7e7IIFCdC7edMmHic5Dm2emN+DcVic1Q1axiEJCONNWZOqGJruTGdnXNLYbHdz
swR7I2yLnfbzesPO4EU161vKWSgCuenimiiVud/6JYQrpYgBMErxUBnryiCnJh669j4YSGSbWd/e
2NL+TMpxjhzLfig1pxfWaKKxvVdCxe/MNviKk+nJz2p/I3JOCTe380ipr8zyUZFL77fnwg4100JR
WBGGYEEBKal3zZZABF0ehhzguYO4rgYljba02tGboY9yx3sOR51QOSYWSjTZ3+cspBdjqTfG/DMs
8vckYcUntvUWtsxAlu40pNNXjTTjSEIH8De5DycvvlEkkCIFlNU5ntaixHJdIPP519Clt2ERflVx
CpGXFhHPRbKthuMw4ZAMjQZtDcefbTlnH/O6Vf2g1FteDNa5rPJZvXZHJyG0qyhEu2/z6suLsbwr
sTwawnSYAHiR1YGuS70120GLvZgZkgac78tgy20dIxJpB+myT4DnxZj56Ngs8lNznJG8skFnaHXV
ECD9LcBCOJ6SZIyrfd+n/X6cZ8iSYftkiOS1dGQAMgyuk1KXuqy/HQEbl17ELdadwc71l49xZojf
ZT43/fSRD8GzxAQ7Gurezka+hhw8oVOF8cYQH9hoWFHAXClnHyJVbLznnT50Lo1D7pcbt22e+R9T
NmUcYF2g3pm8R8Sghhu4L/PWDCjy+kqlu76HGFT1v2U+lUdIIoRYGOyMBBs8l7PKTG6F8n1AKQuC
UTu5H+jlNtnEEqTMq22dIsjKMrFZTHirFWHjgATR7ow0l+BMkHwkE2xMKmwmsCMk6SDDkT1I4qDq
FzPBLyoKm+ikDKF4OlADxvp+/a8AkiKxoM4KL3pZq13v/WaCyOU6o+xZADQPFCTLoI+pmb5XBFff
hEZ1BmMXkKd3k9fkMIM2UlQM3A6UBQMhB5L4ocLn9l/fSOB2v4LbsUaQidobujzOfA+pECsxFs1e
N3MEOIJBvf3hapLMYpUDF65q4pABctZ5+MOO4RnJZZ3m3wazgGb22F06LENT13v0TAbz5dizPvU0
mLjCPFLbv2WVvw+8mDW9WKI5JKGCInLjtCwL0yp+AqC3dWY4Z+iwII0MOVF0wd/YkEi5LqiQWDNb
p3ipKDemUmzMDNF0qdDAyjWP1s1d9GMH02ZX3zF45OH4Jclp3lY2QBzXJyO9Uza9PM8JKEjzIRa8
b/EEqEQBIoy7OGY/7S7M3Ro68pqF69wINv0M4Hdu5vibyUuTfdyFET4V3Dei/kP2fLw1UnmJ1zuS
7RExJHV2TmGj7Jc4ZXzCOgaicJ24b/loqf0cNrf1ZHxNU8cztv+QKSZKoqqrfrxrPXejljvOkBFp
JG4x1nCyeFmSh1q40VywbGJ9yh+bDvYQ37dzzMCOKD4VOB9r8P2402qZfigtUqO5eBnRBYE3a8R5
mvRhVt0NRqhtZzj0IecWt/7i8AZS5b/OVnnqXL2mq7ZMZLivMsFn1yak4PUcojrmpENxxa4F8mZQ
EWw0xT/UVSNB88ul6ePkkKuY8EQQNY2BwqntDl1Y3dou1Tw02BkWin51mvkZ++xDH7jmNhXpd+26
ewHwCkWYd/Hy5s1N3acMCJ03vFWe+9Ah6xqQtszUFOgjzq6vnnuHu2Wk6k8L+0IwEHTZKiqLGJ5u
4p/Dma5Vk+MGvtzO498x3Y0xSEZV89krDfiMoCtbhHqTWXLSFsehGg6h0T+Y673mVN+swn5VPr2E
xpyPbuhLk03KUp7ADLryx37oWDzDK2ihYsfWsyHwBbmV8dP1y12QBAg+DdgpXD3zNi/QFSXt/KV0
ffA1SMeRDSzkmk/CcVn9dQbqisL5Q8G2mSSUiaFL3hshj8sgfZrowcTrJR+hjYhM/Nijuvcr4keQ
JnymTvgY03HKqn4QpftjGMVztX7PxtS/CnJJioGDPDAlsH2LRT2f1MZf3Rh2DuKqDCDYQ/tOJ1h8
RC+7WPt4F+9r825OpA09rT4iSyOxrw3iXVuG1s43CSOnD96BvJh2c8vgjPk+HUi+ZggvwCe6NVU4
X/OFFyrJNW/YQ39i44Ngqk8WcbKGEtMrrBnFjPrejJjUYjBMkMo1rIOGuBAUuqjVW+RCdVfvElOZ
D8kqI/FRu8Yu8sw1GzkgJHkmLBlRK8pc+DUo11p+f81URmH2G7IjSuqavGVF8HK1JjDLNYt5Nrtz
DGz1hhKbEaaevooeyPmIxxHyA4vhid5cFEHLiIClZ2fS091PbvOmdtaaBQ1J196Z0n0LPCoarBhi
M9f5faNAkTqESedrqvTCZXQjR5KmrTVzOhhZbK4p1KFWv7oMcZPRXZo4d7YCCujzbJ44iESUr1nW
6/TpAAbzo+qL17Ctqh3i0L8ute7GeMpFemfVsCmWspXbtB/n2yBt//Zpgu9Euta+WmAtooPx72KK
fGotQt8LZARxlrv3ruZCaIIF2qerzyFGCHJfszvk9oiSgTnaC88QTtCCaO90zfhWa9q3v+Z+VzUJ
4LmTTJtYkwreHvI1I1yuaeGadXK65ocHILnNyb2zBwVdLyfqETVD2JcuwgkGlT2lJd835K8OGOiw
wjLihXFzqF2YUtWLbQ7xVru52FmGROA7Zo+LQSJrnMwvUwpvqFqT0JmOR/Gajc4ZF9w0JX+vnsiJ
K+OSsKSxRoVAqjqigOdwzVmXBB/hiTvVawI7VTLH17KmsvvtH1nMf2vGMie/9E5+nT/mJfJcjEn1
ro5N0t2FmBDz+n9AwkSdH8RvZeDcwxz6MzP7YQmuISIJp9vNE6rxDp1wDHCD497JboK2y+4aaiQU
d5yCVfeZKdJYRpvoEhpHTd598Z0tXo7ngamUHdARuKxuwbLkT+Shu3cricBlfL1D6Ahphqu3n/P6
MrXc3LMgX2NspnvUnW9xaUg4O/NnnzXNbQuTBxteTab87IHnJOXFMUzzIZ0WXDbrsNIdNqZ14/QQ
RE0bgX/eUsU5GbiPZXEeZOOX+xLCNnetPx8GnxgKgFKRO9nk5mbuclkqRF/kpWdmPTzJ0ozMFtCw
6OFBmce0dL1j2f60iTHd8uH9nZpsTRPSLDNCuCZIZXxzlGc/eHfYiew7RYnvG42+GzrvdbKd6iGs
70vkzC6NM2qZvWmyTijQukRTxaopSLv6NI9o8IuHJsgR7+cx57cnbhnNdjsnQDQPw+yvPyyXZMku
9ZLe9Vq8mzw9lIsu05i9fTPxifr0oGE/93shv5u+cJ9qe3ilXY5PcfAzIiHKYZogzpMNBTD+AlNN
hFUNVbRIcDaGHi5ulTwyOpr2HIUAeEk+LEcj3nk6eIlDImbtqpqeukl+S1UeenokuMo84idVvU0y
ZeDFLWmF3WeJT5XUQ7Peymn2ImmG71JUL1Zf9lCg6w7lJ48/Z0nek5iOAzH1k54WErpkOrIEI4k3
lvJXzZZglyy/Eq3OfcIQVdf+78FyLl1GUukqznbyBUHLAJ6bCmIIqA2TEqqXLJunzDGJlZUEZFr+
eLADZC7jBDOTOWYOIX1TB5OLAKw7+UqlUWuDC/Gt9G4mM9TzkiAK6o6ABBIIotyPgy1A3QNup13d
N8m2zaf7ydbck829dzLcEIdA3JAr19Nz2r5/W98p1hKXzvUJ2GIELtZuMlXzVie1i4nFD0hr6r5d
g68zBaxTjRnxPaZ711pMQ8cA3RogH7Qa6cGJq3MZNu/utGbRxcxXCrGrDIxXjdOlB3cQj960VCyX
XI3JNhMs8ixjkymq8rRUSPYwC+Dr9cGnFSYA6ooET/xjB2twF+Z16j7WxRfNVboHQLjDHfs517bD
dqayGSUO5MzI7Oi33/k0Ek4hiRdCSw103nDJo4gf28Jxb82mvChFg6cWxGnceg9BOHwkpC6N3WIS
FBv8aorxs0qn9Fax7d6GGdtOG1WYw7s1FtgElrJmuNOjRGS29KBom1GSxPsgFebWgWQyOv1yhPqL
ZZo8Gz68+cX3PlSq72Xh5jvWb4h0PRc/VQpyrmx2friQRmh64pAUrKWdrlvBfKjjdF1u87p6Hgz5
Vg/TIXQXF81QnW/HmkOgYDyTDevcfoU0ARxxdypmXS/mUm1/V4yqf6Wjy9/uhqg1oajIoUjuC7Oe
zn1PQhc+7pt0QhRWT2QCquq2sKYOlTPKwrRprNWwfQG6JY7qpc+VjrIG688EyQ1i4rzrTTTenmXY
TwskLLGEryp3u8MsW3vboBq7MZYKUZnJ5saUX5QNetsHstrYvvOkmrjbAlpCC2VRgdQjtvbMLy4k
JVDceyHxy4idWevDyYN79zdxS2tT9sYFJaDP++Inj77KJyLoLIaNGQyEHAifKx60rG2svv7FK3ga
hFLfuzSEHNrkars+yXa+DdCfQn2ewYHFtp38Uv1DO/wgMzeftF2G952hiU4BE6gRPSwKmtdgD1xu
TzCInp1xaQ59zFhuSpzuYTCtP8Wy5JFUxkM3YJSi4r81LB7PY96nd8jeDgIvqOlOzVtLHI+VQKmb
SgvInNq3tn+7qsDkEH6r9HPySdMxuZtqt3GipDYjv3IPCap7vIiTu19slEactBT/WeFjpiHw11Xh
tq+yYOu6XX4OTGs3/Mp0/VO2AyVyj3u1dX6HXlX+dURx8oqICOPqLkt9sqWcYe9rq9m3BsdL3ZLy
V1jb2pjTnfZ8mqKY0nsi+GoOSNLmuChQ0GwMbYrtWKG5biU+mGm6VDHHT0/WXoIBB58nOgnpJH/8
JQNvNkLth4lzh12TMfwSqp3EeO8JDJ/ZXNwOg8JQQ+PAemMG0p8Yx7wexrOl9H4YPHLL5/e27Lqj
SW206Q0J7is1UdERl1YUzPVqAIXb2g36M6kO6aog55NajA9GxkBVC/0kJrVsx0n/odogdKz9zAcB
JWpat0K4TQESJ2vfTXr57O6BSvLwW6ziyVnrG4EPxexaGdVT5t8LxuUwN2mwEfI9zLH2mTH0e+Ik
bSUO7Na+spWZ7bfQs8EHMBKj/VhVeJswsE8+qO1pZW7zz3e7uswvstOPelTjw2AwpHB9Ps6s0X9Y
V97BHMu+NWY9ejweZkm0pHwXFDjdZVnSW7PucBV5/p+sQwQwBKTomlVy77kDzz6NAzCB4pgpZ2cy
KrrjqUEQm+4fyBjk47O4pQkab1GfujZnRWcGW4YE3k1hD2RMp4xOfGk4Ud4EwEDj+sDWnaWxzVS7
nOOCOQ9odav8jTL6wasKAi9tPHM9CfSzpZ59aMVyzm+vL4aRFRAUYjqL0cZixbXQoeGgiIWP5imQ
aiETglJmw6mtaOaRpko2R0F11mQK2Lk/7vxafMjKZ3ebaucxNJHfZewVUQ2wiega89zPyHP78gzt
C/damjyUXlb8KnI+657leyngDye9h45k3XRa7KvsUdivCkzk8tCyIgTjT8G1hOQxI2We+T9XBHsI
cRPK5sUBshB1dWhsmdRB1ETiyNAL2TWuGYE2f6z6jZyMDeoTWDG+mh+VrTfOTJ6rV80PIsgrGADQ
hkNnihrKQIq477nU7C2ZY07DMEbo1JkO1QkSckFsam0RqpsuFCgtEyLXms7oUvQ+JFczscfsPjGC
izIxZsR6NCiTQwZ3vcvwC3DcoZ5HQNXr5rCSN12tYB8J+xh2cXN/fTH9LJLSi0bP+U/2zqy5bWTN
tr8IFUBifuVMSrLmwXpByLaMOTEPiV/fK+Fz2nWq697uE/3aFVEIipRJkQRy+L69107PTu2gr7YT
81jPDLPU5Bx0YVn7mrCi8tQoj2ZEFadJbDT6QfRlMDv7bi4GQYQszEabkqs94kqVUT9tAn8BhG2H
1zbppYuU7V084s2cvUvlsXaaezogKj4FUoqDhZ5AxctVnxUvceNiGklSiIMd6nC0xh+wz5t9iX6c
3k4Mtl5B0RRT9lrR2FQFLsFmFNfzzMBU1c3ZeMkctBu1UY4H6s7TKdW2SoGn9VCjXz8W1kznjUji
eGblHU8jUJNwXB7sog+IN7Ov4yH3H8Ny+U7C6CBwYdosa2siS0G0IEsdyuusDy4DbJfAzsNj6pXl
hXSIu5g9QiuCZh/ahLMRX2Sc3Ln+aefpD78xg0OD6XNf+/gR3FT5VFAcLoGlqo8LZ1Ml3G9FGSK0
wWK/wVx5Zxr+ddciRZGxfw5y76tMU6pLpL+BRI4fMxqPGUQclsWMjMUzloPpC+IvkVWodWOiO2x2
dHA22PszyzDw04bVmQ2k6NS6WEgiN5Ex87Yrs1Mt+NI7dgubYqShlrb8kyEODmLWnrH4DpuRLt+p
zjh2DfJAiSuNWexLO2FxSYbuKl7EIaJYiOYfsm+bUEPBs+ewqNsVoDKOhvKLgxhm/lKH6lupzrQB
aVazPDDo7B7a6iFOo+UQpqlzMiU5fYaSX73gybZoDZljfl0VLv0aSXWDunoIxtSWEI8KwW6bGlDY
qwe2/NG5z+jGWGjPVRsJQh7a9sEPTPZK3ZlqC0EtGcavWbiXqQopxdOOYI88sL411e2SQHDPivuq
k+yU5uSSIOc7ho5NhXvqRrqgbHo99H4BRELPIvk3M9XOKvqvXh4YJ5OEs2hIjdvGJcYkchl3l5Ky
mRl4+wrr+tPoTSS318u9M3fpHisEKsxqJGPWJQ+yXMKrckijky55z3UGfrJ3foSKvX2B0XecKuso
UQgjVlOXTFovuZWBa9bY7FAf1luOdqD1XgKDczERzc9EnVBb73YrF209rGoMpAnjsiUdmCZ0gsao
tTOYFAKV0oUdBw2ftGLBmrCfQh0mCcnaUo2mL8RD6+ProZub+NAbwTN/Oi3flVEezpLSp9XdrYju
9a6YcjRu/+mUaWlb6iAcKvzq4BQLTSrGDArxeY+33dsvFcm62iG56AOaQgQgmWuyD7PZ8akB+xyU
8l+Hl6LnTQdaUC0NPMTt0B+y0Vt+3RWGULj/T0v9PwK82aZWP/+/tdRPn1J+dt3n55/F1Pavf/Vb
TO1BbjV9gVDedR3vd0xFaP5hI6UGWAS6gpEg+JOc2vvDCyyT/AphIv61XNhs/5RTO3/ASEPq4oew
h2xYb/+OnFqwyfsvQuMQIXUIvcf2IAP+lWXkqxbd0+TKc2L55EHP7T/yCCbH7s+9+bKejJUtcOEv
JpmsRkO6eafP0PWR9WCUakQHaYHSXH9eT+XfD68PrPeBfc1pkuosWZ+keg3x7DTG3ozjhPqs/vnX
zcBuz6AGevS2kXcqnAgTHFRNlD3yst5aD0Nqoo8h+Qg6SWPfrhed1XX/vCSniP7wfr13heX/4qRb
dJABPhiUbpp0uCSTccYgHG8F6iTMR/mLW0jgJSXUXxe/br9cgRil29GyU4X/g5GJ3grWZxI/fU9e
USwGpN01apfSLM+AMh3yJP5g24PYdK6fW8umyZ77341bsElfS+UlX9BAkKwwGxhyFoANBnKHcnCY
pREaspe+m5yEAoaaqq2yogHNartLhxaFrC4ijuRVDG12NGGBnVzGxVSLafveP4QThUtTJm91a0MZ
RoEIL5f442qB8lakV4Y93M9Fd8T5g7f0OOO6PIjpOU9G4vq0C2oiXcmc6oMonVfTK566qV/2XhRS
Mwa3X9Lb3GLsvSfHiuRUn46fY9TuIQgfg9gaD9lCaW6xgjfJxFUDL9u7UUb/2Qyv1YjFxSr1VEG3
bJ92HWm1aM8P5MnRum6yfd9TnTOx0icPU599LZCRob9YNk7RbZrItHa5PVqUrQdUi6GzzZIF4icC
P/hj07WI3Uc6icyf1MVFkN7mEbVz32LlG6dI9q2i24kghOubBDdOV88nx7F+GtLQIg8RIpiu7+y8
be5FfnHH1t+rAjK9AhwRm75zAIHQbmAzOTsEnERTGMuDT531kKBWMrQSMy2wjPc+II8WYstgz19F
WtOeqFLrMFtkKcnI+4bWBNmrAgYyv8moAfWQIkewg4WwFpESBr2AEeEKWh67gnq1EvMd6y5o0m4M
lZmZYEsz6nvcs+4YWV7vMDjU24jOiEylOKqyPXYDUKZeeBeEbUdQSyHmYaBBJjbjmSLDYWqoycpY
7cuO/N2kD6HrBPkpHu190HvthYLowW2n80KEc91683VqBOUuug9FfnYBYgDFoCfSuo8iHb8VA7AA
tVT3PQp9Vo/zxhhw5TGsHWrqcucEdYfFCtWK2ATbBjokkMwPsp1Qr9E0hvBArB4d5IxqqcenIT2C
LrKhsPYz4Pyc/I8rkC9PrWnLfWpYV+ZyahznRypQb5Z56Z68yry2eoyhnYONa05xSAZ29Y2zA6XK
MKV78nWQ1cYVWbyNbn2HLIWRV3IWU25p30Z3iK8cBII6asXCehzl0rmyzGkz9AoNXz9Ym6qa2eEs
AwnjLA5FAObGiI8pSEAtwDdIFDh6JnGvnED3FaW6Wqm3bgIP1Do4PZX+w+gMONsB2cMO+EN3LnGl
WN577kPnIVyXOR4b1bvXUU6QFlXwMGJVbh8m4FT+5+D6/ckLqJXU0IF3jqDn1ObdK2Gg5cm3AenE
xBf3i1bXSvMqCinmdtROa6LgHUJpMZOFY0+CgCuPmcl6m8QOdqxizo5hS0PMn6wfjTrHZfuWxzCc
rNrOWIOyU3C4NBJY+00ibz39IlWDpnKcjGPiU1WLYB1YwFvsuXXvAHX8QPJJWvVwGNIZbzHKE1U4
aotEMz534WM0h/FL56MsqVU6nxZLnlvOMZZsHt1vEtQSAS8KCIc6jhlh3Oz2XAhmu2k0v4ucn0oz
/oiNbcsaajvnKWBe/IFlMe6i5EHFkXEUCSOnboHVrp/u+mIfdzVnI346Ro8Uwpv3Ys8m1wGd+c0c
E9lCRqbYxTRLgngo0fPoYomkc7tMzdnrCdhWEQqDtJmiK1Axo5wQjU4K2ekUfDooHA+jp4qTCrnO
6zNq5Py98OQZfjbpQG355tIDLZt+axFGB/skPUdVSh5n/TOopLjk0XgyWmugogUesaSQMhtte5Q5
ltOsSCgOQ8vMJA7d3KCpbjFuDj/qJl5O0WK/hMpnSZ5b8Ja6Se4qycaXs3rEo7ehUg1ZsFCEPjxk
SB9bIxq2gUWwBZpqdIKBgYlAgbAsrXK8XrJvS01FPrd79yrSFE3xPo7Nu91SjnSsods11PvRYMB2
osjxDb3nx6wO8FwwhhrzbTnWA3Kx8JIlDU3W8NaE4UJPMMeTL6KvbWVO5yAZmGUSTAJlcnTpEmyd
XlLOR9x3MugEIARKTpPrIJsBPnBnQCjewLYlTU5E+9LXBVi2nvQY20s4X3UWl6Q9exFbrexezdm4
7XTQZHwwWIMAd6elN9kKXcM8X+hIoztxwxOLfEwzDeGOdnsrE0zkaG2empK5aBFTdCzMstvmkkFj
gtkSj+x0JruggIfKJjMHce5e2SEAnlE39UCnKFDqiN79NTAdnPwIcguHjA1CYn7K0DO2odu2e5k0
1FyYVOJO3ap8eWq9Dra1l6lrujN0KxuKg1BxH2KkkZmxuFeUxa8Yp7+klEAOSKBecP56R2V6X4zs
gB5/PhqdSY5fCyN9xIsKMNcA5Y+t2nO8B8NwT6Hb5PiLxEEvXzCG056Iy6vMMr/QW3zkynkz9Saq
qev52ObJBX8+UYn6AEvukndZsPfFQ+3SF3ZwproJMmVndGfGgarbZboH1+BcYNuDWVUf7ES8l0zp
KJiCm3mQPhYnBnUUOvdJXXPmJeH7mJT4AHKSoWLwYFFszox1DsogECJP5oiVKonUV0KdEIaC3zOC
hBJMbSJEigP5gRAbm5rD6mvMDSgCeJIfzBzRviJdM868+JzW7qkJMPr5VXOIwh+R6po9EaK0WEML
hd4ELoP1xGkyjG+M+dgVjOY2pg92iBuGfs9wAFjB1oLvQTMGiTJ+9Saoto7KOE0VJe9UHTO3u5dp
vouAa577TWu6bCNNPX5nqJA2rY7qEnJsILm0D1iA6suUCy1KHkG9RKlv7yabpXVuP3iZS7/bo3a2
okvMJIrPktfstPWt7CukWgZX3tFzp9vUBJZlF9YJSQ3KTimf7MwitaRNb7AgzhffFuNx7rJL7CXu
YZqT2xlryYVMnnZrqR6dfVaIU9XUCItJ83Kwxh1EEZAY0y9nO31UyUtMI3dnDhQ51j/Hg1nFeZKc
fQgBB9xr8NOaGcsSYhpSEbbSE+IiVZKiF7dYE4aCrXhfP2VhzrtVGrUzzMbNEubuuRwwDEaVs6n0
2j2uUV2bShODyNxt6FPu4bsl58aTW+BlYPsaKyJNNHQ3hL00OzPt/B3CJbIr0LxfEhsCfBm9O130
nC0sljsH0TsXCQkS5O7a7WlKzBdbYFQhQQfuWHWZVguLNrPk2taSWcN+GXs0djhegtX6ok0wyWqH
0caYysQi4+OVga3eHRfcM/gZaTWyjtK2Ghd/TTM+Emz9ORHAgeyw+iIzyzgilibuzH6ecehgvXhK
tWVn1OYdpP9UBvHzhNrYs2iLT6jNPqa2/aT4fxxtBKIR8rKEuLr62NnGZfjGOjA5hLiHSOVIDzl+
ogJfEdkAxh6CTrQajszkJ434qxXZXEO31takWFcGHL2JQAF0SDywkEWAlQmtPKamyvRx0VQNEZhP
1McxjWsLlFnjOpRzjtgNe5SLT8rVhilDW6cibaJi0VdvSSFT5zJ8aLXRqtaHKf5e+IE6LzQiDwJX
lm1rf5aprVoJni3q5nB8tI0r0IYuaqEXR1u8UNh+ZUVBXx/3l48LjPabRlzRDmi1RYzki+dGm8Y8
mzI5Lh/0Ko+jtpVV2mBmIOBQ2nKmBiRMWNA6vGisHl5w3adcVt2Vi1st1LY19LPmlKiL8BCu5SH1
RCLJHGBX7jHVtrdOG+AkQtVNTTXtgpPdP/vVa6rtcoUO/Fovamcq74U21aFsJdZPn4WixbGKaQH1
XOGrTRTjLvXHdx+KyDmqS5tcQ0x78YB7j+r3MdOGPktb++JSu/wCbfjr+YiinuDXUBEyRgwPCins
geysbtJoSi9oY7R9cOp5Ot+OnyptLey1yZAaqEfbTy/5tKdeWxHDxH+Jfdsipheb4opZcpsrTxsY
G7mVq6NxwNvYDyo7EwiHpwQXY6NLXLFF1NR6mittj2Tgyfeh99XHN0ngMLxUVV9ngrRg2x72NrrK
gjaLq02XwEVbInEwYrbakulrc2Y9XTfarJk476U2b4JNGndN8LPUBbD1ALyHFViE65OOFOeo3rvC
gv3HgYbXy6jtopM2jq73N6uZVHtLbX2ItNVUatOpiftUL9L3C35UJtLugrGCVoY2qxq4Vl1tX6Wq
iixKW1rNxe13JfTNS+qBDfvFNYfTe5ooSXilQyGOLCkC7LRV9jVlMLpEi+kQVVhiptW38snDjYiy
XjIPoVh1u3YfS5RMEjUGaxLMub226Xa0wXoSoS+N09yFGBWOptf4p6Xxdn4ThpdRP/b7sN5XZEUB
/wt3SKh/pdEWYS/LHqTl+YcZOiku53uhLcYIjNR3h+IKclsMyDBamEArXMmNtq3Qd2dm1pblnlrz
ZgWWOS0MQ4Kx3vAR9MwNId0WbXu2UvOzPtV4oeuBWkGZBwku3DbhZCZHjK1Yc6EEVf86RHqWtBJW
u9kKUNMHMxsXUDHkS3cws1xoz78YbCuIzVjuG9tAY6WntfWe9YBssXa5hpQO8zTXRE8yAmXvhPs8
GJqdwikeacs41OKJ3hcnVaYN5QvnKJKA6rxos7n0tO980Bb0etZUXa+AUTei6TPoA4QHxgCT2QW7
lJ3QUFgPpWF+M3G5u9ru3uN7b7QBPsYJn7Y0vbQ1vmpdjI+ir49tJ0DOuQi0MuKltS4o4czbOkS5
7+zcQjuRAVYqshekE/HXWT7gsJBDT6aORBGf+Fb64YzoJbsCG0u0RPeJbP1HIhqJPwgg6ddc6jJy
76IQrA7Sux99axC4NgaXFIvGtnGWCulCpvZenle028bxaUjsK9ePUec7bAxmgWWlFe+LieEqD4ev
sstGuEebqs7s167OBH3KCK6IjYo/Nxs+LBJGpoyq+BCY8xly/yeOnafELMOTO5jqMOPhSCa2Z3Qz
5gcCPiFdyo+oLK3vRCziGZ5eFerQh7YABeBmAGXBuyaXKcBT4cfzFwRKP8wwQD68sLWsejhaFHZo
61Th2QWwdzOaPcECpQJrE0zhdVp/syCWXNW3s4YVsQMRO1qf06FNw52TMCISVQXcVrDzjWur1PTM
cR/HrCeUR+usnfzhyO521zYYXXL6HddTNEfXwPgf3OkD/WH+Lhwoj2bv7bPZfvJC7yN4LSAlfGFW
RA/Uu9ZT4hoE74WCxgP4TJD86rovlu5ANxTlnerCa7BByI87NJaIZnYhspTjmMzw7GDJIetUR9/+
2SZyOXtuNh0XliNsQAIDEWX0hDSPVayJ3zbznfmm6Tq1t3sPBWowfSuMtLt1ZfeaaGxDogEOK9pu
0FAHqpasA/UkbLCivCgNf4jN7kBOPf1OXeQP9fCfr4V/3QKo6AWsd7EWUpe7RvcL1oPS7YNMNxIK
QZw78on2F4Ox10VcktF3YUd2BEGu+GAXwrQ0J6CwCIHI6FjkeuRudRMjtrEI69TVUB+UaO/Y1U+/
7sKVR9G1Ft4zaTjxQeh2yXow9a2ADgopccU21TNOk9x1usmyPo7Hsb50aw9G6nZMqRsz3tqjIawL
jJVOw1kPgl6O0k0d06S9g92ATo+rmz7roifSjaD1VqGbQzldonWnU7GtQXFrHWck5aeZE8WzrB9W
EySI5cozAXvhCcJseCXiblvpllQMugmQhKDcoiT9QWw1m3FGDGr04YD2kR1lMxy5YKBpRwnjh3FH
s98mtLy30As16Cdn73NUs3WlnOAqCDKL8t+CQXrCyVw9JHEGRmEaLzw7XMgof/IWhJoLhkuEH3QX
7cjCrlQ1t8goGY0ghXJw72IRR/sRGz5Y9Sm64WytNbaaIbKimbo3cLoARklugx6JhhyPuGzBWBYV
bbfqQvkI9Vath5r4brD9OwwsZBGgQi4aIc5+5j+gA/tJUQuggHHJ5/lQJ2a7LxYIyKoen/OsPLFn
Q30RgNqirYGmgK8AGKrK96mSMCI7GOFt9kxoyeegJC6TFG34FCcf7ONvh3g+5mFOpacDQNFqmjbF
RYbHEfcVU7TfIZrhW8otG/U7egCqi+gBYNxvHJ10Cq+GsTxQklg/Pmx/wZnhd2QN9nY6HGzkuFNw
nTvocYhJ+ybz8NyHxXXZqImWBm8/XF7dyb9k5MeIOb+FTk+NDtLNru5geGI8rynyapIKi5vc418P
egxblqtBYZLwh+VxtqBEsHiFL5VSve7sGPOBXV+LHLgtBjvrVrsQSqJmTTNIr8HUgIZ2GMqBBB5o
Z4D2Dpsbj1opTLPP2aSmO+G9mOkHYDgp4aSFKDNKYGkmDNmlX75YnXGFI8LeND3uC6d93DcR/Zfa
ehs7yr56GSunD3xi6ECE2T0QSvgGZVg8dDVvu2syqud9ScGZPUNaxI9sBDIklwq9aZwmj91CZ9+J
mPEWDVyryydPILdhTTx2yLVm/UU3ymmucdPOVextHE9895tgOfj9C6Bbcg1K/5nWz4vrkGaRDHgn
/L64mda4US/KWfjVX5o4oDUO6JkpA31aEvnnLrEEtCiL2BlmM4mPfjuYh6CdX6E2+mfDUk9BUBws
ZHS7mjGLWa29bkaXLjS6vxxFCcV8PPmDlWwTI6Nv7HoPQtAQSEdk2tiR94vlwb+MNmQG0TYp6/ZS
EoYjyyK6z6ObQRnDZhEtUBO6JiYMxp3yHIlTrqEQMLl7w81HxMn4t2NaPWVohzthfxph/8MWyRch
q3obG1XBwvhrTKt4iKOzikcgmthXTJYH0O+QqUauT/HYU2gupmurtMUWoYKW+4K+ahfizXuTQQXo
g9G+uy1ZDd8lXcJNEcsbQ5nudRknrzL7zk41oXjXA+cnJ4jAbjBEgi1bfadSwNBLSNXKwTKPsuOp
czhB/OWxgSzEfsneIbNGwZO+V0PPlTZ5QKu9t8wivsBS9qHvFKDZPG53Q+Fd6tzbmVocMU6UBFCS
SKYu29qRW5u1DW+lzHateMOOiboot5+dXnzTfl/EPGDx0HO8yJJSuTUgNoX+eNUObXWAosFSmWqi
VNYThp4GCkIccc3Vg/MUpWF7ivzxuqzyJ1TRcFOzRe68kcVPGQaHJEPfK1L5EVszFgrXoyKFmcam
cwJ7/8GnMDKx6ul6ezp4+N82KROWQ3sorUmIrMZd4BsPJsnwj4kjXisVfpV5jQ/LSsJjz5DeJd4X
EaU/48zJCHeLkTPVUm/QEFJaktkIeyhxV10B/L0ESAnZdYPk9tIRgiSRuhkYH6kbhwoTK8EeWK2J
AQQbDXeZiQ1zZmp8w894dKNoV1tdfIA0Wu/92XL2AfD/jT8eWX9852LfJS2EO0fOHmUFweYac7Uv
btGXYtEBaovxlv3Zxmvr6liZNCu62Hrxiz49smc+L0F9HUuXsO5ZF/DyaucAwAGJ2x+ngqBtdduJ
YI9hEY+anRBS094s7O74IMAH1/ZP2DknOmv8/f70dfJ7UBdJOJzLprhJnpDMMRpeea6kA9R4fAwh
TzFCCb+JDBA2RvEOtpLFStq/0kRwtxiRbzOKg+esMq4aqEsEW+F+tx1WIEV/OycJ0nigE1uki/5h
2WNo1jpPyIlc9W2beNvel/Z+ljadwaYiqDX83kcVn8xSezdxBvZFX1AdNaLIaGtQXhvQE2wH3JpL
hHmi8yj1SubLjSuIye1m9qBq6NgDmf4+8ILdJKNhz7acsxBFa+G/U9383lSyPTgYPubp7ON1e0Jr
RztIB4XqRWKMeU/1V7kii4OxZrfMJVJDekSkw+yDH2hQpWaGSTghRqZLRvBoyylDxmXeFiL7oMNG
dkffqw3Ve3fnGNkjal5v4/r5wwgFYmPONOzI5bZ3/aKAaNTIwHMJ3Nrr5ifHry5l2cKUaVBSzgkd
yKQ2d2WHLBPuPYOqH1SY6zcpUq6FvtElbv0DGnjkikoTw1iuN3N5YvX71qCkZy1IVmwzWjcpDc6p
kB/O98wt7C+iHr8a2sXcupVzdptku0yEViFJAKApu2rvAi5AZ9n9ZIzxt42JKF7O4xUkUBorjBlH
a6TympCiEZQEl1CigsYGq21qqfYEX+jlal8NpcNqdCo43T2yq+MvrJle6K63fE00y0T2jx9/3/f7
9xBvIi9nO4YPWsI2TkFrXWRvx+AN9c0UKgolEjdtEMJGmvpS8hAzW3WxdSD0n34fuRT977J4rtd/
vv7On27+ejr9nJUuJniCy8NaM6Xt4dZarIUunn5BfVj/7e8ff/0Rv1/vT0/9l1//9XpA1c19bC0M
1cD7id7hD/2Fn9JPPmGAYO2l77SAHEOHNYdNGYtnc7HTox+b8uDE+AMLvNxDX+fHpgqqk2R1va8z
77un8tNIcnUDL6rEuZ6opPri+5DyALRkGDneE/iRMkHaH4jBPRlioWKldyXhFLIa+utN2ZTdBROX
2PfD8L6illYS3XrIAg9FyHoT1UFo7debCTh32jz62+3QX15KVHfR6Jyr8uqvj6/P50sq1r+epdCv
tv7SevBE9s9n+nWns7C29IiFr7WFVL/Cevj9Z/16rt8//93v/N19Dn6as98dG11AdzvVXCZKjRvf
UfZu/THR52n3n4+ut9b71kfXH9fD+gS/f/y7f/t3T1UCmGDdxnfR6uYIjTbqSnVziXm3nOD657+9
065b9hy/H0eH11zS3/9o/Xl92GvY/QzBedKtg3bglKZfzc2o8tU/bq4PrQc33VEig7Won+73s6+3
ft+Hi+cfEZH/R/T874ieSLz+v0TPm49U/osCTQeA/sZ5et4fuNdRntnC9QLbDUmc/GfIqPUHgMnA
Qn/mUQT/M9DT8f/A5euLwA9hT9rCtP9TgebYf5hI2hjdTWZBqJ//Vsqo9ZeYUScgaoAOsblGf3qW
95dAzN7PTKOfjeU0qA204Bpr8wYtPkOb+G5d2vfhCavubsk27nmK/5vUOuu/hIX5geW5hKWip0Nm
Z/3lxSvpVtSXQ0CSxIGY6XbprzCJUVr0+iOFXTLYAu/Tmv63L4vK8M8hfQO7rpEq13Jq31CzJCW2
h+N+oN8sNhENDHof/3Y+31/eqP4W/pSvypYWZMbIK/Y28Rr3FvlI3Z4FkkIskb38SQT5N/RSB/Ui
T/cv9FIUBQEeIixNvmPhfvvXl+sKo84Qvbcn4g2iS+KBDXLsWxTccENk0NykHe49WztnvBBljCIb
/iYsJ+ASPvtRchJv/FIi3TMilNiIIbdS0QeZWOVtl7Z0ybiwB/LbzQFlrvnKDgKpDl3ugyopDWXO
jxGezcwXj3rZlycqn/auJcrziIkcmU+DqyCbbiOjEbsym24cD79tunSk5cwd248mOIz8tyNwNulZ
7jmVeACz6CCAREFCsCxicnritld+AaeWMFC2OwTKrzmsU5bB87Md1MDPQfLNfhE93gwYejaiTk/T
tEBT9c14F2PyspLOOnntR6f1UIv9QYA2NQepnl10LBPVZAgS7qXz8D7S3bjxkQOC3LiAejtPov8O
eoTNC1CqUNqfWLxu0hrhhhifJ1Xvuq67MVxdsUV47fd8soB2IIagm8gtGoITPifWlXB0XOLuvG+D
rml4Cl75MrJOByT1TFuZvl/dvpsxogL6qSxOjYNSWItYt0NSmYN5Z1enJv9uSfGJsxBFHiI9fHzp
zhM8lYjZYwSQqy253FdWdaynQu3bYYr2fGwno1Fv0rgwaZfI/xZKNzXywsLaAN/Xbib2Q0717se4
+9J8j5H2M1/m54S+oBuziWvnZ4V9FUZJDcPKg2vkL58kqT3H9Q9Zdh9DRwSZCgJSojKCMgZjS40f
E+VUv0fsSQ2frHgZOAfbG5+J//o0p0oTqogt43lKe342lXurqjuvCctd3lGG66CfaW1EgHwm8JIH
rPD1Bp3jDmYev1JVe0d02H1wgPslcbSDUSMN9XDgF7Y9sljnUwtqAU3d/NkJ3uMZ410Oxcj5NHys
AlafgkKEFpAbd3Q/LJD26c+OtC30pRG+NKO/zoGFb0sbV7Ao2rfMpr6dVd2PsALkaiQEfQw50Iuc
3zYW+9Ms2M4U6EUjsZCkxorfsqhdNAF/CJ16igGED2zNMd5nZiZuitA/NV6Tb5OGv9nv5H1otQ/O
wmlSWNZ1lYUQI4yw2NsmS4/CSM59Ye4l0mekhZw/TY77JaE1BvIAQBasjCRvWk4Z/sHYANbgiw4p
B6km+oDLdsdzIYnqGeMjPoxJtMfaQAZEQs8OKdxNXGOn9Cmu6dNXavdq1FTf8coifgqKe1zVuOTj
DgGcgw+oRfsIjAlJpGGRj7iQkGC7JNH5Xn7W5w0gtyeC5tHeuhBeiv7dahD9dsZIWGKNHNYPobCG
aPhGYfICfr2V7vBZGPhC2XkT1FoeuHyvAGRnZ6hd06a2EYPl7V0qZwvpZXcT1P2zIVsXFSMf33rm
sTHeMe5SKo7rdyF4HwX9xGOW6aZTFO9dfcVVPkVB/2g29PxHLWVUXLONI7LT6FabQdT7PKa6FPTa
VqFRt61hfpZW/4gT6AsAme3icKVa+mC7drntBsZ4p20PoTc9jz6fcee27z5sdqSzwz0tfAymIfGN
MkZ0Z5CFOL5EOilhoERKM4QswriZnS3jp/ZoLlg7yrM+nYLKoFImGMziPt35dfpc2C9tI2B0BaAb
3NK7d9EdZB4XZILVWVXqpa+xDhGnSqYOJpdFMuSv3yeOIUXmEfuy/mZwKTUCoWc3E/GmKIRT4eLE
jp3PvmOgIlIGkgd1bLQ8OymiB5wkPMyX6iziE1s3Y3EYnhbbe0Dwd/T4w/qZOxE73KdOet+O03Fo
5bOBlpDukkppC+u2IifFApGOnn+IDLoZ1XMblugjo1v8SjUFbPTOZP084xQ+xH76OCwNpUF9Mk7O
p6j4O4dJjzFUb9vUfW5IP4prvOOt/Vll6lm4nI2MZWdzptvtFPdES9yXYfMzXPzdiGAyFvo6hqix
WWY+LlooB2eEzWYG4LCRruFp8tXRMUr6z93NYPJRlDPfzgBWNuFjhcft09xmDGLzz8ea6FS+DNHy
BEApZf6BlzrftIXBrBnGKKNb8Zn6eNp1QAOVGCARzdK/sC+cR8ZPI+StwXjDPGMoZJstahf1rBqm
GOEAjUSdtylzBFH5uKxv0DJISmuG5LKe8G7dvzdIkQBm10d09x2viX6deTStaKV1/VdmZKyqAt9+
xhceYiDdm1157zvdDVP7e2LHb4jSUBb4UHj8Jb+GT4i+u9tb4NaP4ZwA/xE24vfiGwXeepvpUc1d
eexWbgCyoQRcLFREUkqiiPS31TTl98HUqlNVdzR9aySOk9/dZ0oSARxSAA5aT5uHr1sQYLS3W7W1
0Hu0kotCzNOdUyVfhqi7aSQVoAmxaKFnvoQqt531945RDXu3opTujVd8hdEuG6tLS+zlNiCpb/bL
g0NyEwWaCsPuHP5ErXwkqpR+DcbznYUNrAt4CyD4SN2jemUsmrzBFQsIGIOb16tnGJjbzCPMiFHW
gA1KYkmQkiJHihUKuKt2elrico8N4rYX4HgLr1l2wRy8tQ0yo0GA2ktgYzf+SNAOO3LsHgC7qGju
TZenYlL90bmU4GiSk4RnMQHO1zn/V71EzaXzCMUoXiekDZR/jwX6byPKhqsp64erzGs4S93DKEuy
MA2PqOWBAgU+Nizr7lfP51QmCoOXmsX7ZE2XjpBVmdQ02lpSYEePnL8pDm8pD90nS2IwxjofM7FM
5Prh1RunLtoWBeoGmIQUSGXAx0nuMhjU/Glc0DERsRQRo1x8M0jLYUZG++LjJsGWZ5gM2tp77wAP
q6AezUvsXLCCDptx6s9ZI23KEFrP4d8PXvTNwUy5BQr0bvSCtY6h+DTUeEr9bRUDWJ7LKSDtXDwY
hLm0YU96lQBn1NUu7Yv54Gda0A6feVe2mMTNYQlOhtNeUya8tSc8It2SvxDu1h7GWRh7mId7eBKz
O5qnIPwPns5jx3UkiaJfRIDebEWKpLxUUtkNUZbee379HL4GZjGNfqZrZJKZkRH3nivlLqEp8Anp
VE0gbijLGHrV0orAIBfHH8zxezEgByXMkMxBk7YDeKa5Gx5m16vA8QSH0wGNQCSaNBvN/axwpjfq
iFas/WG3o3ULnSdUFmnbYb0BwtA/kMKVtMyCz7LmAPrvRcT0+oZZ89X5IgvL0ZriDym3YvgFYwgL
PmNkAIvHjko0YUps0cADPJEI4qsQBjh/u8rXkVj7CzhB+IoYFyZQW3LSNV7JJXSTRupjVuInJTJW
HMwQ7htgXAzhJQnfLzN+qaT8qQalYVZrntW1FxUr+4azN6mDchcnEfx8YzeVxldgqtBOYQZ5VeNg
PfgZDB6qIJKqU5xkUKbB/HYdg0azI20swvXpd3L5BGeAKqluv1sezW1Z/cQ5CwL3y7cKewJoFGKu
JCPrjiBBx6LidZK5C7YTpGht+lnEAW9CgQFIiEr2bRgj8brl1gIgkUzhxf9bUWwUsWHGPC/BKS71
xLEmNzAaorHYPcL5KI0V/LmeASnuL2JMu0FZbxLggCE02UzE4uMkBNdM+wkzvmx62clWK4qTRqTD
llkoOEqi0fBIxMxig3qrxPFX2g0ZDqWYG0iSb1QkyFuLxCoUz5CasTQF2Ec7RkW13rgwvznppVbB
ByA+xwxy+5Bc+ozbF9D02vDSUfvMkW1RbDFYaIZrHs9sA1pua2HgBRzhbtLqVFdj9wcbi8JtSr+4
FTGSkWnZV7VKLYwbZe37cX8IOdFnQj1NGGedAsQDrIlbiPKLJstrcC6Bag2YMluiGQk5guTzNckd
RzcqGciMIjaqNVmP0OHIsySYeU1P2SK362AgYT/qZNuKUnZFOE1OqSlHNU6/omIsONt2vSEjVEc8
aU+qegZM+tNzYYWlkVleo8nd1uS61ajGD23UvwKw4J62N+LjErhRLfO96mpreZOOJUADkdyKQFPF
tH/N9OHJqFAASfC8OIKiXWjSM8/koLuRjO0MhjRuAUuchbD/I22YsMOq5WI7J8+KmK2odQiq1Khn
rcAcnDHUJ86jdCV5qA8tpUUnuYJYd1w202RLTQlOrKLJnbQ9lw2cJ5Her9lUqavDhvZCI3CVZhrs
rDXfupSpdqMK97gynujm69wm8tZDbq9v1mGVGlVUzZCf64aRaDVXwPYTlO1afGLcfg9OWaFpT21a
wt8PUuZciEcSNPsirpwgRQvBAIY7B6hSbSHok199GUsXORIsttEa1G1ogWCKZixd0+Ap6qtljt0n
s427DmZ9R2VFQhL6ffLrScpLkKrZrLgjhXAOoZPnmm7zZcXnb2JaBlE/zrbeYveATWTCWZEfOAgu
qEC/1CabHYNBQp+F54QWNbwnqu1MHz3E71+kiFlsijxnUiuW2zEouLubbeTw6bLcO6gCgDIdQw2Z
9o/YA0y1IQdRn7jFtd1xQmG5VZNm9PVed5YcV448E6rKbZPlidjZnsLGJaRR8IZxXWkZCEGJoFOl
RguhIcaOuDE2EiLIkd3SXrhjiGhi9/00QEmk1sceAMMXGwOCMToQfmGKmq0b9B5a+g1FumWCxF6D
Br0jUtsHynAoxwpQNlpxS589ULnQKUADRCpCTDFyQfyJjl4o74VUbRtpSPdDnn0ZQvRBglwafzfi
slepajaVVn+WMGbZSaQ9YrZ9LQbHXs63i4nFYKhX0n1+E5f6N53nncoRbFsNZAayYsnDLVm/9At9
vS3exRkMc1mgxi2rWxkLnxXyqA11Njl4Ys1xQubBQHqbTpnDWI6AhmhonYsECIEV2/yII4PDolpT
HQtGR0aM1TpdCWs9gMWyfOo1brIBgXIrdegrUSBDMMkibkGFSc//zb1Q6Rymy+wHiGNMU3X0XpGO
gUH2FiDoQXsRJjhii65FeLPzMybAxY9hxkcBHqG8gP/AzL/s48VVq/6XEfrTkEd3o4CxloRQ0wjf
BmBK+neYsakaAnx/8Fl5pDa7WCtfq1W0lhUgeAN43fSjNiC9YJ8aqd2k5nKoAF1mIa+AT/c4Ncqt
jdWTojeZ3Yhl4iUVjJpMmXaqyqvJdNNXNfVoLRrUqjA5kUsSOwlfG1Wtcq2EjFcZzmTUwyhsZkH1
mPcivE1zUljqZ9gBFcn2MDmnZHHTdlCRzeVXvVXZmekmbeeK6103FJbTU9hviAuzvKAStno9XDuc
XHSH2MR7UX/RKZJcCTolplfIQ9CqDoop7uKrgEvDnyMsZbAa/vRIr53EM4qSBl3FxyW3ITWS0Ztk
HzKGUbLE43KElAJl/z4LJpJoyabMoZDpZWnYdJ+fqzm23PV+l2p1s53JQqCDYesgp8FguUhgTS8g
cgHvI+8AFHhv8DhGcxYds4TyZ1YFZPvyUzaCkC46EdHWAr4qn8+p0VhsKD00qRgTjUE+Hepv5G+k
gxICPqM0ZQuLMIdh+2sdJSLVMZ2G04RigVsbCgXy3Ft/zvECzpiOfEFpbEvhV+TWK0hVjGNfjyNC
wabwVPSahzIlZoXB90YRK2E3aMmTEQr5Dr7FTakV5VBQBK36rZgx9F4MSsBWScszl1CxAoYBMkHn
VwnD3EbKq/mKuCreFuUrapvH2FYX2YgMRwkay7bm+ZCh40NoZ5BFrlknxNQNYoRsN8jyhfmUdpgW
8D1hDRQu53TN4Xk1Q0TDqT6w4XCxX89qvbfIZ+CaluCuArzKga21EaVuYMC5NsTIGZea1Orcw55M
rRmxs5P3wrHX9BC/dNyhhhFcLaV08rFdde88SJWcHRvUzOW0zJdpHF8DsHsbXUb3mqGdACBDsWzg
767Hf/ti8kwQUEM+B51iHdZE25ShNwZDZw9ynm0bdbUfaa/BCtQnNthu9OanyoX3DNAa/rgJplbK
qZBp1nZcP0BZa3ZSS1khEVhXoTQL01l1sMtYXmEkjT2w90pRoLltYcHObAm+VflM4fa2Ww3yzUrc
TCZ1n80Noof8hsQo3+LPZCOf0BUgwknotPHJFO6oGzw+6QRcMyV1BxoFSRECQgUM6TOEIkQ0rK+u
ZzwrquaMAxooOfykYybgep3bbz1Qaddp8osV0r/Nim2LMstJm5Cr0bveSKDlHW7ckzc1DVNSiYCs
keYjwn6eFciWha5j7IiS3tU0ynKYo922lVjzLO4J35fxo/U1TcGMVwba6pQpwmVIcL5P07EoVk3t
JKdXtRKQzEF8Tw1HFqtPshUx0eGN9DmKpH34oQt/8lJZnpGxAWNn66AjI6HRkpCcJzTgTMS5Askk
K0I5lJrcJ+CXmNuYv0O394ZI6CgQ1kxkvYQ8xEp/ihWgO1t14hXP5TJh86sCe9AQa+EEgrMzUbGl
BNpOvTbZigRpuTXAJ1kR7TmN9WcK+lkzasRLciE8DMIVnFgZNQjiUbRdQLMCziMWq9HpBCFXZQMK
R7q0AFjWnyx25qM1526LVtVJ5RT48eSk1pzf4vlzaa3Eo4ty0vGHU5Rb7CbZVyxY4J6KcSO0i7QB
ZouZ2FibgGD1sTfVl1HGW81lr7PzsXweOxXFSMM4IJA4JaR+ra1l3W0k/UKaKDE9IkRteJJD/hB+
kAcdlqUz7DxbDHuOtFsNGKarFGjngupq2PNx7O16tf6std3cgKiOaq7krRZ86UHsBol5prhyLdJT
FgtYjBFL1ibUzVdlUg46DvrBmEFWddJR0Glj162btzzvI+/CLJvPtFkTIIiC2dAbBUoNb2n4sQj2
RsaVnXX4q1qK7j1MUC+XT5N+VPRZoMUPX7bTckpEgzOvawK30ttjWAVoTnvpIUCMkM2WiKD1khGR
xSNq0S0sop3WlBKdAdidYqq8Bin0rbr+NGXM2VMv3KhQP0kNhfk+vyaheWROcCNrCBOpsK9igyh0
ufmc0rmyx6r09Zi31kzlJ43B1xiZ9yKojzHN0NqMhGsobGQKxp2wSirs+/lnqy93VSje1YbfSIWG
gLpedGZNWFNAq60uVE8ZDHG75bBMFw2E7oQQcJbeuhpaZRVbR4JSKOWV8hugqcT7Zj+DoRHb8wsx
Rh9kCfCxqDIeFM47OSWn2CjZybHt2DUaaA0jgP3v3CFAdt9kWAy5X4mByilSJy33mDEHBx6dVi2j
xLUWyCMc2Qxas6Y+lbpq3QHyoeDkEiiwu4ASQOUPUt5r0KYiaS89PUHoNXQQ85vdzCMJpywYAJg2
KNPN3LCrJBlv5VD7hjF9yDAsuWhfWvpL20RFiV7poLssfNiKhkwTk10s66e0hSIxt8brogEx1YfY
kXNKJ7RcI7K1c9QRZK1GjbIZEm7uYthTdK6hUCnHTKTjsfp3ycvg9koIqln/iRsJ8VeTztO51dj2
YwHZYB4ir0UtZi8zKYadYeDKt8q7NJAvraV09GbolIDM5mony1Xt6kFnYSTyxPx3HKwvuLhXgcR5
3OP1+zSwW3TowwbzITRkS0QJ+YFEuTBKDlsoTgDG6UxnK+uaVa8kGBP+XWw7xdcC1OUSj1WGqW1j
5DcIr3yFCRvkFK3pNDq3/Z6yxJCMxyCFT03d00DFpubMFWor/qSuaRGh884OmnBri6RxhNq4EspR
HkcmDjddJARXfMlHKXbbRtT32hS/Jn0d7gVwFS6+EqT1YnQomdVtxEZ/1upRhYRypS0Qe02gBweE
xykyDPJDKtlvcnRkxlCfdbPflV3WeAv0L0+VPDBYwiktlUc0Tz+tUDMboul/oNhrSGiLbGHKLacA
1AiNjiSdaeE0aUsO3ZAvQg50dio+M9MoLRqAzaPRnnMhDneKqoW+8FqDKpQ6WgWNuQ8q+lf1Wqf+
OwtDgR+QyE8oADgNJv0cahzZ6IrPYD/5smmqYrQ71YoJs14rMB1XxkNTFXiKiAT5Ei03Bs/OIcUY
UeTL+7fRo1iA+TAGt06rkLBF8de/pSskNld8MdPw+tVrBRrR9huFP3KFKISgsRHQfBWlAhNYOpxj
AoFRFBEfPQY9yLnhQ52MszmINBTW55z7yh+q7JspJ19NDOElq6u/Poy2ZsCPtdoIrmFVKhDZIu/f
akCk+LDW11iu5VadLgA+aV1gSqQioo9YJ2WJU79kJjbTCO0sW68Y9yLcgBJa8iMrTjOgsrisFcLq
JVNHnanJezmxPq2RMWkcqMQcmMSHpVQACaYG0nD6dSNKSDpW6Xdg1r316l2hsbg3yoUGHbEi3GXJ
DOtJlWu4qonm1lo4lZcW1xbNSq7swl8C2ZKYCeIYyCJ3dAMwXqLk0PhJp9Bl7hvyMgp+h20Pb9ri
c/eichSFrTmJf7FUoe2KLGM/GHup03+WNrL2ShuCe5FVHJxGN53//VvfDpLDQpUY6E+xawVx5vRm
UdoZpUAsckR04TD6qqLKm5Hq2K4Us4CFVj0jfU53Uuob000WeGaTLtc2YdTCMsEZt59NdutQepXj
4MC8MttLAww2AL28Z0uULgRsh6RHDrAnscVFScith/PRb4TpitXVoGGRx5dOzH4zlVNm0hsSwikf
9UDO3upE8RrR8pRMfQcZMN0WbeYqGV8jOjNuuCQ/hWgwJkW3jdAGvXUffGiDYDDuJ+e5yj9QFYNb
HQl6S4xTETnL0ltEDnXJ2bJQTdfLkFMo1a9FGtCN4jIl7DE+tw4ZHG+EeIQ8k31y0ECY2lVoOdiA
sCmZ5bHUVntlrXTbvsZMZpT6N2x4BK8Zz2wFWlYzQ7cYk+wdV/wV+6zdLtoFUZjIgUfYdwTud8sY
DMtnPP+hDj8knRKxAsfrsHoftLh9L4rao/X/E1TxSeiKFWgn0nqLtBhNPHONOFy4HYbBa9gJwsdK
qFSAaCbLo6yHHitg+2sxlwe1TquTfm/VYd1kQF9u1GSgQGa06qhJjK0VJLC8hriKREnxorjugy+8
SDHRFBA/mREO7Q587DmvahkoeA1aNm1BVDLAkoLhk3jJ4jGRLkFpmXn0tZ6LeQ05j2XAmfh6JgXL
iGgx/4wVHLMtMEYaY2cjnRNfU4COUN2sXfBpOKqVGm3JgCsqNXiWuZ5VA2hAIYgektoAV9IRMlvF
rO4C/lc2BSh7MBOEQ9FbS6x9SJLBLKEiqnLpM+t6OniEiHkjq9HJWLxkY5D/AsOz8XJhDZ4t0qOS
zqsAu3f6YV72Mr0lT02LtwKypGPJE80hpvxuNLmYf8aDXFu7NiwDT9c6qiNZ9qZEYPEtCyQ9FIFM
bAEtJ0IvojaB+16Fq3ZC2mrQfrk3FuO9AsFEOhZHKIUNmXvM+iBWoqZX8XDUuteX1nWUaXTqYOqY
uug+flcSX8BDp+pIoviSm1ADQY5g/fZj7kOAK01Xyow1AFHi2oE+nChR/kE6X7tXSJMnwaZY/v+v
ssgCk1q1E+kPAwxAwHv+7z9lfsgf/fu7ddcsytu/nxCLjySQNxliBW4WcbHv1AGBMt8j/Xh+bJJ3
saskwbMYVhquxdOjiM3mko0K1MMiVDxuNrkdDLKFAmWxbkBwEkwEEtjMqLJ8yXJTAR3xlIQXKyIN
40lfShKkWis4zwaLpZC/is74TW9zKEi7uMtyt5qDS9WOIDus5cp7iPdi1bOuNfgBcQ+9YoCFIlfk
kJp4pkI5Bh7B9DjrAXs1/S+kuIUOmUoGJshvIorK5i5xoC+mcA9GctMy6yiM6q7QsEwmVfWeEllB
J2F8T8Cd5lMwnEQ9GrzRVHPUATGZJpZyChtczHPGd6jEy/NUjb3LXJ80CBwZhzyfPAsYsZNXOZeX
XBtOdZkUKFomv4In6suUTHlSuLGlHJo4SKms0yeiKhsXZ/zzJCPMSIIcCiPGzkqZ+Abz/hV0OoFE
1X1OBca0cnfVm7TbjPqI5qRtDvSkENgvw0C+4wBzXSZwL5JSdaeg+7M1cVpvWMDBSddJjfKP1iJF
upa9WgCw8thwCaOq+HqJJOzplNabUkoOYr4+6SryPEuZ4qdCKc/DiOo+onO4lcLW2jPF39UgFraj
jAEF7xcD+9AhdpORu6gj6Zs5hS2kYGM8mi7RTS0xSlRQIYl0iigDOlrwFNBGs7yWsRrdB61/RqWD
xXeZ3SiWKwzuTXyJRMsfIW5xI92Xwvw7F2b6iqACirO0H7C274oW7UccMW2uixlwgUYvD8AwyWqW
3ONSZLGj1trUWV4fCNdi9FWlIcQ1XcYAx/OfVtXPEikGbjzzqapGOhMVU1xsbVc1WWVIQ6QlBxIW
3IzMEUyZOsl07fgnox7vS8CWZGtgliv/EkV70cb5u4+IEjJiFRSxdmD25tAYohkpralvQfOKLC/a
hn3xYBFrZ+jPARV01vhdtKh3/WoKcX8Duse1O6RhKWLoUkQMO20ZELgnES9c5DoDbHgvGdOtfYMe
lUdlIATEUkdPMzKaZlzI/abLzUNCu2gXtWCHhyGwdjVgfDTuvA2Wf74LLV05lGLZcgex5KPeBwv2
QFk5JUFlutDgtHMZMGFPolNbq8EZPZRMIEAiXg0pAB5XKwWeFtFA4ULMSVe24ZNEH9LRJG14ogPb
OzAGhCdlNJ1BoJw3gTPcO5XReiN08aNWBZXkxFp89FZNCJtq5M9IdhpQJSUFcKQz5GRQvpMCLlQq
T5itF0FDngIXwTxJmxcS1ljhIA1f4FMxLRD74qWrGSJVk569SKZJ4ubIXFhEpm3TvkxecCNlNpne
0Qu9UERzUhq+EPOV2x1F6vNUICLIEst8ZmOiId9WxjPyqtKWBrW5BilE+7mU6XAjjzLJv0YhwC/h
5Mnw/ktxO8VvmLx0EA3M1gNLYLRYC1coo9ou1gHoBhhdz10Xj+exqJRjHzHHXH+/q0ccpRZIYTkz
tFMrdYcmMcgh0M2XLjWfuxFdZEHczDTGDvGv9EQEKYUUG2IqgDOYRQ3j4xCWiz6pEp9SMrnlGDfb
ts/prQ98EQJJpA5at2/mlbMbNw0EmIGEqbpkNtqI0nySqUtojKTKNu3yT2FeoD9I5TXRV8d1dR6R
pntEQRnXhVcsJPqxwGVLWkH2lGtsx0yAYcAEFvvZgMmHu60fpI1xSEcZ12nLRFCtUEqoBdk2iBw7
u4waGuBAgxHMowswhpOmDkxPxsDcI9pR4Dr1T12YHLqmXLy6HZnWaOm1iWO/b8ZkP62ar2Bhkx8G
5smTkh2D0hxtoAlBjZ2Gxj6VHeUUh0BHNHO5+AzZ2m0+Nz9mkNBwI2Ru3bVD8MsbPe9x6BU59yMi
5OJgvdcyJbFH5KBs7mwixdAe64ajQY9qpn66R3iE4CIEI4NFlunyRAqZ9jF2I6XEq2llg8iqMpej
oun6KaHY5NJkYVOd+4Ok4l0saAFfjDI5Mvk6tE2DlTTAYFSZpDGxIUw+y0/jhRHBMuGpbhZ3HGKa
58ZM1s/qZlINrIBaFml+r2O/VyfA/zN1SASqmzqXwaKaPLe6VF/DeZI3Ck0xtu3FU9bgca5Cchi/
LGSuPoW0EY5GjbalUEgRbgmjsBUIWL0FdgxJnF2UisrsP2MrCRuSgmoDwCA9Ad7kssuibrlC9gdI
uZxMUUrPram789irxyweqPPwJO3VQY83fQzuLhMh0IWEH+mafGEqiFBVUV6FpPqds+Y5QsjMypov
esWwfNIk5SQs7LhRC8gR0k+GvYqs06mkVwuh8ygGLU2BBOI13LQLQovJYDu2RNIHOPuDLdZfbNLz
8FpiLt7DySQDpSfXQJ3U8aDCzvRk49KpPVz5iIFNX8n5XohIOh6i/gjJudyZ8zCCHy7rI5XZOVyC
gUTRiluAnNqKGJUPrnUSaiP90ABE23eTCiK6GVqvUqG5zB3ZoGgi9ppBTPE4o8Qrw3egA8jeaRl7
c19f5ynnaGhga3KGvsky16BIMdfmj98YzdmSBeKB2ixxC1JwvCBV6i0IQ1SderjvTUD2ddXcIN0b
GORJSc5JigRcEynOMk3MYgPxSGUzsxiHo2F0IKyy5jC1+uXfxZFPctPkOtDBevGNLA9pF6AgGDTi
ncnQFXSAVHVPeFHP+4GRZJw0AzluVgz6NhW5R9eijDJcCM9LLlfHduF6IShzvs11lbZOYNElRIxn
jzm68SFJXpQwyPb4pXH2yfrB0rvjnGidrybJVcM+6gCe0W2lVvudEY/chbowkw5h2UuHZWA+WK2H
/7/f+/ePYf3TYLGQpWnNTLM6bzUnh/zlN3rrh5ohHpCxmQJMzcRVgzrfKdMsHuL1D/79m1ww5i+I
rKAj3gWOeTJxKN6GztNkaBgOSgV9H5MczvD6NryNyN0foVPvYke6Fm/mx/BtHYEEqtGrROgcjd8t
ZZX6wnVBvZF7gwt1vJnzKfiEP9CREFR7FlpCYbO2VWa7Vd2IULb3cHBJTvJFP/OKrf7Nb1zKu85/
ioye6Gx4f/mLfIvb8/K+JmmkMElt7VqQY077+tk4xu5yEnA6+y8NDD4YgxT4l5y40AcjQvHL2HFK
KbZyT79A3QC4xMglepNTp07xUz2I98M2b1QX4Or6LXxRc/g6X0N1YkMgmF7hHGGUSQxwu52zDXlN
xJNk4ANOKKNBy9K2ZplZphdX3BgyNzkGmYcURn6qv0px0/t5djINEkq/eeuI81yFOAQbaQ89pvGn
3iEsIUMz+sRrOJ1VZFqNXe0rD8hXfqfqVgtiKbYickX2jhsekn5XvBAl94GUgFYStodt6fXaVnlR
vzL5IItgguwl+u1OyjPQRJaqD3xSNfyQYeJmONRH9G0ZGOGP4RPDsXKLHPPKm5tt9XvyxlegfsNb
9OhfJLdRbKS2J7gz1bKZ75xqSIg8bpzSFrnIcFaNDVG2GSqMTfEM4AA1ifBIhM0EpGfYDjA8u/Ny
aUcnOQLGxZKLuwanS6YBibFBQt1HH/tL6TLsEZIt062DERHltJn3xTF/kS7aoxhtVb/1Mtz2TXBS
92QWDOT8Moe4izfjIc+kEXmJsINQQ3n5BsBP2iz0hhNbOOYH80TjmIvkI9ll07oCQm4csx++rrGV
bvHbnOp34TbtMxT6Xr4j9vnwvIIuohM5G/Vr3ILv39BN/m4peT8bh97fWfqZaPdvNKfG5nBpOOM+
sEO8sgHnyq4keTv2yI5BidFxqJ6tXYT4mqT6HZxUUdklz+Dye26ycPVoMvOoOv2jdosz93C0BDM0
3X30kq26aodvhCjgkNj3o7wBv3efngUvOYNk2BnPTXHV4h2UnCB0XqWbfA121KYp4LXXrtukv80h
t9kGW5ol9FbdkKwJlKDvrVO+NYeANuBr76qO8EQ+FemAHRmiUeSiJonO02e2b07GtfI+p8huj4pX
bVHl1o7pTK/pB4aQu3FD41K+Ad2jFx3ieXbjcBuZdvcH36ODkwEZYoMI8Swq186XDjR9xg+2MuWL
Od8qqEcB7tH9BsSrnGHQiCg1/eJufWmpXX+Uz1BYD1blqY/uYI7IHXzpq/0QgYbxRG+FU70TSUdG
3WsTxPtW78w7lIbxW99ArvX6S35fHT1IcZeN6Kf3bPSFB72ipOMrpR0kPlRX/m7fkk/YDfXW8LTb
QgD8KylP5p174vJHYGWX+flRvCs36xYlJHpsAiB0jnDmE+KynuxTuCJfAmA5j3IDQJQ96vtoX170
t9E1PoJjcwi9wq/+WjcK7OSrXidNGys/GExP+OFY0cly2ASlz5zu0BtP2S2j1+XChsEifGP6odjp
JSGMk6IJp42fswFhnkEN9BeKJxW9bs+RuDF+0HHOMwaY84i0htAUdqAHnoWas4ZFAzAXYLCFNM/R
qD3zTaDs+OQ31Uv0KRh4jez2mxvrtMUyjjqRYSyQhW3rS9cI9bGXpI5+6I8x8ZBvLCYyodajadU+
bMxLdSPPcw114siKD8LoGUQPQzjlqNm2++AZcjR4XrF5QhA5LVfhLjN3fALeQq+LVjDIDI84WOk0
+xjvVJ+ZaWez636HZ/NUJc7giNvuKNynq3VcLgJDVCqGk0UO+in4HclVPhKxRweYieiDE1GidnvT
HsbVeA/vHAnvxk75EY6tz/OXcKmnYUDoJkBFv3nBjjxtYpSitnixtpgZ7Ohd/wsPyMRDhq8b+Z1I
IZU0EpYqM1JfOgNbiD0Guda+DdEp2AiARThN1ta8N7nT/InhVtgnHyJf6ZO0ky51/5kc89eApU0N
jl4ZPLvNrQ2ZDKnnIy8Hv/4qfvZr9kNx9NRdWzvhLp/d5M/qXgA5mo6Gs79TT0SlMegF7xfi6Gc7
RF3r9O/5rq18RkpoKgzW+U44MYJFZT07CmIZBiD+Ag8MgPsGwobTjXa0NZBm35R5I7vdi3WSyKE5
YIIEIFJ701H3gBQ9pIvwBgPEp3SXr/FveEpKx/wRh53OnnqdJbJH3d4xcg+dMEWQ+k3W34EZZ85b
rJ+hkAKFAWM4HZD5RlvQle/W24rrONbCxgBzyyP0SZ8fOW7wo53TcSNfAV81wYKeZdN9WSI6PQTG
pyZgW3CEm34Ph5s+7UECOq0HihoDkFefYG9+Fa/yY36DZWR+0fqJ9uahOOfqtn2PXqp5C2oBI1K4
6Q7Kl/DEp+uC2oscPjBjvPBBLHBxSUR7pJFvWbcEHrdEFsBB62hr8i3xTG+UVzHe6+Z22pGLBR/J
l7wFkcZb54PSsAhxI5ztJ8g2ZPe1tg4ZW3Tgj/2RCwrMXpbpBXnFS4tg0B6ehfeFT5pYRy5jF5Ng
XuZN22J+yg5ZcQh8i7v/pj5GvvqlWrf+gjCxnGZ7dtvvYKfA+o3d/inBLj+67TO57fgXO4gpeLb4
8A4YFGcyZxk/++NF64965OHGkI/GX8najjcaEX8nZvLaree4F+4z9UZsay/NbUQm/1WgudwC2Ziu
ghsiqUFZa6BMBhu65cEsvMoz/bzzm+XCCmuvebWTCicSgaMwXdv0h6xzTKxIxV5+4u8bwoaUarpP
8xPEBiN1V20loel4Jgk7jFylcCEKcmeP9RuVQlI+6+qp65yWMJoKvDt5wpvqt3nqrHuXQK/0tI8k
30k3NijkT3L8TFOweGov8aXAU7kf621471/X4FsGLxp7FMYhh0QfCpfqG3hExKH/ooGsxadChOEW
ZQCxfyURtnuac5RzqJDic/hpfsgnNonsN7lB2aR354OG+iiP9S7a94fuXX2qiENiIoym9K6U0QYc
Ix6oaPGj3AFPY/jWR5d7Joqi/FAqhBZeCgA66LhtM7iEy738qT6qCOcGGcIbcJyh9htq8FI2xR/e
rlz9xVs2v+FdxIYFjQWVHMLBVfBdbTrXuDTk9Oxpkz4KL+4P7Z1pZ/AqCJvltPyVR/1eviXEefvm
I6T82hcveFBtBcwu3rxTBYKKLwvriG7XPKx8Syy2Ww1tDgWKnT1Tx3UAcKJNSWuUoEu7f+V1Yg7F
PMDxBVEYU9jGfGLiFlSv2nATrvkdpwxRDpTjTK8TpKJfiD2XXw62GmPEASYKPcrgIL6iW7m33Dr2
gkLC6CY4m36LYJq+4mJrN+2Ejj55mV2iztQvFr6wHyDd7hMMP2Qz2cUHmaTNb39sHYlHhuMJVR2C
/JeCrXof+NQtTn5LD0rjaC4YN9fcxSfzWOEFA1JCcucpulA5hB88M9lhAFOGBUb1OnFT3cmzqRJ3
9dumKNi3jfUIsMaw2rS9djZI4D7QV6dPofoBDr4KSO6WiWd1Z/wbfkhsWFRUiYOxpDikppe9BMDZ
yp934aOaPsTyBiqccM4OjNMu+B9pZ9bcNpam6b/Skfeoxg6cic66oLiApESJErXeIGhLxr7v+PXz
QFUzbVMMcTomosqRmbaF7ZzvfMu7LMmgghUQBYDUpGd9eej1YmXfN6iNIvK1r1PGbiidzMQ7H4NT
NSKNp6BZqzPpJjn0j5hst2/CmpcbTALosr8PqIgdILQwnVT0+XiHvqS0LJ5lh8/o3rtAijrOu61P
4qfiDbW0Vcd/ZINmIMeX+ibZeytAtjbxcxOv4+vs2NozbxsfvF1OCYWj+XMDYOeDRsC9/oP5DIUo
Cau9gCYjrkEse7MIsPgmuEvvuW3lTn6T99qBZgaXhR1FjfAK16cFkQycfYta0A9P2sZv9O4oFOKP
yt0CIJmm7AfvnWicSBsQVfXOfoaw+yP8VTp4O9nrfKH/dK9tyJouNR858iy7EfdwGenr5dcdkltX
xrxa+O/oRlFuy61Tz0DJvCDtgpIsIq6z5oVWAed180LrA7XqEmLLHFX+W/1eek2W8k9kKTGPrtiq
dxHxEOAnr7w+ojSt/yx/cWp1BWo5V2iTd2u/nWsL96e7rZ69chsC5l2r19LcQncW8Y55gdWzvZaX
xaswiUTsUF72LyD0kjETG3ggFliJudsvjZXYl/v6ETDns43vFfxHgJ/sVRChy+HaP5JVh7+Ifko8
N1HD+DHQ4PNmHy0mLpwKOsYtM075+rnZ+9p1/G68sDrvg6O7ShzhzvtgLrbWToFf+M5sAdCFGJ98
GpgLSwMKP9PfpGvZwV1UWwjkfOZEf3PL6GTu37Cs+moRrquNDwX+TnmYgs0EEqOGs9bKXT4VsTYT
hhX9PG83PCovL8jYKvWctg9DWzjnHIzFWwyW/apf6jsWzqRjvVe3/gf0V/t+ktD6FR7anxwC0oOy
TF/Tw5Bg5n1l7t1Vv7aQi6KqIbdl6natXQ8o6s2s1wjphvhqfOCH9a+1h0rZWsfzHPeN8MpfkxG7
HyDHKdfB3oYfGNQnZEY6yMkZtqDYhN0T5T28GWb0IuHAHLJddgSOLq6n/qbE1Gfh3nsPPvtp5j7H
H6zh9oUUetiAx5T3wS3hSCXkQDmbMe6qnqtn47V6Jjz69/IWIsFdseyeqV31m/QaddvtOtpjKPpS
stsKAKUZ1u5TsDReya0f27fOYRrznD8CUJPmAzjSDYJk0O1eKNhdzASvUcxWi3m1lBn5Mex7EhtW
049yX2CghO0LoLB03h3sl6Hfinm7c392/TNOl1KyMuRVho0Mp/5V7Vi7iNY/2waGD0Vch3LYTH6d
NlC/K7pt/gsPZ9UZUbImA2iWqHJ7K/5gtjK2wy6/JQqCORSbgZstV+W9selXvAH5WltUDAQf4Rj7
M1T4aEn0BlygdcBByXBrN6XPcAl/pKRl/qJfyO+FjTXjggD+LBHIJ+DCLHesm/xYvUCnQPOuV/bS
Y2BceUaNmFaLc7kFCLoTsbuRGM1sPv8p6lEHM6JczKsR9xGrZEsD3ofQ9OZFLh9Pizp0bLpACbZw
ZX052gaf/z0ChJVEdcFSEREWD629CEvOcThP7jwIIUxhFvEixXicW7XBc5uVpG5kI+UfPTvCWo3e
WRHCLgnIvUApgxDtmrtIDotVnHI/ft5CdR7YDN30Swjs5qphsgHHe9SAwVXXutKTLvXZv3/p7fKm
0XNzFZl+jBIw9pO1TkIZl6giiw/xgYB2ey2kxm4QU85owoJPWCS5RKXy+Ys5PsYWXjEMF2hiAjBG
m6zEfzP27WdAlqXj5yTm4B6hINJ41uGeguSgRTuM77IRHqTozqNj0eV4EbqRAvW53HW6+q5GcjVL
Q4o50967PC8C1Yz/iqSZZwU1FwqyzZWA3V14w4eWuzcuDr2ksF4DeewlNFWckDA1mkOgnDW66oBX
RrqtGzke+71VNdFqhGpBZ4bBmZs/6dXzoINenf45sHvMAILqXQqRmo3zh7Kv7mtpjIiROoY+8bEz
c1qow/OQS9qq1mWHzvpSGay7CL/LXFJ3GoWnaN37VNEfLJfiyFKNWWQOVCyl5qjIM7oMdxZdbT/l
zWgsIw80kNuPj92o3vI5SGAy3aVPlL/bmL8joNfMUR//aauGtBGuD6PPd1ytvK7Svlo3sKyIM3G8
Li1SV2zkO3nwd6UE6QQyxoDsGArCshdcBfo0xaysGzvGY6RNSTJFSzOwSGgHSaO+EkL9iUYkRkmq
hUEv4Iy5p7jwR58RW/uldwAfJZddFzXx0ohJFxq52UBg34WFTzWMY+Jf/200d0ZjRUHQ50RhBfCS
ZZhCh53JRU8EXcw+VjF5t3E90NGHyAQyBS3nBWqG6yqpZ0mCl7EebnL06pGoGB6/v/xXfZfp6kLR
ZNtkQqSf6LtYvdHXRmaVDmb0v9xen8uVR+sgpIshTQAltzTpdslwpb+/roLs0JfHVlRtMr9juKWr
0439pmMjV2beq72CNaSHUXIJU6w0V4HV3Q0mXPhRBk2flDfQ8G5MAZ6TcTKVbaatcdfdXLiV6Rn/
1LhRwXVZqqbrQnBHJ19AiQx5AB6KgKWMLEKIJlYjSx9oOYOKvPVvvZz55CQIw/JFxNZtHw23GLGG
WWatN1xYDtaZe1EVsKiarRsqhn5/vhYjcBVVygJm5QX6lWnIAT/JCmCtdPThormSrV/4Etq5BahC
8bCgmMj4y5x8iYiJ3ZjnUumYKLhSuSePlmaAkyTTQqQU8Cav31Lqtzx3EYxJV3hR6EVPag8cAJZJ
jAwftkcaTTQZKu0sUsn1dYO/5EZLaLcwrsryyQYDkg8gU+uEz5s3jMALlCMoiACHLQK73n//Uc99
UxVnLSiy9qR6dbKuBw+zUjnyKsdOOAhN5GFmZtFd2Dyfi/R05Wgqe8dACli2LPXPr9XDdB6QHC+d
tjQOaNPs28TadhbN75odk9OCtbp0P+YtcgyCf+jsdR8aN/A/UEHt4r3ps6LiKr/rrl3dvubbr3Jb
/xD1pFmSv8UF8p4DAhq5Wazkyr2TG/9XVibl8vuXpX5Rz7LRD1BNQ0XWXRGKPi2R3zajMPRe8VSc
V1ATAZFpZagVmGCcGLUMCd90LLEpSyxt3aP2JE9tZXuZlhgdKx0AxwiFEbP/8IT6YUflYzVpLmge
agVj5925iV1e2CNnY4emM7ibNMdU8/P3f7tdrRJmZgXcLivrqlFQtYFwdTVOslNKgsQ1I/WJ0//W
G9tQo3fpAYCjJzOLbbm+dC/ndo9G4JZ1EPUAQ0+WgAewRJEwE3cig+mJVWBpPqmNDD49oUItVp7B
fqpbRuweY4zOT96//3Znt68mDFWX0XkzWYgn3w6+yb/WYA+gaF4qKk3mNgAkOjzaTTi5RiPSOu08
eFkRgiDTx2nVh9CmrzTJyfTQ5KCx9x/uJIgyAva/qrH1qa2Ihqt3k2OIh/ExVbaoofcPh9Z3f6AT
sYVGScM0xHAKlaV6kqH6/sHOHozYopoWp7Gqo+b654NFYFBZQHLpVNnWwPhmZmqwAkGtoZBc39Qh
WGIsatYxjfMQ5Zfvr37uXGSFTYpnMoJ72kkc1ntXb/SEM2GYdHokWhPdyDS17cKV4lmPoYHIdNnV
F575XNTSZRSTsJhF6MY6kZOL8N1qh7grnbHnWwK4eTPt7O37J7t0jZMnC3BwgCfKggXkdzOa5Uq3
kwvB9+yaZDMofD5WpfVlTYoQrRa1ZlMUylLD8FLGj2AmehaYkaX7/lMmSA8WRtHcwJfZQ2piGA9+
OMZpxy22QdnetDL8UBvz7W6ImVJZdAz8wX/DjhO1axDArcZKbqTh0c85m4dJMMqz7vPA/TEJjtku
KI3vX5wybeU/o70my1j12sQeAWT/5EzRjbzRJMSCHA9w+qzmGMfUNFmogKCuwoRtZlXxI+zuyT2L
kaJUMDXBVZUyKp1/fytfrH5t7sSyBcmqoSrWadApTEu2h1wrnCL9JXkM27FdBBSPs4VuDvu+rN2t
hmCFr22/v+7X7ATUpA2wzjJxobI/39BvgVd4Sj2WUVw44+jPLZU9WfGyMUNs4aMRdEv3Uj40rfiT
d87z2YYFcd7Q9NPsWFRBMA4D6recBehHgMwmlcUWN3z6/snOXkdXZYUPTDTXpyf/7clMajhNlFbm
2PRuRhe39w4yQ+FeyDXtr2mvpli/XeckqOE3ZLoARzIHSYpaEvoczDdVvjmTemABSqYzV7yPg2yd
VWFP3M5f9XCNp9qBx6fX0DbtUhIT5kpLFhp4LEXz5WVIJjQb/YQ7Tgeb30P5oAPBVugI3DQePSNd
9NDvczldoR8qLXpDBtGLuk8jbEAVrvfgJfDAVJcyP9QQi0bhHO3iLPGT6w73vJnSWhmujjoA+Kxe
+Nn4E565tO4oKOFMdsAjmeXnzc/WloEXYJtMQQxfDEGRY2fNKU8ZtXl9DV7NflUskBLIPuaQm7p6
nmEwaysHeIwb2/Nfu8REOblBXcfo9T1Wc79kNPHmkcsE2zJsepijYi1Lw3iRl2o43lE0FyuXDmsm
GIC3eKxehRHgAbv3n7AdPnjB7fcrRTlzMJFQWgZbUAYZZpxmS3E8ShplWuaECYIAqt89tHG61zr1
wS7FD7oReFQN0R46z7NIwrtK+DoiTR1U/+ssMDZDqj9AXn8xlGKBD9PjiO66YmKIqGp1OctidTUO
Po2dwpwHsvdUtmbKx8X8E1Liqnfl97KCX21Fe2htTKl0/ylrGZ1KCIJq4kfcdQ9GLXZj3TyoES3X
1l3qIQrkUiJ2ZeEvdGiEmDRBLYgDbF/x4+zgcob7RNWv4ZLs1RpnPKZ65Xs4pGtNU94HT1m5krVD
DwYPvFI9NqmyyntGjwGv3XWZYmErTatpUZQj4Ao4C1fTfap6F80rq3nwTeX98++15nWVVXvQt/Oq
RaFCBc5Xx2LTa65jMBZsSvlYha3j9sQ0RX/R1HQNz2ITByk69+qdZ+i3XoQ2hF8+SmN2A9sFzR3f
f/S76LX08/G69tHkcT3pvk6rG72x3oVh0s23y+cMOuJd1Aq4W+kd1LjsnhqUNeVCuLqwQs4cFKpA
LZXmkwEq0zoJJm6CaqlaDqCjkSHLvHLY1JNnkynoQyalsQwS8R4AYAeSUQJnkfnsUYXgf+9qnXPh
Xqbj/CSAaqqlIzch0PIQpyUKXZa27fIkc5ADAZ6+iSQpmIhqycIGL9eYSrsBeC/jRoIhrFX/VDL5
oSpB1vi+rS+yNmeaaEveusOf6cKtfa06NCo02TRVxUYV8zS2l97QSn5jpo4HZYB+V24DlWXwArjc
27p9+epihDKnAoidykJny8fxtmlk98Khpp25D/RtOc9s2+D/p7ViPUR25w4N8rL2I4oAyQr+XyIt
PnVDIHXM+rAftmkMOFHL1uWkplFPnHO9FcCK4xBGo/nTSLaY8wG68/s79P7Gm8yVgD9BLFH16EoV
IGfdEudoTIa0NuZZglpFcQ5tLUzdl25jzqBsxP/z4kSjPtKQZDDobajqSW1QRXUeR3CqUGhtdrUq
GL2XRzSoZm1cHoouPcTNAPRHGxGLyY7ff96vGbQ+naaKhSS0JQzjJM+M2hx2ExZOjmozboKvhOvL
cKBbt8SS77pTk/tRAjz0/UWVr9+SrB25a8siMdJk8+SJ8yrLGq9tYieLgHyCJcyj6jiaDaIf4a3h
gpNO4cj1xyS09qCo37+//GcK+Odu02WNx1YVXTFN4zQx8wLMHvS4iJ3RqHVmiy2rw1SB3slXtFZv
w9jct5ADGG/jjJtKSFt0dCdwyZz1sv1cNhrmcPy2HUS3QwWXP+9tOibZcRjuteYGGT9sAqHoW+Wl
r/U1THDjFB0k7YbB7U8h7bf8pzDoW5tNwo1Duvc12MCj/R5CwkeCcv/9Szq3MDSafiaviUzIOLmU
D1TYtWsROVGEroEFw8OzVonR3OBejLUqMlVRLZ6/v+bXhJnHQzFdQ+R8CjanaZeeI6wp2RFIIH68
yI9YPB2QZJjLufL4+cojN1noqnVhPX5NK3WZklz7TNa58MkmMCqaGLVrRY7UNJshbh1dj24DU77+
/vGUc+/UkGl3aZjO8lpPShPSrj4I+NkO5jF7s6WGz9hoNNw4KrPXQtKw1FKXoWwsbbQF9IooW2ow
rZphHQAKRKTKQAdutJ4l99LKOpMu8Q4UmfzdVmWTivDPpdXjUp+GIbTfEh4QNmQPmtETA9zrOqi3
TfuquCEgnxCNKOXSUjOmk/Z0P06hzzIQCeOkObk2B0gtUDmK8NNGXEKH6EcHBK0F2cLquc+6dY2m
2wyCJnINKJGkmscpjVGXmni3PiT4Wde64xXigzefgre2AhHQZlNrCtzjPolQrOEk8PAbTHUaZopa
zmHGAQrJm3TpVul9rEMi7ycFmU/RsTrXIdDDJoEnFk+MtsOnloFU2AujQ7zo848jiCfQTkL0CRI5
rVbk4Lrura6MTdkiyTBm8kSK95a+reGJAkZg0l+grwfyrUfcD2s/ByEucaUqxRGB52U+lQEXFty0
Sb+8WFtMrRnFFvrpghtDNFx9nUA3dNKbG4KX842FOWySEjRagSCKazSbLEWJBNLUO+ychZZXd9/f
xNnNheUA4wuhIot/EkgSvSB58LLYgdMJpIrHliPlYFv1haLtTL+RFSxM6l6Cukmv788VDNsNc6wi
jZ1OY+gENtFukOwgTleY0JJCHdA8AA/Ot6k1Y+836nXpttedPV66kXOnm0liaas2zU/e/p83MoYy
NGKkWR2lQvei4Zd5X64q7xglw4sxUTmrKv5RFsZuIsIn9o//+QvnLegc6LqNhfZJFGUbmG3kE82G
yH2f3ncJviwp3QvBWv1aJNMEIzIyZ6B9r57u2r6KUmXMiBhmxIhBoPM/i/HCLlVrHw0KKg/ErFCr
nQDTx1mHQ7CGIPmsBWOilqiIRxAeqBycUZDyTuO7QBfPCZo5Kp6bmEIBKFIAOF0Ow+eiDTYUOhW+
ONOWsc3SRsKvxZ2Hi0pdvZHy/MirxMJKvR7ki1H/7HtSNbTukL2wv0xuYl6SZdL9cob+Fqd5JJGj
/NjQNkUS0gZZEwc/mvjH5K7eSchVdWSkJtYxKQCY7xeGNe2A03DAh2LIqysa5iQn55xoVASevCJy
IBnD0kHo30b4AQXKAtXKAOwXJKmsru58sglSgr2wq5Vsv1q2fkjA1mQfvQd1JUhapyJdCjkgkZr2
sXLgl1YoINt748YQ7s1Qqwe7p5mRsxhkLT/qdfQktPohybMjXsHXOUL1swrkpF6+lraxKPD3m2iU
R1rVtCDFYcRvTkOtKRfBJDz8EWQM23070RaZal7DMb5vNSRgcqvc+o2GvIW8ZMI/dy0LwVPzOQ0o
c1n2MojTXkbWUr32WQ6YSAdo7bx9/rOFifLnW84LOip+9iOUL52q+tlvb9FhJf7B7TtN7Uu3mloK
CSdbUW5SxJbsqN10DDnn04Youw58kD84htKUFDA/TN50KJRDWKbH0Ct/Nn61HmX9IAVkmXVHwC7K
4gEtjrtRLzvSUnEVlf7P8IcikBxpfEAJ5nAHw8vJ0CKLJp0pKzZBRkvme8visnOjumo1cI9TLNYs
fktGAR95qRy2TguTIPPu64p5liVdOAbOJRiKrFNGQvAWUxn3Z1SMraYPAwREHKlWZkqf3nu9u5HD
heIVj1k5HOUcrI4b70U2XKhx1DNHkEIwnJJmhrXaab6vKuxqHfq2M7qY0TbqC2L/T5biLwqRPoT5
W4MLquYMH+ZELDMA7vgvcmZdZ652tNv6ATtmGmM5U7986lStqh4ABTbJS/o9UKpE/eCX8fr7vXou
utLTUkzyffKxL2V3i9pqX3oZfukhiDYrXRcN/Z2keyijdD3m0UburKXmw9ACpTmk3Bw4klknNw9x
DTrC8qHO+LexNf4Me/0lseX3ES240H5UkuEYVfKFmurs51UUxpLMYqjpTk9fXRJhUNpV5kCn2xVm
hx1r9eTV+VaWg71HspXG/WIIvdVgGxd9hc4k1lx76jyriiGI1X+uLUJeV1d6wdrCPOVKZTUrvX7N
rlkZ2dzA+g9m/cYf5fc8lt/pUy9RbFulnbsz1OYBav4sqm1gzIhPa3J68/2XPFfscnOUMxo5GJXb
SdRN3FJHcJ4vOdbZC3Jjy2E0XkKDcOn51oz69FpO6S15hrEzPbHRe+/pwh2cqav4MrLQbJMCyz5N
A3NLD+okpbtUDO3D9H06bJi9ChHz+kUX7YMsR09ZYl73kb0L4JOB88hC7SWsxvfa8vZSqr9g73gl
6bBmLeXC7jxzHCsaqBqh6ZxJX6bzLfqW6UgfGiR0Q12dfRhGcYgrFlDgFXu7SS8Ng88tFg2bLdVQ
VCAlp4GIleFmajWmDt2BZemBhkfPZIby6jw3/YfQH/iP/YXtPH3jk5OXeb1saBoTaF0VU4T6rXDP
x64vZZfmFYzl58lHsIcbbtU3XpZeanxb577279c6WW9CCqNQ16dGmUAfqwpcCKYKSl1UOEpwLPoM
ATYbWKOurXy52I15ZkHCsbf2INi05hzK+mFS9E10a+kxzyvxsZYz/Rmh+oRJPu4kyC3F4yrHeRYZ
HnldSfkBSqyPhL5W06xFRWJrbfOmPHwqHwPRTBg/os2Xf+ip4gwaeaHRIruCtSjmxOsitRa4x94O
wbunWgtRpSDprI0NB5uWi9pnTp0NK7kQ27xsdyJB9EUaVuVY7aSuOGBzvWokqKYQQOP2JmmHtdbA
UiuaX2FYH9qKu/TSXZ+iYJK444MRMylRBZZGGSTtq8BCwibux1n+w177EeVZpgs0X1z5BSub16gy
nRLJMmnQhiuEtEU/b2VMcjQUaZYFfLRPhUvBoyx1UJKw8fSNCSbICr1imfQgpeXkmAPNorNY4YNV
b0dviNFCTTlHzAInn4wViLzAStdGFVEkL9iwg2GCMmpZhV4HcLPu0KZDKKobQgwimui+SUgSNaEj
DBLLMT9iUt0HlohWgrHze8tfoSwEZJwO9gwThhe3AGcdCm2VYgtkS/keGT04Oqz60U73SJ3PtZx8
zJL7dZVyFBqoxkXwhVu8g0T0IaAHWUF1sF17a9jlRxtke69M91JVg6VwwTzpUNqzn5WtPKsxvMU0
yp7Cfo2W4cwykbtlcPBsIY7k5pC8ESkWvuMb/Cy8oWVMrRqEA/B8XdbSeloSvVnsxWBtbXOARMpN
TnEAkfQV+NaVhlO07vrXXdC8ZJbXz9NmWH0fLs/uH8WyFIKDBmzlpGA1i6qoB5OApFbuvDSJyH53
N+Q4XoAS0gdz0YxiyyNeiIPnkhT6H1SvgCnAKp1c1vAHNFS8ARYZ4x9FFrs0Sujnpxci0dnjyCDD
ZMJJyxnhmz9DkQ44CPF6kTrdIJyma+BEoQSfwNalm5IBp0N009+LUr0JsMUplMuZwrmIz6Fqmbxj
urCnhaPIkyLJO4OJAhyOuABx2oB/7yTzmv+8AyhA0WfPXG+8J/gv/ADEK5KI13KJQLJN87HBkKeu
yzu8h10at1s3UZlgGYgluxjRdChnzhIlZQtWruPF6Xvm1feN723QFd+KoUVMAbep1ihhKKR08z2M
QjwIxEnXzIfMPGgNMnAR4bIZphlhLF2pJWql/jAxneThqKWjk44Y7vjWlSKsXeLLAPnf1Qrn5rGF
gI+v18zSgvsi35d2BoZdhzQg1+Nx+poZymDwv/pobofmE6VUlOA3nQ/IZ4X7Er0llHvJRN7wega4
ME3sfOKGho7eXPECGjVteGOTpOJVECKnQBeqSiwc2sPWo8uAjKOChHDsBissP3AhAKBex/kHRCqE
SWW0ufsWWX6AEZ2nY2lQ64e874rlAObfymvMfQmdqGyiQ8Hs0WrNTSVDooxLb9b0cGzb8GmMctQ3
kgkkDuczcLnAJCv4/R48d16aGiW6AO/GUp326G/nZSBXRpJGbYr6ITMm9TEx4+3QyatIwa7m/+tS
pyVam6M3nCH56PgWSoop+sIpPXZkEq+6WrrwWGezZJO6ClwKcDTKuT+fSy7UPCv0kueKnMrHTc9L
F36fLae8PVSGV8XDXgwmO3LDFx7zXNZDl4aWFKkWddhJimyWwArSmPDSM/ZFAT1JoLzU9c7yxVbJ
+b78+/cv9vwVDTr5k7Hpl24D4tSgW9AxdMqwhABWHlCVOSru8JzF5UfNGYKq0+L7S36GjtM8a8LH
0usErWydgn/GKkfVHwcFJ+xj/0rH5LAF4wjZUmA0KpezsTYfKrSZ8ILr4gfbPhQRKo7lQI5QdtOo
L4NjXu8lDqoKsis806QmIw3GlRiANhhShuoEziNWYmwjQG80ulxIcePazC3zaizHlefm9ZVls986
WGl4DdDb3rbo6M7ZK9sgQF+K4W11pbgPZQwxrkYTLhGakyXqYy+Ku1RKh5lLJxZA89yvfdSEhRTN
VfwT6M12sI4n9nlRIZoEABCTsOyK6jO9Qsf/NbRRnTAQx/v+rZ5dtaxZjVEQo2kwqH+u2q538Urz
ReJ0Rf4RD08CtZHIHdfI1+1UfVE38xC+43ipkXluAaEHRCOThq7+pTKoWmnwc9VMHBSqP8KRzyfG
6jjE9TGZMBh9me/R/Tl8/7DnTn8mTyDe5emXz+z6t8gjizICkIzyYcQRkiFXcyXAaU1Hf5kZm9BW
buOsOEz5yffXPRfxfrvuaf0cjnrcZoacQGzuV3bMGgvtatepynOZtbvvryXOdKhxITYBiVGWEhVO
WuV1Z2PogSmTo6Xhfd+33TwAtu7RjVXLuMbGJf9lYObG9GlcDbIPl91GM4O+ocKHdt3KmhmVo3nv
cYb6kWn2t6Gn7dGq7BMXgVMtBuQnKe+eCRer0hHLc43XEIzkQlWB5fXY7lVoDPohwjnG+Fg3SJqM
0QOxEe1elKeWfromp4UWDdukgq2Nc9vzJ7nEtMPJzxzandhFGWykQqLeUJC/nlF50TDOyPWl9IDN
RgUlhL6zq6y81sDjrq5w08MYEijVIjW613bUO0zgKHuU2lgB99q5poeSc4f4JZ4mHME1GhPRlaei
IRxp/V6P/c2UNxel9myTEfcVawNLhYXn98+6N2KDVR/CrNlh95AvrEja9pGx6JCfDST/lzSWw8Lw
6w0es/XOKH3coiC/4tB74Yg5t2nEZEDN4IHdegrqjOO8AneZ01fPqa4y7blFjqKW9WcjN7YMfJ9r
LMouRHr13OIVYDJgQ1iMik/XE/Wlh28hAcKMrZ2K4D2wW1edK9VVgRJuMLlDKdMIrgqEY7ohloaJ
u+uDMHS8MHkoG8aaucrYN8G1Qw1/pW7+At4ec6t2nKQloi1avOglNAiqI5u1iFsowIqBGsT3++IM
U0CHYwHOQyXc0Ks82ReeNMRgKmM0j9xkCX4KhrtMx7svlZ2e8FT4b+WzAFKfNKC/Hkk+ZntCAMwe
MjrkHkRESdSrtiEK1+kDrnrgt6A6rXAtgImLfjuWHvFTqy1dU0M8PkfxspYwoIjlyRpaxvc1aH3n
+4f66viN9COgAWVKpmzaP9OK+S2iCXOwk1rVYqdXw0VBUx0pNftQZ1hZlGq/VISbz7ME6fBEVQ4+
+grU8Cn0Xg9vkDqNVkFEGYBqpe3bF+LQOSAGoG1GR1OWYH1pzHq9MeZuS7DNbf+6CeKjFBd7P4MY
begQkWs8Tkp0vCujPyD+eOv39Y3B6GvWulSedWU9dcvETz/qiA+FSj0wt+RjwK3A6vgRTWpvMa0B
7aNLvy68U/lMBAUbAVQAgBuDndOpphy6nknbKAGfXWKkFMH3awbChitvcH4GI8Lb7ccsWHf+RnRI
D2RhNN4IGe2Gzn+Xh0K9ZYDGdDtGMUhzJ3/OpgD1pgxHb2S7DPEP/CHTRZfWt6ijonuCs6LI6XGk
JrvFCFppHqKrim8nm21Addywg3uCFQKVaWY5cSR03HZTailb22QqDjmaT194mnyhm+JvEFBDpC+m
QdG2k66p+wFP8f65KjQfrKGQFnKRgzyVtHvbCJ5TYEgzrdGVWZeTK9mSfR2Jn1ZHCDbD5t0z5Llr
kM2krQOQbV6YbyiWfniut+k9tJ+80Jh7WrafzpPWesQG821KCutYe67K8qA0zbvKrI+5+XMbqArT
f36wJtcHn5y/69q1yGsG5P4W1fp27gXdrxtX1naC08DTw2hFtxBKellgmSKsPXbIlI8oAhJiWzS/
8toZ40l3dJDf0mz4eWEtnFsKANI0GdAKRe3pVG1gmBBXtZY4fZjFyEJqM+R97xOv6lfUc7yfQOxb
XcLEc4pf8GyiRLmALDmTtEAQtMGZG9OJftrgxe66KJIpQRMZn6+L8yfTQmK4FQXvBjipI4ZiMcIj
nQVoLV/axWeiP60SZjq0cckQT7vvKTP2pkuC1IkaTCTzNHT0DA0zC6H7uVZAr8ogI13bxoPBHlgm
ro94aOW4eYbvs1/bKzUNd25TqGttmCwAW4EIIb5csrFum969QS1zjmHSIbAxDiW3WJHVkBOW5b9O
sf/82f8v7yO7+1eZUP3zv/j3n1mO8arn1yf/+s9DlvC//5r+zv/9M3/+jX/e4NyWVdmv+ts/tfrI
dsfkozr9Q3/8ZK7+77ubH+vjH/+ySMHVDPvmoxzuP6omrj/vgueY/uT/62/+x8fnTzkM+cfffx3f
+QSoEUN7/ln/9e/fWr///Re0O5sWzX/+foV///b0CH//dXMsh/iYMhH618/77S99HKv6778ky/gH
4tkTSFSm80xznSXSffzrt8Q/SODhyQBYm9AftL3SrKz9v//SxD9oQ3EsUZJqJnw2NlaVNZ+/Zf2D
FJwOlQmlwJItWfvr/9zdH9/xv7/rf6RNcpcFaV39/Zdy2nASEwpi4v4xA6GhcLo9UrkJy8SPRicf
G2zi25HDQa+YZaCxNEgJXGoaSBFZ6lVRCIOJMdZYcWTZM7tAN2kw3wUIe32y9NQwa/jtVf77Zv+4
udPwwc1ZmoXZoMpjfoUHAKz2IXUjxSdVzWbCCGPxhG6DUXe3jNHBByTl06DTH07alZJYoA1NrbqU
wJ02H7kJm9IObq3BifYlgauBwLWF4ffOUBeYZxEp6Ul1UGRyXorl0siPZ4mn7SAaf/zAXhlr2JbE
SHqWI24xRkOdpvlDZiEYFtY6vhdBcpXL8Ru+77qE15SouGfJty9hZ6cAR/rye8k/VYdEHeg+tspK
O+1nNs1gB+1g1VgLWAiwNc+tFecLgpUTu3i7hT2erHYSbC0/lOcQ1Yw56nutOb4GMk9ZS/EdyUJ7
9fmuxwi1VzksQRzgqsv14AtCa9Bg27aKfOhVv9wEwsRe1X3lJWlwC+qtlXIZPKX3tcBQI8fZc9YT
dz25+d+Enddy40q2pp8IEfDmlgQ9JVK2SrxBlFQleCR8Anj6+ZLVJ/aZ7piei11bokgABNIs8xvk
PgYTZ+vGT/cpRbLVsje8VrmKD+aGwHLGsj0jyi1YFv362QTGtY5sAx++RUnsZnIze6gjB3GhdL8b
jOfXfpU/TKg5R3opoYRoCILi7dD5ZoaoU8Te6FQHe6hf4li7alOMXKHgPUXp8mQqJCdyzIy91Nzn
LV++iHyfCKS+eejc9JPThN5Y7tAJhze1OHnowOJ2kTAPLUfdSfXulnzLza4IVFP3W4YUwcmYPKZG
KLmz4RUhon2qPWtjIGuLUC+aYVbxM668FE3FBkHtyEZMxIy/g1hkB4kf12rwnQRzzeEWS/un8GmC
NGqAR8oPC0aBjtybNa4D2vQyFdy7/ASa5qvQ7Ty0Mj8PZy0OgLVd+DjcM9tB+91sJMJsMwFYWq1d
i7Qyzd5tfGxD7NiRJEPqyhbW2cvMfNUt9bWhPoTYXYFKU+buqgCjmCgg3upuhnIq9C+2ra2appt3
vazRJUJyz6lRRsz7uFx1tfnH9RB57TUEK+DbId4AeOk+S7VR/6Ydt+p8TsJ0iH1HKZ3TLPPkj87N
bk6VPNbKiSfIby3BndVY3joqg1dSUFpYibOmeYs/D3pAc6zvZw6ymtv4JBF6SBX3aLKyH5OT3+5/
KQ0e04hJ4uTYLzBTOoJK5KUW8vEuX5DERD1jTEZ6za6GIJDs3mwdRdI5s9+1ON80blTgLk5J2q5A
42Cx1zfcO69mWjdL8u3V8Zmi8xs00JWrOei0DgJJXB+7L9Gm29wP0IQyqRKj6Cc1Gocei0dL9osZ
dfMYGQzEShICGdhY9jZtr6LS6fggUyaFwbJc++H9G8Qp2oOiml9sCaoyDhipWYvQlD4C3lHPfRnt
b+kC023l2crkq1zKYq0ZDUVtHp3IqcR1ZJw1y1KrdfmzBN4TTSGsWhTzJWX+CPXIykJ10rfqa0cL
b0MdKgywkB5TjjD7OGXbebMZsN3DZsqLsfFB4NaLMdfMW1GEjlw+slEp/OlK4y8ZL0uKDl438f6Y
TGBp0JLGHTFq6G8F2nwZl+Kdnj8tOml9AuyGdjzP+TYuxVuL+BMrxx9USmoshzSUUaV8r2agOrXm
GOiqITSsI06SRQpAaTF60wCgPhinN3j65NcFHyyrGYudHgZwF/BI/abgfnHnhE660NEh2eoIqqx7
Kc6g+bpVOjKUeMxeEsNiUhtNQ28Eu3nzEmvvIP++BodOBFDXc9uM1BiNtdcjthEM74PByuZncKHu
z6YeGB8iKG7zopOk+zssktBoVzSLgUmCK0qAEzcnSFxyOqM2HnTD/mxLtgi8FnHvZe4MM0q/2cR0
zi4jYI51hlz6ys6Z2vcnAoVIJ/fHbHDS/jhT8txOrBEzen2+zVVPRVau0z3AXwr3Md+uAg9cmYgw
TgVHh3e0K9F8SyqekaDAIOr7MKXLBO4bTpRAPNBrw0m8LWRn9qwY1vnNsBqMfdWJiFKY0dPRGSwT
mfw23RV6+t75zcVC2wYBNx47e4O5iWX8vJh4aFULU2PssCQLfmXkgKKJf96HyCJZzQo9/u4EIjxF
ogOfi7e+MaJElz6Tefkr3OdvQdGiF2jk36bOBlR3bB5DBgXcMLFWGY3i4jg0XUZ08boYAaRJPUDL
pYvXhrkILjhHk+bROkfwPoQnI0OtnMPeML9iCHMr8N2K3FdfrQhpKLgQgu/A9wSgzh/7AWkk+0dX
KCGIKTrcB2Y0s3lj7PKNOY8eagi9zhaVPLF0n30aUZADVI1Q0ct9FFkBywo1sV9Wgi5w62+8iF1C
N3mcjRrgHTR8qvPleTZxHx8aZQYLTdUfFgZsy9husbpca664mQWWqVOcb9vR/VC1ocBkUSnVEi3a
JSxLyoM6gotVgxL8/W91WR/zuPmq6OcAeEKcGg0dFJOajV+yFC809u5cRa1XBxqh/1bpu6vOjKky
Sn/5pbSqW822SpkBg3rM0EcEGRCaBFYkags3vYAlGYaqzyLPgwe/CiV6WVZxzL6TNVmIhM3FsKt6
TYXrN91qBnHdvHXc28jH1dYb8KBpHH7tzRiU2XBz8WFpbeWaNHX6OkXb7r5jG3AFwiFI/mRJt6Uj
JsMCMt/aKS3ky523kW8fjn55u8cBGm7b8FPYJnkmKwTYWe+rxxm19HXkkf1a04++YVPJcrqRc5d/
5/XwUdvetXS0tSPg4WDcSQ8KQdAs/66mV2oJzXpqops2Mbhmr1ah83kUOHaz1bINursSDN9qqFnI
zKU8VIiOJUQtobpnlh7/GlOEY1TooeG502jzutDYhRadQBro6xciS2kwrP81LbinKfZKHqvNqu64
uX9DEAObwrEplSw7RcKOYdFjGDvXbkCCeaktnJlMa5skTPNYNi9jv7wHLoVoe4WY0aOVV5sU9NzK
hiq69iYEzkiK97abhF0H3h6nBbqtkbahJwUYPn9orce50X6TlFAPK5gqQ9Tnu8I3T7UdKAmn6Udc
YHBSq2UVMk5H7MPdaUV9g3fNIgqbaG0+uh1gPAuLnPu96AY9D+sSg1UBjQLDFrmKS+Iry+ESsukI
ZGNUZu98UkYriiXK9pa5rMUczPbm37EPZMi1WUgpGGOtBEUOGxztT2CDqM6HCUvuhvpGpELdtb7E
sFQN4Haxrb0LWXx7PlurEzB+8AxHSzb4Jt/YOnWQhC1b8FyZP1EBgN6PRi94ry7BNoVIed4tKo6f
bPxL++L1bohtYYPLthHvFSmlM1mVNWoiSDTi/DPbeywlCIsSFtBxTil+5kAKXJQNTXxvVlVXfnXD
8Gw21KAaqsIhvLhTnTk/FPh3tBaIhR+dWm8hopxSH8tqewLeMch3Kgt0ycfvqGDqgBZDiR79MKYg
7XGzv/QEevh7JN++On855vSngNbpUm4Kt7wObXHLsupaa9impAAEIwVwu++j4trHib73oK3bbn4r
lBNdJdiHtLY/llmiIWekm5tysE8zpgq6Penb2GCsdhZmC9Bkb0YubvfhF4yo6Xe4lQv8hpbmV7mg
hDz5D8BqGEYqnhNTeb2HQan5UUhkHO+LcWb4r/cY5L6IZx2bq5HpT5GFpuaQG8Q9eUs5DWg2j3IY
uregxT6hou26sir/tS7T61R1t6wmqzEpr02PU/Jm1UYYL4QZQczuXOpKJKrLv+6xr+fCaow09nBL
O5UjMXitsJOsB8gZpsU3SFxmNwF30eUfAenNyhgJIV09OqZDigdhfkuilvXSLTElsBGwRyvSPhpz
e/WXaCuGmf3PJ9POso4KZw7HToWoi1r+lxz2U+NWaIuqaMOnjecZH9HIAtu24z7pnFtespGCs3kp
gvypwqaFEKC4eZ2NMmO7hkNP7m6sdem/DmnwOlUWa2TvnvrZud13x0UjcTXd4bGU6bEhBCehSPsw
c67Yvt/SjqhGeMtvApTQU1F8UUav1D4JBvnuk0zOQTxeRxU3BCUi1TFKSr7Ivv8Cvdj3HDtPVjNf
CCoV78nFmcoHQUBzbjsXdjDBf5w6v8zqz5CySCzChZaKuPOu1vI/97HvuTLdpVEa4ILCO4oUwUgP
Q+aBKKYaupcSRSGvUvsLvpZJlf5U8QLU4dfCJ+keU+Jhy80Rr+Xe+HJ5SCFvrZxp/BT9LW/YMO+P
eUme8oEScZDFC1T85Bob/h50yVkmrD3NUN3MjmvFw2mXgrfb0ZyBhdR90YtQNiYs1tm3SpFowKgF
7UUurHb3caz24ca29/rMZZUDYXteXkfpn6XxNMNxIzgkRJrN4Q+h5o0+y7DtaHqUTvHdW4DKxnHe
zK3Kc2VCgTpGWY6U75hq07NEpwjU07nWy/ShrvOTVvMgbKzFG3fR9prWfFip89br/q8kCB69QlwL
l/klDHrjhVv8rhxv3FGQzbeXXGeJacbXdHFrFiU5Ii2uqeQPbCibjcBiLZLrRYamgzf1Qu3R9DCz
DSLYZUEe3oNKVQMwOtJ14QCcsJFWvyedIt66FFwJ8wgIjTrFQir66Yn5PFg1flAaoQXgpDeXDXIV
eNpE/sUmudAdFaVAPt221qIx512dGuehDlDijyD7NYYW7JPYulRF8D1GHhpBsgiz3Mm3wacpmn4X
jcyaIY6206iD5xyqM5v1OfaJxLqlOJgKLxi0C5PdcdEWxbCTOwO2vuUhqXHueeOhGTNUK12k8OkL
vTAZxdEJ0vrYezU28lMholBQv13pVYlm7LR4Isx8RFYDmJ/IH2ftUV6rIhH6Zix9YxvAyHPTWhz/
+acm8DzqFeSzlTTx765jkYYsDbyIIY9des6eUh4eC834ZqlT3y8iMglW9rSkxPH+4hBBXxCekW5M
Wv3HYkwvFJPdrT4P43EkEDt6Dm4NseUNYb7MSMsPWlMd7//ohokNq5/s/3np71vAXwc58FX/X2/U
uoQP6mZKBhyhONtM//sw90//8+Z/DoZ1ZIX1Bv/cX7v/ev/pn9eC+5H/efGf9/w/X/u3o6YlgrEj
lZp/fb3y/iVHJ0MA7p/z3C+v85D87nusve9/uP+D1/IxyWZB1VBrOzAoXC0NZ7v83zcl+C2CdDrc
baAMHVyQhRcWErGlDTOjBeq2bseYBzLKqEPZ2apgN/J77LlPQ+0328goK5QgO3Mni2nX9NVw1JPb
0OMtxL2Ux2hAp37qogljssI9Dshz0oT3e/fIdTvH+4v3f/DqTkIrRgfdiS0EkCkkkcXlwOy6yTvG
ReYf7z+xnHrHVHmdT70Bcaa79nVkbwWmj0etrc0jRrXmMZrHJ/zNkWFxyTBpgXzl7L91RMJxiJW9
/TSQfXnlxjVK9D0KTFKlnu2Yt3xBnVSk1CQOEageiAChi4S+lVvlOcKVNcDCwH4rNDf4PcybbLaO
6EdgWABcYx2jr2yYSGw4buluMFt9GAWp/CFwsJfw9SjfNSbIoAi+kYmSwlaZoPXJo9Oh2Zdg+8ke
jYvf4FtM+pQAoiPrHNGsy8enegSmbXTVo+YX3bpqg8dIR8M4fYv1+CgLoGp0EYHYSr8MO2OJ9uhB
bPFHeshdeU67FAyl5351UX6tLdtdAQ8ZkKZfSGkKyp04sq4HZ/FXSxRfJhgb1hBfFw0opiawTxjM
l8HP85Ms0piNzq+2KCP+MWf7y69wc9MaDDRGWf7G2x1sYNN/NUBKp3HaTE2B/bVT70TaX51seOxq
gyi4nM4gy0lXXBbexpGI0tj+gTbBQ9XLcOyQcK0sOYVy+F0Y8/jcdZ21sWzEGurS24ApAKjOgPAL
by8iozhMjgREjXtLW1jiMpWYtTGAPGpm3r7ET3rV1/AUS9Vud1G3poeWU9tBNdpsk+epdF2Cltw+
6U7ro1EFjj22B2zsOrBZ0n9xVH85gLtpJjTPK/hT9AlwwUC8br0A/V6DpaTmW86PY6kZey+baUYi
qdUg7La2e8AymPM1DUIUdjeegqAXa5z25gOYuLCrgYZSvcWNZLwZeN5SgRlDGbyYKWVomGInU44G
dVt5rnvLBzPgozBeNfvaAsNfuiSZddT/5grIV4wo2OVWDbAaB5AR5muTYidBScMHv76z9QRSPazk
GLc9LiPblCnibHEKbCUwxWO+eGd8igBfEOEDb6Yep68zxOBHvXcOAT5v1ojc79DVX6SG+7g2bzZb
4y4nEqM/rG+GKK9JY6ghZi2nwi6WcmqyBRdxSnTffxypXTOAgKi2OpToJt2aiJQ77hJ6Uthbp+sh
gjrGzXeKGP96+6LLaFt1GvrpnYHNgyXf3T65UkZ4cyN/N1gsFhjwXYUbPJSG9xpFlERaH06WkV46
Tc6vWqd/krhSUnGz06CJH0YyAKjzhmvdoTyO1t66sGuMSNLRP1RBgy5PtodVh/PSDAmVEuqj1+O0
k0u4cX0r6WJPBzKVT0pDn8mSPYyGddIKyN1p9eg+2kk2QB6hT2LIlM2YVmUXnbUCGRcXemU14Uxf
5r+MAX5618UM24iijfFYTeBze5dyVexK9MR1YH7E5fu28X7Mk1dcTAx/VXWuchecmUXzpwxKBJ2J
jBZzPucVVYQSF41IkSWzZWrDJXKvrVW3+wZy5Gwmr31dPgQZZlTzoGqPgXGR4/gwZ3I4wn7AwDZv
1xS+mahFtHIy/+B38WaJaoxR5ZJuhhr7oxHnSWoLh8TpcJ6DKFsVuIGacj5kk5Ye+jK/yj6vWTuN
YSNQ/zk9WaPtvGgp2VnmjtsoQRwTP1IiGHRa+tl9d2wHp01sIcheRDdutAFdQ1O+z3NwJZILgxEL
TbBp86ryd0va/YqWB6fMXhHM2bHUvaZSrsGPrFMBw4Dm3hrBkR/9SL23cfa9ax0DbA5Kc0JMUQtW
DgFJLmI4+1bzUqPyXdMKiuY9YNQtzVM6HOSISk0rUVbW9YiclxsupnfVI1KcnE3Md6anoku+LHxR
0kg8zqBm/WFe6UTxzVQCly/C3MCQHnM+iVSebg9fWTJRm2iEue7LAN8x59NWtQyNCiOldTolWtjj
Z1lHj0tnPtSifu1d44Z444Xelott1SEay09gPHscZV81I86259HXknMvrI0GR0HGiKqP5bmvBbsl
Sg3FZoK/mdbtBQnDh6TJX2eNZSMQ4iEbQ3s0PxOTMNhs2n2lG+8yNp88t9nGPY8eCgJlLadZ2QZh
ORjlx6lrTnkW0wcYEJhGAJt7XrYQ/RbzpzHVV6OIz2YqL6ZL/cDxKLQvwjwKuw/TAhshvTi3MbEa
7rk4ncUZNPHFqPBySihT2dkSdoX3bJFzrUbmZbFgR5RM6JG375punUrqEZVtv6tHow6F9vC+Udor
VMbM9iHzf9oI1JKxg8tqx4/Id7+mxntFkSEApzJN3lvB4xim+mNmDklg+76BMnDy6UDswSw6jAqH
jlcCnqzwDvHiHmutPAbGEBp5YVJzkQ/U4Fc2VDGfEvgw9Qdtuk0zCvUWpdPCbzboqIWQ9n5RT3me
n+cYR/hYx6+KiqcdIb5fAMRPluBZK+lQsCz1u6JoSFVPi1YtoeTGIyb57qbeU+eXv6olPvbi6lPU
KboWCHJz0zLIvVai/epYyfqMyhJikPhcGKBL6Nw/WBrcmId+Ms9Sw7mqzQBlGk3+PDnzH2piPwhV
wqauv9r05GcMw4rtak394ADqH+nx8jSVgFcAvOtBd1qWJtq6Rj6S2fpPMwUOTzoJGbbEahVB7irP
mnVheFd7rrBvI5WkKFqeI9TvqI44J5fymhG0R43JLO1Tn/mQu4pH4uo4nN1uCRFPvqEG96ee0FTv
OxzRjdgNdWPTlJpzwpBxn9UVq0HVqy5THfb+9NnlzafbsetXNoNQz2mxOhSV6zMSvRuDKrcPeiiB
sjthxpyMAPTA7q07B7vZqKpJo5z4Q2qMNSW8HiWEBziEbqQGZ6L0nSXUhx6JWi/psNJuDpqXvVkz
+VFTmrtyskkvkqrGNpeUqkRP15aWd8JKtcYg6ZkK95OrWdY6K9joXUykCxNLbnuWRyMznmeCJFV5
yUPwDxSUSQehjYh5kPtMwyxhyu0dq9+XYUTvTqylu74ePwYUTrbUl6ZVOw03QQM1AUFmpFchlg99
qsC+VezpSDvjQ4rJgcaObds4HYkfo8kYkVn5YwgonOYARbdVKkHVUG5jc30wZyzJIzl8zHjcDTrm
X55okvUC8EFZ8b7Fhc09KZo3bZwf3DR5K/UeDUkPa7UFxE0vh1NmOjvpmrhvmJc8om7i4QNPCy/d
0AZJVwDMvoOAukro0OtaCT95bZzgKktfeeu4Vv5pL8TXxHquR1VqLsmF8zJ9ylAIlJG9t836Yxwu
Rr92fOOzWei88t8MLoJ4fT1Ikw6c3LoOtFW67/Cy5RYE74oeL1UxrO1XYIcow9orHZdg9TGfvdv8
19/SyVzbhPctgmDscjSfsYVigOicwuXw6mgpPJ+mNnZj8qsFZfc/HzWTmtUIsIh6S0DvagJ+zOmE
E+zVIYaKPmcUrWdv2Mwcjkhe/WpaVWilbwsaiBw3btCMVzwi3hxxjiFB+D8yclZCrmqyKug1wzrN
X7G9aQWFOWpnQZVvDTakOnHDmp8tsFX3n9Xf+K+GthkwclCzQdiM9xCkGs2waZUvnv4p963QVpaF
2xv/r2nvklUAx9m1GoMRB62Az9//hGKj+llNx4DjZFXwgHft3hLgtRFIu7AOrQ0qdmOvf6sLq9Bk
o0VJmTeVT3VmUpsbtz2fgMUU8OtYBpRwKibOrrYdWKgm2G3liVIfE1GF6lqdrilwVIxuFshgdfK6
HTb3L0Dj2spxQOkvU1OF6nDqutRpNfV1oFjevzvHaJxdTLalPp34+qWlk22UVEx4ayujtbo96uup
W/g/XzXgqsyJaI66WbOQTMD4SmmsicnesH5vm4zRxmsdHTAcwUP1s3qPoN+vu586aYstqGbw1i7/
+3aUAnd6ijMPh8uDCB/ofm1Qx6JC0STeVr0U82fR+Xv1FniN4TKQocBqsI3iSx1Kxw0LMWPmarme
2/ZTiuqqDqneE4jHYrmod6hrqsSf5PF/Lkr5J6sLjoVzUKfiFA9yxEOU5DnrjPvp1OFcOYAPfLSw
syJFeQ6WPTrXRC/Zxq3EuWzRPKCJ5SvdRZPCYouiY2/R1UMWalUNbROOJp2O2Eq/gcG/WsyqTOJy
u2huvUtiXWO7n6/3Bn7dZ99st6/axHAtnQahhPI1zlC200t9P9AxN6VJOzjDUamnFq1XDEWg0XjN
R9MOOMJ3HXT7aaKbjYxSuq3yaOVKp9k7LZDsJjs38S8srSWbjflEtvBZjlNJw9273GEQdsNAHctH
NkmKZaopYjevtsAcGuZfB6VgFiTyXXWAyJeYZXKw4upFjNAGFh+0DvIUDTEO5Ybi2InxSf1XBo25
qRVMTEHBOkBDJuz47bg1vI4OFpsIouGIoEaj2KbeFyhw3JWc+UcftXg5OpSo9ZTK90LEBifI3Fit
92Yt2YdVef7abVq0oxRUmB2ivs1O/5LHxEOLQ5HdNek2WTN7hj2SxukHb6qcw6w2rDZTGgINRWNc
Gli7Yv31Xu6GUcM7ReqFWtiW5RkBW3pVqgNDwa5Ytzb9mBS9C81O90ErkjU1VoY3ReG5nK/9gDRy
VoiHGNnBlataZnoPgqKr8i+7TTE1jskeTcn1V3+EL2jWWsUH+ImNrvVETDT3D7I19npJA8lM9Xyt
R5umr39UtVGhU5tnYaTMgS17uxg0Wnp/EGt70F+gbtElM4tbJAblSlgB4qVJIeIIjVyLXOfenCR2
3lcetYMqodBtgutb9ZG1W6KeTmzBNozQANyreWe5otqaGO/pdWEf6lY/tQHFiFniOChVM9Mxxfle
wi8OpeAy78grAVRspdcS/N+4TSeYLnpELdtQbWhpgHsrxEscEaTeB7rvYUwyVO6mNQJngxz5sC3J
ZGZvTHdVR9OvKuuOCIu+86CGfK3hdLJIJ9s6zdmdHeswazzVYfQRBSJu1Hx/XzmzfABQHtJWcS66
dwyE9r5E01fqL8YmDbLt/dQNJvcrN9fSzWRWWEzacXXAXgz8l+KO24BIJks8/iYVVHmlB46RyQrM
TcHBquohW1IZdjEs/5RxIXX3vYAWuq4lhdOhcLZjQNyypJdIQL1PZz7pZc4aTUJm4pC8WgqZIVmj
M+gCkwZfHiTDrkK5oawoNSfS0yBFREfLNosQ/HYx8GzTH04kfIyXghcXJsW2MnDllNMXEadAGmRG
raMSpx5tKCifP3WD5kQiizN5oLOepwW7TVldrUR80e9OViBvgk1i18chaq5Dl5wNN/v2i4cgIDRq
itaGcEHVWc2FaGBsa+X0BtZlWNcua4CB/oI5kkQYen8O8CmNqRNOCeitEgVnBMtAWdzbqaqheEdJ
lYLrIchDsz+9udJ6MIj3vQKISC8Jj/qMaLBjKFG2SYJEh0FMaGS7klbXSKBXpMfBB8JPu+jeNGgL
+nKEH7dcIfIh/NFB4jfdFldncZ5LEIQ0e2jcMIFxon/sB+vdyUjgKm2n03LMR3Ee3WbDdrDVM5ee
jxzybeTRERADNsZim0fXSR8o4AKZXxZwcZVFVKZOIulEV5Hxo6jFrSuclzwBB6RQXmwdRI80y5a+
ojrEBC6V5HHhF3gS6n9U/+wOzFlG1mFOenIscBPUih/iOaJPS45mJzCbsaBySDDvPfsppv5mjf6p
yfKbaZRXq2YsVEHyoUmsRTua2uaQedtCesznCYmEQQ+diA2/XwK8DnsyUH36kcTYmaoykDOC5EkT
p13BkiMamvJXY6FGVPEN26meyEmsfJ0lOJy5McBKFBV+AxCzaKrC6IspkWkx5AwicD90W7mXQ4Ef
VFME51Lzt7Vjnu18fIbNmFI6ZIC4I8k6hkVKd6AijCjbjWhEt/GF9VJ3QXOkyRamAjEq1wDpITKn
OKAJd7EEdp2u+VUP3aeOJNzGWogBKrwt0pFHENjkF/EaHYK/bUbw+8ckMltAdcDmwfRglphDy0U0
khup2kxDS/ZgY5gN7XVf0pxr4+4dEe1dhvTduvXoaXv9N2Y0r3/BU7L7VdXfmnxCp7yyh1MON2xz
b/kVqfuwmAaOXgzzTiE90YvDCNWgblKPAGq6FtBIXN1Uxw7nFhA4NG8285x+q6ag69fvnSlfciOg
WEO+Mc6MXgrBUPZq94lx81y12krXoLbce2eg+Fe1CH62cvkpJxYgkdH7bIKERdioY3gf2f9Hw+FO
uvh3VLCB0hnQaoR3wJ3/36Sn1mSigYHtoRmAoZiHe1OUzq/vZ1jUV87LAjh0X3aUEW0tomgWrO/Y
hWzgJlUaXXcFj9J7Fr6JjV1hlZqU0SBacdUUktGLCYuiwDvcf3OiSQ334sY9aY5J7CI43rsPs0WG
o9fHrBjI30bakYFq4DVDcyQBfV5i7tt/h5M7/wkn//u1LQ/Vc+8/bJKAcYmyzpp+T5q2L1g4psV4
CDzAoxpbMx4xD3n9LebJD5FSclaNb2BFaijMhciYEGRyoAIIVwT4u1nBfBKQABs6S98EIb+aTgVg
S/DpNyOAE387ONy9+y5KgW2NS9FpLNjWzKR8GduIiQAEOdLSbxU2JWqcIndA3d/iefzF2iuAQ1VR
Coqa+UqU9SFbVmy1wpUuJilAKw++3qT7PDnVf5p0ubQawsz//aZZ/86fURhyvqhpuT5ahv/h5wSl
JvdGzer2WmoBgKuj14UeJYpurGWqlzu1L72pHDEV6ucOj6DrchA25Ti1tZCwnD0R4HPpaG9jpT3G
jbm9g2MW5EJXy8Li4bmzII0rTnnfcedchlCiJ0+UST/+otls62006eMupEgK3BDLdL/k7RMUJjbV
5KBsExOK0moG/vev7/3nmLFQBLFhYfggGf9DGyAemtwMUmyYdL0zt2kRapEfr72EbaLUYvpbONXc
wfS6iQhs56enO0hPs3iUaalA4ApNHs3RxUHc3Wq8DYvffnFZ6srx0NVALO8Bw9RgewHSQKhNJbbL
2+xzZyrk/qqi5IQYK5VgIFh/NEQ9JD2iYPkLHXKyBMgcaUVR60gVyG4jPQG3zAdJlU0gPIpp7+nQ
/pf5jkPKpN0cna4+uD6CDpDzSbAT1GCd1D4IBcTyY/xDjYI2kEX5CD+vfBe0oD/zmx6BPYrntxxo
wuJ1yL+r3ZV2VU1AjvH6PVA2syAEx00BzD40ILHC//5EMCr4d1IV6p2WCWkF2yrovAjC/N8LmAPz
ri5mTGYygTLkSLC6630MMU2YZGUlH93FRcgU/5+waoaj6zZm2I7JN3tyjfr6yuzjt1kNvlrhrLAp
O0EPe0B6zUXjjw9pafWjxcQzqOhf/V2UOuNgIwjYjU220Qzzly6X314a38CebWWXvppB8e3nLByl
9kLhgw21NemhgCrLW1dfd8J7yOzhtpTYCs9NxPNwPxqF40RvK91gH5hukrnYlJ72FvUJGi31IC+B
N236pT9pTa9v89FEBLJyTpUhnZMD3DXP4dW1tEkSDn0ey+kYBWPLK5VxiKQZpmVz6ajV7VFVzQm8
OuQYRKeDJgc7G9aScmOhlxuWNsgb4qYw+F7jUuxkwVPIsDuczepBoDvWb7XitwUxkgrS3Lb4LgJc
bHzWJscmCrwjqe5/NwnkrFZ70sf4uyoL/JXgvZnd73tAGZf11dXoYLbVgI6MmhkKuNV6zusStWeV
F8d1+tPL2kMgojdWyptKTcmiccpWtaGk6H/KwPkZ6XWYO7git2MEdSRod5Qhz81CxBVoxAiLGJX8
w4cCBhHxr23oyFswjN/2OD01ZXky9cQlSQRDn1pE4QtGyVX8HrfF/o5U7ZNfIh4+NVMdKyGHgDHq
VVAinLJEHMvWNmPOSFkSOnb6IDZaTiaaNtW5db3XXAPBq1BdKuLsis5UYJBiDaj87BfJwY8dqLB/
8W2DyjuqkUmnlwN5ZNvsUzCkPkUEL6HUoQB0dkLbKUehy664XLMrUduvTbD3dv06GOD5m25c+yoV
JpLddAAjt91gPSFf+jNSq5C3cHK9b97Txvx5n+BJWyehU+FInY0gAOoYAkxjXusM1Un4aQZ9FQXX
duDHtj/8WF4dS2OxIe9ZOdhHOeTkvoasI3JjJM84E27Q0H+eGvFcp+I6K94EBkernvQ46Nj89ahA
RcGOXjWK52FkYChu4S90T7t7jcLJaFAKWAjvDQV/FBofRCMrSeV5iH9R6de0+7BNkpNhtOwe9IwK
yz/VLgj/rLfS0/9h7zya60ayNv2L0AFvttc7evJS4gZBiSS8SXjg18+TqZoJlb6K6phZz6K71TK8
uAAy85zzuoabbC81JImy/DYWy1b4CNmyEeAaZPylzyrj3ENPw6RkPY5Zcp+a45FUnvFQmQGDHg+j
oXEhaARBGiMLfMSqcuA80QNnby/xvUNvedQyN9/UoQ4A6I+XcV5+ONlsPmX49WK9dcE1+7leELF0
3ouP5RgYTKEjDGDilMD31AmAb/ARYrxVMpDtEntXxq25Hk1r2NKhkxCDsKLv873bkQM94WW/qYJJ
Tkk7OlUb4K6TxB5ImuXBa52tIgZ1yHpm/DB4EmTixOEJVtnJymqxy7TytCyJu2km3UI1vNyYTM33
8aBBZCnLY9HN5mkJlpu4tLMtEph7rTdqfly9kFBD9qq96BC6vtWzID/TEdFudNqvyeR3HY0ZQ4XT
5QlKmnXyvPavXwEbGtjQnzRTf1gMfHChrx1q3TI3sWs9u0G1nILuOuI+y3wJKgoJuA4ZkfKXHWBQ
3yX7Ks4m+IpCO5v410J5mA4iXLRz4qXeqVm+1P9p5e+oX6GoAwRtbGi25YwvvG85EAD9mwXy+sG2
veAc9ku690vrNRFBdpmiCW+fpdgERuEATc36GbPHm57+51CNy23keekhT3MD5UgP3TwXxGJoBGZU
Q4JzR+U453gw7yHROXt1leoqLA8HjdJqv6oQDktYlQ3khwRIxZ+NdUgbuq5Gy8F1e9ib0Rwf3TwH
3xEZUWFpsHYSPk6vCCLWdUzscgbnBuDh1pI5wC0MwbNfXEUPvc50omPmNe65lkVIaKAS9ie01IjN
Huyo6w6j4+89g5FKRt0J0DJd0YHvlmTeTKb5YY1ptk17sznbomvOU2z8FJDTd4XMGo7rifxgv4h2
+ORus2kwjp5dAuYwJTyPpk14aQRsyF78FEb+NUsG0sNDHTpLiOiocNd4QqCDt9LzOD843XxbtiyX
ODDuTeK8Sa9c4A9qbXqYnqJyMU5+clq4gH6JSgZDeJFAchr2rZGfon7u9nrh0iULsbQnR/NaJhnW
algAUdbpbNyXMJxOEOzTY1qFcI9RLjAjNLLuRFuYITI5+ezUHDypt1E/I4LKi6ubNa1ND9u8PIlv
ExjieIMxAqUZS/ANAoxrjZNiAGctSpSq6mBmaeW6aRHqW158UBKuquuYAGfDV4TRuuTVXdSuVUpt
BvTqjzx2X+xieVHVBZaL1QacbD+awHlR134jcTXb+cB9MLnzNx/DkWyZuo0u9QwOLuDQSrC/DreK
Gp1PU7KPEVTNDkZYTfZjjqKzomeXZu6uPQpp4Doyl0xEa6Or3cKP2qmrVIRpOSJawuJ+ijeQGk9G
bNwaNnnugCrrpQ+Av9pnVSc1M8fHGBX7OIVulYdBs9bwP5ZkZzxt27VTLg/y+FQccsQvsPob9n6+
BS6a6SNxY1Bu2+xtlNRgHdo5ZXrzvIjiTfJhJfvctWCgI2wCSpw2LZKABBFkWBH9LKfmYzRvOPUp
pV1+Uj1CzcEvoA2pLjtEiFYGDleLdUb8T8pccdX3fE4H9TkTkM60XtBa8TtKJLNEtb56U9z+IaZz
95Id9vfw1LNxb/Tj89Ilw7EscKRLrPimycdqp7c7pdlSBGGc4op1o9OLDvDst55AWQaR8ssi/3qF
eA49mUV/K6bFxzKgOBkdyte0khrUwDxMmrht9OA5chawSvOe7hZtiDs+OzB3izz5WkTOWgWC6rXn
TFq5u27OKGt+w7hFrDpdbM1Z3AvPPpSzi9DEOagG2pNs47717mBL3I1Fa+2GFhZX5zXHXE3TpB4w
0I4kU93r0tGhiGYkEeTa99WpDerNkltPuRxo1lJdo6XMY3RsQ8e4p2ixLo4Jb4pOf2hRvvC/ycis
cvbKEJe/aZ3qIiOfnimaOZ2s0MoAZJBkROHnEGOTqN6IJbaYRVJGrlKzvqWIHldq2DKF9CfekL96
+L9ghPwNadoxAl9BV5yNGz0dURJx0e2x6KGr2BPVUxlRF+EZurH6ZUGiW7y1mrZrc+1VfUDkhBB6
2B+scupWqdM+S9GOzf7AbiteZe2p5gchPkadcKKNrM9b0TxlQNeIZKh9C4Y2aUpbH2vVJWk0UjFG
7zGfrVuhdTeJBws6bGA6tyRcEMsNqVb6L+DPvgr0GuFMij+yi/MTl6b3zvPo4KkWTa86Ftpb02OB
dCOPB+9EEx4Cf9Fg+kyIJHFecurajFIEVlTyCbmf/hBU28FNgksnpaiJlCLh4cGl2eB0qkXU+BGB
F9/4Q/ShRTcVmnOm1S+6FX7V2kJ6JPxJQtTEZvIqavJxuR9LrjXEVRr0yOvW9lDdEQKxYfdB6jLl
20SLfhgl91BWqRzYZF94b8so3g7VHHzXi+LLMBELyHXbGfGDi6/E0NWfWZgdDTkAKZj8ouvVj9nc
fAxMTi15jRP1b+31uFIES8clBjCHSrqPYqnC09LUx8IyoYvhxUyjcRg1lk4Q2s5G03CcGizEjb2w
904MW9ea0i81EcGVdRMRab72GARubEB39dvkwK7CwXjyM//dn4JbZlBbWS/FQ7/VBz+UXCvugJQO
VdFbSczcdumxSG2XcybV77/2sogHPVbpW0DQH+l9nxgcCqbRNUrqvsQzHyvzydjNMZ08JHG2wxbd
BJlokzVSVFv7uuppcKTmrsVDZD0IbydFK7Ifly2JM9NeU5PxIVm8FvBn5oqAQ6WvT613/IMQDEqF
h+qP6phTO4prxDNdjqNk8KyEU0qBYciXSszaS0lac4mcWg3g1NzalFWzR1xw3o2obzBUgFcaIfml
8Cskn8oey2xtsVAzBpGHfjKQ2RPBqAAApc8hSpEXAfaX4Q1QaWXXQeD5OmlxXzw2rkPdS2U/GOQN
+XA6gtt+6fZFZeJoBvfkmLQGZCzXB8VJ8lMyxyVHy0tvuzwM55za0dGwTWdttR5exPjZrcm70RDp
arfD4j52dRmuMc8C4+kGpt7Wz1nushk96Ng14UprIJ7Tr6Enc2sWUXmwp10dQ2nVE9fb2tbG7HiK
ShGrJzMnURlskdNOOSZbRkmjX4x0e+oS7JQddwzFdzvW0aezuLXJvmunktOVHSktaBaFjWrfY0Cr
txQH2WhvRTjfG7MBAQPVBRa3pArWurcigon11BgnJRAdo4Pt9LRG3Qapp1beKYBTNbnmgG7P8i4E
n4CzM31viuq71Wm7qFpu25GFqlS3oQde6Yip31k/+mB6DrR22nQ2ArVkKu1jqmPDSOJXhQxi1xXe
pSY2BkCNQX4968Tw4QFTxcwedBOlb3hQNh1zr803pn3FXFtfF+OAsEROfJzIRvPX+uWF2fTJC9Ae
4Ln01czjV5Vp8D89/JvxIVjn+X2awBIiOoXpActGaZaV8iRexJEd7TmwxXcFuc0zZ53fzd+XwLik
+kKY+JKuoMIzGAsyyVIoNyJIvyvFG0pRztW4/+GFy90Eb3usvOdOTFcsKrGIc5/HcLhpKmfvy/61
Z1QBawzNlvR1IB6x2hZS5SXhZlcgluXiVT+p6fg1jFqUruIqY+STVBDOxQrFQfDr5Evr5r4lphEa
abKTaky1ujJr3tmiPfulCXUpe7EjvkqVimPQw6ELu1UuyzvRsT2rJVdIREaBGhIo6ocfeERWTMB1
sccEMrfp3TteLiu9Txz9o+xZl5oW7waXnTMocDuQk2Pfg+uqYyarjmQ/i35oKfmK0qngFyRtNOMK
SpQrNVH9ol1CzZFWqOzK8hlCtQCrTxk6N4D5Td0cew9sovWeAZo4WWSNVOnsTL2PXA7+9XGaihSP
LSz3dO1zsIdvXTgSlwleKbKItN1D4rI8agYY6m3QmqTeqnWhZggaAAuQDz+Q+STeh96jrJkhbWYb
hVwoAKtz3slGe1JaogBp80qD1OgsKQZxfjQzSFyu8aRBaQjjXUk9zOyRa8UnCiF87qyBGvnxGSMo
keNoocch6gHWB4NEbAzkOGNaLpF8Ieue3lnW0r2FnwI96FFryvsAm1dYh+XFyNl8W2qmJNJgPMD2
phCaDpY88Xwon0i583tZj1m4EBdY10i9IN4QcvYlKy2D0lPd5TS2X0fqTn9i4KMkXsaLt7gpV6mD
S7Yap1iGizqtb9ifZzv6klhfEsNPWcRtPaR79bMcieouNUhq2ohnGv+vUkMSjZvXyefJr5WwWDrN
yV2fsR02UMlezYAmWCdq3jxFBoRTMAmJusA/c9c61R4Ibr1L0R6KsVt2EsKEagbm5fNYiuYeefO3
luZ2EcEL0geAC2YZMOrNmyyPv6k1JAxj3HlTg2DFq7ZRNW/9DoWJ9KiRkjh3wo0x96N7JaT1pQBf
qnk97SNnSIGKKdijLaHMkCvTH/I3Bkf6Qh+sdooeQNuYp21GoTSlprwZVwVxLAWmBLX7NMcv/aeD
ufRqsjl7Qu8WXc5bSUu9Chhd4M8AvFTmX+TsvSXFeJ8EM3LLyFD4Nzb8woJ7rPSThNgz3K05OYu2
vMzSTKDwsnJXT3sbPUBl0zfIl3VOqO07OZ2SZQsYWbLBJG6nVIWynkukFYJVIH+VCkRFG3GsYpfb
KSNjAagNfQq1pnawiBR2UQVtyyRkbJzy1sqFBexzcoj+xeathvgxjzsbsfNY29iCVl+KMADFHsy0
7DajFXWbt6bRDBjlxX2y9BQokfuGFgb36+KNne6bHsw72c4kUltrt8V97FEdS/Bb7npp3W9h+5c0
R5G1Gqf8Q84gx54aUim4OT+uEV46ODnwXvsZ0mAdrY+s02tGvz060SV0jqNLzJv6CvGAeWRQEsFU
EUXrEPsg57SlfDcnP3xWvhYZMmvOSNi/XXSo8ATIar1fZ475hvsroDjrKqmYp/sYlU8awJnAvYg/
x6+BNqQ20atGreZCBkbTYqM2p4UQq8gQj3PuCjpemr+exxLU6GN7ZzVoCIl5LVSxghLqvizJpPLj
L3lH5afFVkNHJhUdran/mkkXtrkBPatXjpNdSibIi1PmOzXm12lMjU3ZFB99ntzIymnJKNGobXd5
mqAqLnl3gFWuusEYBrd1eCVYvprLq+gR4HoMOlxZSDimbeDfsZzVntFKXXqaQmjK0E+u0LGcw2ba
MRbfcrk0eoDpv2TxVDZT79E6+8xyDRyWGpcxaTUt85pqI0NSQbcbFRvpfMGYCHhHKhyKpvvUATw0
bEzW5sBGUnxBHWW4G3rH3giYp9CB2VJw63TDBi4ZDntYe8HGGH66abqXr7vaE7M04eP6dKfwEFdH
9Z97QEqUYKrM1GMfKr/z06+QQPTFJbXxWvb9MjyBaa5HobkbOQNXlgV+4uzoo26VVYEhRfHxzJS3
chBLFdSQav3EloeAgzHvqsjJqWqW6CJrL9sDD62j5XYas3DdJg0sPu9lFm0NjftFDRPUHENrZ0zW
B/NJmWM0+QzbNmthe6IHGjK2UT+I6aEt7xTjG23FvDlESewx+Y127fNic3QT1cmcidi7vv6abQyQ
iBGe1sJxnmIQ8FWpLYep4x0oSw52PRiMXZUdemnzUnjVjdbbeJC487s/fiqVeigy6CUB97xnVuPT
pDp1Qvp0y24+cBQs6LqC0RRrSQzo6IgYw9dr4kFpRkLGkDH7kBUKjusEQ9TiFBs9OFq5kei77jF9
HORRN9bXji1ZTlaKinmMUR8EnZEXQPqDPPylGuhuaZ8sq78O42SvTZ5PhkH/XnkshcAlGqjt2Fub
aZxi2nPItyMNBvkdn1ldHedcpwR0SZb0JNVXDuphl32fk+LdjNkiQOeG9bjo7HVQtkwPcoaGSCcR
W7uGyDXm7jkJ9RlKnf1QSMZHPg63ojEX8Jrk1vbhYDULPLhCkqfqiOLdYVUynN0OHC3R7Nor/I2T
lWBKutExslWUiw6j2ZXrRBeXImUtAvbjcPn0KGzh5qB6KT0SgH+hrkvxrRCoMZwGF6DG4+dNGGqy
QiF2Ze5WkYdiFy7dHNGetliTYvGZf5scS7EYWmN4TzsMkRMu2WveLBNA1oGSu5YnucTElPNO4gKA
CIcfqmGYqtn6Vg1QeNSCquRVmaskmbghufJJnpsCDjqD+/6MQxUyctnCp6BDnsEyb6P8Z9W/qi1U
7Wdl+pa4NAVWDZfSfs2DZB8mzAfcYSLKoGluPLDXHW3+m0ZEpVHUD7H4HPz+vRbg6n7KM8tNSrYE
Vt168hBgWtmlxQ5SwXjKKoRivCY/fc389U12d2UUHPxkXA0QdazSZcgT7cVyMYdY2gO0zGvgL+/s
OjhrWrgvjOyHMuUoNHa4Qo6m0RCsGkn6iEL/OeiowEKLCsxnO5fTLw9TAMXpGJf4NPrJNxiHDPem
lRpz1kA9a/SE+2DwkoMyhlJMr1GsrIhzQBEHJPiXuZBo/Sj7hPJEZRT24coW2acyFsLsFnipssiH
tV771P5M2/xFGhjJY1OvUkQaVfPhV+0NJMoPBdfB9tvPbf26kNZCt9vVeLtI3wamnJIzNHSwLVuQ
3VguvqarnpFoHhUAbHggdgxoVnYQ3OMFeBdC99siymCrjeC8d+GTbJ+mifIeG0f4qVJuNnjSwYrq
sJAUv94ubtwsMNdLqX2q4bDpSjnxROoGVi8gJBBZHZ670cKELxvSRmgOYBARzqqDzyEq6ncD5Le1
ekkBRoe1M7jrAmtvCcST4wF7Vt59Xm54PQCQRVdfGBNeJFcJ9cJB1X6qd6u026QIt4sPppm7CXb8
kO2ziuC8FmK2hUETFN1kP9nZvkvdV8NkS4Zt+iOWlNrYaLZBawKRUodYjf9INE90Sob6tTN8sQHe
WQdudwvXDCK8tBKTXdokLZHQ+9kkd3yXM1+yJbAO0Bh+yvE6wUpk+ha/iKyddBpTMGrfmx+OXZab
3vnInQlFobSTkJ2NnI4mnIBlix+DNXnIEmnZcv7Yk/JZSQWxoYakg3839/pNXC1QBSz6M9sRJ9w6
2UZL710uiLSAmmaiq5FVtCLAkb8pcdPku7hLGxqKQn7RWFYAXX+nHdymKLfh5OMSYrQPyr8rWziu
E38Hb96nAzTx7gNu3bpQwzEaj1nLobYrZ4TTJpDVusYG2zDdZzkdJwLzo9Sad+loJXtGgI8XNC0H
kYt76SlSJc5lYejBEJmacbJBT4MnbEu/oSJEh8lOznbHvnJfLPqz8j7M5eUH2mXSNX0rMjTErXSj
w0mk2IcWNN32zBDzXU1ZjImdI24XGtHmpWLOj/A0gQaYWBt5C+clq7nk4dGXZJ6K2D8AFEgwtFpW
Xl5zXaHqikIpG0+1chfprid7MDV7YkZxsqhecrv4acn5qbzLfr3cFLV/8mrgusX9WYwCmQwUXb34
mqVbnGd/mMn0IB8P2ZHZLgbepC0GDHB5D3ka5B+UYDbCoz7kmdriEQkfBzownvxj/KE5CMhiELKy
krdZVcRynK766wl3eEBkUA/5t2fc4WCLUzKrDrDDXgHlcXae5UYhT3A0RxlxbytyGiFJ1CTXzprU
bTLZtrStU9AP0zW8oUv+7rRsvFrjUnDjU8OdWGSp7cvxPV6Xdy5xWorlufQwrhvhP6qTZIDlg92R
TikPvp/WVCK8ot9dDAuLpTjZYYRnG1tUf5OV/Xe516iznzz4Wwvi0RaeqD3vpBVbL3PJzCj5CvHB
wKM9IcIEb8OkrL911dNsOc/KQUoWva61vOVlcEaBJ+0HLTKvoui1u9Xb+HutWR/1g73L7MrZNDUP
VFYV6rDRfNSg87yDEumHslSVgIJ522KWsLKH4ZiW4xGZ1B0U/Ws7YgGPuv65HB/jAiQZScSzME0L
IDFl68reVH1LjJ5GrtgqaR0CL8X4axpnGAwDHAdloxlZv1iQf3kG/80J9+f/dzT+3ZzYsa3fGFcb
PJP/cDRu2/efcd9+gmP+3dZY/cu/bI3d4D/YBfvM2GyciF3pXfy/XY2t/zjsn5AsPUvmXUpT/b9s
jW3zP7iB01G7vkvKj23xR3/ZGtvGf0xLxu9ASZWGx9gk/1/YGv/pauzDkNEDSIiGg6vo/zC+DawZ
q45aqw96M95WNg7sWMt6cU1YnF/xmvnIyH+7Sf/gVfxPn2gSlWpBV7OgPvxBqs1Lm6ibiQJ93Lb4
FawWv34xXTQddANjGPf/hZb5JwVOfkE+iOxccj1t25fOv78FF0QYqoKmZPXByHdYFEKk9+ZrvWTv
rliu//7N/uGjYAmbBIjzgTqf9vePwjLYoJJa6oOcNmR59iU5q4m1lfPKf/+kP+2K+VJ8kuPbMn4t
+B9PrXORPccORx8BX8E28Nku2pg5XDYl/+3+Gbzzf7NGlp/lGhiye4GD97ZKhvj9BtbYuFQx38rK
GuR4ln71BSmXvntGGAAtUuikkPhHo+kQ8c5iBy5ya0U4xZv/LQT1T4KtuhLTxCM+sAzX9v+4vx7k
MK0LxhqNn7bTyf1zeymVnq6GNl8h7T+2tvcZYi7y7zdbfcPfaeDqcy3XZeRswut15HP/7Q5ohlNZ
nlHxCmkZ2EJ3NL0BpvP4KLrpEXQaSkR0ScvlSnQS7aaWvDd2A9KADV9iN0whffc5dbPn/5fLsi1c
0VXMSPDHQnKbqjdzNMWHzm4ZCeXOAb9+mUs/AgL53Qe1HII7fiOlqZIj8K7KH+asEFiqDk++g3E0
dfLoRu//fmH/+JigArM9URuwvfz9di19incb/PEDbIMGK2sTFWo/bOaZsnC0WRGArJ7ZfSdr+L+F
kxt/kpDVo/rts+Wf//aofFI2Bg32/YHK/g4zHuoPZuSraEJJ1EzXSef81tPpMLrujyR5KZvwvwXD
/tMmgOH8//n2fzyVMStiVIBcwRLTMaB5vrpT+q4MtFO2hH+/1aauQuz+/nISB+/7vJc4BpmmogD/
9o0JK3H8AvH8odLrHRSMswuaM+oS6daZzdiY6CB9HXJQRrxKV3OMF3juj49OYx26gJx00gjPPv9m
zudzEPLuWFpwmsZgV7f6tY4S1EbDLT7kj7bVP1YpttDVqyyrgiR9dw0YvO0wXZd8F6D/rKN97xYF
Dh/8HPn3e1e6OFIKj9W+mq2neUZLWzFBaP0L5KazcHlBM2zNVg6KnZXV35ZLI1bMS3lXHCZAA/w5
FtQ0jI+27R4HE6TUiA/4MRSw8xi06kF5o6b/mg2uJOb3sZ3uE4GfUGSdwmo6VtjGo5iB/pmV951H
pouOS9K6KHpLDv2OhYgOc2jt2nS5dkI/2O1H1qfvuaefMwt/6SHY0b7DRhyHrRmkX7JFlN2zfJ/M
gFcYIx2LqvHBctqfvtyK5Z3RMzTmsdnu6pEZ0mT+1Dw863RJro4TqTK9wY4oXI18L2NyD3BSnvOu
h3eJrIz7qTaPzp3OuOzQ5je1tp7m4t3gM+2GG2Sy440BkO84z49GQu2t9++jxpfzlx6uVscQsIvB
CHgPxi4g580AGi48Hks14bpbVPDE2MDk7Q8dav4s25qV9uxgRg63u/jCHZIIZxgNXnRjwuiCIldg
Yxnr53Cof5I2sLInvqo2svXgS3UdkuE2DT4nv0YJ4o9XMleuvrlgMhCwL9bBScTGHRSAcRUSHoqF
7fIwWaiQOIQDf3gMEBIXBZTBbODfB22wfcik+ylmz++Bwy0oQwEM/iGG6Wzr+bv8iHKhUoajSpvc
7+TnJbN4a6FxBFr+jqTs7Mg7RfFzO9VY8GT6FU/HjRxLZRX+OWnxPniwQ6zpKgTkMkZjfhU9WJWJ
s21jPKY4xEKh4J2KnA4gtX/IioofbrXwcTD9AWAIC1rEy1BieUYi2Nl2c9JDKS8Wrmhdxt1O1Im2
bkUqhcYwI2dx50bDpy/Ds0yLh9W4wbwX2W31WRhb497xsEbqSvfEurqoq/dg5q4mY3iU524qWlQG
71IshdXC+wiJdJztS9AxiJ2A8fBqtlZIKK/yVSYMkqWsu7eQVYksDItDavBsEk77PdanWIcNV6tJ
613bVO0xS+cXIymbC0RPLB7yuOe/UB8CDIdNvRN6OPF+WCb8rvROvY6Qhb5SuXAX2aygp/lmmdGD
15WkD3gyiUhuJdIMc3ThVuaslerAdguaMV5ViBA2hch3QixnNfQWURUygw/i926gjrCzisVJJvM8
P7ULNaHatgZ51McSzZx4herIXk9T7sKdmq8IMKsN7BX9J8jGgAuKvtDNgvI+rvsM0/mqFnCU2fq6
JsLyI3vxmuxdE/ZBJN2bA2lpZg0MvC5GBLtFg3ysQwF2e46sYKQEnnxEg4zzrb36C0G/x6aZReYN
Vzq7DHoPl4URGbecFGREDRGCpT7fNJp1i8O3tvZnXEkYGEHX8xZM7W2Ey8101ptE2yDrv9ER5pFM
qPX7UT84wbCdGo/5L1Gru5FMEfILomTnNBPqi77azJN5hQzH6nKrmh8kVm7Xz4xjWem/WHkGNjx1
ZwRbJm6bSoT5JrxZnMi5wFkAz2L2vmX45lf2eMLGHK5IPJ4sSxy9jl20reUxWSG402B07Vxde2Zt
odBxpRscXa3ZtTcwbDAOjctiHdX2E5NAKK9THWzzOn3BigqNZWkX2yDnxuWGvk011lWOiToi/Pmq
iHfqhVTFi9unX/I40Iv8C3XJQdO5NWxxXYd54dzpHyLUn9K4RBpgPIxhcJ6BZBigV5jw+2RbqEc0
d/iVFPupwMpOvvwEXOMIfLLkDExLeKHKtHw3iJDDqo8hT8vcdiaRau3wWsfTUG0xVPnsmf2Q4Oki
Tgnm4whv1giscpcwMlrlGEYzRAnBU6LmRfTckahNdj6sii7QiCEWxg+3b51NuGTwn4KsY0YIsuGm
6GqgeZL8Eml7rDJBXSbgS8fUYDYgKk3qBWeOyY0RtEcnb+TiYY6zw4TdZoDAj2v7Um3qqt6Y84I8
CfMGRFbzRhh+B1s4OCZlSSoXnBAA+njNQjYByqqbsnZBowbKdn/+FH6HNTL71syZyYjr09UZzhWC
mzRkmH7kVrzu/aneWQ4fNrCZi9RicJcMWxRLANvy2VU5a2hYUIjaV/Sdd9PE69IVDbZugfmOZzPk
fD3RICALWP0gbnHOY/c8451/eGvaQPUl5ku2zSBT1UTYy/8MUocmKUANNWs4zWaQ2+ocPkzlxBGw
Kv1FPFqQALEn7GUtG/Zxuu4/Jx2FCSkaFUIfEvKqx7Jzr+XEEojD/mkpIWzIvdxxbxfdSdYOBqzr
aLS+eSV2GmoLcnp0+qlRbOMa0oNnAibVP+vWuTKd/swnlq3l6y8ElOmbpUwJUFiwjCTOkxkdER5c
zJJvcBa6CNoDMADiKGueuWVH2Msw7O76HldV09l0UYkdV53gYE/MqZui/rU5FzfL7FYHifB5psEK
pzDoWcsIrSbn0pdJvCqfzM4fnkoBFmMyoDcX/+dcjA+G548/0shfx5l7igCH3siL0L1d22kj8ZH2
ZRis+kDznWzSMfnmt4N+LoJ0vGg+kbNJHu6tKj2bYtgLbBRuIjFh8I/16rozI3tDstu8lhJ5GATM
oZBc70ui3BLjGsAWchk7rs0pf0k4SnGkgBABvWkWDYegnu91sYgtL3SC67+Mpy/8CtqNpm/cRMyb
2Zy3RGscm9i6QSb4VI4u1j9vqie3ee2h32273pOWdwa5FhOeFtalJG+MKbt5DzWk3BhVdZe5CCAc
zT/UeN6D+JJ/nMfFNpn9q5HM1REDuY3IumUdFf29boC/OR45OmYbnYlgPAu7F7vehZvhdvOwhcWA
/YzoPrTRvSXNm2xjs9sluMnsp7o4O9C2WBTZY4Drv1Ncfejf0BtYnyjFqV71FkdJKB3wqNxtESJp
xfTsy/F+dhPHh96Pxg6KK5kS1V1jGZhc2eU60Roy9tKN7lNvDZP9zdbAzeaInZwQFQqtiMZEWB1L
32X9z4F9GIoM1mgV7z2LDwywQ0Jj6kifH46AweyRnxEPtE493st56wSE2S1zgMphTmr4f/0majId
C66KmaGLmASHL+cQQ2YZvVlcYuia2J/2nEjTrp/bYe8HzR34egb0U8+bsrM3Rpd529abHerY4Xub
sNKWZRzwJmsoo/x8U/oJCkgCYD2/1jeeFzcH6SEj0TbRjjUZRLhgjD3GvRqmRlikQtqLw3nj1jqK
BxAs5KPB1tDCH2AxvE6SJ2PLT3e7bt85eEE6LkyGBu/WYMj36qQrrYomE9U4ppxISKbIPpKgTHIS
cwK2s2AfluWjKWxzvyCOT/zIOvQBjGFOhT2EC7wYzfgmgJ4De+ElD0Wxm4f2Ry60cDdHsGgJPcE8
qwtkBBGW4yjSzWGHDyxFUZdEexuhrd+5z76XJTu6N3cXJsONO7cvATZp65lsiBUR3VgjYGmnm9QG
S+8f/CmiQCwp043ewkWNlwAmIMW7YQ4kfwaYb2L04QfGFSkdNkAzZbpGmewkMnahzt/lgflruoQE
IqrWWUL9kzIQXrHWYYPZr4g9YdDCNnJlUZB5ywDWrp0rTXC+m9RZrk5nhmM9DldsgkkcIGSibM1i
i9ToWdplvuYdmoyQbiYdunrXwCmaAhcgzsP+wJi4UosHNGrIx9xpre7JYvnPVVndsye9Vn50q0rd
LqXNxMpoWrVEKJn4TBOr0D0aOCqZn93M94YN+B7Ue1kpIwy6ljmmFyYguFvqwz7Rm3KVaN8d9g42
wXA14SqwXSzEwfyHyBAclxvQoQbQc4DsivlSeKflGHgEJb9Vj3BpCtHvTEq7pqTQkKkJBhDDAda8
3zSX2N/aNKa7OiE+xgb8H+yen091ASDKtkGyQ4jyPPSQ6hEQBJuDx5jKZquXs5Ze3oXYByHpE+8l
bNMf+A1hs9FoSBezd9Pm/o9LS8dJn4aNXnoSPLFOhorkdCQkF3Jzq/zeG6ZbFONPhe/eYsX1Vcv0
0rTbDr64rUK5xJzl6nBOr+tEQLmsWywJxBO+v8V2xMCCbHZx0ESe7wwfizzSI87WAGPds4tdRITQ
NkzgK9jQ8ekvPUJlEKCpaWjk05pa8s7i2ozZnSqpuvIBki1WXzRfcKDwc2xJYFs4UGVb6nbBm9lh
BJ/wTKH2qDc06tts1QTLOS3yjV+HOM/BnlaX3fu4p1dGROoM3QICz4Np6XcYoFQb8lEhEEq9hel6
T0keyAwBKLDF8GgVwbgqYuMQWeOjNc7npKE47j1uPJU9DRqGmwCRhOci1hoeM0HdU+TRKSqqG7ci
AsHBKheRz1U9g17iuJhRkzohr0Huq2UlewvZH+vx/GpDW+mLvsI/LIHaFwbGyrNg0Kgu2crhvXja
re5Qark6w+qFdUimAS+XvAizrTaBbG1Lt7iRxRT3CZ60bFbrdDn3zouXoj/SqvlUmubFFayJ1pkf
4D9f/hd7Z7LbRrKt61c5OPM8yCayG5wJeyZFiqJkifYkQclW9n2fT3+/YBXurrILZdz53cAm1JTF
JiMj1vrX39j2dEiT9lEHhpi02WNkhzVczn8h/7TEP8ygx8nriyC7oOwm7NxZI7kRnl0gPUO3dkXn
fCtlaFypjQ8aDlGMO6ObIVv0IaAk89/u8Nv9xWvyzCkF61XPACpiDilszT5bK18NBf9SSTJwXrfb
gzzLfhfZcMOCTyLr5COnWWgjMjvtadQiCwhmPKLx6ZaK+aj0EI+JopIbRscQLSUYUWW3sUc475FR
s0j5eJSKRsdJmwcKDYpger3OobKqnu9ochWw09XmN8WxAM902stETAd5LkO+Jcwl/1H33NOyqe8L
SvZOY1qBa8KDgIjSYuy7bH088KrAWVNiuOuWTpgVLGkbRsR0equpeLvIu3aW6BgDx++Yq5nL+5p3
jAq94P1G2zijR4jCt2SkAZEbLc5TUf+9rnpMdbqNvKrh3O2swryNaXiLtQ/EG6Q8WAk88JxtRnmc
YI6SETSt5oi3LSGIvuHuCcbxYtovSRd+4O4856AqtaUHnOp70mYV1GZ8Jr3/NM7jVb5NS5GYMpti
2Von0wHMtPHKvwOXXaPTTWLFmcdfdO6OygKoGJDHrfHiDFf32YDRMvj1W/gxvm9AwdHm10pBnVqm
l4qkhnkgWSzk9sdmn+aezHTEycryTpfUoJIhF/ZiFdCrz6+TFc9Qgug7JOBjBrCqBKiGNfCqw0bZ
M+rZahSJtlza9we8fwCnFpGkZFVqBBF7Ckn3tk6jHFE3FQMmBhZraxjPtpVO6zuwEL6kJjYJRPcR
/D2w8IKIBrx1M5LMWOAaFE+diAFZCXSdplGZgbMnoB4ZTj53xMNwcUCtu1Of6pse7MQyZW/NqtQx
eINMuYUzRLd+h8+IrXCNBM8//zhAc5kadnWXDyfWeZu8xbEe3gEP11VNCkznw1bQKPwyLbu2vXa8
3w8t6SW1VdPZ47W/hjG9wrf9uzkTy5NUE8+ctJtgJFTReSPGeue0M0v8fvvBAzB87ArurbYPDwY7
Lk8DY+wLerZpRPyKgZEv23vO+74KPq2AjdtM53U30BbB1trXQ3dJBwzvSh0jX8D/xaSJADnJSCCL
bCRBYe+dViChsnRkZ8hLRFdt5qwceT4ycFncMdJM4dSNAN1yEw9YutU4ZDewAqq3HFV/X+IQ3IZc
EDNlSVazzkYKcpcxRQ+jckd7qqC0HQqQwXBbQUKEfoGfWjVFz41V4TC0Hwz0LnWSKvjiwh01iqcQ
/zIsIJFa+81Jj/nbFdtrH39pA9RZfcMWk5rkcdS9drr3nvlsISlzwlXa8BG1dvalbqeHIYYRNfmd
skzbjIw5077ZWkbFcAoMcRJj9nlHaRSFN12TlFKVuP9a2Inj5aEuzZCjDeXBH4cdpSIphhXL1qQ1
dk0MwuKY8hRFmh3CNnAlJJf5gkUTOz+chJa3hu6FIyUWpBIQK0uonbXBZ5e4cLQI9RrQPZ2LOLM3
ciu5u6eVLjOkUMvfxGh9diMmnA7JUAUoAlpLqMrnbOIIiWcQpbm4NnP7WCq03n6R0ESlJhsqxxs2
y3hJoeq/98yY3QM5y7MtsSijW9v6UeEUDGOH4khCU7rJjUnSDWq74hGUYcGwmiDOplvVgbvBdyzm
P4G1JLrsJt1anGmDO3h3vN/LjaLTo5bz472au79RSq9pVZqCvZkmD2Q2c+VFN1r+qFC2faBHTwFM
5cYp310GjNu0OmqT+pVYEfAGhgB+gJNGhGrHCA0fyAFnIWhOS0tQXQ/VvsgDzCBY9WNyqRJMiRUS
RFaskG2TT1/RuVHc2dFpdp8GG5p7GfrtwUjpQ1tLJ1Pj2HCWspXWEMLyzIt5a54Y96pT0hTU03ff
sN8UAtY2tOdbM8DkTLhTB4kyu5YVoukSJjs+pZK9NElCdJZDbao+CFe0NkSF4tK4R0PzdQ4cG79W
el2/bWATBuU+T2zMZq24X2FghiQ80o+j2nfPk5p9yZIefqFJ2pakTyruZjbHCyFaytoGvltGKgFx
BBnC3SqU+hV7yHk0vcLH7qeYDRTURhrjpycOWMqtulHvNmpfnfokHRZK2pebRMdPyULcDIe0k1HE
abNJNcqGuBsfG4yJHnQYoWEPC5jEAEAl3+93QTy81J1h7bMIdRHlNu3RDZoL+bHOFxN9l5nB8mpK
5VtbuBIjDeLdXJLUWarJGzw7RNuQnh40zFQgjeVnAjoDDZtz9WJVXbu5a9Czxmq9RD7gTFfBNkMX
ostQDvngazx0X7GS0DzWgvXng1nYXhtPlP+qqwB0oHXY9FP5lFakgNwfCA23CJ5ByBQExb4JSv58
mj/iTRasp14hrBQlZ6jhh1+H4MWWNHXQqqAFIWS38yEZrqwCUXOTph+Nquhel6lf85KBAvR2bZ3h
aLIoBi3z7g9R4n9168ld60ZleqMT/vXh/rMY6fM6rJL3iISSKS2mPZ+m8EjYFN79q5++NcLO2AYm
gcAF7jpCdOPacjG2VPJY9f7zUA5BCqBYxuu+8oFwqjFqYA8hZ/cJUVb6bofdFqbcYTVU2cJmFzCi
hyQwntHzYVjudpvRGMe1GkYPdzeL+0MnLSnqRt5XAP7r//wi9nmiNAHR0BRD8+4PwP36H1910k4H
dhK/sQeJTaq64G6NqrOrqAz3SvXSJJp6KbDt2SQ50GDoW/sQuvhDokdfDKuuHkSL8+igRNlOIZXK
4ypdijZYZiQPPqtW/cCvx5OlEbNgJGm8d1MsRpwoj5bkxGL0n9fGk6kp+lMUquXaijEFcl2oj61m
NhtBRSDlES6Ke/RcLCj5LUB7hUgyWN6/GwdTW4PwK4RkkAnQdbycYJjKy2xk5QW/ZxtoHJzi/jMS
ayk/OusslMeRjLon1EqAYpDI4D0KtUgfo9VIayj9qMIedH8WieAgwjWk6RQL+Ft+aebhd20MYDpK
E5BceoLcv+rlVfjLz1Sr2fSBuCK9DpFU+t1q0O2vikoWzugm1QGnieCQYXsCiczr5cP9q7EPnwHO
5kVTcoLbjTp6gZV+xgza1wljQ+/+o/uDmrh/flvWGE4SdJ0im8gIfmLOoINJemaIG4H2lPSscr1o
EYak4jQ9ua3fM23iwZmmD44jsbDs2X/Gc7MY6mcTaqBfF9OOvIC1Lu9iW96d7eSqW1QBD1XWBCw/
RABK3m5A3NH8avxED3Tqf1Ndt+PJ7upE+kFiA11jrRCx1azCStan9XpqNWzE5C2O/gGv2bYkNS5S
MZyKsAuMO69PLMJGCGpovVRuNIVfbKOkc7cGZr4aToh+iDUsUh2VnnKbjvopdOI1o0R957eb0k6c
DdxsLCY1HI+s3sUfgz9lqSa6jcx57OI2xP9Qm5fRPBKbOivQFa38o8Ip2Ju2olN5CaLuPOI1O/Y1
THAoCflSdQSBNk4Qr4EixmXuRwhJZ1V496/uDyRa//ltZJb6JnMdTs5uT+wI+ra86r3QEjzJEP75
1f1nZvCF1IZ5D3pMOKg/Ao+H0YwuGAnyQkdcuIbsLvB6br4hNDmYkc0RPfXnMoyuaVg1kIHrVVjW
004L2i96YnPlx0U4TSriWSMFeBiCBz9yPB1/syUht+VD6ZqAdFawF7Q8JHegGizVd98R29g+NLG6
C4vxm1uVr7PZviUjFaNGwPlAXUrnq8fepFPCB5PxxYyRzHdRHbOThI9qDoaBcQG4h/im6jU4Qd98
ryjK2zrtthCHy/WngcFwpGGTNgyOuQ8n3VprNjQyNDSOZZerIkHj59rNNTaz98Zy3mlMcCVEHmd2
wTsZpLdJ1ND+m0semGzrs8k8ZNwESriXb0DVhy0pvg63xBjiBSx1TvFEcYvGncJIR3OL1SQgy7Ls
g03EhowrFnsbnveaYZ/SkN2utr5FqfG1nvkjNWHXzsgxN3RYWoZAjZqZvQXEmDHTcF50N3hH6/OO
QADc6ylKLOifARWcadJ+zzhpo5Z8mA1vrnSGcTrzXiurN+YsjSamVn8gAu7KLnRM1BDfJ43xFHzb
rd51Z70qEe2P3bSb03aR1YpYE5iHsD7igJuRFzCL6xf1Ew6Ww5pqtn6YLRBwRlGfqAfGP1AeoXRk
WOJ3zNsIZSOQxi+9XeNyykxZjNDkmdf5bquTbbnL/PpJU3tktbRPd0QvdoNPCQVhukNDpYKwOBlR
4LpPpoO0bjGH19ol09NUJZscGKL1aSCNpUmjoyv0LSLGc6+x6zOqpbVhJbfIVZ8NikWwQ3pmUueW
EZGsTg8uACWfqhEqQQcslEbpTa8cZbETlev9O99GSIrZ39g2rkpXAK3JZSpoaOInflEzz4HoGuAr
6U2YT/QqpaaGaw0z9pEZiV1m71R6JKBUKcdZBj4hoSaXgVoH090NY3zHqLoBKPCzzWRncP8oA2BG
IRV/wz6Q6a2UPBIWbk5jbDFlNmkuO59+GxL40E+flsEi6GJqQtXeRYUJIxy0p4gtbdNUX3EXuI3k
uy2VQUIH6QZD8omSP15lnfIAN3797x+KJgldv3wocEg1W5iS//gzLy/AqskBEtnVmfbaQSeqE1pW
+ZIikks1+zAPu8AlGXtEFv3vz63/w3NrqqXzpBoEKIKn/k74akRvZkD96a6UE+/Mp//iibTw1QRm
UHTzVOjTxYItMo3aq2PrexdTdtmFMRa9+C45NTVUcOoIRsotHjfufhRAPv/+Kq1fSGF4g6q26TqO
6hoGQ8O/v8q8xsOeZFiWjcOrDFsaRKdphgXbMM0kShsILhoxCBYCOwTvN0kZq4bkU5I5ooirmOEm
CyPD2RR0xHANbobs5ZwU9qdd5DcEjjeMnT5ZExuhU5QFcYghYERxe75TEANV9u0SDmwrcaqu8YRl
8BjQFN55GrQJqKILa2WneGL3NPJ6kpbbmAM3mMcDLvk8mRGShtIzihvr9DjGApcopOaZ2V8IMPqB
i83jV9dKL7JhA+e5WfVwSetGKjHedAkyRla1N3PqWywDZ0aPtTE9p2O4+/fPWjN+IcfyYZuajtrB
xh3yF8JqOUaF4gB9oNFPED6pYg1Hle5X8k1quZOJRrKisnIPRtMvsENDUIAu9aT1YkMMaMFxAKLs
2AROKWnZ4K0WDbumV7apPLmnATxnzlIbLWIAflK7/UX4DIBLrXiYGzfb9Or8mc1Kz+aGg7ZVTbgZ
yGsSglgYQbjMwlvQKBDhNPBqlDk3OVDMI0CyeGDvJy+EBGVSxI2MqksHEDVifVfaoG/ADAU6qaXF
EbqO2/MQMphKyAlDtJ1e7ZmOmJn2LdOxdkAEtSwndp7at/E7sakK5e/DlIf7vLVTfqTxUG7AHBSt
RZCbtx8IfOSUIct0KgUEMNgphGp+63TGkZmhbslXYOSFGWYe9OS6GbYcjUQ43uXqFwo98CoQHwE0
l+j1gwLIBYeBd2267eWOtZdKcRJ2sg9L5UehS/8iDIxWhW9+1XrKPV/MDEYSGiwVXlkTNMuacS+Z
z8NWyXTCm+Oq3DAuibFlKvflTTfiyRugTS2T1Hw1+SUTAi8ohncxhGRg5BtfdEdyafelJAkQj8QS
cK0dvpvfAhmMKV9qtQ+K8IcyjBfcD/vHyUoxIZKWdn03vhq+CVkDzU0ytLWHIOjLb5brP5woGgZI
mooSwHQJ+/371hB0cEyE0iQ7Q75leRrY/Iwazv2utIfcjmlaUXvByInwy5PDOzkwKySTToSAdFWb
/oa/+yvj2zUw2tFN7iPMjHX9p5dEpNpglZEW7VISj8osPlM+7yX0nQ7oV+tp70vGWTH0r5J6ha76
5qvVm+GYv/ls/mFzN1z41joSCQEl8mfqeRd12OfnRbRrZXTR2HFXoe2NSUyE2dIuYYp/1LRq/Wx+
WDXzlwDKeSPxDUvyx+BTLBvySnGwcl7ULnrRRTitQcJ8HMbH3zBx3V9o8q5Q2XNgyLuaZoifebgU
2IIx+BDuxiT2Vzjx4D0ardS+idH+6HKYTVs/p9jwmFw2HAwPoe4Pnq2Keq3zDwGoH6YkGtZd5GRr
+BP2UpdoVIQ1rGOIaAXOamBqDDGv6NxXBLoQHtQho3nMCaYpe7fZD8n4JZviAlcJWLF6hsWfn4iV
q5juq0svpKsXvX5WkrRe3zHxQIk4fep5pyfGCqTPXfcDwFr6VpptskurnBidLgo33BbLFmblFyvT
iSx2T1Y4zUe3nxfRxNxCMfCaF6XlxTW3jYHRHKoyDetOV3mryybFlKcHXHXV65RC1lWMncQc71TR
HEzNcZWXkAEuQeuLUA/PvcWGPOf5M3bf7JpGNhGdo+xd1TxjhvtpFmq3tYydH6f1jqwBAO1ijEl2
rsOlNVcPlVuWl3TCQ9FK2K2yqR13dRT9aIeo+KP6+P/SqJep/PG//337Tl7hKmraOvpo/yZwsrGe
+ss+94s06hIW33/8175Jb/n3f/iHfyqjbO1/NF3VNQsNi6U7Lkqm/yuN0v4Hqr5QXQ3zecfmiP+P
MIp/oZGZ6CABofLjV/8RRmnChGNhGho//n8QRaFT+LmkRX1lqMLgNfC6DPsnFn9VB12duW6xw1GT
oJsg/DbRgqsvk9PqW9UvznWjtuvJwI23z8G7Ee8R/5qzTbI7bLoUb5ZlF2Rnp+pJ4ZoPkW5enQCC
H7ic08SQavAOTpJb5idHu1A3g0LEWHwMM0BM0pXM6KnK7dMQuyivGe5IPwjXJYKlKphZ4AN1iUbs
a7XyqR0EukfiMmZJudf8YBdk6SlVyWAFlG+hGacESiY0Gri0vnbz0a4dwQ3JjVopgiTudMLMhJNH
BdTrNfOzrdRDrnwrEswjZfmpxLARclgmFTZ1eZtrcEXgAfYJ6X8MFuKJ/s5p7FOZUpDqo3YmIWLX
Cvt7P8GIdLMeqSJdrdWInWtkRz3grNbFylCGbVV3L3f6J55Hrp39kFx2xsNrzKJ/TFgTGG0OOZ26
lbPOjpRnm62buWB/TPwCM1o+TRsEjy3kaVDTY9SmxyIXuy6nmTLLlajUPfGt56i28VhUD5E6HwpX
PWPF+hoqpjQ4OuMrgS0PzBbttVaajZnUZF8SVWOlx7qNPjXKKJgYb34zXSKne9FD89olwTrzGr+h
8HZOtjFu4TggV49vmjkfpoG3meTHgbFjqPrEt+7l+E8y1BkrHbtpPot4OsTWgMFT4g1u5NWxpEvG
R6R2rIroWGoMWRNkVN2mlfGXhb3T02HLjuxpbL0DgfOFbV2rqdnYyoR3knVspzcVc4iFK2BHZayD
wCoOmBzvfUs7+LCchxw4PM7wmILRDlVLgwMVeTA+ZiaC2ipqS8hdxjXp01uAijQY0JRp4ETmrmxD
L87x2dUDAOzkKK8wOP+rnD0nMzF8iWTsUkRJKRQfI+YLr5XDohbzi1ZtoZx9IE3ASDVdpjCqp9xa
1I62SvNkX8GJk8QOF0NYqEDDYbagYQbktTcGChQNttFs7dASeRwD2PSe7ohNyCdYjgctFBiQwwgJ
8ZPH0HehjlDhRoOw1OQoS1i5JmfyW1VVXQoY3r45fjilfnSc9ZiML5xgF4yGrkjvvXlAF18mx1rS
jyQqNIE/jJNxbhjJBgMTqY6ehhEMw8h83AZjesNz9sCYChpn4oVEQOOWiDHgsWinc88INlKjq0Qy
6qRhk2g32GZ56pQe8c/1DO7zbIp2jPKwQUO4hh9qBmlwjEn3m5MjhSbRcaxVBRdO3C7jcStrL5F2
L7WSHXu5HTjvY4hwYu4ug4HKe7xQSrzWVnpr+q/u1HrtMDOGn1/lFZQNuZImRzwD6Br5V6xHLRgu
NtlNSjG/NlO36rVp0cM4k2/JNzibzXpBTbYzdS6NUuGR2ajnFoCsCDYM0feBUfP3aggviZe49jp2
gLkG89qMzdqdzV0knHdXW84hewIV+HOnYKPO2k6S8SBfWxqwlw19+xLh+BzP+jaOSZOK2Ia6cD5Y
Zkf2MPc6ZJxN1qSfoxDrKLoOfbPWovFF19qNXExu1WyqSH/1W3xLs9eWT8ro7etY0jIl6vyqin2j
uM9B2WxqM/aUuN4URsc2PZ/tejyHJpkYKuzcfF1m41npplc7HnDApqkjbODmBMpb7wZPD81onkSt
foR1SYuCOQKi8aWUVhg25GXT/wKOtnDN+LPNpwMU62XFYsYYgHBiD2+nkwahTjn7Q/Fg4ENtwQed
4E5Vc+Kl0HiE2b+gfD9j4FShApJrFgD8YLxbcfKEPYfXotQCAzxK4kkBWxENF0uCT9qCYVN/a4ya
jN/54JbtSyPnham9iP3xwBTiKP+vRNGmqDzFYHlhOroxA+1QmR0p7uN5ZG3WokNnzi0Wi3Lrh/O6
JrVEblYUBrDLNZkDFUBLsPsXuWELMGOwpEeXk02ya6SOpq2qL7r/2mUjfAbi5CIxfujhDxii+2C0
TvKWlHuCpLOEMdeOm6jRucc0LYqWfeBcuw54Qss5aVxxrRi8cCaG0MTaiyW4HyU1LenPYRvfWp4j
JeBrdLtjOBKENhgWt1p2i11mmOQZ1+FJPlem26f7HaeNJ00Cyj7IcgvCrEmoWQVz7iX4jDkVQxvw
6PkOTJdA1KMEq0k43aUSvlbBsZ24uk1uS8q45PlI9LsCBkerUz4YEhnXB0pfttgH+O/YxUr8HDCX
Obvlcdx9SaN52sV9QwUP5p52yTUbR5hbyXSYiuzQAs8TvisgoILYJ7jREzc7TJgmRBDec3OUpn/a
vE/Vl1Hi/5qM247kOOD+1f1n0xxN2yFrAWAthmKxvpljcqsziVfcv7o/0I//+a0w5MvGvStrPNfp
Gm+cSNsl4OetF9O46o32we7wyMdnSIGkmPpQKsLIWGJKqHn3BwzpNS/DgXvjz+YbZiaLeep8z8c7
aizSN7KvmzVR0IPnuGWwx+0bY8qekGI1esU4K9zDYl874cwW0qm7qrXgLCrrOcelak7WeByshw6P
CdnpKtDXP63a2iR48eKIjK15uyJx065wXeYnQOFKGQ54P9H4VZ3SHMqpaP946BjgHHhx8262mxN8
5HFDUYRVGPhpOEWbVAnPeSGKNfXXK3zR1LzNpssQg3yIKnTgcWnOGiqL40V59w00c5ljQrHGzgr4
1Y4gZ4+cxql4tUa7XZUlapJMwYSjNtF/tCZWGTkLe471j1RJvD43T45AWxSCnZCDsYPafO1KeB4z
t3lcs3lwC+RTdyHM5xLUE9AZYy+fQkeYzleMPdtHNV7DiXQ1mR3G9jfqgINTYl8lKczMhhe9nl5w
ojilFhQd8u1nExRW7JQBK3sr+Q0c/ivy67i67TqWcOBmmr806FHMMoyHpNh1dvJZJRjLpy/oO158
ZzzRjs0KpDTqqNGu1n9pJ85/gMv/lXfZuYjytvnf//4Hoa+rk5ehGqZQBQL1nxBVVwwkJsK62PmB
dp4MvM3xw9unUK/YXyh0IrLWR+JAFNc6yVLpN09Pt/N3yJs8HYOxAq+AhEDmAX9HbQbbHg3G5MVO
byni2Wuk2k9h/uKqF/C4i2VEtwYdwvgUmdmhFuxqFLZhPP0mokyTWMzfsHf5QhxkvxRtWHb+DDsE
Bhl4iCXynbz45ghFnMokVQ7MMB4nJPF62l5sOSepYJTgRpSn3SWfqjVws5emFKwoC6JcrEv77d8/
Itmj/frKXMtUAW6YsomfUKQSBcwcT06+cztaKDU/QOzApgboG1kERahprUXSvd+XN1LjA8GvH1Ri
L0FzLkwGQu74YcDcgMRNDUK+9jnY6pbyhjLoteXoAvlbWhNlCLWdlU1buxq3sgSx3GGbxCgbuAFk
la623CnpeMnC2HMy9Sw54zXXYgiYtxRk1YX9Je7qtSauqaNuKg4/3+m2eTdta6e5IPPYpRBEE0FC
GRAcXMlNbtUbNWjWFZxW1GavSjB9JLP6Zo3i5E7G0jbqs6N1F7/MPisXojLzrRp+B2fYUhfwvhjK
Q8XDQ44AAY6qAn5oN/SAIJBG/v0q/NPyELi9mRoIo6nfEba/qMP1lJDpQhc5EbVMBgr1TIadl6Xv
98oaNWVb7//9Cf8BfmdFCs2QXTuD/l8ATXfQHHpT7szAmg5wyp7jbGPFxmuMYULDwbdxRHKbpNht
JvVN7foX2l2vEplnUNenvbnX5udQBusWxxkSuOtKPU7+iMaKxQB/Br3JdDaYktWO/tjoh4h0JaBe
Jj8dR8dAdiX7YUcpJv/u4CBoYwzcWztBASq7gpSVALTkafp4QDkId2t+7emqMhOzrhjrv+yblJIo
3bClv9+KOD3C/d1EzbsTQjPUkg6tFPPmkcGzzgA6kpPoUc6kYzmdFoypSReTI+tODq9rpti+43cM
p5IPrQXApJJiRLvOuuAxT8bXwfZfogjrXVowKnDjqqdUx3WxJgPva007WqQM9yha23LYEgx5yqbm
re6mj16nHMtxTazCS1XvI/Lsu2Df8xkHZsxcODuGjrhKJ6eh9zIxPYz4VCk6wrDAXDlBt5FKEi31
PZSmrXFGzLQLJ5NI3+nQt87V6rWzbPeoWA5wc7ldTfuPPqmwdno3s+2GXpU/jTqHFu9DsrSJ6jtB
6sccs8Nrqz8MDopcR5zw3fqdj8yvNhOsM9txMTNkbmf+PFObbaWohGJg2Ev7Jlu6kcsO+9gv3+Rb
zq1yl/9mt/2nXR/HHg5brHnApeXv/3I31frEAEFMbLYJDRnZKVnx+yP1H25ZLLAZaMpHV3d+epII
9lhLTgXe7Q4e70QJAeKk80s9JtsqcJc2UNATvHrCRakNHNy+NPXQhMmnrLLv4osWhizUd9fUJNKy
cxX9lND29Lq42myEdk40CPPOpqiXTRy/OxZPA2X76FDR4fi4kBtxko2vXaC/9jFbdV1jcqzP63LK
jo3lLkam7MRNnDsfdYs7Hdq2PRQ4Psq+zDawrXbFKSnFDuf/l7rJj6Z9gWe+M2l05IvEpcyrLOs0
GdYLXCWWzLp3yi84I1MsEhc8nhMjPrpD96LZ5jXIkBtY8RHO1zHUgzUOpwfZNrVhdFRne5WY9QPL
4zAHj3eObwNeoNd0SaB7C1S9b1qH9M8P83U3Slm3Hn2aHBfKRE8SJcd+TDzJgE65kk5q7CSuIJ9O
rdlo+ti85lb3kjX1Oqnsq5qrKJDbiztisc1r8f3hRe7ggn7tN9uo+quTCfNspIVMjJkBCPMnBBJ3
9XYspizHt4jjM8+wQ61IBY5a+ibk40yBE/Vwp0RrIddIIf5maMo9luHPurtMV2LuTzVtXk9rSL7A
qROO17SvZjEvKzp02br1/bnJxgvUlIfG0R8qJ/7qQva6S35i9RQb0dvkJLdY5+/bOh/pkHeQrXwI
+PFnbjKJ0NnzKiCAnjufalQWFV3NHM03T3JXJW3hA+rqQlEbzE+HD6ICbjiJ32yjOIqSZ5ocTxEm
xce41QAXQO98ZbxIQwit63AyHDdZ8U02qXYSe7UybpnYbqScpjG6rZw8S1TMKnFwCNUzDd44iKUB
WCarMfIsEPdJuzrzBN8MOpUn6uaS9cPH1I1bWQSZjYQsjKsbk7tr8H/f3nbF8GqZvGOMY46O4T+V
QHSt856YyoXavV39+4X+h12Mwk3+TzNckO2fLvMQEJrTDn2+G5x81bj9QpSYbdgDXCQWOaGCZ2F5
fhn8Zn3p5i/zKodyUTU4oTGHw0rqpwq2EgYCFdHlzNbM14yJvjznoDz1abceVC5Gmh39gbgl8LME
JrNviF1NwVNOAC8gnDo3itGYi27GpgCSryyyE2DNWoV/Ty2mWe8EYi0EGYayXnIASu3xLNGNPHGu
TKvgjMae3DKG6NgpyhZqwZbYAhuRwCJ1qcKy6SPwrVOoo/0G3IMHvKjK9GhmSD24W2MWXZwDIWIo
X2fmuiPGOs6OkwudPRkuAUUP9URRzR+6PIxyrmYsoL/M675NjmSQrbIYz21cb+62KPIelnI9+Z4x
D3mdNQw3ZvVYEW7SJO+KnR4nQdvHv0VsuQ5txnYWu29NDBeFjj2qB/x1Tg2d6yxWXZWeCKNzTP8K
Hsgd2ztXiVAwNV+0IWFLyBLKOfuUcIjTj485lfn3ApEE6ZRHDS2nNnzWaYxwGCtUQdUxzfNHhumh
z06EPtjCxyxCLthyV8qybjbz26wyUximxwC+LbvfAM27glGfupuGdjdOUm9CZhs6KvI0kNjYPnVE
uXSTfZKoNWNNLB9g6JFfp0xwJgDh6L0+5Jt2DSqWRDtXSuSpNmha3F3kCR9xbwy9eQpk6gffl/p0
UHFQBC6qu+iYAyf3o3UMkQUO4TwuIlxcCx9xeYvFqtx9JbJW0C+Ktn/UhvW9iZ26F7K+PrQifp4B
Z5jEPyue3HWJpzuqfnzUGR1oc3wTUXzU8o5mM7wJwatSTHZo0FeixJaTH5ubJDiYpnmVSFuW8x9w
9+aqeeUIl1HqR5XqssS1vbIeZMGkkUchUnGNg3CN4GqtJfNHH3LUUU30CAiUPvbIMfYUt97oFtpy
ZMjYZkusrW1T4MWKSADIr4lXllgqyQXP0EOWkRHH8DjwebJ7CVABkedr2Y2npX1y0xaRCeGF2bCX
h08uWjpIE7FYv8qDD1VmFskFJ9HXmEO1HOkdmgq0ZswYQQAvNJiQ3EUm4cxJCh0xnZHmVqDObMcS
JySK+Me/71oQGH/t7ug2TTgCpsUm8jPvivgnTC2Eme3Qg3/kDR/kPOwN/ws4F4BHJ/CZphl1sEQH
xmRGQ3gbN5LEnuXCakIXP2YEkhCrgYjx7L+kiXnftu9/wNbfoTZ+9DXqR3f6iB1FspdOHN7PbuIS
0QZdMZXERfAgbASfEkloJBhwOUqKo5Bkx1zSHlX4j64kQjKUzpYG3MhMkiQDTOdVkxiQyJmP8Auu
mkSRLEmtHC1Ilhpsy7J2QxI1SEizATVqsuwWbQG2qRrlsDjl9OgQM7oFgbDbIQ5BwrtnyYZAHhH2
/adaG+Wy4AaX+0s4EzlD5NGAZ4Tc1S3RHtY6m5Pcc54DRT2pFVT+OrypDlVIP7wa6niRDKsWFlCo
ecjB1vIMT6OWfbghd7BdVQM6W3nudunRZUXK+6+x3WfNeO6Za/wf9s5suW0l27ZfhH0TPfBKAiTB
RpQlWZb0grDcoO+BRPP1Z4DedeVyVVTFeT8RDoZIkRRNgolca805Zp6K+/XZ1m0SFgtK4+SYXZXW
9itmAutRkdkIwXgSl35/S3t57QwojBMQPR/XSsPo5JOaWQezmr/NECsG+vbFTBS5q+4Obc0uqBoe
xDlpoGPgidvLbGFZqknb7H6CsnrSLVx9dKX6VRN6O/z+b+7+3+buqinYIPy/f4y2/2XuTk++W/9h
Mfunsfuvx/09dnecv1R6ZhAkDTp2zNfZk/xNJHXVvyz2mrf5+T8m7rr5F+d4HYimyV+n68ZS8PfE
XRd/MZ+32b9goF47gM7/ZuquQTz9Y1VxWVAYkDu6pTN6p2HxzwUWCYTEjtRdFuQS1Y879m/rYe8W
vUsGCJm78BFQs8hlnbk6hzQpmS/MDNP7WBxaTUPaV4P8s+f7DBfaCajY1Q37KrCU+ms+VRh0VbAx
RYjhkczjY1ZkTO6jEbulRv7wXF9zG2aDHZET1WHAQXe3nUlHmO128GNF3hHyKghgzzSMU8u0ym9b
O9+PMdkHvf6TL9ECHQ/EyFjkJ/N+iObFF3X3BmEOgtRA4Nmcki/ALD4evhHDjlnZMR6tNaz4RohH
G0joLyi9UYTg0GCwT0MNUEO0qNWdBJy2WrnXNEOivShluUtxibtKmN8BAM/uJwA3W3b93T6ZIH4s
uZgZGEfflJbAC+A5+lNPAPABM/RrrKfJnVvJ+I7coQTbjEg8ewrnc2ovI0nRbFKKpAiMAt0RUZ81
sPRUUXzCEVFV2ZE4ZNNqGkxsXlzTxb6pxwc6HOREznl/0bJ1F0ZUAFXyZe5WlU5W75lFjPd5vDyi
1QfGmGbZoyPeKdACGZfyR8v6iDzxdcRGsaX9PWFVDgd2KY3KUgcpPVl2Y9XZG5rwhZdZQCLoK3ia
Oj+pdUlcUtfyREz+yZyDDh/K0EtNeXJGvMXLLfhLj+mkTFkVLA2krEXJz67asOryxLqj6H5StV+B
3mxv9577+I5SyT1NyUMR5icnJAr+xoMXPGFa0E2lcCOrhvwBb3bTClS14h5mZvohtsi9gzKSU4V6
pCsdn2wnQiLZJ2wnzPTEhjs9wdv6+6KLk+y3q7ff3u53u8u/u3r7RWikYj+Zxvl2TbEIYCskthT2
ZhAM/vgbt+erb7+5/bgUhrtrIuvhj5dhpE6P3X/40kC5O368io+XQoeJBIO+0b2P2z7u9/Fnb7fd
rhqZrvqOgGZ0e8THL25XozSS1a/f/Pb6ft0TKYFp5eUmijL06x93/O3HjxexkMWghGZNr7CowHFU
Aq4HF52q9V6+QAmzxlmcxwj/pSEL15NzhlnQNTNoXtNTyUYlk9lvF2yCMzoLObfBTNlGucGwar2N
IhPXeUjHeXy9PeZ26+AsM8oK2iS4t47mSItO5JUPwTtqPTZL3WGW51hpLsSWgytygZKpoiCprB+V
8+0nPS4cso0EkS3r2Cq3J/Qh4xK0FOA+spxNmVXFRqgHq1j0M1pzHZwTFy7RmWeDJFBNr+HX519I
CNT3t99rPWwIu5OwS2jqlYrJWw1sYCfr0ThHkQUoav2pz9n5dKhvqD9dIrUgHnBgLVpqAulU5DYU
vIcft9kxQUqDaI/Teo+5Db+xV6KbnumHZBytU12U1ilGlE+IT1btjPV9X/DUQKipHXArcDfcdBem
uPLrzlzIJHbE+Xav24WwcvXXVd2J0309Zi+apVcsnvlXAgmLPVgQZAXuTGy3PRwQlpmnjg5QN4vm
wIx1g09MR/hbfsvCEBU1QQy7Uqj1pbCz5xKMAnqKscAp4TI0qgrNFwOAAX2pprNt2dN5TmMCN4rq
qSjn6VytF1OqkWilti4AIu6htfejXPRTwUp/HM34Lr5PRpK1lbBXYSNVZoAGHYdSGZ/T9YKcKP3Y
EWspJnyHua54Tqcj+bd5QsbQIPGAOF0Ih7J0kZNDvBejsbIXTOBM5O2cFYzMZxG2y5kKNwvYzx/j
hZtuty/0ECj3nJSyjdvS9aC//fTeGEfddarznAej4sR4lhrWqYaPoKS7RnRjrV1LA9tO3ZNKLcCp
qImEfoOO9RzC8jpHi5IeJFEyZv+Isw3BT2Gc52lR1/Htwahgmnkm3nO/rFEG60pk7mvdfL4dWK1O
OKIVk+REAzy/NEZVXJZOkrppzO3udhXZc7ebEYgz6ae12Ltt5Y02Mnil7bYWCTRM8SJSI4r7dsh7
nyxVUIaklOIA6vqtntZ5MGQzcz6lozAnzeBqm8W+0vX8S6KUmC3C9KpZ4GO03CmPE5YYdtNmVjHt
XkpandxImThuo3aUkDBqIiB6YlU26XqfsesrPOP89OvGj+u3B6aiiv++5x93v13V+Hh27Kyvtz/N
vMcm8JO0j9svPx7w21P/+rEs8s9dqMW76uOV3P7e7c8vRbHazsaQgHVwatvfXsRv928J595qURkR
EqGS8UYKVnu8XTgKX9qPq5mWtsc/brv9dpBGvDeMOM+dvaaoWBJCYRFCCNibLosy5xMFcsoXznpv
yui9D6PGE0Xzbi32mzq1kpT4lOxZmeT7dHmhi+BPvK8BKXh8gQzsXwbNdQRPxh5lgzy0YWZ74A95
hFYRbWrk/rQkkEnzfA6KWv1CxR1YdDoSsEbGQpa4FoMSMu36QVqMtsr5oVfHaROOkv8z0g6l9tUB
4XNmAsCrKxW4FzxKAktG34rgQxhOBZ6OHkJQ5ObZTML+QN+7s0P6LugbUqJlltFpglxBwW1IC4wj
T19Z5saifPSxQr+MJTJrJU5ttF1+0RbiYmuU3k3fPYGkycrwC+m6E7gnq4cSo8/eaDRk+y3OHZSu
XYajZhsXyltRI5AcEpPE88k5NHGmeZ2pFl7VLYnnyGQ4DwWnWhZCiI8WFsKKEI4UYWNLUkUpOxdI
guy2LlbkNaInyHqwV2I0Ez9spgDJBqBXJHKe1lgh3hMiMCtHD2JTzvj4xOSrECJwQjZozDv4XI07
NQiCxy+4XKdtSI7MNtPtTwqfQ5uQSE8CMlaTLCKbxLw1dQCbgbD6WksQsrO5J1Kj22T698Ss4l0h
CDSc0lUafpkJ19prRfdiRV3oWaEh0cnQ2JgJBgvzog1qsCBeoijuFn/gU63Z03ZaoNP2C2zDRUan
WLS0DDk82YtZ9zOSnzNxyW/lsz3kFpnd9X5UKiBbYnjpLEIG3cl+H21Bl26qvQyJM0FfiHLcbtk4
IzFn2kgUUzQB3hHkbjqEfGhireMvoBXva7smN5tZaaDOmDHH7CDHjFSy1DRIrf2yLOGPeHBRKXUN
YDd9C17PCtwFzRDJO5e2jKaNOKmLzC89h2OPdRHTqkvRgKaI2qMCalIf6du1n+NuF7voFfrqp220
KoL9AStazN1LZn5h4nWiOrQm5Im56M9uap1FPcSXEtIiJALObpDXIAYzRknQzuite9IJbTfoT20a
VX+blnn+ZOmENMVZe0nAaArHCg82ApKN2XOAAuq7top8LIajLfEkQr9n+7yg/zNDQsYsY12T3c9u
rAx+Y0yob1LwTaGe7xNwIWgkWjop0D/itECKy6LjZdF0zkYbPZnl7mPSw1LXoaMSfVYb+9kgut4T
qJRlK/TDgPM6HqzkaMMcMkv7Es1l47ni2Gp97lcqlBJa9QxvD11pRhvVgZpbROlwGPTxoGb+oCNP
EjnOSV0cJFErz7CiP6/ai8mCXjDlWeQVlqbv8+Gu0deZSc+yYiZAlIhEjDzLAkUzz6aNIMz9PHUM
qbMO5Gqduz4oxmyP7Yf21cZdSgAaNOBgf+lbGtPVrosi45RmV4sWyaaJYyKgRblsa8jiEwniFEcI
UNzoJRxyEYAkfxmbqvGdkbCnxHbOzKJenb68msLB9573MQ3fXjtYE6FxU9zmpEJjpkc45BUzrxvW
G9bYpgBh5Y7bgvEdMr4MjyP+Ky2m76XVkJg01OywG2ckp6myd/MWIqEAkEmXkjDesLusWxw8xlvL
zHM4rDTHqr6zEJPFoJMjINJiXryhViAFe0nIsp8pckc3WvH6MXoILdc5VYP065you5gQ862cTcCe
hKGSgODcK+zky8kmWg3t5OrCURyXqR+lXKolbKRcZMCCrTyzrSOcLTdwxE+N4PBDYhctsXNRCfi5
4f8+pFdV9jlFOG+tpu7LLgfLaNcl0aEZSw8ZzDiBv0MzTvt3Z83ggqJDlzGZ3qhYp40t1XRbLqxV
Tlyp69YuhFfiJlsjrDiCdeKS8VVpadGBAwd7pnRCv6gDoZOuJQPIrAQBMkKIF/u1lC15cQD4N8W6
4nUyqo59k76oZdv7eUjaLfunJSJrrIzITVeMntSvAkatC4KF5DaAJYrxPRqOzhKGjx1v+ia6L6wy
PIVzBLY9Mn7GtDA2Wp8A8QCkRgD3kZVqjDfuq962QZvHlOnMtjSlpTuv+hTIMUtz80rO8rQx+v5n
nUCTLHij0dpCk6JHzfdRGy+xEkuWnOSptXsqi6K41+WYIk4uvoUqZ0AyUzZqW8LmMosUjTgjRtTR
dmp+ilwl0PEEGfnY7mc5eJULx2vAlkwSkZEi1RQI/u2z7hRXkTgP5ZhdIvEQjcNFeBPGoY0SR5uo
xcCWs5wI4zXS8ufR5GOw1JSWLFzaPHo2F2Y+JY7kvSwfairPxgwJ0zBruDSQaCKADClekC0KiRTp
n/VmFAMoe+nCMscI5cbftLTCWm2MMKCb5BTaDSRr4pU8WWF60LfjYN13WFAHhaFSmzr2xpjVendf
O5WOfs56JG30U1by9VNizP1Z2X3Py+gwJrmx7ydcZUssHgzlh1PIw9BF7sPUwC9YqIasydzrjXqo
TfnSIuf3nfl+RFcRIAj6Wg4cXsQ5S+CFEVvkZbtCNLTa2PG2y82stRic6uTH2BivgLsRwmYs42kd
Zv6ScvcwPIGOASUXaXyIin1wHaQynBhLz5Isu7VZIYQFJVFZsAWqNH61E/OrTrjuRp9obGl6+cTA
u8WxVRek9C115sPRG3aD5bygslcPVawcQm25VhWfawysJ6Js2Cbm9NaXBXgrZ04PCA/w3T0kTb8l
j/ybVS5em+6dpuZZlcMsyre+UTLP7BXWRFkdyfS6k06aBF0sF6/IcOY1xrzcQWAil2/NUqRHU4rs
YR7LN8Ws08PqO5jl3O77ucXZHkWfnZTA0duWS8scWAMtJ2g1pTrN19p3Md0GV5lztJtojypwV47m
RXelgCylVDvXlNjArGa3stJJ/mT9EC3JhxnRmt3yBQlNvZEWJdAk0OH2tXudnZk8XVM/SRu7sJ6B
WR5dhJPoKPaTDF2va8N7N5+upL2bet/upoL84LHPjJ0DAsYHs/dlGFZkcms8lhhsZrx9mGQp4dOB
gVKlM1M8mroYg7csW2DBWS1vcwus0HBO2jSWp2llcM1G84LBPmembf9Q+upHpLFshhbCBGAdKni9
KvXjQqt2eXhXIX68zgWtDsUNt1ZlUH3GThIYTmAAdj8QA8k2wkkBw1pjf24/pd0ivCRJsV3gRbof
FuOub0aITo0ze1W9WKemjj9jQK3easuPlhxL35hiHI+A5BTuRJ7uWrLb5p5hjLEpyFfZcp4M2V+H
B802ouuo615WE8hctNZjMhg/tQI83ZREAGX6eYJRnsitm4ruzL6uytT3mE3TEE4Zo/8WukpjO1gr
3HG3SseXyxDha+Xbf0yMjr4D//UZbf842GSBuuyutYLQ3qVjP60TX056t2PCyFrayS+LMQkcFbi0
En3GCESYxOK0eLTz2LOt4lUx58cerBxn2kb4QJJfaYZbAVBbBrFGpn0b6Mx4prYkQa9rz6icAWDM
rqe2urM1xTUHCQFgr+SsO5xcxqChpUSXPqrXed28tXHHotWtAG7UzZmx+wFgebWJFtDmkxVtRhDz
GzNLOQ6be6nFD8I1Cs9JNU5XU/8kyHFVS3nEoD5su2nxCw1/RLFGltropKFrMqQ1Jof3hLA4WqVf
VoWj2o/rR0GFA1jtzu7oBI51erUKQdRj3oEiN+9NA6Zw0V/UmJfDpurC+wQ5M7wyxsfS2Ttf5glw
/VR1z7U7PqDeeW70gR0v8zmvVLKHXB3qTVzPpp/jwUB8F79hdpUwOHLpZWmzryw3pLWxxw/2kKQh
aG4lvgiHQJplSC0PGGGRHjtnP2faTujI+wZbG3e6Sh1jtWbQqDK9G4byLkcj6K+rBUNUqjk91A8d
Xf54N0rtxY2adBuORezXunY3lWKC+JvpbKXBbiF0+l5bin2iCMJ2TvO/btklL2a1xevfTjwdwWYn
hYBjgCW1hTDEfZb0rr9YcV8fJ91ZSLcl4Lgsv+v549CA2tMjUip7J3tINPDtc2s7fsHJwaujH0U9
jOdm9WojQhjSevKEjQzBqR2KLyCD/qiWJZ9iWeA4SQ5TwUnRShN2RWsLqz8QKFr4VD0WUvAEur0B
FcRye2RK1SHsaC5YLB0hwqytjMl0NcJrZBuXLHXkjiPZDMIJtXcq71GpOttwVtJtjpHWdqPOswQo
h6wLKrgCmITYHfXBmBZEEq1RP2S3SCMsOLVq59WQvFE6Awpu16pU0BrCd4MWaeQs9p6yMjB6rE9C
5qiEbcLhEBnq5YC+wGa7YSzkuoCsx0bPGiw5F/rukJEt6eIXHKr+Ke3gh3YxRU+RauqpkG3ArIEx
hVCoC3ECb/oB5Uj6hEe05BTeP0x2EvmRxArcIa4/z4T4bnit0l7lMSGn98E+SgTFOxti8M4s10Ew
B5QK7t7WMPRHrjn7dkLyxDzWnALrlGRpxuswWLTtwNkSPrKAs23+sJkmnwCrvSYpTM7M5WRnpLt4
MN/6vGL9yCUlBga5xLa/zlGdb518YB9MesHQzncu/WZ4r6mxXRPjhZG7W94xShvdQqsxHtA9PLVh
CelywCtf90LbmSz9hKm9RtHEVqV0nqOwHXiPS7o1rtIwnqZ4FqV2zHDDkCwRf6qxfbB/Y3gkRLNd
mjedlrXaPbc5IA84NAhkE2XmI3rJVlBR1CrvLU0KGLc6fe8GlTdRzXW0c4rGflByE7BsbB77EjO9
DpmUNoTxw12i57nrC9wpU8Y4SUvwjI5fq7ordrFIn4GdRWkfXdoYrHeSZ81uYW/ul+1zCe+M8wmN
HFvJ8So2OzOHlBpNeESzInW8ZhHhXo7Fkx6Fgz/1bEs1UX7BsHRGDaL5S7Z8pxRcTE34JUOjes4/
4bFK6XGnnOfR+LKF7gH2ZtMUbwbX+mQ0pBZPxlUWErPPaPu2xcgDeMXi8a1MKbikr3/F2VTslcaC
EZZQkC4g57bGnDzlVGaBargoSbRjieYscbRLi6Rkv4baspOnVk2eaRoVO4aTAHcLWKbIMfr1S0o/
0gMNgSMnN46A5JLTSA7w+yLb9VCDg62OM2M6PSQuCm5rSizcdogNGPPLwdG1gYgYe965/ZqJwkh1
L2w4/KnxPFoREdqkGSMnWH4uo975PcZccnFw6H4LI7nX4/ERUQCCtOm7uSBdi2fl2DrNC7D7wS8r
qJGgjulfhe7PAgLTrm7Mt0XPVdS8KTQwiL3kCSCwEVPvM8HHaayT4ZsUoEi69ezozMq9YDC7cZv3
HEZb69RPuiTZIQm7aTPUgNo7rGjCeBrzicOrIwEJl9mXRssYQhrlvCG9yBYRNfDyrhqV6k9NS3IV
/OzFpFSMWkPbhKL0c8NKzzOqCeTAVDpjda05RPheuzaJGlFM9zh/aUnQIZBD1becbFfjKV1beiwK
ibWueygGFBmiCI+RPQckAbC1Fl4aGd9NxX5Cbn3Ngf5sqmz6WjqYQtTZaXwLST7R5Rfak54SdflB
KR5h/KdNPJ4aXX8rVgfgxOxVTXCqwuEQgTV9Z4+ZYjlm2mgOUMSdKhhkSxewhhmJeQnSvJ+ZJkVb
guMvogu26XNMXkxFfyyQEQhYx7lmsyNvuo7OS3mvuQyeY0OZvbhFnKWyYteOdO4gbKsHE9XRPhf6
9ywayp3a5t/7jBF43AyhZ5sWQ0aSaX4RP2wWz82kDAQvsKB5Sq/Ql4xKr12qYke88kXgiwgqzIqK
Ojr72on2fIE2N7cYFJEkUKDwOomRgCBNODSa+fPcQ8BlXp/v5tYJ+gRlniFTzy0MZlCV0+zjgVdc
Qe7cyFJNzoZy6VLJVKUtrkbaIcOhedjaWbW3aR0fdUn3pdO/VOFo+lDGmD9Y7V3C9tXMGY8PirEl
qOReSVT7wDeGrkGffXKHlHPm2K5KE1JSukLBBovk39Ddfl+p7j2q6FfsJnKrxtVOSqDfuoW5zp03
OTQdiDDORM4b1lFV7gugNVRWl0UE2qI417Fx76a5DmkLAjGt6YVJOgX72Sl0BKPdRbHiCCI0Eq7Z
tOSuitHSmeWdLL8nM9wOcwy0jvMmxuQtxuwVj258S6yh8OLqUc/vx2HGihkq7GdJS/drxbZ9knrD
bWPOKPXW0DHlwQGER3L3plU78NVZ4dEEom8u7h26pftScUsOqJFNfa5fEsN6su12bzo9DoI5J3BT
LjY0kFwchpjewHS2QtqdcjArT6/VT6Uzn8w0B9M/2TJI8umiOeT+1QatRzOptkLUdKMlW/Qp8XXS
6pZM+8psStvYgVbNCG1bo6IOTehCj6SiJeK9jd3ogbX5px2HNFFcBv0pfLhdTqHktyriKTu/h+19
roi4z4DonsFz4IxXChwcWQvhX94z+e+Y4pTEladQ4EVo0cjJaVTLJuO7WLoXUt2/xBBZfVDHvMHZ
4KDPnCw66fEzOxEdZy+CC0SocZMnwdLRUp2VN7IYdiHwrxd7tvYKNP77pDMIC7F6EqpENW8nwuC3
YWsP+wqb4XFUItoIMhr2nMVpf3bTV9gBbwwkDr2IJcdHh97BANpmaWdTH1UghdVn7PrlsVcaYMJd
Uh6xWDF4/Lh++6ldf/1x2+0hOIcd3CjrY27Xbz/9cZ+EKfYWd57gq8AzlJpMlm2xpPlOcbTH357m
11/9t0+JYB1n1dxp3q873f4OZ0OG0B9//Ncj7bQ8Ef2SsksDxRKH4UFmTsSGd/0vfry+X89T9upZ
AO3b/fa0bTucqJmS/Z/PfLv+6463/0nnmF/jMZT+7aljWk+8Ff//r3z8qdsbd7saF2W8tctw3t6u
fryjwlTLfaKr5D4on0NJbIfp0qtM0vot11rFi4W1xvONLc07iV84V6hcJGfMSdOoJDNOupqqerjr
Dw575k93kEiE50yaG6R6ureEoXpRTyeMINTPOStc2mueoUbfKPkj4nzgkXOKHf3UQkG4gnhGl/G9
hto+HFJvmjt282X52R2aw6yjZzHTh1y+yxybgLkAKDSH7A4nByOTGfzWrNgY2aKzijVJNum3dYTR
ztAF0qG+1PryNetKmJiNeR41Y++iJYGht7HNnVIqd3oxsd4vCBD1NCKmXvbplgYFGLPwXugsqKmN
QgDHE0f9CMtxqe0tX9hycYkcZIks5UAqJ+Tg1D22zZqVpBsQFK39wCx+U+bxZUoWubUsSM819K+x
L94XMsTIGbF3ALT8SEwlHcPuc19q7SYi5BxNNapLPZ8CTmwHpXb2NNLUDUj3rzq9vHlUXtDpEIKi
TWekOVudnu1GOgLuddLu66wb/TjWd2Y3vyLLoXJAs+90EQKvdGdMXegnIx5SYdSQ/a3v1ahjTG7m
76Nd9BSIBgs3dvpNGnEOVIe+8OXyEkfaU5Wzva1ZyTwpaxALXwZBF3Ra4o2l+jjkkm2rJFiisiHE
BZm6G6dlgJ4mS43uyNk3AmwTtNQwTFSvnekMGHoJAaK/pahSbgy2qgZgV7CqKMNLA49jg6/haQzZ
V1h1umXY87oQpkAjzWYc1b7PXjTk7zMnNV9B4rHrCREiO2M8263mJYb52NDibKYWtILNVL5YyjuW
Md+dEC+YWNa3aQGu1AJmKRbsCF1oMiNbKn/qrOfVazU5pYUvOW92/bzjt4yZsGhv3KG69ov73C31
0cz6r8WU3C8rHMqIh1doGZZvqrmBlse2dzfNk1WDSv1NffhvbLraKtj73Z7KuAjrgW7gBGSrhK7v
nwV9cWjMeTLQnJpnhi6FJFrWzpgsJGp+nwvUHYkRPpkAG3ylKDXmM3G4cyK6wsSwYMHTAyj/e2Yo
KjSdaDipheJ+MqYZQqtdXDMOhMruHlkKov/ywv/F2by+cEtwOIAt04m//uOFL0nZWjM92oBBcBYo
FhiaknYe3icmZ5CAaQ2mDjP9PL6aaZwcZx0I+X9+827ejz/ePPoflk74NjM0dnn//OYlDf7qKS6S
ALHGfK1zLcjUNA7Y+akwWm3lUOUjyGKqA6VhyzCIo3VdCIR+/c+v41+AirwXSEUN18DtDHXJ+sPJ
m1XzbLSZHQVDHRIJ4LRGMBBZ1AkWwbFLX+QSke6bW0+qEzUXJ1MnPJEgfGsjqMNOuUi3b85s6Ddt
6YyXCMEM5yvYFTHOJd+IWKZRhBKmAdg6NMyj04/dpVY6IhFt5uHYfojEy0PyGRP1q+VIeZiqZp+5
FUDx9SJZL/p8efnP/+1/c+za2mplxb/sCAx/67H9m9tvEL0T9zKOAkvVii3mqspP3TU9MrJ3tQls
3Vjas2xGaku5gEqpg2Iqme8TFBQ307ksInkoxGqtMAsZhEacbGQUu5u2DuU+Jx76MGjj4xBW+i93
+v/Jo/+7PHr9Dv1neXQ1tH9qo9cH/UMb7f4F2tc1bM1aV64PYbT5F45P7Q8WmfgLvKjKMmFTwaPm
5Hn+oYy2EE0bmrC5g3BQWRn/O2W09geQDBOgraksA1hPdVtnLPzPB2OrEiIKhSg+av2wdYyI3lDZ
77NIq455rPXHGQDm3szC/e3a7QLlk98KkR7EnNWBVL+bSV0dbxdONXcLp2GuC6r9reiXuywpPA5S
Gl59bh2Qkb31IoxpqZAKrDIQjvXiB5li24il8SIatvWShv28zgdaNIs8PD3TkVgD9TxpDeo1LBoM
GVbUnAUpCmU7gm2kyPNnlRObMyyPEmjivl7wJw5Uz1ZmuUGoCNqgTjGidPGQFuNusVQTjtiqI9Om
7EpOtTXax3VC8wXGfYk/f4tO41xlPLgM37vasuDThOfFpVoDu2V1tPbgAqKpYe6/1Zy59JCRWxt9
mMajZpJSFoa19CdFhwsSuXigA9mqJGs36LWcZtxpSgIVlRScpAMTn7sZu5gIg5sWXqco/qqi3dsM
bVpup1r80LUntyOjCN2fBtF8znw4ZS25KpjQF4dRX2U0kZ+vzdhafqYduCZWYTx3tHk3VKcaDtU+
jdKfVmqTZ6ZpRFlGXiLJdOp1G/10dO/Uc9CroMeFVR+jDGmqgShG1Qa5dxa/c5b4GtF9TnxhV6t8
oDo1ZVJ71jyGlzFkP4OLNvQZueDOsFVKb/B1btahAmGEnqi032TGK7YX3o8szJ5IPsXSpWIhp2TB
8fyQqsPytdN2UzP+IHsgDIqQAGwVT8o4t7nX5YIhQZU/mqPr1U4DIKXsDK/p6a24USxIxakmfyEK
lZ1XGu6KvoURB341iJX8uEyfYEYQ8F6jTshs48kt2vYY9kpgSOdStLUS8Nac7KZST5Gp/5ALKdgD
uksPDrxODJlyn+DTKqgcmNPsJ8H/rs3p5dptZ+3cAfoCCmCUTAbUrqhmELhE5RwwmEn8rFU/LYvK
wDrV4idHsX0I391Wa7CGNjngtKLvlavQeDOzLApoRbxOg8mQAD8Sxh66D6pV+uOMtgjzFlsipMtK
XuHFmuJj2dFLyD/NcQ7iORPzdWF+g4rC/Ewng1evmUei2IptpQsIUzTsydvZ9rrePlhRqvOhgaro
+Z45yP8Chv3zw4pAHRzjex6qxVvcBV1j4vQl42ZmpqKiZTbUhfLeeYqW8hWjnEqUIyiYOAmxN1QP
UQ0ApzK6A/nGAtn8MAeaZdD8nfdsaIqdyWBlX9ie64x8erEybXri60kLI7VLmbUdSdwnmYQzfvH6
rir48jT4FPq5U/Yj6QgtWbbRvQ4WUTOtHZwYqlt6Q2yL10GHFot9j+igtjXGBRW7ilrQrrYypqts
hGughXIABqzpbmDmMdw5Nbmi5Kp8Y5sk+nhXzJ/7Tln2uLgIMXQOWqFEjzp3v8Aio+hyXm3pBN04
NJ6q2OeqMO6nggO5IKPoVGvmO4kyXrJU9d7q+IzPSS3ZuvPzhtgasFXJ52RcWatZG++iovsUqjT/
V9NfxJ4FQQmJgaUsoTkp+T4s6FwU5j3bgOUqu+5FkfGX1CC4szMqiLMEnQVtCLub52B0/45egB69
BZg9d3wtWmY/wmUOqkZ8jWh4MQoIi4QsLgo5n878zziXx8Gtv4fZHN5pCEk2IyMhWkiUBS0MrG09
L7GnCSTlIWqhbdP2pD6QyDSUzdYwGLX06K63uT0iR0sO5kJJZ+TqaVmsq56ENbO7uvazoXs3Csbo
lev+SBrjZcBvHmhrDDHDrys5Dsk2BlbnxZr4H/bOpDlSpFvT/6X3XGMeFr2JedCslFLSBlNKmcwz
OMOvv4+7qiqy0+rrtrvvDQZEBBDgjh8/5x3qvTXis2Tb6abk1baZExxeSHnv5nnGZUFqoNTLIRRe
d9CLSuAdHF9bkXUmA2MxEoGqTkiiNSVSd35WwNcH4ZUn5l0L08QKD6mnV/uaqiqgdGZFdTTfMEPr
l2dvYtIadjqEgsX/HGcQKyZDBEyRK6Q57hovag5plX82IsGQz0/PIQROJKRKsYvn716fYQs4+0As
cMNsZxTmbGd5b5OW/tKSpugMIGs16aRVbWbOqk3y8ZDp4695qirooPb12AXzLun1TZ5OzVqUi7Yt
pxanqoT8uP3YVJXz6cEfT/IXBLezxzFBKCxwGDVt0A0oII4/eyQx78tUPFCsxYEtYDJTWsG5W5gp
o+TylrRXzDiuwTycsIXbTMyk26kAlhXixONG677O61UeRgH6GuB3UNeqV70QH4XzPSqi6FGPS1Rx
O94qxc0cgH3Tlxl9jEB/trr7wWrzrZtgY5cEQ72dYCitgh8G+ilGAG0m8oHizIn1qFdFdmMijbNK
mgwW4uTtYEFSR0SRGz16BO2q5k2b4TdZuemug2AM8aGqQawQzW5jd3qimPGSwPHH2ZPp9AhMkPbx
VvmY1FV6/9ozWVwvbuQCw/VG+MDprjMq1COmks7vYtlhLBGJ3g5sBDp0a+BHL5ZnpmfH1T5JioJn
cfRu26YWiGCfGgPIkOYmoQoKjCRMrscg3zqjOGITYd1VxohkIVayIB4oApYym5562caF2ORmnTg5
9pJuPUGxJKsd5p4EG3kji6AdBSzG2luniU9+3WKCDuz7pJs5kzBEj6cowBLFaxu84roDorHlOgON
ukO9Dh8E8WIlFLbmrtzqFkXHKcN6psqsj3hGBbB1brQOzT/KwPuyRh7TBCoMftA7eoP2wDTnbqQZ
4Vp+BvhKN046DaP0tWWP2rdAT28jS0QA6vsbHXpLv/SnIMG0NE58yeRYXrKazmubQKUw6yIrXHYv
jDrOroSusZl8BjPPgfXQ6ouGrSYZOgtdEV6b0W0V4elaDytSrOUJHWvcnivjVPb5uNM1WNTClcX0
7i2UTiItNqOn1jF+4j98bsKlPKRak+4dL9o1lDWoKvv60YmKZesUFUBJv4RfBzfxztAXkOlO/jRR
4ZX5B1QDTD28oTKybPvAp1bvLdlVBmZ/UxArrOMXzbBeuMp53QUL72pDi547p6XaG+ztyLP2gyCI
REKJaSOWHFmB5CPdS6ayx2IFmeuoQ3NZA8YBz11Qgh9968qGlrbys4RRsI7wz0kyItLRzO6rGssm
rLEQLQ52WWEgsmtExKEugDVq9J3hHDphGcztjJs0SMyzPoX5ZnTszxYjv4MLjHRxiFgG5xvt09xW
o55iCadnG4gQUMkLf12Mg3Fk8KZlWPB5kQrcotlQEpodqL7FEHOXArANhl6tZv6MMiqDhQEGjkrr
ZsLdG0+J8dhIZ8lSOFgH2POuhm7DmBNvJrgYWwuA4zbhfs5VR/VQvjpzL5BqHLdWjViGSVtJ7Pa8
BAXeIJnzVvrQLGb4Qt9Iiusbc2B4VJsNVR/UUOiN8JAYQYLgLh0ITmfHOfZ0js2QDliP59Wj3tol
kPhkuRp1+f7OA39d27XYey4ijPZYPTSWQ1o2y3eZEM1zESE+6NbO1mn6meC4gxWnowXaE7A7GDOu
52bTNPeaPtaIxnrxzskWC78OjK7cJj27pXdnMMdA3rGlrsEjL1Le3EWdhDTC6lk0hXu9hMmtVSzf
aw2VgMrQ7LOBYLm5afwOvv4Iu8pzHY0aYbbvQlCgAeQG2E/ZDyRZwzVyURB0prHY5IF5to3evSIQ
ucU1FehNULgbN5ip3eeU1Ibm2k1A1XXNFbqXzTbrrD1pFeYfHjha5CK+AwAnqoYeOgcwhFq9eqwm
K9wasQXYDjRYb1Tu1Zgt07bL2r3tcXCq9qZvPmD19yoFNc3Ye52risRohuHkUAGwxuV7nQJMWE8G
PIIgtXaijil7JzFXet2iIHCjG/wRfynWTrTQzDpEAaI34Dwz2ibrNGQGw8ThBWnoFGVOhlWzF3te
jR9JW9j3uYGEXUGamHjpaPUT7pZ16Z5spz5EpxjaxD6OxAfS+Ji9MLCvwzjFOckOH7VUfOZB18CK
hbmeaA8CSOhz7LjFPok/O23Sd0PTTlfLkqJZZ57N+bTYE/6Vw2tAzoRk1i1K9sk1TDtQn1hZErsi
FdwKHw2bF8FTe59ToGJTVv6KtnoqkBqi9uPqBriKBvxP70lPLMQpTWGauxxWCbnRHRl9mpJz9HTM
SvMWjebWTQ61P0RbHjhVqsj/MF1KiqNmkiB1eTM2ontCRzY9ICwdGXTSuGyDjTnTjpbgwYuHqxIx
/VXaLIwDnn+sbANHMPTjNB1GcTAF9nuB90+VVriXauWnmeJlJwy6dt3gipJjarcU9GTmwNtozKhV
TvDzktu2N/NvPfQwTID4/7WhtSdrElJ+KISeYjnbttSJlbkva5PevVlIX4P6Mqp95gFYm7vb2iXJ
lADVYrof7XUdMmA2AaoqGFYRyrydxuXVqou7STeHKwGAeJeYiB2A813nVSkDq65cw6ajOxoLZQDw
1XE335vomqyhITwXXottCpP7CdbBrnVmwCGUICdRuzuy29N+wKBn67rmd+jH2TYOx/Go5TghB8ZH
5/s5/RTfKXAlcZsm14YQtyaTbaLMTCPRanZHEYpvQWa4yCj2yybOZPXb8jYRccFVaY4EY0WTUwwI
CS2r6Lquu5/AwFyEDvotCHnwiNzsFJN23CANfTPXZAACdDmvG8TeprF9bj20egPeA7vJdq0dRlbG
NbCItqfqiJ4GXu0S1Z979pZE7Srpku+t2yZwsEFCa7r5GPfwLzrhnajwwBzyPGIdjRDL07pVxLXx
2MTPLjGeuimyj160strorId2QjDHFEbfRqsOgeRc8DKpgwEajZk92LN9Nu25QR6nK7bkICCwhiBM
jAn1Wz3rTqD4QEJkUm+lMnB2zqg01z0azk75ZFbJz8XkcIWFWzE0iXU+UYLwsUA2nZSMQ4/GN227
rOhtQDwNkLY14oVwLHgdHRDWdFclwVvjKagXf6GMKNPXDSKH5AfiOiK4n9Gmb9pbzf+WjJmzBfMH
iswY7kosRU6NjhAH7ykPZxu5vQwVrodyTS1qwIpDCSre7cBDa/dNiz1VoKF1oRaNgxZZJRdqk5c3
4jTmiF1MkZunWi7ifLQZjpD7dV033ePtAY42D+7g/oRHdTbl56kWNRiMk/Dw1v77IvQea3MnR6R2
Qk2fz1iotX/b7EbUOUqtO3ryAvXC0U+d917ppXFUG2r3ZIJbzET7U28N6u6gy8BZoparrlitWSK5
zQnzd8MUIrav9mkUfWn20RH/IfNURMNf98dKS3ttmHhCIbDqn4AyINIWWMiID/Fd38PF9HpU9GdN
74GjlduGF88JraPupNYC8nNfay2PSX2jJwAwt2YLpcgdweMQzfYncib9yeqiAQZmhRz4IICCLykC
w5b83YRMSNfzmEBTIrAgok0lvQgXKUOsFhO4OUwO/9kpGFFoJZRImOveaW2G15buCcJI1hC8H7/W
1L6SaB21G/xtJmSCe9f4a5FrAoKcn3ybXJlu84yHqHErKEFTBSOdynw9iGRjTm19uiyMXK9PBNn1
CezhuPGR5wRs6yZHA0GWoNey+jAzPJ/yIW9OHjE6DRrclN1qDU8InCaBF7BEuYmumoEqsULYkSFM
C3c8ZfTEo+G+UoQaTzpo+H2DlepkVeNJyIXa71c405EHFTDq/MUB81/KCHgeBMrKTOGbPBhozxki
z0vxaqTXozSLzCYn7w51kg4nzfMRiRnHZa2MbC+LHD74KXNBaVRTea/2c35ULAO4gAsSlpFhdSfK
kd2pLvWYLB46LjNMh32Eg66FpAbkghiOSIcr5mVRypN2dg+OT+28s+QRDGmPm8gDNlHdA2DIsblU
2602D8DfvBZgRfWtcmh3qR1ArITOEXm8Jj2MqCydaVKJZTql7qnaxf1zABqZqmjGO92w38TU9IhR
jeRFFvfDbMjOeqmFdY12HcIi9Fvkz7RQYsYz7B8cDVWZsUI3Wzjhq+9V91Hc7oUunN2QGo+NFXxH
I2/cAhHVkjTeo5F3l8wIZNhG01/HvY2YhOt+ptojAiYNaq1xsHYd/3l2oisrtfPdIG23g3gMdsWM
HcqU7336cSHI0qUmRhrI0+3SaKVLegwMIyYNh9QOcQ1Guc4s0m1l5c+RT2ncRmkog6bUDwiQddR+
eKXmj1XtW8C2+1+EdMNxcIhKtew5yWws3VPel6Bmc6wuME0u165Ml1ORRA06FLvA94bbtOKwvuaj
ShFBEJ8gHxT4wu3SFh+FfETzqHdRFrE+e2SvwGozn3CBqKSm9mrrtItqdj26Vrm2wgmD7RE8PFYs
71r+3BXesnFaV0P0mgmX6eM67Wbarhq9YxekVOFS8MA4BbnXXtkeUYB7DkpxLdpqPmFCQijPPwN4
1Qx3HTa9nWY9NVA3qoFguRi17xUUFG2olj3VPGaZpdgbqDOgvACrDRO46lWg6oLHgLfL0eZqvydO
PsB7csltaOaREvvrgOkjKDoTxaJyMo/R+Jz2Y/uNTNbKNdH4Bdi8DvJRTjvz+ylyvA2aLTvHY3xr
AmPaesbwIhyfcK8hAdW77xRs8h+uGF6BfkJ88uIf/YKGd71oAWAFHoYWDWCkxvIHN/y7mafoBnsg
Ns16hWDhPhLmJ7jTxwR4hWS6RVF4t4TevJkG8p6B4ez7gAQIaQlEpFBjbMH+ZYXt8wYHIz6kVbAl
/X5bjodQh+vsiFDfW5WHhIo9pus2asH/TdFPSCgO2vEVyJNYZtcEdsNASA0zAwA8MLPTa29lVPnV
jEPmxurgZjrZtJqhZI89MULSvZEreBun1N5EDuhYWElMliyGkjip7kDqJWQ5Ov1g+VRD5vhJtBTe
O2gYgMrqat2V8bkw7tqHxeSPZxRsCcFfF4wLd249Y1o5CBKhDQSoary2rAwDXRNsSXtN16J1OfZN
OhcD2Hrn1UZE5lAOD1UhTQOt6Vk3CnuH9cNbiOP0RnP0nLk9zaxDU533GYFPpe3iuHyNeDDMw51N
FcX2LgU9vR6YMXY+BjtlA0Z/XvI1AGeKUEX4bZm50hAWKiJYyP8YTnxN51rJUkYOomJr+zM+8oV3
RBmgBr4GxMUrhvTBvqsB828sBH9kaismF2Od9MZ/l2Soq7ASJdNz57aWbnpOGkIjI9U3Q/gARfM2
276GMCPem3hntFECLCnOjXsj1F+gjL6R2EbHP4K0NGJU5xvRmXcrYN1+TxC3jVtEWrWJqV0MGwsP
XmC2jL2YvOA4Aj3sW0xhhanJJ4RobN9iJDnEBMyT0QtCsOXu/Fz7cOwCmKnQf7Ujru3LZDxXybjs
YlPq0tjFN3eERIhACZmCMBu2nh24uyJEsH4W5J8B2/POkpQkEt0rNy7q2wmt/3I+1bH7NGa9eacf
OjQVK1peCKT4WFVdtM40973sqqdyyjeZh6Be1gCXjvzm0Dh2uS4zR2wSFHKHhRe7meN5DDN0a0UM
p7BGXv0hFju/n69My7nhhWUCvGFyY1oD5yY1yeTyJs6fHZE4a7dtns0lxTHWgtcVRKADjWR5HoVf
bXr0+WgEzrFFfLiaLVK05q62sDLOJTw1CZ6zOmmlvpK5NwBukg8p9vOcXIssAs5M+Gnn9daL5x+R
1i17NPwQ5BbuNwLP73psaaSxkO8LGP+ruAWQiE8kqvLXSdKiKB58H8I5RXUqhy89jc8xJuwkwk76
aDEZqQNj783eIyox22XW9zZeEquUegwTPqdmqly9V7n4jlOB0kcB4yXek2o0mdcaCGTj39yb2qpo
wnZdVNF4JfThtivynyQDbeHCAwewJ2ypZRGSx+2qMDmmcp/6QC0SCSgspLxFGuXP5DWhNWAPhWYI
i6YhOB146fpFTFpshu6YuPbNOMM9CNqHouhGDOnXSKSccgE/wUVs7qQWKNMMX2sz5iwSvoEUbBca
SDfApQxWSW1SWhk0cZ5DO9qDuFv7EBiGRI+2CTlJynR2uKH8iRwvJb/IrpaTZ3fTQYmg5ww8QVDf
xhPDeJAavrEuR3zL69w+Zro+E+Err/MRTB6JW7TbiV8ZJDsiFIJYF2KtmSK5r/Y3ALD2xdgyqffv
G9L322WgPJlkD2OI14SOgszJgs58csV66pEJr3GCJgpCmiuglHX0pCeG2zWQS3pn3JYawuxgUOvt
rOfF2Vr8/LzAFz7b0UhGhOlVNCfI3YxuH0Bcg2OMLj59z+xS8C2Ena5cqDW1GNOcKZVaBTJbnYAz
x3p2LoEYnicpl5Snxs96sOvT7NO3c5sAbgacviVb9hnpqHb0mtucnAphD7XJVK9euVp/aOeR/Id8
ZF6Y/PW0PLGg5pe2Vw0+DBsfrsl6aRFlBPIyk7BPYH0w+Vsn8lT2hHcVJf/Vwu0AaHivF4mGf7pb
HNLQgT1AWHhZWCWhYmcmpHLVqvpkhoAZmswXELkoznEPyFSUCQYJ9WumJFf0qVnWWdJea+Xo7X7b
17vdtUCVg47KzM9d+gh/C0FBldZtyJ+qNerR/XEon0fpcMKbE5sTEdETspUm8Qx2kCCtIBcokdSn
ZcGhahWHiGxaBbkZOYsIauYTak0tnHQyYW9UiCeNXXI2MXpNS/LU8FmxXiWfd9K6PfT56JQELbk8
a8KasW58ss0yrLeRP1mZHnrtOKAwL5ILLxmCnYleCuoD5qlP/J/VTJaUYf3oUZofEE7HroRJSELb
UR7xXtR5TFsm0gYS00HBLkHAoEODZqg9b224s7vC2ZI5zz+LACjlwcCHYCpRalnN/HgLH+iXLWg4
2JQwlZELJO3/WrOwrVlbHm0UwTx/NyUDwuBh/wUgcVF2yTNE0zczvHd9PQJ7OfSujSw93auQs0Vp
vIcgHnlc9SAiKY6TLzNojq71XGiM5NkRtB0p4hOS1xWkHb8twZyC4O0pAZGgLCYNSxKnOEXpQj41
qA9fAOGorsR+mG1Y1oCmizrEmzkod+o8o1K9GZV8T9eF9i60xns0/ynneAOxOsgwy7F7Llag3W1C
LFETIQ1ZB5FVL4qyD/QUqEviELdCalunMGBOcoA/NZLQrzZtGP17uAbHXk7yBN9Aa1NHCWDBOWtl
SbRIEGPHubIHZiAdKk19TOHJFySFreGHa84P6YL/silnoUgl1ifkJ5AmUNtTJMh5tgn3QlTD2cub
5FiTVlAQnKmcYhgB8hIr2T5bGFKwogQoXy4ubl7gHbVHdaUg/pgQWWZ/7XU8QoGED2UU1Z7zDcXZ
YBdxkkqfEXlBulMech4SmpJaVQs9gwIiz02pqoFrxsLs8Oz5bVsIq8PPbLnHiP0tjqy9OyKJ1YmZ
ZmbK1kULMZZ1vEAin+TLRe5rbbdBvdkG/iDvgO0NoJnVfUi17mWBrr1JJ3RR5IfxVQkY5+Tlg3vq
O0SBR7TDvjqjvGQxN7BC54Y6nZyWt4X/IwSOn8v0SNfM0d6VqRS5Fc7Jp5gKsfWWsDqFlA/Xdhx2
+A8Iuoq8LNVf1KZaLPKDcYjxPAvIuasrn2at2VmWeRV0aBnbOegSnm7qOfKpzPG6tnYZSlQ4pA1H
URQojlt0+QIyIRn0F0YwDa2TIgfS3CKVs8ub+tEaYHsE2YDdlMH0IQoR+wKJPpFrQfIW9kmi3xFB
kIzkzYVHS75pBZjhpEFdDzjqsG+MmD6oncyKu2rW4qMmr7mqguLBr82XtHdfsSm+aWoj2DCjBC5e
w+tCr/cqT5dljwomw7nen5BSOHde/eoMFvUOR39A2K1bFWDF13MMxqAr3qLAhAYgzGKb13g6xvgJ
ASVdCcvHcCCxn4b5bDXhdQVgE8fmcZOYww2uWW9Vl/Oeta+HEWYr1J8P0vHdgyBXKXLIQBMGe3mo
H3riMWChYM3n8ug1Wr/xfDhfbe5ek6a/89PQWnn3hhdO29pGHGRyk9tJUhWTGlqWjxK1ZTIxJkgl
UOlHhIKqD3rkgkYdQZmZhKhB6dDUutRsMVUH/kC1oDzPjSO9wcojijLDDxSyHS+0P+IQfjbzE0b5
ihhVFNHGH/XnyNZuAxIX29TIsiOk+V9GQFzfxOJ+alBe6SoNEW3ZGUk6D4c0Bfxftvp+dP29eosE
rYk7t1rNpsg8NvMRGAKIgrk3bo180XZBXOJpWHj6UQEY/z/W8/+J9cT64/+K9cRx4r3E+vonM9p+
Pn7+7/9lGuo3f0E9Dd3+L920XM/WUcC3dBtd279kcMF0/hfcEgOdRBuTKUPnTH/7zwIQ1eG+6Kbr
O44NTOEfzKdt/5cFqS/wwII6juvaxv8I82kZf2hs646ruxjpGNJpCh8QMKT/BwC5XqrMDJku3rqz
BCARjcCLLw9lg5R6oenHpay8XZpb52Lw020ukjeo4ORzJ9cAZxCTnY/PA6mXHViKdDOUv3w5I657
59X0e8wM2hQym02JVTjAuSCiEBrQK5Bp6pzqvhgdipxmtGKU9/Vv2dz/WBZUmbx0QQEgnldo7L7G
2fRRmuXeRWD2Ns9m/V7qJ4D3W2VahqZDOPgrxyV9kdsT0ygsOUbmu1Z21yzLs+YU361ZS/bVL+Jo
4rwWsxxZ4hioIcdttuybfELgP8z3ET9DTZLUCMnyF/B8mH168+dkU2rk7q3BpEeHRaB9ZkOum4P5
FIn3adGz+6KvtkOAE3ZH0Iuep3cGnUWcsYQm/MkZevAI8S0Jks9m8M9I1ksdER0v3I1hdvpe94G2
TyRaAcxsC7uDjZ9X097EqRSpYvekx32yjzEHXNmGDa6If45ZwXAF0b+OJPBNA4sZ1YW/GcZsa8L0
26TmfBejcgSX9rYpi41ZZ5hQ2pI+awWP2DUSfbf6XS9Qsx20sl8vWVyt3PqRuVa71bCZXZl2/mK0
CGDgC/luDIDHKPZGSKM41EhrYGqh7++stHsNUkYVd7GqLeokJzOoxqu6iXcoafGuoxJV5G21S1zm
eRF3AH8raqOT92bk4sFdUJNCI0knEmBUIs6hXrgsSEX5820zxu058XMKd5q2mgqkeMmQxz1uYsgF
jVC722f0msAveEitxrn5zqxoOlgoBDC/E8c8i8sN+qjhIXewVAIxdKNZDdJ2C6iaRKp2ItS/Kyff
2CMOtaOnXBcLSCXEv6hLe2/l0pfrKkZfRMw9wJUbKITkzq36vegBpWkMHcAc0pvGaCXOZ3F3UOIt
0z1pEfy3oE0xLSYGW+fmrwCJrGNcDC96Qia0nZj0QQnZTlWabKwWslfvRufePXTVR6b1BW64JniA
uCr3tuXMV7ruydSPeY/OTAmzFyWjOH4O4yA/g8sFwpkwZsJrQbqqMOAEGmBJp1U6JQ9Tt9ZdWMSN
/eE0Uvt+QE/61iMBiVlJ7YOMQkmK/u0ZG2rrwAaQ/otbOzvOpCeZzcSrGkZckaBu0AYldErbey/a
8JOypb7WF0MDnUMxl8lZN0/Jyp7RPCina0svOTaufeQYBgTsk5GmjrTQWnQGFURqAjsDjwIR1PUB
4dvNTGgY4QDcGky3jPSlATx39OCr3YHoJvlc9sQuYJpt1GvbhFJiGCNXv5QFBi75gadWSE4qleem
7Va+D8INLEAFFW72rR1v4HXoOZ/ccXy9YOuds5H6FtAIw+fZ9uAmtIhYpbSPE222jRD1dBEk1Svz
nCXjO2WzXdUN08EZknS1uDDTXd0Cj50U5GJFNR6B8r7UQXyjV367iSVUDH1WklFZrSNvhRy3j65R
UNkx6n7VFiJ0tNNtDErrAFzpEI67QAsIvPKXqEJUbCwnaw8n+xayXYwwzdB283GCHZvb1Ot00e9M
W3v3reIhy+N3p0xuy8JybjVPkvlCQEEEePfpMF/HT0myzXNj3hgpaduJIj4Zrj2yPNVOdxN/b0Kl
6yF9H1p7Rs9lojhH/SBvb+PURNZfZhrKQQxUZql35FADx/aUUJM55UHcIUorpU8iXPX+2aW+0cHD
Nyl5qd98fSZ/+Ns2qD+02BYykrguiFMmc0ZqjZrS3aK5nxYkgzS2jL0K89UkG9YCgbYM7NUia90C
kUz7V0/mAbshr8NupAtu4TdAks8qwk50cFeDP0a33dIh7QnWToQj8pkxssO8qDdu7JlrDCi0m5js
nb7A+k6YGYADLEoIQiahlVpViw7xyDUOqAI+LVNLtShHA5duOZm87DN6vK5LhInX2rQQczKMjsy7
KUvxJkyX9sFKKorLFF8ic/lW+aXMw/s3iwOhp0vyw2wPt7qGqLda1MiAktOJj0NXAAprMdsAgE27
whHace/cKPreh8U9Nf8eyAhzBLAJfu8HRwvcCSqudVQc2szc9oZ8co7R7No+epzcCvao2geem6dJ
Ruc49k8FtYETGih+1s1YvCNgZJakRyb/vWd216dWc85H5xdULWerYWDF9KW7RUkMsVuZRFBEER2b
yrJG0sXSyuqgJkae+REIKQiJpGHkRgsw/dhZRQZusGoRSMXYgZxgjhE6q0bP67GNqh7zw9k7aMBJ
m96FATkFDOBZgcytja+1eyFAK06wlWXZyb5HM+bR1gvM6JjWuh6GMAgE70HAXQF8AazpiTfd0Ktd
0bvHZGyKnY6IRVEKE6xcB4/XjnLaSQb6V7UASx8Qv7RFslbZIXWmy+KPfWY0tCR4EOIoxh4nHZVm
KboULf0aBRd1l9oEHHSRND8vSRa1piaNf+xjZGx3YCgfhKziqsUC+B0oNLnNdKm0GV4GOWtZRqvt
0Z2QwMe5VcinkcjMiVpYYeJQqTJfMNDLVXNYNLpvZKOB0ejmL3NG+meOBtQzwv3oz0n8I87jD22K
/XndyOY9ySbvA+k9XTaLTJTFQX0yeVO7bNVHBdpo2QrBErjI3oye2tc31GeYpexs0cXpuiMJczmS
KEWxQUFzWqmjWbL7qbWvw3ydQl6BWvvtNGp7KIYnf8RQ6I/vqcN8Xc7lVJfvqH0V6UZ71hCvKFLv
7Y8P/+Om+uCPY35d6tfp1OdfO9Q9++1v/LaqvgWcZSECmTI0M1ut+u1m/XYQtfqv/+S3w/32+W+r
6qeXxR8X7RU2Min+AFCfwLyxuvg82Wl8rmZjAlurG3vkwNuD+iCk0g/qX36niCQbqZKratspnugk
dPnYefQ6KMLRApTAz32TQf1fV7uaEA8Mr7kuDSg6BiXWjTVJjIAn08qamZMcVD9V22ph4OCAijP5
DUMYJN1zHzPkbkJ4qjmXVFZ3to30Xt2Z+kZnGN3aQgDLyNGCcFWGSuW/bAYiQF31rVc0pzilQVfy
He7LJqc2p0Sn5V621U5Ntny19sdP8BTqDzh94XFPmk8tALBUX2tmBn/KTokDgmICjisPUhWo2+Gq
xaoIY8QI1OkLtVet/rYX6PBLif3p1u3m5oSIMWqSVfPqGgsv45gcz5Bq+bEXWNWRawy07ZSZT2ir
v0emyzxI9lu16OVaSjAs1XbTrTnnP8rZJGVLTU1fpnNm19Rmg+GgZMuNiVyyCNa1X/cIj+A/KO+N
1X9ScC+O6oBMTLl8edSw21D98o5uMn4uY3DXFGRK1P8IM/cxlCiCUr0Q1D51G3j3ekd+d7k+U46Y
AhjX6nIXa+DYKDfLDCo1JGcTOoXi5pFX14IXYejWtl6AuXx9xZYPuEXWp54MZ6u3ObxD5KZIxkLr
RX/FO86h9TAhLElIMG16OHdFmk+HSSb9zaFBwSoxpGAy9MiNusog629axEnBCHEJ6rpCN5mOvXm7
WBj94ft4//XFfx6t2iyH4SO15mQFmYPETJWSSFVnGWS5TMjzaV3MX1PbmcprG8Whxqc9tzBW07cG
uq1INfXleD3onn1QYCKs9UgoSmwRbeFXHRcIEcj7r55Epw79z6b6IPGtn7lAJhDL9Q0kq4Be4lkA
eaSgvC9CCDaMpVIJST0Z1awjXaD/y/QirOyvJqs+Uwsw2H91lcuT/GrQsvuov/7Hpvqe2qc+/Y+H
6ksxEXtcqy6n2pq6GLVZqPTWZVutfe1cEtJ4euTlX88r0gb3oKMcpL6iTstck56sVifV1b5WVf9W
V0Pk93cHzNSJLpcc1aW/nogTtWD4pqTxlZx+rIXaslXdhLQJJpfRbL9VbYkjdywyGDFxrG/V179W
Q3nX0MrAz4TwSb4YVEtVa5fFZd+M9cFuNsxtbSSUNf9+J6n/pBa9MBjy1SqQEeJTtfp19fUyoRJw
PVVoGgvWu2pedmg9FwTHOTVL1/7hqwux2xNYb/2objYGPXRjearLvb/swyeBmXnkaKvLl9UpL5uX
36q1y2O8fHA53h+/TcqnIQPyqO6FenEOXtziFilvlep53PGsP6vtr4tfanB/EDn1jTqWeqaXthUs
75GmkY9VNx7mNB59cjUeBkIZ1RD/fVUd4utVNUFbPvh1vkEYl6qNXKh3idpUa2rfZVPtc2UU/D/6
nvryGH6MqCMf1fnV9ZG0p9le+kzoy2b81ZjV3sAshwUczt/9Tq19fUut/rn921F/+9afJ/jzV5oB
+LhHbWHRUR6U91ANI2pN/fbf9l2+oj41VRSoVi8L9Twum2pN/e4/HrU2fO7A5Sfqi3+c6t/2/XHU
P84UyRf+pG9bWaZRfbYnk2CJBqCGjJwvi8W3avCBcjy57FRrl31fphlqu+n/sff4et2qg1+++nWM
i7MHMAaxMqg/fLVoDAIB1106ym/bX6uqX/22V22r76t+9tcvEbubAHMM2WKQ0iM4bj6gsrmmbt/l
SwafJOoRtqyDPRwYfR2MT9lUYjHQDfoTr5NJwrS8e/LCCLkuQ/OEkM7RbqACLhSJX0tsT93G0p5M
Iwzu8NNoNmYoHpGchezbTgEsiSzGKpyMg+s8lFNK6duC5k81p75a5qTceFGPL4ZdXIHBIt1IngTM
CcgfXxTNfvTI1qFtudPUO+7PP/z1OllQBBzkpEpSGuDyc9PU8KoG1ssCQbG/R9vfhly1+m9f/2Of
GrrVvq8z/Nvvvs4wZsGV28F8iJn60TXVwld997INj51JDKlzCV+U/Vduj7Jzfe3818//+Lnr9DMq
w16Njo18qamfF75XprfqmyLDI9mcmnv1way64L+v4qCKv0lefRhJ664h1VDfQuggR0OIYdOWdJ/4
wyuvBq3mQVdgIWwPgdYXmEU2RvXtgYTdf7N3HtuNQ1mW/ZX+AdSCNz0kAXpSorw0wZIUIXj34PH1
vQF1liKjM7u75jWhKBqQhH3v3nP2sQ49tkOi0Aya2Y3+VJfRrSLMkz04Fy1Hc2SD0ZqDz9Q6M2gQ
Gndowz5LFbxQxOnZixj673oF7Wk9ocnVIzI8p3yq3ZbWJOw2qQbQ0NYg7jJkfPGcHkKdcdtI7VG8
mUFoIIBgZFhJdsNH3AapjGkAdLaXjmQCRxPasT4sJmiZmO/w9K4VIzkqXGd3XOJnchRMz8IyXEny
n8y2fQ3CAZZUmgE7o5c5UGejytdRBaMQvqrsuQLvExHsWBC+rWHQqBSMF/AtVClMLaFkmBVkQgdr
kgdSbyy5R1MUEU4/bYO6jld67aderhe/JMW50ckFYKrcbM1S+sqkYfQyyKheGfLNU+MpNfUR6hNT
8LKwbkFBvuPpDHYwE9aUCdDM+c+tWV1tfHUA0at1arJWu5Schg/NyZtLOzYTuFsAtqTUWsI3vTTL
f412uTekrlwV4TCARs5ab0zy26qQnRvmfZ8WKRwHmRgkgkdQBM9tUaVHHpViyFhbc4JNXm4qLCr1
ZMYb1c8zHL1pTeUm9Zi2UTmvw1VV5OYuFTrikA494CCTMUUyYizTRHBsBMxKSWQE4LG8syUAI5Qt
FJLPNIx/KynX7hFj20djrHTwXzAnq/rRmXzNtazAQWjp3MdDM64TuY6usdG+hCCeyJKXHgr8uQAw
lAekVDAUiapYcYKKj63in/NJ5Js2IA22xFM096WPuTAmL+8UY932+tZ2qneA56QCQC1EbqYTnACo
7GQpiNVMKX9t7Qs+23FNJ71GXE5kGTW9x2xU3pl9MqvE7b4hpHY3+MLn5w4UnXPKTK0EGlrpPsw+
tdeOjvAglcxTpcGltjAzz2d/qCec9ag30fFdp2QlNGOan0QbbENdaeGAAfbX9nQXJU8qo1dkpMMm
ocBatWIHG7Mh+TE16VU4ikBEW//KcIN7qWI+6DjZJpgQVqmEH6Mmf8TlkN+LjqDz3CgIGCgUl11O
uTQjtXL6LbgT+qMzRfZ9Tz6a1XPu9PUSwXZwGoh82vUG15WCDlurFsF2bH8HVpTfJn3yy1b6XVTb
pRcLojzyxryMgNVUfGFqK39MZq6eOVMkVBAQKnMZek0GMOUAr4UnqoooWUP3kD5ZazyWTA7jvTEL
QZI2fJ8adGeOlh6cArm08PWXYqMW6MgSs34ze1oJ8fgS9Na4mhoCdnv1TbJbxyskNJ8Oquz6biw/
88oIr7GciVVZ5sMmqAXFJuJMOuIvTpaNQVEx+1fVMtlJqBGPURSwS1ufih+apGtkhLDMwEqTcHKr
UMq1JlsP5GpkrlKrQKP8AbccKT5OzRkD/jAhBsA9u7mXmJZZtS5L51dGqS0b+i18q+mUhvnVqpIj
5VhU5NY+wROWKOmzE3E17FZ2Ltj9JCHd2wGf4RBvqVL3zA1jq2vJVbUxl4jowuXPNBK06pW1D9iO
3ljdE/ijfiKuK7viuUdpgXWdJJc+9dd1yoqUlPTYx5gXBB/nBuOTanTPTg8INSXUBe4gGyVvbzMj
O/Y4bzxNmmAwlFlI6DQ+AKXiqG11TeNLG0+dUciHyieriPZRanmo354AXKKWcKweEb56tAXeaj32
r6ofeYXw443dNrXbT+VRpHORXJZYCYVytttohz9suOiD5EOsq7lCjFyXsgAhHw2A8cR4Bouk+NIL
3dxVoBiJHV5PPkjATiPuKwJw1+hTvm8EURD4nvN9pTMjNFUdJp7CUR4AeAXkTYxww0Ydq74/+2VD
LhNN5k1J0yZySrGLWiRlMX7C+czPEdiSZpJS2N3gHuPsYuk0ZQe9garwWjb0TFVBKyiQgy8paD5J
kZoAqly7XkMJXnSkkAkgNnqCMB7ZXW6EwVmb1EdDLmG9jUlyJDXkoI3vVV1Kl1Sd2F3C9NxLEkah
LO72NOVWhYEkF6n9HECxpVCAEibroI13GQFjoj7agYVqm3r/M+fHo0nSE6Fs7Kj5qGPL42SlKoSV
aVZyR2XeBTgdbWXWmJtoTrzVkvAtVooLLCasGHUPe1QUE+l36lmVutupiY+O4PTW+uYHM+ZtXVGs
daIzTXF1bcQmovGEq5HkB2fVVMt1W9kXX4ZLrQloiFDk6FaZw9WIDMjLKTQaFLk7Lc+d40Ep6QUP
HI5HWXpMwXGvgtmo7vgIArXoWa5720vffZ+uvjThfR5QGqNcbAG/PXWAidYdnr40iQAsmddh1LY0
5hKUZBuKRxo6+/Hk9Bzile14NaDLNe6YN7rbHKA+CyrgkOx8oH9GpjyCNm+uoNKBKBUq2Rr9vk1Z
Q1CJNsIZ4qMioz2WfE+Up36onbsgCvq90FdFBHVANaFvWqAz+4ygGN/pdzGxuAkd5RTXQ0wywmiS
l9X0GolhFUq4zGnWfcp4HNqol6uQc8smGzxgkJz6pui+VUcU+pnJaLqS6GHmzgjJuQ5waBIvVlfV
o6/cWhOZvD1AGetNc6ZkPWodpS38Rxrcc082h7nwYxj0okiCMKJx3m2luWnZHo1OhRKfHHXpZewT
axtoPUd9Kgk8vvUrXi/CSbTpAckaxFs88jkQANTlkJ64dm1zFWV7bxuv+CMwO5XHXkpREw8YUbUh
g+Hf9U92He4UK6/2TSyGtUk2Lhe5PdE5Ep39sN075ghmNWDAHIUWwvnbsEWSzripdAJXU8rpDoM5
leE0lPTVFMiEE/nDxe+JXSECzlNh5K0ECNCRNJrOCH+V+YRTzvI9+rWsiUjZhPvCwpNCFM7NlMlu
qd2jkrBXdWRI8E64oKbmTBgFcVCV04GrEp3gtuIQjEgmzeqXDvUF3pby1Ta6PUgnZSWTxew44Vc2
Jq8oTfDFUpc4iby5Q3zvbEKjM3ZDYH+EWfJgZHPMThDLq8bC1FKn+NkDxbgPreeM+Q/taPwFIiUJ
RSmjU2acLenNCsJqG7XMHUbpKPVTf0K1/yaPkglJiXFL0DAU42xa5El4F3X10SomQB5+QNceF3I0
clKu1Cp1R8Wi69vDsG4xV2W3qqbF+75vn+zR/hKVqazLDFy501VcocZzhwwgAde6NvFMbEmi6sNZ
ok5AwD6Sbh3VJNzA5Fpsq5B6rDmhAwgPqXYmuGoHjqxhMGcgYdDwDwObakf+i76RXvJeZaBeOMVR
jWimZzZiUUO/jzg7WPaeM/pjNtkusLfxKIvbZIAEnGb950SwC4w1oDBIgFBHx+tMPzfwEVxYZjgm
OmdTwRc1Z2dDYThQtXz/ItedugoqvLMMuyP6nVPU9ts8roQrkyG2CiI58jJtPgNx8tPq/rYdhoPD
OIhRVbqd6hHFoB+w3zs9g/BE3koD6HOtkXdDnOlX0DiIXmiEhju8wq/wTS61EYhLk2POH0IhIRRV
NgALCCMty0vDBBrcYw7ubtjozTw16QnSHO23LFNpEJKwsC5NiOfEWj2G+JxGRgCDX97FFvHRio7W
FbFmqxEqiM40dlM4rimIjYC2pBsTS410/Zc1BSmkp5jJguWnm9LQsnWaxVumDS9VgQGrRXNAVkKN
a7u31jZ5UytlqnZOLoj8RkngWIi6R/B0cImR3lqHPL5tZW0eocM/tvPsHbjsyYooAAG+QcA/orJo
FaMjUwjMSoefuGUv7FW4fqDz7ofW/jRso38pbOe5EqnAEJb+imLJdP1WQW1jYfbV2L9S/SISQ31K
hfVco+yhQap4TWACZstJFstJ6ZCaGhLMgC7Jr4KdkscEJejZPRGZhgs5Zz1MiJ3iSHrMYwBjNaQZ
vxgzTwZWzVxtegaHV3nykAISZVuaRsyeU9RuIKAJ+UMbbkzGA2JEjm8jTFsX1O6U0O0k7dJrxIJU
eLi25dh1RM2Rt0PQV6+myjawnHFnTjEWKcyYwgTjEekMdHBl9+sAnqJrkWHudcFV5XqzwahPHybl
kovtgmnGSqa8iViFxIKJfOTC8LHVBwCi0H/acIA6hhyhlXg91c90TrIR/bjrk7Lh0Ae4MDYUn1P7
lMgVtKy2MZ4zpksxzCGyFKFVGEIQCYeEberwrNlyk+20yJBXgrbYIHDNmjHEONwdOm58cdPE2OtS
Jh+cyVKs/oY1GhtS5QjYyUa0s1OfrqZwMlemziy5s+ttBlo5zbJxN9bxNTOtgoTpYc9BDbPUR+cb
N9ZN7mfAdQeSFExTXlul6K4xCRfGnKMeWjqdE4E6DTxmDBit4YBjDyQRmLN/kBvKAXtfuPHH9EmO
wU6oXLSIqiNm0CLPubZD/yCKu6Gvn+zoLtQbzJqQeNogKdakuHV5bO7ZGiKozZVPNpoTsPF0eyKl
ZkBg1VYc0ERGagV0aDt0nsISeDV97yvBkeYWRVm+tfDMGgq+lVaAkVMmBWWtmiGn8xnMKEJVXXBp
oxV+pazLNTHwoLyi5HfUmx/077fzV9zHZvtmUOUC6pE+iqGnGjY2O6MJyHuOM3Itc+H27Yvqgzmy
HMiyGxiDLR63xjh+VaSdHXwfZhWXiDuVKciKRNVyowcZoyMiq4yJTVoSQsa8AntoHV7awppWxkCU
AoVhNHii5TLQPk5q+5IpgUqUl0U86CQuMvRtOgIFTg8jr2GxpfnGEdp9bM89WNMKXKWZaxDjTVuR
H1uD/nKjCtB1rimBZ7VxerSVZvXf2uJFDPz/0hZr8sxA/vcc2cvv7v3XP0uLv9/yD2mxgrRYQ1ps
KnCTTUK8fqTFKmTXf2iJVbTEMLGJ5TRsdIK28p9aYs3gKQBwPK+r5IQp5n9FS6wYs5j5TxA3QmLL
wiwN0Fhz8Ez/zZLGCT90uSi1M6ieVdwJVCcCwGdAxXYVhG26pnEDwSljBw7f2xbAVpOExgkbICFi
qnj0C0IdO4PqBmAcEFiq8KCflBLyUdANTKwEwqBCpRQnKcO7gssT0EvttQge170+rSaZPleHkTlt
lRyMgfUoMn/0nBgjoaPkt35dGFvFPgiyvc/dbHYqcHRPohwJ8oxizovTodZCeyfiBnfFUJ2EoT/Y
WqDMcryGxBQ5WMt9Z3mx2u3lRpKZwxg4gtuhfmoC8cBxTG6SXDxrUGu1fLg4tl8zekR0oHX9sCZU
BZ2zXt2gPMMCgX4OCRs1N05Vns+oBweCpRx9VT+kcpvdSjYED/jVrqMiG6bYl63kOL1KOpO0hDTT
XJWfW9ztsTIdHSPdFX5QvuKgvY3k8TyVIQm/XaUwn+8PdqiCVuLU6A3ydE36V0IwSYlTzNqrJry5
/aTcEWzUr5Z30B1AoGo6sDHtPCIbpnVQy3HdtWqs9yRnpGsRk/PhJ7cGIdoM84CAAbXpo60CN4Vp
i87KLr/aVuGMLYMgbeqSUVi+oXvubxz9l0kha13bM/lKM49Uz/0L0yATXuRYGzc9Fy/Smm70inIE
lwh0FE7/ZdX962Bk1Y7JphfEEdhQMpaZr1tuHEchNZeUC2Oe1vsJA5fBdZJ4FdJErXn6YRTU63oV
3pDeOmvwgMR0NtTr0Es3dkfcF0OnCLTjPOjjfD9xRu4k5bYUpI5qo8CnL5yzmY4UKC3C6FMywJiB
H/zbIJaicwqUBVg75N0plh5ILSxTUORk5WAF7zuOA3tE/czIvXQtNU1vgdwcgeg3J+seNl+wC+oC
UWn7ZYjOP4M2+chJltjWs66euQ4YBqakGMHl50Anhh6Eos7q8Y+T7BTYrOjSED2y6rBUXTScTn0W
iKOmVW5B1NNzUtqbiAp1JKh9DwqaGMvRjmRTZOvc1ydX0Wml6FHw6JjMGRxAtBenkUvXz2TwjEO9
DWt8O74ykGjLVkSG4GzDCCNMJyWDSx8o3VHZw9HChcmvhX3Lt97Zpsox36eGR80a23OSP2NBrE82
nph1rT1oadi+Vm1+nwb5oyxLnVt0qbFzoqF20aQMXR8cBWWLPWGXFngi38ac2k9QLyMMbYGQ3iUt
Ois9Keqp7NR0zDmH2D5xapK0T3RNvoh5CuBPkrWxo+xZtbLinKnMujABzqY+QAApnveLndmnUFez
3Xy6AmWaUTgJgkl6RRZ4bmS7/V3RZjpZMrRnu+g2SZyiMqAseKxl1sFIMrIrk6Z5jiSGmmgnXlWj
9I9BFQ0epQIaADWlWt9u4BaMpu5O0pDe+LCQd6YF1jgq9fRMXbRnuM4YLhAM0chj6DyDVDs3xMfn
VWaoEoqXk/bTUWSQoQFuRUdudpyRUWz5/lODHP2hzYo1ZXNz3amRvk4y4CGFLG3roJ5u+Z3NqLEm
1BGUbkeZqYizU5ga5vdNGsfn3PD3taVzuLHJJVMhFQvWA5alAaxUbtwnQaTPLRiMBmN3bPMBVlcD
Ckc230appH4eAHAriYoAXSJIhcKioeRZfVhutPke0XOMKX/+X+7lGmmzJInihf5+fkSywvqaITHz
m37+/X7l8qAlHJa0PPXH3eWpwTDHTT0ot8silpcsj/+1xBbV7UFDMGW/qzY+3laZPbvTIq2anY7f
d6WCu+H8/3JvedFy8/OexGKPQLnEa+x6NkH+PPXznp/HlncvT9BLgfsGrWU9YlGc1suD//obSMv3
Wl7w/XHLUv64+/225VO+71LZO3K4p9ufL//Hon++2PL09zPLg3/8/9fvXJ4ehE8UiCUEpsR/WinL
R9eiu4d5w6DyZz0ub/v+gT8//a9F//3yv3/dv/9m3+/8Y/HL90BuTefr5xuWJYHVRp0CuVUl1vSy
/OUGN2kte8vy//gSy1PLg8u90tH3ZWoINMTDa0Dt7PsN368aaOElVCtAwKJIhiY08SG+cY4LEhfJ
O9eZaQCIZxR9zSSlOFgjOpG4nBVq5DiwuyyP/jzVCDXdmr50+Ovx5V9jfvOyhJ9nv5dS48jFyv2z
RD8EZlxipB+qpDqiK4tnR3/UIWxZLXelClHh9/9jRC0lzCPb/ePB3E+6fVI8f79keWJ5nx+OymaQ
+xs/iRzOAzMjIMgcBJegMjj1k3CX2s6xShDqj4hBD8s9oSNg01ocvzoYXlfNDsinLpHjI9qfj/fl
EC2XU0GpXtRGVTkiiyMAfi5XCduMMXC+t2tnTdL2b6v+zZkcslw+vqUSidaAdpDpTfPNOAualhtz
ph78q39/Xre8ja0BgwbONh74FhxZeRzq2iLmOIfqOnzkoSM2QkDHIOYUGqau9a9+Zt4X8ClcYN50
lKiHHBaR6SJUWv6thmZNUFi+o9ugMcRBDosNGR64CacrrtcUIQh0nU3gy0093/tme2WQBnZkzbJi
MPkvUC95vrf8WzaTsoVNspcGMzwuNzRWAXKOXM0L1GEwNoWdH2n1FDSR2KSL+mS5oXG8Unvf2i2C
hkXasNy02PlLBQJFWZSIMB1fi7bmYN5CfImOI92K9YiMkuABqnWpL+1SMCaSQaNFX2zuuWTQDjQR
5HcTg81GiwWcWXw8llVrWKEkQTMmRq+FxOUQC1JOZCRPK7OrXlEUnwUjEi5nbKp4uKMLjMGLDojq
aQkId7Nq/Dms3t8j+DRm0t2C6lP0o6X3WJ5RBrnfeppFqzXrdnqTJAdCm77VrKAdwlWK3B/sO/vU
wr6rZmrgco+cLwZZhUEJVOsOyzZgz66aHSSNdM0AAM3YTF+w5pu+sZV9ld6BRkdYOju8KQyBffBT
bQcJrydR4R9SsWRxdS+Sn29J2JQzNGCY185STXWmTBiVb2c7GntITyMN4vas31xUTD83wTgL8LUM
cIqUK/gAdKreixbVGG2YfjIQ1V0MbGxREP7sgMu9vx4bUTe5ZOROK3s+GzpWAVYy2NSMAuFqLB72
+Sf98b9phZHH/AwQEkwBOBT/rHD7Ucc5JR0yqCYgnxc97fzzlh0uW+Sti1xyecb2kYhjTv5RYv2I
un4eaxJJ9Wbt81/Cpm8x0I8qEvAGhp6mrtzlqFt2oeXez82PspJrJcPVWIcqzMVem2+CGfi33Pz8
C4buFYY6CMgRb2TUG9N6kd5+39X0wVl1tkEc7yzFVWeQX7zs1fPNX/8Wtb7JyKRFYIXDpp39Nz83
4+y/WP4NSFDcslsc7F4b6Hf36u9GHundzcyM5SYMayDqPtuLxo+/0/UcKUn7RdlJ9xbp77Lq/q0c
uElz6CkkKfoYjbctblH6dexGE/qWsbfE0Wzxug1lXLpxT/cAqJZSb0euecsP0jmkjUKhYyt39Son
MjpbUVRKXZV2N0cW8BwVW0eMeqOT1Rvbt3RX7SzzEI3wH4FmUdgKZYgzWnwKovih7xusqnVJwLfQ
qRDPB0S7hATOquPcVpHxzoKo76NAkl3MIVQdYZC7eDyCI9GzFPiAOi57R6NlyQauxcMiFl02/HLv
Z2ewKo2Y0ft8gH0nqPC7wzw30tP3QQHT6QjIIdZ8IzEZlKomWS+8m4V8Ezh9dCCFPg8cByRRZe8i
OQSi0z61pSPBwEgDt0o1+mpdKAAsKMYpojC8ncI+PjZ63m6turxWCW01nSAtjvNUWmH3xu2IJ9IV
MmVIyeYM0lkFcp5JTXYh3GulrPdajIWozREiLOSaRufEptNVRe8+H12KXwBSS7jUOmbrHwAhEt2t
2BWASYbN8jxsHuarqkXnxyM94knDZgrl7ZJmOhSL2oGIgFfQFuKhN7ca016Sv+el6wUPp4lvu8vn
9FOhrSv5lJHKHcwE+mwICULG72AS2pfV4E3FfJ2HXQpuQ4GrFjUKIVyyDF1yfmx5dopD1AZ18xC2
nGumKXj0/dQHuBaAjdA/Jl0agYMEJHfHK7oNhKTTbjxEVfdokM8F3Db3Kbg3JDYnE1XLeQWQulBv
20Q90V66EdQFPHmyGIV/YYsojmHVvSh1MHp233g+DNpNR0djNWAHwfox8xW4ySUpQMwk/9ZrjkVb
4Our5Xvbr6KdOMQz92mBPC33FviT7ygQoPSWGnN3Y9lD7MUhuMuccwk1V4Jkvl/A0YuY490Ca7XB
AEtXERBFB51nJ/t1//3bwhJOrDz09qoy55PufNNlcHc6iixu2nKaGafnYhRPgdRMTLYh006Wwuox
kye0C0jLEljMmhWNQMxz29UIYrQhA37vHtk443L0CPbuJBUOvja0hkw2/09V4vLgojqU6vGI3T8E
aMWL1VkQ/iM8XO4tLzN/FI3L/8sCkiins6awAef3/vG65S6Qg8SDZPD1/d7lsSzu91FO2lFufCYy
ErQiBTrXF02Aw1uX3NqI7/Msmc7OpCR3pAlMu7i/iwUmF02lpy6suYQmjRt4zOCP5QGEivMR9NnT
VI50/4isI/i2M+EuAkqdpgr9hFk+B22+zWwFW2GKzTckKEnkgUq3p6PVK4Zjj1P90x/qCYCA81Ys
ZpaRmpLfVdZar9t+RSEVuaqckFjcTdLdpIafCq4SW9Pfas2m2xv0/o0VBuLsKxJwsSQa3y0RnSY6
Zo8qta8dJSa8z53RvSXScXm+11LQ1YjssAQJn6DG9tEcpuFdD2tM35lvXWCk1pe8hn4/l1zeQ7W4
y1UfQ2NaBDieIvj4EyHIy5M11MmhTd5rQKGbdiJHIQ6s/FGE02VZKmuNXT0y9DNw+P7GoC4MeJ6P
a2zpNYxpsvWlIJZAp4GdjUQ0yOSq3hYyrJTBmV4rhZiOPCeSuiIh4akvw/3yI8amp7VfR9qprCvl
ltkPBwTj9VvbRFRRjygkQLv5V2uKlCMKm5HqGj9loqYwOWbykkli2lpDo2yVtA1fcCrRneJbtWM4
IIw2CQu1UvtqwOz9/rqYYhtSxCLttgtG5ZRrUBaWRY6YZrrBoEkKw2tXjAXRCvQNX7MQetm8yLAA
ZNHUmnaoDSu5b7vhbXlcTiOg/oE/3Khjpp0ns+lBlfEGoqAvdipXj1QGi309CPSLkhm8k6O8/Ha9
YncC2mfuu15uH6JkulsW2JcG1HTDbi7hWEIQRPnwvQENG3q2HNZMC5PUq9s2OSgAwr43oFwfIWL0
bxPteEKJIWWrsmXQzklPy1Kn0CLGYt7FkOT4N8tut/xwvUJZaxTqnS6P0TG0E8ddvn6uMLxUySmI
CmS+mTwgfSr1fWgVzjUOKLA6o5Z/5q1+wPunPg/2hEtYlQLwWWK4BgOhTMsr2iDfk4wSvyAOJjx1
FNWh5IR0rSV81gHK189o0Lc+UpOXNsodL9SqCdcc1VHyBgiAYkdblpONLYqoNHxltKV6caDZBwVt
7u2Ib/l7OWRJe3Evda8pSlVPstCiDVoe3gpB3vLySUFWuPiV/NfasUgVKrP+CDZbuaFMjMd9/j2k
h4DUGZu3YFTZ3L7Khd7Oqhvi5sT3MkzaZllj2G9TZTnuUCrxKS+oQ6chGbXLp7R0ZIlbqt/tmvyh
ONWbE+oN+WLMSuLlUwbOAU5sv6eFPbg58W4nktjKi1XT5l4W4XTEdGjpaXmBXLa1azUiOjeN5cC5
bYH6zSuOrmUZj9ZH15qIq0yrPid2M7ELKoRfdnX6mf7vL1TQpR70XjtrpFycUz7LTUSvfFDX/P4+
lWyvW0kKL2RV+CcoCK1baSBpM+m4fJIylRp45aK5lJ2QT62PzNoHZPje6c/LC5BXj2shV/qlUcby
pOM7d5ugkS8FFGNKzJSppVL8oqVDKbJv5DtkKyXXNjIJCJXt7iabCIFOMatfxHIgsmn1d+Cd0jol
0QiUlFEcc76j19G8f5Ka4O57aU54X9qF8eRLqeTRzUqOliLpF3YmdLyh7b/bbKzlpYlGhAdYrOrO
KPRuVyRE4mpEIt0B4obnNX83gPPrnOLsO7352C2TSlxURe+PiVEjRO9K6Jtpdbu8lKPnoZVF80Rp
Jdk0HBKHarLDm75wiMuV8/pDA/6iz0vVmNSuzMaUrso4qjsGT1DmTC2+B+wvVuhLxS98nLS2O+kt
logyCNwUzdYlJE/q2IBv9qKMw0uf9MuyekzVRsUmoie9bgivCAbloJJ6eDPUkrxW9XIeGT0vr5xg
Ws5KOuU6+GTt9COyzKYTx6Gt2nvMEoRwzet7DADn6M74JsUl/koEAmfiUcLT0KI0a30rfJna5Lz8
Fqd0XuSu1R6tUOo2Uw7QB/ylfKMABkF2yQ6ndOdlBVXM5DDxTuLaoQ3cR2E3bkkLNO6jDubH8hLf
DDY27ao3X+ZcDfqxP1uqVJx8Xck9I6qbFyVTjstLqdS9RyFJcE0GUxnZSgaxecCbljv21ZyyEbCM
pn+2mfBUR0ivCakCbt8U9QlxQHgxYgKXGUQ2H5l9HdvM+BwkUi06x5JuNOS1h7LSkQ8UXfuMdOK8
LIs8uy8pDuIH+guoF4d2AMvDpdsK2oJrG8voIgcnqK+8OMbUeZMZDsd4yoObrC5wpczfZ7lZ/m0D
R7rYMjuTMp+alrfN719eoQWH/+6N/3/2xh16y/+33nj/P3bvGfqMSPz+J/qWRojpfwatWkt2qq2Y
uvxnzqql/gewEFNzDJUsdopE4LX+0S03/kOjjU22kKUpdMy1n265rv4HOTjAvTTNUmBlydp/pVtu
aP/cKyePiS6bZkLcov1uy3/nHesoOYOKs9puVkEmkXmGtePZqL8fq1O6A2s7qZvKOoAgxl3VPjTv
+mfw0DyBkcIRgeyEkORhQpv03JTH1t8qSLPzLWkDBuJneeeQtYQKHyPZY9LQ0iEj+S7dgoHa5O90
5JkWMpvIfDd8VH5VR2Le9iD+4m9px+fwP4Pfxb8I5lb+ypP9/o2oxRzD0Cz+EF37Z7ix8FXMrJk9
4cy1nlpFuQtbcFu2dhv3HOSi/ZKkOW8miV6NSLn7Y4f4Fx+uO3Na7Z/J1vMa1tlS1MVkS8av88+f
zvB9qBhdTDv70emP8ldxJ24g8MhvzYa4Q2CJTCu/rHv9rkAjf6SMltxLG/vs3NuEeNxUpadfFXFW
TpR23rPLtE+uCdD9Cyf7/tqWa1KvLuO7ra/wA8E9iLdT7AJw+CyewpN2K29L+zdsLgjcDJOT3wlD
/Fv9lToKofUF7K2VcW4y5OQrynCr9q16zB47pHranoSRzCJvzNUIzCvXlEqnao3Gsz5lJzRxvwao
iTu61zaB1ZbLpN12xX11Ab2uHOutfdDc7K14REcdfsYP/JzN8Jx/TVsGKtEmOpO7gihUXXXwx3f9
Cfo/orlN/HvcZW7rkhKJoDYpV1/qkTiEhqyWWNozza8/kIS21kpys48awa7uSnvx1tluRpjiIzIF
elmq6qmoVB/mGvKjX2/T+DreTgT+nQNzLeyH4pr8pkuNDF46Fw/GdroDfpM/Z/0DGXEks7A6gtP4
kr+bmx4aeLQyvuJqbZ1NxtUKcBkvj0nG3HX2pkdtBx2RjBtrlej0VV864KkM2RUYRTQi5Ksub3CX
WFfx1h/Nj+LWv2mKi3pPYgWBAl2xiwIkCWvnLtpKFyx4l+BAunZwax6R+o2UuWlRr8v39FDZSPJW
4bVwta/YIyay3WAhgdzWfzQxSSybkCAEOPtr/4WYl7K4jR6a8GwfAZQSlZWba4aeXn6ctvom9KDg
wV+AvGa8Kr/8M9QFYsNeADk4bnaDEuItPKskWLJq69IlhQGhYGbgoljFW+s0kKILtPhoP5ORlZPK
Urjpb3FFaTpcVMBbN/IrGGPjLthbxCCiGosgaa57QtwfOtYEGuEGIcSpalbqLn5v94C/b9Q7uKH2
Y/BhXtr62Eir6Nl/tK9TtGLXRl7fuKiitb15yW565C4oaE/WtdY9rF7lLv/oNzmZH7tql744LucT
LoPtOj47t84TbZuC+hd5TV6zzjg6Vunv7oKlqj2q8QNpVdUNV/2bmnjSWRa5wslgJYf+hbKXddWx
/0HdhGXlpl7zbu4iN8UR6jnhmuxhppkb52ocgnYVnmuyHwGM93t4H0wMP2nIzz/Q3OSete+QHk2s
SBrZ2/g87vxyp1srsRaXLFu3+/CcxPSVOAdqjTuSwtR56IRa0+1QlzCL/pU+hh6Dy1cMNulWXY27
4ZZqnbmF1mrs48fmbXR3/4u981huXMu27a+8qD4q4E2jOgRBb0R5qYOQMiV47/H1bwDKOtTJOnXr
Vv92EABBC5LA3mvNOeaw8R/I/xAQyeG6OBtgmOqFdu++VZ8CJV78BMe23Q5PVLUc1VpYlwa5JwEQ
66Hcirgf1r1nU+Qyz0rzYF3aY/3i70J9QfzarfgkLpOljyrpVjqX3X84OaM1+/PZ0ZRkDa8cRFiJ
y9zvWi05HpHq6nKxqUBHpda4xl/0ZAbV8n8+Df/LSXh6Gc2SDUvkYifr0yXiW749g2QSpFyp2GhS
dz+9hDX028HrP8YqIHYzIeJ2LLjE/zEW+ItTv0z6679+OlUWKcXrqmGqlshl/PvLEgWg6r1VVchB
Jvxj4Dpan5IE3HsM1XVFeJW0iiCneOXmj6FnqUvJfMuUDhozeunWEHTaf8N95iIoGU2Zv1qMibTR
8CgEiniImp5Ubuq6hVlWK0kZ8CqJgeqYvWwydZbImoRotoiK6lT3nDLiEUxFpu6RyYTndFSKg9oN
VO1Cg8CdlVtU1aOcN4QRGCQzgOK3MAFmlLrM8bZO0NPyKzcEb9jICjlWZvZQa0Zz52mVfLTilJyI
HFlvZAgL+JT51qqrQ2+kwXrwuJC5Yv5itdnW05CoJwShaD8aryMVFz9NqQtw7jH7ZgmKrXonJpG0
VsRxC1UZoSh27gW8arQgLrhrev5UvQOig0gZldL2Jkj5CHztNacDc5FaVDMQ7KA5we6GuvZJzkuB
LMsxX4IS+GzKOjrJHdK9IBPvIt1Vj0FbUPEfoeNnMtkamSbAfBg2WlFe9BhgvDgk4MPROhNco/Am
zU/5HuEN59SUeQY/OXfhxXW2REFHY1MYkc0XCcRxMV0JMrQbJRSNY10ZxxBX2BIeGhc+Qz0PJeHT
uqC+d1ZPGhnJHbE8BYUZ8aZtZQFXh1Zto0py+i68UTICUWXeWaqN9xqASd4vwUvJzzJT3Y2Wk2Xd
j/I5bOsjKduJXWc6luRAf2wCvKUq1uRuylOLdQYJLbJkmh7IFHX9ThtJ0c1LO4ykk4itQBi0G6n/
WfTa7ZgLJDp6wxMly8e8j9/8cyP6iVP11W3vp3eh693LQfUzNMlVw//2OKoNfYvqaVpXOwcVnjkx
2smpScgF6idvnkhUnBtRGOOSkAIZ1Zi5MsmUlyifQI6GoYKgj7lqrj3Aoj8KApo91eKbNuUdeYLC
WohVYVPCXAxbnJdKJMJqbLrHNKedaxLF3eeeuRL6DzxByKHi+z6Xf5JbA00/RcRpRSgXo7UQNcOC
mIKSC4V+g1bVWwxcGeoTYOjFAO465ujE45HCwzLPPZyYd8R6EmA3paZEy5wWpjr461RsltN3JrrC
qo8/rNhbGRjLFF9bdqikSmJbarPYqDc6LfxEo2oBjT3NcGFGRBMkja1J6Mp7A2zatgFzkXQwWqRX
rSWesyQ6noFXqn2EOE/7u7HVIFO1D2bVHdCmg48TVyrSxUlSWI0DaSFcJ/tA35Mxo+8VBB/rIEnO
g6+FuAJdQlmBV3DRKBvlQCCNSWiNcRopJmUg97RadQnuA8I+pFJBMno6bMKk2VQRplvEmX1DsaS8
FTLaiCgCvGUfhaWdaQTEoeqSdjlnvkWumNXSbGUPKGq7kxrk/RFBTFipIFtLYoAEIlgZFT3veaEP
9MHjoGTMJlu1vy5q88atUT/Qx6+WoYSegWjt3OmmsAhKTdHO0N/CaCJBzDcF5hO4tnSH8w0j6XQn
zbeir7VW/sE/ItyPWqrZhieRi1XQcPJAMy38Oub02VuxC41F/ig8MupkuQ2cGwCpoHzO423V0eWw
GQLkG3NZHTMIS4tgTauEIaP7Ij+MG/klzJ1qWR7jY3+U3mJCAfbQcnVraYGNXHDujl6GO/77xYFO
Vf9ZriWnZYRwQOf3ssguPuzeF+qZ6tl/qw7qqoextHBP2Tt5Gzdg+LH4ys98R/qzua/u/I2KERWt
IOf5s5HTzkOyi5cbRiAHyiYTmdD6srKNk3hD7wVypxctS1QeFMC8xQRaMrbSBVUN0V7qonyRoCAb
B/I4eRiRToZNzKH2bt6YP81t8RG0Lz5WhXCpohxpeGD7WSB6eOwOpA2g0BQsqs2MeuyILOaTtTYe
s3sG8t6NuegfjbWxFs/Bmtg0g4sYMX4X5TN+JeaC0M/38TUkxGddVE4mM9ImiIph81KisLevN8gv
EIhOpp5d5hHHwgnUsom3NzCoaWsUuSCFPXk1dJse3C+jq85Rqr2kbsnAGvi31XvLtcUjQELOpZq4
oI1bFYu8cOBJTM4ydSE4nX6jkQ/Ox7sUnJv2idM5gbnyBVj+nBC4ntjodHtyhziGueM9xfU6X2oM
Tk/Ehk+ejS1U6fJZJhMekz1BrYMN/SjWbAGq2VmGTbhlcaQ1RAoxoaqauTJJP1t25CSh7VkOVK1w
wigbmeOhUxJbyZ0dwuponYFsajoJTnDJOFqMLj+Q5CnlvnwHjczXQ/Q7dspogSs4Plv6LqKL6G30
9Jbk7956EU6cwqyTpu30F1y27YafRSJsOcQT+di7M07qzxa6aOQwJUMvWU7GZdp5jBnNe1iZNEfC
kxns9Z8wNS/jo3tm/lS90FAu0tv6Hhcnr02Mrj0+p4d82/5kTpYio/pQVsFJPyZvTWaLyqJ+6h6C
3oZsZp3421AgnFKHbVhi2UO+Ku98plqkvL3wD1DeEyZr4bKVMOvypTHdtIuHCa671E7Rg8ZQdVwC
ydVDx8odnEBPrYGUd5Pz/ne8X7E5oiXnP8kQCugcId/i4h57LewFo1gXD5K/GLwtH5OnbtubTHoG
JAEO2DQPnrYknTWMbA6iwUTyFJW2dpAKx9i7O5MZqMm8hm9qxXMU0ZIvCICz+9hEj964TnRbj9Zx
sxfe1dQJbj2JSh7WtHXBQOxknSf/FxX9/thv20METtdb8ctFYyksUBjtG5QCO+qcx9BbMrKJfw4E
Gz6L1iE+uADJjYXuAqFeiMCY3ml1u8zmFgTa0mEznvldDQj2AiyidonYeoOr5r15J3hnA7S4Ovib
tAekuIye43Wt2wwGmIABuX7EMRWdieMC89vht14QRCpARZAXgmnT/qXx7ulOdyiYkKdL2p38apii
Uhdw4tdSYOJi95rtX5iRp7souifhmiy9e9Oym6eMEU6/Nm1lSxLFs7SS1/pDvKaY84K/YuTysY2P
wUp5SKkrOMZhj0JvvOsSp78psF3dxBfmMy/1Kpw4Peox4jTmLfMlqnbjJ5ofb5OcgA0/t88oe1/5
DBdmuma68Xftuh0XHqnbhzhZjo5FZNeyPxPpOZS2SG8QtPDJvcVWX9sNs7rc7pZMy+vb6iy8FHvt
Dppw/WxCsl68+ttqD5bAYZhwIZrBQvPAWbu9C4eVuR456W+tlfUuO8kjl9D6JsWCdSCe8uSdyh+I
2QaD2VUU2NZZQJbHcOshf2+W2pEzrHqvnIKHaI+STt55yk4dHHdYyAMBNps4OuT1Nhdv9It6NO6y
R6LaGGBCJUq9pcuvTtvQ38A6SEGl3ErPpD+NZ6Z0J64wlEKYIwbvgJFreYFrAwAAmTpGg63ATpJl
7u447skSCyZJSzBZnfJZUhxF4WdgnrTaLtFxCevW3fjCppdWfE+ujykClP5F7A8ZqpvQZpKKJ9Ft
VumRskqXMVg4MKuUflbFO6MKC11/fVAv/r2wUMyFtDIv8tq6ozOEegdjJihr4OEE/wbArRblFvU4
ps7+EADvcUzrVJyIEhTVE01xiX/lJ84FZcvPznsafySn+TSnOt4ueaW6grJLek28DcMiyxlukjVc
tosX7BTpHWd9aF687hi8YsrsCKsiMQpyQr036RqTvMHJvwGRH+3d7r6hB+kJn4u2ILKLhOobzj8W
WvTYuo92qIYd+uhPgrVkRtAd4xcqEMqzdKYA0ioL6Rxvx1VxoaMcMp67eK9clzgZKMqb1a6aY3vO
boNqof2oV15lJ0+AyU26x3ToOAD41rmUcX7ERcp1WMeo/tDnD57JKNyOtDVxgkoGBmclcbZ7CV9r
w47O5BEMl/7ZJVx8yjG0663CLzZERAwHgZSvhfvqEVkA70dy8vfiIXvN3IP6mAe34Y2ZY8XZaJvw
ZRp4ooh56+FnIPIJliWAhV0IQHIzcqF4kjbY+tbEGRNoREFkI67rLdPT5hgQYlquC3nVfJhA+7FG
akuMKSK+0xfzThxP7l26MRz3pfnAx54zCrgnKnLS8ZXodhbeSXSSBwCq7k12UW3vNj/AAIzeoE4V
n8qqec2pb3wOu+RNVi4JLhwmdSgeju2+w/bNIPyOa15wAYJy04prLdiS1OoMryqdxAfO6tiMiQ32
qI2dIHfcIV2ZjJUb8xGfOCZF60xB6U1ZiR9skFfZeTibsTHTi167RLYTACXZ7j24s3Sv3eJt1fyV
H1+SD2VkFOskHxqYk+gyWvtIWtELTFeKcULl0N60+tblsjiIr/SwmCq8t6PI5EQEr/Q80jdFbLSo
VSerVhl/vYCJbadyputkO4JfQWTNoiCtLxAdAzp/FbqU1SR5oR5pR8fPyMPcY6l8VuWPEifRDZ8J
BgNMEHfrfTCGSUlJ56AAkHc9O2aUsDNqpywd0jjzl7BhjLtQPxDHI2fTIqYfCzzVcJCDhX/fHtqf
xo/uldB3eFDje/HBrNGqlhkRt58VoQFcaLCHmxjDFtqT1xNax1XIJuBvNx6HZXJI1gmjy2VH1syJ
XKCXEsGRukZtJbXLHDjiojgFziguEGarP8UtQ8RgXcIb2KtHEhPrBaeXwvFO8Uu6Dddosar3Zool
5K0V+4zkN+hBx+BsrouTae7Fdf/RfpgnfpWCZyf349E/pj+se+9cHxFoqe/WNngsD/SBqZ8Xj/2w
GtJPabwZtEUa20y9hnCbgmgsV/0Pw1zntCmIAkMggIEnAefVB4lit6Yno60YxP0oqxznvtC8Hd1J
29cMcd95sbSHvcUOSayPbVILaxGCh4OWsVrA0kRBMi3m+81r88OMzuNEHkUVJ+VG2lt9gNdp3o1B
NifF6Sb26k2XhP6lEqUpt1RZTpqdwOc8UxeVujTFUnYMmeOVK16/TnIduz2CwYVv2kS+nqGD8cdO
cP4mEDqXqEcugeXvdc3kvVmIlwQ1EVfoTLUN6WbWwk0hWNXA2gm0AgfSaEiTUEqvAjlkRCUYNVZn
0anADwFgEClGWRof2fU9pw7rFynSfadoqu5OIoYhSNJ4VchU2EWLAXdNY2tZuBCGY7m8q+hjLzMX
L4tP3LAv5IB9wGXFpYeuKZaX4HhKp4tLiuYyKcZK0PuPQbDSCjAAQmhI+MNq/FyKW64KDa1vkXIp
zKAI3BaMjkzFB3wRmouyR38R92DJYLPs1Ybreh6NFFLMbu9PxkQXVk8rQtvyK+VFV0lPGzk/hA00
wHSgkqkK4W0O69/MDWSXnEf9Yt/iMpbGuGb8yAi5y9xLHLivUI6qXU28aZshi9VDzn/VqK3iaIU7
HoCpkW0jb8/8+qbOSXiVaasvBzmJnCEARWENDCoI6SDQ13rwE8IzQkwYfmuSqe4d3Lx/1qNURq4j
0Cer9Rs3fIubEtuRJX2oecy0rKVf3w5huBbJMp8KIGGjxi+qyWQFY4Rlj2YOuGCsUYO5/e3oXcj3
1p4J+KgEusa9WL9gxqa8jD8xdO8L7RMvW4mVO35s/ZjrahH11NSszyI19hKSogUEOionKe8BopgD
YcjpZFNg6js+CRgUN3WvBItC9D9HEo6lktmQCf/B71p/41LLK5rxocDsvgEKDS5PIMrD08n71L3u
aZheTJaZnSJoly3CwHrCr+ACWI7u1ysVqxY5hGRCV768EXPK02TErMdIxVZPYgiGln0zPnWF8NSm
/knnGkqsGdVGAFM1nOKvxyah9ima20jKOVkjv6uopwUGmIQ+Ns+xjhezHMT7WlSf0z7akAOok4WM
SkIEw8Tg2iLJhSTZxvR4BxN2q3rKNNJEEybEecoQVcnqh7QAU56qgOKNznov+yXhoO+qztA4aBtw
KAyYc2KBMbEh33ixYukZclHFFJQGFhJum0DwA+KAlZczZZB9WihhEQAhjOO1VCbe9tbXaCoRbzAR
VQpIHAGTGQR1cmFcrMF4FEL0JK1BPKshvkR59x72XGlMqPmDRT0oqbdaUO9KGaGeFbYEUYcPiMwx
3CicUmKR2bKPC2mJntOpE2VwikGuN2ZQ6AsrDfRdK3EBMLz7hsShtaGsW+alYd0CLRRE+EbNqqoA
BwnBvQsLUENdQfUJXIRZ11s5ViK4JjnXRZkcIaWlbiF4JJNVBRW9gA4ip0hHGaAYlS4RMAr9Nq/J
z6aVXoKufJCKYSqTDUDHKgl7Y31rdRXEQ7F7SFSkt4GsM5MxJst0RdvCrYFDZrSTRcPb5KB8PF1Y
Qea9KBxafp1ySqIIQ1qtVCv4UM0TQWWMR2J6MZzDk4NVPJL8hsMwDV+MmvRhCGHDSYUlGHrmfduF
h1Gvlvigo5WJdSID5bPoW192NEEYlmE0yOecPqAgYsjUrQB/LHBrwrq9hRr18AywiUux9VbEzFwz
P3no0XoEBIQuFEspibHGHqZGxSmnzFDX7oePL1NBNAJOdM4mCBc6jkgHKSm9dLXfVS3ePvnV7xnI
5vWLqO/JzjnR19jkBkHRZl19WD2N+6RailXBAD89Ehc8SZe9o32bmdo2KYo70TJPfU6sY6fTaavF
bpuU5c8crt0gvnlewuU0BayDswNrRgVSEbXMC2npVUT3tyRvOs6g3NBLYMDDFGd4edPJoCKAi4F9
5Rc2QnlGZ4J8qBuqIqUwzVXN7jYwyQCNwuAikqmpxRpUkIK2b5819phZd14ZJisyqriwRvmmqsZt
rWNrDktxn5WgC0Mxvu3b+gXMfLEoEuJMPDJHiXxWF4RmXDJBeOtbGJK+cvbaFNkW7u3eIsPZaqoF
0u9ggZPUFIx+FVe+bqu4CxY6FJyNG+GJwUpN4wxXOmpVY0ny4EPWd9yUU1Yru3Yf+96DaPTLCvd2
VGF8Lbo4prXaUf1t5XXF2Wyhm9Gkh1JO0ghTBlv/Gu90sxjjnaal49uoBXsJQ+8WIt8lMRmDxnX+
0PUxk2i9vuuhTdluZ1wafqf2oHKCly3CaCuya5uYeRO9Vk+deDeGtq7cHPCisnSDfKMowjrIKfQp
sSXZgZRugcbsWzO4E/j8jwHF8yiLnnGe+FyJATSVXMikFJtganXiVm3FPXYw+HFKQgk5RMcclWqw
8nMm9ugHmWC6iNYD8u23IZaqZgQbJeJ6X7lp254jLGdtiP1J72AteDL5V2MnwRyAsjBxelB/MzXU
hzc1skgUgstlZ3m0HUWyTjJzq4Z145iCJCxQQSPDziACj/2yQ7EBMBW25igjnxT5/nV3XCk+8zKA
RrrthsLNoNbJVstJwCpNWJX4jlcFUUtr7COfXdFSxo2xoN+3gqg5pk5mxBAydaiaYyX7yLda3xnh
Bw9mfVclJnXNutyS4LaJjYAaRKlduoRLbj42WwTHp4hDZAeuccgxRS5zj4sNTas4Du6KoeIfU2lP
cp9rthglL5ErPnSlP6w1XaNRZz0ZItg+ue1XmtLBVrAqAgw8/VnFwmVXobDUJCWiSZOSda9ijm7i
bpVJ8jM+EjTROjUBc6pZa3J8OwrC3s/HO4K+iLiiI6UC7uJvnKjdvZlmiD1N6SdJJOVRxZlAHR9K
lpoXq9atb71qm8XGuy4H4pI8XtySw2dI5vzK1MmSczlCmao6TU99TRIYsQWqL9tw/u2i519tFD+M
ouDKpvOT8Cs3WdZ9pS+jlZREhS232ExTWXpwxcY7ADFg4o86InOblqip4C5KINjRoEHka6IKKmhl
R6TOLiYiLhLrno7G0FHX8GrjiNQYBYaUHw2xh61sgX+uMrseiPoM0vbcKivBxNQv+42yHstU3VVJ
p+7mtd82+zjDxkectVdE7wGdIUdSCm3Xmf73xXybWQ6WQ3j3qzeFccyLouUfwAlLcpKcUZsryS9i
g1mn0tMf8CYrEHAWJDpRgMBWkA2t+S0VPh+rrQchgEQpQnX7VgAFp1PTjJm5eXm9az0v26pUnbTJ
iBkV8a9FM+QXIcEbT5yEvqvCoSSFW8uMnTy5NudFCrxpV79YSN93gEd+LQLkBfAli21YEVkST4tE
JvdEK5p6zuxJOpOqmKKlN6LbyfCFtOgQF8Sozt3u/wvn/I8AHaDo34QBy7f67VcO5+kt+fjH304f
3f87fvTBj+zPCsH5Yf+E6IgKDBxV17jwi/qkE7xCdERSONGt0UMzVdWQdXb9UgkqxvQgwjx5lGGZ
5GZemTrS3xXZknRTkSxDRFZs/jcqQdMiBPS7TIO5nDhp2DRVg8VioWT7s5ChCFUi1bw0PFSAmHEr
utlCyVHRRXF/CDmB/IrM8mVAz/TBKgXtj2QLAqMJH3ajU/jaDzXxERNoh6zDrcdFuPtaKFPWvUsm
qCMkw2si4WFUcpyIVloQbzmvpqbVSs682oCt+to/b0aGWwCW4/ILtuxXpHSuFCTANN1q+gt+5V1L
VYVCbd7OLRzcQfITiAZO18lgNC+MP9bmzQbPpDNIDGDcybA056rNMWsZXl8Kbh0Oo3qkOwqbbljW
s31wcp02k3/2ujmvWZTPydgZN3MK1pwkrkzusetCaxhpN6q2n6PL5niueTHndnWCJqzGADXFhP7P
Xa0nJMsM7GKOqGYqBBNRny3AbZbdxnROV26rkEettirlhnnVaORuG/W3Wl5ivFemIJ+C68LXYt4M
gzAl6lT4LKEWd3sYORRsKoOWlSaEPZ4FxCc+qTqa604ExJ91MtwIjdJxvU6ZAFjJsfabM7hhbzVU
7doE8bowhAg8XRPU67hvp9nCWnJLcSOZyX3j01rJ/fLUSVQ/BwNKXh56N8Afi7rcj2mEOXJag3+b
rZGcv7kMrgxFmEqparsiY01YCNGYEEAxxgFj3HDKFpnP2/N3E+rFQzzWhTvSjFMf5+8P+XiAB0eF
snyjZp1O57Gme9c11OBc/F52JuofkNzIJwBKtCMCrtnNa9Yfa9fblLyjmnrdnu9z3bw+br5NxM1O
OSNunXJoiJr84wn/w9P8vnt+Wk/2aRDPq1/7qX+OYfntvWrzm/vtPcyb//1tZU4vJkpHBrjTUZkX
SSn+Wvvttpby5lrQrBVhvb+91Nch+O0w/baJNqqjr4fJdn6w30n5uqzcXTz9XYLp/zUv0j82ozlW
4bo97y7TKe5ofsy85+tO10eqwbgeaooxvkx76K+e9rfbri+fz5bG33bPm9f7XN9NWlP1FLgYL+e7
zDv+6n7X5xO8xlqVZDhcb7o+9Hrb9bNdb4sq+VzqQGe+Pq6sGw9EAnkM5P9JSMmrrBSdmReCr+qf
AJJvqzO1RBi8c4hIGlzyBCURJQYPuuB5X2CY67NdaShXRMkXCmbe/sYxGVwM77VLCsgEt/mrx823
fT14vs/8Rr6e4bp9ffRvt2VJL28pXGbAZf2WM+QrRavJxsoMMt8FVky8yrwdxDjXoFKx69vqTDOJ
4+k0+vuuvNkkUChmKEJgTCeLYTJDBwEN2mvcVTlfEr7dyZvv+m+t8A1p2qsh0k5hA5fkGqw1W/wr
KeAMzQC8WYEgu8y3zfeb17Sqn+o40+Pm7fnB1835tnkxh3TNa75IA8hKZc0ep6OTpEW7m9fmhZZZ
8CPNMbW/7airqT+O0gZcar3jDP198Ve31RHXSGKnZ67EF8zjD8LEfNtXwti8h3jQTa620hqquzWh
7NVmN5hEOEtpcPr9zl+Pm2/9yiurR1TicuxT/mb8MC+aFg9yknutXfvGnEz2a0F5m5PidK2bd0iR
QGMyz57EsoeaN6EP5oU8R5SmoWw6oKCf++lQKRXBgHmlCDuPwqDTg1RaqAgsKfhxctIaTn/dFIV5
Xcy3+Zn2Lqb9JAKWx11vuOOunRapxudN22pbTVOAaBqjz2sh0NVWzaCLNaa266aFRKTEGhbCzheT
jlpVK5crTx1vIR4h8acCbM/f+fz9zviH2B35wcw3NvNvR5tmMLRBYy/g8QpwsCgFUu7WXUn3ejpE
84FxKdJSuzNgk4nqzmosdTev+RTLvtYGvcmgc2ZQ7BOgOvbMp5BHdertTdAKEfQFMxMibmlwEf4x
FNVG7qul1hNveMeBynaaIlDgBWhjaxoob4cwag//GfU3aAy101NVoJ4eWLuYfAqkONi+ehNtgQy/
yOyFzpkJCuo8evuNqPB147x/3jMvUmZPESCcWKZQ2+OtmLev+7/d6UppiAnCQANWH7+ecsKrLS03
pGwkKHfkSSD/xP4O58TgdAIy/tcCTSiY207ZEJynS54GlJr98+IvQSbzI6/3gdpIq/S3u1/vU+rU
OuRRdO0ZozIvxmYCe82r/MoQduV/EH9+3z/oSMdx+lK1/vN95jv+L26b7/L1KvNDXKIVPcsrnXnr
urh+1LaHMqAOiWXPH2o+WteP+9vm/EEjYa2Nl3q6KlwX0oRBu2560+XLnbBmUu2ulLLX+cFOeLRs
vppd7ziv9TPC7PqY6+6vpw1ihVi3P15wvtGopqP628vO9/m3t+kQfmwlVlY6EZ8kL/BLnxewN3mq
31fn7XSibv3lPStN46v89/u/Penvd/22/bX67aV7uedfRx7h11P/y/75rmOQ4SSXfn57jb9e/etX
ur7paJDuBysniWc6GN+e43qXb08x3+n37fnGbw//2v/tqZR4rVbMu0Ihkr8t4j82kwwlFDBkINvc
43r79QGGKiKoGmOcsf98DletZZIbYtrB8+q8p4lN6eslwHmDoEDFzlCV8FMWM9JknLgmUaiiIppX
5xvn3VR1mQ1f7zmvkWMsLUnMAIZ23a0302R53v/t6eQJmyJ3OVFk8+q8/+uV5u2wHO/HHF0Qfn2L
pJXpLc0Pn9e+Pef1LV1383XfChLBoRI5RU5byo/zf+X6j5g3VU+XUHbM/wu9DXMR1iJ/wPleYpIb
1J0ZhXA5TcFPTAnL/jwCgsD/K0ZsXjPT2rettAG/3Rd4U2YuycwxmRdCC0pgMa8mY6SJ9rxqfZSN
Fux6mPhc1Kb/jDrB5vppzHbdTPpVGO4000zXgwBqpjL9VwY7VBAGBa1G1XwMjfoTr70dZ8W6jzKP
GusdZv1ylzXtM5qDZB9U6BRqSX31B9Vy5rl1xNNk1t4C5+MAVfo1kZ/n8Ncp/RiUWKg8LjNCk4Z7
sZFRfHgMcP1I2ekKF3N9Eu8UAPFRr687FTkcn0XT+n01ccdFBmH8dmj0xZSlaX4I2hIKzvk6d51L
EfMsNunBoRU6fUOro/b3fwW7/42rV1L0yWX0h5PnXwp2m7fuLQi+F+t+PeSfxTpN/TtNBkmTFVUx
MDR1H1X9j78Jki7+XcbpI8E4UhGIKLh9flXqZPnvsiKR9KWJhqpiqae+VmVN7f/jb5L5dwvOvCnK
ZDVJ7JH+m0qdpIDb/lapw34KwEK1NB2Pk0nB0JwMV9+cTqJuxWOoeTK2jhBI3hA3G4E6OJo1CZFi
JDyR4EAqU5fupbpRH8yRqEBM7lNQDDGMrTQ+MtqSlrGbdgxjEaiII63HWqTgHxXCXqQGTjdfon9o
Va4NKSVxcjq/XaOQK4R+5rYzhfSAbOI+QM8t1sEG3L6wGyKo+aJLwDZMVxydaJRhT9dMRz0gWi1o
AK+rNgR+66+m5U+wPAaNsZX36HUZY9GnzKfJl7EBXpM6VgtNdiQKbCHq5IeRIRcRkdxcCo8gmlGs
0ax1qPLrKjSPdeM5Y6U/FKmPAKW6K7J+o+pu7owCpHsv0py+8TYjzXE80GjracPkvZIhLQ/jFb8l
5KQBoGeXE93SNVoMrWqnnqu2+1GV5FgNMGfLMG+Q6XT83QX9vdaGJzNVqW15xkVWy/zc1sRoEQXo
oLdILqQqxzAkCUvKQguNQB1ot12O4L4w6idY1J9Fju9QjywGngrNHVGNcydo6GCh+SfjjFG21QzM
zKuUWJBghRWmOWmqd0zgMmxDo0Doqqu7LOs/s6yLzl0jwEoRb6pMHm8TDa5GE1XeHTg9SBN6b/uU
AoGAeBC6SUbahqn42fEZ94Ev/ghrSz+V9A2Xbg+azRPrelOM433Roxkmdwqvd2YUN4mH/vXbf+4v
3HP65Iu++qbnH7Kumzi3LJGWtDQB47//kJNRVUPBrfS7tAgJ2XObDVhzzfH7GBGt1rpbTcpruis2
YRHhq0hitJYT8WDGKpcGX67OrUWuhpBJU3MyW3dRK12MtNeW1dgqNwUSVcu7l7Ic5vtgejsjby9B
JLZw08KBGCE6dsxI110jnWIpyre5qtmWUJOROfS21xXG2iyJJJMKI1gqQj4eWquT+Jc5olBVJ0Dk
ax9epaPHTWDrdfyDkL03ox2rJyQgawsjehs32q2fo2IZu1c5QenUVvxULVzKTaVk51AabilW1rbS
ZLg0vE6+L7mcoRFGxKLXiXX3Px9weWoy/PmIY1CfTkJwAESgA/QM/nTEc1M3PYx66Z1RYDH3qZEx
cx4ctD2AXjyANq72lHq+d44PfZS3+5Bgpj5vX2tREJZRkPfLYlCQ3TTlD61BoQ+uMt0oUlIemKnK
2L2PJEuFlOXR7cfTwisQckkeYShV3jHgYgYBHQ9BThMqN1KYbUExm7ugf/dSNYKB1z5VkWBuwji4
KXxklmJg+MvRTB5LvBad1wcPcp5Je45SehBkZW02nrGLy87GiNnfaKb76Km9vC6LNNjpOWX5KAU1
bsA1wwGfv3QiYvI4B87VjMJaNQ9VPmLJzcraKUjfQi6YvwTEL93oNBwtHXCmOCo/U705dLgtNwYn
t0GpgnXSSgUKzDB7HLzuoJIYqSWEjNaqUC8VUtoas89XxGEZNt5Asg49Bh3DgBe4E6Nl4GeIdBJf
3YWytOU6dIpF9JvSoGHFr7U1TKZtEpCd0WY6UT8tnY/QegaN/yMbg0PkK+4hVx+ghAR3mgo6t4YR
FFchumekOX7m3wLYMvF0Y8ETupCM3MYTN4nVrENUUFWdlv+fvfNYchzJsugXoc3h0FtqGToixQaW
EVkFrTW+fg48qptZadPdNvtZJAwERTBJ0OH+3r3nXnLR1FCGNAJFKXsk8WydUSC+2vl835lEX4km
GTfTiFkgbaJh54F4OkQ0eVZe6BAIPxOkNNdyLSNsFGWJ9DNNzLsuIJRmWvBI+Cvanp80krzpXEWC
Fg/AUscmA2cIuqNJo91HybfuUxBRlaO58CcTnAA6cu6ZBtWz63aHskfTPU0BrmYr2/ND/9nauJBq
SQ+2kx5GOjf5yEOct7DU5ImWd9q24sp5BUkz2Ug5JxdQOSC9BNwKBhNZzvl1wCZI8LmOFzYIdlUz
J/fj9GiEGTECsKSQmlr7cXFUdpNV7m2YT1e1cWh2lBUszon/GQkyKFjyjJa9Z1FUSP1pMw/ud0NG
wU50BPLQsj/wI0B+loNZmiw45z4VxSWpisg2w0OGESQng+jBQQZ4MGec6NPscHlKgks4cHWUbvnQ
2s1HV4fD4T8PA6oN+cswYAkBG8fWyfTQ6StKUjT+PgzIoCf4pXe0pzitLdx2MD1kjmILYLC36a35
OHtm/ZhU7mmCHbipHYzCM9kKmhMd+bE0uJS86TxGs0WGLj8v9DlvAcj+tc7lHeXD+JN4Lus5yk4+
PaCuGy+N5WOioqaZa/Zeq0uLljuFMpKF11lotHeVW34dPTPZVPPYHQeLMxkfMnrxdpIXL0ijre3s
w3vCFJytDOo1X7l+KaIupkrQwAuQurY1jfwP2ze6cxh07iqUyPiL0u9R/kqwEDKf1kF+qcKx2hU1
NAMz9Hn9MYrxkskNkRie9N9HuoKHTJgQ5pHpdkhCD4bnnkTqyGvVM/YDC4vWlmFNl5I/v4KgL7cT
P6yLUereukXESfG2XewRqUl6sIPVaGyzHdBuYCg4H8/VJN76LPzel9E7VXdvL/tg7Qk7OGc6hOc+
0LedNVnnBqxD2NrzLvdwsjmmReYnocWnGqB3DEQVyVOqkcGIxSfojX4XUf5bRXprXofcwM82ZYjz
vYl5mYV+NQr4etsxpps3puDH8Mg2Nd+ojIZD45XJlagNljkFkKMiGJKLGyQ/C0e399X0FGleuDMd
S8P+pTVPMhYd8gL7hfQs3yyyi567+6Iqs0s3O8GD2hxQav35n89a+zenPSetweTZESh5JFQdZ8mE
+WXaO1R6owVz7T81/ogNsyeB0rdL7zy3sjkIU76VdXbQtHl86q2PePamq2ntdE1Sx0GW+EP4xl7L
0wSoYsoseCljRkQwwtWQ4yUbgNdo85M2NfFpbAmCSmr3UbPS6ZubNy02DxE+lZmTo+0R0d5ECh9V
TbaF3tOvS6v2AKLW/QZd4XitCsYyw6lnWrpjeiHQ01tRyvbBn87vdjTo59ZKZtajaDMb49qPj7nv
uJdxAQLYOfYwrTXFk+WnNZNovjS7Fm8etobZmfXDYMztmpmgfWHd2PLLeYizMUORDXLKwVZbRZ22
+88fvPkbwGH54M1lbaPboIicTwTCLx98PidNrYeB85TaMxXdWB/BqzF6fjW72X/IgTXuhRki43at
3YCSFHI2av+ou5QWSalQNuOnrLjLQ0vbVm2KjD8iFh4N4JvwhXXuq0Bb12bv3Wl4TLiuYFFydQu/
okC8GKZnnZnB0S9gJbsMGWtZNA4ZtSlrAqsvz+lkJC+6ADqQuN/qPCxOcx+GKJX8/GInuI64nD+3
gU/Yh8C+zSz5qJGN/bnS/vcAIu83ApH6kBwTxoWEQCHhOf12dmZ1VM/mYCFn1blixom8j/THZqaP
UIe4W/ibX22JIdHux+4kunlkuRLTmUGLe8x6hjrNs/J90nSQZK2RbEk/Y1prVnjlHDyueeLpmzbG
LBl481VQdVmhoqoZt3P76JZRf0ra6OpU8ZeiE+YBkFmY9RfhlAVQh1A/ovHOVy4qtdbOvL3XOO9T
mFm4VKf5xfHw2I+GdywNfBJ0Qi490at6iWauFvG8K5kxbqSbIYN24+kuNRnkEEKLsxY1SGOnRQVd
mKcKQOwlE3QTGn/ojhOBayTe3sVBFH7VdMs65NGXXutq4MUm0JwkvDo2EJoOvf6LwImP2X/G3t6U
xoqJBAPJKQiiHkF9xvpKJgTI9cOwlwQdagIRf6Nra+qR7qqtrK/2wM9yYK2zHYechoS7eACKJsCF
sVgrctzFxVHqgsaGZ2sHjUnTA6Q+KFheXW+0Ns2uQ41mPUQ4SAbmpUCR+RTNYqe1vrOq2sq+mwsf
Bjxk5otnRV87o2HYaEa6EMm7HMf2h5vIddTiIq7IoDtkzAkHpuIPyDN+wluaKHCRto30Ps/gzetd
DUViuQKZYf6AEre6FAJ3TUnA46C793Wl1Ts3TIst6ISZpKE7E/ZMJVCOFYhAC6fQT2mAQx/fGB4P
7VSG9hFRf/BmJKB87CmaHiFanGobqmA0iS8ZUHm0qN4xSUkiBSCJtcIEHIvymHTYPm92rQbOH6En
PofXTGbxfQVVpJBtuJOWB+ewYeQJsn0ke+PcILfPKqTwgwk3MUmHPxy9czaigNBH0DYOIRwSL0Z0
CiMtvFRuUOzKhgxeddOFQ+Zk8YdRZMVxGpnF8ZNi2YsQtHe9JSWZjx1WxoXZElETAwlZBoSOcBr8
ldMGIIvHQFz5cN3/QqphMONXeluRMjHyDFRYnu5alirY/LYidXNS6pukr54s5AlYIqCblVbnnBoq
Kjiv3SdYreSPokm8dxLtWYZYJCSJytt0GKv95JNtqsfYmS1Wd6NhkY1EARnS1YOW5Y+mjPMXC3gQ
OZaPQsbhITIQw4eoMF89tzHXESi5lduLfF/I8qWNXQs3EtdtNc4adQukIG2GI0ojvomgG+7dxP/Z
u/2TSA18U+ShFHzNd32C9FjqMSohCihrrpn0PYlcQMPpjntmuGJDdWahsejUmAf0x2BofDjnJZ7Y
0J4ZwJdA3MHZwdRxz9rsErRcFYQKZFW2Ku0q5w8H+b3VGWdtId5UnkfsVR5035xyRkOczC+2XvVE
Vwl8RSNF2rx87PPWoiBTAEGaq+qQRPzdVBvjl8x/tr3l0WLWrqPvpkfPbNJjF3kAk31GN6T/jz04
2avviXmTCeMS+3a0GlxqqswUvzS2nq7DSSYXu2Ke34eEpQeTwGbZOR9ZEeRPQYeiGMRfcEZgtHSI
D7lnQFZcpjNBjMsonTxnU/YjPnymTE/tEgFHDWHfeLjOI4srV5R3RyNhQTfqM7P5SKt2adrvcyZ7
2Noz/05WBcHNwsZFLeKWZGcchG2r5XcNLhRkwdpb1Bf9Nidba19PgGQcu2OZwaSjKEDG5vKFwjG2
5QI7h++j3QDEb207O9xEqKJXc4Yrr++8AFV2hG97UCrdqmq3btklh9QjiD0M4i9hjBuyGoUB3ZsA
rzzAeVukHmvYxr/0pGg/8jmQUZN8DFaqPxd2m+ytAqBkVObN/ZK+6xQtcXlDlX3o5j1XXP8HgabT
xm/5RaJ7TclqicDgeP7ZN7PkLnKjU0Fz+jXVrXcKNvq1Wm61FWX2YH6qANefiH+SL2kOTTTQTXNn
RzihNXnfiMZ4IBrLWZc1DGmXFDJMz+T39qGXPJEBPiJsZ/ltJn/69fBuV679GL9JA2IwAU/zbjy0
sVE8RtrPqMU419a1ew5TK4B8khv7CSDyhkAO99WcwX9SRay2WpwW+2Rg3cVl4E1bkLPhAv1MAoPs
2FxsjJDr79jAB5VzFr2kE0HjLaIlsEb5axmAGutELk6leOkNFNRFYUTf3D47VPW1nYPiMgcAIdqi
/akbsXuesB/snHZCaJdEu0APoztBgftxCDDwaL1N31/LGV7L6S3xOe2YHIVhO3+tRkyRLUkxm8yC
WEE6fXjJ0jw5mPm3coSiYNqOc5CxdUEAWDw4IznqWj+mD6VZP3etG+xSr9LIffXS69xV2NR8ypM9
TtVLCX8dtkf8JY8kqnnmUGtwuxg/80FwtmC7taQekufpVBCYeuchtkpqDvVP6hTyLgxKtNxRhD4y
CecdmSU2EcLg5lqCsLH2uS+HnLnRE7OVo5bP+sU1w9fYb7VtGRzSuK0P1bQ4mxpAy3Y5MQ1k/YSo
BMRRprkQruoAj3is90+grTJhFVvRNuEmzcMI11PtP4wWhVOzz9NjFizUONPwT+aSUJhZEfwEiEQw
KyLJqDP0m7YangOA71fpTuPe6HEiZ/Dd1LR5sn60aVkfWbw/z/5EqvlERn1O1sRdBAXOm/ZlF3+k
8ZDuROqKi4RlMGtwCAfHD4nxbeApTP5FG6r5bugT+jdlBfDPNJnMCt09zLrxzcmdA7rUbw5+kYPI
4JF5OpOEpI1xhEfOcEcS/feZYvFWGKAUejw09BA8PjTvgR8L6QCiG+7SEsB0lUNZqYJ5m4z69MWc
8vugDvEUlxVjmpnUT0lt7zzvTfea/KtL7XwDBUeAEumIf2Pu/nml/H8p+H+TgjNQMbP/952lhz/y
vJnS/kce/fi1vyQ/n/hXf8kxIbxKmwo4kiLgcb8kqrriH5bu6Tp3S2TYLHn/1WKCC8shm9ItqzGQ
rtatxWR4/8DvhOKPIjqJqKZr/p9aTLjn/j4RAqhqmgt+VshlTQM89u/LGXrlzZyVAnJHWj4P8UCY
dRY/m9NE6W7RTdlkCWv6fc5Fe0cZmom+NJtd5op1ky/pipWTPoGdJHA7X83tYFIPx8FqR2awzeBy
rZwRc5+d9pAonOZx8GBaZqz/iDiHQ8Pkfc2A19sYgX3IZlnHP4hX28AYn8ZhBMuof8mJo6dNjaWk
MIlAttMEn4uh3SEda0/mXZVaUAne47qPjnVCLKzVEFIxeEy6QkgoJkRzasNYi5qKqExsXC4aZZPE
yCT44hmpTmva6k6dx6S1Huz4jGT1NQ6forguUQr0+7CN+0MgnW+h3wF/apnhN8GfQ2PvG0P3t+FU
AZsqvYtZwKukxICYOU1P6YzlybGHpYKMT7GyjWbXUEdbidynrBjlEjMNLAG/0ykphom9FtqYHB1Z
v8MWhCULi7UwtFfb6avtHIse8EWEnzJ1WUOGQKRseQV27a8wUcNbMcG7G9dhBOKKNfWYh9SuDExh
a3/xYHUQDY9jIsO143XVcZYCNZaXQOQMicOOyaIp7P4aBWZ71u13wkuSC1qgq6EZoFKdJRs9brpt
XZbJvk4BqQq7wi0zOsnOaOSWBhyVwalq11OJQ81r6dv1AjCnmVvanpyYLybrilU4MpktAix/URmC
KmCeA5urebFnLG71QMeudA9hv0oo6q6E1n74evGjHplGj7N933lOdm+ZXKQde4JRK3AjtU17nVF8
HcmsuLdwdB6cKJR3njRWY2EyGGftPfG1l7H0yrPGQhdEs45g20g3w+zuAfFNL35HhkNDQyBOBir3
M6iIIamPqQIddv7ruND/7YJiZGMCzJsIg9/lLbhxLQlJabfh+rtB1WwSG3J85lL17VLYRK4zWPsq
/EmXZ1NHfonsDiW97mQ7K9f+wLEDVgzKH7lD3BUEBpX8XThozjGe+00t4+6Sk7K58ge6C8JOIQYn
Jlk8LecJhPMBdmPbUTOgCNdzqRggQh5R8lPq753vbRgmBzGWTHZL7EpN1YKIaAVV1whXIKnNYBKq
q3Cqn0Pu85Sxefbswt0Ejf890wYW9vnzHOqccXl0NV3QEUO2ADQSeyukwFnfG1+9On2m5NFsJB2f
TdfUx9rX+K+mZbMvJvta/Ihme1r1I8vHST6TcJAdgnx49DT6yKA7O5vc82bKgj3O/Jdg0P5wIw8l
4TgA/rCmox7LPZ2r58kOq23WimZd6vmfGVFCGBnadTj7BueLT9sIk50e1BciMah61DpJBA3j1pQ3
Z96s8cin/B7Fwwl+B642BqRtKp33yin2ReZV94bnvdR6fWlq09jYABk2tpeBMEtevaS+DD7lnBKg
MtXZ7DH5Tl7tTwzfvImxo5lku+swonY1lEw4kQiMFIRBgszzHH/1K52pp+Wui3WYz+Wuy10oyyQ0
Z7Z59t0FrtLC3x2ThEZTZb4bdjqf9Crc5SNAm8EBUeczEd9Z0nvJbaoZuhNZuzzRnZ0wI2SstJ4S
8FgRhINNFwHomOGsicJ6rI2gvyvHMDtIi8EIG+J+mKNDA/UymPYj8/n8NZUNkKUMTBtMlK7ahzX8
WMH4APrKdKU81HLeRH6cbTO3+mq5A5Dp1MC+DiyjEsaXIi3hW0xdtOv6KVxqlQlADqs+dGPy1kdk
3xD0h8sAD8AWqewEkgB5gdXAlWSgG9qX1rIn/N5Y8/V5afNnIeVBHYGkAehQmo9OL3dDMUzrMqCp
W8TTa5kaVL1RYz99nVMYRQkrp+3sHqe+TViXWQASWN6O9JAngxQgV5yMOBWXHFKIaZyGIYnv5gmN
bkeE4zWxI0h11ke1DNdeZ9C5yUi+ypwPanOUyjJ/r0mWBn1NnEgDUhF0GPRkZMqsn6nPWj/NTH8S
lgMNBP/qtnZ08qtgN1ZF9D63IF1oMX1pt20ElisGnycCYjcMvd7gwHWPRPZ04l30UbVtjXAPZ7Sh
u6YfggJei+d3Ry30oXnHMyMMbcbA+LOy87fEYsCYak8HyhPR9Wvjne76+qqzIGeGLAD8OXmSxcSp
0Epv7dfGM32qK7E7OLurCu0IBqcVE5F9L8DFRHSpkUXHm7mbdtYEG9WgvFxRmi2zhHnvZGzj9q7t
/ceq9ndmJitUw5xEpb2nMPWtCtOa9dMU7ohhx11Oejn+8+m0dGOWbKbVkAIWKnRYzeBPdrRPwEqL
/kiNQe4Il+JSTGz22t8A7ijXqPBBr9rFvkKrjkE4eKz1+ZhL5Flh+Tim87GIOeWmxYtMLe17T6Lb
NdDIIO1wjUe0qNd1SlxXNeI39Yy7zMsPWoN1xNBZgM+kOXBdcmERDcOHu3Qsa3cvY/9HMDmv3uRB
sKvIaLay8SQQAiTV9EFzOti0RgDOex72OjzfNmAp7TlHAlXQb1hfosn9sEJ0HF391rgaqoR2qTR+
CWibQoFo7rWY6iLYTN3xzq0d3/u8wTaPNViMV80kqk6zjWsVJPYRXARB6D1cb8aCNQkqyF3aiYiZ
CqVMwyBZEuvcH62aGlGgUR9wp+YdOU0WhVyI7BA1qnvRy4rpiAnjVMbBhfTYewJV3pIJeEk0ulfW
bCZRmsa1gAazBzNhrkUsj0FRfKk7hH81o9vaKZx9pDevnlf7K2NKfsqxgn+rGfdl3r/iTCpWsZ5A
ALcgVY6OPAdI3Dm5t24Y4JgtS753cFZxlW7KNH3Ko/A1r6qfywo4ych39nx7H3gwrFP3BeUTmMMM
1bqYoIbABTNCzj7WOLuF88jcqjRqkj4tTGmdTSKyH/cn4eavgSuQEXFlD7CMISJVm6G1MjLdMmTu
ScsFF/UOv80qPZLWNp7qMv91o47Zo0+TbbmDE4App91jK/yXjUOp8JXrohb8ZAm2nBYVfLwEgkYq
jFPd5seZHslio0iK1tPHDUZbgjS1rqS1i7ZyOsblc5Z05rqPoO/li51X+QV+sw+oO/B6wZdc/iOf
yZS+MjIu5sZwMQJMLfANkyhFddxd7lR7aqMe0XTVhxUzxb4dUntE6+S0YCWuF7WrHqyXPlfJckIQ
E1fvc2wbp6J/xmngHW1HJvtSSygD5Jaxxj2PK3t5gDNPYh+RuvlLciiOE1Cln39i+Tt+F3frkWvW
Wkn0lay/zhzy49Tubwr+346pLNLfjvkgxLPGqA+/Hb/ddH06+nE8N4xbDORhqM0rML/VqV42AeSV
U2kPIHvVbTqcb2mJSVz5Gm5fq0pbTUWBhFt9zelYk6Wq7rfH4S1LUn+bq2MUKotDY3qb25PV3m8v
WC9Rpyr09GY1UHs3Bb26GVElofcOs/Z/DXz9zH4NfPuLTAqbhJjFnLpoWtXep68mbbPlYtLRgVhS
XxeN8jwQDBHbuTOtp0XOCzbmGOhNbIHuB/zz+bUFQcUX87mvPvvYXlrtFkHEQvkSlLeiXIwHau/m
FhjaKyFZ4vjpIvk0kNwMJakb7K1KA16LEE79jNTGcWK+hXL5ReVWO23ciEWNvtgS50X8rDLdVXqz
uqn2xCLPNvt40Vcvu14fJ6xEaZ7ljn0wyuKbRkbluYjgZowcmWhiPnB43YBHerF0+KIMJbKdvjeV
v08m2sY6oN6ppvAYWXur9r/Wfp2eHI0mUcVUepe0Vb0rHZ9gBdxSuVm+5IVhIUrMHmm4QzzBPI38
ZuJy2SFfYLxkMWdH07aYl5mHRE9sWtRXw44JWuWm8aGZ7Q+p6/GBNK4NhlcwdrNjnKyY/Kou1Tde
ZLhrAB3xUR+ZRQSJhqgQsVljN3CQOwNKZe9nd1IWXCHtmbkLWUMQxezkBBF7NVpBeS+scWMjcCAK
r//WyzzamcBoNqS6Nds4lcamCiZQb0P+J7/wFxy55bH2WJdpWhQeOgErLOu6aYPwKczpmaE1YgCz
7eA4aZN59VxkE1wVKD330Z00mBHqNbkwJCkX2SFZ3JdzzFKT6MC/Yh6VcHxSmnK1q5Ic1d5vj1HH
VIbj7XFFA5Oudst1bXikCi4uqMqGNqh2597tdsUoH5SXZHYxmSh7h7r5uWFZsvZSwhjqDuN0zHIG
FymZjcdQ7O1yBH+LS2qjojK13nsYxUxm1fJCzYARSu3B/itPST2PR3t8uN3n53m1IRxvWKlj1bLE
F5N9Vk/slmffXuJ2M2+shRUaZRtqllzKEj9MDxOQGpU9WqYZwaFq97ZJl0DSwR6OcUoc1wKsJwx5
Of9dVPLKf8ASVP88drtD7akNbYMhXdIoy32XO59WB3VHkEw/ZBMLBhJeTm3KpoTMyjwPDQ+fl/pc
0LRF+9g3z2UkmB4glr6g2nd3t4DPz/RN9b2ix4cbpHblcl0ShvVFNwxCWpdkbLWZFuAGbddg3dez
uyRs+Rv6TMWqRuF8GuKSADQmTtaSpMq8HMPZsuctboXfjplSd9dykF66AZm/CXT+G/ly+fUG9V/G
cF45NnIff34ssig6ahD2y4hJ5DBdaaPj7Frs9Gqvz7Jpn2rDIVgCl01K1Xurl6Q9jgG+AXquLHLw
Aal3MKsBsVjem3qD2NeBQ+ci3Ki/PtqTtStK487AcHBCs9Mc3f77FA94CzuqzKWQe4LESOu2keua
rvtoLP9DBTuo4yRoz+r2mFLkXzc+uS4xcDzAN1aG/z6Yp5OZ1uPRTf642RjQ9JrZoVuuCIK8y+Yc
xNCOPZFCyeeY2jQtiqTa4ePWF7O1erK6o7MwyEB/WqJdY7XtknrahNhHV788anmh219Uf0s9/d8e
c5WT+/YKak8973bsdvP2Mre3dzsWk2cJH5OaWePEb/7tldWDnWxg6vH53m/PCVPSD2Zdbm+HPh+i
SYeqiYVypVvS2eepw2IMvmdHV+pepvzei8mJth3TO5b4/JS15eyjeBUWB5PqyUkdLFB0oH5BKRXH
9gGUxtpZcsyLoIg2Zm3ouN6XU0adueo8uW1Gx72r/UjuMPljxRkeYwNfq4u49hS5XP6HGUT6nMNl
XJHWEa/a5Tpcxg4XE315P+pNiLp/HgD771x32gaRgWVRAyiMcNHZuG6ZsSzQI2TTK8Su7cnIqugY
mnXsoBH146MCykST/qCnLdpKrt6rdnEFq9fgKg4LbJitdl/r6alMw34ftdmfdUtjUlXL/7+x8N8a
C6ZSYf77xsJ9QvxGkf29qfD5pL+aCp75D5N1q4Np5bM7QM3+n74VBZ+xqVQ5UqFiuOtXwgx9A8dG
gO+azgKf+cu3Yhj/wAKDqsEmn2N57v+JMIOY5jfEDAcMtFGep/M2dIM/9/emQt0nbj6iDDhpkYOE
eyJ4aSpPjkN+bOqHbwPT6nKcNdIzRrnptOeEZscawiq5vMyN8qwdzljgbAIkzHQ9TpyeFZoIEZvm
0fM17SRMroGmydQuqI1tJ4/hkEdnIFKlAJVL9rK5Hur2fayAa88NuTlZRCnAnSFt6QePnvPOtBF7
zkbmYTgLerDwI0zGwnZYJ1hvhOwm65q44xVXLiCKDYAmtXfbaOZ6lMBuJkGP3fEIMlkeKZlfg0lZ
dqsB4FOSBaCDteTNo798KicudGoTNKU8kcycbRJrwWQvNxNalsxRmEveHqzuUJtoeYjau70ARc4G
XTKsl5EOSVYTVT7MZABk1HtFmp3VRugdEtfZtw8sDLcqqsNbkjs+98i6IeaHeumcEFCrOy3cNFSn
85ye3cwTkME97bGDaLlbcNQuuS99Q23HNYL8fNvQxsUYYSfweFGkAFmPiDjpPTif0pLlObKjS+X3
OAPuMpuE46qRNGARF6ziOnuQg/thl9jq+mom0U6kX9M5A0Mald9dFyAWlMxHfwBXJ0LbZUGDdqkp
4A/WwTLcad86l5W20ae7nuXGWvfG+VAs8RwunYOBygaU6EpS/ZD6dRwmJCCUB/jYAlvs4jo+iHBK
jhr8MofAeMoOnR5etOlPI9fza88UcsO7uQ7YczrHPNex0V38qaMyJt+DgeJ/NJIGkdPIu1YaN/Wa
AdtAZnEta2tp1UPkj1Jo5NhXRqTU5C133ra2GvhoGvxF2decne2c7obUaw6DaRyaMoeTHy5T7azu
9wYwPkh5CYEPVj1Me0yx+9GENumKEK5gNlxyxzcvho0GehibszsW1oXcaXvvuPObus8rBz49imWZ
D2xNPcCOWYHJWiMr1TWukzsZV3151/Tg33pNTrs6CpHUct+8bOxoKctaziYU86tNiPO+NVtokrBk
LvXAf2uwIz4PK917Uvtw5jaAeFHp8CaIC7Gm7mqDwmVSY1I8iWPIaCxs/nZsqL/VIRKTNmCenoTZ
WZOeOExI42QOj632Csom/HEmtMuuOnjb5KEDcAqQjhA2otnlSq2b/OW4nc7qllwunokg8mScyVSw
WR6stEXPVD/OVvBKXy5ghDLluSCFYoEBWyM/lsqw4TvrG0NgUADloe0SSutG4o2nzppLKoq1uZFV
hPfVzk0MHoS5waE5IVWU297NvqsyyyAnMoU9UjRU/UUVqz53S4esFz0piDou03n9kbrMA8xuHE5y
2QzpD6SANEk9o/0sHGULbaJGDdHA6jqokpFXV/D0dSJxmHnUW4YEimVLhRCOZAjfWycopgjwwFYJ
WnWvarA6S+YcqR1/JCP5dOEy742XjUJQqD11bHT7fZykECp1kp4aH278rNsH2MYRlg2PbIQSn4jj
ez+MerEwLzgM9ZbmLPihRzVpV+qT7AZUowAg1kC9mKebKTKncTigw6o20sKuA/EM6HnOSmDkxF5X
KaxC0RYpTh/iBh2Fw1IFE1UraQWrOJuC9ILlQEckTkiDAJDiXhFWQB5BRZ4HMvZMg5/Txy0itInR
2HXHnSzyF9vnQycmDC2XRuoUOXLDWptEvvRv+Bpbw9sMkY3adsK74TSgkrASND2NGQv1UW70sMqt
td7l1gGWFwFcLHdtNQtVu6oso3Ayam8g7NFwI5CchSbCvYeC+7NaqQoy6lRosHG3oiuBErJuihbM
mW2B112rgprfLRev1CeLe6FYZEiMoD+39CHqZDiZuYk4mEUBCYHGxKpGfkjHEVuLdOedMTePTCx9
rkSNceg6CsnfrOaPQDeaU5UFE273xW9NOpLFLzX3nATFW2isQ9f+M3JjyuHLI9OCxhgNVPJFl0cn
dopAzCcRx4dQj7aTXKVBRsje2l09HSsC3I5RNiyVeG3eutOkbehufAF3OVSQWtT/+PZ/Vzd7tbxM
5uA6NaH7+TE06KUlAeBIFf9Z5FTFKWu0L6mc3odcp8uxFCRNmGhoHjGgFZSMThI71SpGnIlc4dQk
ywmaWEypsdxgKCKlDJx4vCKh2jvNd6NjFMyd9R1WqQ7DCg0/qyAORoKK63BPbDsv1je+Dh1UoW2g
4jgRzJVYB3onxK6kOU3tmFmA6MNn0TJAdMBrtl484O8Yne4gyOGqqpkPfNmwemAAY8FIAJSVhluP
tCavPIb9tFK1tYzmIXHU/iGFuncoaxLLlrXmreSm9tSxZu4eRVC3OzW8qY1CutxuqoJcBuuVaCEH
c1QRcG2FV6Z+/YHQGQ3Urtq4FIKo8mJjtQikJ9raXZUCGLQqkatNSwrYXiKnV2NQNjOkh0Rz5Dmk
5Ub296yUcDmY4vtnIXAZb9V7+e3m7Attn9vZDsA9E0Jvrfst/bCkpLbTV+jLZzf90lgmkPZ2ECe1
aQiK2zQZn0ghAvOCXq3ay9b6M2P+tR1DPAjS1Fg1lSOduxfNtxOxzpczk14I6VQ9v6XPoqhaPJo2
OQZuG5ESuRRFB7/SjqW1ivsQTNYQfAOnuY15YuRWw65xCLVcV0Zy7oom2at6q1wW0ZlaLqtd0sz/
qsTe7gYjA9LBQHP2z/vUQ9UDKKmUR6f/bizrTdLkrcMAT0vdUiVS1YK43fzco9J3JEty1VX4tbfq
WJGgeFupz7G07AILZ1XszRykMPYTbBH0NXA9iwuSgPlidd6xLzV3HzgZgbx1/keEs/Gka4Z+qkqC
KHXPe1Ql7DTAwfdZ1l72cBazlr2VpW+P+d+OOQ1+hkILENktzZLbBiBufUAp/Fkwv7387RFqz14W
0mqvGysN5qRBc2+hSpVlFg33areqbQC15GIuE/YsXo8M6B1KocoX6QGzN8Pivy6ht5tqr5/RcCCy
5uKqbqvL7O1mZlSbjObdqR2pbOa6GLfqkqPIN7VCNKrbw/I7skx302eAiSFmUH9SG1eMODTdFvRw
Xw3rAazmRW1Gh3X9xBV5qRPT69XxwvvScbkiL2v/aSlE+NgOmkOEpnu/FAY70gYXXIZdEre4/iRn
/EbS+OWuX3axyg3U9hbKhnpWvu0EJIvZYfTZKhRFs1y01J7adJnAofQ/7J1ZcuRIlmW30htAChSj
QqSlP8xg80Dj7OQPhHR3Yp6hmFZfB4zuioxIqaxaQH+4CY2kk0YYoND33r3nfn9Ypc7cnL4/pGqp
8/33h9/ERfHd6P3+cDJHLtc/f4rR2ijF3LHPTmEZpQyRl1at+G79/vHD//kzf/7Iv+E4x9aQB4Xu
YWn3/u27oimS0x9f+ePD79/+xwv5/tbv53Ht8l3fz//4jX/+KD0pQBt7TgdP3CWZ928//08o6B8v
+88v//nT/wefK/MTnn0aNDDhggNq06mlHkVYtTYcH41IBZiAIfkTw9dxPceD4Y+ivloJavduYMzZ
z8VLEssebHn1ktKjYjNLRAUOKQvepnvDrVv9oBT+Yov+AfYQaVhE7FE9Iy4uDb5dlBYJKwaxofDb
n0cbobMiafHooNu3IqIy88A2/bZ1sMXHXrcImJ/MMuZOw7xhNXNHWTl9/4THdfBVrb86JfGZnRAM
p90TYw88v3GzSowCL8jyZ1ojVcCg2m2mceNz3G2HPGZTsz9F70GwJEECJEC2RUTTt8p2VdH9BkEe
c/lCz470/s3oxnjjEI6YIF1zq4S0DbdfW02znUbxjoaf9NotgR2KjTag1NkhztwFqZZzuezTNj1G
Gscta61TWXaKpS8mj64rrlH0a5g+My/YJVAmVn2i9duwiF47TBcr14wOVk1BWpQjUV7mzuyqO1GF
HW8VXOw2VL8c/DsVrI+dEdCRYIq2DRsqN9V0r5pLsB45tM7SwMgn7q38V9Q400M6grVKt3YDb6+t
cgb9mbOJMvMzDbJ7j9bES59/olzbKLZcd5PKPnLM1XoNAtwE6lBPzHKQ3OOGmEhdzIaCisNSFQLk
9xnYNq5DD/B3mvUrPUPll5johamyd2NT8846Gm4IN0MIYeH7kt2HPqOoHnEKtaOXnFIIrmsaJ51f
UT5uCtHvNCt1VmMONaMh4wVZHhFBpvxIONOPCXfqtWX181aP4qd5hAcO5IMdiXbBGjMgsGYNsZ2F
/RccB70g0QbUxn4IxaMcsDyZWXmIyOp8iC35KKvsOniC6j0k4qoT4Z1qk12HdtufDQ1OAunkAYd8
FzveDqU1eY05EjhyTpAOtGf+1euGsdma2QqCqpgFbhmEr2dGbPuYvRXCGyJVAJbaFoz+Wb/z8CYR
59I1R91Nzno/TXf4PdJDrmXXChzb2HK+CkG8koWgpa8BbZRZu7EG/HlSzeZ2NNCZKW8gVszC1m/V
x7brPrGjV0epu+NhqF41S7KsEu+emRU6OkvSqUctV+B/uciZXMysp21qeGlysvBS7erefSjgBEy4
njIR7Ao7/VGbeCla+8GSuv6jasvXiiVqPfUQEWQNb2kY52ZnzEN/0fVL3FqISkem+JZB1NPUQ51D
kBgEzXgtC99yVLceUnHvlKq9kaEEbOCxnFqGUwYppQT9ntwn91zrXvrQVOWhDkeLBpb2axbipYiD
bRZFqOq8iHAcSexZ6HRAodE2MFKNyYJofzG1sv3A8h5RPrX7+qSSFnObRbxk7dTkMBMzwu2f9CfH
Crjc7ONMV4ttnsRNTdpm3gfnNjPIpgrUbza50M5HsMMBi1OZEynYZckuVsSM5a13zGVEMJ+dXOsA
RZETpu9lqnMP8IhuQHuEHY+Vz63ZhHb0fYyqaLZwaV7zAD1Z4+C/tLN9NOiPlatBne3SbeTa3qar
rVOK9vFeGy0TLcuQbt20/TV0HrIK1ihkUKQXx6BuKmukiu7aKyK2G8ZrZ6uc3VDKp0ExT/GcovOl
of9CiHuyJxNGwhB/zEO2tmQEIMsII6JURICpu78ERvNiNjahNPoCJeg50MZL32dfVQyVQXoNPtee
gGAYelb1QZuCv6knm80S6ZsXjPvZKZ9E5MJmLtNfiuSSdTlHGZQHPEuRZeaPuSPxBHi+FELdMvfc
mjny5DJ76CdRkDXhQFENu2zTVTGSanKcsJV3G4aiwGjGD9K730eJvHQenrswO9K/wo3XZo9e3D9r
E8O/3EjRekUnKCh3heF89sW2Q261jt2EebxjbuoiXZUuBIFxAc5Uuj+I/ktCHkuxxNKUc/stxrqT
G6Pmo5U5X8VygAoZpVsyxNEGeySJplaw0QTQQSzDhV+ZhbEodjN/VPFnNWwkLBD0Xj1CK6xYqiaG
J6T0hCnkZ7vMU5cMBf7G9EJCEmPUsnohfk2MP1dJ/MOyapgypYWGvO0/kXiTtYsouDUI9o0j0fpM
4XzjvXdrAxBk6u7pQ1UEhLSOsq5hG28C6ICcG0uaDSG7HbknXu6kEL+iN8u+zNjCxkrSvh7KeGcF
6s0yUzSnE9ntg31SjuNcRRFdGn1JMPCgXjPnvdJvhoCKDpQSzSuwx4YGDs7qvs7EnrtwvfE6a5u4
sbkxkplwTlAAddI5m94xCpAuE2l0fVmt4iG9d+LSXrX02M1o/LAMS8cJu2zRspcmIl8l04zfRnkL
bdpQFjHRPoFbLIUvcDZO7UcVJTintA/mQfVxROW+RpRJsMfYXKeAnNI5jO7MXlysSBQ7u7rLC3GT
c9P5hZeQRwEZZ/a6ch12oThMFotxFNQIQ83nribLUkXcl2kgPFia+ewGLJDgZfT7KizUDryzSZtH
e0A8P29yhcC9R2ChOjIEo9LqV2OCYDXy9N2MJCFFpWq48XJCzGcUxbex1GlW85blrnuYwonVAVHh
BtzUSQNuQ4xoZe+thhS0BOBNlt6x88NQ6brPFTNiVUQ3F3P/qewt4l/RWFQw5ayYlEtYFJsRb+UY
JXLjqJwRpNALyFXBTxGNT2rmOGpJjfI/QBHHfYxwHKJAfAAOB9UbD8JG3BGiOHXnlaGZ2H4iV22q
lpxYkUQ+tqbPrBzKrV0DtImSntBKYlxNW36gcQMpZLAFNL32Tp/wFo4V6Xamu0vIMgztMvxNzWEY
RwvcwGujFQ8evFxkvjH5xXp1I517KEAkFW52NJKY7RNe2E1qmNtKDQ9UudyoueoaobHC2ZK2J3Kn
0QpBFIrpiWLvsTTQ/w9kZQxYIuC7jqzm3iVaypA5f7CpOn3YSr6QKVmCZnUvIIudNNyyVaGdWibS
pDVVaq2jIUMLXVf3Xt/Qa5aExYYmmv+wQhZQlyda4hHiI3a3LjUfXCuXDlxL7bVOLUSgZSq3dJuK
Wxh77t0Ub8eu9N5ZjlCIs5nfVp3wNpkaxbVvoKbr+tHzuIPHIhy50xbjRmUxE5hh4062eSiN6aGy
pvEGNYlQXw0pLj3weK3iCsktncm95SQIatXeAIwaFnl5mtr0y7Xh9SjuSb6uip9lYv3CD4qw3gW+
ELK1QuWqj3fDOGzS4algS7gzyspZSFGHaoAHVBZi3pssDSyInn4/dOM5SmvjbibAybHo7WaDt2Gb
pK3tnuBiath1brfX1Ioaaq9xWJU9DUrgNCQE6+CIUBriTLeaw0Be2850GnLpsyrekWfkZKa17ozY
wRtMhrslPhGqVts5Y1WOjVZiBQ3OCTkobLSir7i9JIXY5txf2UYGezQGD6bz6GJYegoakiFBuG09
iTSXdCG7rt/ansa56owXy2Bz77nmfR7ar5XZ+jTw7oUkLRNUE5ZKMYf+2Hrox0ocr4bW464m2k3n
iE+R1tHxAWebgOPOxlOvSFUCv0czeXxQWPshkw85Mu6jqyJSa3Pj1jHohLYy/rQLOfk454gLVHxK
C+BE6c38It2lLgiMzWCSxmUFSO4GrX0HhRRDNgD65FY4kCbmYoixc0WIezFxtxm67GnKmxFkVP7L
LBBw57nrUI9JlE2xBnG3Nmjb/TaivNti9B9h5imY9d6+bBwbWRvTwTQqq71AZLpO3AprOJINqhxr
sQEQwJtfyKiLV1lpV2uvTbg3mHc6CVbsutJNRSQXnC2SE4gRfEd4FcIGA2aPE+it6RLFgic3cKLJ
EWrUhzN2TynxOVZNV70m6FuKJloH86aBMY5Od/yYipy/zvBe+zwhYYz87LkiBE7NRAQmEaZ6oYYN
jTTSH1CTMWKipU8DKJdwAhpt+Suhy5BHGZBJD8RiaPP+WJ76OP60Yxc/ckNyr228YBD7ambuSvZo
b52w/21N8zVPlzfQqUB8JZRteKuyvJm2g1c+y3rJuc6913QWu8rtf6t8fDai8FCG1o5tPVkQ0XQI
PTbLhec86G1xibTxKSXGwcm07tjZakcW0uQXSMhTnYBwyQVZjlbs9+Z4gWBzLANiQ0b3w5jRuVdD
6G3mirTdOGTQHGK7WdEnE2elYx1ynHo8ddaV0VBI2AWJFtGcP+sproB5sa+ZuelP2XRH7UInyNZO
HXtSVuEFXah36mUuzPJKlWKkQQ/rmkNWTcGwKhooF1H3k7ntV6RIqGxnGo+hwantWM+sEr9I5bO3
VW7uRB/WXBgYOjuPVTvAuMz9mZglrecmGko/YbJOdBKjBc/uN55Wv0B/7rd+ooXygatnsCvypQbs
AZNkoJfFv/Q5Is8+t98IsG+n2VoXKfHRXvxJ8BVNP87J1l2094yrCaxDDFrMsa8JmoltU35Fc01E
ajTto3j6hCZrrIEfHYJgeQE6yDcRNQQ+F0BQtR8qJACXm+uVPcKr2ZmPjdHfQB3dSxHfeQnvUp6E
tFLz4acJKqbuuD9RyNcKHViMEjx0cStUpbc1w1QeYdIRiqdFVMhRePOMUuyiPGLfFxXsADK1REJC
0og7iw4zq9okjPVYEE6OZXclDHbvaiw4IEuAr6UjR0e0uh5DZjdY8oyVPpVqFWPLPKd0GGJ7UTq5
w4dZt29Saet8dsikrFrolEPyMokPfAtvYZ6guWltomAm7s4doIZetFeM9W6mMSgZnYsBRRRFHHdl
SwUr5BQz4/4T3SfyBGov22ctcI8+G9H4q+d4skkAHo6ZdLgPG8ZnqVD9p4q8SI0yno+Gh6lyt6LT
9U2fpl9ew3xaq3VUncQ9tCaxrZEL/QOGARSPCVlQ3gk6iTjgMq0st8p+GEvtWQ1fXkTX2xHPA1lR
60zKd81+dl2Hu5xJrq6FNw7fGEyUjkH3oid1Q35/Q57XmuHXIarcq13pNfF9oTgXU883sVMlKoid
A5aasayA+7WsIHC51rlsbxF5QJhiLJaH5OZF4CRxtIgwaHYTLwG3FisfrzkyZbmpmZkLtqONp1+W
GnUVMFYTAWA9EtHYfOjjq1KI4x1dbBNtSRUNbbbfDjbrSt7iTgfeMmS+8sJqI2bvGYHvV5eXX4um
xM7ju74oSfV+5o7AlreOXyLSY30jllivyVe1tR9mHHkrhQTz4sY/rSy/2flsH+q5IXCQfWc/m4gz
a/Oit9ozKGGmxE5R+D32MvGSwzAkTrlnMZ4LX3TRT60P422dQr4iS63LK6g64mJW870bcnrmG3N5
n0SaeOuhN/kbMw5gXxsN+2jOFj3CO+hiXA8xHva692AO4q1MMmLpkb+YzqFKnGQNKuExogG9ktYl
tZEYwHA9xmF0ox83rOwhvbk241NkFnU7PDlT8hT388M4xiSpT4e4q65dm2+b5mqnxhvRbYQPIFOr
f1YRxcag3Vp75vTSzmOMXqyYMZVRmM7gYLlw2dCG4s5Mww8jMJ9nQ2E4msEhJPVXErmEUlMlEKAs
t7b2LL1pX9n6BV6FWDVx36/KgD/Xrp13a+7vDd4tM7Cgsq71yHqUC23UGpO9eGOoYGZsEKlK127S
w03LOWMaq8A7CcuvI0g21pv32XXfnbymhSAuusi/IF28m0p9FsXn0MLrwZaMXzF4Zox0X2v1OneK
L4MXm83VVxilj5ldPhW9OcPfJsGQiIRPj/N516bqrWCDTZo2S1JST+nK7MqPLMHH2LjgVBkRWRmN
gvGAA9/PjOrRthNIcfqrK9rHAR9nBEYJEFZwL0eiUNFxfKUyvSelcbDUndFqZ3zDB6VnPyudqVLj
aqdMU1skI+5aDyNr2/R1vrYhsvmGqF+1+FbN8Ruwot95eDXbBikTjjAOj7wgOF2VKroLkLHXmnlx
e/vLFjlcAmtpVhnmte9hnzFDo4vETjuqNp0bH4PulcjJfRT+IGNZO+TdRJgypaCro0CLH+b4/4fG
/f6fMKgR4TnQg/5rQd8SGvdWNulfKAF//Kf/RwkQ/5C2AHnH7cjF9+/+CaJ28fs7BMNRYgGjhrzB
l/6voM+y/6EvOW6IWlzasnhy/lPQZ+n/sDzPtL0/oAML2fr//O+/MM7avz3/X4XKbyVJYC0Y6wWG
9E+wJMDTjokpBhCBbntQ+f6WGCd6p6aKJOxw0sPsrtez7iGgi5eoCLdXPqMLCfDJeDjXwuDLdlIQ
zEvV8U8H7fbHr/vLq1hIBH9/FSC1dQ4Tx+JfRIV9q2tzTU/pUMA82VZ28MgG4TLT4rrabN227OYv
jeOue3ZXTEk1iuXuaxqraBfZDP0tAzPZv39Jxr/AE9jA6RYgOFDgyDrl3w5Mo5mGW0luoAbDPQT8
QGEBvgkCq9xfeZfoN9jD+7psu51php+Axsu1whtJ7cx+19YesLC4G1UMDC5suJlplicr15tJT9Vh
Kbm6NuxIwGP6UnYh+J/A9kvmqAhX9oMhgqMWjs///i8Sf+UGM7QkyFR3F2AFJ5Rcsgb/wl6sqTLH
sm2Kg+7N+sl0CcCRUdlQrwRrs/KsvRE0y/o5GnsBLTvN1ao1Mch31VmOxVNcugYdQvkaGHQd/pvX
xqn+9xOA+FQYhQ7kC7CQnO//zIXEEpk0g3TzQxcOD8FilTP17FDqzrQLdc9Ztei0cf/Wb7aniM+0
jXxlDPUBAATwtiCd73LtLsRO9N+9rn85MRHPQlnmGnE8jA0Lkf6fX1cCuaEycO/swReCxgMFrCus
1NqECkQU587uVpQH1CUC35ARDi9VPpR+WdQjENxZXHJYPP/+UNnL2/SXa8W1ddORSNM93ksCF//6
kqZW6HMYjP0exM6wJUYIgGhD34P89wuki+YxCy70hMJ7wo+Tp0I4m8mmMsaeHW/zpqfcIdH+WrBv
pAOhKWAPGaMCE7IEHqfXZkAJ0wfNZTazeZVJ9sZ2arENGcXZ6XUG8Na2AEt2EeMdbDP7MGq0JynL
MJWTVTHJ0dz0wcR2GKas1LxxiwrqbBFRSMBQe4Cp9hZ1nUEPmqS9LBF78F1Xc2gAHZXNdG0KAoqm
r5jOH401R/kjwG8fpse46tQIp9trYn+mm70aYEL7kyGf/v3hNax/vU5cW1BkCK57oOaG9bcDXORY
Rmnd0i4aFJw3sJdmGJzqwvNORmI2OCpJ2E5r2d/GYLwy751P1JvFLQECqNGEQGqGOa4QWniiPfa7
IXpyS9ky+5P6NUSUw+NUB6eUnfIpCtyfVZ3Eu5juA8fX8FmVwLu6WvUWdEv1Jr11NhqQF9AUHAfD
uqXSePKmqD9EratftYaH749SLwyPnaNuvedg544mZ0NAQHT3/ZBF3lUEkui1kp2GcsqT2xYPvI3q
mnXjuG87Wzz1VjHdR8HdSIUAuigXO53S/mluFWHaTUQZSFr7wFBpw8kz+y11toGUz+7yZIc4m9Yy
w9K1XZJpHoVlcaggblnWnF66hU1r2J+Tork9jiK8wHfRt/OswMSZ9N/wJW65uOO1bjTpPppa60xQ
tZ+cU1F2Z0fy6rs6iy+CzOfcCMP7PHmdtFbtubXRkhawrIumF1eaRIY2TVfH1W8Si6LfVw34MDaI
5yGq4UTZCLfp6tF5KStx4Mae+J2OiXqgK3kSkiE6E+z2DLZunXSoRbTIGhlrVVuCr0xm0sEHadrP
sirl8fs9crKIzl5kCt/FH7o1Tf3NjjxxDGtsHWDS7XPSlQcz165IKIuNqzHA4a56AK0T37udPOVd
bp4jkcb3AUziez1hQrcwJM2GRBRNq8UjBq+AlVmCKBitrTCc8GyTbwhsuZiug8bZYtD7xB49nQ0c
mNaKeea9h0XqUJqNvlNV9470FqHjyLhoImZ9jdp57aU2AndXwlyfuMvTgsg3srdIkl7Iwtby0E46
TuwhuqazG1DBEBMTlYJlVo4PCYqGo2bTGxiRKhNtYFWwpdnlF7QtIb+Z8w0qh36D7buK4yQ+1JP6
WEbZN5Vr463v8hcvTU+z6kzcPKP5YOm1dhcPFvsNnpmW/lTMIwdZlN7dNKFWqxgb2ti8VEjH+PvB
JsXp4MkMQd/yudkr5B9fSGHJrDvk2bRd+FyUxAPhAdW4y41yPn9/swkA2LdlYW28PJbb3NUhAIct
aILlIcuBT3CR0Plfnk41i2nD9OViNc7u+1OWXmB2Y5TONG5g3CSjnWGk4WOKXHkXpsTosMBoD98P
emIfo4xemr58RyR12qMSWoVJdHaLDPn7oTM4oCjYf34/yxs5X/nzmOUI1ua2p5yEovv4/TD2wZuc
XYaNC8Uf1CwBalqii5XbWZsmYyg7j3V187IBWTnDt8ewAGrfdvNZq8jZVSaAMXSZq3xoh0eTEDVR
hi90Dd19ZLvTHucYcnMHKFCnmOvqOAqu4DRJbp+pREawBW+yRhzv/BriNH7ugEvmOmxUK7NfBEXP
Wpa5exAWvVpVW66PQ+pnVirv1kgKFONd5mZ/A/8WqOlFOd2JrsHOjeiJLxiAAnjdfupgaAceeTuQ
m04ZxqaR62KjwX6yFehCO7PR2+ClJ6LOPqsm8ICHNM0utTKxCd0Z7K5kdOPVSOqzPJ234UC1jbVY
HPQq/jJY2rbo5i1WLtD32cA60RjSWYvdzICb+hxiXzMG91GWv2O7xgzG4rvP6SIWjZLXUusiX6M3
2Op9vtMrNAQA556Z3tETmdr65kTFfawPT8GoOcxmPbkebVJV0EhQbmZetAlkeMmimObDcjQz5nOH
mRwGgSnoUKUWLJTk1Vaqu+mdA20CBcr3+jRn0nyaOJeb9ofUteqeO9U1N+fh5AHYWQs5Pn5TqZR9
Ip3P3s0Zn2Xr7qAfHys4KeO71Voz8ur2qtBDEmTAIuFI6Vuz563JdqCblMz7SMp6L0x0PfyAtzCb
H50QcWYctt6moE26S0HF6CPTDd2LNRrpa6asDWoVkZ94/24yjIdTF7o3QKLAH/XA3VCFa2sZuXs7
K2Fj4PFUbIXBmCLwsWTgsNEwp+0MkcYfY7LatKhgkKSJT10rGvarDNiSJF8PhSpPSQ/YZAQWeR5N
MNyRHM5oOk1RMHlW/akoE+11nhGh55Y/GLQ/ZZyliMir66xkAWJHz+APLR5qLTrOA7TGtH+F5sB2
ZQyedDNdh6luP6bh5FuKjg6no/YSKhq40Yj/UvUuYcvhfJP1fWMn4hi0BAa41Vjx65cmEBgbkfQz
bo0mPUTTN/1WZHcgMR3M+/MlTpI1DWyCnuvcPlYyZwcecmedaJ+eadV651xjIGYTihlayCyYztBW
IKbipy7L1NfJoNmbqoLQaZRX3fvN7AGFYWD+YFNjH1K7+R0v+ZO17pgHrfPuhDLdoz3NzQZxrr0J
wSFieAHC5lizOBUuiTSGXDzeRurudGZ0t0bRbu8Lx/ooW1m9kd7x0qeDTdRBI9eDVcU+MA6NlqSJ
DFaFzVEFx8aBqSbbzAbWzYAZJf8VHKxbAXQsWnKNtBbFYercRJKXO82DibOoVDxIVp0LoMpNaM9K
N2gO3y9e68L2vlIeU4AKS1gdxyt7KhkWqVi/eHm6m8NcbCPviVF6wzIAH85EbbZitxztaVuCsJm0
S5e2K4u/DK9Jd2clUbtqrTg/gaeTvpeoYFuyR62ZZu89s77Lmr7Zj6DcgAscyr7qcQr/buyivKAM
QcwUNF/VLM3VEHIDB6hJn7kGZgWiUy4zxqw0zSM3tYJ5V0cGjUD+4YTYbaPUdZHlsRSqYHw1eka+
DG3SXRrneMS0UjsgAeCi4Wd0ARmpRSHqHWfQwVSmvfLmxKS+DbuNGaAvGJYcJKbxa9YVD2ORc8bR
uwmCSjtnfZf5c0NshmrdDaeJ4Xeo3hLnd0aU8i3qNkbMLN3oPLlrEmuVWZM8qorElwhPwI5REPRK
2pGt12dPCo2gRmRBWDX1aRh8t4zMp4Z2oQzBtoyqfA3modp2sfdkKCYW8Yzje6jLJZ+WXBQPxY50
ZPKsJv0LE7izCiY3eWgUSQrtZH70vcbEWTDDFBryAkT7A5F7Cwk+5vdkNpdup1JuTV1ydVqXvamZ
J3uN/Cj/+6lSQAe5s3CIe3CxHfeo3k7HR5Xnh1TzNkh0nYssouGE548R/OQEF7aphs/gOv8hIljO
Q9L/Nt32QO/hIhvm1obl4QzMC+dE+pd98lB5b/TeOI6Ucd+fiYfBOUkDL289myjJs5gB3PdXqu//
papT05MUZeW47rIiHs6NCitf6WmFaL0bTo47MbyKKJOsxuCpFvzyhIE/bKj0bWzn7w0F2YkWdHj+
/uj7wY0Ws4/uKtgUpdbA6LK0k4cTr8bpfvz+FiYUx7HuMI/N3pfLnNjv9emq2YmJ9dfBD7g8FIxd
VnVfB1hkkC64lF8ThqLEt/Uyu2P09qbXyQQJ/ioo6RhH3sbMcW4aJN6hDCrw1Ia9r+ng4Hybqofv
zyl7QVM3vdwhf9XYSmsIAaaoeSjTaNGH1rfvZ4EwxNGRGP6+n4Z7MNPdltO4ANOQoxGVdoVLqDHv
U8cw76c0puWZAcKKsHGvGroth9qc4Fo7pBboQ8fEL6wfQb8wDTEfwGmGmLtRNFsWL6dpRH2WXkrf
eHDPAguCtAacgnoVbunOiocuFfpDRLqZ1fICA1z223KAfBMbi2oQkJShlstHFhujcveUG+VZsv4i
17XLla1pd6LFjTLNqBKGGdTh6vu5W0F8dEHS+LJ0VgkFElhtCcsgz5jd0UQ7Wlr4YCrZ7GZzlCe6
9cOxZ2OnkAEevx/KTCo4R//5HBlQxPU2zhtob6y8anJ+AySZNg4aIrdmxlDb91mFvhxkYHliX96D
KCY0kYQ4n/+RnFwIIbuxra9GMIdbI7Z/aNAwlj5x4bNvOIwFmHNI1NhhwvxsqOxHUzqfQaOHJy1r
9rqXOPw0kgRK5jTzFN7rQ3L15vjaMDZ0OuOJHd4+Eeo6xrzUCasakUhAuQYzO3fcBaQ9aKtkGt8x
fqXr2kheNQwyYtZNiD7xk1NQejUmSO552weOtcZYEHMJej/t2fpwZ3c/SGY/RaTW/fyW687sO0v/
PnyKKtIL+i4pd0DwqQBlyFnaTssca59Y3T2bk9doucNk1rCbSE/Qjdon48gQQKAzFCvRjbTlYNch
BNIxhzI+QKoWDAzGsik8a0ioBhflGCHceqt/lOqBfX6Aw2hirjCyqxFg4RDpBsba7sc9xGC8Rb0m
sPdwTdUiPsU6Kk5dqt8W2hcsMenHmOIr1F35ijasOxBFBKMKZVyYOQdabSg+Mx8OWnF0l+Xy+yG3
faeJnL1IvN/tzN+ZYNSpmSMJ2ekby7LRho2EizRoJEtByF1RSYYb+nbAobhKTeK+qsTYJ472oJkR
bmVUqtAFs8/RU2zil/ZOLtd1Kl90w9M24OviVY2g2HemGbbeArAs45SpUBIxLaUcKnPxFXCoqyEo
fDDwkmEzGwESBz/SNzOp8lul5/WaFK98u3SQCzQav1g47liBUCaYhncnNcbIBATWe3MZ8xFCvQ4S
29iK0bNfQse8erV9KOPOowPq4F3LwMjqXmQ+O171o1FxhluTEtjygnwdeUMC07k9tXXl3qew6ECw
Nu9xUVavvCUXLQtemrpnNt7UHwwnGbU59bxrBxtLc58F65jJKrID84GiPT0B0WUol5k0zFCRX7XM
84H8NdcuzXC1dtpLz/JTkA5BolovN/hWqq0MkAfjk29g8gXRHp+Yt5v1B2++KvSYuxbtyD3z8bWN
vi1XSLItx3Upyh2DDMeJiXmQn/usYn6vnjFu6WcdUwl6Yxy4wGg4iEZzsuquOVXIuH07a+q10EDt
AWl7J3CPQaxsj0yRIgaCgvXL1lE4CPcW0aAmpekGQLa3Jv2DSRUT4BCfM+NIknf14r1mL7VLe3mv
z84FkU28TuE87qSI4Ob2HlCkAWpd9jTQVN5rcdKD8wvqu7KOH4FV4/0L4NKRALtObPpJge65G5nS
Uk5KVD6KEBAr5eo/wG2st6J3O//7vhFq5CQsqi02Cmd8ToOftrx60gDvJfk6z2WC3QGUustc3C9C
Y2A2rmoa1YjD5zhhTIskUmhIHwo8qEdBZgFKoHVsIM9t2yAAhJ5jzAzru75EbKXlFSI8vp4SxbKK
9SCgLKr3Q4uyMCgCiUTnMHQpiMxyHnzka+ZRLDAbJ3fLbeDOz9++raV1jSvbxteGKIcc9zYwUS/g
Yldgekf9qSy8LdwgC6R/K8WxyjPjGBHUh3XG8rP6U87ZZ0Iz4jizB8QLYtjy+P28wLU9RnF0+NP/
1/zVGGiJJUb7v/xysGBMvr/6/TAQA/Mf7J3JcuRImqRfZWTOgxIsBsBw6Itv8N25L3GBRDAisa+G
/enng2dVRVd2S7XMfQ5JIZlMT9IdDjPTX/XT3TREz9IsfKMikN87n26KcUBRxoF7TRO7fAJCz4jS
2zfLD6BMHWcqyFlNqIqB/rq5t8/fP/QJ7bvTz4gzuKWTIdXac0BT4iHTcrZet65iWtPFPeVH8OXB
FR+L3IJ0UOXfp3wMV5qlJJd9px1nigJor+OkqdGDhS1pZYAF3IVhMj8FNV4QN5gxMg3ho+s3Ksif
Y7d/bSg18u/5Pn3J842htwLRZp4mY94wRPUG97lrGKt4vXzXx7x88YKpfKEicFUQ94/74aCVYLQG
S07XaIpraA4aOF98taGXGTw12TFgZr8PWw2ooOpQMqbiMItAQ9FusQBpo5YfJaENxFXxPHLjgpN8
9Mr5Jy+2yy1bsw9iKCTg7KTdxNX0YeI2vw7RbOFapipvsmm+mVmNG1VyApzEpi8lsm6GstJlYXmz
E3WRZVmc6q7wPa5k8McF9W0liFVrjLAyq60p5/TDyfPmFBSIDSDzaABkXnZOs+JqGaX2VlHEtyME
Jg9ZG/aQeHHdM35ov8Y08t259fu5Fc+uG5U+b4FiH0RR8VYWwakAWfmdRHGFtd3or2MeZVeWaA5K
Xr+t2Ix/Dys0HnBlpTuKzz6MHulUcX/l0bDp24bRu+bcssDqz0UI/bmBNV4L5fzICzCuoqVbz8Vc
tc+66MkbGej08CbWHKjdTRmq9GBqg7VxczHvO4IC/lxw65gobGdtwZ7lIUyW1ZD4ej36SBwUSBcK
E0/UOVcqKQmDZKWx0ZxOO7uNFpI/hOTJYf8PjEB7DpTOAZsJ7ZVucUuN3nhBbDuGCArsUSi+sznB
TVYZPYN16LbLV4RPjXWXt+61ZTBMeGYG/UGoZotP4CXijLBOOk7BYYODGcMuiUwcx04wJRu4s9rj
SMo5sd0LIE3WIc35aqSaDva3Ymzba0c15DjShWVDcausiifGozNqSEZtRzukS3FRfpFJEZ+NzMM2
oY8nppPlgXvmpTeS7tHMne+pYEuMxwU0Fm7XBEvLGgP1hsJvSUije+oUi7EKdaz6cv6p6rzfi0AA
cEVchVwUFTtHZ4DbNBF4DDz67ohV1JJgihNAVo426wCyJ0i/3fRJhQVb9KExrndZyrMtn7GR82To
32tLVLuCwhO/b+UHfA/MvlVEQchSJThVAJFNk2tsBDmWhvNbDCJ4b07DM6/WdHAKjzNQSvaoMDvC
0pJ+Kc/tTD8NodAbXGDcIrIlPb2eU9RhVfLzkdW8ey2hhJ4xEt173anP2jMyp30ejU+3y2+FrZrH
aKZQCxB0e9HwBuaCJa0Z1Ojb0+fkDVev8PRzmIKw5ekFiVBAI5HDqXecU2ImzhVj2HtYaOVDVwdn
N8IDZg3kAPSRkU06OTcPTMQ6NZ0VgXZ1m5G2Q5eJjRhgJc9lHZ3auKNbKEVJt3/W1rgtbGIsQ6ix
2aafZquIs3NSp1ut1iT743zbDXi/HcfGVTu0Xzp+7dOs2ZRX9WO5hyzR0EGbE5C7RDU9oFmIkqbN
F8gDBIGnxtroVRVt78qBymlBCTDlY3gu9o07FIc+7bt1LGtjP6U8HUKIa5xL97N5JemQ20EL9qNv
juSRnkMMhNdkqsxT2kI7rsUdIGdjgq3KS6AR8uAASUmhs9dETIcTB88IQW/oOtz7iuM/UjGZKYuN
9KAv/tik+NbOhymOj50l4qujMWtmk6QcbL2BfosB4+K7a8eHSHE7pBVJOyeNxoOa4cNgIwYQaL1I
ERj7TnU0cXII2dIJy3Ux8/yxsXVOUQkZsiu912H0ah8PFjDepiCGICbwz8VS39naG8D+HsYlaLgn
TP+/eiuDCJYl2rHoniDndh/9pH90LSusS4jFjwxeYnIGGFqbOTqEXTStI+bzU85ojFIoyy/dvloP
ut5fnZEZcMXGL2kFlTGVe/DG8k0QAjjbCqLyVJiY2KvAWk85nF+biNqj5CE2MbailWklgQ83opuB
5o3uPub8f1ILi4vyIgfkJR5gejI3aW+2Pifc+mIDxj+OEaqpXRqXOHLe9Fx0e+5Vb4wqaEQqylqR
bWNrYTQMfE1JaiE1ufqoIaUVeBqIxrX3tjRurwxNUoSTAGI0S+/xjtyoRNr7hA3OBnsJsDN8iE3u
yE3YnYKBHWGlS6jYjKWOscOwuYqNlyHPWh9ONr7T+oSSmp9C+DqE+bQ/sgBGpuqC6sUSEoxASkmR
/NTpxXxRWuO8zIj+7ZB+xnrfXtwMVDtwi707GHjz5iQ48ozM6HTxSztV9hXMAvM82dLujXB2yjPq
PaMwk2tAUWJdG3VxGjWTAyLtjRq8WCKo4C0oLepGSPbxLwdw8a6LbHGEQyQPXvuWh5Q9xUYCmpyc
WL5yWNiRW00+bbJwPsYpxu8AyWLlKG4Y/ILjsSCflq88ZezGPkT0c5OJALAWUuiNLtQMddDsq07V
m6C3sXbhpYAvyPoymwEJINFWwzWyJV5IWjOQWNtXE7oJcYAgmZhoM2LKCmu4EHOaPW7JuH0pkWvU
DWqput1vOxnvYHwo6d4dbwwt2avXrSyu7jKmFqOhLvZ4M0M72suEO3xSYOqZJiO94bzNbm6s/UqJ
462KdnD2A3RSw/T6Td9kfC8oLqAG1BmygA8VXp4aZ7S31ZxmhyjJOSlEEVNWlxOoZ70WTcYyKfC2
UvuTsHKHzmWgmpSqPv2SAkKmwiY/eUMaHWo96/fc92byW3TUTtyb/aycv0euFXJCpiC7M+JL0Tb6
Z2Dhw4wGh3bu2XjoFAf/PO8wd/NErlVcF75oSmry9OzbYJgRdXPeqSqWSnFHuG8e3kz2+0dXt8KX
pjVO8TBOp9DuTPqD3W6FyeeLmkJsrEGJ3TUyTxFzo89RDzfEXqFOsSW9GlUYXPAxhmyHewjlqNs9
Wz3DLY0fKa3Kc5wzPWATWkjUv7zTGmabJsqO31umDSpaeS9JQUg3wr/M3vU8ZugJfW4eDaOpb7Ve
3pDoAVmb1fex13/ZYfdll0W5Dzw1veA+PiEtvMSVFe+HFnHpfj3cr4xAr8hjAsetWponzDwPqLKg
AIWLmytepa+igaMrkTN8Ra39Y8HJdIqoJdAt2jlqpDLmUN/6iHycwbpB/zJUlDAxXhiA07tcMM/p
ObvtULY49jHuJECjnvo0F4e6RKlIRpoAYFqNb4Vn/9JoElwlWab77DPN17lj11rM5uzfb8JWyVQp
luzp7LH9GrClXHIcltR5EeadCiabTWJqfqe5BOyU+xaR8H4pdE9c4BO9pfWjw/z/2Unt+MVrDBRq
Kh78KPGwCSwsYTFUlY4swKf3ry1sTX9+Ni/c0/uX0UQTvBvDIM5tyDptnHgHS3ggitMFBH7/UBTD
u9GkpM6wYIgl/9u5sM2JYOv/+DRlrL2wRRGb/3t26Z9EyLJFAOctnwAxA/MjbcRk5JKFjP3n50VM
2x1EOxDNpga5/J8ghDt6wJMxUUynPhltrR8UrOd0gT7/ibb8TeS8fwZVyqHx0nlP7qjy/o4uv386
Lp/GC9qD5h6GkQr0NHNliFksWkfizH8Ho96/d/9guxFg5AVlHS/w8/sD3B/wz4f65/caeNj0Apf7
/M7IzhZctj0Ob/cfS+/fuz9Aeids33+FvzxgWmHOwsz4VqOR0kmzELu1BHj3n18v3wwXtPeAKWOD
rVetZVbQ5ANZ6vibpfr7yyDS2KiG8LKWn/j9/fvT/5fv/f7y989ZjHlwBv+T0pqFdoZ2UHRs7XkB
o9+v4v1rTat4KWMVQlOydQaXUNMD0YhjBiXZWrd2jiHDS/1hIHXDufT+A5rAkqyqw+iOlTp5C+/o
/rjuvFDV75/eobH3f3P/zIik2tI8+PX7W/fvyzt8ffmgKJmk5KikhewfD3f/iT8fsxwR/sSCmr+z
QFHw2mNyJ4stn92/vP+LLuYEni3o+rgiCgzKvl2g9tOCt/cW0H22MHfZF61oNs8O95eZjDVxwt8v
a5bu+uVNdX8njXFHvnT50C8fhIPtup7jaKstiP56IfGbyPOIenz5+8P9e3k0czKE6Z/c6f7UuJbb
+x8SLmT8+weYCVD8CYliF5HFq0dbAK0LGMiWAgF8Ls1q8TVhgLdoGHCdimqFGLnPo31A0kJgedQR
pPJFk9QTMG72k6WwIKC5IKfBgKaFV6MonqwUCXYYaQJnMUA613D1G9gOJp8NmnmSNkf8pSBhWqoS
GB2+ZrF5y81E7kzaFIh6B1iR1CuNQr6Vt8tkkfe0VpTvIPgOlLMS31nqGRQ9DYLLjVAJRr2QYj9U
0Deztm+tSblDSMtDNC9icxycg6UAwuUXXA0rd1I/0OKYlTMYXWEAS2mOGNlZqqVKggL1iVIJ1P+J
mgkH5S5aiieqpYIioIsiEMRTrO4yLrNhQrgrRWuFTnuFmFQAe+PUtzUzUijhtureoRE/oJj5tCQZ
VECQSJZflf3eLvUYZesdFH0Z3K03DAH5e0Jg0kulBmb7r5mMgSZyXm4Gs3Kp3wgr+9Uc3O+a7uvq
DvVpv+RS2AEmToMQx7wgWOo88okJTmRyWGAZjwXwnaX6I+4oAdECfduhAV1C+kHqmFDeAFqdpNB4
KDFbJExu+pyzZRA8xHKJK09s5ZfaEXcpIPE21lJHwjQHQWapKBkQUMVSWoIfhYLvpciE8q3nLHNW
hsUzpziJHQNaT7QQYD5zhWhXLZUohUecw/HNpSrFWkpTKtpTFC0qcXstllIVCgrWwusobmdfQ8MI
XVnzLlOSgCCNLPSXMhy0DD9YylrGpbZFLAUuJk0uHo0uU7tUuzhtR1o/fUKiuvC3K3JohBsxUyXg
uUEiLSUxiU1dTOUUb7w7/zBaIhXopAnlXssG/yDI2MANNPfBTPkMSSN/XupoHFI8HCAUb1mTwCbX
dkKSPCxJ42NJ3AVt9T61VoEmHf+IKwI+eKI3OCSD7byU4Vi58TS59k8ipht7OFYppTnNUp/TLUU6
wVKpYyzlOs0o9gKT11rHubPTtTrdtVFLMpBoJ20j2rRll2z6RQS/hqhwv0/C0VuLqBUv40RjFryR
0+xReCzz3H6ZC0M9MlXfzcux4f6tMPVWTTfQ0VNMGqsQ5AdVz59mYNqXfG7dg5tAE0kEcgGpHJfS
z9F90TqAOlYQ6Dvmihg67eCFhLlz8DgkEgcteINa4OUKxzaw+1DXHPAXKFFR+OsU83NECqpskhKn
D71RaDjUZuLxw9eCX8lijIYyofqXcZySa18lrywU/cv9QzseR8hRz0l5jgMeKamtn7WkH9JwguHF
FZDgEj1kKZx/ZXHcHc14iB9iSyO9ndOlE5jcqzJv77rz8jbR4qcwco+AIc4lg1nZ2/2pnm1mBG2n
gRB8IrrnPo1GvJuyuX/QO/O5LpqvSM8JI1FcjfXUKm6OaBsO6sZwkEZqcdcgKtuURJSMvKm2udf4
pVDWFYq035dFe8L4/R2ZOd0lyIjofiPdmoUYzm7ylgPEZPc/NNtAjVwFwwtGD9iw/TCsDOmxdarY
Fmb6paae8GKbk7gUJnbFEV/DztEmh3dyYsNlcDJkfxdIT2SchSEe656aTs0Jxy1ylVqV2rs19s7F
auWZqqF8T/o8JtYbjRuSEtWmidvFrZ5D3uvaX1NmPuOsiJ5b5PkoaPNXB+rwrLxnO3K4r6TvuTEN
58CbqkuiGU93103doErGpX6ka3nfO/zv/72z2PhLuzzUd1xXrmWT5jAc3fxr1GLuzcSLXQtOH/n6
/dAz9G7zgOKYyH2VmBafx1w1m2amsmkxd4wOgfB//yuY/yXtwe/ADVU3bENnEGj9xc7uBQAbEgz9
FLVidwo68+aG3AG0gTphFrLPzGR/jiGg2oGojK7CI59o5sZauwMzaivHGRdGp8VsqvdGfutl+NIy
XD5wXNWviwv0rkb9D7/1Yrj+F8f78szpOukJfPgC1/u/Ot5JM2RWUo48cR6IjMw25CHsg6thzdje
y0yA9ZflZuyNQ+9Mkc+xKf2crb0h0h/xMJ0DJbzv47YyZPTDMfW3EjEH8cf+hUHFFty/2AKjxjyo
EqwwnQLz8X/4/f9LuIHf3zNJEUjP4c+4G86/vj/RwrUkcv7PpBIyM4ZTcqsr2LoL2vSAz/BH2HBt
MFQfcGUUayxPFFVk7kfvxNwexAXcQgvksBRbvP3nQf6w06TZz4788BYFpE6qT955D8lYVT4xxmGt
8sj220RcRZt16/sf8f+Z7i9T9es//vd3dnnFJlZtE3+1/5rmcpbM1L+JgKHCRv9r/b0ps7j4/t/8
p/8Igtl/E0u5q5AO5HTTWaIkfye7S/E3i1sCaokBrkcKi8jH34NglvM3m7csRGupWyb/Gf/Vb7I7
P8pN1GT7qhso8P8vQTDLMJeMzX9+mzFwMC3Lc23HlIZuuXTk/uesi5uOdd5kKtnHui18Z6xebcke
UE8oPK/MjkIDN3oMk4Ehn5HhFFzwyZVuPRE/q1Yp3FASu9U6HQrnqdJqMjHKLHZ0uxZn0rzsYGdh
P/QBjoeqf3C6kOFfkTxjacIXHA/5WS0astVcqFcm3avP34KOpC5Fp9hX2qI6pTM54zBROAZjw32s
vdmj/IhRoZt2mzR0wvVkBBaN49q0a00DdFMZeyd2wt3OqNm0mFGNgjkyL4SbNX61nnaJpKHxmzvZ
SRROtp/HIF/G8sOH3jQbfJ3jZyyxVdRYjauG1TDJnfJ9mght1pGLQS/jyJyH3es4OQwpNFaTrp3b
V5XLblUu8nMlaU0j+0xVWpiBHQBmlM/ovGN5nebHKYjEoZf1d8+FEZSgjxr1SFdPbMtz4syR34Ai
GYZtVbbG1bLidw/X0NalTb6e8/7sYR2Q6XRSAdsVnqw3vW029IJah8SbXwClW1vNpjjUccQvDTd8
WfK/gwfJCHSuKZPNYJCA7SwY3uyLeXjCcOdtXZMIrMk6LPJdoRtqpwmFYbM8UxPrvemn5BFyHuCW
bvwIhnzY5WPWI48nmK6brtx7FLOH/U5BVV95MKJG7soPYuyf7vmMvIP54+QZuGT+BNM5axLDaJVS
b1WynUQCzHF/S/OoXHSbjmaLtwCLNvZFkjWyiVaiNkrYNj95H9X7NMnF3p0c5gkQgDZBab2oVAua
rau2o4zUTZo5kGk7qNjm9WwabXP0K6iEO5sXZ9d6ERM8iF0kv2iFHQG1hEnKcpxP2QYCENJ6iudF
q+zoZCBnl0r/UWlMOKewth517cgaZB3u4RIQrJzyeVCgQSCdWt0Jj5bJzE9yVtmws9R2WpB4fusQ
40h6z3pgAiiZW5P0DazsW0Ot5blaPjCsPQVpH++jAjuhnmZc9xFKl7LAIqLQuN4TS4R5kfFoXgh1
UjqUYcaIRfIMemkXc2UdZTDBpEmmIwOUZNlLrp1aOo+jNbFFjwq+VExhmxz6A78GB34dXHpI2Jxe
tWWuCFljk2uue9R6aHYCb5JWxvDhoURv2nJ6KyYTJZ6nHHltrv0kWF5TolJJAKTPzC2S5pPT79yO
SH+VdKuXYSy609hEPyxqTw9NzRHRBuZeyISWHx1nmwR8P7tNs5/mpyFuTzV+ngdXz4t1bix//mTi
JbIwyI5aDU5TyNZvl4u1CtgiURgAQ9iAncEoSyL6pu8E0psHwCMY19NjHHDgNkP5FmlBeUKvwYy7
KJlOWH7kkCncRmG65Q584b3zbrchVjdFF6uRzY/zaE4HnQbSqYmTEy6HaEdzcrSNCkhJTCscv2sZ
fyaE51ed3jP3nTK5AUfFG01wm2ggBlGvOppX6JX1JeEsljTFN5BlVEDLMsHavFbjq+bBbxNxd4F7
RxNmwyDf6xKIDFaLYhRzJvfg/Y9FdXNFuXYNnNBqGPGmzd6H9BgSzoULydLOP40g2JQLoa+WWvkZ
4x2eqNHtasImYQ470/HG8Ym5Tb7O3Co6uxP1SbVEq2b+D/wM6uNaaHl3a93GfBSpfjNJPd7k4D7O
MxM/RtucOqhTvNYefbeydn8MfbStS/sQVslbONBYLPNKbotN2SfJAW3BXnXEmw69u/jpcpeRWBOT
d4sWzdHUkn1SaT/spByek8C8lZm9ExEyhaM7RLCyptyyDpVnB29oMXXv+sSd3/ilu5F5q7j6t5Ee
61e1yDuFRE0Ix77zQ2+GM9ERJYx7gTOd2g1Ru9/DOPDerGAKrqIxjk2Kv2isArzwCdOwIcnHs5Nr
5m4iJ71zOJ0QCqIcLJLlt8QexM2lsZtE1ClvnO61pDPaDOCUGC44CszaO2wOfySxB/1DBw6TqpIp
YIEug+Ey3udQr061TD+y2KCFcdROMog2fZqlL830VfXBrYtM+Zpo2kfudqeqcqluXaSf1BwUkLQO
BCGRgy0YI1bauW6uQH2O4UQumQDDtxk31+TwkzReRbuuqT22lmBcw3CiNXEBHnpc8fTTeg3eEFRw
6ycwX++tDmt7P+shoklWQeaT0XMypeYaUOYTlbu1XzT8g0XkkkfWJh8taqYqrz8JZdLAXhcfQQQP
ZEjzEjkg6te9nHOf7pfE74MK0yMav+9EJhV5oBrAviwFzvno30Nd0ur3OsCZndsA47R7Wz97NbNd
0jXSl7MD2wsDxiEs9GGpkodAAe+PvBsjAvTvbxTXbMium6+DAec1TowHBjPhuhGO/SS4hsJh2Dml
gUwIWoFgtmn7rNQAGTDobdAf/jCn6TuGPAM+zAkYjvc2ZcMTG6PvM8rEGp+ntxWpeg2pOqlWrd6p
81xr2yqV3yMxQSbSho9KHTUDUoQDZXsN7YGMozBOfy4k7pQcIvCFiIWusRV1o+8bxZpIqsdkD8CU
PW1AoUZC5SS1MgAi5nez1u3HlHP5IdNr62ymVrxLalbqSNThSqhC7pu205lTReVLGSfzFtuP3HZm
Y63yEt9GZqny1JgWqZ48pDw4nY56kMk9b/dVEQxfTvaULanTmlG43xpYvqiOMJ7SLNy4be+dLCjj
/dDQm2MPzdG1bmEn9CfcKwtR9SRonoJ+WxJRgjTTlTjVxwDLRuSola0q9QgYDJE7CM5lYHVr2n5S
XzHyP/dFdHRqvDJJhe7lZtmveq7ZFWDsJYL0SGHBTAJGjU+h3j23SrNfGqNdZa0Dytmo9Z1sQ18j
Jn/Ok29wIIuDbKefjW6XCHIBOicDrSXBcBnnuFu1ipjxyk7Dwp90MEG9zJAxUyAyaZh/Gzij7UzI
gsCk5BpEon6ln7dal1VTkDsd9R2vtIWl4lMCruXWCG11a7VaeBjmxFjPcrFmye7WO3gyZIKEQBUK
IcmAIF5ji42QtEI0vRmdHbv81ZEio8zQ2MHTxzMoRHFQg2we8C+8D2W0ODufW1crnxP/vo1geuKQ
inhCnTZ2el2nG3CYxQe0SPrHw1GbHww7/XITth3CVBsmJ+5Fsi/ckB9qfHBPWHq8z8J+IrY63LD+
fLcBQ/s5YGpZU4hhJOqRACkiYeueZJbt8BIbZ3qUWpEVp6ynGse2onMbhChh4cyiAKBy7REfZZCc
p6cWoaWLgwnAcBWxW0vah5yt1igGxPmke2DPmp9znkUG6lgchAjBtFKJuda1iMJtKzR2meu85aZS
VBvP+j4vgQGZ1DisGIW2p5QRTA+yGgdGGe5prnkVqot9ywxeXK2J98zGYt9OhhuJezYEDS3SVYd4
3fKeZ36xdkztJUFCC2Tz4dYVj7Cp+qS+VaLYWiEN9WZco5rj8EwoZgFJuvGMST/a5pHxo3GtEwdS
3NDNm4bqYFh6/fiUi+otEt4q7eyKyr+ctbOan1L6E/Q4mi4lxOwxHMeHkoBAZ8XGQY3COmijtwVz
AOhRYxPeDKXa9irVd1FW/CwKltxAs+JzWkzMUyb4f1Hrimsr+47VDs4gpy6a3jSLhtFIw3oMcHid
LCuKIqmWk9053DdD/L6ItaPc9m31rOIOzvKi6GBFWQfD7J3dFBGuWxCCjVk9u2MQrmMjTnbUez8y
1U0u/HvKYiSOn5Qct5aaoMVtcmIGcKNVISYcw8umbHCH8ZxExPICx6xXVZt4J33IvyEk4ZTQiuxc
AxBiwkGqwNXi9GwPBe5cAuieO1VbAFnT1gOxse9GQl5OT3SmDvlfjZn93FhE/pyS2aDOarm1J+pc
IZ0PT5YH+6NxOT0t/zLuZcSvVa3mvJqYvmlb7OI5GrnGe5fbceToLdw5D0ZEX3Wrms02AK1iZotR
U8Y5ewcNmBkDbfbUWmOtZZyXe9yORHlwNPkMnfeksS+FB7OTRwYTqPdML8iAlN03HDhcdpwDVo5N
K7kY/3Al1EeFSr8BPvwlTJ03pAUlBLc3b5U00taFcID4KGveDDNQDc+TzYblnqEQjtLM6w/UFCWA
3FvzShKdchD8YwEsBJNLICKrkIXJR5JSXR0oybRjuQ3w0m2BviZY2G9qNm1Uf5BALYy3OQoTTlDD
sHcag9oiM7x6BLRfjKr48Bp2wGXv7Rm89RsTN8ImmMboJMbxmURF75etLv3FwsnhipVu5MCiZ0vw
pQMNrtIJ63QDzdQFc9Z5BOfc54pwMNOUmbto2uUs4HDZegc8mKtpvZ8l07uX1MYV+xJWYBUM9Ntw
WTZQZYwlqpin6aWaqnfAXQ6XH5Y9WVgxPo7pEzIhhR5LFj8pA2cnFfP0YQ54QeP0o/MoOQduEG/S
bla7XjroyVpxtIeSN0pQujuKj8KjGNNTYYr6YNT2T0M2PbTXIliXoUN+N860/RgGA+uqggfYl4Q9
KaBeDtyxnFIsV/nzNAHBHHrjDwR/up6SKNlGYf81Qedb4rsruxa49zh8riNF+t7La7nvFsmOyB0b
21yH3TvRKd7Urr6p0oLJIy77TRnl1g5ehVpHjdwrVRV7YXjRJnax16eVycbOcC6pEZcXTWBAd9mt
iJiBhUHEEuC0/RXD2gv0utyS3TUxsbRkpvEMMwGMUpb7lvv2LhAkHezpS82HlnPnflajd6l6uF0l
fS6XOqARZUzVvhkTa3NPgTJEc3gNJwRyMvYbtI5sXSncZEAXL2PQf+Pkyg8sbUOzbN+l28MxM+32
oSkfyLj5rOLtLWA98gVSzqbGahYhWvmdRcQo887zQH61ZYiysu022+lNamx0Rj6IcfMvmVA7N9Yj
gd6KQ1gySTqANOPFIQnCKzJDjXerGvzEgKXfKJ4iAqKWbba3LKMvrm/DyHdkuvFkrg5NccWpKc7M
GrNDXARw5d2CWaLhYkKHnqi2hsfiV6ocU2WA4YMCQuLJKmcSaRfGVW+rHbySTZtHwRuDXL/Tq3QX
JrjWDYvdTknRL5O58+zlPtaw9MqJoPWJqDOKy0J9K+O5WhOHb9aOBcTUWJbAsTF1xgzJq9OAhwX6
NfZTup+n5mEC2oWJDWZuEqgXouO5stq1G3n2hXOHn7SFfGhH/QnP6aLnvOGpsla6Ix0ICEHJnoiu
FxLXGQa5tH4vafc1ApjWC2e0DuxuW6qB+0tj9nuXY2ZOFJKqXPkIW8x4KOW3nkqITh/Kh8rAdq8g
2JBkszcay8GBWO/SrXwSc6HtJ1yxMDeccZdWiFSu0DzexvFhMi44+6JLnA4fWaupt1rOCAbFj5Zm
3WeRxR/gjjEDBtG3+4qVYJsLFCQCA6ferpy11x4hhtax5jlKub9YjQW1Bgdy1LWUkzm1eeC2wpb9
0YIj9xZZVrQBjThYZMEBxbSYb3M/j3vzNuiCYhoVhD5g4aJluourxCnVHuAU9BKMCBxE9L2ncVGz
Vl/N5a8dNQvraiEgSCQDCKfIrQ/x5Lsj+71wMCaKexgMipDtXJ2YaE1G+Iczu9MDQ+K9DrPmaWQL
aE5Pud1VnwmKvmwTtCPQejs5ZmhTojzZRfJHIhr9Ykf21s7xdsKbMg+JUcAlHvF1LkXcV2fLyFge
6nFaZvK0A9c+9nrtoOI5PcWjVZBHp84jHGv3guta29eyey6Zt/hzkzI7yJs94IDC7yPAvEmalDRh
RvElG2zTr3DqrMJppDF7FOJHR496LQ6VPagPQ3krYaBqrriT35jYR/ssCdjiQxiVpeZd9PKnHCmg
GOtp3aiW+LvufUYaz5ZEn1mz2QvJI8/Ng2IyrM8psFoM6A/sbIaH+psUc7kbrKbeNNhpBL1i5zzX
7KcoiigN0d+jvrW+hdpHEGjdKbZs8AhOcHBMNzwlMjvyxww3RwlG1Wbji0Tq+yzmPs8qTu2YpiHG
5PqjllCFWxEVucKkx4FJ3ijFz/5cdLXvkSbgrlmN4Ii4ZstFrLUG9WTHDWKm7Gk+YvC2nSk8WZeC
BhlCkW8qfRwJvyGlUOpuRSQ0NdIDtCCgRg4v2Jbdmxhg2rr22WNdNo0BvLIaKa9wJo42HuVWswM9
s8/HZJtLGfgI56hYhcv/JMkYvwfasCbFPa61MNT2MUH3VQEheFekgVxX/QB4tFXhzq56CIGLYtFj
rWMq7ua+FpfU7WVTu+1DLd/VTZPuCJl5Pk1T0D3Ryt08eii16am0OI1njrh2Y9e/YYmb8UY010HI
r94uvec0MbznSqAQjGgTUjwMjGLB9xBeQ3JOdip3Dhoh27Umg/r5/7J3ZttxM2eWfSLUCgwRAdzm
PJDM5EzqBksSJczzjKevjfzdtkuuZXff94XTpH5SIjORgW84Z58QyJVBcXc/BMk7MJzmxHEZrTPm
DI/MR9bFWCTbYR6z40itx1g/WBWoIbD7DxuDBcEJ7ObiBcrg8VcZ2lLr02JqjptRAfJuo3eliZpL
6rdK/ux70E5MOAhgEuK3wlPEyJLxhxtQORMlcNQqQT5WVg8oBClsmzx9jMfiWbH431N9jcd0ch4o
dYJjIJLw4IUoCUKsYPiWDGOdAkBf+5Wl0Bshtug684SrumYWXDsr0iUAsOFIdXVOfcS9IrbYRWA6
+dGXEZvqkrA/kHRXoNfZzjXy766BNHFOgn20xGn5rCZgVqQMGYgGa0dgKikZMLgH0yM0VJxWetjH
gX7QompOfb0eO2GvGuIa+JongwX/LX/SXEIoxdcYMRrMkulwi6hqI/ksGKHsQAR8M6rFQl5wTHbk
rlDcz2tVM3E1+CIjj8XJ7cLDlLliXVcDhv4eLGTv2rvBqbuTbshPAJNbY5czioPEXKdabl+6wbCJ
9oucgtij8lcdNB2q6pHgPhl7E2OjaHuL1uoC0Mwj2jCXp43ZbZ2sNIZa2goEHQRd2JnzIALk4gJT
RdMpVHFz9eiQlHGmsVs0ukGxvf2cSa/mk5lIeuwUWKiwef4hSwOovY+dwFyPldqkvTsSNWFwuBaA
88yIzL9AQCf5eXOoqWYitW9Ch5QR9vqPQD5UR6uk0OI4VQwHhyFpthkqobL1d+DY34s6/SoLUr3j
Jri75d6RSNOdbJn+1kU344eG5s2gGQF+TRpIiMUVD4jeD2P1Ex8Yd1HiJowE14L3OfsftzRQa9bO
gdR6TOKa8MXlIUiICwrCydrc0sWE4WKtAp+wuaXH3R4Y+eIIYf+yMbyJjNAlptDv+rtbeN80WsO2
CIcfbejVu8BKnhFNm2vKPbKZcIuYAx4hR7hrqPZEZQQ9HSH7/92QJ0/5hCBNRbncNJFYqSVYKQuL
HXLJ+jRn2d2CaiMDZm0vPsp82iY0WavRgqoPzKHYGbn3A4nLF1TafVvqlzlOf5EbtBMFcRoVKrw1
d0kwU95xMsLmZNpBuLNC8eYL3aP1QyI39dM3iVlkhR2dKjDdNyN02tElSaIcSANE+rUOM4OYGtjT
fkDgUTURglrlr8KeCX4TgtgZRUIc4atcudwCC3kPlYIUTSfOdk7jn4sBGp8Zl/Oe+QQXTxC89U5v
vRZzay7gjYPkEDjqCgt2gNd2N5fTq5fa9ua2I5mboj7b+fJvPdyZ0QROze2ST7doAWJRfUjdIDY3
5Qvccgspk7ZPaI7erGFUWxG1xmpE28saI9gnxsCZ3QXOx6TQpZuISEzf2diLspaJFaFkJesTehnl
InUCUd9kS0aRHPEAFYG9qpjTL7rJYXmYmrLe0Wo+/XVdWqjpJ+aMyOrUqxP19/WkXzLvS7ZvJPk+
GVPor+au+o6hbGBy4WGBytXFzYRcz13yexRwbDwU0MowOIU9BISW4y4Wa9KwmlaBqvZRkBWOfShz
bZ0Mvjkkf5eB48Icy1u93IzXNiLRw8BFmYJumv2d6ujbf1KmeETEeE1jbiLDuRtS54mJIxh/JNYG
sgvXKr+JqOfNm5/7hAJYPY/NdQ5AEXkmR4GGfMG44QPr+nvz0w0fMlN1W8O/EwRqrPpuaaotjKDN
M6nnJwOyuT/1T6XbLQJXVHWo1H1mQarrNsJE3Imr9TWpQSwZ7mvIl550SNiFHScHuci7R78cDgPh
XtmIhbCyF6Zjd8pCkn0ncn4Z0nVshDoq3pkJWVWhImSizZIZ2kHUrFBhtLSDlTlh05mKRzcZTfjA
Ksg20srI6GlGscqII5qDgNkdzIMiCp4Sq2IakRNrmjXJAzk11swtfIqeA8ZPlC/YVzxuOwRozJvQ
7lkdL3GnjDQELAD0eJPKtk03fsWLHDs/lCHpREQuc/4ASUJRuiknOzvWs3MIa+ntAxoikxivgz2h
aA4D54C4tTzdwh9F7Jy6ChQageHGQRv2OoA/gtkuP/TDYuyvKtok2/vKQgPjaTBTM2cWSjTN6Iv5
wNpQMU2l591HSn9QEONcwxPuLtmOXYn3cjVK8xDUATwNc4mY9bHeKb7fjElykFPAe8MX0JbZ/xPL
K0CnZ4Nz8soqI1Va3JHuDhkyM5nhYS0L7OI0L+isrKKsHiEVrdQ4ot3y+h2e3rdy+TY/aLjhVbw6
jfFIhdAxYfYvgvPndru7PZTL2e7gHt/G0r1WIjyPVsjvt4Td1ov0HBjlcyWR4wQ+gcwltppND1SK
s66iV7HoC4lyLNhQLz8tYp1xHQaEFdh5hgeaBhUZV7YquuCB6NjA94JT6XSXsgVxpRLe6EkxfXcH
ks8i9mhtXtM0L3fp5Se/fUQcdB/51ko3IyD8wvhggUkkUZ69jY92juuNJ7Ys4SpOFL4l5QzjWddf
WzlOmqpel3A3YsR/3K+Gbd1WTx5pJtjc8DBJQb61MEmSmDN9743muO7j/t3SGdFQCnb/NKDDTyl/
M8siXsezf3hLdSK3ns3xTHiGAafc2xiUp6ekMF3w9X1+JBh87YA92Hfm8CYl9wyOc3KEfdyVoBRq
DFR44bOycrYA62PyuojHIbGPW1cKaAvej4efyvpdORioJXPMEcf07ebNAKs7Gs13WxgvTjReYICC
x7X9cxCoQ2U6T0RfkYnSaH9dtsnMtIwtgu6nS9ekI0a03SgUy8lS7R27epv6OODyrh+SdjzbTIRw
1Ybbya6dJ7uGVBGXPkexGu94JVuEAMNL0A8XKttHujV3A668Rg+p8ARGOWBuDgh65Y0nFmvJnL67
vJOqDoaVj00XMNahfU/QXB7nhiSpHArKmhwNgFDiVzNUVE8F/EpOOn8foZzfDr7/XNMCokxv6gsT
0dqPaFka9+BbOSaztBxPQzfu0xSNuF4Gc7Yugl3yUsVGt87D8JFzwmesyBhDstmGTmCWJiejGTTH
rkZC3qCdjlvtrhjegojOBNkqytjXduXvZdKkh8CM9JqJ3eJhWxKOpTgKt9khXGNckLmg3F1YXiZF
jJ4uPSuRcx25TBNQ3HTRcGkDRAAUJik5Jn6c/xC8xCvlEtYkza7ZoN+ABdNX33JlfTPidWq38izK
JTEm/pGbSFiKqUUt4BrDcZREdtCwN+ucznoN92Nt9GTMDEc6HpO75Cr2CMtwiFDccn/MN16CnRqq
VA+Jwn7zIOQdzO5LkH3UmJZ/tHE/pQjF0WzLa4z3b9OCHdibmcYRXsUvN196M3WHpPcJs5e//AIp
Zkj0oqSXXNcqbYnp/l0XfvrhkTJZNtnRasLkm7cnCyJYx1SQh4GUbtyu8pdXNmobN41etdOK6b1/
jsBOrtQ8uus+Ko92YxZbfgEQRIoBmSOJlHDJQGMBmqxbj/g3h6iEle+oNy6CtTMvLMGmtOiPEAYE
QJqWzbzvZTAy0+BgtU+iR7pjgOGBlkSBRzToMnUWwXccEPmyTvmpvMTbCD4ZYvCXUQAMscW+2fvo
0wn4VDtsGLzBM1giamBDZPo8nUPApOm5ruPgiARrWqNkABYY99dAN7syIYfGM78Y38ur2+mMVuq+
nRGg90Fp7IeIcV3XMHRP04tJgy0zeNhNEOw5oOKDS2LXmlb6I+uOZSq+/Jqwq8AeQY95HpokVKd7
X+ZE9ZGahvPNckS8gZcHkAQapAYmB+Z1HGsKEA1Prq6b9eig2sKN/m5bDtTlGiqNdNW8bqVuD5at
f/X38xaTOzs5sgNXk+OY60LFLMvnzbgVLNCID3O+WfWLrQH7dgMahWiEscD+CuUP6o+taBSEJ4Zc
hY3MJckfEVe4Ow2eioUyEobMPSSOwe0oQarp0EHJuSNejjSzFt5W304D+8aBdVfunEexdGsodAiS
i3UanJUoPvSIWUfh6OAU1BWMLGpqnI2scZlZcGgYDsumJsl+eENNUMjyg8mSwINqAvia+84haiAw
RqH15TIPrsTZkGNOAkXykpaVeZ4KubYrg/6uh4ZXYZoyuM1BCd8gByNpBgNhDAYY1Er1RJfHTVqk
GBuieWtipE6jbiLpGh0QaURbaQyrMBswZczZI9bHmGjT/gdZNM9zW/drxvybsiRh5qJclMKmzdqI
ueOa/L6jgDngguc6FY21VZNIDm2HY9BPrV3sD2wPCWZJHRv/csJzF5jDk1EH3jrk6igTeWIxmpKg
VZKLaOCfABQvRwGxAegquajWtAoa8yerX3DlpbY3TQxRZLbGq4AauRmf6HDqkyQ6G41JtHPcGRPJ
Lc+iahl6jR+quA+8pmZ/4/xIB6Ki3UELwCa8z7Oi/0T8Q45hq30Mj96ZRbCxTyFuu3zLLoWGW+dj
R6U3IkNa/pZBCWdXQRmpHFRObZFqRkHAoiB2qgxMdArciP2N2jj+9LsQ4Xiwc5TtrpfDN2UdQa+6
sa2QG29SODuLhD6MpySBtg7cRus5S/s70kjMle301WohgpRVOWyEUbBoZm+xQb/ODhoxUjlk28AI
PmvrMW/z+bXM9qjmiRiitB4sy9zBWizXDbYSppOCWa8eBDQb7w7dmA16ox63GUYTSJAfeTp1a7fp
ELqMz2Tp0NxLCyIb6Lm1yJarodFs4VN4WOBYa6yrWyHil06Z7y7ro8xpma8gE3XNIuQ995qiQ9wh
0aBN5/pARGY3j3bohmfWVPcDwsNVRZz2zrPMs6v899ArfBLK9A6zSHRWTn1KMjzOyxS/bUinz7oA
pBj1/2zgbDHZGGWk/HA+hAnGof5alenF18AdTZPLxnVqH3Ef5MYqi05ZDeO4LqfP+GHsnJ8EsLMQ
KPPXsq3Y8vbetwgK+y70qhV0lAkZnLmMIbNzOtNa5H3LewI1WL/CWt+ROBxvy+q8gBgii/uyxyqM
ej5680l6ofCwggXjcFRCtmT5Le/EkRqas2+x1t2cm6LrW6iFr67W7VEslbtequvbw1+fahonNTlq
I6OyOBlTlTDkSPGLZMGSvMLs6fZg/v2j/9s/y/DbrVoaz9lLnc0//Il9LECQjvSZk+rMnVu7z4KW
MCn8CbUR9v86GU5x3A6n20fh3z+6ffq//dntS/7xHf/blzjOSLMQyW5DHPASolxZWJzAkIdwhraB
OeMwKlqUeZMPNKdhPBPOQKHC+tUZnK8ALOkF8PQA1SzRK6dyMWzj/SiVyHcOcuS14qucHplpa0PR
8rdoiMqTa/UMBCfWrl3LtHDo4zuuvD1HLN6liZqk80IyAY0KCg2MylxOYoWilE0lYw7JqnbldNE5
4L+TCtDt0LGsO+A2Ru1/+4Z10MP495szc1wXgmMOFKbcqqolGtYDO2h+D2K720w+ZPWcJCDDjDkl
yQwb6AkZvpvkoVmgn6G8+mqTj/a30vKvE1SQvaaFX5bYRjf8sEplnv2oBZ7JElRp5kITbq4kvNRe
bDMztBE/9iiKLOWSuUlFqXzjrct+i8bLngfzszWnXwxXw81M+k5QYYZM7GlvN215KhLycbsRXc1c
W866dvdJSSCAP9DZD2PxNU8xEdIQEzzRvKGHZi49cxRMbvpAubB16YjwSOqEKMfuKfPXbm88oSIC
+GPJ1wG6Nl16xFcI0EJW9LNhQAE/MBp3cMayg1W7L7kR2rzVhmljdlELrLm/YAMh92vAPkPhIGRE
xZPB0ClKUpvxwp3dsLP30TwDsLUreeo7V54cwn5Tw+yoeenoxmxJ201IWtQjua74mR/SDmpVBZlm
7XdqYDH8VUneuG3FX1gQr3QqxphB1mPABLbSANoKuAvsqlccml29TbnRbKIMGuNUeDnO1OwRluVz
iHuX9brVb+oFwmmYowY1VhUrd8Lu3cjcOWKiRP7OOBXX/D7hFOSnY5aeZdPeqwUHimcdAeKn58kr
tm2SDQdn6fFIi03YH7Q+PE60El7Bc2EGmQXVbn6nUQRo5UHH9obwUPr1CY4Vmu8Rvsry+5v1xVaa
EcooCIDLT9Y8KTrv7F0nyVWO9jUe0L2Fb7gVkzNJpAJZAoNlhtJPXUy9YzF+uv1FngQbwu9kDIyc
Q2XsWmYGfVirA7oNsjVnZrGeJqe0nlz/1BrWPhu94VCFPbTdCaqNFBNLK8KBCelMIslx9hDn8anI
Ov7dnpn+tNKBJqFV+iddGVw41MNoXOn+E29HkfdZh/SCSyxA5g79eiop31L4bnF070rzvR0lMd2e
/70pzTs7VnuyjnHRpB9j3aNpBLujB//T9kMi7MEuPffkqYlZhKcuzOhqWJk5toPkmex6yCYfZtWJ
nQZ3s66i6RNeyMTGn3lUHxvJ1o99XlgAY8+FrH4JfMh1mMRPHUKGlajUOh7S/QDT6SkP2Wx1c/qm
Xe1BLaRep33YajZSrKbd+JIl8UEYfki0nBPiC1Ie6E7ofV7G1GVw7orRMw54utk41lhIMTqg8Q4h
P5u0M9+VlSZ3+Ux0QbedKv00MsoJ2DiWiDp2mFsf06WLGjRR3xaY0Npl88DeEXdoOry4KXOOtIv1
ulm2DkXp/YhxH6Dm6vKt6abTyVouv5ZYsI3X8LQH+dysWS+fQwtQXpAw3RJUpGufOgPna/MQBoq9
VRm/x2Vpr0A4QoFl/QqfgIwH7tvBzOmHnxUfFTbOAB0wKP7hNI1AKTy9hvDg0dJI2CFoZtjtDJ+9
F40nuwOoenvwSiKBBou5QRnV97nZ9+CU1YNrIwpKKyKG5pgELUuwRigfe1OSOcNC4/bQlQhUpCAi
tHf9tzEZ1QrfQQmOM+q2dj9+ZaLQa9dD6lx1EF4PU4EbtbWTdgOj+SXPKBRxTgyrnoH1CcctY6fl
YS56RoQtm8WuifKTaUVv85I0mDU9dzVldWeLhJM5q7+sKAHTtXwPCgAaq+VMw0z4m1AfgCKR8+ZA
koTjzEK7stl59vW9i77psyzZ4JUIzXIg0/WywQY0t9DCky/kUuGxd0tx6RvU77qDWhBExht6xWz2
oysiY9IVSZKgu0ic3dCohrsmubd4jot16ebdhnHcgqb6PTGvp5NwzqqJAGItuKJ8NutfbrklGVQS
ROcMRCpa9sfQsSgWAjGWHNzokjjVHfPzdI8iI6cu6+6JATjWXl48+Vr+IA3mOXDC+ZPkw7Onh/FX
ZmOKhgU1h58g/gqIcDJig1OiTnbjZsPW7s0CzhTPctj1MRP8CcvAHLJE9awy+rA679MeZP01Ne9g
78Axi2vQOopuaZAbJ7d/+xoxalwEAGprN976vUVvmCPYsvGibMwwCJl5+7+S2UFH3YITmpABBgQF
3k8aiWhtzt6zXiTgXlG73/DStmVzbYV8UlXUAfwLkmPjujs3q16ZUbG4She3QAb3bJy+y/jqjFFI
rLDJGD2Sm4ilPu8MTjZdxd+ttA7OEiLiXdva3Y4quzzKAFFJUhTPBRq50hcN+uJG0M5WsJhR7Xt2
/5etHtN9/VKG5Smmsl3J/ElNHdhGwhCrCbxsHJk+WgGEXVNVBjhgTExRvI4q1OUxcJnBWtMvD4Av
RL99AdPyt1WFR7dG8k3zrnbRwBPlgSa/dFhNjxyF3d5BYfGM54s+F0/TLxkczNkoDzMV7kYHc3cO
QoljpjOvNcT861izVtRKQRwuoPMO1f0tMaRTXbhPrJARMOO2e1eJxxa5NPJlomODKmG7GjNM7cFC
cqZ35mdjzdEuSgjG0cua4vaQ0ROekvchbMv7PIlLuDOR2roYqVd/fcogf9+0zkTwSXxPpPlwddvw
g8RSSZfGhqcrrafYJY7L9nr0VFVE+C85LHtde9DfwnYNHVJz3o0J3nMQiAmO/WOrmw8s2sldIJfn
vGRy4ySmc1clxqvs4IAxB8i3bfjb1Gq5RU5vrIN6etQZPaSDWlqyDu7wd/PyoHJsygSRazqfmlD6
Dz16ADsdTlE4JVf3eVAJEiLAFyRtdAgkPLBodW4uiRiwP4yMkthymCWVmGYKDuODkeXu1vWh6v2T
z/H6lzPwn1Pb5J+GZgyDEj+jhW3Q0pgH/wgU60IfBDpgnYMig3rtzo1137fiFIGYf+Tp2nXMpk6J
Y+ctEbX1VoGa4C7O5n/OMaVQSiFmT6coRdESv/ULOLVYwKlREhkH5CsZSY2KfPahtP9mhbLT0FoX
tU4htTYHNUYx+LqI2jlJ1UtL0Drej8482wk6/MK0BIME4ouZJ4UHq/Q/byylxqvio9XZlxIm9v0/
Htwsbw5p0L0EZsVeixyBskcBJyatgGl2TbkthfnUac//D0+j86c9mKfRtU32XY52bZ7KP+zNAGRM
dgxtAAxNf5V9YH52ddyvEzt24XkbiglHH33MH+UEQWnGC02S9Wg/oXYEXZCmxbFzUvuJ/Wtz0cR7
oFnAwOJk2F8Ydj/zxsWM0+kXMTXGMfGA9TGSu45JrDY89822UOonbLPmhDg4fLSwISK5CL+ldYqm
aJwz0mLGfAMUgcGpE2rCWxv/QZvd0SXH6owk9Npa+PScpjq27J2pzxrzzXXYn//7y83+07zOEwSi
ixLQUthk9Z8Zcbnd+UWILuDQWf5mhB2+VX6zLwdSh1VsTZSSMoYlWLXnXiBlDftdzDWwH2yAtYyH
H/yF/xiyodATcPObgS2WbXWQAQiJjH3j+kuWWXBxt9U4T6/ZGD2MIoMTk6BlNPzsE6xc/2wMzhkN
z7//3fh3/9V8yy+nlv8hFyYO8n+ab/MJF2vez8jeVZoekZcyPt0NhR19C0sC3p2ggFnl8EKwvXJ2
EE7HVWlExg/4jty7CorgOi0PTizTbe6ybGV/CuZt6sRr7UnyG+qMUTeXFQHWML4YXTWXwNbpP32U
yBCMnN0+TB1RN4aVtD97jkhFfOy7ghGxg/K/rCRw5ZoPcwGENgiE/vTL7Jg5bOPyUbyJNv6MrD56
pbohqRUHzMEB7vmUIgRfoUVCiDlA0pwD452pj3rGKpGsujgiuIieY10UHlhe9iaHCSo6qETeOebZ
Cq+1C9u7CkyX/KTmhLS8Ww8w5e9KD2QbzSwHgo+Xso5HHxh4/t43qv/Vs+zynfZb0U0TGnekoJZ8
ant0DImWFXE7MHFLZvn7MhtBdtFQgzPHSJpVyPl016uPaiwuZj3LXxytB6af/llBfeSG7furtoN9
EPsO7HxTqgdsdjgujOyA6RKSNibDONxx3653s4FFZdg1c9l8YntDON4cee/i3x289s6Kcbk4Pbej
oS4/cq28FaEor2ixnFMcyuzQ2vW0ly1SzD62iOwrWnubUmaEfmF+/vur0P7Xk0hqbUptQysQ2vzz
HcaCJzJAj6QHj4HpQSBdthltkkr7nvbWNVpoZk5Qqy3DROucAiJj5AdQFgk9Hb87tMRPLdxEYf3I
JHNeop2CvRbsycUk2fROE9F92DusBqdAt6jq59Zd6bbJgP8wgyReZmsXHvN7P/xE2IZog+no2snm
e9Hylak7yAPc8P/w5lvs9X8Y31FT4HqDLqFtU5h/hE8asjLmztLhYdbFJUom62JNUUC6sxE9gA88
Z7lFeE2QvxTQEldOL7oXOpqLMXQ0mHXTXRsHj2WvSX4nGeje8FO1DCttZDJ4lsse9XeQ9SgHFyHk
PH43cf+tbAMHYBDHr7yJyo3HTiypmwdlhyerkAfG0ckuHX3207qSpBRnclfJfcP+azOzzvoPT4Gp
/vWlh0jgSE/h92D6+CejQveixBFchYfeKvvLlAbufUdSsZlZH0q37eMMavBUBdFP7aDdcKLyfYj8
Ta2Dcae0YCCXeURZJZe2N5/TKUHFnFn2S6YDZ1XBZXS5iZxlVffvXvTpI1O49kP/oxqFOFjVhM/N
cMSbHROU0yreaU2MX2UqLq3tI99njR0W6VvO4u0yR/W7EbTROvKT+ARHtHv2NPFHefnSMRHaVBmc
kK4rrinI+0vNCvluDKZvrmh6ZKbZrikn1OFSvTXAmi8tALIL5+UHETlioyyTy7SN2if0QzZsxObB
qjpJa5hhDxmM+w5XEVAhh+SxYS4vDauaTTtZ9zdtCWf2sUlp+XsBj1lO1fxUSvPJ7cri3FX1k20v
7BoEUU8ZzWDpzSiO0Uvu2bWejaLEc9Lm0d7tJG6K2QUM651bUbEqGETEkec+SrNL9oZqxYKkdbaD
gSAVm2JQOijQdeneWbIxEC0hfxmRlu2Yf3xp+Ihb3NTJCgtYDmwn9a9EdFyYOKT7uAdqVbooiZs8
IEaJ9n0rzIwMLlcjvjONZBdZSX4VUXdAcop8L6Iv92eG3dIMktUcDvEZTXezUgZDcxm6/tasTGvv
tAlHwRvFFfUfWCPyvDA+Nz+kSZgngBukXHP/KbTd7OcQEQrOSGq/DoNjCb6Z6Ql9A/zd30RcXdFt
3ptIti5DxnDUwWFKPBmGD9qua5123lZpaW9H6LrbCNApq/UcLaBGbTFF4gWfefGYhmO0HhTfGfqK
Wn1231CKrWxN34fCVN1l3cSCp/SN139/oEJL/dejRVvaUabrmI7y/szcDU2DwVCvDbjrDKwXE+El
1aQUoOi2VtPsfPU00U95GfubyWzSLXkB+WkIzW99rgPoCQzuDMDM94XnjdfGsMIjaezjOiP6ijjn
6FCDLNj1MHMPtq3e2xxIfzll97KQQGMnA+le1TcrO0zbBw+QsyfdggbvCkY4vC7rvkcKUrwVpqW3
UY7q12c5D0I03rt9266g2PF9AeOUUecpdyE7gRGL+KGXQ7eBXCPvJayvVViYJpvh4jtrcybVbnHf
QcxC3c/1GElTP1hpSyapippdONQxSTFYt7Opfc8GS1+HJNrauM0Wn94uC0+Z0TU/od0dIwKZEFpe
LesH44v+YBRsywv40hQRD5oKlzvJMByAh6A/UaC2OZC3Q8+/ElhKspfy54Otgmubx0huaMFYzU1H
uBfkqiw+eKnPtmKslwKnPWRMbMgHGbw3bLT3yVRBp3Ae8xnNFYW3fQqlhx2wJbgE+zyYvcCztw42
7NUMPeyS5JTmCJPu0GGuTaNcGHbZqU5RxgxYk84qD8QOGfsialuUEIir0bvIlxjnDZMvaHG9jxYz
Tor54LlJ9RChB5nBVmydADMeKsk4iLOfXoIwwIst8md862wRs7G5XbH/H/PznzE/S9/1nzA/m+9J
0f4J+Vm+8W+QHw9cjwLHoy3TIS2ad/zfIT+mcP5LOArmGQRuzf9B8vk/ae/efwkhwIw4TPKEFJoC
5W+QH4LgEVoB4+HbaA7pDP5fID+mtv9nrLnjetqxNQYkfkLJmWT/UesQDo5UBZzlnb2yFsrt7QER
vk3VZc8cU9raW4tU0liCRfqb4PMfn9/+sBVkJfXoRP9ir041EloCbk595pCpO3twVdN6OeOGyV5J
pyPACtm3S2e4IEvrZFnnhAaCLSaht4dhcAG/RHbvHRlL3baVQU0Zf7jBRm+fS8s/22MFLz3IAnID
Mbaus6e8Z586h9lbiqUpnOwnMuzFISfIojRn5GoRUgPmu35/gVY4bvKYzThu/dcmmF8yMXR3w5Ad
jcHaegCH2Kkm5S6GCcTMCulr4LiPA9QPxw/RFM5gTRLu5JU3taCBio66xDm0ppltgoncuwIvEovg
6qfNIcVqTV9LmwbCTZ6aighZ0b6TWqo3lqSCsNN4CyshWOsMm5kRwXdU0r+r8gYDWeT9ViOYtWzR
UjJ/bSNW/XnZ3kME2bjZcO+00iAGQL5X2XRBNfVo0iRKAHpEmWZQn/Umt3xgRuJJoQnYuRhYPViB
tmMBvAgG0vvAtCx/YRs279QjCCNRI405upKMnIBkWIxIgTfBISrxlkhsbGAaHfDkTwUagzV9R03P
tnJikovb/Fu56A3YYmfrRIHbs835HEb1Z+m6L7jjn82qvrqNfsWs9ta4gCSDIT54mYLz5PO8c5bp
6tEi2M5AOpE4/Xoey/PAXWITBtVX1SK7Kez8C+/nWCBmSmd/i2mUUcPwcxiQDNs+S4NFHJ4AiM63
KFZJ5JSnLoigTZY7W0QjBlSiKLQ61oLBWGOGLEBz6W8Lp/ptWXRck5jnfdixtwwePVLu09b8JVNe
rbR8yXpkSm0+oScP5W9W7Gv0iue4DVjZ6GU4P5TcA/ilMSNtiJXhudQdF14dfouGinWVLqZdbbX2
Thf4X1K9HgbvRylT3BJDfcnzj0HYqP3YVaxNrocVsIxn852pZoUeLvNYJaid6P07e/R2y/VUiuJQ
CJfNI2Fk6CgggM/pNUqP+WDAiAfQmKGU1upi9eA/7Jn8QydCncXcmCXZ9EXC8gM5WPgS2pgZrhCw
dLBTdKwDejN7rMcJv61I3mrTf7dzkrc79I8dJF2aQ8lqFRaBUVpfTiuuBnaS1mT5lZiYgd34IG0L
AqobFlwQCAVKEGKD+urAc2+SJU+nJzY3rNNnVzCoAmd39ObxYrvMc4uhqDbA8PEQkklUKXg6jXMl
+xoZTeo/SEKbMuxHlZcPkEoOtQ1OV0w0KFZ0X7vty5AMCUqSbOvkXMnKamdgnpSgbcDMYZ0pdCFp
AaWqLeND/Tz0Li+yRhiA82WYKGO4i2+6RKHRl8FjO9pnoJVn+PMk2F1EzujdhdgOenf6zT/wmUXO
1QirdpXU0Q+8c0eQlOxE62dfxT/4OGLOoQ6ugfFsjPl5j2XUJzvbj++iKqB13/TdfujJiWE5DLdP
BrxQFkhc28EZZjkoU6WEuDLBHsFAfGlMWAJB9TtuDTrDh/9m7zyWI1eyLfsvPUcZtBj0JLRgBEWS
TDGBMZlMaC0cwNf3co+qy9vZ9artzd8EBkSQwSCk+zl7r41N/blvSRmL6Pn2Btf0mFoPQ3zJKY2i
vuseXSt5FTaOoA41TtMPR6EJsjcq8WDCPvQozfCU4PRKf4wWGBCMBr87ohVoEmcYK7Xp7Ob6lyDl
ZDYd5FBMfj505wovE/e0f9/lyUdoTAa+V/FEfSLmS/bPRmUNK3tGkYX1DkQSikh/4ZFCkMqXMR7f
O6t60uvxx1TzJQH9X20TKXCP54z/fON79kMclCTiUCj3huJNm9oXQ1ib0bRfKtwEJBf7a1w4jYGv
b8z1p5CHAMLf36AznoVoCK5If09ReYZTv9PMusfDw9Okp+mzRjANUGzj5UMP4Tdbkam8NasrY3PM
EI60zZYvOh9v+l661UP0NZmF4bAgOTkc9s2yDt7dlHvFwKDZd96X2Z62+KL4kIQuFU3QLYmWjNeW
0l/1CzkrdMiivJQu0K9hon94oURM2BSCFnsA+uLdhea4CyZx9mbwNGOxPBASgT6w3dpS1GWSRkTl
cT2a+RspWboePelyeFj0d0TuTlnxYBchllMPQd5QO9t2CDD5I+LtDdTC5WM+5h9oSZBioFALxunN
tyZ940/Vw0jEUSKvrmlpdqCspL0u/iArajsK4r9CSZBOg5axPWpj7YfbUYPOuoAKPZKXSIwbAm6H
NeOVq1+G7yOZKYzQa58u4M/ejF6nCUCtTyFvTFESgZ06JJQzV52nfyvDHiOZFeMl9Ofj1FiArGDo
gYm+m7TsYY4ZTohwzfQVn74WbmJX7HVneTKYnOHBJQ0nbJDlTnxuZl/0EhRB2mMtS91DLQyKI95X
mgzxWp7ttACNfeejK4mINI0m83skKOjAY/hZWO0jVge8lSnt828l8V/ePH0EU7/VUMij/nvB8fOl
nBAp4Ab+niKt2RMTdOoWC78gEIEK828TEUfKreHYBwej8xHCTdWjVZlP9hKfIXLFK6NYWSbs46B1
H7CwItbnh/zyOcALQnvnzRYmqfZJ+lovnIg6QmmUCueOjJeN59Tc73CZMd9p9mRDZKtiYX5dOpw3
JIOhE4cuPiwL6aB5880RRYPshddpUODbh3B1x5BiLSqdpxtniGW3+6jMD24ts0/s0+jyhVF4vgRT
cW6RrXPEvycGGcrp4v4ig2fvelRUU6H9DGhZrGuHmLI4OIrMuvQ5IqquyX/0oMj3Vc1EsSP6IhP+
WtchnAgsYyQplOY5cczNMGAKqJPy2aXKsEHo8mbZ6XM5S/JQ23xYM0Uuv3mxMj3YprWA6ZLnd3SU
zFWI4X7SrZdq5HKNa//Vg0tb+y/JiGDV8sKvGXisrRO3302fhBO3qjdRlT65RfhRli2pJAHDJy8F
5TJTvMa1kNjEPeoJ9xuiLKxi+mnVNQbeSL/W1k8Q4Ctb5M9GgCLB+15AskX3EaEcoKrOHbGwu2ff
tpm3FfpXTdO5f42cCSF67rHjV/TK/wqmzGXw4610cCwUNcUJBRsxO4MgfwglA/3uL4Zfv1P6sgL9
h3D8X12MpaTrxF3W+eYqsOlHxiQ2VNULnibkYbH+0GGQWqWopnwLta7ZuzTphY0dY4LZ7Uf3dGXp
/hwHPWF8lEXfcytDnxG9Ndlyja30idbMFcfNBUxisMYyfbY6SBEEA7ULbZMOdBmN3+l1LvGkkWf9
ZfGtH2S6nSsHrYuR518GIqbJFsWnOoXVGpAhqMcHUUVfnWoCBJTFVPUs7ru0DLj9bbTSfqZKoa80
l5p+QKe+TKZvTrqE3Lzqh5CBNf8KTtMZIgKQQh5CcXRfOdSVpmIfmATEI1gw4D9RSI4K+C+6P7+n
uGf1CCtKSxlih96B6GLnzIhcswufCkMFpmHeNSJ8pobVr0lHrVchHng9kM3G2LFwiDxWFlKUtOMG
N8f5k+ziroI+4g9ITgwugDe6W8+uj+BVKwltcmbIJLAvv2aGlMg17wD8n1INFWKex2+TL7558fiL
1vqHubhSffszCXDN1Tr7Kg6R+dBCpEtNESAY96PdpwdkqU+GWexnR9wxfz+7phOu56j9gegX3Ddi
0KTaU1OvuxQsXuJ9M9PiTIbS77jnETsbhN6Y/sYx/AMqpgh9c/ZokMC4Ro/5HvdaQvipuBh6dh8Y
I2b02P3Z55gGSo/4oUw+8KY1z/FqkHZR0UpvZXH0XTRYs97w+B++IIr7CQg5lgbmPTdcAGyoEjFM
ZLrN+B+JL66F6Z0bzpMVE00ePgr0GGR4rsseBUWF2BYsWbYhb/IRWQ+mQYp0hxgPtZO+THb5PEcR
j/91CAh1TbpfxGSDhk8s9TZaCnDCZKQ8OM6qcSZqoygvKsAxS+zdC0LDTBxQm7np0OBNTII6l3Cz
Yjeaw11TiS8mKl4cI9VhWMyNrwfvdjQ/dVbuHNqheZiF8arXPs2q9E5Db8OlywXmU5jH4LjKIX0t
iyjWQjOPY8I11WcuyhHjMdPISp8GxgNLcheX3KGa4NU0AK1UUP23VoKjRvfs+9ai59Mbr5kXb0mz
BsEh451EcUi9guCx51TY0INyOaq1wcO4KQ/AhIqpllwGNK070C7D2qpQgs/co4KAZkf4PRRGfxwK
womjGAnhs6bDpyopxq86qZ5ziztLoGEJC+/FsuNXH/5HJbxrzX6N6kEKzz8G+p9GQzqj+dU2x48k
Dn9Fi/gGv+DnELuvkc14O/BPzL8fgIn9brL6MfR9ZJAJSGkKomtkPivE18hXnHdICUfDmO7a5J4G
dL+FQ7L3KzoiENYMazg0EMS5inMod2KutolL/yiq6mfSeU99SkEuK5nUBjqONbrYbwXUKC7OSWPG
F3+P23t4e846ImMWOyQUsiR7Mher2wZz/JH69m6Inh2ee6a7fR+EQRyonXgHDBArZb5WCzBWlBnU
agoNZ+W6RrJVm0WBl7PmXKehTc5ESfBpFM5SmoudeJSViCC6j5MGGU8Jby2o61/q9/IporjeNtGG
gu2/PruSf74E67J13Da6/T312gTtgSiMCWES1tWT+gRfFj3G0UCehYIY14nZvoXyNbUQXGmQKjsw
vG5arYpGuAgpiO9ZzzIKRpMxQRHUeP4rPfoxCqSXQRfTh1MW6D7rvozzgiE68+8pfgJUuRVjRJLh
Y8pWPW7vE83XHr0yiuDur/+W8FySyRyUxsRqFKde7gG1BiWdP6ZWg2Iq6LyYcKk4aQHCs5NQKpNp
olblotKicpNp+4Y6Nw9vQYyH+rfyTrOX7d9W1W97M4wcrlqAILdVOglbt3STg/p7U9fRsO3ksO4r
1puT2nO3vZQQ0Fo5Un0vI2HUXsl6nvldb1B1ka+p/a9+Q62p126ng9pWC0tGa4I5ODQ4GnsxPKkD
n0D+yjCPciJ8ng3qnXZCi0PTiRQ6uSvUlzTHlv3TRxVITpkuMDvNz37qtn6X0/OVH2KX3rhg27F2
RRA6nHWUQMr+GFnxriQvftNDjeEGyw/KRZG63n6JFrAZDYcVXX15wHY7uDAMy+r/+cN/+w5qFTVI
uTLMWCpm+Yq3o5fECEfJUDI3kzw5yDvAndsCe3CBXk1PeY4sR+2qiXJfBibhr6vGN72QxEO5Q//c
g1YTX/Et+RrsLSsukZOlfvxDGwp9+7mHuUROpufDXpRnlfpKFfYLhGgj+nm+y4hbOHcXnShBB9ZX
V3ChC1Pb3X5UXlfqN9Un/pevkbCy0HOICaGW1wcdfWoJyPTVVwZn5R2ATdBy/NdFJn8Aaho/YDMs
rqOZTgIn7zQ4Ar6RtMk329KjLBWqGK7/8u+6FcFdMSEHQWlhpZd/W/1J9W2X9IIFFryFVblYydSV
pv5jVeb8PLvka5Vnb+UdyTEXbxt6jdjFXv7gRRonojrz1OLzav3bKXpbVe8vlEEhu0p9LTv79it9
7Oy1174rd7ejWjZRtzej9vh5hat/T/2Kek1tRvIs1EfA3X3GbvKSnXrPVie7+onP3//zFFTb6qip
tdvvqO3b6h/vq80/XrudtnXjuv+89VQFoygnt6EKA6rKzYOBXG2tE9V62z9m4AyryISNO2MgI3bU
dzpmQ/KICxhC9ATvy6V/JAmGciWN0ZxhIOa7XmSPpW8dRDucHdIqTtQaH7HyVB0ECuhgPTUirJEH
S4Pc1mjDQZuBL6hFhaL+1BotUFK17eW+iSlbJ8Dcq7ye0RjmZr8cY6qgDe+on//3qyWh8TvhE1GS
1wtSkOfZTuOzkIswETwF1HZousg61epgQmFMWillmuBM4NeMzuqNKOJB4fqgdkkCBRLE5aMWgTw1
Pzc/X5usiV2s3r6tqrd8ddp//vx/eP/zk5PJqw52a6bTnUNa6+7z1//2cbdVT36dv716+9N/e+Hz
C35+yr977fOvq3cnl3TlsIW/YXUY1v/zP23Kk+OPj1/aMgKh1L/cPu5z5/zxc3/7qp8fA1l4QmbO
XEr9tPrzKSeXkevf4xLvMdBQ6lZ/W1X5aGYxB8RdO7eQQdV+MaYW67ZcqOBBtabeUJvdlO0GyCv7
W9Ig1vZ/BhE20ko6DwlwgAhWMDO0KAJVKB8jyrvFl+Hm/7mdFbW7plDFIFTd91XyoFrc4gdV0lrQ
IlmqLONRdWacQvC87+XdS+cBh0SHSU2r7m1w6xiLeZCA5Q3OF016mm49nUYNIQC0Rwc787fMl+kI
EZwa61vV0Ink80gnr6hKSvegjG05jkP2lzTAfRrd1CZi5h8FvYOtoeIL5UWr1hhJ7MlZb6lUJgRK
Q9kGDzMwM29LHdM7MspN2SzdyZc0g/qvtT9ea1sdplwqiENr6GD1BtxjtRAIoE6311J92oO4XuuL
vVLvjXZg72MyrNTxxJD+z+Q7gx1z+nwNoTTngAN6YZ5TyL9tx+jXcXDpTyAEEaPJ9pvadlvzNayq
cKvaa6rbRuubHaKO8Gf3ba7bbM3smoqxHNc1cqHW1JH+4zXclB2FweY9VY/3Wwfutq4O9FhSU+v9
YK0OpzrEnx05Vz2KbtvygeUuDL1KtJKqGZcou6JanZXpcOwInsyS5gOve41PG7+irYE3/9sRVS+m
ZUVtlrHqoOnsAQKAu73LXV4FQdry2IYjvAsmgyD8AKTCqi3yF0cinvKxr8S5rtL+OLvfQ52YTxVU
+Ln4d69RgTloSUd2qGF1pxlhwW3Rk8RHVdIiM+Cv1+YmIiwxoroMVcHetDIxcUl+WlFQH6lBOlvR
jd8cY+FyU8cpUodIreJEewkx6kJSlKmSn0dCHZjPoxO3BpNUDz6COgSfC0/enD43bxdl71bbbM4+
1GFQB+jfHapBHh9RmfUhotylDkrtBju7Lty9utJuh0hdeX46OmuAjrREpOMGmdEaqNV8yMIy19eE
oLcnOTo/OhrKPwV/SbL6PaSTsBVyP0UGuz33Xbz9avu2GkTeuNZj5s9qF+pyP972t1xTm4YNNAS0
6UpdLUlq+rAp/K+f0ZHBTCLYWl08amFUbnJ0K+pntU9r2i38aW1x9GGe4IiNNcMkXw5Ddqyb2WEq
xZb+JYVm9e4i7xRhiVvJXerXP0JGPzfVWmVDf3E0jcYDAwh1psVyN2jyM/5HWlEihpv/f9IK23H/
Y4LSffsRVeX/lZx0+5V/iioMw/2H7SKPsMCbOiYRYJ+iCtNGcOE4SAwNlxwd52+iCvcfiHxcJ7DI
TUICFvAd/iWqMP6BTRIFOWJrG3GWHvy3RBW3ALKbP+L463//L0d3EHsgMzORplsENSlx998CvrKO
QG4xBMlDGaI05IGjHjNujuQLqRJiZowk1fAaw105LQFGLrvNXvwp+YW+laDbxC7XtHqZXv+1uAW+
0mFnjGNs8sl6UBewWrQWKPamQr+nElkdebudQLTtjEm74GAwsXexqDxZXylSE7hXuw3Gtjm6BhiS
Pkbxleauu3enxUfIFIMYz0axBXGSHQZrPIeW/Z7mWvjQgGfc9VbwKqNaaEyvyVHyHtyAm6OYH4am
SR4zvzhCJrgak884u0N6NmTtkcnnzwTBKApA7RzZ9B4b2F2728hgkdMVdStTa+r25prTay0kWa5y
762xrPdO7lyzUc/OGm19DIXdr3AK3/XYwhCb+zNORPoiSeFSZ/dpRSL7cmmMDLvSEM65lgsaXxZW
+DdRRO25CSPyJm2AKRH/jZaCg8A8b8mFul2rTbUGLet5yvqMQ8YkkWBz7dB7VPOk8zdbwP8seM2Y
XlOLkwNu9T8gq3UPyPnoTfnRcnuk6vw1MCV1TmutT7ZRlT8LKwWkruPdnU2M3hVVf7PNPMlrdODd
mfeJ3W5Qfu8ymTVPychc6QC6NkUnU+dHHSkfoRcQIjTSHeQIJendYxT63Z4QdMAohqyJOAP1zUl4
7TlcKAFQjKV/FBF7UETM8TxS8qygvH1ttev/OBKfR6dKMnuLwPa3ZZd7vZ7DA7d/Gob+VEOZgpum
FuD/261fOR86Qoec0h+PCYhL+0EOqFx5Mai1z8UkcYFmznzdnp2dxZ8/qYX6h/7YVI+LdgmxmpsG
obc8bf+Z331bpUz0IGDcArY3v6sA70UOo9Xa56YaUC9eax/8AvmGPOaVHDurtc+FOhnU5jJPzcZw
ulEqMBjcyhPhFrCsBtbqRXV24EP9ZhVEPnVyEKx23efi8zXwwvoRubLK71YP5XyZGaarp7XiNKh3
cmJ/N36Ns1qhINT4Vy1U/rK6zoukZfzRSa6gI7O7TTloai0yQuFcy3zvz23ymd25f7RpMBHKo4oV
SovV5m8RlKpTP1b2JtH8CWJdv5wsH8mUIxdqUy1MGjhIJGqiRZ3vqVEcDLyD9VhmBwZHQBQnLMOB
CaZ7Nc1Zf5JUOgatJem75dTTWgy/+hV2+AqvrZfgp/ct63kmJGYnVDFVfSl72zODgfDCPlYvIKnC
ISsX1l9rajPoYPMFTIORvZWnWf6CGXZYyPF284AA91Qax4zS3NktcOUz7Yi2mlUtxKWy0ImePQWN
SHaLPX1LCmJOEmTJJ3t5Yc9mBnovGG+kcY2SdzhgLGu4a8fOt7rro3Pr2c9+KrGvckc28mjHBcSm
yTUBzMgbmnpjTNKi+ebpQXOcReMaV0Okz/PcL1zRusxde8R+JsUudr0dxu6aLtPPvtXstaUJOnvj
XRKRZS2fdPAPwl9JYOTHpalpbxc9Jtz2S+7rySHKhlfdbhCKCosBUfBW0LLGCV884rkL2vwEhP5O
FEm+Kxt+okl6SopUHgeRBvQO8kvte+Xen6bvE8hBY8q+RxCOj6CYQOcUPtjyesFyIE+FCXlOm8H6
HPTvIVqFbYUjYD0NwxXkLV2QVBb8SqqVEM1w3/HfURutaf3NLhMwE+FdXN5R5oD9UI3JnQ3XbPE4
m6LiMtBV0GHX0inWNhM++OPcmxcS8L6Q3WashYOwC9O8NHsP5nYeeL45oGAbR4DgEcOp9ivayFNM
sno2v9L6h4WVIvPx4/JXhtuD/ujwrumRfVpqw9tafk53guivdTPS5NDiLWaOFwLMsn2dzvda6lOj
nalT4naTyhaw564W31tWap29zimOZeYDo7BWEeAXWqmIQ5yQhBunTuEE2wAkiS3Q2gBsU9mMa2fq
mn03kERsdYTU4B83N5G4ryIyBRy76ddIfQhzTmBgTEuKoJp4ysEagI6kCBCdoYLBblvWzrKITfKL
7GM2FoiIwUyQ0nyft654RsNjbhcLyEJlecDlkJjpsjXq6uMmMMzhYKYUmpqaD527/KHHM7riwE94
zTPtOs0xvxz9iuccb3yu5Rv4SgPZGsXLVPfTNvNSY2dU9o8K0+0OZuYJc3Szit0+epiJpcPNoNNu
gBGttdoVyi9uS0G6wVCMmCgcKGIibbsd+s8Z90uw9vzBuPi1U8Ono2BnME76mbvkZSwG3yuxhnzH
zBbSs299RU0QD+cqoI27lOaxiseNrie/sgglpkDVvYo9zBgjSSEztIyR5zktUS4gkoZkhkS90Rfh
bUb4V0ethH1C4X9rIu668GV+efacrkbT0ABdrlEV/TJK68ErQimdvGQ5+xQs148+6L77GJrDKbiI
qjjZHtctJM+Wki85VMyuD2ZOoVleqnHG1QnY3Fs54XAHvtJ5WbxQ281g+cnt0o5uWb9kc3ocHI1C
vAwEssnSy4n0NvHybAQzeqy88WvlBu+5mfI4kaHrvu5oV1ChQ1Glexr4XJNGgRFd6DnKB/A3wzw8
kHWmbRF4El0+ivdIMkwzgrcPS+6gDTviLf0qOt3c1Jr9fXKZKXoBatPppU9oa2D6/521nvNYts/t
LO105C17UZ8dW4Tm+EdL81RWJCTaaXggtz5ZhU5WYBk5tBp0LTMLvvBFH5IkGtadJhoZcAdSMjrC
VPxIZ+vbUkcm6YP6naWH/tbWcTlHVr1JYtDkxEvvRtcEnwBKDECbTsxYKICs5slZt5rfNQCDVTvq
8a7K0eVB3SpXpAAwpDUbQqG9n3BZ71MtaHaT3lySEPoPmcXuesqMu36YrqhLkvVQZo+mlz21eo6X
YOyf7WFjgcZA8dyeY9ggrcQARIgZkLeAXM+MbuFUSRzYNoACuPVHq1B6LBvsUatx6r7S4wJzdp9U
iMugetOYt2eDzkq+t7JBAzJivTnOD2tOwnMbQpByYlzxOlc9OCnihQGqCI+hjG5HPRkRO0UXH7J8
5y0a2WMYJIbyWxwljMQXm5zt2OKngq+xj2BzSDrmD8QW1bEYDkMN623KvE1gB94205pf5RL0R3YE
WT7pfe2Ala619mGRbnltHXspCYdusmZSzONII+1cyxoqmOg4KBtEwWmcEsgNiLmw5Zvn2YAliioN
Im8VresBD2YzrI0w0TZmabJj5wVPDVLgQk+gpuACn3NCc7Kpgu9F+SYWspKjquxqW61FGe+oTdER
dTBrDMnk9EUtGJtCYPprk0diCYyifJ3smuF3USKaLkrqppIYoli4aiFk7emPzWqYCCScTvj24Fvz
NMGJN3+xrBauR0q0Uyu65OwNZPfVTdLc+plUDInCHKFQdu5AmpYdvUxl/mJV+gz+tZu3TcbIqzEo
jw55/B7JgpJi3C6yMqIW6USHd+UzDDqUHKWiKcCAgzfdmB2SJkUZLonAPOVyYTgjZqU4uWtlCaKc
x7cs0uatZRbHRIzjXr3cwtmPPEI8iOqhsdTMJzdaCPaUi0R3+o1jARvRZDXM981fhL7TiSxtBAtG
UjvHUT8NsqT5uejlqNxEWCOndRdXDoXVopbj4YJQ0nXgBg6ETIrMlrQB9DaMK9JB2Q6g+e6ywrsn
rLhmlMiMhr4LqyDToE3IYrfaNGT7MNzZcmQvsj7R16Zc5d4Vo5ZgYDiIfT5VyxU/Ox0P2/jiWNUr
oZnjgacI0MRJjy7R2FwWu7Cf7Shcp5b/oBUVJ3dlaPepl/wayBXbNwJnzQyyGaUxHc+wT6crMRzT
NYz7jyUnUj53vBkYET1Ko2V+tMRDAA6LZvw+DvUfScnwyXDfYWPWW5vkqHWRkPXpyFMkJm1iP4vC
hWQ5H0KwU7DF3LcB99NdQxZOHicRQlxSa8bCMlcZWBPGbaLbda35NjHl8kRXPWE3L+ovGv6AQmu/
Gn0aoTDSoITWMD+YjWsrG7Lnywik7OSayYo62e8ZD+GlN/CHYbeGHSzni2RD21vbGbmkPaO9jyXd
TLgO408y7vZt6pw583zuq9wy3cQouSorVEmJ60QbW4unixnMj1PeXWgeXDkQwYGkzfTBNj6sroVJ
3RzTcoHVGhNXauGWIsEop/W9uMWu6Lxq1wUQr5s6me9TTH87ojrWYwZqtqumCfafpa/MCYoHCDoM
YehIHaH1YAnNZj14SB50Mo+1qGiPEwlBYWm3V6xncEUriHwoo3meg3K4dC5RA7poP5yZokEQhXuC
g5oFowI5Wodpth+6xK/OoDDIOtVwlSictmMBnSEsDGE05zLje/RT+nLmrnDsRl9/nj3sa05O7gqZ
ML8atPK71MyqA27unTbG9haKUAIJAbE0OO4HEXjfPB8t8jAZx3lB6y4ch4iJGH5lNr21QfRDK2fr
oZ+b8VrSCybaQ7tgLw73wWD/SnoyiyqbFsTMHOvR0iVi2cHPwagFtklzHY0yP5fOyHjOh9faV1sA
ExDLLEGYaMadCkI1WZywiu+LdeR6yT0luDtnHuwryO6zTqjjwZ6K9x6/33YOctIt/DS9ooKM1uWQ
T49ZEwHz5iEtWDBrnu88tBQ6I4rtWPbdemkN49jm3xBhMj2pOK65Q/5SPNgYGgRR0nGHaq/nP1oB
2oFZRS9lj209QJzCt8EliNBj6fbdMltrPUN/M7eQyDJaNyZFh8PQpF8rl4nskvV3APcgRz+isn9q
qNIc+NhyC/ej4SkPU0JrvT3yVuAzjdga2ZTdm0m3jbHX3/nhZG3nwj55RveY6ZO4a2nR36k1pijI
zrQUx67blvucGTXhEGnNvAe8oqC/xqzvosVEbs/5Ezm00Y06jr9d32gVoAceRhhOyX62q2S4BCkg
KcP1iAWboXaJETQsekicISek+O6XLBviJyOaVl+bzNkHffWe+7m+z+QcR4swUQT3Uy/0i26ML/EU
6k96+X3oub5ArO6asdCvo0t3h7trti7bnzBJujXInH4HkMLDvkHOqehwepgjfr5JGDkK+6i49+s4
u+bdT4GraU38U3uMey96Rt910vKGxKCWj8jT6pcw7kjJcAmBAM9RtP24y6O2ukKpxuIrjSuSiVH1
/ZuXG9YdPiIE7UNrb1IDkWeB+3FLrWM4OJX2a6g9mI42bWW9dF9JfhsPjp1+GUj6uBqxI1kjxrO6
0ZIj/hQ51DW0yBFXIy2Y3s/ZfvKwa4M4h85VzCdbzzkRhhjVi2882ImILoNj7ixCuB5iS7/yNPre
hUZ7Kv3pEdOccUkqzsAegOdA7vbKAbi+pdUtbfCZtkI/Ve88L3jhRpMfjdk8MgV+r502v8yRjO6C
27sLMXbsj0tQNtsUV/SmEubJhAEIqrVDyqv7Hkc2wVNVfctAwTLE7C8JSlic/4GxT7PR2lA1Jiis
0Iyd5mbFJsC0uqnN9n5aEA3Jaup0kEi0d+S4kj+65ZrqULrT7hNVIs/hCsH1T1vgbh+a8UDYrnGa
jJ8MMcSB1EfCJxE5FmlcHhfXTzblANq9zBogXMm0Lxti1HPvI2XY/mIzuh8aZpGxprkXwznFddHI
UK43AMLOOiSGAYLQDCShaxIeK2b4kl2KwDmmCO+vY1Y5jwyvx7VosxTTOnhATZ+qtW8Gv7sFM2rp
9j1D3ThZAyby1pEWojysGGAPRvncoHKZl1lb+zHmGmcy/V1foOudEjjmnckAdnEZzbtyDNCIltiR
1ryqoZiOyRq9OlJFvD+vPX2iTdxWBvox6wXn9smG/rtxoNJQaohIoceqseFRdjdGSUR85AT7b6YY
w2C976lbO6FfbdzFuYCJlNkA2iYDQbyPhvx9aucAo8z45PXma+6a/dnS7HOQDvSgchNm6wLW18sJ
73TS8BmuGqkRAvU9On2RN9yfZmjfepYU9+NSb4yIfOGggOEN7YgxZ9wSK5EtxK6fS71qL0Z3rUcI
cMINx53jj/MXICr7rEvFgVKUvTIDONVkkSWShRtfc4exN0webABMXxs8hjQAMVPVxe9Wx9C78gPx
5rT1E222Yus02YgoN+xXPpJRgsssypp04jKUIZfA8yg4ALAh4S3c6h5It4XhzzpJAmat5hdmUr/H
RZ/uvI5kHmaMJD9XYON6k7KJaZFfW271WUs2UVYgmfQrY2v1FDoGDD7bGkzCeRiQYbXoGS3DL19a
Xaedb8Fytt/6NB2+2kPKk20hqrj3sd1leQyjN+ivGhC4Q1A6zrnsZux29vjYtPoMobHEoWHYkjTf
ahu7bil/dsYTWHyGl0VwF43x1xkKzEk0DgRW+G4rL6yac6HTmh1t9Mw8Z/TLOGQ8D6e82sZmTLLU
kGtQtnQSD4KuPRSGONRw+XelPGGt1twAydmWbo1EOOi0fVbW3/TGb+8qgbzG49tPRAmvB7cw8cnV
xgE/4RtYufoFbeImGUnUVEZvWGb7pdYiUsnLg+gczrGS/oeRYv1eOr/aOxhikqDHBV+gx8+Z2m4L
PXJAl+jkRYYt5p2OvIpMjMiNgnI8x21WyMe8tgl7y7wk0k7eUbldIaXjQVoxmPctMK1FOlJdd4xn
KyEtw506sfZp1jB9aAaCrp8qtwy2uMxt4KmdeYjh8BlZU1396DrlrXNuM2J/IClKiFD+aGiJ2EEO
1zZe0DsbEUm04UCrlW4bMVB0v48JIFdod/mFwsRe2JAkx8bszpYgS8/uaPWOULhpBXnGkY70u+kw
KDJGH+wvEE4C5SlJ5I0RHRgV7SwRsUeWLiFDyKd0bI6A6yqf+VrVAmaulnHjCaidcamVe7WjMWOu
SZqYMWMRHWCF+tmrGQczPRt5Ei0luO60QfGO2jlMvPbR0KWED/pXIhxKXT8ImWmI4Kme9TxdQDlZ
0imPaXI2+0tVwIbMF4O7bETpYrKVVZQ4D8bKFEi77JsN6WnvFIt1FxYFZP+5+NkTJLTS58A7BKOe
U48s6ZxY5R1q+QgWLN4oMOYpyUPV7ubzn+hYHjN8GkcaheegSu95JkOd7cP8gi5rix+6uvZ6v7P4
z/b1lDAxdKKnkNrmpdTZU+JbQpDmnZ/hG3FDq9nafk8yqhcwSau0JydNvbNa+O2Y8nFtigHLLu4d
IK47WyBN8SOGkE3ht/tEeN7FRHp94d/2h0S7t1P3u+MMwTGUW72Xfoe42p6Z1I8U8LkXCMARhaeV
12bQq2tqmU/EqLXnNEFsPccmuKxs2tbmLJ5KuZiCbpuXw1MwMlMtp7S9b+zX2guGM9FVDR7r1oT0
SJrX0lREcOVpc14Sg0jygDi4MjceIJtPX/SF7N1sXtJNIqM/DNvAV8GBI1O19o7akPq4dcgwcWhY
jjJBN/EZuwbcu9bNEKbgv5f7CYbroaqmn1jmkoPJQb1CsV9rxYwpLxqA/8ZgKfJ0eBeTYz+mnIak
JupfCKdfxTlhT1FlXJnzHhedPL/Gxbk6LgzO86Ndgc8IoJvu2trT0S4N9xQIm7OIkpn6tp3Bc2DY
6FC4zedguPjtBhYtDwOmpnhEs02ZOe2xLrgJF7mGdRvXWkrFCdQgJ5E1thIOe4fuu7l4lA4TR5ib
vLaexf9h78yWG0f+7PwqDt+jA0Biddi+ILiTErVvNwippEJi39en95fsjume/8TYfoC5YUhVKpUo
gonM8zvnfLZ5wmzu7bQkiiljpI7brDuGJ7WfXtJ5uADcGY7kWHe03Y4rizKlQ54X6DTDvAIFRnYP
P29rzNaKASa5ZhbPYMI7sSIHFG8M+i2xrJcD64fP+3pwfsdJ8wOmDVxi4X3J2T2O7ZDflh39tmMC
5rcO635jN8ttI0pJIYUYA4k4vaqYD+/maep2VsatPuHYtKWgRQludbXFrg0k0jXW0oz6l9xuzr3m
iINwmTcvs1vt5hxblJ6NpIey7kH3elqCy46fdQIOVHn9UxX63hkBlzY+7iVZSK9cHBuUvfTugRxQ
Sabg4My2OHDm5uKgl16b7X6X22i7xlITUDdzjdOjR5YXeWq0aWIGG2mtCQ4p4iKKUm20PyKaylNR
u5uIAN1eAYKEzk2m7dvXwinf9bmk73EeP3uadyZvSjbX59F7VDGJxaVlsuACjsGcj0b/LD0Kduka
1Ri7XZbwxZks8mFavbAEOgjEPpNbl8HTseyspyo9UQI3vVk2952xsfKtZvfHP2f5VzeV8sL9Pfe7
fnSdBUZh/yTrotii5iL25kpLqtQ0tm/LTU8x8bGUVrB4OFEZPpHI8vuMlYC8/tWRZRR6HmSu8iBc
PwdaEjC0ig6Ih/pxhhu9ErS9rY1Rsn0nwnZMOj/bxBb1Bp4e3Ue9Dy9eJvH6b1sSe6hxbzRyjUMR
a4Kef+YCU+oEUsBvLkmDVSFSzqGrZwhGDJmViNxS6xjjMQJ1s65FaKyudfDXB5kl0KOpB9OQao7t
jP3Imri4c6ZYpzBtOCnb5j1vFsWdrl/sZTQ5s8SEpTnLwI7OjChg6J+vdbK5rKlGVZ1m3iEuraeH
TPQTIrRCqiujj6vpOMkW7rzm4i8rdNBnIyFtQNtKu6JTNVuFdcugHY5WwBEkJBXIM7k+XK1nmRL5
/v4zTZjJFujf87/MoUPBLinlNGJPIVlS9cyvH5VVMf3j0+tfuNWcrBvBJInjIbvghnb960fev310
/fRaol+a5tPS1beyzkWQVxPO42jINrPCZo3qwS8KjvhCs9cDDTfH64PN3euwgMjy4DqDdea8t3LU
hxWsjj8frp9iambklZTUXufTefDS+UR1hs4+gF+G+tkW7g9H9Hxlw0ivJoWU1RlVnaEx0wo2vIlo
OPd5ctdW+psxCzLQSjnVdB7Sq156deD5rv3S+1TmXW13sN0wWzNjPqbqIyy0Ns705HL9IwaJ00G6
L516OuTN/nroqkGuoQwKHOIown86TR1gReUMgFWrfMisNT1CiGZ0TBFaorjr+PfDIMpzbxqNqsbF
NWIP0HuuijDDQQMYFgQ5bXCQEVEyIX3cWV5qbP/LIPb/YxCj7dKg7vI/7955LPtO/rfgk4UiLv5d
+85f//Qvo5jr/WHzrVzMNsoKZtJxN/603f/675on/hC2i9uLIh2EcE9V/P1VviPsP0z67mzPRDGz
TL7q33xiwqSxhymbi8FMHZIwnv3v//lr+h/RT/lXPW77L5//sy7XFP+xDcxlC6hjOfN0RxhC/5eS
z161qTUJ96Om7KIdwG6XPoj+KeewGbjTazMOLZkkcD7NNAxraRn2OZlPw5KHq952vB27EL/cWuwL
bilNCV1i8j6r1q7UjKMoo2ltyTDchPPtjIt7P5CCTJKMOc+SJpwktJihcwKYBJwFGcQJjuothpjk
0U/1DaAo8TyHiMj5xEjZWHo6Vh0G1xxDdzT+EL+OPMCOuO23VlPBKTNIOeku8USqiJO9WWb+tqKi
xC0idsE2Q0YExdQ0cG7zg66aTpYbzOXFoQQyjfdgWjf6SCkYmB/aaGKcrpa/DSGKMUYGG0t5RdtW
2SOwE8TsQQB/Sxd4yUO5rmODPuBpWIl69A45+urOlBMFM54KkCfNWbN3/eTFp2oySVD4Y/uuiWla
cdraUbjob7UstrjBsE6FXC9HZyy+m3QmMlWCyRxKk+6AtCd+b0wlsqBNkWXcvmVlfJ4HTaJmFPsk
ofESJInYkec/mFxVp750jSP1AV+NYuJ41BcdaN93Y8Mm898iM8dUz5uNtS1ymZ+jKSQEYEZHFH+O
FZucKdznMrTnXDzbvu2jYnBCB430IPSkYJqL797RM48uzlU0uPHad/KHEAADOmhrXcbZyg+tHzH8
lZilwsjVT3avnZjiZkfJDOY2GXyEeL96JkDPUaSf6/USSxtvRglqTG6ynooZGkzYR9LRQtp83DYI
9fdE41+LaqnPeuO+TCRdAmFDf5tD3X1guMMwRSvBgIGJclB90RU5omB9ga/SlcESh/ZLSOlGZ4bi
YDbRgzXHYltnCdjgSm5qcEh66FDtRGl6MNF9v6YHYjnN6UJdbGffN1i0H/iFsotxqBNvx6eKZH/Q
+jp1DZnkfj0kznqpcDSnaTkGWhqJbdR8GzzdlenSwmSleF5K8V7lRvVJuVRyzsKhuEf5pyxbbyG9
mYPzKmN7PyazTTCUatLSzS6uQ6tHijrFde+w9annmxzXwV07PDmRXp0gejx4hbmJ++4RPtBynKld
9DhH4z10zn4bCuxF1JXWVHTdh5xXK/x3B6Ogvdii8iKeJooZOksc4AlBLmeX3XkAm9nnoVfZfXvq
tOWe3iWqvv2UI9Q3jHl0qFiHzpfnj87UUaoXz/dlFH7nPf1xpgt7UtChSHlTX2xlDYovyR11lhYU
nozgmi2QqVpVjHuNEtQTjVqG9kFB5FMdN/UlZWCZsK/lhWK67K3nxDsz9wQ/bNDi5/Wtf0xxreqc
wDTb989zVlyuPCLi/JfJnLJLsYtuUalOpTMlpwmqXxBHur6xEpMBpOdzcm2HnS+rcWuX5TGccJuk
QyI3QC+ZZuGV9bt664tCPjXmS9E4AQB1Srt0gxbWiELKxMd5ZGjuXVg6TyxB7h2Ff79lK6hbAL4d
xGVebujzc846QXxsIIBp+x4pjt61XVJj/QSohZXJqW8nSJznsvPDXeZR5kwPNlibjvG95fUPYCvB
GWFfBQPG3gFJQ2y0pBbrufJBWAjzw3AtC9Ej9Xe67L9beBYReNWdFmXpPhFtsWJv8uP2c7aZxtRY
dzrTwzHx8rv1PKTeCTnmOQNFRuw77di0gaEuSCqvyplGIBlpcAwYRJCKHjZSeL8tP3xphMyDCqfK
KtYca1e+smuKb2cPe0JShyE/93ThV4vsOOcPdfGTZ13/3PTGqoRKlli+vdetpKccScHscppIaEKK
kuHQUEgAbpcWZvo8pvUwwKwauQlIr8vW7vwTVnSStjX+V5TLhVRg/ZrYBPrjoaH0gK9he/mG5MRA
x43KoLam54LG3/U8de6qpdRMGi2CjV78Wrz62JewAnHk/AJRmQc0TB96Kqk37iyTgCbzDfUZcFsy
Y4fKQ7BIUFkfY1EIjY4zRzRvqeXlTSn1l2qe0DeF0ksXTnYRGZwtP/p+8uWBjiz3bFnadAc5UDGX
mTo6DMJdThDFwsIhGhsFPxpzlvmJo5KVz5tWe7Xi6Hlup3hjV744zH4bVPP4BaJ5ChzhTTuOb/kB
C9Q7WNwvT2bhfdMcOOMND2AkGffZ1Bxb8V0UGwZhcay6lkMj2FzyJKjtvW9kzBI389ZschGte2qh
C4psREjRC2Wf/tZIoypohBFoIlV0VIhpODvazZIhEej6jTfYi9JvcDBXhb73iuRrWZjvjoatrRac
uqx0O4rBaEXCJxABE7rNLVjvXU6NQ1QkNG46pgklAXeAXST2ZgZ6QLKnJoEKPNNPMaQtonkVnSP3
ZseExChiiLlj8TlLACGdnxyWJbVXHUo8RXYU8EgusKzGwlO6rX8oqzvHSbBN5No+n+rNIqNl39Jx
OruuvFkSwE2ZsFl8ut/A6Y0n+vYZEr0ZdLU+5EP0WtbLL/wR0WbpuGZQcZgQoMPUmPE0wUBjR4Op
djT65t1z0npfZ2Qvfcac6xB1LHBb19n57pI/GmZ3SEONggvWb4qBQkpkeQKi8Yx7jNqbpNDitzk9
JFMb7j0QghvTNWjnLKbwSLSye00H69GLp3taaeUbTrGgsKn9qJLefgKj8MyyxNhAdq+AjL6lNbQB
RIb2FocrNnt2MEHUlfo+xTKxTrs+e2TsRVdTRt9JrbPm6bWAayPb8G1y5g9z7rpbIy6stZ+cnci0
Pgc98tYjGKJTh4EUsjE9ZHi+sKV07icdu29hFX5KHG4HXfkj0DJQxaPMPctmsZ4Gt3kdLJ33ixEN
W6pyowfbQStqpMz3y5wZ2G3xm1bulB57e3qw8mG4QZEq1qZCdjgRVlEQHjUC+Ip2g+QxVYCPwWNo
HPZAPxKF/7AVCMSHLLAnFX4AVmH9xtjI0pidR+ghEnXVVTiRWoFFbAgjeFgj4npYptIYC3GjQCQa
EXKX/pSzUzykClVSy+roK3gJ9Rf85wpoMhGBrSCcxAp1UivoCTZ02iTLR35VOrZGwCh9ByLFUbAU
obApHvyUOHLBK9UgVVx8FmUDZMVWuBWHkSz7LPq2tqbCsbgKzOJDaOHeu6XKIQUVD7ylp169h+YC
fDZUcBdPYV5aBXxZFPpFKghMzHaVtRowTLZYgQUphumEDCwFj6kURkZTF06q0DKpgsxoymdmw51J
FIBGKhRNDpOGqrxgaV8t2l++Bcya0Kxi6M9gbAYFtBkh26QLiBtBpYQD82ZS8JsionZFV0CcVqFx
JgXJCe8KiDmhCzoH0v1JKpjO3IpHjaqPVmF2Cng7M9wd1iNWEA8UTwaTx1FwHoPLcjUpYI8zUicF
wCdXKJ8y8KtNuYD3CTteR7dl1ODRbEbhprbRtd9CQYFqhQdKdIoqNYUMmlrgQQDeLFDV1khye+yC
QkGGAI7mFAi+eL2FxgiGaMSzc4G5Kw8GjKJKwYra0Zip+ZpeazhGdUVjhq/QRimMo7BWsCMX7JEN
/2iCg0RPSYcIYf4eFSKJfU9HZz+2dqEAShwTvgVEpdQxe+ZSAzkKhVsy4S5dc/IcPRZamxSUSf2b
6z+8ksKlhZ+KLk8wTlP4WI1ay9QCJZUzVpLhKtHlC4NAF6V4+vYw9W4Ss0R2qoHkjRCjHF3NVyog
Ur1iSl0fWJ8PUq/utQ4bfKngUzI+0BBLIgMqVUnJ1I4N2M2kgFUUESPUKZLV9WFUYKsYwpWhUFdW
jK4ldGb2NuGmYG422ArQXSKqnejnp3+ObheYDwC0dFextBpJyC9UIiBkMoF/J3k1ZoaRPXqR1oLj
MmzAXFIhumITWNcItSty+zawpdVy4gTpJRTcC3PJfBzZW25wm6lts/NFB4+2yZmBB9RjxECFu6d6
QrZqFTxMQBEjtkKdyQxYrIMwRjubs7XR5A9sT6g3eSiRSl355aRDeu6+Jc4Mzg+AzuyeEVoMXTw0
WpB6WXRgymSdp+E4K+BZ2jk+nQBA0AyFQ4PoAwkHQJqnUGmJTDagSV0ceK5/g5T/UiqwmrKWP6Rj
RhEOTYAKvgbGOaFXzt1VcNl8BWjTEnrbRwVtywqHOsMwwf26DO/aqOWBDa5mm0beW2FiFiy70dph
kesRSAOsMvKYYALtRtE9LonvB1rkvSdw5GYFlNMhy/UQ5hjC7LrKOLuj/GLsVQQMMl615kbSR1p3
PgfRmjG0mXDTGsLl0nfzO/r9dtHbla4Ad55C3UVOiPOPlU1CwQOGfeBgcqIekiKR2wxWXggzj8b0
tWUD0Rs5FTcSrF6hAHs9zTfX0qBQwffyxWa7yxlwhSvAwaJQBdS6aRTl6RfLAd8X2ueBCeNRwPUb
FOCvh/SntQRTsGTr+N7BAMbyhda3T4doGu/du6JPX0NROUe/y8my67eWAgqysb9+o1KhBmuYgzXs
QautuHFUAnCJ3qxsxSeMABWGClko8SJsaoUxHBXQ0FaXHyb6kVMQ8oEEexgqAGKIk7NUSMQZNiJR
e+cIkR5cYqpdhpGaKwVS9GeQiq6CK0Ymz6lVwEVDoRfjK4QRGiMLz33cC/Y4CtSYhyAbh4bjyEaM
gBxHYNtW2pwi1chwqabEOFQt48VeBcEaBYPUum9NwSEbH0xkzvycQ2Bz69HVD5UKmOSssJLX54+V
pOfU4z1xsrKPlgBDmbB5O/oKTWnz/arqCqukF0s3tHw1qzXN78dH+u7fM6e7mESMg34Ee1kqACZ7
mSejLikyApa21VFK6TuLfrEbatjXR/HKogeEIurnUcE1/UF7KHBRwtw0PCPdpPRgrAZ4nIuX3eoK
0BktoDq5vb7oCt6pOfKGZonv3MsMSrJgnGv6Dt8IBZMpTRpjJhNcDWl1TKHTW0NFhxqkUFchQ3vY
oWPxDiswfzTNH2fxX+DoRFszpeGMRA2dCBT6idkzocNcgPSiu2O8womOtShr16GcjFPidl9wBPaF
ZMu0mO6uM727JDI+emPdFr19sHr9vUMDPJZEMux5cema7JN9Oa6WkEojmUAKEManjyKxsusOjw7x
7Yjid7iTNeq/+QOszL+57WEJfpgoZeQW6j7vsRvTT+wB5m5BuWL6HYjgd9tSYV7lHFnrqMMkl4rx
AlIKpzu27i3eFIoA8uRsstUPuqaNNnrGpJ5iwGNpbWy6YK0ZV81sG9/jBEI2a9QZAGWE69I5hRp9
DHHiYRtRnr+Rr0rs8lmvaFRbHDyYub2s24msDP70KcgMvN6aBRPabSnU9cSY0iVLmDBMwSyAhxOB
FtMLrKroai7rfUPlVEU/cFqAZ5rKH2AbpLVktI/dwQu0bLpUz9LtduNUQxVoXnyN1GIms7vWhw3V
xh+Ma0v6oDJVQpkyK3efcaG9WyVSyGLe8r7GNFcRFMp/qo7LwRQ1jdmkMuxmvJEaNWh5iLfHBP0y
YI62quJTJzRSY6ur9SQLIBOs01AZSJmGqbbwz7mY9oPgLucL+BvcS7A+aCvsSRutW25c1+a+AJZH
F7Tncv6IrW8vkd/ohr5MHqco7zcptIhuat5SJ30fHSURH6yGV85gNAmOaGeH9r2MeMLNkH3izboZ
JpxKBUPaLBzXqdQObhfuI53WacxHUwlPPetsIuVtoGPa2ljslDGSOUMA7uxgdWF15lB10hPtriLy
gdpziZrkKR4qoky4GVjht2C11myOHniPEJC6L+LhxzHzhG2l8xoN0y2A85VKp2K3fEBgAqKmfcWh
cFZWxhic7CBDUp0tAFcNpLBQ37RGDc0EtMSKrNNd0zmMxydW3MGS7FpfF7/5tYzWT7K0z7mFRY1k
R+KNL23o4NaZfoFPIeLYzDdaLL60ieZH8vtDEn8PuvHgLvDE/eGwpAUGCqpMkxL9iEKqdd9nn5NG
J6U/Tt/ETVeh2fH24XXgoEKjL7Ipx4SDHzvlyo6MZ+HYh7lKDxHZf79lMFR172VtP42cAkZQDhmL
OZ07eww/gYgEDm1tl+fuWrolqqu9B2GnCV5Q8o5pZSS418Q39FtcnMay6lxCDH2XvTDT5mcM2weX
U4g+1PyVp9VE2CgM9KovZOA7ebDy77IWJHKbG0EAgDUrLVfLiHcus+absqPHy7ROoT0fSjqgV8lU
vFCzSGmQ4dOKzr6so5t1plRvtg4U1HKFZ+p04+X72dpNhvfdhOO7NdgZURX2jyXQPacqLvVSnTRx
l5Fz1GoYNvZTmXZ3PtdU5AV5Ha9DaqTrBTdLlNJaZWOcj4BdQb5huQX8bLfESx1axKEiZvQPNi1m
yJ69tbS1x0JyCgoT6yUVz2nq4a9D/yj55wsaNMwoAzF0+l1ZKceo1H8maTjDxV3epZfDcAnFchDw
p5IUtQUy8O+2ELed7c68Pf1D7/Ubs6N0nrYv/aYuf2Z0MJJMm1hIsSt6QldO/1AvuXXQoaegcQR2
ns4ba1SvSP/QKjBh5g1Ak315EzIe5FSOJX8JC3rt4ks+hGxMEXOKOlaWAZZewzaIOcBvIfYjDoYk
LrSE0xepkQ9sBasmxsIlY7CACmZo5DijZqoaEE9PGaMJAJVVTdemHtJIHkZrJriMkBtkKaviXaf1
VLbpCU1QPnc8r+WM2UisDDHRwlUblvNZ421l4qxlnokhPjPsoHUr66AoCvQa9mw8mQlrRfLpyGg8
THqdBrkfBxqX/goeJB3hcGJXZmw75yndCShAi6lpCOY5Ar97zGOPPVAfr/rBfo4MfsvjLen+zyL7
RV+kePYkE4KGvisTD9mpnQ2DnkR7POAmKnD06sR6smZr9EOzCmO8mKRPyLdaG0nD57qgAnzbmvHD
kvQlcrlFmrFG/KwxtvtNxNg1lFT32NW+GZr+1r4s/S+qSi2YNKXHXW5m2yiNranNJVPU4Wk2dR/H
xMNS4RNrASJwpvBp9U7wIxa+Guwo6mJJ9U6VTjvui9benHp8fnQSrgFkQDkIi5cZFa6J8Cz7mU1P
X/yadsQw7NG6DCxavkGJTuz4d3ptPRlypm0cJ+oN1fkmCehMBN1gP1Rt0hxmaXFsSYevRkZPnUN5
i9VGrDsRumppNhu9bR+9jNZMjMru2l0TBV5xmDx0cxEFHgrQKqm4Q1QI9dtm4d3p+T5BH0tnLyKk
f2cRvLLptFzNUc2VEurnxl+GTQR9NKX7n5/L+10kfh7gVt87i1FshtrZy7qc4ca/NrNW3VlUyRoN
l2FXRJs+w8eu591GDpTm+voLG9wmcOEwHU00EXYg2a++1MxVaT5HqVvDZeQQZvu5uOjR8kHc1OG6
FuUt7OxtntXPeehSu0ckNrDnjEPeWK21PPysoEYjAJpyNYArRZXKdmbGt00Hztv18ILajx+vx0s8
HyeRf4/dsG5NihMWzXm3nAISX7ShPHlXM/9eJcPyVrQpk2+/eJxcfij93lNYaGCt7HhH9sMfpjs+
egUShm+M+qayERSilPdAQZ84p4oa4xAuBGdt9SO/apoA2HIR49RBfFl0UBtTuzdczL+pRvalw5w+
UzJKbz6STjyxcLu43VY6roJ8DO+10H1s8aCyLUD6X2BdFQkNccSUXd7jfmuOnDWxomAtQ6wX/cPc
WNTPu2jprU51Ol+cWtHvfP625+bG1Uk3GBVjP5L+DyZ+KD9h823tgM/dVnnz0YwdV2z2brPddabp
jOkD1zO6u1YRaSGLwao83KXqbCAoTCdI3eWvzsTkUKYOey69JnU0cEyhttdH7hI7lQExp/GV6SJp
FbFuYNViyPm98CsZbOvHmzIcxhXfZYzgG9TrWHyKsCWBmH/nBrgO/76cnSkwzCpw/fFs6g7TV/LE
+eDcN/a6W9o08KN04zrRTR23H60LeQvLNbs8axv33m0/uTcabKSo4dS6oiD8aei7twp8uvpejZ3e
FKV1Yse668Rb7TcBEwsOW7RPcG+NrXEXxsWJMELtFm++ST5Gdx78noBIuHOW4c003TOvpD9ma5PY
Px7rdWuDVcC9VpPfKIydyRIJ/rVfN6W9yVikmk6dT3R82eXCUaeab0TFUhnnxqM3LzQ4F2+Ur0Oj
SdaTO5xzh6zxWD5n1hO/NeqPqQamJx8eO1Ny/2KP/UW9Xr2GoJsnF/7LWz3FT+vch137MVaoWktC
kbfTc9aeRqzR1rLSwn0IOYqUZkIPF4DvJufOaKGtV6LBhz/X907Wv2Ic5tfdcgcwH0zHW2mdvUqc
5Y5+iw2GONyBxXtii3ZVJjXJ/vvCcG7rWR4ab946Etg12+IV9uaXuDe3jq0fw764qZuesvdUe5qK
hjzXeJ8kKFWa6zOskU1CgX/yMmnTN1NF+sZbclQkrkWfYpMr8Ktnw37qQLGpgnhaVtdSRXCqwbrU
ZrRNevldKsqBrMlxTvEL2rNkJWyGlWt2RHHpGHFuQ+sDYeuUzYO5LgDz+kOypyp7B3Z9X3JKzpc1
lmV0qLvImTYd14hmzDcE9XZxAoAskU9mwsZbE9ulm3G/V/uQtDM2b/IITF0qum2riamSsQ49Wngz
u38MEYE7jTOtX+wmq2Rug5XdBNCTx8WjuvA7LfksM1QP7mnlcEuBcDBAnmiE+5ZRMt5o/m2W2pu2
854ZtL+NablO7OnECZvlqtZfjdEjGjr/LoQXcbNu72fe8ivDiXhxhlELRqM4sfUgu2cdTL3Z5S1w
Cyt8MlEfKvYvZW7ekmu4LZLqk/H1ezt5eyPpmI3T2O2OvwqrWBeMPS2NTnk2LhorqtdpX4vRfve5
9Tyb3nMr0d0RI76LjlLH1KH6jtRZV78wx/wgO2/34YduE4da2t9pLZ+LIt2mdnrPzPkwYqNOZwat
+Ct8kB/6sNPK+smR/Zoh1Tb2sy9TZw7siMciwjRs97+QYfZLt5779LPR9Icma99z3vVaUZ17mbyZ
1fg+dhqhDguKRuru0zy/WxjB4uRE3jSbbZ1yA1L24dw/Eg9ec4+hEDx6NoVxV/KaAGb55mdd1VRr
y7bZlfmzziTN4f5ZG/ldMj0xX/oJZ++2jszbNks/sophnJvsMxmd44U0JnljoWFGFtapEdVPPKRB
kw4nW+vfBG8qx2ECNcNQipmZpvp91sbvRY4vq4GOkHDA7VlMeIO92pp9tuOYYH+8qlxqCOLqVroE
vQaGKXo3XgQ8xtGkvW8Rt1puID9zv/SiYxumZ+KvT4hLjw33lNXCRKQ0qEycl01XcmmzetqGTrM5
b8/cvOsrzk8PBQnGVRdE9B8GTt+dHLoFOZ81G5pKFvdiz0RLBhvzi19AglAXS2jm1NvfGYBy4RVM
qxj9inWG/IbbNhk17IhWBKLDXMy4J6othvhiFV2sAdpqVzwZlrcZxBy4pS1WXVlv6LAnpT5vevdR
JOPBngXmBBT+yHyz50JAO0YCcudH11FqzNijpDWXZbBuktm887X6S0C9jppqJ/PlHDJFbZflNk/b
j7yPH8r8yZcSWJPrvs7eB2CXw2RPv0qASU5omLddmz7QTLFMz6NRf479dmhaDPPtm7Tmd7c3Nnnq
v0D3tVeFtcqstvs1m/GNhQrOWGQHoYgpJs49dKryMHUmNTPRPnVdEo0dkw18MWQbTqOPFgfke0rL
m0QuuzBlj8SKsSEGwMEMrJJLl+8Kz42p4kjbmm0WrNxHepGi9eAaz0y3bvzCXOEOOHLG2cdW9mIN
vO3HJeK7Lycd+aES7b4wGi4/hCfbAstl/cz8fWh4Gx/K1WRcnDp/KjMgGeJ+WuLXdmwe6Rzb+mwj
mA4gl8ugrCTnumqraRKBGl60Y1i/1f9LCPBeF/5J1vJGGujCjYlVR/2H0NAe3dwmVSJ9GKQ45iUN
Ny1XioyfzdzcdkP54gaNsdzYBqZj8gmcQ+SwIzVE6RXzZ/VFU16/9i4ZKRn/mK3sVm7uwKGt7nu5
JTsoiDOXxaOHpcQiPJjm/pfZhjW7WvsBqBV3cn+9cIAj1EURmDW1jBGXF7FQU26TvdXIccZe4FiI
IlqDyM1mB3KSicDcptrNaORQz2ZuB9O4b9zh4ocABXTrQE/DZdZcUnfiEMlulyziYL0NPSL2/DQs
8XqK573n9Rcrfo+UlDmWP8nofaG2UobBDBRChBO5X7X/zIhmH4XZT2h5NyHghGB26oOnt59L6DyE
ebIZe3nwChQcilD4D8AztOQ6F5bIKk93SHhBP7sfBdO0tc2EHCD60UhHfpVpb20W7lqBW7jkXxir
BkmXY13ANsAEqggsgQIw5ea7WjKjdnpzchipTH+cQGsvjteJwE90uNsE8kyWR1wTN/Ys9x37iWOh
/ck3/y/04v+jH1Bg4sSp+Z/bP59+ps/2n/WAf/2Lv1yfvvjD1j3MUX96NIX7t+3T0J0/HMEeVMfx
eTV+/m37pFOQIj/fwy/qY3eyaQ78qx7QtP+AMm9bnqXrzOEUqfFfbJ7/N9sn+XaaBv/JlzYM08bB
CTgOc6oDZ09BYv9RD6h3mjbUZYlUmDR0HLTDYz1QgQNWmFZ717mBCk9RTIgLIgqblb/MyIk+8yeb
MwZfYmbVWYQY1m0fgpLXPCAofKIzA2nX3X1FparUhyffYkMjfHlf2d7j2Bln9tvrRhJaCwdqc4rF
ek41pwxS3WzPtmg+C+QsDY9mjRVwitkXwq4RsXE0EoZmfRXuG/IvTANfF9IsDBSKM/71hEmVfV+j
zDKH9YKyANnU+xSHaDUaV8/wt2gp5vXSrU3Rg9l30TpaVCHeL2ZjYFTA2q3GxlVlGCtcF+aawCxA
FYNZhHtA39EBdRnVxkuXXW8QHdFj+oFSrHLsGzUtfmp9+D+jq2gkOFmXGpjPGE/mTo9mOkqo5wrb
j9oztsSbz/1VNDPlgQFDZ7BUYlgnalwSLDvG+PbJcGn8AGZEvckQmTfMk0ifkTy6fmZNtXlz/YjS
b3HIlAPHtYzbBcgwTtEYrw1mQ56F1Z7xF0+nVhMOvqfFWBMc1y6FXUZ3KGzRXVlrpNzH5UxiPtk0
WQeQ0K71u0hht7wcueb6aQ/g6k4ld/TY3wqTeqbYjq0nl5QfXY4AGO18kDdDGb5G1FFc2LBXMDHi
IXA1L7xcHzh3aJfKLB8H8ZX7k7sPF5ceCfKD3PqpRz6xt9pVVs6f6U3NDp1XOYlBrwQiZ4qzpG25
FjagHCoSDJyMhQs5h8sbalLqncfCdc/NjJCjTRX96ZMLwr6Eq8f3WcfZIO+mxo1v4xFQ2dzTttXJ
vg8a3Zx22Vjc+QzHb5yUuVs7x3I3R3G77l27eywa0lkGIXn/gOW5eYalw4P+QUgjfLx+YsLGscZy
uKPwckWqxXke4P5cfTy0wGYnocMS4AieUDjEGREuMS6fVrxNZTs/haJ7GWjr+6LmmWnwYln3A5uc
Y1kX0/8h7LyWW1e2JftFiIA3rwQ9RVHevSBk4YEqmIL5+h7k6rN1evW+cV8UNKIHysyZOZKqmD6A
M9P7w8Qx7Wmx9i1dwhJhHF6TlWaTNOfXKwLYgHPSeXowXes6cLPu2tUHVHuNeU/navryZbmLB9Gj
xKmihUED7bUeOMWLYNPkNstEf3TvkiHP3owI6Mdg1P49+eMC35GXrNvBDRaw44HBZxT3Jb/zLVVS
Faa577wRFLoTKo8+lIkZSUPnB2zgESrHvE1IT1n7rdW+5HO9QtFinpwIlD0QDWszYs9cBtMQP1EZ
pofAxnflj0H8VOYWa02HQOLLvcFgbowe8Vdmez4elX569lrjecq1+qa1sYCPTZvv/MihGNK26oto
PkNEd6AwLXSE8lCUKrhuR/pcseEGkF1SH9WfmYYU1cRD4rK0yHjpooW4JbNZoaFq2r2rzMfAtI+2
KOL3UqOx3sT2fFMb+nQknLpj8TPaC5+T7SCF5e1Hn4JBUQTjfa0N431lmtveQQoMIEits/PtQ4Ig
vSMDfHX5D1bdAbVOqspIfUO6ndMtqKvx1rG74Vil6f73Jn7LfBPr6SHFWABGvRLPlEbLzezXGu1g
rsLrZCWZQDyHd31Ap188o4I8RXXe3jpznz9OqKjdfHhzpT8f2T9WD21VXKdVG58u15AbxkszKVgG
c06ME4t3RiC0qeUUX01prj/jHl76jeM8TOPQ3zRO8IRwilWLW7BdMYvbroaqOJD2YLs0M2mdlUe7
GYujlhP7Y/XZ2qedmC/EaKWHyHywyfXGHeN769qLnHsBbwJ8QiS/k2ADokNdKemZSxdfTDgXeXWs
ZNuc+P005OUqATeG71kPaiKCtPZeq4zy0DNdLsuIWr0nRLoVrnWKdZV++b5x8gtd+xzXveHuCi+e
njW7cvZ9AFT6cnUJmAuidi/NXdPa7Og5qvCP5882nN6DR0RpOJWl/8KanRYbh9ciHVDvUtSqXxCt
Wl7zgt4tOhQp3ghDdD9K43wyXeMkhlI9uRqOBT01yl2jItbtQYuIBpQB9Rjn3HYiajAi7HPpK2nf
NFMLs0fnFJbYhhd9UFZ0UJto69qJIGaOH6X0uvQwptV1VIsAZXIPfiH2Ypg/RvboOVjKkmJ6MaOA
arwdp/clEJ5bX5XUy/TkXg6EZTmRKwBq1MWVmXVXufTVDQ1zjdMcK33jaGtcIGDVEfE+jm0zhLZX
oW2TKTuDRpJkr/OJLvfCDMN2xooASEgc6z0maa+Zbxy3vzXiGb3O5bbzVToA9UqU+hMiog7SHn8u
l4bqHN6lnGTVjWy9R3BSh8sl+uFxiNLeWJZJhOghZvaFfagxN7Tu0k+xOKSmKZYZhYNFiUzupsDn
5+Xtj6HrkDiJOKJ1Rt0YDj3ToAt3siIZy8BTwvbNtjl+/K11Zv9x4NNgkq8WvrddnsbbpND7XVmn
bNMzJvbBYZXTeNGVwKFtECZ2be5F3tyUWlfeaoyy0G6xW2nutzGzILKZFDalPuMgNlt5UDlJfm6q
3w9RmmHRj4ztbEXu0vObYF3nYmdZ8jUOyg2KSHM1qnzYOkPzwSAMLFFqwSmekDuxw3+WXp4dlT2+
2zII7Z4QLQw957xZ1wvFdJ8q+i+mot5mdR0vixINIXi3t7xPb8oe5gz5+pSTIgYaoW3GW8Ohed02
8idKDbIjG30pXZ30rs640ToER5apvqwRS2LDvqykak2JzEFhhON962ceDQG7fSErgIo3sigQduba
c0e5HlIB+TzJliIQn3ELZ5+z9Yni5MxudwVjo6KPURKIETxZ0vw0Su3Yefid9WgMe/sVrsxmMPzb
vkYjlhUDSnWPxqIse2gS7mPct+SYOZvWRSEpe9paYvrOBRlpDhi5vhufnUh8qpr2d8A+mqWGZw3G
Up/0JU13GFLJLT5NGpewnKAiRCp6q5H+L6qvnjAxD0lsiA+ohd5BYJneGKg7UAsO50DNwmlDlcaf
Zg5nWC+dW1x7CNk+cSm/zDaI00JtqqlBgpKCAzAKqCPn8GXHeK47/T6C81f3QbAuXc4n/WdAkzdM
T9EE4IJUWhE7FGm0fay6E1jqfTN5S44mOuNkiKubsfVDvyknDlbtTlnaez60t3qs79hHLjPN3U7k
neSMxAvfHB9wkyGQ1ASd4b6m/t9DjwdNjAeL3ktxB6rowQRRspzRoC8tGI+c/WyDffcTvzIoKZNT
ssl20nTaxbkFOw54vFzLvZI5Qi9bUuTENRMw1+MjEfIkY5ssyqS9Yv2ECoM82ySaFqMxXpvVEMCf
GNplo8IkwnhFfAFhZ4F3agNBBcY6I6qiA+hKDKLnzhp9y1UZv1CNrK6LQL2ikTogaf2sKDltWm16
0Dkfl10zZHyN1rY056tBQGdwJCdiAO+SjZgXVsF0Y0zokrFGVmHn4xqiNo3mrL+f8hKKB53Cyteb
cLLAqUWNseZQTxa9j69ijvUnvbauc92rFmNgpSvpZK+ztNi1F3zu1o/DIEUAE5ioFlr11JbWKz4P
oq4M5zVuimurj7Bt+PSqSIcjzouejiY/lSBUD/N2FrqPWOXePN/4yPwvZoCbiKiPhQV2jWomhn7/
xy+nD9s1r8yOErtelQ3eif6GCLqBeRJ0moZO2PKfJsP+VmhIplRe2eK7pWcYlnUJyTbZOdRSziqA
z8RJb9FU5WSUiXeiC2rkzxPTF5xwnblIpeLNzTiWmQc2vjNu6yQ5smB+MQb1HPfOXeu6174Ibgsa
LEh4zvqv8RXBx7EGn23LM0KdWMq6Sb4wz2K14ACkXxEtirpdqz5rFrNwTyA7D/1MTDdJgxrIPq9Y
1n57g3Wek7KpOEhmQpMsi2vacKMZ2U0m7DdHx7LA/OtqqBjrca7Xqu0phthbWoJ4czAt6Nkya8ob
BTdh088eMlPqmE1ZnmK3Z8jCs9uc3fV9Ar2dPpzw3+wcvICc5+/eH1Ar4F9qXaqygFGyKApZNNAZ
n918aw0pqCsT3bGhbnxcFFThKEb2u1rzsrWtDBkWLYanMT32UtGK6Axj46bgvGypbydJP0Cr3+vK
7Xe2N4J0QhR9zX4fCYVoWG8Q0ma77I8Nn++AqPHkCMh0gbUjufEawkLr5iefWpwmCjGRVawj2/Y/
47vs3u+te5qg6UNeW89RxNQet0Jbani3ldOWGB2tdufAol5UQT9uZ7M6wfR9NhIbBTyOMhr0E7V9
9NCQIdjKbQNtOLYy0++04iG1oE6ZjgAbY2HV7xUyaIm2bGI0QQo0LWWQ7u0pwRLi+lEoVUam10hm
b2+7T0mX1ivHr04eQNm1Orfi9Mg75PxqB41P2nbJbrJUvBJ6cdI0wBLSIRsQMi+CpnLtZkHGoqUJ
lkLv5qXP0E+BfnxzG6/fsU/cOZSF0QWiaqE3+JpmtblvSnbxVauj9wFOjRkDe0KA4IZKKnkc5bTG
qyJf2rJZd42P83zs7vMSXAAFvHfTghgR14x9b44GaMZP7JnUGfbNLj/+Qlo6Kq7Uu02maM221g9l
45Piy11xYz3ppst02RTU/BoX4ZN/wtVyO0UM8F6hH9teA2WRRf4h0DBVkXBdBt3epwe8qMSkPbaI
dDQVpMsmSF+cogDn4QzHodJ/kskqmMrSaivyMl4Z0mZjHROI29vg1F04pBkaOEDr/1y/3GgF7nNu
ktl2uX0oiSJx4Wn/f/93uTvT0z27Mbm5PLRBOFkTLbr76ykvd+oRK0J7PEO7ecrLTYNUy1HSjJt9
JtrIIthc9xD2ZaCdQtqyreXsBiBv2UQhqRq+k5LFbDfpL6PJ2LJrNaTDptbt6rY72V1DRZW0NJAu
sC/cFydVH7mYv71s+pYWiox+om+L68kahu85R14Bue6BSexQEqgddChqS9YKDho9nEbmNwE27CmT
ZSOMYz2ltOq+5rn21gX6OdoixpWEI2mnFcVU2JChhwAobH1hMHJ2ePrPf9QZGH+5NBeoI9UgvdDs
vX7bD/rycuflT9J15Rpx1KPMEZwrM30vE9S+OM+2agCBngtvUYwQHUazC5Cp4XTRoQ0ujQosgzTh
RtFRg896uS7Y4+9Fj6SjuK3p+WxaaO0UrNCNwqRlXAAHn7sFMneH1dlsls8Fed7r+Yybl4g+FlWS
vc0+RXhlxSbdBcv488f855JL/Y+lVMxJPCKS9pWZQ4InLsLM7ouzFrmlPeU5X6ZLDU6/78hML4b4
0EKZw3EFUqb5xBn06KUjZCe+8PG6dJdDXl4NFtokjdBIAzdONh8tY6ixWJtXsQYwCAeY2evLtFYb
VBTsZwAHs+nh2GCTgkDgrK5GCdMKc4UnLA+99PbiUpiwnbreqgu0NxBOzAxedZ2OwZeY/B2w4cV5
ieCgC1o0EQCp4rY3nINX0WWTt3Q0jqLCSIC6N0gpeujaW4d8ktofS3y5cmjyyj55A1t+tGTHOTLH
ihod8DK96Sg2YH6pArlM7qr8HDHaD9fBSNdPs1lIFeu5tQ/4l1xMe7kmrmw9o+MFgrknwB718MmM
slN+1nCOGfT5Bs2YYkNNKGPOx/Q4gitZPNTIEe262DvsovwCEL/NxtCMng1NQa/K2F+M+8A82V6D
iLroPsDCg5zOImeZiuLGzHaW3pEMbomfXGBGKc6IQ789oIrDKEZFwCcsSo1BfS0Y+M953KHj1zuz
GqdFIUBfoeNZjb5AuNpfyTJ6rIWrL3U7P2USCFktTpNd+ZvGfp2i6B4/81nTkuzr7KZ3aNl0rfCg
7SQkLfvGfu67DQwy1pdttoZI/hz1/mo0LCcs0oQKa5I+CHvTlx6YaqQXFKkEhz5qMtGg7cTT4wcI
ABoXkWVrT48JWEdcLA0ES/maUHbwyWtlx7Qom/bTrj3AvzkAxTT7zOqSmOScFWs+DUtzONp58TZG
fbO3wHxjRmqQ/IktrsEEL6sdLeoo+Zomi4gAm9Uj7twxZxor/OA5A4uEPrR/yFCleW4/UyMaXmSR
0pgpvge3fTbsCQTj/Nnhq1+g6ajXjukxMkTDrpzvCxPAW6D3WmiP6C917ZGw2gDqQb1Ppt5EF+kc
9BQFRXpXevopRnBQddOtioW2M7oX2263Wvfce+neSgSNJbnTC/sug8hIirNxDcQnxdabEsmjnJ9G
s9A9kHggs1Mt8cWX0bGIiE8HFmNRQ6Hhrb7lTIMru0G6/VyQJbWsBA1N0JmwEF1GNMeBcT4kV4GK
4tde1J+Gm++sVrsa7f4UxU8+JyLmu5/cR2Un/OjWCMZgGbMUcY32Xrb6M/joAy6d+5icibYYmKPz
wyyxlDbefYkyDsPZey6RzukpDJ3aQqva5f1rYgfJRsz2R5QBOfcQ1oSlUz8kSX5fzuInYaAwZxjr
mgz1qLstzvp9z7jCEelRwvyY0/EjYlAgd+PnTOXserHHxfk2ZeKtR4fFOLVs7Yqs8pravzJqIj1w
BXs5SfXo0M3Xxh6zbTDPD61v3BcytCN7xdn1WOvDbeH7bwK9etim6HKGHuGLR9UMJsQ2mB77svPX
8VQTN8BSFf/xT6d1eBmQGFuR9dgwBfSxcbKDGVk68k1jqtb17K2nlK1gNsdHpr411bbbgnhGzfk0
mcJE1OPRNF8t47pn9eZO1XWNf7Ib41s0b3euzaJsplLcU/Zw5NId8hu7HgY+igbZtdy3Dpw+yJCp
gUY9tbx7mblZ2Ew7h/4rFV+f6rTxOujBXQKEKPZTc+WxNiS7Z0b+A6bII3IXh/PMt41LN0QqVSyK
lRuz4Jnr8fb8FfeleAiKQIRwPljKJ2uzSz7x/FfYzs/ELj5C8prNGG6DtsJUZdCizYJHczSOg8uV
cyJvMzeMnth7dk5R3vjpp2qd6QgZKVg4jvZSpMWrRbuXrVWw9Of8qYmJdRoeh6o2eFh6upxIXcGh
L35YfDyCw65X8VgQyQyoTvo30kVBPUzwA3PNNLHfGew/GsCs+vjsuXwoUlAhsKGQoyLFNJnPR9Ng
X+TmV7THeC64OxZHDDO6DE26XZuk1z+iBPJmntykg/EBmopBPpA3sdFx3sMfmGrBWQmTH208Fezz
dhty70KvY+PKFToFwTy45tffqapKQx+bx0IbYUjGNmWjc4pi7DvbibkjdD23wSz8iLHtbXSg2aMh
iBIKHGr4YY371Bf3Tq/qdTpBqR6w73JsodiwMKnQdmJeSX1t2WOeYB05wWVCMsam78cZXH0FimSd
j9NdLHh9YBr9WvQ4KQbT/Ch9V9Jw3sOXiI5O3z8OxRiWrS6vZ8KltyTrwmzTD2Yxw7Nw2WijpluU
JA5ScmVd2lJ80v1FooCPOjNMDVmvQZvSOqwgiKam8Tob7+WQPU20YAgYiM7OIUZICfZkVO+uBRPc
H8ilL5Vx5ResQwsfZQ2HCjBMsJOMo91yjC7xBhV1dxOzK94kQHetF0q4C7S91m6PGKJxsoqGCPIP
CtwxlTawE6JLkIUl8Q1EUneVTt259IoSvYPlPRQeWK80AURgkYTWNGj/gucZd5o1dJ+99G007fPE
ORefvCK4bU2qpJ1138nxWVjBtYrpZRRSe6FiCzgaj2pSV9tSo0Tp4qE0Kya0NJ0+0mTanoNc4Ds0
P7M7A/hX7Fnp84UTUBF8AkwEA3Ht1NfhIKYflO09TqGzcRd7qmW+EqnOlF2kX6MPsKL0+OGSPF/N
YOliw7tbuC1Q5cSsnxK7X9Udb0AlOtKUhqryHPQrdBIx2Bl/CR1NLYz63N1UKKhkaW2krZw1JoJP
ljePgPt7VkLaMu5nqCLF9DMm3WcJFqZLPdauQWqCO3DZQEZrvUIAbHT9kxGwf+rb04iFP48OmBwk
RoThpNWJtewVjeC2DxYFdA4Px8YCDlu2gRfuuXI8KCJ2wgLS4VVSol7P4ih50oWJTm2IgxUdtpIC
+bsNGyuMFU7YSB2rkeAJyMh8cVBOwJ2uGZ6npXP2B9ODQsMSIP4bH/RcHL2YMS+o2aDlybTzAvFu
m7STknjXlSNFLPWNzReNN/smIzMXCEoeEZhO61TqVOGTbO24gmQdfQYzAraobr8rTTprrbXWNnV+
QzwZHX1pN/Uo5qXphziMban2vsKQhrTJyU5uiYotn/zvvvWp/9PXg4+Ccv08ApQ2LegBYsQEx16W
4OJU6aJfB0smEKFWZoB8l2+8idV71U8wQrtVAMgO8Wmvw8/FZdN6t2xoH5JoeMfD5i2mzl9ZmI1h
IlmvTelNm6jr41CNzVtbUN8yUhwTyWjnK6MnrW0yUKgCMoh02Bw+I5+lITkT6VqNiU1RHXc43ZSV
GTGls2QX29YjcFc0LkvQwt+KmcBSbPrLUqFnc92vwdbZwXj6wugt3HKkIi4zF+CEajPY9qAqhip7
8HAMLkwqAWGDBWSBpaLhlYla6paKNhdmu/bNQYW0GC0WxqiiV4Hnp6HRzE+xBuKu7HGVDD4ofbfy
p2Wvj5+9x00O8jii6oD3jPuYzsuSwhi3jned0+PlT5AZJPVBBcBukM8vIhQ0oWE0+CAtbSFMTYWU
3O+mNoiWpBnFSyGrbmX6brkcUv0sKmAx6TxHnnVrjyDPo5QqoW/4CLqr1zpOgQs99Rna8aQOpm2h
IuNgNRuj8uQa4xFr2wdPmMT+MMDsy7m4ZnhYp7T1EbwWnMl0nqxt5mmAnWJbX0dIB9f9yCQj3GZi
/jG+UzZ/YTIy0QbOuqnxVmfg/yGN59N0lQztsC2LuVgVtrsboOswGjY71tK3dU+zJxuSI+QOsUsL
FMp5QI+u0HdxYSDC8lmGuCBjPJOMU9hAG63Pl05mpeuqZYlgN+MadmTNBNM1Yeaekypa7aVuvH1K
mvNaiGUr6wM2T0J/YgoqZ5QFgRWAdRS5uIsoxwGp6qBdT930YSKeOBLFsqR7Viz18i6NR0KvUGtF
fT7SpOXEiPVVXWf5VRWl91E/sPDweWcTGjcJkHJBq3abJvk6ozu56Jr+jn3sutf1YGVkdGrBlRR7
VdWbOd23ZnXjVDQWBPvsheYXd6Q4Bs9AKanh1MLRvqjOQfRwN1jUyWtimgFqcopMXy21TKUbXu89
UYJRE7NT52HqIe+lXpMB+YHZblm30PvnxGOM1axuRZoD80t27ZBMxBR6Jzx3pzwQkk7XJ8wmmBUy
l/Vm5Nr4pL2eYpv3if6n2jp9CeQmyfyVwRxFFoS5qs2IpgMVn4F+ZOwZH5UWt4deaCeJ7zfxvEd/
0um5E01CPhiOxmIt+Ejw3ONkx7bkoGHOo39AOQRpxC6XJukp9hxmenkz9fOV5aXFkubOQu/am7LJ
aXVYsJNNGF6mAnjlKWAhfc6OqfHmFSCbe8snkoQAh35TpALzRRTTStSsR5jpdyrperYdCVtOZT2m
kSTIDnGuTdNxpwxRh00wrGZq/mu9hRgTVfNNoV3bWldtOO6OFplfiApQfozNtTkr6hLs4RDvpATg
kj0kk+zRf6Ggfyi0p8GedlbNdm+IHTc0yTco9W9rQE7ZtcVTDo31XAui49C/62y+XIFCCHnDrVLQ
EIKcX3K2RlauPilptouBlG70szJ92m+VtZ5mIRG3zFuco7dqik1AGgGWkLPp2apdnzqSf50EZwSc
zmrPrJJj2RTetZZ7uLEdRFBWTmmtfwWskm4m1LYc5hGFiiOgpVeqg+xEOkymLikRZg/NovMR+8Hn
ovNhXxeqDwcs7a1P+HhJml1Jc1kLpatwNZhUspluD4omXSha9eHWtrZwbFktLfXC2C7oTxpfRuvL
MPMySOuW7q/KoD+WGz9Sy6FJtpFWtex5Wf/mvdoEBWJe4i0IamdLRVFeWhXs8VxUS/Z0QQh3JyL7
ghHbAczTKArfAFuYnyM4fkQoeczZ5WEUhlrnvcRjJsut7bU/sUH+hZH/2DWZKoJfxFcu/jyZ7gEO
oIuokIfaH1M6nAJSx0wjgwsIHNhP1WNXZ/eZTdkyGbJ9NA+wz1mNq+5tSt87pxMrLAhYl0gNS1yv
AoxTFat60jnU1XD+mbK7ziJdukT/Yxj9DY58+FX40WyrvM9tZL9ixvygag8XR51/mQldHt2tH6Jo
3CKbeO1pvyPPZCAKJDrPLNmykta92dsWMdxNHEc/NKqeZgUAgd2dTdUWYmz/5Bnj8UwxWEcT5bqB
YA38WCVwguLdnSyTkdM8BKb+FbkVK1rW/qxv/QflbhJluWQVDjfTJK+D4CxTThOSp+J+FVFxhTVg
ths/b79ykABsPlkBFzqExV7ah9RD7VsSBys9jdgfw7zvcLzSVaFRqMN/TqJnGlOEQmmsP2WHM61G
K5q3ooFfNi1tKhphOpZvru910FSYlvxkZNwPSEzy9LAvso0oVbvSmDGdkf2kAKKELL/9phWHv9ZC
eIXtCdKtt6oIfAE2a+1dQItYcmlVWShCXMUBx1MzMmStvWkOriepdNjBvZYU8G9U+4W0i00UqWfY
7aduM1kWlA8CdziPtU2dstg0jKdZ176aeLT3rah3jR7kd/4VIvMxqcC+4t+vM5d6Z3zvWt9ukbU3
dTbDAybLEIBZNCbj9TgvOEXYcbV4QSygyxDa5ynU5RE8j8Jji4nAt4Qepn6sL6TbYdRs62cilfUX
t3XuGsv5qJ38JS6xB9vZpK8Z1ZR351Bg3VjkrR+QRkk6OSw466pzjjDZKUuBTqDMhJHKw20XO/5u
FM95O4+7iLijve7Ij7pVcl8KBMRRf9MJq2NgYIlZn/FwotFw83RiGcfOJgFxD1aI3CUp7UWlFdfR
hLPIUNN0MjzggXHX7KO00XfurJ8oHFDDzuZNgxtFMhiDg5PbzjaA0aXY4zoq9GGbA1yLIQuc/1wB
rI2+kpIW2yjFKnODjeZGxSaiv7TUL2Ef43A2829It7vWMCfgNeMw8FV2PU3uvVFH1p1d1LtgwNA1
xsZ9Si9qO56Jd1MX7WvHNbAdVXtFY38Pde+oeWa01Efj0aBC6EA4X+eRroU54cV70/LfM0HZEd9c
sZ5KIAlOTvKJAZLGxiRr2D3u/JKQK/Rd+YEQiydjbhNsPd17W6D0TxhpKlcrl1NDhQzK1ia3ILMZ
hY1mLS/wGFdBu0MHojOUvBVIKsJyqLQ1vfcmFKT74g70MF6l+k0ry5xdN55XLObKkcYJp+tqKD8i
3cmfiqi4TQvrwyncVSdAeweFqqlKr3IZrPtkuCs4FFDUds0ZeM3ul5gFz/3qmu5Zk32wgoi/jjx8
L0VtOvB2WBiJ5suNSxamgUccT4d9pDOZKdV+qAXuPhnvGKfYTVXJM2QYRl8LaV8JMnA87zi/ANJX
13aavoqaebmkXJ1qVbUo2nxfclBvLd/e6yiTdpZkbU3KHg64lQczFG3G/GaxGcbdFroiy1d6TRcj
7V4is0lXQd69tmYThRElvJAV8vfQCNAmbZUASOww16YU7WTFArkfJpx/3rrUOF7nocfDipCk0Bve
LLGwYZymDe8/ow3hHQDZYy7B+6ak/qyzul962Hz1GA+aPJeJSUISy77uHkpiLQD9uRM1J8daOgmc
GI/BSWV5tJ8cZPZAbx4r04HgV9toZ00LiuasVWs9YeRDSyJXsTW9N13500FgQyjl3dSNbm/cYHbW
cO5pAwTiKU9ZAhJL8tQPfG+2hX2h8HC86pIarwkO0hfDg67UvJVEhpLkRA4qMoSWXEtaVLskIKWA
AKfkEOCy4ywng/dyiXoKYs3//TaT3Xu++P3H6fwMv08jWAqFrky66mBklQQTxqtc/kdIF6Hd5Tp1
fH8Kf18xygV3Xa6nU8Jdlwf818Xf5/9zj8NgY/q7//Fd/HmTf16R+e4cTnl5239uie0oW3qSvL+D
CyHyz3u8vPqfN3J5NTOBjnBOHPq/3w+JXCwhLq8oc3du/nx/f578cuvlz+9n0r2x4XzgIN0F6i3G
K7L3y7beYW40dx2MXIaZc1Dg+RJkzvrPpd/b/HkGOfJ7PUNkRVXtn/+8XIrPI/XvbS1G5xGuATnT
3P7nGS73/nnw72v9Pu6vp3G0s6zHiI3QcKmjw2k1DNYN8en3jUhTowNxea7/uli3HKur32ermgp8
zeg8QiFia65y8iD9Xj9xFlYgXvmTTXNF/4E/f932e/Vyqeq8Kw/zPKyD/zz0cuny+Muly5P8XoUH
TNp8UnWUW/7zOr//99dtl6sFhSwq8Of//uu5Lrf920OArgJeaB0yjXt6L/98jD8f9/ezwRkkN+yv
p/nzT//2tJeXz+dgH7S92MAG7vZtxbLMsDW8uOerXpTSRjv/+esqEZFWQRbQ/3P3oK+z2V9nwbni
okN+vzzo989ft8F2w9022qQ5/vMKf73M72P/eql/+z8jAG6IqvM/7xZ9odw3+/ly8+UBthjoAf71
pP91/18vcrn6991aUIrtBKf1X7+Cf3tf//o0l3/8fa+X/7nclqAgWw2e9d2nvR2i80VGaNBCW1RD
R+vDKK2mu4k7MtL/DBeD9aQ5bRHNx8QUj5dxoaaEt0+yut7hnvISZnCqDyWG9VyjpMiWzbW08ySW
Y9kz3ok7qTd0f5vDhAzpAIupOVCta2y22K5YKeOcp1eKazOndKb75YMO2WsLyGeTj+oBfgUlR42S
pldVtBHxrqJeiNciUqfWqI+A2VCW9ayZ23K6mYT6sqMIpAh6Aivr2HvQh6UGiFu0mKalDhmSkp8e
bUpD/wqK8cEQQQ4oGVFEOdaIixoShQi4XZklq6SYHLUzda9J9Rr3jEiucH2XR+I3wqTG8j1MJdG4
aAFoYkNDcCsEASyF6aKTJZp30a2QPYyQycOcOeu3to/PbYZTbblsV0fvmaUJW5uO4Hmwe4oyWBuv
YXyxEqMHrkq2+nyny5q9Cju9k20aoMyNSVtFGpiLcz0GUwtC//nRsotdJcQRla4I09Z+lYPc1/VU
nFEh0GyZ21mhXCUxHSlslvGSHXsNRwuoRn9FVYI9RkYZUNPrdhnj69YtugBRZ6frQfLdOZ21jfwk
ecAwG84C5AIZce1SsDFv/ekElOqn9fhifBW80lOnParI9pryLEwLnqfK9D35G+OG3tmVqfQE0VPG
vqVJnqX6ySIWkLrOimCE47ch2dvTRLftTNrfWuNvUhuuwmBTThftYK/kODyxlhzXrdRrSBvtl5fe
lDFNe3SBPNallLyxtGm6M2Exg+jTWJkXc+hF+VurwJfQvi+3glA/hAiQNfzZGDZ2V6x9NBor0+aD
x+gat7l/O6ZBs/Vb3vQ4o/mMsQLs9YofWsDi9PAcsg1b+LGv0zbgXOpMdvaJ9tNFmOeb8Xg+gszM
7Y5Ayr9pYbNMbmkPSPsNR3Z0XZv9pyTlIjQ5/chpoQ86TkjlyBAXoa1D/Yxw19CmGJYN3hC7bUfi
wss1ofHaZs5BwbigTc4FWXo4ZvccpTlifhBSaNYU6kGDN8xruSjJllU3q7Af1bRvegcdnbYu4za6
nYxuMUv/QxRYeGM9fp8USfI+vJrBYF1mWEfqCckhwaPuBMmXdla+1mNCXXucXwIJEc21t4b27QU4
Ic3USnfW/2HvPJZkV7Ls+iu0mqMMwqEGnISWqfUElhIacCiH+HouxH1d+brYTRrnvIOw0Bk3AuL4
OXuvbRAtg2Hydmrhl1pjBs0NkIzh4U/zT51H9V1qdF7heS4qLf1MK6B4U0VhTOMRa633FM0VtJ2A
y6mJmFoJVdAL0crTNANR+xbqSGwY1+FAdyJn+trp73YlKHvATK67+r5Jq0fE9BnhZhh0fflqtOqK
GRrAIIukzFY9lXpgLUWT0Bknf4smjWK9Aa1w4YeAu9qRcUfiRjtbzBjPyrhzQCvh4K4EtrUsY43U
5JVOxhWZx54B6M3odoaF4DLLxufQV+9BWNVMjcuvZHqZzLRHphZ96nHE7N589LD8K9wHxyJujU1/
9I2N7ij/vR3ArdOuAg7tLglKa0kBM3+KDD217rwmvX2FLvNZZcAHTJ5G5N3Z0tHftZNI1gpJSyub
U4A+hNYUOIYocqBiF9Fu/HCgIQXZQ1p0b0ZXMBdqxxuRaBBh8Aw6dBIxSXDsFgzCKlUgkuposNb9
KmSbWNZlhzoueccui/5HIoTBZrGXAxYsbFpwpVkjRjo1u4vfpyGXV27qHLoBapR23Qd+spxHyM6Q
kyjccSDQ6Dhk2Qs49Wxl+EAtm5p2RNPkz9I2rKVN9kI2pHNAYT+tnFqnIQOuQ0dlv2607MlJzFs1
zM3pZ+Uw9a2ISHcaBBGx+VVq6Vcem59NRQIVDdclBN9w0bk5jpmOcg0EHVGKCGm8GVYKye/FQKUw
5Og6AU3c60l1VTXjMi/Gk+xodDY0rEwQGcvI3PgN1ju9BTI0aA59TWz5zK2w90PYsdyQdWs47PG7
R/wiRepg7K/AztitEwJc3NdM1SFTYx7KStz3NLYsdw/87r2JYeuSIxN5Wb4iJnUXGWANwqBtV6Tw
ov/w+kPLZJ1kN0g+nHXXnZWga+9VunI0ZjeI+0b0DcWwCiztk4j6UxSoYWtBCxNjj0YJHDZT7wdh
TFu3zWHGC3NLVNI5jYrHYtA3wsgQokfIQ8Yqe41tNjOtfPH1MjmoZRh5C1tWd2iAH3I7exonWO+g
UB6ATH+Wg/NsluhqaA3nTrVxwuE8eSsXK/fSaJCyGo5zLiUymrJhkloylHFEA/0LhUrsbHsi5GlD
buNXpvZvhFY8OLI7DQ5sFb1H4JrtGpG9pgPbRNI2G7OjNrDUKZoQEY343PSaplYqzZtYq1dWPSdk
IqfNdqy6UR9mzPri3kFiXxL3ENpvYzu8hQ0zQTdDEuqBrGpjJr55+tm78aNVDa8A474ThrQqtLaT
ism4zR+YrzKR08s7iauU5DxUVSkgPL4PmJwIUsopJuzeADSZY3gVfvjeeM0+7LDl0N1cFx7Q9b51
vxvREH7LGRY0FRKGQjB+Ao+AzK1fVAVhE8HsEWqL2xTAF9Flvb3GFLUdHH//mjcAaSrGmuXAmB6T
WrjURlGCAuDcrJnAXjvWywGCduGau1lHXcmggI9BCJf9qecYj/T+peND7XX5DKirWuhj9uTX2pEj
331cB3LRdS5ffXhlgIAubXPbEmU6lMGm2TW0kBu+Fg4SSCViLFeLnjHhWzQyGOxceRV7s3qhBXTV
jM5q8E/gJ++zDswCQyFMKuy9MJG/s2w4lGlvL0HNPKMKOZl+e9N52dLt+lvZhm92jpigg46wTPrs
1fUJviLaVC2biaaWJegNT2wbKdhhMM+UDTXoMXAea8/ST+ySW9GN097HmVzmV3gDUNtgBsIzw+7S
PTstbbkpA8jRhCXJjDRIcPnwbQr0nFYePgBehFyJcSVvsx7pdfcIWyXb1RFTFQQ9Lq4FPAbozotQ
HZFuRQs0jG/YYFYccqH65NXGbUCo1/65BfmxqgK09FmM54vRugUnkMn9c56iToXdC6xxAhGhLL5k
eKlL18VBkKOyWnWm6y8aPOz0WZis5vfoqWFEpYiZ0FAv7KaO71q1bgOnfeAERyV563/pQ9edjLFd
knhl7zwgzJoYWc353Rua38VI3it22e6tbvxNqDymGuQXGj6SOdCF65qpCCh1MhsJaqsairAKTWAV
Mj5j1ocgFXxoPilv703Zs0tRLzmDd0qiA6c2Hnt2z1JxMoyB4pRbso2vBz9hc6niO4PDz6rp2NeC
IGVMWJ0AQP5AEKc9bjAuT63HoPGu1FB8GAOqlKluKL0xCQWxt2Hce+7C6uhQLIY02YBDX1GCLJLa
JtoyfaLWfvIcSy7tEAjkZA6fdKUYtnhgND2fU40zrlKvew9Bbyauc0tEN+1xp0K6DRZO9kunpndr
q5xpkwPXVMCLXjqQcwhd/IGWJ9qjXRpECNqDtjCG/tEuSSc3CQ4bc41zq8s62OlusKEy7NXSG4ve
ODPXD1pixZYx23UFzpGCFpQHulyrYb5tkKiLguiDlXK1tNMK2avBxN9lo9F+zMB8j8t0HzhMB+Oo
PUpBLKUuln6EmDjLKUQnO0Rwl3pLH1NOMtnnuvMfcq37ZrRj+YI4mWCN5H014pReYDVatyq8SZQQ
iEiqV/JKD10x3U0WzRkl3yqhoVb1EY3pZfQoBZLRQQaPXo+AttJD6k5M+WhlMYB7aDl0EAKIUxiv
TDvljIu4sN+TLoc5149LsHfmRljjg6ljXkrYAyO+YZDb4Sw5+7YRlKwI5F6wRowMByUIJKThwNzn
MSPMZpHnfbXO5wQL0YurcMjPZP/gjHM8k3KsOTep/azBGBDYyJCrAhxrjlAtHX1gDAAAU5RiA0oQ
44SGuFroHj7Q8cmbvbs9ietpyoFNs45W1LyqyPowHW3cBKa614kRGFuAomOYETJSUxECVSeFRBv9
NYVJyB6SUlDB4omR9JWp9WMxrlg4Q/fNUPty3FzElW0uR1O/jVHXg9xyV6nP7F7z2Upc23y3Pe87
Zr6EVbDcW2a/U6PpM3kw7irbRzpl+IiKLaxzKUmpvGAdx6QAI8DaDV7KYNwclwaiSNdQHnVAIpeG
j4QHccdLYlR7MHBHDYFiVSL6azL5mGTFOdKdg6rJdipn8F8Leg3zMBHh2Wz5S1aLspmuaAW8SPE1
IkmSOQmsDKzwiTXdrVv0r27Tf8Z5S1QEgQOm8Ya+015JMMNg/CsYNTW2vqlnIMDGI8U9XKlbJqk0
tZP8rHAsacwowaH5r4mN/gT9E2nxd50AZ+WzdF8UNWBl3SVbLCrOGWR3YTD5TMN27Uwk49a6ey1Z
dSjAEquIqYAv+kdTaY+6DzQ5jMY7HG5qBdrgNg9I+VVJsGep9eL5dx69dkQmubsomCMv2zahwJ7h
YC6+JCj9q7G3D8jGFuAvt60boR/C9Zw9VjhAD3oS7Ngml7WMrPWQGKzEFII3/AawSk2HzvOhCTFd
Gg0+vzCeCBbCe1q4677SX7QsO3h1Z26DYdyWQ7ApVYbppQIKHqr2M6qg0NrWnvoCTzgFBmwam6qS
1Vd/rad7Kml7r83KExX7KGQUHEky5an3NXwf/ktRWWjwvIQYleglaqP1OGJI1hQ4HBKREF2Nz6WI
s3UAUhsMyaJQhPw0uFqchNGe6F7Sggl7wLRzBdYeiZlTo4XxgafW4Hp8d8fTkll85aSPwzBDkkoE
rbKn5FBOuwSWLhcMAQpEQv5BlF8ycMF4R/KqDaONldoxptfhKFPzAxAEcKME0jlNcJohn3E/Pqao
2DZa6fuQ0eaTiOayNoR4hTezuSrGjZ/hVh3jEK1nWzH5ChmFlgGE6GAtMiUXCSa7VRbQC4njrzLI
TrqLpoklmM2y3paQbptdNJSEplNnL+rS/OqJUOaHNZhdbxG+vbmoWdxpmKPg8n1qyS+C0e2NW2Zf
SYbVt1f9pjKjqylEqFpxsWzm+b0+XdeRv3NvBs6m7IpXOJXfYzPYmLb6AclyFfj4vGBtnw23XufK
ffKN4TjWGkqOilV8acG+rwW6MqZ/LtOr1Ccham6FR3I8ZTZBRKQddpsYAaPDsHkhZf/EPooaxJCI
XHqgzXU4bnkdQL4uXKWw94xMf8SDqq1ipn9PwkQ70lfBbRt9+QO0QusZ/cyDm3dUm1BXbHQWyyYI
4gWiDhRJaCldVgsUvOybaHbLalvVzsZ61R0T/4f1NOQdUUJxfVfy5dEUtG61LB1XrbBeFNwPIyRs
Z0KrxS/jhycsBA/h5OyMWfcGkryhFF5QAThsWfwcJpqzqgPP1pa4HhVQsii8ld8ceIMQMV9lnQi4
us0EKzWnNtHt9BUSAv0lqhtzMZrllZ31DwM6hc0YxTcJKEgiUQHkMZMVjGFXLAJPPTbvYbTujXek
1O8uzuVGZ8NM7Sc3cu5Np1jhzz9HRCSmLRYUYiyamr0lxDrtDbvG0l+61v7QXCQh/L/2mKo2uHFp
xiSc/92J5DTdVPuquyLN59xwAPAF+OG6NV6DefHqaeFpqtFqGOUpNR24kqr5lNUwawWesq5CyxAh
1+oB6ug6aOA8YGuhiumK0t9NOm4qmwlyGbQfhVC3Muom+AA2a5ru3s3EEZEFEDANE0uI1N5jYskH
02Ds5sk3BYDBUMZsoVaWn1Ee7RI7PdR4i/XU/oq8mj5VXcuVIAx3M8Rbc5RXqZMOy7rK9lIN+El0
uSai+z01mkNtMon1CZRJUvy3SWt9REFxW8f2mo9w7KDNQ0Nopv5UaNBvUgfpRgz+orfIINRwZwQ/
U6E9mLNnDcfOg5a+KTQO9mQSh6FLai4TbWcuV1ZrfLpduzf9+B4iTrgvi/SrDeYvO8reRkM9pwVW
lcLCadyU/J/j/mpM+3OZxMR2h++UEO/6LHN2S7Wx5fjWSdBonj6TwXM/XUZTSaCX6SJv7i6dymE7
cMhcWSOtWT02D6jW6SZEbz6WoHmmesqz8IgK+i73erFwde11CvuTXgFE9IuzySEcKMq2LUskBj1B
ZggW4z5+ibNaLH8qW37aVvYRSBlQwJe3uVYtkLBxcHFwxwSYPxyQjUW/DrC9OnT0spToSisjG4Ep
SOGiISlQv4w9FqbICJ6TBFWs3UF+mXr3GE+AG3WJmF4rw61TFf1SX7bTAO7PjdPNFLpH2G/v5Gy+
IR2/VnngrWO2U/aQZ9wO5AR0xLOVZzCw4dYkNR5KYLgm6Z0UxOlKC4pDkalpW9mEgneQfjjlaWsS
KDyTvQsVpdqRAoRUDj314GGxm/9T0vLvBpfmDZgmVuVUdGzFxdnKniDIrKKsvKmj9iVSaF/nTXAa
Cc4qKI82ocOGQi//CrsfPM3pJXDbKzq310ET6KwSzJ6jk7G2E3nMRH7fRuZrPjiChV5EWduTJ+5P
6wjC4FoV8T3qBc7D+kx+1i25YzV23475C6EJn6x+H3qvbfcufhCL7KEVBIEXW55qGbxSHnT7KKJE
CWjUnzRPrGt0VBDk7BQUk7mDkE5bLxktSoYqPOWjdipdqV2x1nweCFJbTZ0L9jUmJNImXII/DG5g
knTGBdl/RQ1NV2NAwBvAsNI+Wfcuxk49kA/l7YZJu5KsyvdhntLEBE6p4p5FI+A9a2y0pUwQ3Uty
W8YmN8A/o2WuoFUyiXBZqHmRvs0DYzuOfrW3NQ85/uh7Sxxg+Z02Eo8VQ+aAQ8/NP/dBB03YLxnf
rNwMHHxdSJNzVWuzjM9L4je8VVgML56Izwx+iNBy8VRVkCBLNweg67lvDn1kAwP1wrU6bcf/ZzMZ
FKqdCOj0GfmSpc3TlNXNVlGh1z3nMFXTgIzbezmU74D5Pdo9nH0mrd8LQ/lbN/hx3RHYS8ZoqKJv
PDWVQi6JiqDBm6J1Y4uFidLe6Y1v3MDsNFTYeRB8WIkAm+PQQoeqJHws8pGOBKt2OCwRLIhzZG6e
a4g2vZ0buJ+Rb2J+EYtk5CAcdAHBffFJF3SsWt989tOrDikCHuFzNf+5eJ7AWI5BLG701vvekycg
YnjFTuC/WaoxOU26Qy7ktUzAMKCsgcGKwx0j076Wgpame42HcVG7hAAMNvjjEJKXnd0m8+jA13La
hkN9JJWtxwVhsUdADV13envoFLrHKoTOWY5I1hC6sVtb+0IJcolsVm/wU9CJV2lEJ9QJuoXhyoYt
y3IX5ojxDoTUNQmKLwBvKYeGBFujlf/08dSc27TdhrS3dZuVshX6nGBHICy4qtZ+pL/Eo3v2wx9U
UMlRr2cvAgtOGXsFh8fkPu+fAgtbivJYo0Uh8lhwpYuhLVEJlygz/IS1M2x6EPDDNol14zn1OVqn
ZL7aKS0WaFD21oiPMCkhqyhxxRr7wdHz54ZMmbVWYzCAAvpih3D8cw8I/CyFS1Bk8iMSveDqO0Hn
kCYVOk3anhh/p4xZCZZmSf428PKrwU7TLcogXmUeLWZhG91z3icMiTn5A6tAMVxRIa9qZsZbO7CG
04hd9AqSAlLHIXtoUg8G0RPMuyqcxZB+FhYNK1t+pUl1U/vEpGbj7C7K8IyYYt/mLSmPIYOpZqL5
5Lrpe0eTj7NNqWE2pWOWldGeTM25gDZfbQf/K93KcMuz6xs9R7PUm8jb5tFT8FbRYcG4pFG7tieM
A5gGMVSGGTQ9ipHbAMwLkDmanZ2u+Vt1pbQZQZN3cu0Xdk3Nz9jDUcQfdxUdv3jqeuZlbDC+FaYw
OOoV4jnYlnXa3VYAuIFyN/w0fQmYPDmHNlyFjr7NQCKO0dPWpJaS+0TNgQacEaJKgB3oYv3cMnbH
UcpBzDVdPDbxuRD6tS+FtRV6R+bmSI58lWDQSIt1NJNPp5CTQxiK5tjTb089LA1JOjw5BT5QvX1k
asbvX0zA5ujIBnGTHLKStjrr1hzjK5h5S20K3aqXfVXEp9ZlflpB7Ac2MGjHmq0YBhiwwBa5JwuI
F3jS68Ke68+ytY+T2tspR9IsLp8KZ7J2eM4SDmHleBDNPBOqdW3RGTm+LTetqWtJJSg72moiYrPQ
emGS/EMjkB2NZZZjP+UZtjHXIDzJE8uCMJqF3ZOURGwvbDNv3iWvs4E/kRIrBECitpdCCAsVXXXC
X/vcOny3gdE6UPZSNDTs9qt8eKod/seVzZ8kD5xOTOhwWGMk43jq2fZtAyl4fvJoSh7D8lanhcIW
xaCbX2UdpQ2UR5AIa2KTrw05bqyKQ6gxV1kus56146EET0K1EyzcF7pGVJ/ZiWLLsNiK7GLjI8OM
IlIAiPbSHdHe5WawVsn4DI7hJJWroCYQ5pdjvgS1w4hoAiAwxBNP0n5ErvEN2OGHtJxu5XrdIWSG
SuPQN/0agAVtc0d+mS35zrgTbtTs1PUC7ymLlLfDp0SiQiXlokWDujKratcVR0Kmab0EuKbYkSCz
yLMYSXslc8fcuybOTsoKm21OSONrCO13Av/UMH11RXXry2Rt29XN1AClbmKM5U3wjnaPVwvTwdD9
EECWWg2SQ2ZGxeNovbrqmTE7+KcSwnWbSHv1a8DLnVHrS453SAqE5q6zyfuMUsCxEWMvArmodFjn
iMVIxcq6dmuWHCvzYSStutH2iRWMBwcrzoLgDwzNHcVsWA4bTWrbTMb3rZbpm9q7MYVGYaiPT2oA
UNXodIWH+rFVTEQcUhLNkHihoffB6wzZxKcPz1HTvmYOIzLrx1Txjcdqn0UwZ0Wlhmdhshzo8Kst
Il+jZt/VpR1dhyWuhNJibDBD3Bv0vKV6BR6Bpjs4px3kW9F99R4NfZnQgleh9tDSFCjNzAcJXjg0
P6xH0vzotmZtTgBG/66xdK8jd4QcFot9niS3mpBAaGzoNu5EEnzp0782FGs+qHE0/2XxrVv9R6t0
Khan3xkce7ZpQa5ImX3gKA94LeYSzWNlbLo14Z5BwlaFr6iWdraNLDCeU7VKtWSX67CF6sC6qRo/
OZTokpdA4UO+5AVhzEe2I/KcK7w2Udv3VxJrliCX2BtAZ0UkSY3lNWfYhCrYWmAqiWGiFuhA5GZM
yuaEs4yuv5/IG32SX0mDFqSNkntT94NlVNF6jUobQl9F4wQDXXddOMs41z7ptfdv8KyZviJj18SV
ahizTUPx6brwQV3B0qhurqrZmZMY+rQNodpdx/OFTfct13z3cLkLn8qnsuk8yNThf9t4D4ALBmJB
ybFPkUDQIEo3nuZDFqzVuJIVx+FAGg9JFydsB/ozOXr9yjBNEO/WznPwjInJfw7jCKhMTU+7bPJ+
XQcsZPJ+ohZa1ENZ7auheVCunLYmBqS1AqY0EJLB7JjpHCyQasvOg4vYw6LUkk+Bx2BgIKNxjHVQ
2bPySsu1VTfdlZLeXVbwhRYTflVp1Fet38pFGoOk5PUI4DWigpdVn1zXwUiTnzYjjsKPvjNgkrqM
5ZPOeLKcykXd8SarIthGAwbrEnRZ7V7nTMRWWNiRE6OcD6S2UYxYjYxIzhJoWYJpK3AU1vCSYPJu
2OR5BTwsuAJKdg4d1iosy9DBSnixWko/xkAP7UtJkTN8c8gFxuZ6N4ZV31ZdShvGgcQxMv8UnJfC
rGUlgDczUDdJgGs8ti2CLIs83GgZ+LfK8H5cW+E9bJ+GFqWZqCk33BGFbTPOkTLTlwAJX1vQWZMf
12EDnXJSfgZIGro7Q901VP8kdR57Sz7WKWKKlo3LbB6GtDn6NQoffJprdOaPRgrXwPXFp1A1PnnL
AC3nm9YyIHjDDIkeZf6yVqGz95H8HGQyPBoTFr5QakzbS74AV3zBDdh2kbbEKZJthsBLVn2SPUCI
YG7q4uRHRo6cbrxWFtMDWwSv0Q0KFI4qy6Cf1p1JZreqz4DHyIwtuv2ogmvZMCB26UWkxoBUx+U9
sUE954X9XU/DWYA3oEpdETp0xJBcLNg6iYPPmk0q8Gmlc3XGHOXaSSIs3WmDYVNZu8pu9wbEpC4f
7rVxMs4dWiBT2pwG4h1cCsjrvvVtphY4Y1gRWgmqvJtSTgZ8byb5dRWiJwIkjy2zNHpu76Zo2xP6
T472JHJobeuvGjjKvojYWuLbrITLF3KsL+ttI4y9o4iBTwEkrzNDvmVOjLVuwK5kat+h3b0TkP3R
QlRm6ze3fcXvQrrGEh9UunGmBlwtTcgkIU5dS5igWfj5zBIkiMDFRoeBia3N16zQLCN84gh7SNrk
kd//zv2o8UuuQvoFtGlp+je+ju+QZZUdfg/NcNeY7rfM2mdvbO6ZQkAhTbSQL71l7oy7rApYDghj
Vu8wR9XwXDsCvJEeEXXa5eR7u5rO1NkNrKOsjA8j6MEsFejE5mlW0ZKLxEoNWFgh92pwjqo+jNa4
ddmDCtR7OQfuwNFerC7+qU2c2LCsB3LGkbUFuOfr78Jtnn0Z0o0uyutKbIyAMyfH9Ax+3S4X6jwA
lMA72zM8WXdejKROF3ITUqhW0s3W9mxz4eDz5ZrfDDS9dTT55wFJ2qowxGeWh7eYhaMDDKEDSccX
Q/lZAgijcM9PJFTj563ybTva+hrZHPHkNH66wtka/RCemlZWm7Cp7vCBrXW7ZPdPxaFmURq2Fbk1
HeiB3K9ajvAYyZJvAmMbTAvt3io0/t/gFIVDF4fylkWYE661sccCEflHOhvLoSnm82BsrAe3eIhk
fWN11moA6sDHiFc9PtqVR7d8WdPzcwDmLirG5ct4hKHnWukpcapbss3w6g6SidXAEGPIyVsjxalq
NQAl8rqddANqs9rgmgCvllKUyWZXFqA+OnrCcQF5pyVLzoumcwy/ehlEVbHWZXsIvWQfhARcgYs4
GgAY1/BrnmMWixmRL4BxKQEIltEMin4AEF8hA70qAazgh1q80kbz3Wmra6G3u9zPxnVrUO9mLe4Q
6mptWWQlrO3+pg2tDymOocVRc4h7UonNHx+NQylsiJXK/3bH9p3ml6i8JyYo26EImZWkR4tFaRRS
Rgyhee0mwzUJ59cxQRNmR8xqmOUbg/aAkzs3g4kZjvZUvZWVfoArA9qsNp+bAd5NRcOUREq0QypZ
+oVzVUzWfWAld4JjysYj6jGtp60vDRJt4RF7ybIrGZA5IJOShG4kFrgEi4RZDdYKGSW3vJBiR6KL
aeAZ622+j0tQ1crYuG1LVUKz0S8GJABadhJD/RUk6islOzRIyJat7kii69hpRqww5Qu6+694sL87
Va7J1FhZeia3ujYwLyMxyqhYtTvRBy1ZBvYYyGieaddWOT1EtvuUuMNON609psxqpbXmKSaIGLws
Gp2OE6Ld4LU9/aClXhMpzwmjqZfKFxubkLxW7z+QrN9k6YewZsABuUhpdoslzOT3Ixgy8Fc16AOs
TsajX9aokfzXqEPazqTzpIFJIMwYUGCYDyc79+7xWtHgzr1HvVanLiivLyj//5968H9LPYAtSeTA
f5968Ni+R/8p9ODPC/4KPTB0/5+6rf/GHoh//I/+u2n/5z80wxD/1B3dZKGok2+gC/dfoQfC/Kdu
mI7jOUz5DN8QJBX8FXpguf/U+WfptuHacDFN+/8l9MC0Pesf/yn0QPfowlm6hSpnTjxwLP6zfw89
KKsyjsrRG8+OgWYmSzGjM+P25OFvVx2S4DLwmF11+HP1358gsi2tPncO5kVlviSc6iaOZg2gX7Zb
Yg+XrC/8J1XSN+tKgey4ilm1ajeRC6m47rxTXWv9AfiQt9aM6WcotfimGKcaI/oYb5shTcjh0Yj7
gPPG6SkEhlibuCDc8CrHUHXAL/4aadML4GcEoEEP9lqgNk57gm5z+h85lRnlhNFss8pJVzm03EUT
92BaLv8TeIScEy9XNZDv0/3lqgBOoI7eVPYrVlr0LTVJmXx5KO6y//gq/vY2l4f+9i1dnnW5UwcW
FDeTsSUNQelrdwrm8BOszC+Xq1j7s40Q0YM9P3C563KRhia+SDT1/+V9om8x6FyemGEw+uuq0BRk
m8srLw9dXv5783Lf758pLi+83P7frv6f//rvB7xcC2Np78e4HvZtX8uDfrEazdfUfHG57/eBJtX/
uu/3eaEtObBfnvP7kt+HLy+53IT3GDEjgln+Xz2ZABEmqpdH/vaOf+69vNym4ETaMH++GBrDVEV/
Puy/fabfv3d5r3/7U5eb0bxRAMukSfOv/4+EKAJCb76NFtpcFpJVhxzn9XZxuYxn406PuBf7z3wV
C31xQJx2yMK63F7u+vNEGqAYlf71lD/vcXn2nyfND//e/NvDBLjy1xjzsN66XL0869/e7nLzv3/4
8if+9inDlny4yI/p/KADqBbJ7FwicOivT1iFGvAiv9fkipkrPMHL7XI2+F2edHn65eakRcmhv7vc
e7nj950mp+VNLrezi43qXxeXJxYXW9fvazyNYVyXm6yWI07Ic7+5NQpkPfbvVbCI9SFHWHO4PD4U
WFelTdXez64zLO4ErnWuWPWaplapuM1t295fEJTBDKMs4ubEGESjqNDGHay1pZwKTsBeHOSHP1eR
BBZgCzM+OVam/7h6uTdq3aNIwmh7uXW5uLzw8rzfm397y8udl4cvT/x93eW+wJwTBJIi2lQhgfAL
lZcfaqygNAf1cepKiyNFRkPAdpmkZO2bNx/ELxcWueSYAi6HdkYz8mCgWQSbU7fA04f+0PvxcBAu
idPFpK/okV5Nonoo7Yzun/qX+dKxT3XejHvYwPkBDxLWtfna78XlPpB6ckWysWIYyvcx1Yz2WPCB
89Bq61kkVcZ5wiCTta6sbRj1wyEIucgY6mziyXiIcxDbSDAbUt5UwOLXvqVlSA1cAyNt49oicoAw
5svNvK4W6CfpyakOhdiQTofE7FsKMM8gQEcl0ORiWR6kieXRrSufFk8HwKnq90b3RKvg3SIRe5M3
iBiReFCgNTUxnX7LGUK3gs1gTPcB3V9kz/oOsWBz8HVAz7bm/nWt8WpB77pbWvMx2otBV9hOgyaP
3hM7NAdvus8oSS5Xf++MlX5t9dG0GeY96HIR2eyuvzcv14irBcadz40rdqTLRYroYusWxh5Axchs
zdH1gxZeV3qrbZ3aIWxW9uwCI6mJSyIVm6UGX6aouxvTV/2fDdGaf7nfze9y7XJfldUYiJUAheLq
NCfLbAsqpjlcaKw20JK/EK2X25dH/nBbR78mQ8zKVsgzhgOg1/kXtgjVK8CwruPL7QjN52GoAn6V
3lSoq91WrJugg49FV2oBflpjAjaJ4fDnalvtICab+2iaNkFfi0NYe6juJdJi1qMLLyp8DP2G9+cC
A5foR07IXQLQrG4QgVmTWDEkI7u0tXAYDRPQIpeuELNvEhTYkQeabFQ0O2O8hdM53uMgt4D+3g9v
XrQlvcEjcLpYTk/ZTvthaRFaMMKWqAfZFNMv0kjTG5TxMnyhNyoH9HC7sXtZf1ryqqJ12+xMTBzR
Wg3mcu1i7jKbtR1Gy9HdseiMp6tQvzHGdSW+uuBd5fNbJ4AYUJWRYD+s2ifw3LW21qP33DoRRF0g
XBuOnbfLwk1UrKACOuULHK98+kYnkTDfkxGz1Y0d7pmcztQAKBDpUnmsR8Uj/h9hE65wVOGz++3I
/Qhaz1+XHTP1XZ2cS2jV4M+yE60s5Jz5eBQQh6Iz8ASp7zwErQAx1FJEW8B3E6QBaW0bvk5TQ84o
FoKPxWiaVoq/19CMTUvtZwCR7QKJ7buXelhBPOQdA3mNLjkvcBktte40eneo7PruOUdO3IU3sv3C
BlMfvKOLOBsmKqrcGM8u49JVke0jzUZct8PUDOcxTO9cbGOCjLurUB0cb9fkJBLurPc+nJjHbfWO
XIq9mZ7yZq+qZamDqVki5Yv4fi1YQ4zDF7B/6CWgX/FpTS5atGJL/aV+8rTDwDj3J0HeR712bZzz
ZqVlu8BeO0Q9IfsiO2daqqfkOPjr/jqMV8Zje45XhPWE8CqQFVq0hfejsx+sLSGVOU3z+ht+1ZQx
Jzp76dKIdyj3nenkmR/J/2LvvJYb17It+ys37nOjAt509O0HgqC38tILQspUwnuPr+8BqKqYR3Xq
1A90ZAQSICkSBGE21ppzzJEhNafJiTZ3EIkRFpaZvjYBLo670rhEzT4kAmfkuFAWPWWvMPqVeU9q
dfTYj/akwrC9uakVvXXId9MXwi/E+AaJw9FSYDft/V3uUXZ2gFOr7XokD+oXrGUV6REyjX6Jh9+s
d9KvrLym0RZ9hIKcvrDZTgIuTOhQ7J10FAtzGwoOyFTwp0DveLP6jZgqjepgv8pSeFY2khrNstMQ
GYsD06CDomXuqUpI/VI85HeaAKUCftVupGfsL6st2lWXkibQumwfj04HB74+IDjBbgRaBT7DQj2M
0bBw+rf+0S9pnEiWE2vXWt52Ply/9oBsB7Q6jsUQ1S0y5hh9ybYb9zp37Z/hG4VMHRAS9TlZJD3s
rksOBt2mB1R5qvCKGCYwzsELanFlhJe3k0hsplv0aim7ikPBw316yad4C6LasZuN+Dk4asmCEIMc
2w0G6ZXa0Emx8QV1+HiIutToIULR3zFPavwAxQRSlnAIy486WUcelX3poTHPtL1LWibWAuSK/hP1
i/UIgE1zlBOcF4jIkyjRIomBEaSTq6vuFXGKbmD5xlaxmgpQpZ294PKA9dAgCNaXYrHkXSrkoXjs
4iXb/MTOjG7gpOyxVm0ypJr1Cvsw1QjYG/BIF5QBe8NmTQKU75nT1o/cOCEfyPfNi6a8FM2Gil+9
ae7kn67iROWGVQPplVNUh/lU5mvWyYXFkxxkZaGjV7C9x/yZyq8aAIDZx3sRZA9YGPmenmwtUvQh
5Lc7tN1BF1f+RxOcRmuJ30V4j/m5ippcV4GIyxNlLSRlBqbUx/Q5ORY7/6w+CE493vkBgG9KQG+K
cvaRcWXNQkeEJaECWrbFWomPUn8Q1GPp7r0p25yop1VhUlPdw8NGidbTM78GNCbUDaZBPBsDppiL
9UxBzPpBwCdypk2/QWd0T8BCrm6967iP1MVI0fCZjE9zWGMC6iIHjTeVLMiQ4YsI4Gd0AlhdrbWp
Yq51CPBxAyyjSWG4oGjmH3LhQSONZXxQR4pi146b0uqdTOUayAg5IOFC0fiRKdbip1x5pHAgKc3u
Hxr/YRh3pkmZtLYDbAExMRW4qu+98Fc3vLag87mfxIXwnFTVoq2PsofdDewcCyJQNlukB2ASLYpa
axO5B73ftJxZgl0Ofbx47/KDJEAzX7OFYM2V5gK4QACFmdqhvyCLy8J0yry0aH+CfQsXZ/8lUPe8
e7TnhsZXMHohL1z4D7pdrLu7DISivBxrKP9AVcntWMdL1L002+sPsJDZ2i/XxLM8iEiGbH2H3HAR
rgxENssfWmjnz1gi9AuJ6Fv1qqCYW4XLdD9c9NJR3lxiPO0M1YzDnmY4eDXFn3RUwycPOrUt3hun
LnRYc8nmYPCfwTK7aMQxGjyqF/NnvqHJdPwsnxHMaqcQp4AHjcamHSmwx7IgOIIN0uuuWva2u0ls
tunCt6WFv9Lufiw+c6f5AdBxufXFhXxRTulGvgycFBgAPOIM44hJn8NnUVkgICiftTvcDxT5E5Vu
tuPil8Ow4fjxkZd22apqSZle4nymYn1xDdQyjzFNuHBNsVlzcQkv0CR5ve0vyUkxsiUsU69ztsiz
kI364JveqnV+Dpye5Dhx7VV33C5NJfnR9srV4AQ7ddnamNNkSrrYLdLTuFMMbEvLD0TdNhg3mSbR
SnreqngO3tBuKwdiSDYGtPuT8EN8kgBT4fR89zgMUHlctU1yFR+9XXTEJIqghjgHNzzRLs0es3XI
Wq2Dq/lKi4PnJLxTyFTt8cNgrR0k2ljp/GwL6MmDqMmwjSgCti0d0SvSCFooBOdozyJHGGUi7p4e
pQcZPue9/ITcfJmu2ouG8HjRXqK9biv0gxarhrAnNpqtHZRDdWov5dZdvwGtGw/joTgpK+ho3gax
2gEH+ZHDG2tfhKns0BPJ81C7XDMWyLYIk0rveUW2gIRwGg/ayn+ttxpZs++DY+7c3Vv13h+SU78k
vsdcM/o4yLv0gLd9XNEZsCNbcOIlYu9FswiPrk1BfYnM8BivrBVss0u91U07f4hO+YPwEtz1y+Y9
fCDz4IFOyK/iqXPyrbbIIbUv6lfvGTEyZvUHuNUoubVwyTSpF+VSWnHVeOZMxq7DFsY9HON+RkBC
JX46h3eX8a48EDaSb6OTsNGWxkF7yJfoxu10bV1SO1gZrwJ/Wy/9I06C8bWxZRvSts0ZChgoYu5X
QdkgBuPi8prwrdbemkHJNt6zOzyFD/Wh+xWdzHV7KN5jRj1Uvl7EXy/JKbgbHPeX/5r+hFbDluAc
o+1hIB/xQUxI3/v0vjmmsr1q3sTH4AqnC6wyuxUHVbB4ED9TOpa22NvDIy3SfvFgfTRvAIJVhwTB
a7Ix39XH8hWbA5wAxizv5Wv4Q7W7E3jJ/j7aR3v5UbfbS3ElJ9WhkbsQ1/KRqT0uBT7gI8cXsMYA
bqcgWRbawdjoNtj5l2mn2wjP9Dg5vTVUK+ApvcFNaI4oNHmwXyRXaZOeuSTuik/21ewRx8N23Ier
6nHce5xj6ucscrIjV6foc97v6+fw7GOz5urCUbTs9wm/V7isiUbS0RXbJG7kSFiJC+Ce9JMcl/qZ
5ziYgmapS3uTexQ2DXxZLlhsJmGBAL3/GD/Ce8G1w4i27gKcoESi+bDW6D2jZHoUPsQj52Xd1lb9
lg4yR8tF33mbftvzgwyn/mf5is2HuKoV+3uKxtZWfiDkH+zsSTiTPLPyNhlXpFDaIN0TnzrlBYHe
lqjvbe9wLW7hVTrKTjgqSF4Dx7hLPrEqatXSt35GCE+9RSJzyewv0TOYXd1a+dfhTlwb5/HQEN14
LOFrAciLOFbEV3q4TrtxL5/BtWNTg9MGAYHghaHyLjwH1/G5n0+A81kCdQknFXBu1WP26dExJ6ti
oX00/CFybWjinD+4DH50R50TwVO9TZf9VuJW7b0+FzvrI0GxhnjvDn25+c5c+eq/aAe6//201uPB
C+3qrq3RXNDmWrT3xrP4WJ6RHBBim1yn8cGb9FG8sYr0nHBTFZ/tcBifuSC2HyM/IyKSdDoZc2Jj
iEBOEKelwQGqgINzNzgfaLlQ4yz6O+WEZHdBN8b2bc8pz5xLuUy+jcmxG9YY6s6c8uJzd2S7RhvR
JuB13yDsOMs7nyOUIZAtvYlbDLL6wXLMLQe+Cq3TxgawTDc9pxt9bZ3FtXjKsPUutQfvuVyRpkq9
CjsUB6+3+fCXuaOhqeea1l/1Q7vIuOCFZ9a7LxyJkyRRZivuxp4RdXgfxs/xtcYn+lN61c4m1+5w
ZZ3S53yvb+u9X9nWnUy+t+E0ocMlTb4wHKQOw0772G8UTs/ltrMBuu2le3NdrBmh8s7ri7nU7hhT
dJ/m9O1RUe8h0W6az5bzxCbZ0I6zpU24Cu+Da3TV9liR71YlzvRnmV0gWvTCUn5sOTKvHLPuE7VF
fkD1U6HfHDji0/A+vOeX8iG6S071IeUsCED27D8Y99K5jO1x6+5AX57Mq+jAGH/9CJfCHZhtDmdl
M/3Te7Cai6C09Sf5Pb4ImhPmi25ypy/q1hZesPorwSJiCGXjzn0x/SNXGvGpcg9mvWJcvNN35D+u
4QvnW+4XrsQ1nRhmstfKjyQlIOBA39Zt+wdvp26tEf/tSjad0fgUh4l+f430gV8R1LPxUD9A5vR2
OvtRyRGb3VnPrMQHktRFE4btqpkqocTVMeKVDYV7I+6P5rKbMBUiZ9LPPPl6jDgYxZR1agXUn8yp
oTDPSVOJap77qkaZQD2yLrxyF0IRSp3KyfNkrkTdFuc5b+jMhdzRppyrUPP6mGK8a3wrX3aGdA8K
ot/6dF0LtyPHEWepBJV+i6cZm1uwr4S3lmKONJFC49Yp8Ott0L3SYuaoRtcKkAv5mUF+Owm+Z5ma
/LqMPW6Apwm3LiQS61uvADGGfifbzXOo7fDbwhSSexoMVThV9bFd0VcoK4It59mIOASuAh2ny3gi
oUHckAOTCqb56Jkl8lQPFStUu7tsROaJnYUb3jGknzQoSItVaoOBTsVBmh7qya3d+b4EfHaIPtCK
Un2RJ1IPI+q892hQ9f00KE/sPoqPQ64zDJrWmKoWHQExFGl/RwE5iW4ONHLMTrKicMIthDM12k2J
IZ4TJ+ukeArinuy5b8lTaSIUx5o1YduMqT0yzza9TkkjUGE0ziXducY713XnOWNu1nVFsU9cL1mH
CuXveTJM/Tu5pFB+eywXmgAPPeaFdGgpqUjdFBqklbt2msyL80TEYkz8Andgcx10nuSCUMjwN6mL
6i7mtgb5w1yX/arVypOoXi4Cpp2vA6rOCWQVp4ymfqoMD/+c0xqP2uf02Dz5tji/bv4z8oVobAD/
eJPMjEJ39RmJFVIUE0iAwQkgghIniFxnainbS7Us76zyFNc536unSLkbLLHcYZ9DCZ+h73O32GzC
pdyAWC1UquL51LXpKzp781xkoh5J/WgZjv0FOUKKFp0MdqiRSL/3ECXODYiDFYpvlO5yXuwA1+fU
SPUnQzab7dfS/ISFSWMZeNTsf3tw/ruv5Xm27ZGMG7iORmquwK65rFBErr2S+nGF6pLe2Dw/PzxP
8HhxbE+T2+Lt2aJyqbi28Xp+2e3xr3dRmrIc7dtTepdezcaooaLgMGoJ6cVOIWrHAJ0dIXio5agy
kHbQqzqb9x8EQUElqBU75WsWa+U6s1Df//O5ee47FhARIYy/+al5UsxoPxVJPgzyVgaywREz/xHV
63q0bxBAzEz8vN8ZhV/LN7jg/KZ/yh78euX8/O1N54+bH/t6+9vHf72817yU1MT2/tufzB/YGSXq
95Ka9u1tbq/7vma/Lc8f+P2jbsuFhn5PtqCB3oCMX7Pfv91vhEZ3fu38Jr990tfs/OjXF7Qa7jN1
CEm/cR3/7TaZvwwsCHbA+S1+26637/nty/z5Gtw+Ynwba/WRNt1rNTU1gNsmu3FCXs6Tb499W/yz
l9ADmLF4f3gbaW5a3V4+z90+an7bbIaD3l5ze/rPHvv+MfNbfHvbr9cYynhX029bNdP3M+cGrBcO
2brAQlFPF3IoKEymZ78t4t+gucj5+e/PmHMXdX751+z8+oxak2xqcOf+5C3mV8yT29t8fcptbf7t
331bsX/7NvPrbp80v9/tsX7qgv1/7VFaB/Xwn7RHmjkpf/699uj5vfKD1Kuz9A8KpK8/+4cCSdL/
ZkmKpjMCsBRNm2RG/1AgyerfGC8q8iwj+q+Uhq//P/+tolgSZdU0JEaJElPzn+IjVfubpmoS/m3C
D1R10iX93//zo//f3md2yeLBy9Lq2/J/YZu/ZEFaV//z39IkLfp62fYnn2Nqlm5O6iZRl3CuSyof
9Lv0aGTU1QhVo18jTNe0KaNhW9XetvZEsAxNkjqJQkEZmysKVSnCfZHtU1HMGLZyuNNZJca7tDZh
3IhH/O+/ftuSf1/b39dO/qMwal47y5Isg7gMVadmJv9x7TytV2PDr9WrTl2swLB8hPTA4MIUNLJD
pGumunealCHNzULQeBkWOYOIl03jVfQ+EjNwIg8nnDvCdja1cCK/WXCdMCwqUuefGzdA3Mz4d6Sb
omTux39Y/Wnjfdu4EJiQipmmbuj8/n9c/dKrI6jmknodrT5/LccsPBUkn9uRMWnrR1VekjBiXahr
Nkr3OnhifakleZ/A4TgovhqgWie3m0SGEwQGm8BFpzYnJWJeorUkWjZNXABeclFu27a6kw2AL64n
ESo4KWNz0TgkQnz9D99p2uR//E6GrMqSaFom3w3Rzh+/k6wEYB/DWLmyo6frsmJMzaneI8AcCLiM
2cTwJQ28VSet8ohuoZsVwk6T/IEcP7dbB2bxaPZDsTcSZWWFhYTdkfjvgMpYGKl3elzS40Gy21tw
Tv561aeD5l9XnWNH5YjiqFK+7U1pTjCcl1vyFX2uLepCeDdI6y4pSsBBgWsbXuvvIbfg1x+iY9vE
/Rtcttqkp6sJLbY0ml8cvtw5eGO/QrMOES/qgjU3JXbBV9gLoXwUWsJ3BoPYJ7lM/bMpKA4eGHFP
yCDtWiwPNvY2C3yzEa/YN7idVH3ylMlIZ5esiG1OZMspgpH6FunwK+5egrXQ5dnGUM6al4l2rGb4
adzRv+YAXAsXF0kjWNK2GLxT4OvWcZ5EsK5bPVlrut/YZSQeh74ItlrAjZwEeUJ1Kfp2Xja8WeCF
iTwLnlsha44hKS0Op4p+XUF/BLAghStkze15nusiKsFhTclPEao7RZazk1i4AP2stVkAIu86WBV6
9KCPKtiUPpIQEqo1uJuy2PaVWKLxyX8O5DFsk6B6kVPuVcfeVK++lG+0pCo3f/17y3+2q+qKoWm6
jL4TeeUfd1WzM5WmN3z5KsjNoTVIN4nNsly7Fdq8Jla3piGfuKGGGTdUjz6+FSdKiJvOyKzBqupK
R0Km1g2VUglp9IEst2tHGBmQxYViDdjbIVLBRrCe/8NqT6v1/QjD5mLphskpmf//uNoEkiPy1krp
OtK14sTt33mRflYMcm9lPTFXBQG5/PCor03DTI+qX3HvHt1X1rtoibgyxeCX6WXlpjPxXlb0OAXV
5562SEfgoU2w/uvVlf5kKyuSqZgGQllOC9/P0S220ojEYQnKkFlcxGHq00VvQRcffBqECAZSPCWp
SZ1BPUhjGh0kL3wMIrPe/vWKKMh4v283RbJEQzVF1kabD/8f73dcnKcL3/8isqXm0sSvBBTivogk
9VBSOAx1ciQUTLNC85S0r1GWqvfBGB09ubfQKMryed6UKIPIMuziU5nW6nIc4BFxIxvKW7xW+aKs
JHiqoXDgx+lotaSbtk+MrRy0d22kZqe0GHadK0GOc8mzKI0C2p6QDjshjF/CCDvRX39V+U92EQTD
KkMKydCUfzmTYY/MrEJ0xWvVBz/Upgv33YTVQullLONQIzcs+qVn5pXqQOjkbh+/hbpylIZWd8DP
jqs8JIdhACW39Q0Z/mUCx2UU+vUIoHZZCMgX/nqF9X+9kBsGgwuuGfwzNHn67X77baSchG9BaeVr
WdXmUibyfM1Jej0azY98qA3qL6oC9AjDS2NEmoPFPdsnZFiCmZGXTaRdJJ8usJr1PzSzNQ8SiYNL
8oPfVBEuExdg2oCmEm0JVTh3eC5IbmmVrak+67VnbkRfKVEpwSZL+YRNUykQS0CSJjizVqWoUIiW
jOTQJENywBusALjdG3J/h7vJPNRRSwE4RKYj9EaCHWuVjmZ7Kkz800JrnsOe+qGYype08rRfAnq3
NMilq9AYOyVsvF0WSveS5SmPSS/Qf5czdadVUNuIBDhCsRN2iU8o8PSl5MnP/dfbXZ3OFd/OJYbM
ISFKqqaQTPftFBjGMLjNwZKulpVPcOexvRsAv+xHbpw3uqD3dwKqNPxlWXwYhhEvdzds8bfRMhCS
Ek8p/IqmUnejKa3VVDg1DXkwmkqWdCh67TZE+gjuedjn3mPTVjC4TGuVFw2tNTxQaFcYG6aDeu+l
NCnakBhqIdUfTBPbOQzwUWnkI6534m0GtzvKkUp8ebTJzSy+hzOqkOGhrhJwWque6+CiC43cSbQI
xECGVuevt5Sk/cmWApBpqkBYDFUTv20poZebVseOde3z9FktiDwkvu8lAmu6rwpJXcJMw6rSleSl
BUmy14Z64Te4TAlxyveDi1ZGyYdjqhjD8q/XTP8+bNGxrcN8YCAp4WKQvq8ZaatyKEZDde1yJduH
XVRdLE1LyQ57dAsB3b5BRrIwodDzgKYloexrtxgB+OoYG+fdN1ciADUDzPZaFpRjaSKkCZpWPAyu
dZygDLbn6jFmVoyjmGCCFYlAOFobn1wTZeOBpLvrlOdO57oodNjKxhw9W2TU70JKzDLtnxRY1zqJ
tcLJVAClPe6doRgtOH9U48AJ4MKZdn4FtYhImLqdkJ/Suz7SnMDyV5KRlegRIw2b08QMT8R+2RGn
goFzOEXRexgNzQFJE74+dcnYA2NzJj9FsEBXrUmlts3zZGV5XUkY4YRH8WR6+cS3OEqQeUsjDeL/
dP61VOvb7sLtksgBpXBWk1VDN7+d0EYzsowiGLyrEHXQigXK6pAiqS+nPmZi4YDZ/mfg9kh+RvLh
awRklpL6D/Uo0KihukTg3ocJc+KkDVC38ZaO41LNCfJm6L01DJyZQLyHGjkhHqZQ/4grj3ubsAXF
aHV0napgBSQ3uojSa10X0h3OUfzxunhssktoRWexxQPHBhPXflj+CBr6MHDaeix4mk/soKzfJ7Ww
ixSvWcihTGay6vQtQjKTQxo1UkD7eOArtSp+sCycmLM4jLnihHvaIbSB4zsC+2IK+4ySWt3a6Pgp
Q5MuQO6jw9bNIV2LJWX5pFdlIHFGd1Cwbx2+5uTm2icqqRY9/IfAdQ9SUDli1EdnjfS3JAO+qwil
sTbidJmTmkXxVUwdMGTSxovkO4iuMNltuAqHVO8maFH4LFEKRFxBERvwBVAIRFLliPyLFMpq7UP5
g+cWnEE1I8MI83ZthJWx5m0VArhC+gmdy81YQ08y0vpwKWb0BXsGvVjTX4ZSkrYNt9c2JAJQgb1M
ZV4YDnjlEqesnMpiPFC6XX91TYR+UtiQP2VCuuhdS0fomvwY6SEAPPL5npp66tXmIKAQP8Nzabzy
rAT+lHVdkUyqdCgMCYdeJGKdkVgPSUtrPxFUI+YCAZi0sbjWTRexa4NubRSaK+w7TPQNR2+eGD+l
UHBBmsDqGTvgqa7YnsLWUi5tHb6hx31PTaTrWNz065BCt+Veadua+kUt3RewnhiGsm6lZkmwLCV2
iFAVIDOQz4SdM15pWfVTjWV52xsjgv/WFB+ojm+zShz3/GyBLZgZgNVB2iia4tmEO51Ivh1p6dGK
FKMYWNWgX3IOlU2fW/WRrlWZuWsr9Q9m1nwiFwdnW1YhnXV0B7KuVCvfrSpCxYLqFGP6HZOm3JJx
muxla3AoZ0BmcbneWoCYQG90ydHNq2MTGACNVbO/GhXgjVwWbOI3uxUO5eFsxgA+E9PPQQn6ZKFj
csWbmwDeHsgzb13uwrxxS1R3dOriX1nMAdbHhrWRCKBGk350GXJlXtUfB8X1lo2m6stApqazKBiB
c0ImXlBQ9H2tt826Ky30gVFZngmSqM5qPKLnUmQ2qy/G+zImhyqjx7D0KeeDpuifVP7qIIhgzfJR
MJ97ge9PolNeIZOIRlW8xHUtXoZx6C7hVkvRtAY1G6kKcxCGCaikxCJ9LPID74TjZVfjKz0kvv7e
EJHmaMa4CepeP0sxSr04q+jnauh5PZO4Vx2tuCOX1o8BHELcKm8Y34U1AXlut+xrohYN9nyH3hpi
ptHjXOvXn0Yd9idrmhg5wu3CpCjEvZ2xd7G+rNs+/jkknncZ667eCrJ7yWBxCMWoPlDAOpal6x0D
XZEWjVW2G8kvn5Iiku91T9772NlPAWoGag+LVpEjWv5m+hGM48/BFQxo4pOAobbaw5gDtxw5UxKc
C1VTe/Rz7oWi0UdGoEqgr0bjMo9lvDA4V70QnFyjBLrr+mQlJe56goWhFlAY37WFanMi0B2/arNd
R9uv0IniarL+jei9XQyO4F6NVMfFW+C0yvii+QOWtgLzvNQUiKVbI3voVKBXKO0iAtk4T/lLYoA2
lYzOx/ArF/Fnu1R0BLy1Tk6FRAzyxm+FT7ylyrYp3YuSZej+rEZ9lCT5UfDH3ulNNyN/kTRV5NkZ
7bPbLHfvLK97GSsBd7MFgDRai7PTbV6UZ8PJPGuGNOXNaFypUxdTS81RdMaec/XXskhLFroQwOQp
QKqYurvzxO8FqH6VseoFNmszNyP/OSkBwU52MyMlUQtV9Fg5holQVaTJpyqMi3TDRWenGcMumCYG
ad5QJoyFoMvtppAC+n306/yubdeynGxDTxicZGjfvx72g4Ovy9E6r9NmR/pLs0umxnATkMauq2i0
4iKpdokKr41b+k3Q9wOWC4G23TzxJaXaCSKTmlAJPenKFR0XeihWNTggaYZVB/XUU73HUm9KiJt4
1q0U8Upo0huNh5gLkO9bSwWy7d5IOVjGshUX+Tjcyz4nauQ3MUOhXdr02radnCbBZB6ZJ98Wxy5E
BUVQN2SKCgWHiu0BuO2TLEyxo//0Go5G+7vDEN+JumkrnNqhX3AbyYRrcb6bF+c5ryPwFB0Tz4S0
OkqI4Mge03PZS/fhlClI9o1HpoYhrDtO9kvZH3BpySh+cdev6fE9SBO4rfWaatlGw0UMQuQjZr0v
i0xwDOlTzPVj14WoY0VYPaUBHy0y4fjVgPZAWRdwiVWdRmLREWzRgcjtwuwUWw91XQYrjxgZR5Dj
986q1uBCNVgZqD2aFnwL8gSgj64A3BWEl68Ni2qgl1yBeF2A1WZDUa/YdaX4Czr0uyVDsxUMDk+f
O9yojrdlCKmlRm1VRerSazvStENkeNGQbjWwYmbBtT8mdWMTpO+pAP7fhO8M2h55tuY1Np6og9zH
8716DLJMuNe1AE+KS/hv6eUaAXqI3ggL3VMa2swmvXjuCs2GvNk1x+Vra3nYgOaHZrvc/Lp5bn7s
9tqvv/23T9/eQfMpDtatQLjY7Cu8fWYyd7BuH5MXIqIXQMK/vfeXjxCqaDylfGMYmuyOtzcHmoGz
3i8+yyqX0UtP/a+M09OIRYv8427kXm/+lPmZ29/NqzIvRl4uM+ZHVu8NwlIrwwadTb8KQ46QzNQU
jj5ukMys/hmGhHb3ClLJkXQS+Sv2a04DmyajLJOkHIpzYgUn/EFayQOKMFimUCIsSbZNoO92qGGA
EvXIhBNOpgq1cophufzDDwN9G4i+tkuRR+zISpikYPgJQZb4951pciTPT8+ThvugnWmgRpMLFN6w
jQLVnp/hKqjthjDclyGZpPPr5ofmybyYaCkydU1bVtObzI+DIfv7XB4joya8gnSA6Y3mP2Akj/KI
u2U7yQdzo7kE5JhCvSXQYNxpJRdPVxAr2Y5JUIaGp23CF69z77VEM53ZmOZ6Gv32eTbFkTPa1exc
mx+YJ50u5kipJlER7K4QTZ6C1Hoyk80Ta9Jv3BZnKZKhqTQ0bw/OBsHb4u3v5lffFue53kNRb1Um
55gODc2SZHuKCPK0e0aqYo7TmP0B7lWw+s2jOEefzZN07u/elucYx3+7OD9xi1KcF705GPKv/4Th
QIudMSInoKHW8RXsmCTk3n/NjkqPzvf22VUA7VHjkqPhHVF8GQ63CQ/0K6Ty9rLbh84Kr9viPPft
dXM37PbYb198fubbn3QWFMVROVoK4jnKp7X69eE96A4p/8rBzF1gcvfi1JZ3E+LKNvOWySOA5dCQ
jUWVGNpm/s1uv+i8aNWE2iNlneywX/Pzw7eXznPzzxtkUB8pskx/0LaSMEWzJ+NaCYMNtGTG/d1o
5U7VZMuCG/FZcVZChidXc9oD+lEOq5fZJWnNpw6IgZ4jgbAifW4Cw6QQxCsGT6nc/32CLRAl0m3Z
BWppCxXww1wi4s4YNe4wpreeTk+zCE6TJY+6hLuPBSAjGvjXQDQ7e96q8+9SMvBdyUX2kHNX9xVi
TO5FDUkSXX8NxoYN+G3zz4/99hPl8246/3q/zX6lggZN82Y23g+D9ICdpgXZfsjGHgeeiRq0MNJr
07v7HnbeMh61/i6LoggDD3dcpCuYYMpWQZgba6RZE5GVHqYaYV9BHeY7OXibdQuq384YSi5CeSyP
tCCOfSEXz9qFpGPlYKZXV8JQGEGaJXYMy0vmAXjxpY9RqtRTkYkPWkcIj1yfmkic0knVa2GW8oZC
y0ewCiptOKlGFDswjgDnxHSJqqJ0MrnQsYj5D2MpGAwR1Ad44iHUZPMj42S1aOJQxOLb+o4QcK0n
3u2tKFMJnkpn2L2quFtxEPaxm1Ma08U3yzf1VSuH46Y2Ea9G3ugQe7NoZDCemVfn52gsVmUDktkV
XVDXHTf0ZK+8B2P/lgpttg9CKlCiyM0THSbC+nRLX5UVQmclgk7dK1m/ReD0Y6QBvOpgwk0J0N5F
rByf4JRULa+hNzwBETW2Q2r8TN1kWIlVY2EX7Do41dYdCcDBnVGNxTpvw8c2UWuH5jC4tiH3QAhl
phMmnfYutxTMFGn01pUXbDsOBhiBVKsCPwZEFWRYMMRnbVDBtaauBeCuhzQvlpD5TUJ/yvSHQEjR
sc2hToMa21AHJbuHVqc66v42DuJTGOrtNtajq2qJyUNDhhLDIvWjlwfxqYw3oqJle2hNxsoi92gJ
3mrd6K3J2KWFT2R6TjdEXApDiNuVQs2A3+PHaCiEvuTaPoBtmrpovukO/Uoy6pSRiFlErHDlaATV
LHYJfaBD0pgkwkTciykPfVWa77GHVtyTG3kjZV68NgpQR31ziHROCppUFReEZw3ac2kdV5J1KDIC
XGqhZ5ztjphN2nM7kONtSP1wF/jlRmvgcRlac5VrYD29MtCjTMxo79VBxa4WcqNHeK1gGvjbXW+b
hjQxw5ToWT9eNzUCxjBaNq1qHsgzePJaQ9oStrwtwHWumoEaoqjlBMC5ETl1YPb3fSe8NZs4Uq9Y
z61D7MMPFhO/3QfShyAIBDC2tBOGyiM4e6wt8m4KbLg6SZqXFvOfjNNUDvKTRRGbHFuz+plYXnAK
LemJ/g0jWO7QV5LUgbnUslNfsGMNHQ7MpIQTVRr3fq7Ih+R9pOX8VFsfcj7cDUHqXqVAfVMKtb94
vavtsmE40sJLTpoRchKzxHZbZr1oD1n1VAIyvpeL6BhDHT9UYv+D2A+IbI2vHwch6ZYkPg943gm3
pbn+AK/c6cSwd8AolJu0yvAOmIifC5gfpiCuA6U/tOpA/yJotzl9Ez1Ly30rjZYjyyFrxwbGfKUK
AHvHxzCPEW/3i9CV8RIogMe96momAXl2+k4ItJhSMV1RKTYYIsUYa8ahX5cED6xp2qDob+HX+lDr
8cDo2Zr0SFCtE6nP+n/snceS3EibZV9lXgC/AQ7hwDa0zEidSW5gSQXhEA7pAJ6+T7BazWbaej8b
WrEqycqMQLh/4t5zs2Bd+e7EWBMxlerB9CM9OfcQF6dRgIPq4IOMghRraJI2/vMFq1rsuWfqqGld
AZQ4OI27NlquY4L2cGXln4DfiSRdQowNbf9p1SSDiBFQpyWr33NffaZa7viSaueC2Gd1N+hzQ+TT
M9KDF9EK5gn8lhyqO6aMqoxd/I+oWJyHSocPQ6q64yxxpNIVP/SauII5FWvIrdlJFQvotDL8Kez6
NYIH2SdzuEu0PNT+cs1L/QmU/CHw22lvx+xao+mb3StnUyOl2eZRG+P4w5rm/rbzo3Gi9ssh5Lta
rlZqbdv2qOUAcGH+nknXPdaj992IITgM+fjc+/kfX+XtAcvxTfk109wy3Yz0sq/Ec5H2Jef2WM7P
Icg3XO4BPNWgWl4MBOnJhb9ZuQGcArrWgnCTN0fYBwkGscjFa+qGm4l1wMWHHrBi84BBzcLgNIej
fZ4T+1iT9zn68wcIim6rUYE++GOVb8m/ikg2ebGN114SaHjrCfsyJO1wb8V0gLMlsUAzj7rjgUDZ
E4FgF9bVJ52yH/SL6EJGWi4W9IHUrjBziFRdftRmbp9CxnWEELxQygVbw/ZgKsz86Xbq6rrFBe52
+hIlARiPNEfj27W6I3EjfbPceHySGAGzJUL+swTD0zj/zITX/rA6UIa6gYbcKx5appEVbbTB1ypB
t7ckcDEDUvpp7rnTwqLT6LxZ9PGBaA/D8jT2aM7//pvYTdqzO1W/VU6EG1L0dTnjDren6hJ6vgWd
lhpKLBl+6pgPjK7zfab5/3j5qK9JPsFj8pHgNwOgeCdX+dvcB6s2qSERhGV+g5+M32Ap2XjAJ9yY
qbpNhAiSTlHgTnXddReI89BxMchAEyXbz78CvychwiG3dM6+LLuVx6S6H9tQH7dzhUutpaik9Goj
cjwnRvczooeBmCJqqEcZ9PsTkZj+cQrB99pjA7XX9qyXAitp6Hl/qnkw79rPT8oOMoQiRfbcgXQF
1ZTg0c+XxzRSX24619durCA4sac+9U+WZAkYQDTMOej3rF1o5T25b+YqYd5dcocxFRXBcawD88Zo
hcfXgkjZ+i7hL4l3gnl5r5XMF8N5e1/ktPBhY6Krl0eIhxaB2UlND615SvQ3/pfL0fAq7GYH3FRA
pNNsp1iISBRhc+/O69hjZErKNRjwSr71taK8sIB3lm0sV45SH0BLYzZ6YlmnRnS7NpgZzdnsdnWM
j9Lu0vVCpfrpecXbaDwqWEasUQz6cM4M8NF0elV+JRCXeWpnTHKbWqafecA3kVvYPbOwOBh3xohD
fOOIQeBkB18s75wHG84eLyQIQPPNrTpnG8CtTGAeruAwe0/TBGex6dOLjB6nZAw2oipe6oRHecxC
GEcOxz8lDE/FvNycxc1PEb2y6WV3I26g25Iu+Z7RNTNBXrLXOBiuCajMdePPy36ZIwDT3sHNo19Z
MxV7e+Tj2iMg2uYS86nqQQGQxZB3Hq4s7w9VXXGIhJGbyq94XAb9m2XOsz8I+xe51QySo+CD20tv
1Sw3joeuShfyLV3K5StNghjfDFbEzm2oGUcVArTAXKNFY+0jCSXa8k107JITV6j9bjfVD6kBtmed
OcUZUXWzh70b3vZwWZI0uuigvDkBFE9i6gGaFDgmOkWn0VJLE0HCGFnJJ6u7V14xDIJ4UHvlhE9L
U7WH/j4usRc8fsLR9a4oGr0zU7BJE8irHWDBVVoaBBA5hsNY5cE3YjYhkGBK94uA3Jx7xC98TEAK
cH2VMvahVw10hcR9DKsyfPQrsyehg7GNyc6sBA+MspmreMu3Jirrc8NhQBxMs3EGxnA1yb9gI/v4
1AzuM/G94brwg/7QWB3VcqCgbFSQ8tXEwq6g2E8LSCl2JC6IEpgXexN2lzctMR32dg8eQNoIkaLw
UU/RfFLC/jaVhd4UDheKZKlaTeOFUqHnO9DuQcvpV+M7t2neaRNwVpcyPjcqekQFehMOwxanwcSx
ELbSQ9zISl8+Nnn9TTvqnA3a2kPMA7e1QFnP2b7tO8O3Q1mVo4noR8xF5XM+W+MxugORJyv8Q8Hj
nq0WO1Qbectxcswx4G67CSI728ZQVYxhxQh3+go6FjAeTpg331a30utO0xRTNgXdssvaRm0VwXhh
TejQjKYMagIAS+jXhAl+J9tG/q7gmXv1t8y1J5KI7RvZmt+AbUc3GekPgFHOqRce+b26m6k3TcwW
0MeL6gxnckfwh2dI/dLKKa9BQwfMxYLcciwf0GKd0vvfWfo9qQrYaCPndSz0gbTKkk3bAuwm9Vl9
2eEzJOttMQ8+STN9u85ntHOIC8u9jati7wA53qK2/cNs/DlNK16sWvL2wYEIdADZKnG+1Sa+Uh51
p9AN9m2eLA92htqgnR5HdZFJ+a3xjPMoMHyBxGw03uh6uQEhD1babeNtCKI2hvdbO727j+f+ce7x
wCg/PtXeS9AU3tXpe38Nwbi+ipQ4KfAqqg6yaxQXM0kL1biD5Qtv20nhhoDg+SvPTLJCbD0rLXac
r2vmJR1LDr9lG0SgWJ2O4Mbuxbiypocfo8v+Zsgxekqu0TLF2WzbwAHm7id2IfiaIzbI0BzssFuO
Q0BoEa8C9veM5BA3zTZ/n3FkshuVlPpoMvMHGeKe+Ef+rPLY9rOsWU2CdTWwUA5s79wMxe8mwdWL
DMemOKrVCZMQodCl8wyJ/j0NrQtbmpq4xO+WRqgZErLyiCAaBnPDff/3F4XY9dqU84dRcjhQ+ZWX
pcR4Hzb0Z1VagiVGiVQACEm9uTzQ3rx2sIl69dm1HlLJCEd4HOgYeElDkwbLdvV37VSL8ZSb2L3m
cfP+76OBwnKPibLONf9yUhe+btzNyE0XX0eXin5kldM4bxSXzUFF4S82/gcOg+HcdOqpUco5J3ng
7UinO8+u5A23fevqRWZZx40INs5kPcNh+k1/3R2s2f8hpgorqUXEtUlronQtGnff/2TBR1apSiME
ufavesEtKJfK2tme352HAc4un5uDHjFbpx1wILYq8cYWYL4Il9m6lcdcqGYG77UFPmDTqBVRE82R
EbA4Nj2/TaHwoSOYYWPJe7IiKLxtV4Ewyll87OmIwcnz4QKtr4tzVRMDPJfLY1CUFpHNUFZadjdV
1tQrJwLxgz4B9dW2G4cDiwj3w69/2Qv1EcnDl55u7Egd/sEz050797lnqvGkVPRgaaY0vU0W/JDa
0+MMJr7vU5zrLuoecje8Jz8i3teluPHy6lr07q5KSmypNj5jWsJ0t+iIEiG+w/eZvJ5ETmDRWHTU
88i68OuV/abzsg+sKOrqt2BW/ARzOQOubFukMtqnsw0xOPTM3pLUmRrV75m/bPZiPmJzMx+CLkDt
1hKIY90HJEXf/dLZGF8nnTyKZLylWRy9T3f4flFBN+behZutYcYTw0m6nwsVgZBYVA5eeYgQCm5d
WaCT84ctW9/moSzIreuVS+TXrKFtu/m0qWHkg8l9JnXid23YsSZdNe1V7A+XqFTRgeDxYl31zh+r
s92r7LBoDm1zM0SIbIIsOy08peupDYdDFbA+V/fldhoXzoNVHlRXg1th5YUQ0i5X7IemUy0j85gu
OYyl42yl5ma64E1r6xq4c7bzpEOKd2QfEXfM1z6PvFVfJsNVJsXNalp7HdwbkqTxcyijw8cypDs5
KoILRyANZQQMzBvEm+FIjPogeyVZgcXvKMkoB1MT4YZsveKnEFFCPy5eGt/KQLGgohARzmKinMqn
IaAiIQN2F+Nt3NZkD1CZA3VCfPKI/NI9xve0hkKnW4qxjsC3IAcbM/tr1Dr5Bi3lvWUwA2zkQHZE
mxo5XgWcNTwJYgvQLz6QpuUxy2JxblpIa709063fi5LccXKsdvQIrC/ZtOv20KSILxcofFuCRF9d
HzhWzJqfhUEsCJzAi9GrUzylZH3H4cYTQ7zPBwcnEiDTddd7Gfs7+yuigvKbltdY6c9RKes0+CJ/
dlyWIXobeu28/mtJCEOaF9uDWZXqpNqMSfLD89XImvE54bh4SK3qTzlD+3BpyUMFSq1LiZSZRwSX
3VBx7i8wQFtavTV7FFIHiuyUkA6xJh41v4TzjSiEir5xjlcB1uN92L0RDRltVZhZR1bwLmom/Kx9
LPoTflJgFKUnT6qHG1QA899BP3BYOHk7PtEVQkk+qC27vNi6iWpiddV62yS3h7MNbM1PUTcVj0k/
pUd9P2bNDEyql6ne12PzogoZIgK/EjUXHNB5w0+ovN0/8zW7e84jKupWR/NtXmgXWqvId0sVf8y6
1dtEhOA/Ct2BDHzkNsouVic//45gCglly0+Fc1Df3LpwoMQiCKrXPR83WHosEUd70yVq2Fvt76wl
Mm7KjPdYjeMvvwzgIsVm2+U2Sv2C2G85+S9+V1lrwgaRTTRgboI6ehrJHz4q3dKzulPMlFT/4cd+
cpvsjTxwsekYma4JJKCT1D7F0cgUxdwlHGlsfye5N9+EibKR3fakZbvwvkRaBTcx2MBNvd20tBkJ
CyxQiK9bdlYaNwdBdAUkHCpr6OPFs3CKt3DMnqMpgcqUZNPWGylAAnssd3ZErnBd+g9TJ4ezZolg
P3g1OS++dn8PSCwuTkmyjJP3myhCPZHZLY9bFBCSXELQShQ3XEalslkyCaB/cIgmDO8FxojGsdP+
NVVjec5VfDOVDaicGEajr2JJw4tbMkcqIRDv/Hz5paw2WZf2wPPULs1xyLKYmrv+/VcMH0/hj0qT
hAC4MMhXqR/Ge5sfckvgZXcLzLzxxZs/TeYPyc/rmY4JcZw3HkbnBwVXBlxeMPdrp+LqhvXjGGQM
G+vC3eU18lTFp3nNtHldmqG91ia8ELddPTO3BaWQBXJDNfXW5wCXWTejHsj88ILg6JundXtuEjwS
g/SybVvEYpV3Rb+dmw7FQzix+miDSxCTx2qXaJJyQqlGQJhZFbHbjxIIVawkkOqiD6lqZ503BJug
Kh4One1clkJ71xhZNOw0480vc5HCvUnbZMdYCT7RffSYJw2grP5RqIkpvTWrndfnnw3NMMh9630k
+28fovk8J0rfuuwuXoyAQrgsPbFrJicTPWuZy/PfXwrL45nryueCAAWUm97vlB4V4TDquZWxqq85
f6BKri+VCqYPlRHGAu+wclLsDZWKXrUXvRR8EM5JRwBVF90/1Yph3FQw4gL+f0MJ192EDkE+2AVn
/NYOGbtamGxkVPxpohGus164yDp9dVVpn1mygAFcWgqSOu1PPpp/ksQuTTEUb9mUq6f2h+iafUWm
+Bu3s3MhxwkWDcEulshfbJT129KZWdk43nyNHGJalntyYAeCZOzg5f+dLTjk8rSNdbCNzghwR2GY
sv+wwzY72L+m1ErPDW7uvXKtl6rnd2LwN3PvRNe5VEerziSS+xZ0piO+Zw3ZC04JOqoOgf+ZkClv
NomVoaiVXgXipgd1hqfFJRu7IWnLg+KQA67xycQ8oBBBLjSXzJbKEFZAQOIMzUiwseLmxe5w3Rsn
3fWpK58rOe/dHq1eHToPZaW+98tdQTPq7rlS9zxbQzQWvdpZ1z7gwYpBoZPV/bmx0n09CfuWVvU7
L4Heegsl+Ow6j27Kj1+xoQTFWpaA3/KAcAnQvi4V8R6NLmBJJiwEECPZC8RlLqwflhlBqoV6AUHY
QtbL3ntg+oc0NjO4mWBksJpd40oBcSEj6FKExLjE01A+tOpHREBRForyK+c0XbnIV3D8JFeterMl
fyzf+U7OaRRk9cafMHFYxnE/fehgjDo+VF3Ep6KzXl3d6wfiFoBcek68BycAnjRantpprB7jCZSj
32/H9A7l9St4aGmc32ChQ1GoPltbd6cayxjSPBsZTbaMaGSrntBaLbajT/8gQph7o3/FdOTDzFE/
y4RQ2TqcrRvL/peoYPXBuK59mO7ZrDGZcG37wp0TreamlOdObOMO7oCFS/MwRs/MvdWLZf0p5h78
F4hf0t5pdYxWl4nJyLWwidMOk4ynLc/SS6DcW+7V9S1yZPlQdG///EaMPBdIsqGqINgLvIogLBfB
qlUZb5t5Hi8yzdlrJgwPiZOQJtwDCxsHUqxMu8jDX8OFMFRQoqOjZFVU70MbeWMehJdmZGUlEqu+
mDn/GAyTPNuxH2sWVl06BMBVG2stiUBiEiUOfztFfgRUvznR013P+5tz3od+j8AW5KLIlmEt7xn0
KaxwZ8qnRz+h40zipzZ1phvfARU6kTWFEcVWxfW0RfO7r3mz1tQ0zgZ1qLwGS/O1lHBcpgEJR5Pc
SZOt+pbczxMpoUM1vfWUdERj2OM8AaaRECqhfxygO29pqp+KyjWkxcL4bQxItOa+dtQd176J0Ox5
ZG9X94q1oixGEpOv9MDlwLArXFn4L4iOUZSlXX2GosLwiXu4gWIiUllt87g7N/4QbTuNbG4c8Zvx
M6FJ7Md9ODCQSyYHbD9tWWN+MsBUh9mbU5C8Zbh2dEucTYac3xW9e9HGOWt7yW/0yZpWIIPXmvrs
IipdYxYFu9b2vvPKQH9k0s2M9eBLM796uZc/JRxZ9zSO0Zbzi+l8vsLOQnRlUCj0vTwjuiVeBElg
KE2XHB7PTGTBJm4HdDlYaGYnFa/S5SdFwlt6AnuNy5jXhPp34CrvaFEXP1RGrxnEbZSVBd9dPIoS
MJQc3J6DaQjPzv3wLKU9HGzeN8gm61bPAcWfo8B1Zu1B1JL5XXkeUfPhok19NNJ3+2TGiJAl1qlO
GqL0mGesg4lRb9fn/Ukjt2CnGRB51kOioeG6tIH4iIPvUxL077xZb5kJidPLWrPy3QF1QTDRd9qp
t0s98Edu/cMTjXmIQ4IMoo7+mQZIxxH1R1A+LymG5ImsGX/Q34S0tqbMXkphoLcOQf+41OXRa+70
xJQIuftmjhhQWMGOCQ+9M/PuiQwcYiOcB+HlZzm/Dh4C9LkuIg7IYr7V6YRAKzDfiJXgh4zijajd
g0WndCm8HxZy3H1Cug1LiYZrc5AbNpgJqbEB0U61zcnhqPi9THtib3CPVA4Qr6pZzDZrCdwKExTM
xeIlm2529b4qGcH25jzMo3l8TRArnX1yKsv8ndKp2SBmhqOrWns7BMshjF1WJVbgHkVVviGVns6R
N5nzzKZo6nz3NBjVXFsEK/soBElIst7ZFm55/vtPta+rs1HOe9KQfRwT5nJKSJA9/f2naSFFbbJm
ZklFd5Xk8QQBRtveRyfQOvG8FgLZWJiBVJuG+tlgH2KTzNtcjWBJpxy6fC0r/AoKmvkM12fdSGzs
bRJ6q6lKJwCl0fqvvaxivfqy5D8RYpHHFAffOvqVNHK+6UkOz26R6bM0kMt6QzJ3YMmzq+6mgoxh
YFcvVzH25snNvyNL9F96T+29ORoRmA32ujzXuhs2Ti3EWvV/6qz8TKn896wfmOqiXudSXuSO2vbE
yoz6q8xOWTJ9enbJMZeG0yYKXZrIMv/6q4+YkpnxtMma6+IZyIGJQF1uKgaZYUjiczq+plEuLlbK
SckY6mvgG8nR6q1QU/xxeh9+nM/HuLWDu16lP4+e91460zPyPMBX5KLn2VLundjazILwLX/xr14c
1oCnce9G0CrzbKYxDMdzy7roHMXlRQ+J2hiNjderqbrdfsCuEQG88t23BN87EN8w2PRsuZmecjv0
0Gv/kci24iGDYb77m85RWaFmHVj0BK2W3Vrjo9ui7w53HZGG68y4FqzQlF2yfh2KsNkmIadEZccY
z9lOEaUF+VgNJUzdiYF5G8GdTw3JX2Or8m1XDiOrvdp/yrKgQJ/qH3PS6UX85nbEHfuc9usoQJGS
yYLZaDV/IQ1vDrZ/SiwruDLKouwX1jbrbPEWFvJ32aCL4t7cl2xeyqFrUL2HGa5LZrqL73MPzPUB
YZU5GCQIVcrguRkPrrHtg1X+wOhS78c6u6UMZEGNOd2h64JtF5i9GnL50xy6ut2axQzPtWhvYXpn
MvtWsTED80/AEgGJiSNhcSpyqLSFc2sAz+YetuWy/iQ4F5SA50nOF7JDhQYmZGK6PIloYo6qZnuI
ih7fSyCn3ZREcDFlWVynavg55Q5zyVgd3Vm+NQ4rkkYqazV5OW7xnmzEXvsMVP/GvdZiE4QRUG62
ti2B9Cftt98S134QpCg+9r7YuZlJrl3oPM5DujCoJVebg3A+pQmGeruy2Yexf6L/I3nANw+WJ+1j
u3TPf/0Evee8IvCsj2TQtQ+el7/kbT0elip47z1Z0FrLGZeK9cs33BRlqoD3zVGE3cZg02PrBF3H
cS9V338lbdOfs3G+C0j9f4zP/z+N6X8iogTCxqL4/yCi/O76//OetQmJal//FxTlnz/571AUKf8l
he86Ieit4C+B5D+hKKH4V+C7noPtjiQnvgBb63+QUex/BS71okS1G7hgNbCj/1cskxMR12Qz7bA9
cpSi/w0ZhUMNKst/M8/6HmsW0Cuej3WZ9aX7l53y30zLyewZdFxJejQWYOhQ1L/LsenWwuAmkX17
NogTtoUm368Zhq+eiGsGnBdFKfPAUB9fz9EMI6KVhMxugA5VpWLyeUuQ/SbZUdtysMe3YcLaRsUB
RTRJorVqdMz+G7G+SeJrFjBQWQIUMifhsr9tE6rDQbRqi2T7w3xhhdCMZxu5GbiQB20IWNAHlplU
TthQdnbA7Lx3N0vTHNtwqo+eZ5WbcbbI0avMl0zS8uIBuMgDXJtODJsxKZaLWfBTScW1kDY3Qq4t
hvB4rZxwlSqgm4Ug+yLt0n0VVwAZnWaD1iHYOuJlSLGOuWoY2SOM9CLu8jgFuAnKOfC2Dc6ae0WG
D3RWkDR7HW0nN2rXKHTKvRfCXa0TC5ptpgb2xIBmBz/cAaVpRwruuWqytRi+2vked3D3cnHLc+wK
FOk6X83DZLbBrK+tgcwsM8r3oKGPdSxWwmz7CcJtYKcR1L0z2ZDv0lSDndNEOSBpenXH8LkMO670
oj5OPtW58LsrwtqVcyi1eNU90HQ7tV4d4WznvnsPUvPkA7kYTQCig30TsR1V2yD1+VhEtsrwpzW2
dTY6ugWUCeMQvdlSf3lc16NGTqfcdocuBcNFHx7v/9UtUEz0KSDQqvtucgaIfkUZ15fRuLId74HU
FbOyg75j3FwjR5mIjXQq0MIpg0dAtybpuU7c8ZQQGXMObUbQI8H1dacuyyzoxyanRnsDKKdh050J
K2YwoOHgslbb5+NCwF+ITid2kIfkXrerxxQRccemreYBX/XgOdZ2I0EMZ0XziTUbTw7RobLlgUvQ
B9P9bbSzGEAoRI/NItkTRgljc/rJNP/VFqXeOffRrUnUVbTAzGPbfdaOuLB3eCJQ+VarNCH+9ruX
FJJMDEZQOm2BiNorArXNgYVsuFIUGX7GHnW4S12sLmIz7FACWiq90LCsStz9GHucPcb9hVeyOXWj
huVuor07DzORkKRHJC77pyGJt+UwfAiaiWOCwXU7kAPPScDHbNKIRWS30m18iVvraRR+s5ENNj46
wLhr9043mk3tuWg2ynpblJKJTZa+qM5D0rdQdvWdsyKu86H3yuaKEG839r15S1/xVzMoeg5LYe3x
SRM5rpdfeQ+AiFXBLz9sHuJ43kWVzWfR60okd0BU8QUR4Ly0ZluHffpp/Me4QC8QTXdpydKBl4kl
PjJy3NVnnj/D0ER6a/RmlCLbwu95kG1OrA/JJ+38UTnTbxb0cp+O/kMTTMfBaRHcEhzClGfeLcqp
mX6Mj/OcFuD9/Wo9hgIU9gBq3wwHJB8NYubkCYjVLrLjp268xaJbtm2U8jcUD7Kq2cuqwF0LTYKx
9NAljQijN0ntluuILneVZvbBBr8/L/7agfLNMGcjbblhzfNlI5TdJsmCo094OxkPezmiw2vzDqZ4
WI2s19qf6E+KTVl63r5ol2Mj0EYUZpxXpAU9T00Uv6Ul0KTipUybetvjAaIG8dBdpMmpq4DdtHX6
W2OjcCLjEqPZQTl25c1N4vE0peZdRi6BSt57HOQNOjYynkx4zFQaPo0IGpUegYuO5OuFUZvcF9ak
haf0oUb3lzL0fwf5n8wK3jF7sl6aI9DASvw2A3Kokp3JHNBhW779Ksuy25ruZ5K55gHZr1rXhW2v
WGCjXwycTYQ7vAoYZ88hJHpmWSk7IBeD9SbE4xo29bIH1IkWHKfXE/mtkrkzAVkE4WTozdM2K/ex
D9AfEOtqxEa18kCSKEmXq9zzpBEpMNRet6n3Vmr0c4zumk2XMyllgRPDMAbBILZItJADONaqzBwS
I2CA2a4c2JQnb4196EKWgiQaTRqaElude/hGvovbWDyV0M2Vh2aqYaRx6uBkbByf/Hm8NBYrOxKN
t4lhSuQr0PxU2PYqcIgin6uXlgCkdREl+X5R0fcgkuOh/EPN+pmHHlulonnqZg1x+jAt6J3xfN0K
tg1FgFJqum+G9ICflm1q26NxZNMA9TVp926gyaaJgFVkRcKwJcZLy8Al91HvFtk7dwFUB2WrvbSS
O0HYPY4t1xrqjUdXdeEjCC8UkhXOQ4Z+k/DSc3Dv+heZHYe+Qm6DEfqSBfraHVBdWjcPOHyeMr2U
3sANiarSs6OXrLPcUz1a6tEabH4pTHm0cmK4SKn1c0nPM7wssnnDsfOqYh6URH2kNXEQU2g+wMuV
J2dqdkYP87FGzIpD1d2XiQXK242OTaYXDINHzlU6EgskEJKeEDTVE9IrfQeQN3hfI8M+sV5Yi4eS
r2uXaDeP0RPElPkpHhqsm/Pya4BmQRBFE+74qH1n6/Q89LOFVovnP2pG3E08mNQc5pCxt1ujuDsB
5hf1wJy0rG++8Td1rfRmqIjhqA2NiKd/I6Qeds1U/26GmfiJhtGRQxJIO3pYOnxgYWxNTmj+7yFb
6bdycl+JpFQ7utTnhAIkK/IRkVc0bNN4Joq4BuBV2kdULpeuxVLrch1lxJBvRlpGLoXxKsfPDMRx
DGFqQ9j1KiiTgz+V5Q2fAaNEkXxvpOx2mWPB/x6BHtRL+jbWqOXmUnxPY7heS8QFjwUz6qaPoFVY
pJvy1VHywydCnb+YFA3QXvHB1U66bRjMH4KoH4g3uMcOO1Djp+zLtxbDnDj5WacO/sKQ5AkBrrsx
NH4hr5htYYJ2RQRle9jILAwuIvDEnWbhkENAvEzii/eyoO4KguIr75myFqSryQZwg9/ANLes8bmc
+/diGJdN3aTJpkbbKFmAzUnUX5IJ2yvm0rcmIihjyTm5OjLer3WOeErKRV/rySP8aRUK/cOOG/fB
JUzYRya6mViQnJYZA1uWPmUOHgOl/S89Zu3WaZenzNJ08wkYguRz1hEnYvM9aK1XCGGM/NOYpHeM
akzrre4Ace/aeQRBpMXyVGRE5jZu7sNLcP6UJVNCrO+0rEtIEyg4lozMj7pLt0V41yvEH+C3IrDk
xJXwPh+pVopL6EyUSJx1mYnbXdkhvOk7hFxh4tdrWuR518ysvdr2msSg1hb5I1farKa7uNiQBqcE
a6NpRIWO9MUS9g+oId89UQfHDm0jS6js7JQRQ8xF41a5VTZHdGUWTatZPcdNc3MkFB9/yJ/zBSNO
+hR7qtwiQaCkLBgHV1GYrZ2lLVe6Ll8lE5u686AutGJjA7+fG9vF42I/16wZHnpqH5lSokch95jR
ZCaI++Gee80eYhZJO8++bZz1REQUg6xLWIIiAAmwqscJ94MFMMLErIs8i7i5yF8I1p5GaM+BHrZL
t7TfSq/5oOSltkNCs3ZHVoVkYz8iSGQz6FhIeDDOas9tXlXfh/DC8+EKKACQvWuFfLp5vSVmYc2f
YWrAWnIc3ibpjJTl5DZk4RTvlp7QstHKs43nEr41uUAkl8ls4lwMEJJZq1okayCD/u6PR9mAFXGH
99budlYuKVI98TAmoYvUCgaHIUiZoOf2OI/uuJki9sKd35IywLkqHYJltLUwHppDd9VbUt3ymAAM
6qTme6MnH4a4Hu6IPO41K0m3QYm5f4zNu5dJiFPVdZa4mmuGGp+x/jf2zqu3ciQNsr+Ig2QmmSRf
r3fytvRCyFTRe89fv4eaxk53NdAN7PM+jEZVQpeudElm5hcRJ+LP3mU3GifjTRP2PwFRU85uafrD
M/tWcNi42B1PlCjejFngrpSvmZMsX+L6K3yrOTKY/GhUfxYu1ygWV4NyavkRpheDACkRjiLahUP1
MtnTT2Ie92j9FNIYpFS7UV6aK8uw93mVX9HfzmtqGmtjx6iVDcKBI8IPjAPzip3IG3i8o4tPcJxv
mYSfmq585xR1p/vpeSAVJwzobhJ0ZFq9tcbQ7lE+mGnN3n3WB3vbt5g5AiwSMWwzlLT1fK9L794e
g3csIPyGaTm38RiRcdjUwbtvdEevJjfEzCngeONYC50pxYpidhsPQALpwpNInWOUoZZKJDzGxBu8
TAfthx+e+TTO83bm9NaDvSxJsZvae7KckQaSLXauR3/yPtl9/nB6niGwCNcGo3PzyrMY82uaxVla
XJFyNsjhR/D4c/zbGWdhHpbPkYEwYQAOdJtbywv6VZs696j/mzScabswKT8KY/gxY7x2W86bVNMt
/1ScZnel1W56rU5mlkwb7DTZShrjja1xLA31bTzL17wuDjFBBrsnsOjzhDZ86s4QbXCxF3YTIj/B
D+G5QG8BXTaurpiiybtCmM+qqg+EzlMWbfsD0INfFFdQPMjRVcmjZ+EBLOsbIia30k8Z9/3oymJr
JMUlAIvhNMamxMoyl2V0ea0jagpMJR7DXBAE4alsHv1Cah7eFkZz660qykdG81dE8In9baVhsCl0
kImwwno2+72Kwo7Mu7D/ZfQcjiiQFgO+Su9wo2H0oq/GTDdJNbIUsBEgll+xtdMxlFHZbYmBf3r2
eJf6IxOBmGOfdG5t5riq7B+jSK6rjKHB8tbklDPaXrbL6oMXcnhHvTJk9RAXTIVNSracETqGJK1Z
GhlYeXlqPXUg/0HAW764M0JLzLN9YEVafufG4D7WhbVfTA1+edUP5btDnimXULd6rVeF7WywsN8S
EyEXBj616beeT9aEHinGIE9sK56ZXqRsozg9Y2K5TRb8fwxUAF6C/XBf6rA+Q1vvtmObAM3MktsE
JshRQTwrmLhcGYkQl8huiDnMzbHteWiUITuAmXNUAXfC5W1KBSUIJMdi3ZQclI1qrShJZO3vToGi
gTAQN2PHBICFK8a8gp14MB6iQuKqQb4yfJw/LY1bnAAxz5LOwDvvn/NgpGbP4bmLt6ouqp+F5gX4
E3Zb7qEZbPhNUzkvuNn6Q8EpItTDjPDRLIKr1wHum69JTKwSwz/IDrKsoLSyZlsX9RTEpUW2FSZa
VVDumVyxjQvUtR3G3c651u5VXbEtiEPJYT68Yu9IdZRClT82Ndu4eGC10Pi711w919OEuXjkiIYf
IzrMZfGBVdE9ZlbZrxnwDWszG3ah19yWQRWuW6N40ZqCRmbP1NSJj9pAahTRTeXSY+z5Ocz21n60
AveKpe+2V7Gx0gLm02Q86t646dTwLBtGMEXDtEqU3s6IJP3gRM66Yn4j7714k9DoWnfibusOXJc7
WYslCOOhO+bJFVFh9zoKzHPiy3Dn4uCryemcjCTd9cR71wXoim3KdUfOsduHpXwDwcImuvy0evSD
sdabGKr+UQlnG0sl1kVSvBc+SLOhRTVzLom3IFCDqH3Mo+Toe/E2DOv2nDLx3NgiPAXzXgwUb0U9
FVNOQwhXJ8EGbRYdzvf2mKk4t5vDVxaTP4LUQZssIAZS/4LeS8/dZgnYrKGn/m6hNNocOYrxIQ57
VJaM0qu8pYWB8uWWjc2Qgle1jOlok3FY41k4TyEDtrbzX9H4VngBo/WQiF3uURsKJ9I8mPVwjb0u
4jzKcDKai5ITxa+s5wbtnIqTpN2/6jbhvDA8pESHKDiru1VUEGFsPE4lQ+qos1fPegc27o54YE7h
pcRQtYRlSA7sR9UmByl9TnezfWBNpRbexbTSo4PfsBUHXsJiOzggPRLbPkyjPtUhjTv4HraW5cOu
o19ksd/092P3VaiBeBTqCCv3wLRKXVWd5R5NQNUbz2oINXfsC7Lx0pYMKvHq4Zaqb52x2JuMYlfD
SLlDZewSs/q0fUaBsY6/5lE7RC0kJaau+en49s/MMenASYGTdK4Tn/tSPNRecxBgsDYWDamtCO5U
ZKAF00Hoew7ecMLbJacc9oJjtzZBulL8Ht+WqfUZNRhE3bi/kIe6mk1/l8h6uUVVtqmdRRMu0TMx
gx9z+ejP+XbGt+qTRVvjBr1OxWLDidu7tFCPnVEwHJgM8tJSbVDIT22P1o6NBmOMMDB5sTMxoFoJ
oFg6Yt8mVLK3s55yrn3tt89FEzCPDfS29OJsa9FibUk6NzAw02cUSFj4W6Qm78tA5dIzEykdB1CU
7H7eM1A9+H12IOKSrYwopaC4HvPTkvMq0Q3ZkGXVlqz0ltiwuw57D3busfIvKeBttMPP2rAwsXAp
L0emOy+d5IniZHkKUOFork7tnTabW4XJ+RDFJuacmL1FQSHrEDZ/fIaCSzvpgDPW8w3jxI3CiZCz
zsZ2mX1+f8jCVJ8mS1JsOFVcgN9/2XoRWrHiVm94Zp66IOp2ioHVMVYUsgSdec1AxqZvA5ZQmYtw
w2gGvtDSV20tH1QQLJ0fPQGuKR/5VAV42ZnCcNigu8uaomnPOLmiiLw/DFmGW2Zp+FELqef7s6Fl
U+NOx6UtqECSP3bFXWZWEbpkUp/9YSl0/v7uIcnQUwnOSOcF9aHM5F1snHzf7xfz/RkjcbpI/vp3
7EKRu0t5gGwDlQ5tcjV4Dg7RenbX+BZp1xMGHnEt//gQ5hxbUVZevuumx4WOEH6jMr4/db5BGNV3
T8FSaxS1rD+5tC9VJEjyNpZ9RruM99x5JUXgYEFCSGMYw6gBNnN+id8fOu6a7SDF+//+StruiV1u
uf9vXfX/vvBdZP2/P8YTTYlTy6P9f18YqI+myJLNXFHyeFuwOxwlqfX+vx+8eumX/v5zBPOhqiXe
NY+7wF3QaZnsjL3TGScAre0GmGaycbPqwUn97KoI2A/3BqvpwAC7yvxzhm8AcGxE1V8/b83ONDeY
XNWmJtKDPO2ivAK8Br2C9LuGJQy5wTMMHjwJ6aggustyFn5ocuI+9WtEbvZIMWspqZVZsp4O0cUh
2LPKZoa8AK5wNfX65yyN9lDm/ZEzgU2FW7SvWzfblkyljPFBBmQ0M3a3TCFx68NLR38GXkBiADZY
9jTFDYmKCdQBF+U5ttSSgO3Xo80EIpniR9NPy4tRJgzonXDLM/o0BeOyCJCCsOUgt4Xf3VopzhYx
h1uzmGgyy/PdDEiJ9UbFB0RfVlUnOM3Kw9KH5WI99x2ZzI4KwSwRh1xM3anw+x+VkT2JEdNazDwI
mBhB3zvOiWod2qVzTP2O4xKpTB6SCj1oDy2XDwWbOBl8cPZNb0vDjHbaTz1EG8yD1rCp8/KrksVN
Q820JQ+V4qiipn3qMPfM7OfEbGlBrdXPzNAPNYdq0n1nfDMpQjZVmoblr600JkYsnwjtTZggVlni
Hsnx1ogncKmCfnxsJucUJ4+9xJ0fqOHG76x7ryaB5MVEsCZyxMUzw3jO+zl2gd7PnyZwxYo417rv
+rcw826Xb1u6ED4Izq2I6opNGMVfeRGteib4CHHTq4+JFcs70UeRPSDlv1j47fjyQN+reM07nqzF
XH8NtXpt+QntmMHIAt+Dktv8CCdm2FT5UtBcdBEd0wGdroR8Xpafbm0xbrhKtJ733ty+O31w6xls
zguwTIx2gfcAzAMFGbic3Kg6FPZj6bP/mbk90nLhxZbiqWrHfS+BFIZR99UMLdsrzrlMwFkrwWAv
po+mfZTx6G9tkVFAmrpHqqX2kcSrHSLU6GoBKUbZz4TcLIpJj+dsWsURcNcwqFkt7XE1+TV2LXN6
LKX3qQN7PjclMygTG84axG1LYADEmDdU7PtacLVGWDNx2NsdY3ryyjYxCrcnJBHpW1yjHAoWtiRa
RlrkVFXULfTlmR8hR9lbfnUIReq9IojfK+PtOis4pRIp9VZOZ78aetgErX4wu3iPSmlR3wsNsG+N
tS+ZefsmA18fA5PG5ri8HzUVG7s6rMn4Fw0sbfelr8U7z0q1yQv1oy9o8LV8fuaq7lcpOfSkxi9J
YDeQNTnbIcUm49eP2koYIEyajY26CfKSLOpQ1TvmNfC6YhtEOjNv7RTilLbxx0TlF5nLu0g3v5yE
Qeg8wzLKip65IHSLyJvxwSFECN7FjRoDWhHV24zTjYp0F8Sed5m96t7v1NeQ9cQnYBezoc5XcPUW
MC8/IV+KIgfuadJ8yQbjlGs964ib1I96bsfiuXbMGw9D2I5gCOA1HN5p9cwhi8QB2j2+XAvywEAp
t0ebbZNwpMwy+xFF3eIiZfjrQVPczDC5HafaKhLwq6jp2TpH0ab6Ibq52tiZz6oa8Za49dl2ihfC
2tdWlIGXBR8azi9NXx2lNdy0ZrCL2iXrIF1rnUR0Vw+2eeh1+BiHdrVzdb1sUxHvXMPaBwHxidao
eHDGy96d05Yn91OzVKGSm1m5B6bZr0aoiP64LObnBP93Xeu3ii1YY+eKtTTZ+KV7X3n6w3VQbrhs
ctX9lMV8V1a3jiy2k8UYkDQdEz++ENsJQnDlvy4XPOnQbRd5WwMYn7KotG+w2IadRTbN2RhT/N70
wcHTdKkACNt0mlkcaN/byWcSw2ZBbuyJ1vWiJEuaGPdZkl7K/sMI/Hrl9i1eI3Gcqtha6zpQK3B3
1z4cMdV065n2NoKuLlVnDngwZRzoObxmTnWnHX2r0vYup4k5z/WGAMPN9/edWmrtRYLNWrfprnaK
+7ARxUriSjBnttyWiLg6QTqu2CCxI0qmXUc23sEpjeoaNLgJyBx67b5wJf2ZzFRWo82QzZbVNu7u
G4d7CWMpedA6v/Jy/17j6FTTUO8z650OBfzGtv1Z8twaaHdr6uopBkjU1OHZBjquvP4UhTwVR+/W
ZZqkcNpx65K2R4V9b1I4+5Pz1rruLzf9EAXgO7SzR5DjJGtg+eaOSc4V1b0WBx6uA0NhJqyjOMxD
/cYYdzGpxhwj233Og9bIq/c4yO4xU9zUnr0mQwHYCKcZ6VKyPexBLqEIThTWPNrCeikBOeiMH4C9
5TGaHFqJeS1TgJsB++ZCjFyVyDArg/Epe/It6usptoFcZMidHSPjLi2f4n4E33kv7PZTBOxxJPnr
gQZd7hMW2n1KAYdgMTBDJBtrOpbYx3lfmEu6IIjXFRGNtIbfEU9oYmUs9zXhSOgywNWjaDsJ67Wa
xaJe+ecCKGeOO6FzppRTIlqKIHVUlT/irn9pElriKTK5UWFNcDKmMLbNv2BzIL1b3aubVtumbT6q
yXrLqvw5T9kWENiudP8DyhQMsRwEclrmO86PDgtANK7TIXkPyVV6qBNE9RAa8vrD5v30XVINIYL+
WJhbNzWTgztRrG60d3EhLuW4kaKq1mh96ib1TaLXVZRvOLfNa5tbqVCbyOEdLbsRFM5A6Xth15B9
I9JukuLYPBIIXi26pJm8txWOAJ+FAllM7XRbXYkMvdjiF4OdIIaBOaDfyuBHgzdbTNU5b9n5WC4r
JRaSM5PXW9sQIamLYzxa70Of0DE7PbqT+c7QDITk0O8ND0+DyvLP5f72sSGTxaNxdcwoiJRA/UZL
P8KdP/Zhz9NHo8INarrYDkqbW+tspaUz8SjtDoHT2jdNl3AAlcZnUfGv2MZzvgQOmopcMQxkADjW
C9aAg5XTzk5by3QMGRl/b/ed9ktq5lNtACvJM8xlab7Je+rJ+4pHJlg1M2k/6QyEqW2YHw2JqRl4
2exhn4zzrcbIs5a17WHrMI8ks+aDQV1j9JQAH9oFRQLH070VZAvOHUqJyhbZbEaRKRBIC//Ri/Sr
CNEFAh9GMsbjVvRn3bjJ1qzoJupC8pN5+XOqch4Zcr7LYS86UQKZM0vOBcchpgpIIa1brRwV42py
3lUTUSHuUK6NRZFBEvW3yXjISQxYKPxroFWaFLkrV6gHw74w7BegLwOgM4pPYhN90oleKjnfdGwi
974roS/I5I4tEB6FyXnFeHOoaXJZs92qAZSBeCgUGne3EKYxTKbd9cRwte+qkUcGnnHGFeT4ea7w
5lq73Ajvqyqgz9cvfBoKdjDysWw3r3KOze0wKhqxMSY13pIEAbdhKjD9qCcnEBDtCfWGGPD8hRh0
LhtOFUVjX5t+7+yVOz5xKRDoA8BlDwOJxgLISvw0iKXd1mCpjXIWMvp/tvE4FBvsYeT3QLyxa+Yn
5xF1zPEO+RNzn6ahtrbkXiFTkrDJcwwMU9qDTBPn1aEMjjOE1lUARlJUmPt7/NTsF62BOYG+9SaM
IQUpnJS51R7NWex7M7kn3PdRBgkhZPvoJdc1h+y7zpzPYxioI5JZK4C2BG3GzoYFi+QFcUJY00er
nHG/C3s1lzFeKaZ5ZZexjwzFCl72U8tYaJBE5wh2V1Dq8VLXz21TZBtlv3rlp4aYsDGayF8JGd1n
0XyfK8Z0NZolkK/h3k/u3CI4z8xEHIOxGITvs+7SYQd081c9U3iyEFx4LBMEI55/tO3ul/QyTPD+
tLdi8WQZb5BwfgprXg+5zM8qxzmj+ugCeGTeeoG02b6rbTTk13JOn5e4vJ97JQoGfoK52YCVy3eG
DvWuK4PD0LTXvTmKjTXR3hy27c4PzWjLPJou34Tk3awEz8Qp34SKNYR3jb1NfGyguzMUJcaV+jD/
vL0eQdEWubN3x2fGM8wI8aLvSIh85BJZJiv9h2F0Xk0J/qWrnrqcqDtemHpvZPoaey+z6OnLrJnI
ppA5/BrVJkh1tM46v+IxcZxL0e0TtxsIKwU2+HsWEiNtbkENQEchmbUBXr1rwcBUHrP6wI3fCReu
ZJe9Din2J797Ixi8y9saXb70KzZUwxWCOLVTKAeiCvQd2qyj8p8679114qN6dB05h4HjZzBTRD3T
AROBnMtmOMNg/MyDnuUN7QdstBh12moXNtG+H8CBl6P5AdIY03dKljKID6x9wb4wnzqKUtfIxJhP
0gwQmBESCM5uY5ty+Fz1d14uH3rnq4kzkqhgw9mtf5Rt96rjtV/W2VVqUx3e8r8Zy9LKo8147/vz
RYmlNF3CtMyldULuPiSR3rbezCy9EdSVmDREuWCr4qt63Ooie4oiilQyNa9Kq1YbT8zjpqUGvMt/
VTkcBK8LTAzv+sOaRgL0GdjxPjLvQ0u0x3HIeTRP+rX7cAsZHpIKNYkRY+fAjbGXlHjccuTKS+Dw
HGmT4cm1q6tQ6mjvuvTCzjBm7Oop8kk1etn8oKWRnCLuXzZ8abxtZQnGdYmP12knt7hk9rJtUdby
g6moH0ffepgDYqh2cGPXTNZNP3rXroyOvexvGsNGnR+7fpOOWbwOo3HaLMZqL++de8OmkkCLCwSk
ATIjV25T5OuuqGEjjlB3zfSAmEPCfhooIzEOsuy7uyTglcm4x6HXo+EGpJbE+PXtPv7/Ru1/NWp/
15L8g1E7aj6h7Ud/ba6EtEWZyR8mbVf/h2EM3mibEZ3zXyf2H82VnvyP65paeqiXLsED+08mbec/
wqXKwDX5inScparrD5O2Jf+DlRropo2NBa4K3+u3usp/rK/8vVfK82zHVlRlKv45U6ul/+hPFm3K
UkJswiFB+gWPBHJ+xHx1b5tgn+xqnHYuRtZrG1EYd4k65kEJXlBM28hhGetQtb+vtL+0a/65r9L8
vZdreTmO1Gz+l6oebf7WCpPwS8H3mNlnZWO6nUqKJmL52U9OeSPyd28ZutiYN1ZGX94sw9/TP3//
30tpvr+9pfntUs3ospf562/Di9ENPelY53r0fxRu3z3Yo3/ANUzUSqA7Dxprc49TEbfsv/bA/V41
xTfnUuFaoW9POML67WevwyEMusS0zkkGSxUAAG2hk8IE2bmbuI7koxGzMNOgVTgUysfxl8anmRQx
2f7Gavfs8+oVjPeQEH0z/0sV4N/anZYXZy7tq64r6BP93coPoIYqbaO2oNY2NYiz6oe9YMCqyjcx
D0FA7RoOWBQCIAHklHjgn0y7AJW8lw9pgazGhrUaRnf3z2/Yd73qn/u5eF3cDaYnbW262l3uvD9f
v2ORAnIeI+sc9j4Ti4pqFyKwYgNf9hfn8eDJEjGOsRT/LbGvTZP2AMixppyKpYgyOTQxM1HV9NQb
VBCBptbZGQLY8OAE8Y0wT57Xb6yxqx9UUcnVRFEYybHIPA96/EIP13dd8YM+cOeAEfwQzewhqQ8p
3tB8AXVI695IyltusoTse74RzJfvtIh3aSDLU+dNd/iofzVLFNYvDCqlGlcdw9j5QcfDi5C5d/nn
35ZJ8e6fAhnUx3lacFtp4ZqOdiy5NGX96W6PTVA8NJpZ56goBIgZ3DLahh9DmLuhP4Ap0jyiq0WF
ZlqY158FxHv8C/9vL8RcqveIqCw1vL/daEFMpCmcJuuMzISuJMKrjL7M+7kb96VsH0CI7O1yas6W
Tx17my1s1vHxn38Zv7eCLb8LGvUsGwoHN97vtYsRsBhDF5117v3wlyEPWFM5ZuINtTzv1oog8Mjy
3x5vf3/a8j21NL+/N0vCb1er6GPLaWVqnamEOIw1Xm+jkfAJccj6mbEjkTGfM0g9ssUIA0buCrTM
qq5M9VzX9r/cOvLvzxstlHRMqZXFG/F73SPxU5NoiqkAuDETTwZ1UTT0uADqRZx698KdPm2w3Zss
dyLc8UO/m/v8yhwL9m1zTk4lLM2rrkWebybbPg3ID1tPp/dKsM0tJvoNqjrxj7iILsQNpl2CQI6k
gtcUD92/tM/Jvz+5tbBYx2CP84n8/cpm4gy1VifWeVgiwvlc+jf1MtezR7IxY0zCaMkblwaZfRz+
wMgaEE/+RIi6KKt7cLqroRQcrLok37kwoddqqJNNUYZoSoM697Y0iP8HW1/QaqIziqsYPk2YGQMC
1QRyV61mcmmX7LFjr/m3Jta/Bqn+e99alvKIc3G5Or832CWQIscsKbluErs6jAZubCF4uUPewUfs
X7tgLP6l7PdvtaTLNapJiBHrYhsif78/xtKtC1R2dY5sD3wfw+Bb6vFuzRI4mWfDRvXogdqDV3TP
3x9cCT/3K6ny7F8W5d/WHhZ6C3e3cDyLHQoNjL+/kjJsixRcn3Fq/cTAcCweENsgbWsU9hCTLbac
WOzKZfuOnVtdcdJgJWxqdXAlvhQvDTZBUAcPudnX/1Leav/1ibq8NsdlN6ZoHFouwGUP9+cnaomJ
VGrT8U6gKteaArutabd0D/fUsOjAw0/dxVhBXPdKOLI5Y1HfgG1yb5Z1JSAJhiWauq0AeeU82JzK
9Rgd7D5QOxJj2G5sD9mEyzjPbecwDu7WY1e2iha8yyj5D+PJhsqJBWo0O/syVmkAY51OaA5H1QF8
oUfHjH8nAndVBq63zRv71NZoO03siv0Ykpj4hvsk5M7I4467qsbtxPYoAQYcobfGxdY0eu8A0ULc
4lc3i+L8z49h3kISh39alRDq8GF/twx7QiF56N8Wg9wdY2vMlHUKAgaVja2f0FHnXRFpY6fz7AZk
08Ci3Qk4fG2DZ8tFjcAatWaHFmYrv06GUxyzjlRAhbeRS85WFBTKZmpKjjFQx7TFLhG1TJfYdr1l
Vnac42Tg2oH7AGdP0WOCrdFz9B0ydrQnig+4l9jBxhw5JCfSOeWMzfeDHq6rgC6/LCAfyAChIecS
TOBH/Hg9z1aS4m+kFSrO8mleW0tX1PefR2gSm8ajK0vUikWmBA6Jl6Neq7kMjwY2YdIvsAUY0WN8
i2iGGsaD3w0TuId556Oan+UQ5OtW6nbH9oBLaEjObTUqsgMIL8pDmWgVZA3QtKsof0mpuTjOYX5P
rwxoExEelm1RnfZvE+QpKEbNQyirctXTCLSlS2Ncl1r7MLJJR4vMum15ht4MRltsaBENt5SmMD+D
PlbFYXPJGhdPth0420QtXpap8S5twLy78Oiwa2w5nuAV+etqTqmQH0u2PUQ/TqpZ6Ery1RHpcgF3
KUOh8b1hEcYc9Rbn8auyD/DEIzwDLeonXYqXxgKiMw/ihaROQNTKfu8QJbcYYiFoGMjTBVPDfQNo
bjM6wkA67tVpV+RgY6wyso52fx11Sl9hI9rPxH3Oed2s09ZzHoZg9laF9oHstC2ar4/3ZZ6e4oW5
DRD0IHGfHcH//8xHkDuMZhhkLn51ih1B7qF4bpywDW77Ho+OgKWr0iZ8S/LpxnLzA2pcf+/gM2oG
xUa+7e51AoDUT3PcB7afb6s4ddjGE2hLKof2br8GJMHGI8tq3EK6PUZulTKET381ugnujd7/5Qvp
bwcbvaMPU5xvBOI2jZ3OV3nwnJR4X6hr2URdHl63fjat5Oy6r0NZL0PpqyoellY5i+kjhDGGR84A
kp4QPLiSmhaFbotWv+8MHy9mMxGvC/f0QI3XBrVVCtYWvloBq4zL+miCsFi3joHkUF7LCs+VSO35
wLWmALaDZTJM3hvlMYgKZe5yK6XDhqhF+d8rvM7pu8p8rlRCeoy0/V9eVDfnYi6+vIA12PPm4nZw
l6aAVG7KcPb2AYon7acChn9HrqtpPgxujSdf/Yjz4d5LInmZB3YWipP0vgxBgAx5f2V0tMNXU/XQ
qGAfWIN/2xLIiKcGATjGIuPpn1Hutls7q+tdQwh07SV9cYTwcm4g0gEfj8OdnuPgboqrdwvk26Fu
AHo2QfrOCJ1Kdu1dk62pbvkBC4IGtXP0JQRdz5/ObVb8YkY9XGGQElgrFTM93tUV+c3okbj+Zcwx
oJvR9Gz5D7XEjBB0nfPVXuy5D8EWICKXVAatLUfVN02ebGZK706pyBW5n18eeQMmbQ26XVvdWA6x
zW7+CES+tKlNzdZOVLFPovo1EkdQzc4Llr+3yPQ3DQgV0rSgzgIf287kesmVHwzrYXDUCXM2RSUF
fjxQbEC4Fu4z3XfXnVVPe8zxYisyj1GnCAUlN0Z8KSrjueY4vLcHMoo1ii8PguIzY0uxShrmkKZZ
3pZJ0Bx7N7lkReTDzKVHSM75gxhDf6c9UmLG/BbaCzO7guRiGk56rHprkane6hCQa9YwGmscKsdW
dQC4k8lpZ+pL5JqHqfGvYuoE7hRjU2QJdCm8tha9Wtx2RbOtG3qyjUKaj7lzCFoneOxM1a/sNHuq
rXi8fGNdKsv6GYiR2q15SjhG80qIEam7tMRzm+nBe4aLXVzTnAcD1kn7TR4yeWexzg+RAwqlTueV
6VcvIzs0TOJBfaiZyl6y3nsMJ6wdVdPv1WhaN0aot+OCca/GZlyp3J4eg8soenbXFgNsJxDXUeEl
bz3C12DGAWFfztQZ5XhNUxnHvjVvK7/iP6f61G8a98qYIcMQPP8+nOWcjHeMIfmV1XUI3NiNij2F
Mc56YMbOfvFhbkgSjaMFiYSn010C/brIx61J4vI8JTOmagLBtYRgnGXEk0TcPDLmcs5BRq8HgOs3
P9PFfUa9+TpuqY/T0EwXTKt66S1cUiWFGmQysq2C7nZh1PtzRk3Y5IPqj7nvo96apr0a7Krb5sV+
4MywCUNrIrafjFwk8i4w6G7TNmcJT/pkkCtKR4hQWdsyTx8dY0wvqrlMfW0cvKLqNjjDg+nczSWn
xXK8bVwCixbVsbRE2pdSGk+EL6yVb/QjQl5g78eu5Bif1Kz5lD2jSfFM0YzaR2Nx1gtH3ciB0HxC
nk1Wg/daNdMrKM76gETV7aVX/TBIv78CNAATbGZ6KyBoYVQhu5bMsG6/YUauNTRfUyxJnTuROCcw
wcmoMDWqLCCgjQo3rmGrSxU6dy1Wnxu3wSXjteW4yzrImn1b37EPn/l2XoAz396lJfp92lhk75Ee
Toa9Kx2Mo6CkLcxZmIhm1NgiNGiEUgykXYVrMEyAJkwjp0vVbizP6PegUMVuxMJpwCJZ0SpDwQms
UQyYcc372FEaPRac/q1FIK/c+lLR6QLIsYT7IdN1PffDieewyDkSe87kcB4nvq0LHNymp2/qApm5
X0zNsRWCCtSmONMrcu11NbYzRTFHsGzA0NSXVt2xsRDF4u668XVEWj7xthjtr+NKMejDEb8fc9US
U2LkJaFasPgTWmvHvN5gblr2yYl78ItsXIKSw9ZtJAQAzwL6qDJ/l6koviJxZMpVVRn29vs7UscM
Ow/uLsXEP4DFDXCuPLFmkodzUeIXCueepHFWy4uVnlTWgjzNJ/sIYtzd+p1OrkZWcBKwDYCUGmN5
nVLqyzQKyIz3E6X1V1j02P1d663P9VdZxhx3LbHNfXidpic+SBVEHEmoHhmM/rbPWpuW3pHrX9L0
XuPGw9F1EQq2lwZDBcvyhzS8YzueqXEt95lZ/rRs8015krtLaps8YLw3x4i1w/osyiGEJJq9dsT/
D30S8Zim2aQx9f2YjWQsXVtvqjx80/q8DMPGUIV7pxjRZu1fYz5j8JMZzpzuxW4Sanv1TkejtyFx
F7CJs2mTX9hac/MwcstuG5rA6ZR5a9wy2WejSU1VhlJdje2RxLGPtSLf1BN4ZjS6K6uqIQjFzZUh
3fEg8l3eme3OfewhKK7qUT27/P9k8rZR0/1mj8n/Ye88muNGtjb9VyZmDwW8WcymAFShikXvJG0Q
lEjBe49fP0+Cuk21vr534pvedEwMFwiYKhBAJTLznPMac48txJFiDHxyo1/4rasXuVheBiUNhkX5
bvgj4vqU+PL7cZkQrbDB7ui1HhTtkzTAq0F7GU8pA0h8a7yqOdx7MMI4kiqUCYc82838GJXeMcV2
ICFVtQrWYzaulhGZ9anBxWHJcVDXagBYZSrxszSUMDHWBHxX3o5y4wrEhE+VBz07REhtDDPkBa1L
aHLwxcHtW825mdGdwgKBeuEUtV6ZN8x+wQkJD7hc1jtvSqqrKsU/qx/3lgrQvp37+6EGlJY3lFOp
qyG6KuuO4nYKwBoEVBDkHeFbrHOgCNjDipicC/DPj42aYKfvgkXFfAdMJUlxI/NrQJmEwQj0r3Wn
75QU3G2D5q0CUdcn6Kv6BDcmK48FwreHWXDdZFeSln3BAO0rzCR7r5uz6fao0mlGeS1ZWJ+Ecu+O
Dh06kZrHHBGf6S4ZPFvHfrhJ3oh4gVKgkNbqIRrIrf7EwAA3Mn5FpryiT2LkjqzaY945eTpKxLaE
vqLa6XutBXSG/ONdXiolqujgBTJUw5mh7+AYHQtED+hC6eUsyoRS87YYhBhalR3oNp9xDMf3j1SS
oRVMKyNJQf9EvZdjeouiAKS4WtWFniK8UWgZKMX+tEJ/QN+UyicXeigjDYJ/ZQbOUCceVArQwF3k
7HI0nQ5h9ory39s0I0qLf4G175b0sMzWQxI2i581MQNBigZGEWueGUVnWYEOrvWgI0Z7FBSa8Lao
MfC2p7uaSTD9ByaFuuR8FwzP3diSpqfsE+1hwpm2JMhlnjYa99qkrxBYw0dwVq9ajfuFNpA4L4BF
tU0yeo26nx3EaxRToa5dMXOsGH6AyqC0MnzToPvlqDhPjmR4GYw2yXSntRQ2wlrlFaNBPb/6lksI
lfZl1AXIgANJhFJYjcYuBwlpSQAxlrI7Vzagrl75MqpGKyBt54iJIFXhMSgtBxc+0Mj0tHP8jIJr
013ZoTG64YSmbq53tyqikL4UghHjQo7YeGJzJ0OxHYG6S5xuBVat1+1VYeZE6whTjzHK6JoBElXJ
T4b5xWhFrVav5utlDOC/QvBODVhuYyztJotnTNO1ef7ZFSxfGF8K4bhOsgpEC044RBN0Fd+Sr9UM
01Wf5xdkTRjqQXMUQozDHjRnZ6DQ3jHPNyjDyi1GljaIq6SM7nQTgFCdwdQKMTLwu8g8py2ja6EY
BySwwf23kLkOY9QqgVpCATfHl9b4nKv9q+RkTE9gPjKEqfMyeFGno6ef5C5RjobvtnJO2gE9fLnv
PWnITvoUB1YRPZVy/UOJ6J4Hytnp5BAOG9AX7PwqYpSDaBm7mWPeSP1S77U8c1fS04FFId1VZecO
9JaXd+V4JgU63UcOeDBiC0wmHbJE2opfoWGXFaMPam6KnAeaAvfLFWpIoaN/JeMpn9pQG/eUC0Iv
Hoc8UCIbWs84y/tBKuHsYYXrNg2iYdaUqOhmNG+GYyuXplmdR7rhk5Iw0UZyYy+PSFOrcmUikT6n
V5wnvdrW8rlMr+KouNGWeIVz9K/9HSgZ/FAQI9TNKiGikiFbqrwX2+a2ICipZR4zI26tAV4cdAAG
czf2hzFv4qta0zKZ2ey4nJpwOvZiX7vtW/r4NUb0PKjmNrqaVCmI5E4+WVD8r7aF8ceaqcGhRSCw
3c2R/ahN5mc918ZgMGeSTnk3Occ4ks7UfNi0puYMj58mhEsQPhj7qElUv07y+mu+r+qhBhiWF0Ep
yINLukBKtEBsDBKWgWohfyUqnj0LpZ/9ZjYPWkxWIj8p6teuTIUdS9q7Ha5c9hQ4MEIYrbFIqmFI
YMbCHCbGxGDBgxv9Q+vELY1ltx8AzcIR7S5bA/7g2GPuTfGQjrPQPctE5s1o4YcDHcsi8mMw46GL
DfdpGl0PAOcPUNf3nPaapAygqJVozlGcfLejSpthKaU6iEwsD12jvSxJZ3qEJz8GgEfAIRteIJFj
jDVm/7CJCkhpmUtKlER6a7XHTl/jO1sZz52qxTeAaDJ0fi4nvTzMCRlRrTPHs+gpJ5iRjNxIo2ul
8LuJUHK3gYYcQUyD2sd5GndDx75Ad6U/212DZ85QXneo/F/VUV7hDYF5HM59Qvo2ke6MAWoRvAyP
IFo9dvKMo0yxvi5aFd9Tvbi0VAyibBvB6bYGND4vISpTAybIXXsLacwJWqYWuxUb63vFYDAJIxyM
pDgrLjqjuO4Mg8E6yqcgLTAzybLFoccG+28h17FbwKNrcQO+NVHS41xhHCEhmtn1KzDJLk4OrTpW
NzKpst0MnNdCD/UcpqtvqdNzgRWgR3nDOHdleW+ikQC6MjtXgs7eWJiJ18gz2eBRUERT7QPj5oTn
6E0pdxaqHrZya8R3mRB4nMIkeh674gp4a/ytqsHmziTdTISy68bQPElFv5a35Usl5XlQ5BiJvYsK
L3kbVNZjavV079OMyR63iqbRvp0ZB6Ihae/z9JirenVhxNX3tmm7az2vILOONmpFC6OrasxfndF6
wqYaXnSrFBfcenyoC6Sw5jlC8EM7MVHNDq2NdKrQr7uYIctYBLcZfPTLablRVyzA5miKfEqSzg4V
YxAwnRK6VASxTTDa5a5met9HQ3NRRdWzWhUyEJncCCwLbXK7Ke8ddNgdqRKIdsb/vs+Lc1WQP4lG
Ap/ZiZ6xlHiRgOWczMq+W4QfH4CLRyU3lAs46kgGkKODlSY9Amis8H3QjoTbNvogKNlswadaNdER
P55LMkXRDfQKZF5LqOGZFjWHgvzhZS2P8mWup8plJ+cV5ha6s+86GUDztnP7zFQa46V9X2L0Jelm
dwuECRPuKUNXhRowCSumAO6EpdoC0xAbA70/MhTCeZsxJkFgSjfOVThD8jQ1VF0KvRx3YCKNMyq8
ZEcQzrPsB6WW0KXBWx6+zQLlCsOghvAnmCbzQYiXBk1bLJ4FSt0kLXqop8ZBzIQaOJdOXUud5GOd
Ej4jrg8NCVIl7fguXpXP8vwZd57BQ+W1c3UtO3eyPPIbxGio1zPi2IjTe1rJ1JMOSyYO9TFY0BLe
Rq6WTg6bngjlCQBgSTClmK4VVfyaQBWnJXmqXgqCPhDixCj3he54Q3vtEJDBRF3yAmRx/F3DE8Nf
JWk5YWruDrHpBHDM1ROuHuZRjp4ASC2nbcF7dLfq6XddsulJ7bmh2yXVstrk6IeJnP22hpILOXwA
4J2POSO50z5Cu4CgHwWpEPiqZS7Myw2eSm6T0ozXajqNOeA1UzlhKJxcjKMoyhH3Tz101gqBMVvZ
GdOIwF00Qw3BBJIAg/yJrZ1NzLIuZLpmOZLmvRMrR/SerV3v5DnkcYIQdTHvl8n83kXQdlJz61+V
h6mZjcOo1LdTC799prv2Z2O+TtKInNS4i0M88VoN1URYTiXhJP1Xp6EaLQ0pRlwdczyth6s6oMOq
z0dL7y4Q2KFWxVTdMwvjmGVko5uo+mG0uCzR+wdk4Wo4VPoSZPYhqQn5FhOkcDm0+Qmfl8caGafb
BGqDjRXfoDeI+ixc8WxIqT/29I6EZDs5b6NLxSzB0RagPVMJGcO6hP0K6lkLiGKj3Ep2DT3nrk7w
voibWSesyi9JNGW+3GMmJ5OKgGPhPGmjpF5MuXQ/C76aCYNWgpjrWCT37QhPpXlyruWMBJWTt19H
Yskj0teHSQFwaY00bmD+aCHp/jAbaFB1crYf8oLnDe5xQXIZUAtpsEVdToSdoNzT9UZTIMrMglAQ
HyJTx7EB3rOxDginouu7DhDbeogqQwoiHvGT+FBI1DEMoIIpcxLMngG5WyuJTUn7kuAkepBy5Mb0
tjjms+JRvMWkq84PlBQgACMP5avzd1JzqNwROiG2TUcI5yoSUvBr8yqTJCpyfAGWRqR85qL3Y8Qe
MjW+iufbFaZbsGbyjRKhVwNypqNMDI2/0PFHVZF3HqQBBtY0uFXVCmmD1K8hWPkkQ0Y0vAsPqX4s
McyBexPaaVbJeFObb41eIHngZLcacTaBT+rmQqGAgWEfwcKzFR2/6PAL0mWT3ygObqYop8AVXIU1
I9Jza42p02xhkUhczckopuDA4Bl1dTtmYbhXatD0CE6ZzhRUsROSf72D3597vRq+tqb0ZkSohY7w
u3dM/L4m4Hl2ksPkWs8ppTUWcVASWyCwa31PB/EYK8W9jO+MH5nhl6kwsTgb7XI/YxbgTmgUkVFC
TbrF6MDrCytAbNN3Su0pjKIv8GER3dCWGvMD1F2WBROdCmtFvyRajZOKMTGkmKqFHuwoWLLlDKSd
uL3rNPXKWtKnHpUOf8rau7Qdvq9zT1P8MSXMFhrKTmoy1WCea4ueYm+nJEUSVIbkz2ubkMJP4O7m
GXTcGtg4YoiJL1UmbALw/QTw5jx9d2qR4qAijV5B5qYtDnkSwp8eUs5mKh+oCDPi5TPgLGU5K6Qo
9sDIsGbBx2zq8ifDbCF4MLPawU6nqlKj4pwUqJNnuXm7SvrXRR5N+gMbNfik9BdTB3CramD7u27y
llCns9BE85Z+GOkie23b5L65gGIlOU3KQ7lABxxhNW2hj1+aVyBivB44Q8thp+LRhHh7n8a1pw4K
YgIkgSbicTjXMpxYEhn4vuNr+CgV1a2z4lMiyX3Q9ZN8auqx8WsQvzfIwaViIknyC7GDJKFGSlab
QhziLodISe9nQvgLMP0a2DlvYep90pyUOSn2ES7IGtThJxPPQexWT0aCRKTerF8s+ASPWD4Y12Y8
Xg+jE92qXRg4xpQ95K5NYbUNsZKZcvoElALSgypRT57kunQLfRkvJuZ2aKlWe4HGV8z6DH64dIzH
0rZfTKRCoedYQZP11nVdDTuHPP1+xYNsj8HveSpUwiely68xwLgoBm2+LygZYlnWP6yRFF7Eemmf
9SFmfqULtbrwsA66c6gtJkp10aWknDTiYJXoCLlV2mLjV51JOX9BipC6Ae1vUB6xSpp9WN5emdUn
adSje2NN3gZJI5VTreVlUc1XxmBPhwV7Gl+ui+8l3O6AJF4XIGP1AmQLSkKtyU9qtIZujy2zWmZd
UCeJO2R2Q8F9vimZcJ3wNrnQdee5EsWOEKk4ba6eMV5WdhTXooBZ6Xe14m4q2L+uXRSUjNa1O/Qp
dg5V32uUZpUbOcLJFl0EhNxrpitJLe2VEbHILEGEQ0e8MIIzU2I05pBqgm1ZyZSCqRJtDs9GVL5W
1vBdb5Ds6UPl0qiw1tCSMchAkxxbG5mXSsvdPK60A+5Mk68ZjNDUkGyvi/HNHjD0CqCnyyg+2vi5
DRFSG7LdkbMalAO4mG/Uo3uX8uAtquY6hJM8dRezQT2ma8Efln2KRMaCgxzqYBliAH5L9jIxaipc
s34bKcXB1IhE8ToFvNB6RkLvNuhMfpawYLalNwD7HYjr9aIcYEHeDa0ho/YN/TmCE+ADTHW7prgs
jSk6YIB4AqsT+aNkwU8tB8qS1MPRBYZkHjHohvFiISqufglHfrkYcESuzvCa5+wo03O6dkJRlIRu
hkvncR1p7eEu1ueWLCRzaDKCiFt2QYh5zUlD0ZbhnHpmOjfxUz0IrgpTkYrKjSuDS/XHNSNfYI0L
Qw3uBgjxKntVBsaO3GpCsd2sL2B7wRbtj+XYfm6tojyMojaoy6g2GGH6A10IFAwm7dtswI4f7PWk
5wsRehNFXt8tBwhD+bnNEOWyZ91CrjiOsE7MpPuwOdiZ4bWJRcVQBztiIrHrlm/wJ91orvVz1c+m
B0RF35US+E/TUAMsbUt+JbxHmKpqLYM36BlXj5EbGqyE6hnstnhyfPRgdiiqNG5s1rTQGM4paVB4
ZWgPhLMC1qwhvO7wq9MqfEPhnJJPIyyKVEriEjgll9w4AYIVJ/ukIPiMLN1Hito52SSMbwBRoUqF
sl+VqFc5UjTQU5jBpWoTHpQGo+PP6gxpi/yMkJzOOGP6hSjbZnR1ZGRDjR+NXSo+Op/AUJKgSIqI
Ckgiho0OJLUznRhAr8a8P+iEpddGh36opHRntW1RZjAjILRDfR7N9nKEFLXX8KPWxwqTqFUh/lwV
i8zB5prLs2uXefTMcYZlFiEzuMqL4oVj82gtvCq2lD9ChxEEi4l8udxdrF2sQr4vGe1HY70aeHLg
afqTbvGv6w5eNQ68qxcuEUU1aKDgYoJI7QPNaVQiXElxSUi0lB6IXRF3w00QcjMNG9iVQM0jWEYF
BZsKN1UQFF5Sa7mZDJlJZ9jZvj00Z1ALvV/q6w1Kf52vEYW5qloDbMANynU6HTukWlkO42LWu1a1
YJukPSGoZoenbHxKXbOTkU6qEOCbQxT3EOa6RxnU2g1Dg0kNjn/+MlPJqUdqJnYx3kVABe8xV7zI
Wp5bo6ThKZSR7J4Hv5PG54TH58qQ9+FRtV4aORfT7DyiIvRNGeKAeSFiEEn662LbN/75wLZPymV0
VjUN6z45k3y9phjd9RVOGGp1Si1MUwDbsLrt3BaNZacungmTO7Rle6iAaIZN155SNW1P0qqgg71t
f+y0JLk9NYxdOTNtVrdPdiHtLEbs0Cssi/h7orfA/blFS0qcrSjXi7BimMzkimvY/nO8Xc62Khdl
cYR7wACC3svHohkF6fdj21qYhyZm+l1KEUtpuL0TvO27FpbzXkee4SCpQgWDYx8fkJsQHo+KqG5H
Seb9auGedejiiVvcFrFYs4bxPKIlw7Te7E+FOrMQj33i9c/RuAusNcSMQ5Pvm0wr9obYwlLt2jFN
UqFia9s12Vq17yL9Xi+QBsowV0LDLqsgMztUggU761Dh1BmMIWVWtH9fzNV43b6eiV+m1m0kscuH
TseEDd/L1ZUcIA8byu7/U3gelvrtf/3Pl9eCrjDp+jb53v/ZMQG6xvao3jko3kv/8j/eyh59+6uX
gm8+LxVfjf7iOz8JPIqsf4LLKmwMcAmnJgNm+yeBR1EUDlmOrQFo0kEwfpgsGJ8o+OhgQgUqFOf2
D5MFXf4EuQSymUzDkYHWqv8d/s6fQeyGDBoWELvmGOh58380LuFX+KmyqtQ4HbyVtOZzDFVXCMNK
+3KmenKDf+wvT+bmnVXxKztnIwN9kC3+63/7DezaRJpcz5NwcrpcfszjznyqkJelv7jFaRIdU+O5
yi6iS0odDwm6lJ9rP3nDu+Gog3BANtwluD1PT8qZBPgRXXqR2QLH5/dMBP8PqFKFZPSfUaVQHGx8
cigWaLpj8OP9hipdlI5sHmCAS6uTSSo0a4eCEgtUy2ekOwR6c4xi5s89FnNa+WB163yUimVE9aQx
2lOvTO1pW6OD7pl0tboXq5iBAedYYW4ysm6LUVlR7dblr6hmzSdy1/NJE0L+RYqO3LavDGHMUryt
vSZ1HC9LOlzJRZJhtUk7EEKWp21hdzHSC8y5U18HTLTTcrs8JVv/SbyGmpbYHrfeXWySX7wp7Wba
b90IPn+rWyk19dFWak4fiyGq2hOKreY+WqsrMF3NaVsUOM8cwHEKmNfPXa2SoM23Wgz4PCQH+CuZ
MTmXyZFZNf3yMNQZ6VMreh9TDGtSg5IZ79aZ6dJI8szcltsOWXTtqz4mJO+VxZ3sNoSkOO4r0Ysj
KUkMIjrubc35owvvWuZoino0iB0JKGK67a0b3xZgZxowtVLtgdOFYSpGIwZWuvJSR63mY7sCIY5R
Xvjc5E0Aok0lZZbRvbeQxhlALuWkD/fbrn6VMPmyVc30Qzv5YstNhzRb9sMe0wbkK1vbrm3xsak0
6WdjohAlCV2tj7GAjOEMf0Lc+far2G10tjrA1R93ua2Foyb0Y8RDkO2s3hdrev9xh2omYW60bVv9
JDTYteG1jrHx2sZWe65ppB83u60pOql8XgcEMobuJMlad9rWsAAfD6O+4g/dUG62jKftWJ6E0bFj
HjtSh+dXgxcxw3wmcsv5147aR3t7qJ7eNzVbK0/LQRUtwTBsBmyxtrUOEt1qMJFx2PZvu/jFKV46
tPnIyXhEjdBda4Axr64S9xKiYqNI70sWeqaNQQm2z6iuNMzoNExITsARWY1KfAOxtY+AbSTzKVHa
+TTpVCVxiwwscQ1bsx3FNb+vrcNtYTBx/aW91mD2fmKyu6pC8DhsL7erqbZL+mNhCK06gkwuU+wL
hdBkUq0G5oU0mtCmqygIS0/b5raYxYGPzd8+gn51toPyggVixVxIXmihJHCYP1FOsg6mg6aiQ9Pd
jq5i7bfNMgTpgWw6WtDpiOh/DjZBI5BGs0Gc0ETjyK/z4fPH6be1HqpqMOTj+6eoWvPWzUvqtjrP
i9xPc1rEYlvb9pGmp/su2wQxIJzfCJn44KoMEbGMk/vvh3/5ZC+/SaNUAKqnz8oW1DC2NYBldft5
W13QTUZzSBzfFo1tvMQMGRTSJYKWjwPbt5uPnR9n2z4j2QXJgtJOve3JZ388flMnkYtO7t0QN6hU
MM6uLu8IPguG6KLQUnSCidTgtN2aRY3o/X63m1a1EexIJGMsI25cN1FC38WL6PXej8eq7VOrf64W
Qjkz1c7hQtwjTvL+2e1T23alqD/PvG1uB7Z976f75TulNBSHZcovFEKLgyZLewgBvGR/dZqPfeqk
2aurtv0ruHPcZRxcOkUztSdDoLetl20rFbtk0V6RbzbhHrI5QdE6bWsfi9/3FUKM0TS05CDxNApJ
IuG4faZc4x+LuPm//O72tY8j1fa9j+1t7fd/9edLAkcSyw6PYVFHt5XVHxRjah/F5fakUcyx5joP
QBt/1kNw56hBEcSIBToQvJwrEn25ROLiMAICASnWkzeCXIolJpJhcr+ArxIx0rawiRO0FP2Md0nJ
TVdSLGTk5N7FJT8OkHV965IaCJj4P3JN2bbs0tlNxQS9nHqBL5rUAflKMpyDaNzbQhUD8sfmL/vE
qNeiEE1/lYtmT3qT+JOHXE6d4g0LzpwduPl0aoq96uhHOx+qPUHqVx7HeJQUVADMOD+gGDXjbXMy
5GKkTx/v9Ws9y7L3/znytp+s7Q1q9Crz5gzjQ3t2Kj8xeDwtJleL0VggEdB0VHsqK6EYL8eim5iy
idVNNHNb4Edj7GIzIjDHOn6eljCox+/bAzJAO2PIV9bQ/khMiCeyPSVTBEAgZvGRWtND1HWGD2/5
x5BqjTA52qFc8dJ0cbSHSgs7tlvAM3gDcjMnPXqMU17eTsywZjE9cayBEHKsw7ukGoUmOPtEc4Ai
nwftnHLBnbQ6x0k9TwpDCOXwzmOydGsqzlPPXHdZIlQapouqVTKmSAWC6tiONULUU5E05X2x6sM1
Vd4soCoVIH5p42gKoFBdHxCuHPdoZ57GCYchhQlOpVjk5NBJb8PSuk31tnbVnloN/MPitC1EZ3ty
ivnn5vsBLB5BSZXw0lLkP7fFewvYVhMzYxKcTThcgokj2pCurNhSyRiSBsBL5jyBoXItldRvvwrg
/BRd97MhSohgXGaVeas5WNfmmkOTldGWRTFa+dHNckHBiC5wWyjbKC3IR9smuh3KYTWBC1T6K8of
NyXIllNmI6O1rTVpMZMoxL0pRgKKAFhMgDOUvU6/bDsynR3wDbE7w7rs/ZhN1zEabX742LV94v0c
+EYyJSOyxt8XUy23E2NLIxZ5bmuiBMQqYB6Sk8nYe5Y+MCOSJwd+wvbROmOOsX1oW5vFyLWtfRzY
Pvf+lXVOXnNRuN32WU3jHGxMwM0aYXFbLOS1JGGxbdPYFeS/ysIjfu9P2z5L0jlct2e8Do3jtms7
GEfTIML8/lRJWYQIFJeXD/BqLFv22ym0j+Vg3Myhqe9pKQzpanzMQSYeJtiJsvu+r2/fIjtqfXSe
G7BWfMwoFMmTqUrserH5ceBjc7qumeGC4KToNaMp5NuSRwNQoFwdFHu8yg8R0GjtQnF8dOum5/LN
VopL/CIqRscDgLqH/Iqw4w4kq4OaDeprdwv62DNZdnC7OzW8oFJLTXJp77rp3CbocFP6Jht1Wsan
QX0ZcZuLswPqNJnqx9mTnl4r6UGgKaUL8odWeuhV3pmDpVzYY7dDO90pz6C8mvkMBQJQbOhgEnDR
S0fbAdp/G8nAAb0oOWbFMVsqtwWezH3tzVN5tl1gjxSp++8rxhF+8QPpnrY/DIAkpa9CNpT7v++t
I5J4rrxcg9MqsmcVMEG6i7z4EbZ68w0wvZ5iR/IwxD6sQB0hpx1SspqKkvpeJJe1gyXvzeJI5T5K
9mQRG/0aKlv62KY3nfwtv4RDujsbp/rF3qVX867mFXUTdz3BjnHTr8u588hM7xHMAzbtV56EqtkO
BUjwLofZRcvzVbkt/emYfZa9+qnxbG8O8J+Jr7VgDJDU3CU3lm8i0n5D0NnuUMn1ikslqL/h5xz3
gOXQIfeRRsuTfYhb0LQzz5h31MNeYYbdexWSmt63bqddl0eQ2Q8mFEM/u5WuorfllTz8j+rcnIH5
YNPrF58xRyNpbz32pWdcqQ/dZ91764P14jh8DY9cFRSfA/4qt7xzaCHcnLQ5sA71slt0uA1+VTFk
eVRuNSyNfbP53KdBEt+ByKFiC2MKcmm4d0Av5wVAcITSLNe8X5Fd7l35Va9uY5SXvlALk2TfxDxx
8WbStSRwh2AmrEUN39qlJAfmE34kOCSADKkVNOrbr+3F2bp1uK3yaLpgoOaTjUuBnxyVCbvfZ20N
quiwAsAdd5icWY+YBYXnOHBuVQ+4yH7+2jsuMpznKMV8z8ucIEo8tPCW+zzzTAcmQYAx+BQeMWWt
zDvon+ULYvLyuv+CsEeq3pYZ5YCraS9/ryW/Xn3E2GVGCFwogOB8s17hcI74W+PkQ9VBvgiZCk+u
dq04u+ypWdwL42GUdtKFsq+96tl4jRkHgSxiNOCcw7sI8OCXsXSX0M2/4mwmaeKgTqUsgJn54NRn
VQ/kM3Ov2/yr8gbomsyE/A3OTX4aX0BGps0Zb15mPwdIYbXrRMAHQIZA4HDBGSYKIeNOfS4PPdxi
sA5P5rfxtrixPzfHGX0FCipALs68/tJ4BOo53VPnLcLd8Bq57RtS17ril6aLAuus7PNqj0EcV8jp
KY71eFlcaiftFlN4FAOdAsDOLnmTL6cX6Xt+o/uVS5D2oH6OXrMHCsroaA84H+x6N7zKnptnYDS3
ZAfw9vGHCwO1yqsqwGdv/Zwf9aun5c64lwLtJn1Du8mKUB7coaH1g5SfeZr3EJCoNS2H9hHI5y1C
DRfyEYJu+6TGHthbRqtj58073Zc+yyDq9lTld4M3PCSYN2BD7hIVpNiy516jCBUpxItp9NLt+LU4
gkcC3piaGGLu5DPOAofoWVdOJHDvq9Dj1iu/ALa8U4l+px0eXXs7KG+dL5nnPKFU5a1B9hUGnC/V
bmJfa5SgAVO7dJpehFq2C00GZfxddeZ1o1Z8pQXkho1n2uEZdztlR+rrhOkHb74KQfUqjfF73MNW
uv0eBtGZyDMog5UXFcivfdMH8hGq4djudaDt9ICaKwMm8Jp7numxv8BbL8Pa3C1pqVGA3GiEyhSU
aV7rGxhNYFtm8PEuBQvS4xotH5bMlQVmw8UFqDuEpHcOkU/h7pB+mS6r9pHYK0VenzM6e+NZocJH
20O94Wx70bE5w7c5mU8613yg0hjMmXsNe9C6QBWmDjTGFBe7GMuNSEeiVZb6b8t1dnZe9JvsMbqM
DvG3En+cqzkvJvdj+LPLhoTPNkRqdBsF5aqA5NFJplR0iLXwCmobyukiwgmFPjbisfikTZOGdoqo
FKg2YmQk/oVdwgQRFdE+TyMDdkJEjgSaWItEQLKtTQZuWMH7Kl6osp/m40Wmw/ROxGfyLbr599/W
0J9zm04lKOmN1KsGE5/yqruwLShBpUVAFTvDafhjkbbycJK0HP1SsbYd6Lr6K9YEyFE3SDY6UwsJ
fl33MaTzY0fmyp4ofq2rTk+5reJ1u4KAxGzQMnW4VF3MhHMCYYGkHBqoFK6BxhVljMijRg4i3bZD
i0OWlnsLYNXAbIVovizU5h2bVNG21sciKPjYxuOR6COWL8wRKeoaU8Gdqgh9Q7GwhLT9tvaxT3HG
6VC0w00ojx7Oqp1rLvzAhCdEuk2p1N6SKtIhjK4jJGpONg4GiHaWyjGN2+4wiLn0tugz46pZJGU/
iezCxyLaosA/9qkTAgHxKF9vWbatpLSttWAJ6RD+qHiBqUwoD7exv9WUTHVwUSbUgy0d3IuU4La2
cfmTTJVxw3YEnO8eOFC4tx1SU/U8ZuioMkyEQ91g3q4AVtfoj4enuVmm45RM8MFm5/CRQJLtcnCX
zBQvYzIUWBj166lYycRofUuvDpEWKAUzzwEC6GwM2vumPCWgIZgqOWP4QGFVxlpgnoSnifJQt3ZD
pZGGQB1gPjnKrB20xA6iVfzirW48F0tt+2MOwNlNRb5Oz6C7WggrA+4YiVTEL/ex+NgHZnE5quG5
nBQMEscWnwJ9qBZv0Rvq0d2VRdSjWaEZjCIRt6XohNU0Hk+YCG3+83onkinvyeOPZLKqjl8NA1Cf
LFUgtRDCP2E0f0HsG9OzNt+WPgNlPiEgs686eKS4nRO5sZALLJ9lSsddC+Z/K7FtP/C2+NhEVybh
JgkMZebk28+riNAeKWOFwKhBerheJnu3LDbpna10+L4QOWSjbtmJ3oRXOPAekboN3V9qn1uN8H3b
lufiXVrl/5li3M8bEbUycK6Uym6HNzDVb92Q93+Iy4mjNwDA+ofq/+5D/1Kt++sT/SzSvZf3vlcD
BGSuIEqqP2nt0eB/KWH9cabtev/TGfIXbmt4pf6nOZ9AAhhIQFHMQuQer6Ftv+Q4lPCQm0Mainod
f2g5oQT4y7P5d3f/n2/s/TH+58/86dL/bW3T2tT6/qROuF3Sf737307xy93bFCNtA51tFb0g/pC3
+fUhKLLxyRAKN+Y/7u4Nw6Hi9/fu3vqkGjrKPWTX//LuFeeTCRbIciBcbn//tCbASKTyk/29p2B/
QgXNUh2hKyX+fmsDjv1Js3kVeEveH8J7Pf0f9CKQ439vnh81/v/2i6B+gkGmq5SR3x8CJ/z1RbCR
8dRRJ1Jl2Pf/yKaAfzEV7r/bEmjplmUZP2+SX/rXh2ChSqqYqm1bP1sCaAP+4T+pJaCP9ncfgv5J
dTQE5JSf7/xvD0GAPmgphoNe679el3/WQ1B19W83BVAqKLAaQCd+dgq/vw+8LzJwE1toGf4j3wcL
XM7fbAq68glxXMXQNNAj4u+3ntHiIWg2LUX9x70ItF/z7w6P4vZVS9Es672hy4CYfu0OmCHZCqp1
zCDeH88/7iko4KL+ZhvQ9E+opjL4KT/7PBrVnx4Ccsyaw6vCPHH7+8c9BDoDAQv7eyOD8wlpQwBm
DDLb329vgqKYnzCYAYf2v5k7t+aobSgA/5VMf4DHtrS+PJSZTpgptAU6bYHpo9k1rCeLzdgbIP31
/WTJiaXdtJCTBwlespscS8dH537ZIIxZFu0RSYaqUmJSwCJIq7LIF0WIC7YmhXKT6KIqNLmCliVG
RwpZRsNXISnkVbIxrzlXwfErbkJFemRu8hrNis5koLAu/UZ78X6LKU9M6RM60HkdqVIJDhhFR2PH
D6LDQk5ndSkRKCRfzl2oHFM0ptj6KlQYTpsix6x0diXGdVxKUqaRbMKroDWWEY1pc+2UoEA2ZJkG
DaZZv7YIj4gf0oa1EisI2APoRrSD17c3fk0FWQoZ0JzKNJiO7/1XqVg/TBPSrjNaMjsXUfD+uQWZ
rmhcc3tN4sNCXVlz/uGms86TtNTFpqRL87wCU6FWeNhSpmil7vsIeQGjHoS8AD8ibqQaV5Gzh0KO
WCQYCsx3qJ0tEd2NyJmIbl+NgBbQlktd1pQ1WDSEN2KDxUR6X21wZVZ8tIB0F/tRSmM4kZtWnB6f
IWWIAypD5hUdEWDpmloVkbGAWExxIfEv4ATYy4w3oSSmUvb48SnINdqr8PiKAh/s4rQKj19nmJIM
0suXiEJ0bx9TsRaLA5UUdJXMcA6dFQelcapgRMEo7ffRqUYZxVxSFqA3CeVfKD+LrRh4EYs6oQlA
xsRK52WMjxZSrDnpVSC8ZDjhJhCGZYH3MMPNykCLedk7F5N6rNmd9PTEzioFr3cXIXQf1ogJWwSI
PJzX/MCYsJButBQLqIeE0BRjWeD2a+sARlBQvWgsCHt6q45HdHxusBmaIxKG6IUqVyQDp+6UASOY
wwklQiEvotOF8oxWycLz6wJGWJsSVecPCTyHtU7gt7gondoR0eun5C+3bFmgEJe4gxjpWmVO5Qk4
IXoCTkMTb3IKsbXJY8JChgEvJAJFCLmgKC/V1jt8EknAdUhltbGULSuI7yrQFFUqDYmpQQUMblTn
sVDiLcKjRr9Pi4Q6Pp1A0YBeSgs6YYwTI/u0iyohYNZigcalSYZYrLkz86NiugsKnU14fuQhek9O
kCCQBIQP8JiideFQm5elt6iOX2TS4yuUImWmPWFqLKdcv/4Sn1m10VmJr2Re0ZkHtHORE4GCCCqC
Rco5AkKxkKcJEcUsc0GriIgAoSh2nCIPyLXZmOYXZ4mgSsm7UiU8wHHK+OwDohtizTjFH0D2mSP0
0/SCMqkYQmvysiyW4lOQFc5vIT9UGQoQs5kgdnvhQwURBZq8K7DgaCU6LOQmc0yIBXItSKzKGbJr
X7XJXfHYIl4T+pmkJvFoXtHdCDjZSaed783CM7IRnzADE+9MwjUWyDaBLWbadHOxaIhNQ+BCmJnW
MpMR4UDpJ1rSHfdbYwHuWNXElzEdLRKi05aVSl1K1MMtJxQFRp8zG71wVyK4EWRkKk16thkNGqei
YGjBMquHYwFfOpPZ4bKks80rUBqhkASvLRa2Y0ExaQqbSkvVRY39jBaEqnDP+WdFycRsnGlpHxgV
FpRYOijYHqpSaq79vAKbqUSfYjopiZ93MjSudAu6EVdiGYl9jBdlo0jStsuXkYTbCbqRm1R/fwLS
NxDMbeULfVYOu7nmpWunc6Ux9/3CUvRx+r0r+Hi++/EHU9Li/aIpgbHPbudiHPPzEy8/ac7AXn25
ZGTPz3F/7g54+mjvWcuplg+fde3YjNv9zfzFjdum7Zz306F513xs1p3zoD4o824nJ435buXi/wCe
rgK4JiAjhjt2/wy9D3jOF5cDvmp65m0uWzSv0aaeSiFfMpro/TD2nbdrW/oihj0chrHZDetd25Ii
OeS+b7fHbnt99IDPGdlS4E/bQ/OlGds1ZJvcKYbs+kdeDO8vLgemKr/z0W4rLKRPoXJ+7Hbe+3Rp
mVLIP7fD+MHfsst4lEJ+Bsa7bo3xTJHft3xgi/Q8lrRSgf/rqj/fNXuPAF1annTDDLbt+qHzbyRK
AuqYGHS/65qAi+g5f0gMefjik4Wek7OkYH895U22akwMGADX26ubBacz27PpM1LQvzGcZDpBs03O
kMJ+0XS9xz1cvF8Od7w5NP1ujQ4yYI2bVw56mprt/npqj0ePpnMboBXD77b77kPjl9badDA5aGTB
NBw9ynaBRTnsaer4/+mTx5tcgvNjQB+uxxC0CYaJQQ/9MeAhLh9XCvll+25sAu3J1QLJQX9ufLnl
KkvkgL9cPGs+fpr2nS/WXTrSY8D/pR2n1uNURGBMRO8xgL9ov3ZbT4wB3ATKHgP434x3WyDN9oGN
QYlB06Jhf3HZjAOS0r+c+Buy5YkPF+0v5wc8bejMGYI3UXXp/l8xZmeBYs0mqGX54OG7fnV1QCPx
rRrMapMLJN4xTd7C7gVzJEkK+Pe276ebw+cmMBNyG6OQgv9jP+zai+fTiWyzbm8p+D8Z0HCeEJ0v
9XEecEqIzj0nBf8X2G+nqfVUCucAlcP+6luVik0TcJHCfX1s9gsUc3lcopMU7Jt2/Ihk8yDbfGIx
5A7LJiBvhSPoERjJ2wa50384+leTTBTju5Tu+207HS/enNu8jaKK4XfTduhpjrRsdX6b1tcmhn3/
ZIRbP9Q5B885T9Ntk4BT/9PSD+Xcn/nONfMb20PbjE/+BQAA//8=</cx:binary>
              </cx:geoCache>
            </cx:geography>
          </cx:layoutPr>
          <cx:valueColors>
            <cx:minColor>
              <a:schemeClr val="accent6">
                <a:lumMod val="60000"/>
                <a:lumOff val="4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900" b="1">
              <a:solidFill>
                <a:schemeClr val="bg1"/>
              </a:solidFill>
            </a:defRPr>
          </a:pPr>
          <a:endParaRPr lang="en-US" sz="900" b="1"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13.xml"/><Relationship Id="rId1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4</xdr:col>
      <xdr:colOff>419100</xdr:colOff>
      <xdr:row>4</xdr:row>
      <xdr:rowOff>171450</xdr:rowOff>
    </xdr:from>
    <xdr:to>
      <xdr:col>14</xdr:col>
      <xdr:colOff>365760</xdr:colOff>
      <xdr:row>19</xdr:row>
      <xdr:rowOff>171450</xdr:rowOff>
    </xdr:to>
    <xdr:graphicFrame macro="">
      <xdr:nvGraphicFramePr>
        <xdr:cNvPr id="4" name="Chart 3">
          <a:extLst>
            <a:ext uri="{FF2B5EF4-FFF2-40B4-BE49-F238E27FC236}">
              <a16:creationId xmlns:a16="http://schemas.microsoft.com/office/drawing/2014/main" id="{37BF6748-9245-A70B-A637-C16B7E0732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289560</xdr:colOff>
      <xdr:row>8</xdr:row>
      <xdr:rowOff>49530</xdr:rowOff>
    </xdr:from>
    <xdr:to>
      <xdr:col>7</xdr:col>
      <xdr:colOff>487680</xdr:colOff>
      <xdr:row>23</xdr:row>
      <xdr:rowOff>49530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C588830-1EB7-E9C8-39CB-C99A3C5C92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88720" y="151257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68580</xdr:colOff>
      <xdr:row>3</xdr:row>
      <xdr:rowOff>83820</xdr:rowOff>
    </xdr:from>
    <xdr:to>
      <xdr:col>15</xdr:col>
      <xdr:colOff>68580</xdr:colOff>
      <xdr:row>16</xdr:row>
      <xdr:rowOff>173355</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61C92534-0E8F-E90D-D6C5-7AA9ED8A888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389620" y="6324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160020</xdr:colOff>
      <xdr:row>3</xdr:row>
      <xdr:rowOff>76200</xdr:rowOff>
    </xdr:from>
    <xdr:to>
      <xdr:col>18</xdr:col>
      <xdr:colOff>160020</xdr:colOff>
      <xdr:row>16</xdr:row>
      <xdr:rowOff>165735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DDC86BE7-C3F4-6F5A-4FBC-C68E4965EDC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309860" y="6248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243840</xdr:colOff>
      <xdr:row>3</xdr:row>
      <xdr:rowOff>76200</xdr:rowOff>
    </xdr:from>
    <xdr:to>
      <xdr:col>21</xdr:col>
      <xdr:colOff>243840</xdr:colOff>
      <xdr:row>16</xdr:row>
      <xdr:rowOff>165735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F2F85E18-7313-D181-AA9A-F139100685F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222480" y="6248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6</xdr:row>
      <xdr:rowOff>80010</xdr:rowOff>
    </xdr:from>
    <xdr:to>
      <xdr:col>11</xdr:col>
      <xdr:colOff>548640</xdr:colOff>
      <xdr:row>21</xdr:row>
      <xdr:rowOff>80010</xdr:rowOff>
    </xdr:to>
    <xdr:graphicFrame macro="">
      <xdr:nvGraphicFramePr>
        <xdr:cNvPr id="2" name="Chart 1">
          <a:extLst>
            <a:ext uri="{FF2B5EF4-FFF2-40B4-BE49-F238E27FC236}">
              <a16:creationId xmlns:a16="http://schemas.microsoft.com/office/drawing/2014/main" id="{73F68FA6-3C03-64C0-92DA-43236CB28B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480060</xdr:colOff>
      <xdr:row>3</xdr:row>
      <xdr:rowOff>45720</xdr:rowOff>
    </xdr:from>
    <xdr:to>
      <xdr:col>14</xdr:col>
      <xdr:colOff>213360</xdr:colOff>
      <xdr:row>20</xdr:row>
      <xdr:rowOff>156210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BFACE5A-1140-A8FB-B706-F8B7C79B4A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13020" y="594360"/>
              <a:ext cx="5219700" cy="32194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548640</xdr:colOff>
      <xdr:row>3</xdr:row>
      <xdr:rowOff>129540</xdr:rowOff>
    </xdr:from>
    <xdr:to>
      <xdr:col>17</xdr:col>
      <xdr:colOff>548640</xdr:colOff>
      <xdr:row>17</xdr:row>
      <xdr:rowOff>36195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A3DC686-E754-7BBF-4240-7B049C35CC1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668000" y="6781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6</xdr:row>
      <xdr:rowOff>83820</xdr:rowOff>
    </xdr:from>
    <xdr:to>
      <xdr:col>11</xdr:col>
      <xdr:colOff>594360</xdr:colOff>
      <xdr:row>21</xdr:row>
      <xdr:rowOff>83820</xdr:rowOff>
    </xdr:to>
    <xdr:graphicFrame macro="">
      <xdr:nvGraphicFramePr>
        <xdr:cNvPr id="2" name="Chart 1">
          <a:extLst>
            <a:ext uri="{FF2B5EF4-FFF2-40B4-BE49-F238E27FC236}">
              <a16:creationId xmlns:a16="http://schemas.microsoft.com/office/drawing/2014/main" id="{8BF6355B-F942-43DE-CF8D-BBFE36B5D5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83820</xdr:colOff>
      <xdr:row>18</xdr:row>
      <xdr:rowOff>106680</xdr:rowOff>
    </xdr:from>
    <xdr:to>
      <xdr:col>1</xdr:col>
      <xdr:colOff>647700</xdr:colOff>
      <xdr:row>21</xdr:row>
      <xdr:rowOff>15240</xdr:rowOff>
    </xdr:to>
    <xdr:graphicFrame macro="">
      <xdr:nvGraphicFramePr>
        <xdr:cNvPr id="2" name="Chart 1">
          <a:extLst>
            <a:ext uri="{FF2B5EF4-FFF2-40B4-BE49-F238E27FC236}">
              <a16:creationId xmlns:a16="http://schemas.microsoft.com/office/drawing/2014/main" id="{B642FE2E-0C41-265C-3E47-0B7821CA58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160020</xdr:colOff>
      <xdr:row>18</xdr:row>
      <xdr:rowOff>144780</xdr:rowOff>
    </xdr:from>
    <xdr:to>
      <xdr:col>4</xdr:col>
      <xdr:colOff>655320</xdr:colOff>
      <xdr:row>20</xdr:row>
      <xdr:rowOff>137160</xdr:rowOff>
    </xdr:to>
    <xdr:graphicFrame macro="">
      <xdr:nvGraphicFramePr>
        <xdr:cNvPr id="3" name="Chart 2">
          <a:extLst>
            <a:ext uri="{FF2B5EF4-FFF2-40B4-BE49-F238E27FC236}">
              <a16:creationId xmlns:a16="http://schemas.microsoft.com/office/drawing/2014/main" id="{C5898652-3D0B-A075-F65E-B2A3DF4A33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198120</xdr:colOff>
      <xdr:row>18</xdr:row>
      <xdr:rowOff>121920</xdr:rowOff>
    </xdr:from>
    <xdr:to>
      <xdr:col>7</xdr:col>
      <xdr:colOff>777240</xdr:colOff>
      <xdr:row>21</xdr:row>
      <xdr:rowOff>68580</xdr:rowOff>
    </xdr:to>
    <xdr:graphicFrame macro="">
      <xdr:nvGraphicFramePr>
        <xdr:cNvPr id="4" name="Chart 3">
          <a:extLst>
            <a:ext uri="{FF2B5EF4-FFF2-40B4-BE49-F238E27FC236}">
              <a16:creationId xmlns:a16="http://schemas.microsoft.com/office/drawing/2014/main" id="{2C8F206D-2518-80D6-FE1E-E61F42A7A8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160020</xdr:colOff>
      <xdr:row>18</xdr:row>
      <xdr:rowOff>53340</xdr:rowOff>
    </xdr:from>
    <xdr:to>
      <xdr:col>10</xdr:col>
      <xdr:colOff>906780</xdr:colOff>
      <xdr:row>21</xdr:row>
      <xdr:rowOff>30480</xdr:rowOff>
    </xdr:to>
    <xdr:graphicFrame macro="">
      <xdr:nvGraphicFramePr>
        <xdr:cNvPr id="5" name="Chart 4">
          <a:extLst>
            <a:ext uri="{FF2B5EF4-FFF2-40B4-BE49-F238E27FC236}">
              <a16:creationId xmlns:a16="http://schemas.microsoft.com/office/drawing/2014/main" id="{BDA595B1-D8F1-53CE-9F87-D6A08680FB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281940</xdr:colOff>
      <xdr:row>18</xdr:row>
      <xdr:rowOff>68580</xdr:rowOff>
    </xdr:from>
    <xdr:to>
      <xdr:col>13</xdr:col>
      <xdr:colOff>906780</xdr:colOff>
      <xdr:row>20</xdr:row>
      <xdr:rowOff>167640</xdr:rowOff>
    </xdr:to>
    <xdr:graphicFrame macro="">
      <xdr:nvGraphicFramePr>
        <xdr:cNvPr id="6" name="Chart 5">
          <a:extLst>
            <a:ext uri="{FF2B5EF4-FFF2-40B4-BE49-F238E27FC236}">
              <a16:creationId xmlns:a16="http://schemas.microsoft.com/office/drawing/2014/main" id="{A4F262DC-9B00-8516-707E-587C3E4E6F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142874</xdr:colOff>
      <xdr:row>0</xdr:row>
      <xdr:rowOff>76200</xdr:rowOff>
    </xdr:from>
    <xdr:ext cx="12232006" cy="314325"/>
    <xdr:sp macro="" textlink="">
      <xdr:nvSpPr>
        <xdr:cNvPr id="2" name="Shape 3">
          <a:extLst>
            <a:ext uri="{FF2B5EF4-FFF2-40B4-BE49-F238E27FC236}">
              <a16:creationId xmlns:a16="http://schemas.microsoft.com/office/drawing/2014/main" id="{038835CE-F6C4-42AB-AF8D-0DE6D6E7A948}"/>
            </a:ext>
          </a:extLst>
        </xdr:cNvPr>
        <xdr:cNvSpPr/>
      </xdr:nvSpPr>
      <xdr:spPr>
        <a:xfrm>
          <a:off x="142874" y="76200"/>
          <a:ext cx="12232006"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SUPER</a:t>
          </a:r>
          <a:r>
            <a:rPr lang="en-US" sz="2400" b="1" baseline="0">
              <a:solidFill>
                <a:schemeClr val="lt1"/>
              </a:solidFill>
              <a:latin typeface="Lato"/>
              <a:ea typeface="Lato"/>
              <a:cs typeface="Lato"/>
              <a:sym typeface="Lato"/>
            </a:rPr>
            <a:t> STORE</a:t>
          </a:r>
          <a:r>
            <a:rPr lang="en-US" sz="2400" b="1">
              <a:solidFill>
                <a:schemeClr val="lt1"/>
              </a:solidFill>
              <a:latin typeface="Lato"/>
              <a:ea typeface="Lato"/>
              <a:cs typeface="Lato"/>
              <a:sym typeface="Lato"/>
            </a:rPr>
            <a:t> SALES ANALYSIS DASHBOARD</a:t>
          </a:r>
          <a:endParaRPr sz="1400"/>
        </a:p>
      </xdr:txBody>
    </xdr:sp>
    <xdr:clientData fLocksWithSheet="0"/>
  </xdr:oneCellAnchor>
  <xdr:oneCellAnchor>
    <xdr:from>
      <xdr:col>0</xdr:col>
      <xdr:colOff>137160</xdr:colOff>
      <xdr:row>10</xdr:row>
      <xdr:rowOff>137160</xdr:rowOff>
    </xdr:from>
    <xdr:ext cx="12245340" cy="2278379"/>
    <xdr:grpSp>
      <xdr:nvGrpSpPr>
        <xdr:cNvPr id="3" name="Shape 2">
          <a:extLst>
            <a:ext uri="{FF2B5EF4-FFF2-40B4-BE49-F238E27FC236}">
              <a16:creationId xmlns:a16="http://schemas.microsoft.com/office/drawing/2014/main" id="{D9AD081B-3E27-43FB-A7C9-426A3273220F}"/>
            </a:ext>
          </a:extLst>
        </xdr:cNvPr>
        <xdr:cNvGrpSpPr/>
      </xdr:nvGrpSpPr>
      <xdr:grpSpPr>
        <a:xfrm>
          <a:off x="137160" y="1999827"/>
          <a:ext cx="12245340" cy="2278379"/>
          <a:chOff x="-48286" y="2751299"/>
          <a:chExt cx="10986717" cy="2207895"/>
        </a:xfrm>
      </xdr:grpSpPr>
      <xdr:grpSp>
        <xdr:nvGrpSpPr>
          <xdr:cNvPr id="4" name="Shape 4">
            <a:extLst>
              <a:ext uri="{FF2B5EF4-FFF2-40B4-BE49-F238E27FC236}">
                <a16:creationId xmlns:a16="http://schemas.microsoft.com/office/drawing/2014/main" id="{ECC7230D-2E44-80DD-4627-4B809061D8B5}"/>
              </a:ext>
            </a:extLst>
          </xdr:cNvPr>
          <xdr:cNvGrpSpPr/>
        </xdr:nvGrpSpPr>
        <xdr:grpSpPr>
          <a:xfrm>
            <a:off x="-48286" y="2751299"/>
            <a:ext cx="10986717" cy="2207895"/>
            <a:chOff x="95877" y="1971674"/>
            <a:chExt cx="12860841" cy="2391886"/>
          </a:xfrm>
        </xdr:grpSpPr>
        <xdr:sp macro="" textlink="">
          <xdr:nvSpPr>
            <xdr:cNvPr id="5" name="Shape 5">
              <a:extLst>
                <a:ext uri="{FF2B5EF4-FFF2-40B4-BE49-F238E27FC236}">
                  <a16:creationId xmlns:a16="http://schemas.microsoft.com/office/drawing/2014/main" id="{4DDCD7FF-B89C-668A-BC03-BBB0C8933796}"/>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CE3CDC8F-4CD9-1A5A-DA60-37A4684C4FE8}"/>
                </a:ext>
              </a:extLst>
            </xdr:cNvPr>
            <xdr:cNvGrpSpPr/>
          </xdr:nvGrpSpPr>
          <xdr:grpSpPr>
            <a:xfrm>
              <a:off x="95877" y="1979929"/>
              <a:ext cx="5336649" cy="2375376"/>
              <a:chOff x="95877" y="1979929"/>
              <a:chExt cx="5336649" cy="2375376"/>
            </a:xfrm>
          </xdr:grpSpPr>
          <xdr:sp macro="" textlink="">
            <xdr:nvSpPr>
              <xdr:cNvPr id="13" name="Shape 7">
                <a:extLst>
                  <a:ext uri="{FF2B5EF4-FFF2-40B4-BE49-F238E27FC236}">
                    <a16:creationId xmlns:a16="http://schemas.microsoft.com/office/drawing/2014/main" id="{690879BE-CF36-09E7-7F3C-C8BF18CD1EE4}"/>
                  </a:ext>
                </a:extLst>
              </xdr:cNvPr>
              <xdr:cNvSpPr/>
            </xdr:nvSpPr>
            <xdr:spPr>
              <a:xfrm>
                <a:off x="95877" y="1979929"/>
                <a:ext cx="5336649" cy="2375376"/>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8">
                <a:extLst>
                  <a:ext uri="{FF2B5EF4-FFF2-40B4-BE49-F238E27FC236}">
                    <a16:creationId xmlns:a16="http://schemas.microsoft.com/office/drawing/2014/main" id="{CA34A5C5-7304-26BA-B36D-89AD9419312B}"/>
                  </a:ext>
                </a:extLst>
              </xdr:cNvPr>
              <xdr:cNvSpPr/>
            </xdr:nvSpPr>
            <xdr:spPr>
              <a:xfrm>
                <a:off x="159501" y="199580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7" name="Shape 9">
              <a:extLst>
                <a:ext uri="{FF2B5EF4-FFF2-40B4-BE49-F238E27FC236}">
                  <a16:creationId xmlns:a16="http://schemas.microsoft.com/office/drawing/2014/main" id="{4799C2CE-1C21-965F-FACF-9A76171CFA5A}"/>
                </a:ext>
              </a:extLst>
            </xdr:cNvPr>
            <xdr:cNvGrpSpPr/>
          </xdr:nvGrpSpPr>
          <xdr:grpSpPr>
            <a:xfrm>
              <a:off x="5472590" y="1971674"/>
              <a:ext cx="4415155" cy="2391886"/>
              <a:chOff x="5472590" y="1971674"/>
              <a:chExt cx="4415155" cy="2391886"/>
            </a:xfrm>
          </xdr:grpSpPr>
          <xdr:sp macro="" textlink="">
            <xdr:nvSpPr>
              <xdr:cNvPr id="11" name="Shape 10">
                <a:extLst>
                  <a:ext uri="{FF2B5EF4-FFF2-40B4-BE49-F238E27FC236}">
                    <a16:creationId xmlns:a16="http://schemas.microsoft.com/office/drawing/2014/main" id="{590690B3-70DE-408A-4687-DA7CB4FD912A}"/>
                  </a:ext>
                </a:extLst>
              </xdr:cNvPr>
              <xdr:cNvSpPr/>
            </xdr:nvSpPr>
            <xdr:spPr>
              <a:xfrm>
                <a:off x="5472590" y="1971674"/>
                <a:ext cx="4415155" cy="2391886"/>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 name="Shape 11">
                <a:extLst>
                  <a:ext uri="{FF2B5EF4-FFF2-40B4-BE49-F238E27FC236}">
                    <a16:creationId xmlns:a16="http://schemas.microsoft.com/office/drawing/2014/main" id="{3F73D219-59A8-7E8E-631A-6DA8462C7C6B}"/>
                  </a:ext>
                </a:extLst>
              </xdr:cNvPr>
              <xdr:cNvSpPr/>
            </xdr:nvSpPr>
            <xdr:spPr>
              <a:xfrm>
                <a:off x="5535419" y="198606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8" name="Shape 12">
              <a:extLst>
                <a:ext uri="{FF2B5EF4-FFF2-40B4-BE49-F238E27FC236}">
                  <a16:creationId xmlns:a16="http://schemas.microsoft.com/office/drawing/2014/main" id="{9E4CFDC3-9380-8AA7-8DDB-2EBD163D4DA0}"/>
                </a:ext>
              </a:extLst>
            </xdr:cNvPr>
            <xdr:cNvGrpSpPr/>
          </xdr:nvGrpSpPr>
          <xdr:grpSpPr>
            <a:xfrm>
              <a:off x="9920350" y="1971674"/>
              <a:ext cx="3036368" cy="2383631"/>
              <a:chOff x="9920350" y="1866899"/>
              <a:chExt cx="3036368" cy="2373445"/>
            </a:xfrm>
          </xdr:grpSpPr>
          <xdr:sp macro="" textlink="">
            <xdr:nvSpPr>
              <xdr:cNvPr id="9" name="Shape 13">
                <a:extLst>
                  <a:ext uri="{FF2B5EF4-FFF2-40B4-BE49-F238E27FC236}">
                    <a16:creationId xmlns:a16="http://schemas.microsoft.com/office/drawing/2014/main" id="{6FAFA05F-7AE5-30EF-E99C-17E14254D353}"/>
                  </a:ext>
                </a:extLst>
              </xdr:cNvPr>
              <xdr:cNvSpPr/>
            </xdr:nvSpPr>
            <xdr:spPr>
              <a:xfrm>
                <a:off x="9920350" y="1866899"/>
                <a:ext cx="3036368" cy="237344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 name="Shape 14">
                <a:extLst>
                  <a:ext uri="{FF2B5EF4-FFF2-40B4-BE49-F238E27FC236}">
                    <a16:creationId xmlns:a16="http://schemas.microsoft.com/office/drawing/2014/main" id="{5100A76A-605C-D16A-DC82-E9FB64CEDE8B}"/>
                  </a:ext>
                </a:extLst>
              </xdr:cNvPr>
              <xdr:cNvSpPr/>
            </xdr:nvSpPr>
            <xdr:spPr>
              <a:xfrm>
                <a:off x="9992907" y="1887509"/>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140970</xdr:colOff>
      <xdr:row>23</xdr:row>
      <xdr:rowOff>55245</xdr:rowOff>
    </xdr:from>
    <xdr:ext cx="5078730" cy="2009775"/>
    <xdr:sp macro="" textlink="">
      <xdr:nvSpPr>
        <xdr:cNvPr id="15" name="Shape 15">
          <a:extLst>
            <a:ext uri="{FF2B5EF4-FFF2-40B4-BE49-F238E27FC236}">
              <a16:creationId xmlns:a16="http://schemas.microsoft.com/office/drawing/2014/main" id="{F2EE2BE7-D1C7-4FC2-81D4-84A165A704B7}"/>
            </a:ext>
          </a:extLst>
        </xdr:cNvPr>
        <xdr:cNvSpPr/>
      </xdr:nvSpPr>
      <xdr:spPr>
        <a:xfrm>
          <a:off x="140970" y="4291965"/>
          <a:ext cx="507873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173355</xdr:colOff>
      <xdr:row>23</xdr:row>
      <xdr:rowOff>49530</xdr:rowOff>
    </xdr:from>
    <xdr:ext cx="2628900" cy="257175"/>
    <xdr:sp macro="" textlink="">
      <xdr:nvSpPr>
        <xdr:cNvPr id="16" name="Shape 16">
          <a:extLst>
            <a:ext uri="{FF2B5EF4-FFF2-40B4-BE49-F238E27FC236}">
              <a16:creationId xmlns:a16="http://schemas.microsoft.com/office/drawing/2014/main" id="{6FCB4332-33FA-4B23-9658-9C567B7EDB0A}"/>
            </a:ext>
          </a:extLst>
        </xdr:cNvPr>
        <xdr:cNvSpPr/>
      </xdr:nvSpPr>
      <xdr:spPr>
        <a:xfrm>
          <a:off x="173355" y="428625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381000</xdr:colOff>
      <xdr:row>23</xdr:row>
      <xdr:rowOff>43543</xdr:rowOff>
    </xdr:from>
    <xdr:ext cx="3469005" cy="2051957"/>
    <xdr:sp macro="" textlink="">
      <xdr:nvSpPr>
        <xdr:cNvPr id="17" name="Shape 17">
          <a:extLst>
            <a:ext uri="{FF2B5EF4-FFF2-40B4-BE49-F238E27FC236}">
              <a16:creationId xmlns:a16="http://schemas.microsoft.com/office/drawing/2014/main" id="{49FA622E-82E7-4553-BAEE-0D27BDC9E6CD}"/>
            </a:ext>
          </a:extLst>
        </xdr:cNvPr>
        <xdr:cNvSpPr/>
      </xdr:nvSpPr>
      <xdr:spPr>
        <a:xfrm>
          <a:off x="5257800" y="4332514"/>
          <a:ext cx="3469005" cy="2051957"/>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459105</xdr:colOff>
      <xdr:row>23</xdr:row>
      <xdr:rowOff>62865</xdr:rowOff>
    </xdr:from>
    <xdr:ext cx="2628900" cy="257175"/>
    <xdr:sp macro="" textlink="">
      <xdr:nvSpPr>
        <xdr:cNvPr id="18" name="Shape 18">
          <a:extLst>
            <a:ext uri="{FF2B5EF4-FFF2-40B4-BE49-F238E27FC236}">
              <a16:creationId xmlns:a16="http://schemas.microsoft.com/office/drawing/2014/main" id="{9F90281F-97D7-41F9-B830-D7AD92D7C49B}"/>
            </a:ext>
          </a:extLst>
        </xdr:cNvPr>
        <xdr:cNvSpPr/>
      </xdr:nvSpPr>
      <xdr:spPr>
        <a:xfrm>
          <a:off x="5335905" y="425386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253365</xdr:colOff>
      <xdr:row>23</xdr:row>
      <xdr:rowOff>49529</xdr:rowOff>
    </xdr:from>
    <xdr:ext cx="3594735" cy="2055495"/>
    <xdr:sp macro="" textlink="">
      <xdr:nvSpPr>
        <xdr:cNvPr id="19" name="Shape 19">
          <a:extLst>
            <a:ext uri="{FF2B5EF4-FFF2-40B4-BE49-F238E27FC236}">
              <a16:creationId xmlns:a16="http://schemas.microsoft.com/office/drawing/2014/main" id="{1CC20D68-AEE4-44A9-A81E-BE2DCB214463}"/>
            </a:ext>
          </a:extLst>
        </xdr:cNvPr>
        <xdr:cNvSpPr/>
      </xdr:nvSpPr>
      <xdr:spPr>
        <a:xfrm>
          <a:off x="8787765" y="4240529"/>
          <a:ext cx="3594735" cy="2055495"/>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335280</xdr:colOff>
      <xdr:row>23</xdr:row>
      <xdr:rowOff>60960</xdr:rowOff>
    </xdr:from>
    <xdr:ext cx="1581150" cy="219075"/>
    <xdr:sp macro="" textlink="">
      <xdr:nvSpPr>
        <xdr:cNvPr id="20" name="Shape 20">
          <a:extLst>
            <a:ext uri="{FF2B5EF4-FFF2-40B4-BE49-F238E27FC236}">
              <a16:creationId xmlns:a16="http://schemas.microsoft.com/office/drawing/2014/main" id="{C2216C7F-D763-493F-AB0A-EB04A3C8086B}"/>
            </a:ext>
          </a:extLst>
        </xdr:cNvPr>
        <xdr:cNvSpPr/>
      </xdr:nvSpPr>
      <xdr:spPr>
        <a:xfrm>
          <a:off x="8869680" y="429768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150495</xdr:colOff>
      <xdr:row>2</xdr:row>
      <xdr:rowOff>106680</xdr:rowOff>
    </xdr:from>
    <xdr:ext cx="12216765" cy="1438276"/>
    <xdr:grpSp>
      <xdr:nvGrpSpPr>
        <xdr:cNvPr id="21" name="Shape 2">
          <a:extLst>
            <a:ext uri="{FF2B5EF4-FFF2-40B4-BE49-F238E27FC236}">
              <a16:creationId xmlns:a16="http://schemas.microsoft.com/office/drawing/2014/main" id="{E28C7FCE-105A-4EF7-8A72-E5028E239AE2}"/>
            </a:ext>
          </a:extLst>
        </xdr:cNvPr>
        <xdr:cNvGrpSpPr/>
      </xdr:nvGrpSpPr>
      <xdr:grpSpPr>
        <a:xfrm>
          <a:off x="150495" y="479213"/>
          <a:ext cx="12216765" cy="1438276"/>
          <a:chOff x="-34518" y="3060863"/>
          <a:chExt cx="10726518" cy="1438277"/>
        </a:xfrm>
        <a:gradFill>
          <a:gsLst>
            <a:gs pos="0">
              <a:schemeClr val="tx1">
                <a:lumMod val="85000"/>
                <a:lumOff val="15000"/>
                <a:alpha val="80000"/>
              </a:schemeClr>
            </a:gs>
            <a:gs pos="100000">
              <a:schemeClr val="tx1">
                <a:lumMod val="65000"/>
                <a:lumOff val="35000"/>
                <a:alpha val="75000"/>
              </a:schemeClr>
            </a:gs>
          </a:gsLst>
          <a:lin ang="1200000" scaled="0"/>
        </a:gradFill>
      </xdr:grpSpPr>
      <xdr:grpSp>
        <xdr:nvGrpSpPr>
          <xdr:cNvPr id="22" name="Shape 21">
            <a:extLst>
              <a:ext uri="{FF2B5EF4-FFF2-40B4-BE49-F238E27FC236}">
                <a16:creationId xmlns:a16="http://schemas.microsoft.com/office/drawing/2014/main" id="{BAC024E4-C445-85F4-57C1-E22CA785D7D0}"/>
              </a:ext>
            </a:extLst>
          </xdr:cNvPr>
          <xdr:cNvGrpSpPr/>
        </xdr:nvGrpSpPr>
        <xdr:grpSpPr>
          <a:xfrm>
            <a:off x="-34518" y="3060863"/>
            <a:ext cx="10726518" cy="1438277"/>
            <a:chOff x="112048" y="453254"/>
            <a:chExt cx="12538990" cy="1383568"/>
          </a:xfrm>
          <a:grpFill/>
        </xdr:grpSpPr>
        <xdr:sp macro="" textlink="">
          <xdr:nvSpPr>
            <xdr:cNvPr id="23" name="Shape 5">
              <a:extLst>
                <a:ext uri="{FF2B5EF4-FFF2-40B4-BE49-F238E27FC236}">
                  <a16:creationId xmlns:a16="http://schemas.microsoft.com/office/drawing/2014/main" id="{818DF599-48CB-B3CA-9F96-89873517B4EC}"/>
                </a:ext>
              </a:extLst>
            </xdr:cNvPr>
            <xdr:cNvSpPr/>
          </xdr:nvSpPr>
          <xdr:spPr>
            <a:xfrm>
              <a:off x="152399" y="453254"/>
              <a:ext cx="12498625" cy="138355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2F5744DD-042D-FCE5-8286-59B30F37866F}"/>
                </a:ext>
              </a:extLst>
            </xdr:cNvPr>
            <xdr:cNvGrpSpPr/>
          </xdr:nvGrpSpPr>
          <xdr:grpSpPr>
            <a:xfrm>
              <a:off x="112048" y="453254"/>
              <a:ext cx="2499729" cy="1383568"/>
              <a:chOff x="109348" y="459938"/>
              <a:chExt cx="2667001" cy="1359338"/>
            </a:xfrm>
            <a:grpFill/>
          </xdr:grpSpPr>
          <xdr:sp macro="" textlink="">
            <xdr:nvSpPr>
              <xdr:cNvPr id="37" name="Shape 23">
                <a:extLst>
                  <a:ext uri="{FF2B5EF4-FFF2-40B4-BE49-F238E27FC236}">
                    <a16:creationId xmlns:a16="http://schemas.microsoft.com/office/drawing/2014/main" id="{D038CD5F-2606-7AF7-D6AA-49465F0F7B6D}"/>
                  </a:ext>
                </a:extLst>
              </xdr:cNvPr>
              <xdr:cNvSpPr/>
            </xdr:nvSpPr>
            <xdr:spPr>
              <a:xfrm>
                <a:off x="109348" y="714375"/>
                <a:ext cx="2667001" cy="1104901"/>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24">
                <a:extLst>
                  <a:ext uri="{FF2B5EF4-FFF2-40B4-BE49-F238E27FC236}">
                    <a16:creationId xmlns:a16="http://schemas.microsoft.com/office/drawing/2014/main" id="{BDD20740-F4D4-DA7B-81DB-1F3FBFD0A460}"/>
                  </a:ext>
                </a:extLst>
              </xdr:cNvPr>
              <xdr:cNvSpPr/>
            </xdr:nvSpPr>
            <xdr:spPr>
              <a:xfrm>
                <a:off x="109349"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5" name="Shape 25">
              <a:extLst>
                <a:ext uri="{FF2B5EF4-FFF2-40B4-BE49-F238E27FC236}">
                  <a16:creationId xmlns:a16="http://schemas.microsoft.com/office/drawing/2014/main" id="{13B2E266-4098-D72C-A1C5-CDB2483C7D4A}"/>
                </a:ext>
              </a:extLst>
            </xdr:cNvPr>
            <xdr:cNvGrpSpPr/>
          </xdr:nvGrpSpPr>
          <xdr:grpSpPr>
            <a:xfrm>
              <a:off x="2699752" y="453254"/>
              <a:ext cx="2490203" cy="1383567"/>
              <a:chOff x="152399" y="459938"/>
              <a:chExt cx="2667001" cy="1359337"/>
            </a:xfrm>
            <a:grpFill/>
          </xdr:grpSpPr>
          <xdr:sp macro="" textlink="">
            <xdr:nvSpPr>
              <xdr:cNvPr id="35" name="Shape 26">
                <a:extLst>
                  <a:ext uri="{FF2B5EF4-FFF2-40B4-BE49-F238E27FC236}">
                    <a16:creationId xmlns:a16="http://schemas.microsoft.com/office/drawing/2014/main" id="{CC5316A9-34D8-C7E3-C0FA-431D742D8731}"/>
                  </a:ext>
                </a:extLst>
              </xdr:cNvPr>
              <xdr:cNvSpPr/>
            </xdr:nvSpPr>
            <xdr:spPr>
              <a:xfrm>
                <a:off x="152399" y="714375"/>
                <a:ext cx="2667001" cy="1104900"/>
              </a:xfrm>
              <a:prstGeom prst="roundRect">
                <a:avLst>
                  <a:gd name="adj" fmla="val 6563"/>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6" name="Shape 27">
                <a:extLst>
                  <a:ext uri="{FF2B5EF4-FFF2-40B4-BE49-F238E27FC236}">
                    <a16:creationId xmlns:a16="http://schemas.microsoft.com/office/drawing/2014/main" id="{48BEC46A-99A5-9081-8C0A-2C6BBE07B7EE}"/>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26" name="Shape 28">
              <a:extLst>
                <a:ext uri="{FF2B5EF4-FFF2-40B4-BE49-F238E27FC236}">
                  <a16:creationId xmlns:a16="http://schemas.microsoft.com/office/drawing/2014/main" id="{B036E1C6-1FE0-6D6B-366A-7DBE44232942}"/>
                </a:ext>
              </a:extLst>
            </xdr:cNvPr>
            <xdr:cNvGrpSpPr/>
          </xdr:nvGrpSpPr>
          <xdr:grpSpPr>
            <a:xfrm>
              <a:off x="5256629" y="453254"/>
              <a:ext cx="2452104" cy="1383567"/>
              <a:chOff x="152399" y="459938"/>
              <a:chExt cx="2667001" cy="1359337"/>
            </a:xfrm>
            <a:grpFill/>
          </xdr:grpSpPr>
          <xdr:sp macro="" textlink="">
            <xdr:nvSpPr>
              <xdr:cNvPr id="33" name="Shape 29">
                <a:extLst>
                  <a:ext uri="{FF2B5EF4-FFF2-40B4-BE49-F238E27FC236}">
                    <a16:creationId xmlns:a16="http://schemas.microsoft.com/office/drawing/2014/main" id="{EC93E2E1-FEBB-B87D-F555-CEDA9B0E87D1}"/>
                  </a:ext>
                </a:extLst>
              </xdr:cNvPr>
              <xdr:cNvSpPr/>
            </xdr:nvSpPr>
            <xdr:spPr>
              <a:xfrm>
                <a:off x="152399" y="714375"/>
                <a:ext cx="2667001"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4" name="Shape 30">
                <a:extLst>
                  <a:ext uri="{FF2B5EF4-FFF2-40B4-BE49-F238E27FC236}">
                    <a16:creationId xmlns:a16="http://schemas.microsoft.com/office/drawing/2014/main" id="{E1D594AE-E4E4-B926-0411-0FEC36D31EED}"/>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27" name="Shape 31">
              <a:extLst>
                <a:ext uri="{FF2B5EF4-FFF2-40B4-BE49-F238E27FC236}">
                  <a16:creationId xmlns:a16="http://schemas.microsoft.com/office/drawing/2014/main" id="{E5FBAF0A-2283-A1B7-522B-381EB3DC1317}"/>
                </a:ext>
              </a:extLst>
            </xdr:cNvPr>
            <xdr:cNvGrpSpPr/>
          </xdr:nvGrpSpPr>
          <xdr:grpSpPr>
            <a:xfrm>
              <a:off x="7756358" y="453254"/>
              <a:ext cx="2394953" cy="1383567"/>
              <a:chOff x="152399" y="459938"/>
              <a:chExt cx="2667001" cy="1359337"/>
            </a:xfrm>
            <a:grpFill/>
          </xdr:grpSpPr>
          <xdr:sp macro="" textlink="">
            <xdr:nvSpPr>
              <xdr:cNvPr id="31" name="Shape 32">
                <a:extLst>
                  <a:ext uri="{FF2B5EF4-FFF2-40B4-BE49-F238E27FC236}">
                    <a16:creationId xmlns:a16="http://schemas.microsoft.com/office/drawing/2014/main" id="{FB934BAA-2779-9363-A18F-0145A8B05AA9}"/>
                  </a:ext>
                </a:extLst>
              </xdr:cNvPr>
              <xdr:cNvSpPr/>
            </xdr:nvSpPr>
            <xdr:spPr>
              <a:xfrm>
                <a:off x="152399" y="714375"/>
                <a:ext cx="2667001" cy="1104900"/>
              </a:xfrm>
              <a:prstGeom prst="roundRect">
                <a:avLst>
                  <a:gd name="adj" fmla="val 1012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3">
                <a:extLst>
                  <a:ext uri="{FF2B5EF4-FFF2-40B4-BE49-F238E27FC236}">
                    <a16:creationId xmlns:a16="http://schemas.microsoft.com/office/drawing/2014/main" id="{D16ACAA3-118C-7D73-255E-CA7E661161C6}"/>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28" name="Shape 34">
              <a:extLst>
                <a:ext uri="{FF2B5EF4-FFF2-40B4-BE49-F238E27FC236}">
                  <a16:creationId xmlns:a16="http://schemas.microsoft.com/office/drawing/2014/main" id="{5B712FE4-9EAE-B58F-DBD6-D88616C66620}"/>
                </a:ext>
              </a:extLst>
            </xdr:cNvPr>
            <xdr:cNvGrpSpPr/>
          </xdr:nvGrpSpPr>
          <xdr:grpSpPr>
            <a:xfrm>
              <a:off x="10208461" y="453254"/>
              <a:ext cx="2442577" cy="1383567"/>
              <a:chOff x="152399" y="459938"/>
              <a:chExt cx="2667001" cy="1359337"/>
            </a:xfrm>
            <a:grpFill/>
          </xdr:grpSpPr>
          <xdr:sp macro="" textlink="">
            <xdr:nvSpPr>
              <xdr:cNvPr id="29" name="Shape 35">
                <a:extLst>
                  <a:ext uri="{FF2B5EF4-FFF2-40B4-BE49-F238E27FC236}">
                    <a16:creationId xmlns:a16="http://schemas.microsoft.com/office/drawing/2014/main" id="{E856E6B7-32D9-5561-31C3-3AA18F4493F9}"/>
                  </a:ext>
                </a:extLst>
              </xdr:cNvPr>
              <xdr:cNvSpPr/>
            </xdr:nvSpPr>
            <xdr:spPr>
              <a:xfrm>
                <a:off x="152399" y="714375"/>
                <a:ext cx="2667001" cy="1104900"/>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0" name="Shape 36">
                <a:extLst>
                  <a:ext uri="{FF2B5EF4-FFF2-40B4-BE49-F238E27FC236}">
                    <a16:creationId xmlns:a16="http://schemas.microsoft.com/office/drawing/2014/main" id="{ED852075-D974-415F-FC38-9B9EEDACF1B4}"/>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220980</xdr:colOff>
      <xdr:row>4</xdr:row>
      <xdr:rowOff>60960</xdr:rowOff>
    </xdr:from>
    <xdr:to>
      <xdr:col>4</xdr:col>
      <xdr:colOff>30480</xdr:colOff>
      <xdr:row>5</xdr:row>
      <xdr:rowOff>91440</xdr:rowOff>
    </xdr:to>
    <xdr:sp macro="" textlink="'KPI''s'!$B$17">
      <xdr:nvSpPr>
        <xdr:cNvPr id="39" name="Rectangle: Rounded Corners 38">
          <a:extLst>
            <a:ext uri="{FF2B5EF4-FFF2-40B4-BE49-F238E27FC236}">
              <a16:creationId xmlns:a16="http://schemas.microsoft.com/office/drawing/2014/main" id="{B5AC41A9-4CA8-4880-8666-0485299A28E4}"/>
            </a:ext>
          </a:extLst>
        </xdr:cNvPr>
        <xdr:cNvSpPr/>
      </xdr:nvSpPr>
      <xdr:spPr>
        <a:xfrm>
          <a:off x="220980" y="762000"/>
          <a:ext cx="2186940" cy="2057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8C6BBC-14DC-4F2C-8C2C-EC1970AEF1C0}" type="TxLink">
            <a:rPr lang="en-US" sz="1600" b="1" i="0" u="none" strike="noStrike">
              <a:solidFill>
                <a:schemeClr val="bg2"/>
              </a:solidFill>
              <a:latin typeface="Latio"/>
              <a:cs typeface="Calibri"/>
            </a:rPr>
            <a:pPr algn="ctr"/>
            <a:t>$2,297,200.86</a:t>
          </a:fld>
          <a:endParaRPr lang="en-US" sz="1600" b="1">
            <a:solidFill>
              <a:schemeClr val="bg2"/>
            </a:solidFill>
            <a:latin typeface="Latio"/>
          </a:endParaRPr>
        </a:p>
      </xdr:txBody>
    </xdr:sp>
    <xdr:clientData/>
  </xdr:twoCellAnchor>
  <xdr:twoCellAnchor>
    <xdr:from>
      <xdr:col>0</xdr:col>
      <xdr:colOff>266700</xdr:colOff>
      <xdr:row>5</xdr:row>
      <xdr:rowOff>144780</xdr:rowOff>
    </xdr:from>
    <xdr:to>
      <xdr:col>4</xdr:col>
      <xdr:colOff>7620</xdr:colOff>
      <xdr:row>8</xdr:row>
      <xdr:rowOff>76200</xdr:rowOff>
    </xdr:to>
    <xdr:graphicFrame macro="">
      <xdr:nvGraphicFramePr>
        <xdr:cNvPr id="40" name="Chart 39">
          <a:extLst>
            <a:ext uri="{FF2B5EF4-FFF2-40B4-BE49-F238E27FC236}">
              <a16:creationId xmlns:a16="http://schemas.microsoft.com/office/drawing/2014/main" id="{6950396A-35F1-430B-9589-8715B65D5D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242993</xdr:colOff>
      <xdr:row>8</xdr:row>
      <xdr:rowOff>80433</xdr:rowOff>
    </xdr:from>
    <xdr:to>
      <xdr:col>4</xdr:col>
      <xdr:colOff>67733</xdr:colOff>
      <xdr:row>9</xdr:row>
      <xdr:rowOff>167640</xdr:rowOff>
    </xdr:to>
    <xdr:sp macro="" textlink="'KPI''s'!$B$17">
      <xdr:nvSpPr>
        <xdr:cNvPr id="41" name="Rectangle: Rounded Corners 40">
          <a:extLst>
            <a:ext uri="{FF2B5EF4-FFF2-40B4-BE49-F238E27FC236}">
              <a16:creationId xmlns:a16="http://schemas.microsoft.com/office/drawing/2014/main" id="{CEC1C494-CD45-41E1-A3FD-EA9FE8871386}"/>
            </a:ext>
          </a:extLst>
        </xdr:cNvPr>
        <xdr:cNvSpPr/>
      </xdr:nvSpPr>
      <xdr:spPr>
        <a:xfrm>
          <a:off x="242993" y="1570566"/>
          <a:ext cx="2263140" cy="27347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9999FF"/>
              </a:solidFill>
            </a:rPr>
            <a:t>YOY</a:t>
          </a:r>
          <a:r>
            <a:rPr lang="en-US" sz="1400" baseline="0">
              <a:solidFill>
                <a:srgbClr val="9999FF"/>
              </a:solidFill>
            </a:rPr>
            <a:t> GROWTH</a:t>
          </a:r>
          <a:endParaRPr lang="en-US" sz="1400">
            <a:solidFill>
              <a:srgbClr val="9999FF"/>
            </a:solidFill>
          </a:endParaRPr>
        </a:p>
      </xdr:txBody>
    </xdr:sp>
    <xdr:clientData/>
  </xdr:twoCellAnchor>
  <xdr:twoCellAnchor editAs="oneCell">
    <xdr:from>
      <xdr:col>2</xdr:col>
      <xdr:colOff>580814</xdr:colOff>
      <xdr:row>8</xdr:row>
      <xdr:rowOff>137160</xdr:rowOff>
    </xdr:from>
    <xdr:to>
      <xdr:col>4</xdr:col>
      <xdr:colOff>115994</xdr:colOff>
      <xdr:row>10</xdr:row>
      <xdr:rowOff>15240</xdr:rowOff>
    </xdr:to>
    <xdr:pic>
      <xdr:nvPicPr>
        <xdr:cNvPr id="42" name="Picture 41">
          <a:extLst>
            <a:ext uri="{FF2B5EF4-FFF2-40B4-BE49-F238E27FC236}">
              <a16:creationId xmlns:a16="http://schemas.microsoft.com/office/drawing/2014/main" id="{B3029471-31EF-4CFD-AD9E-54E81DDC006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014" y="1627293"/>
          <a:ext cx="754380" cy="2506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297180</xdr:colOff>
      <xdr:row>4</xdr:row>
      <xdr:rowOff>15240</xdr:rowOff>
    </xdr:from>
    <xdr:to>
      <xdr:col>8</xdr:col>
      <xdr:colOff>38100</xdr:colOff>
      <xdr:row>5</xdr:row>
      <xdr:rowOff>106680</xdr:rowOff>
    </xdr:to>
    <xdr:sp macro="" textlink="'KPI''s'!$E$17">
      <xdr:nvSpPr>
        <xdr:cNvPr id="43" name="Rectangle: Rounded Corners 42">
          <a:extLst>
            <a:ext uri="{FF2B5EF4-FFF2-40B4-BE49-F238E27FC236}">
              <a16:creationId xmlns:a16="http://schemas.microsoft.com/office/drawing/2014/main" id="{3824873E-E80D-4DEA-9E96-F8893AF7755B}"/>
            </a:ext>
          </a:extLst>
        </xdr:cNvPr>
        <xdr:cNvSpPr/>
      </xdr:nvSpPr>
      <xdr:spPr>
        <a:xfrm>
          <a:off x="2674620" y="716280"/>
          <a:ext cx="2118360" cy="2667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3297758-C8CB-40A4-94B0-217B219E5478}" type="TxLink">
            <a:rPr lang="en-US" sz="1600" b="1" i="0" u="none" strike="noStrike">
              <a:solidFill>
                <a:schemeClr val="bg2"/>
              </a:solidFill>
              <a:latin typeface="Calibri"/>
              <a:cs typeface="Calibri"/>
            </a:rPr>
            <a:pPr algn="ctr"/>
            <a:t>$286,397.02</a:t>
          </a:fld>
          <a:endParaRPr lang="en-US" sz="1600" b="1">
            <a:solidFill>
              <a:schemeClr val="bg2"/>
            </a:solidFill>
          </a:endParaRPr>
        </a:p>
      </xdr:txBody>
    </xdr:sp>
    <xdr:clientData/>
  </xdr:twoCellAnchor>
  <xdr:twoCellAnchor>
    <xdr:from>
      <xdr:col>4</xdr:col>
      <xdr:colOff>381000</xdr:colOff>
      <xdr:row>5</xdr:row>
      <xdr:rowOff>160020</xdr:rowOff>
    </xdr:from>
    <xdr:to>
      <xdr:col>7</xdr:col>
      <xdr:colOff>541020</xdr:colOff>
      <xdr:row>8</xdr:row>
      <xdr:rowOff>38100</xdr:rowOff>
    </xdr:to>
    <xdr:graphicFrame macro="">
      <xdr:nvGraphicFramePr>
        <xdr:cNvPr id="44" name="Chart 43">
          <a:extLst>
            <a:ext uri="{FF2B5EF4-FFF2-40B4-BE49-F238E27FC236}">
              <a16:creationId xmlns:a16="http://schemas.microsoft.com/office/drawing/2014/main" id="{16607407-2446-42A9-99FE-F3F4924126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297181</xdr:colOff>
      <xdr:row>8</xdr:row>
      <xdr:rowOff>90593</xdr:rowOff>
    </xdr:from>
    <xdr:to>
      <xdr:col>6</xdr:col>
      <xdr:colOff>419101</xdr:colOff>
      <xdr:row>10</xdr:row>
      <xdr:rowOff>29633</xdr:rowOff>
    </xdr:to>
    <xdr:sp macro="" textlink="'KPI''s'!$B$17">
      <xdr:nvSpPr>
        <xdr:cNvPr id="45" name="Rectangle: Rounded Corners 44">
          <a:extLst>
            <a:ext uri="{FF2B5EF4-FFF2-40B4-BE49-F238E27FC236}">
              <a16:creationId xmlns:a16="http://schemas.microsoft.com/office/drawing/2014/main" id="{85821ED7-9C31-4358-8EC9-CA5F8880A72C}"/>
            </a:ext>
          </a:extLst>
        </xdr:cNvPr>
        <xdr:cNvSpPr/>
      </xdr:nvSpPr>
      <xdr:spPr>
        <a:xfrm>
          <a:off x="2735581" y="1580726"/>
          <a:ext cx="1341120" cy="31157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9999FF"/>
              </a:solidFill>
            </a:rPr>
            <a:t>YOY</a:t>
          </a:r>
          <a:r>
            <a:rPr lang="en-US" sz="1400" baseline="0">
              <a:solidFill>
                <a:srgbClr val="9999FF"/>
              </a:solidFill>
            </a:rPr>
            <a:t> GROWTH</a:t>
          </a:r>
          <a:endParaRPr lang="en-US" sz="1400">
            <a:solidFill>
              <a:srgbClr val="9999FF"/>
            </a:solidFill>
          </a:endParaRPr>
        </a:p>
      </xdr:txBody>
    </xdr:sp>
    <xdr:clientData/>
  </xdr:twoCellAnchor>
  <xdr:twoCellAnchor editAs="oneCell">
    <xdr:from>
      <xdr:col>7</xdr:col>
      <xdr:colOff>45720</xdr:colOff>
      <xdr:row>8</xdr:row>
      <xdr:rowOff>145626</xdr:rowOff>
    </xdr:from>
    <xdr:to>
      <xdr:col>8</xdr:col>
      <xdr:colOff>190500</xdr:colOff>
      <xdr:row>10</xdr:row>
      <xdr:rowOff>23706</xdr:rowOff>
    </xdr:to>
    <xdr:pic>
      <xdr:nvPicPr>
        <xdr:cNvPr id="46" name="Picture 45">
          <a:extLst>
            <a:ext uri="{FF2B5EF4-FFF2-40B4-BE49-F238E27FC236}">
              <a16:creationId xmlns:a16="http://schemas.microsoft.com/office/drawing/2014/main" id="{B674CC08-C990-4BA7-AE2E-F454213E00F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2920" y="1635759"/>
          <a:ext cx="754380" cy="2506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188595</xdr:colOff>
      <xdr:row>4</xdr:row>
      <xdr:rowOff>38100</xdr:rowOff>
    </xdr:from>
    <xdr:to>
      <xdr:col>11</xdr:col>
      <xdr:colOff>137160</xdr:colOff>
      <xdr:row>5</xdr:row>
      <xdr:rowOff>83820</xdr:rowOff>
    </xdr:to>
    <xdr:sp macro="" textlink="'KPI''s'!$H$17">
      <xdr:nvSpPr>
        <xdr:cNvPr id="47" name="Rectangle: Rounded Corners 46">
          <a:extLst>
            <a:ext uri="{FF2B5EF4-FFF2-40B4-BE49-F238E27FC236}">
              <a16:creationId xmlns:a16="http://schemas.microsoft.com/office/drawing/2014/main" id="{3922538D-0653-4090-8EF9-446C6F736D23}"/>
            </a:ext>
          </a:extLst>
        </xdr:cNvPr>
        <xdr:cNvSpPr/>
      </xdr:nvSpPr>
      <xdr:spPr>
        <a:xfrm>
          <a:off x="5537835" y="739140"/>
          <a:ext cx="1137285" cy="2209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AF3D406-C9EB-4644-83C8-39C82D214BE7}" type="TxLink">
            <a:rPr lang="en-US" sz="1600" b="1" i="0" u="none" strike="noStrike">
              <a:solidFill>
                <a:schemeClr val="bg2"/>
              </a:solidFill>
              <a:latin typeface="Calibri"/>
              <a:cs typeface="Calibri"/>
            </a:rPr>
            <a:pPr algn="ctr"/>
            <a:t># 37873</a:t>
          </a:fld>
          <a:endParaRPr lang="en-US" sz="1800" b="1">
            <a:solidFill>
              <a:schemeClr val="bg2"/>
            </a:solidFill>
          </a:endParaRPr>
        </a:p>
      </xdr:txBody>
    </xdr:sp>
    <xdr:clientData/>
  </xdr:twoCellAnchor>
  <xdr:twoCellAnchor>
    <xdr:from>
      <xdr:col>8</xdr:col>
      <xdr:colOff>381000</xdr:colOff>
      <xdr:row>5</xdr:row>
      <xdr:rowOff>137160</xdr:rowOff>
    </xdr:from>
    <xdr:to>
      <xdr:col>12</xdr:col>
      <xdr:colOff>15240</xdr:colOff>
      <xdr:row>8</xdr:row>
      <xdr:rowOff>53340</xdr:rowOff>
    </xdr:to>
    <xdr:graphicFrame macro="">
      <xdr:nvGraphicFramePr>
        <xdr:cNvPr id="48" name="Chart 47">
          <a:extLst>
            <a:ext uri="{FF2B5EF4-FFF2-40B4-BE49-F238E27FC236}">
              <a16:creationId xmlns:a16="http://schemas.microsoft.com/office/drawing/2014/main" id="{896772A1-90DB-490D-926B-79BF87E3EC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311361</xdr:colOff>
      <xdr:row>8</xdr:row>
      <xdr:rowOff>88053</xdr:rowOff>
    </xdr:from>
    <xdr:to>
      <xdr:col>10</xdr:col>
      <xdr:colOff>433281</xdr:colOff>
      <xdr:row>10</xdr:row>
      <xdr:rowOff>27093</xdr:rowOff>
    </xdr:to>
    <xdr:sp macro="" textlink="'KPI''s'!$B$17">
      <xdr:nvSpPr>
        <xdr:cNvPr id="49" name="Rectangle: Rounded Corners 48">
          <a:extLst>
            <a:ext uri="{FF2B5EF4-FFF2-40B4-BE49-F238E27FC236}">
              <a16:creationId xmlns:a16="http://schemas.microsoft.com/office/drawing/2014/main" id="{4F770428-04C7-4FDA-B7C2-3443814AE811}"/>
            </a:ext>
          </a:extLst>
        </xdr:cNvPr>
        <xdr:cNvSpPr/>
      </xdr:nvSpPr>
      <xdr:spPr>
        <a:xfrm>
          <a:off x="5188161" y="1578186"/>
          <a:ext cx="1341120" cy="31157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9999FF"/>
              </a:solidFill>
            </a:rPr>
            <a:t>YOY</a:t>
          </a:r>
          <a:r>
            <a:rPr lang="en-US" sz="1400" baseline="0">
              <a:solidFill>
                <a:srgbClr val="9999FF"/>
              </a:solidFill>
            </a:rPr>
            <a:t> GROWTH</a:t>
          </a:r>
          <a:endParaRPr lang="en-US" sz="1400">
            <a:solidFill>
              <a:srgbClr val="9999FF"/>
            </a:solidFill>
          </a:endParaRPr>
        </a:p>
      </xdr:txBody>
    </xdr:sp>
    <xdr:clientData/>
  </xdr:twoCellAnchor>
  <xdr:twoCellAnchor editAs="oneCell">
    <xdr:from>
      <xdr:col>11</xdr:col>
      <xdr:colOff>71120</xdr:colOff>
      <xdr:row>8</xdr:row>
      <xdr:rowOff>133774</xdr:rowOff>
    </xdr:from>
    <xdr:to>
      <xdr:col>12</xdr:col>
      <xdr:colOff>215900</xdr:colOff>
      <xdr:row>10</xdr:row>
      <xdr:rowOff>11854</xdr:rowOff>
    </xdr:to>
    <xdr:pic>
      <xdr:nvPicPr>
        <xdr:cNvPr id="50" name="Picture 49">
          <a:extLst>
            <a:ext uri="{FF2B5EF4-FFF2-40B4-BE49-F238E27FC236}">
              <a16:creationId xmlns:a16="http://schemas.microsoft.com/office/drawing/2014/main" id="{A81DA266-5DD5-4793-8E60-7D5E440C13B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76720" y="1623907"/>
          <a:ext cx="754380" cy="2506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219075</xdr:colOff>
      <xdr:row>4</xdr:row>
      <xdr:rowOff>15240</xdr:rowOff>
    </xdr:from>
    <xdr:to>
      <xdr:col>15</xdr:col>
      <xdr:colOff>554355</xdr:colOff>
      <xdr:row>5</xdr:row>
      <xdr:rowOff>106680</xdr:rowOff>
    </xdr:to>
    <xdr:sp macro="" textlink="'KPI''s'!$K$17">
      <xdr:nvSpPr>
        <xdr:cNvPr id="51" name="Rectangle: Rounded Corners 50">
          <a:extLst>
            <a:ext uri="{FF2B5EF4-FFF2-40B4-BE49-F238E27FC236}">
              <a16:creationId xmlns:a16="http://schemas.microsoft.com/office/drawing/2014/main" id="{851E53D5-1BF9-40CF-AF5C-0F09E7ED4E97}"/>
            </a:ext>
          </a:extLst>
        </xdr:cNvPr>
        <xdr:cNvSpPr/>
      </xdr:nvSpPr>
      <xdr:spPr>
        <a:xfrm>
          <a:off x="7351395" y="716280"/>
          <a:ext cx="2118360" cy="2667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9333786-EF08-4213-AD0A-27417ABE9A63}" type="TxLink">
            <a:rPr lang="en-US" sz="1600" b="1" i="0" u="none" strike="noStrike">
              <a:solidFill>
                <a:schemeClr val="bg2"/>
              </a:solidFill>
              <a:latin typeface="Calibri"/>
              <a:cs typeface="Calibri"/>
            </a:rPr>
            <a:pPr algn="ctr"/>
            <a:t># 9994</a:t>
          </a:fld>
          <a:endParaRPr lang="en-US" sz="1800" b="1">
            <a:solidFill>
              <a:schemeClr val="bg2"/>
            </a:solidFill>
          </a:endParaRPr>
        </a:p>
      </xdr:txBody>
    </xdr:sp>
    <xdr:clientData/>
  </xdr:twoCellAnchor>
  <xdr:twoCellAnchor>
    <xdr:from>
      <xdr:col>12</xdr:col>
      <xdr:colOff>350520</xdr:colOff>
      <xdr:row>5</xdr:row>
      <xdr:rowOff>144780</xdr:rowOff>
    </xdr:from>
    <xdr:to>
      <xdr:col>15</xdr:col>
      <xdr:colOff>586740</xdr:colOff>
      <xdr:row>8</xdr:row>
      <xdr:rowOff>76200</xdr:rowOff>
    </xdr:to>
    <xdr:graphicFrame macro="">
      <xdr:nvGraphicFramePr>
        <xdr:cNvPr id="52" name="Chart 51">
          <a:extLst>
            <a:ext uri="{FF2B5EF4-FFF2-40B4-BE49-F238E27FC236}">
              <a16:creationId xmlns:a16="http://schemas.microsoft.com/office/drawing/2014/main" id="{D9887355-5111-452F-9308-0927AB5A49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273261</xdr:colOff>
      <xdr:row>8</xdr:row>
      <xdr:rowOff>85514</xdr:rowOff>
    </xdr:from>
    <xdr:to>
      <xdr:col>14</xdr:col>
      <xdr:colOff>395181</xdr:colOff>
      <xdr:row>10</xdr:row>
      <xdr:rowOff>24554</xdr:rowOff>
    </xdr:to>
    <xdr:sp macro="" textlink="'KPI''s'!$B$17">
      <xdr:nvSpPr>
        <xdr:cNvPr id="53" name="Rectangle: Rounded Corners 52">
          <a:extLst>
            <a:ext uri="{FF2B5EF4-FFF2-40B4-BE49-F238E27FC236}">
              <a16:creationId xmlns:a16="http://schemas.microsoft.com/office/drawing/2014/main" id="{1D61199D-9F7F-4958-9F8A-5A30E8267925}"/>
            </a:ext>
          </a:extLst>
        </xdr:cNvPr>
        <xdr:cNvSpPr/>
      </xdr:nvSpPr>
      <xdr:spPr>
        <a:xfrm>
          <a:off x="7588461" y="1575647"/>
          <a:ext cx="1341120" cy="31157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9999FF"/>
              </a:solidFill>
            </a:rPr>
            <a:t>YOY</a:t>
          </a:r>
          <a:r>
            <a:rPr lang="en-US" sz="1400" baseline="0">
              <a:solidFill>
                <a:srgbClr val="9999FF"/>
              </a:solidFill>
            </a:rPr>
            <a:t> GROWTH</a:t>
          </a:r>
          <a:endParaRPr lang="en-US" sz="1400">
            <a:solidFill>
              <a:srgbClr val="9999FF"/>
            </a:solidFill>
          </a:endParaRPr>
        </a:p>
      </xdr:txBody>
    </xdr:sp>
    <xdr:clientData/>
  </xdr:twoCellAnchor>
  <xdr:twoCellAnchor editAs="oneCell">
    <xdr:from>
      <xdr:col>15</xdr:col>
      <xdr:colOff>11853</xdr:colOff>
      <xdr:row>8</xdr:row>
      <xdr:rowOff>127000</xdr:rowOff>
    </xdr:from>
    <xdr:to>
      <xdr:col>16</xdr:col>
      <xdr:colOff>156633</xdr:colOff>
      <xdr:row>10</xdr:row>
      <xdr:rowOff>1693</xdr:rowOff>
    </xdr:to>
    <xdr:pic>
      <xdr:nvPicPr>
        <xdr:cNvPr id="54" name="Picture 53">
          <a:extLst>
            <a:ext uri="{FF2B5EF4-FFF2-40B4-BE49-F238E27FC236}">
              <a16:creationId xmlns:a16="http://schemas.microsoft.com/office/drawing/2014/main" id="{DDD59DC1-2C48-46A6-B327-FC9F5C4F311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155853" y="1617133"/>
          <a:ext cx="754380" cy="2472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257175</xdr:colOff>
      <xdr:row>4</xdr:row>
      <xdr:rowOff>30480</xdr:rowOff>
    </xdr:from>
    <xdr:to>
      <xdr:col>19</xdr:col>
      <xdr:colOff>592455</xdr:colOff>
      <xdr:row>5</xdr:row>
      <xdr:rowOff>121920</xdr:rowOff>
    </xdr:to>
    <xdr:sp macro="" textlink="'KPI''s'!$N$17">
      <xdr:nvSpPr>
        <xdr:cNvPr id="55" name="Rectangle: Rounded Corners 54">
          <a:extLst>
            <a:ext uri="{FF2B5EF4-FFF2-40B4-BE49-F238E27FC236}">
              <a16:creationId xmlns:a16="http://schemas.microsoft.com/office/drawing/2014/main" id="{E85115E6-3347-4443-B9E1-A35FBB77F02B}"/>
            </a:ext>
          </a:extLst>
        </xdr:cNvPr>
        <xdr:cNvSpPr/>
      </xdr:nvSpPr>
      <xdr:spPr>
        <a:xfrm>
          <a:off x="9766935" y="731520"/>
          <a:ext cx="2118360" cy="2667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311BF72-63BA-47C7-9B30-D894E546E6B0}" type="TxLink">
            <a:rPr lang="en-US" sz="1600" b="1" i="0" u="none" strike="noStrike">
              <a:solidFill>
                <a:schemeClr val="bg2"/>
              </a:solidFill>
              <a:latin typeface="Calibri"/>
              <a:cs typeface="Calibri"/>
            </a:rPr>
            <a:pPr algn="ctr"/>
            <a:t>12.47%</a:t>
          </a:fld>
          <a:endParaRPr lang="en-US" sz="2000" b="1">
            <a:solidFill>
              <a:schemeClr val="bg2"/>
            </a:solidFill>
          </a:endParaRPr>
        </a:p>
      </xdr:txBody>
    </xdr:sp>
    <xdr:clientData/>
  </xdr:twoCellAnchor>
  <xdr:twoCellAnchor>
    <xdr:from>
      <xdr:col>16</xdr:col>
      <xdr:colOff>297180</xdr:colOff>
      <xdr:row>5</xdr:row>
      <xdr:rowOff>152400</xdr:rowOff>
    </xdr:from>
    <xdr:to>
      <xdr:col>19</xdr:col>
      <xdr:colOff>563880</xdr:colOff>
      <xdr:row>8</xdr:row>
      <xdr:rowOff>60960</xdr:rowOff>
    </xdr:to>
    <xdr:graphicFrame macro="">
      <xdr:nvGraphicFramePr>
        <xdr:cNvPr id="56" name="Chart 55">
          <a:extLst>
            <a:ext uri="{FF2B5EF4-FFF2-40B4-BE49-F238E27FC236}">
              <a16:creationId xmlns:a16="http://schemas.microsoft.com/office/drawing/2014/main" id="{11A69545-215D-4045-9D6B-34D2F393C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230929</xdr:colOff>
      <xdr:row>8</xdr:row>
      <xdr:rowOff>85513</xdr:rowOff>
    </xdr:from>
    <xdr:to>
      <xdr:col>18</xdr:col>
      <xdr:colOff>352849</xdr:colOff>
      <xdr:row>10</xdr:row>
      <xdr:rowOff>24553</xdr:rowOff>
    </xdr:to>
    <xdr:sp macro="" textlink="'KPI''s'!$B$17">
      <xdr:nvSpPr>
        <xdr:cNvPr id="57" name="Rectangle: Rounded Corners 56">
          <a:extLst>
            <a:ext uri="{FF2B5EF4-FFF2-40B4-BE49-F238E27FC236}">
              <a16:creationId xmlns:a16="http://schemas.microsoft.com/office/drawing/2014/main" id="{69FFA95F-5048-49FA-8003-BCD0A9FF6392}"/>
            </a:ext>
          </a:extLst>
        </xdr:cNvPr>
        <xdr:cNvSpPr/>
      </xdr:nvSpPr>
      <xdr:spPr>
        <a:xfrm>
          <a:off x="9984529" y="1575646"/>
          <a:ext cx="1341120" cy="31157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9999FF"/>
              </a:solidFill>
            </a:rPr>
            <a:t>YOY</a:t>
          </a:r>
          <a:r>
            <a:rPr lang="en-US" sz="1400" baseline="0">
              <a:solidFill>
                <a:srgbClr val="9999FF"/>
              </a:solidFill>
            </a:rPr>
            <a:t> GROWTH</a:t>
          </a:r>
          <a:endParaRPr lang="en-US" sz="1400">
            <a:solidFill>
              <a:srgbClr val="9999FF"/>
            </a:solidFill>
          </a:endParaRPr>
        </a:p>
      </xdr:txBody>
    </xdr:sp>
    <xdr:clientData/>
  </xdr:twoCellAnchor>
  <xdr:twoCellAnchor editAs="oneCell">
    <xdr:from>
      <xdr:col>19</xdr:col>
      <xdr:colOff>44027</xdr:colOff>
      <xdr:row>8</xdr:row>
      <xdr:rowOff>128284</xdr:rowOff>
    </xdr:from>
    <xdr:to>
      <xdr:col>20</xdr:col>
      <xdr:colOff>158327</xdr:colOff>
      <xdr:row>10</xdr:row>
      <xdr:rowOff>28786</xdr:rowOff>
    </xdr:to>
    <xdr:pic>
      <xdr:nvPicPr>
        <xdr:cNvPr id="58" name="Picture 57">
          <a:extLst>
            <a:ext uri="{FF2B5EF4-FFF2-40B4-BE49-F238E27FC236}">
              <a16:creationId xmlns:a16="http://schemas.microsoft.com/office/drawing/2014/main" id="{4DA3B8F6-DBE4-473C-9CE9-88916754BA7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1626427" y="1618417"/>
          <a:ext cx="723900" cy="273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182880</xdr:colOff>
      <xdr:row>12</xdr:row>
      <xdr:rowOff>167639</xdr:rowOff>
    </xdr:from>
    <xdr:to>
      <xdr:col>8</xdr:col>
      <xdr:colOff>289560</xdr:colOff>
      <xdr:row>22</xdr:row>
      <xdr:rowOff>129540</xdr:rowOff>
    </xdr:to>
    <xdr:graphicFrame macro="">
      <xdr:nvGraphicFramePr>
        <xdr:cNvPr id="59" name="Chart 58">
          <a:extLst>
            <a:ext uri="{FF2B5EF4-FFF2-40B4-BE49-F238E27FC236}">
              <a16:creationId xmlns:a16="http://schemas.microsoft.com/office/drawing/2014/main" id="{FDE01E61-A14E-45D5-BB1B-B2054018D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381000</xdr:colOff>
      <xdr:row>12</xdr:row>
      <xdr:rowOff>114299</xdr:rowOff>
    </xdr:from>
    <xdr:to>
      <xdr:col>15</xdr:col>
      <xdr:colOff>335280</xdr:colOff>
      <xdr:row>22</xdr:row>
      <xdr:rowOff>121920</xdr:rowOff>
    </xdr:to>
    <mc:AlternateContent xmlns:mc="http://schemas.openxmlformats.org/markup-compatibility/2006">
      <mc:Choice xmlns:cx1="http://schemas.microsoft.com/office/drawing/2015/9/8/chartex" Requires="cx1">
        <xdr:graphicFrame macro="">
          <xdr:nvGraphicFramePr>
            <xdr:cNvPr id="60" name="Chart 59">
              <a:extLst>
                <a:ext uri="{FF2B5EF4-FFF2-40B4-BE49-F238E27FC236}">
                  <a16:creationId xmlns:a16="http://schemas.microsoft.com/office/drawing/2014/main" id="{E013F54F-637F-48A3-B543-957F6EE6AE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57800" y="2339339"/>
              <a:ext cx="4221480" cy="183642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388620</xdr:colOff>
      <xdr:row>12</xdr:row>
      <xdr:rowOff>152400</xdr:rowOff>
    </xdr:from>
    <xdr:to>
      <xdr:col>20</xdr:col>
      <xdr:colOff>22860</xdr:colOff>
      <xdr:row>22</xdr:row>
      <xdr:rowOff>114299</xdr:rowOff>
    </xdr:to>
    <xdr:graphicFrame macro="">
      <xdr:nvGraphicFramePr>
        <xdr:cNvPr id="61" name="Chart 60">
          <a:extLst>
            <a:ext uri="{FF2B5EF4-FFF2-40B4-BE49-F238E27FC236}">
              <a16:creationId xmlns:a16="http://schemas.microsoft.com/office/drawing/2014/main" id="{8E5CEDC6-2097-4E5E-8285-A1A8381A14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121920</xdr:colOff>
      <xdr:row>24</xdr:row>
      <xdr:rowOff>129540</xdr:rowOff>
    </xdr:from>
    <xdr:to>
      <xdr:col>8</xdr:col>
      <xdr:colOff>297180</xdr:colOff>
      <xdr:row>34</xdr:row>
      <xdr:rowOff>83820</xdr:rowOff>
    </xdr:to>
    <mc:AlternateContent xmlns:mc="http://schemas.openxmlformats.org/markup-compatibility/2006">
      <mc:Choice xmlns:cx4="http://schemas.microsoft.com/office/drawing/2016/5/10/chartex" Requires="cx4">
        <xdr:graphicFrame macro="">
          <xdr:nvGraphicFramePr>
            <xdr:cNvPr id="62" name="Chart 61">
              <a:extLst>
                <a:ext uri="{FF2B5EF4-FFF2-40B4-BE49-F238E27FC236}">
                  <a16:creationId xmlns:a16="http://schemas.microsoft.com/office/drawing/2014/main" id="{0E16562E-0176-4B19-8671-B443B06E42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21920" y="4549140"/>
              <a:ext cx="5052060" cy="17830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365760</xdr:colOff>
      <xdr:row>24</xdr:row>
      <xdr:rowOff>160020</xdr:rowOff>
    </xdr:from>
    <xdr:to>
      <xdr:col>14</xdr:col>
      <xdr:colOff>243840</xdr:colOff>
      <xdr:row>34</xdr:row>
      <xdr:rowOff>53340</xdr:rowOff>
    </xdr:to>
    <xdr:graphicFrame macro="">
      <xdr:nvGraphicFramePr>
        <xdr:cNvPr id="63" name="Chart 62">
          <a:extLst>
            <a:ext uri="{FF2B5EF4-FFF2-40B4-BE49-F238E27FC236}">
              <a16:creationId xmlns:a16="http://schemas.microsoft.com/office/drawing/2014/main" id="{D92CA292-51E9-497E-8561-A90C2EB520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388620</xdr:colOff>
      <xdr:row>25</xdr:row>
      <xdr:rowOff>24764</xdr:rowOff>
    </xdr:from>
    <xdr:to>
      <xdr:col>16</xdr:col>
      <xdr:colOff>198121</xdr:colOff>
      <xdr:row>34</xdr:row>
      <xdr:rowOff>25400</xdr:rowOff>
    </xdr:to>
    <mc:AlternateContent xmlns:mc="http://schemas.openxmlformats.org/markup-compatibility/2006" xmlns:a14="http://schemas.microsoft.com/office/drawing/2010/main">
      <mc:Choice Requires="a14">
        <xdr:graphicFrame macro="">
          <xdr:nvGraphicFramePr>
            <xdr:cNvPr id="64" name="Year 3">
              <a:extLst>
                <a:ext uri="{FF2B5EF4-FFF2-40B4-BE49-F238E27FC236}">
                  <a16:creationId xmlns:a16="http://schemas.microsoft.com/office/drawing/2014/main" id="{4048EB9C-0C23-4775-8520-73567DC6DAA8}"/>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8923020" y="4706831"/>
              <a:ext cx="1028701" cy="16770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161924</xdr:colOff>
      <xdr:row>25</xdr:row>
      <xdr:rowOff>22862</xdr:rowOff>
    </xdr:from>
    <xdr:to>
      <xdr:col>18</xdr:col>
      <xdr:colOff>133349</xdr:colOff>
      <xdr:row>34</xdr:row>
      <xdr:rowOff>33866</xdr:rowOff>
    </xdr:to>
    <mc:AlternateContent xmlns:mc="http://schemas.openxmlformats.org/markup-compatibility/2006" xmlns:a14="http://schemas.microsoft.com/office/drawing/2010/main">
      <mc:Choice Requires="a14">
        <xdr:graphicFrame macro="">
          <xdr:nvGraphicFramePr>
            <xdr:cNvPr id="65" name="Segment 2">
              <a:extLst>
                <a:ext uri="{FF2B5EF4-FFF2-40B4-BE49-F238E27FC236}">
                  <a16:creationId xmlns:a16="http://schemas.microsoft.com/office/drawing/2014/main" id="{24C302ED-662D-4024-8259-BEC99F465408}"/>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9915524" y="4704929"/>
              <a:ext cx="1190625" cy="16874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114300</xdr:colOff>
      <xdr:row>25</xdr:row>
      <xdr:rowOff>28575</xdr:rowOff>
    </xdr:from>
    <xdr:to>
      <xdr:col>20</xdr:col>
      <xdr:colOff>95250</xdr:colOff>
      <xdr:row>34</xdr:row>
      <xdr:rowOff>33866</xdr:rowOff>
    </xdr:to>
    <mc:AlternateContent xmlns:mc="http://schemas.openxmlformats.org/markup-compatibility/2006" xmlns:a14="http://schemas.microsoft.com/office/drawing/2010/main">
      <mc:Choice Requires="a14">
        <xdr:graphicFrame macro="">
          <xdr:nvGraphicFramePr>
            <xdr:cNvPr id="66" name="Region 2">
              <a:extLst>
                <a:ext uri="{FF2B5EF4-FFF2-40B4-BE49-F238E27FC236}">
                  <a16:creationId xmlns:a16="http://schemas.microsoft.com/office/drawing/2014/main" id="{CA8550DB-F65C-4B1C-BB0D-FDC88ADC6ED4}"/>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1087100" y="4710642"/>
              <a:ext cx="1200150" cy="16816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rena" refreshedDate="45175.219033912035" createdVersion="8" refreshedVersion="8" minRefreshableVersion="3" recordCount="9994" xr:uid="{3AAC184C-7F45-477E-B0CB-4F2F1AE73B89}">
  <cacheSource type="worksheet">
    <worksheetSource name="Table_1"/>
  </cacheSource>
  <cacheFields count="29">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7"/>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fieldGroup par="24"/>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Months (Ship Date)" numFmtId="0" databaseField="0">
      <fieldGroup base="4">
        <rangePr groupBy="months" startDate="2011-01-08T00:00:00" endDate="2015-01-07T00:00:00"/>
        <groupItems count="14">
          <s v="&lt;1/8/2011"/>
          <s v="Jan"/>
          <s v="Feb"/>
          <s v="Mar"/>
          <s v="Apr"/>
          <s v="May"/>
          <s v="Jun"/>
          <s v="Jul"/>
          <s v="Aug"/>
          <s v="Sep"/>
          <s v="Oct"/>
          <s v="Nov"/>
          <s v="Dec"/>
          <s v="&gt;1/7/2015"/>
        </groupItems>
      </fieldGroup>
    </cacheField>
    <cacheField name="Quarters (Ship Date)" numFmtId="0" databaseField="0">
      <fieldGroup base="4">
        <rangePr groupBy="quarters" startDate="2011-01-08T00:00:00" endDate="2015-01-07T00:00:00"/>
        <groupItems count="6">
          <s v="&lt;1/8/2011"/>
          <s v="Qtr1"/>
          <s v="Qtr2"/>
          <s v="Qtr3"/>
          <s v="Qtr4"/>
          <s v="&gt;1/7/2015"/>
        </groupItems>
      </fieldGroup>
    </cacheField>
    <cacheField name="Years (Ship Date)" numFmtId="0" databaseField="0">
      <fieldGroup base="4">
        <rangePr groupBy="years" startDate="2011-01-08T00:00:00" endDate="2015-01-07T00:00:00"/>
        <groupItems count="7">
          <s v="&lt;1/8/2011"/>
          <s v="2011"/>
          <s v="2012"/>
          <s v="2013"/>
          <s v="2014"/>
          <s v="2015"/>
          <s v="&gt;1/7/2015"/>
        </groupItems>
      </fieldGroup>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681648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x v="0"/>
    <s v="Second Class"/>
    <s v="CG-12520"/>
    <s v="Claire Gute"/>
    <x v="0"/>
    <s v="United States"/>
    <s v="Henderson"/>
    <x v="0"/>
    <n v="42420"/>
    <x v="0"/>
    <s v="FUR-BO-10001798"/>
    <x v="0"/>
    <x v="0"/>
    <s v="Bush Somerset Collection Bookcase"/>
    <n v="261.95999999999998"/>
    <n v="2"/>
    <n v="0"/>
    <x v="0"/>
  </r>
  <r>
    <n v="2"/>
    <s v="CA-2013-152156"/>
    <x v="0"/>
    <x v="0"/>
    <x v="0"/>
    <s v="Second Class"/>
    <s v="CG-12520"/>
    <s v="Claire Gute"/>
    <x v="0"/>
    <s v="United States"/>
    <s v="Henderson"/>
    <x v="0"/>
    <n v="42420"/>
    <x v="0"/>
    <s v="FUR-CH-10000454"/>
    <x v="0"/>
    <x v="1"/>
    <s v="Hon Deluxe Fabric Upholstered Stacking Chairs, Rounded Back"/>
    <n v="731.93999999999994"/>
    <n v="3"/>
    <n v="0"/>
    <x v="1"/>
  </r>
  <r>
    <n v="3"/>
    <s v="CA-2013-138688"/>
    <x v="0"/>
    <x v="1"/>
    <x v="1"/>
    <s v="Second Class"/>
    <s v="DV-13045"/>
    <s v="Darrin Van Huff"/>
    <x v="1"/>
    <s v="United States"/>
    <s v="Los Angeles"/>
    <x v="1"/>
    <n v="90036"/>
    <x v="1"/>
    <s v="OFF-LA-10000240"/>
    <x v="1"/>
    <x v="2"/>
    <s v="Self-Adhesive Address Labels for Typewriters by Universal"/>
    <n v="14.62"/>
    <n v="2"/>
    <n v="0"/>
    <x v="2"/>
  </r>
  <r>
    <n v="4"/>
    <s v="US-2012-108966"/>
    <x v="1"/>
    <x v="2"/>
    <x v="2"/>
    <s v="Standard Class"/>
    <s v="SO-20335"/>
    <s v="Sean O'Donnell"/>
    <x v="0"/>
    <s v="United States"/>
    <s v="Fort Lauderdale"/>
    <x v="2"/>
    <n v="33311"/>
    <x v="0"/>
    <s v="FUR-TA-10000577"/>
    <x v="0"/>
    <x v="3"/>
    <s v="Bretford CR4500 Series Slim Rectangular Table"/>
    <n v="957.57749999999999"/>
    <n v="5"/>
    <n v="0.45"/>
    <x v="3"/>
  </r>
  <r>
    <n v="5"/>
    <s v="US-2012-108966"/>
    <x v="1"/>
    <x v="2"/>
    <x v="2"/>
    <s v="Standard Class"/>
    <s v="SO-20335"/>
    <s v="Sean O'Donnell"/>
    <x v="0"/>
    <s v="United States"/>
    <s v="Fort Lauderdale"/>
    <x v="2"/>
    <n v="33311"/>
    <x v="0"/>
    <s v="OFF-ST-10000760"/>
    <x v="1"/>
    <x v="4"/>
    <s v="Eldon Fold 'N Roll Cart System"/>
    <n v="22.368000000000002"/>
    <n v="2"/>
    <n v="0.2"/>
    <x v="4"/>
  </r>
  <r>
    <n v="6"/>
    <s v="CA-2011-115812"/>
    <x v="2"/>
    <x v="3"/>
    <x v="3"/>
    <s v="Standard Class"/>
    <s v="BH-11710"/>
    <s v="Brosina Hoffman"/>
    <x v="0"/>
    <s v="United States"/>
    <s v="Los Angeles"/>
    <x v="1"/>
    <n v="90032"/>
    <x v="1"/>
    <s v="FUR-FU-10001487"/>
    <x v="0"/>
    <x v="5"/>
    <s v="Eldon Expressions Wood and Plastic Desk Accessories, Cherry Wood"/>
    <n v="48.86"/>
    <n v="7"/>
    <n v="0"/>
    <x v="5"/>
  </r>
  <r>
    <n v="7"/>
    <s v="CA-2011-115812"/>
    <x v="2"/>
    <x v="3"/>
    <x v="3"/>
    <s v="Standard Class"/>
    <s v="BH-11710"/>
    <s v="Brosina Hoffman"/>
    <x v="0"/>
    <s v="United States"/>
    <s v="Los Angeles"/>
    <x v="1"/>
    <n v="90032"/>
    <x v="1"/>
    <s v="OFF-AR-10002833"/>
    <x v="1"/>
    <x v="6"/>
    <s v="Newell 322"/>
    <n v="7.28"/>
    <n v="4"/>
    <n v="0"/>
    <x v="6"/>
  </r>
  <r>
    <n v="8"/>
    <s v="CA-2011-115812"/>
    <x v="2"/>
    <x v="3"/>
    <x v="3"/>
    <s v="Standard Class"/>
    <s v="BH-11710"/>
    <s v="Brosina Hoffman"/>
    <x v="0"/>
    <s v="United States"/>
    <s v="Los Angeles"/>
    <x v="1"/>
    <n v="90032"/>
    <x v="1"/>
    <s v="TEC-PH-10002275"/>
    <x v="2"/>
    <x v="7"/>
    <s v="Mitel 5320 IP Phone VoIP phone"/>
    <n v="907.15200000000004"/>
    <n v="6"/>
    <n v="0.2"/>
    <x v="7"/>
  </r>
  <r>
    <n v="9"/>
    <s v="CA-2011-115812"/>
    <x v="2"/>
    <x v="3"/>
    <x v="3"/>
    <s v="Standard Class"/>
    <s v="BH-11710"/>
    <s v="Brosina Hoffman"/>
    <x v="0"/>
    <s v="United States"/>
    <s v="Los Angeles"/>
    <x v="1"/>
    <n v="90032"/>
    <x v="1"/>
    <s v="OFF-BI-10003910"/>
    <x v="1"/>
    <x v="8"/>
    <s v="DXL Angle-View Binders with Locking Rings by Samsill"/>
    <n v="18.504000000000001"/>
    <n v="3"/>
    <n v="0.2"/>
    <x v="8"/>
  </r>
  <r>
    <n v="10"/>
    <s v="CA-2011-115812"/>
    <x v="2"/>
    <x v="3"/>
    <x v="3"/>
    <s v="Standard Class"/>
    <s v="BH-11710"/>
    <s v="Brosina Hoffman"/>
    <x v="0"/>
    <s v="United States"/>
    <s v="Los Angeles"/>
    <x v="1"/>
    <n v="90032"/>
    <x v="1"/>
    <s v="OFF-AP-10002892"/>
    <x v="1"/>
    <x v="9"/>
    <s v="Belkin F5C206VTEL 6 Outlet Surge"/>
    <n v="114.9"/>
    <n v="5"/>
    <n v="0"/>
    <x v="9"/>
  </r>
  <r>
    <n v="11"/>
    <s v="CA-2011-115812"/>
    <x v="2"/>
    <x v="3"/>
    <x v="3"/>
    <s v="Standard Class"/>
    <s v="BH-11710"/>
    <s v="Brosina Hoffman"/>
    <x v="0"/>
    <s v="United States"/>
    <s v="Los Angeles"/>
    <x v="1"/>
    <n v="90032"/>
    <x v="1"/>
    <s v="FUR-TA-10001539"/>
    <x v="0"/>
    <x v="3"/>
    <s v="Chromcraft Rectangular Conference Tables"/>
    <n v="1706.1840000000002"/>
    <n v="9"/>
    <n v="0.2"/>
    <x v="10"/>
  </r>
  <r>
    <n v="12"/>
    <s v="CA-2011-115812"/>
    <x v="2"/>
    <x v="3"/>
    <x v="3"/>
    <s v="Standard Class"/>
    <s v="BH-11710"/>
    <s v="Brosina Hoffman"/>
    <x v="0"/>
    <s v="United States"/>
    <s v="Los Angeles"/>
    <x v="1"/>
    <n v="90032"/>
    <x v="1"/>
    <s v="TEC-PH-10002033"/>
    <x v="2"/>
    <x v="7"/>
    <s v="Konftel 250 Conference phone - Charcoal black"/>
    <n v="911.42399999999998"/>
    <n v="4"/>
    <n v="0.2"/>
    <x v="11"/>
  </r>
  <r>
    <n v="13"/>
    <s v="CA-2014-114412"/>
    <x v="3"/>
    <x v="4"/>
    <x v="4"/>
    <s v="Standard Class"/>
    <s v="AA-10480"/>
    <s v="Andrew Allen"/>
    <x v="0"/>
    <s v="United States"/>
    <s v="Concord"/>
    <x v="3"/>
    <n v="28027"/>
    <x v="0"/>
    <s v="OFF-PA-10002365"/>
    <x v="1"/>
    <x v="10"/>
    <s v="Xerox 1967"/>
    <n v="15.552000000000003"/>
    <n v="3"/>
    <n v="0.2"/>
    <x v="12"/>
  </r>
  <r>
    <n v="14"/>
    <s v="CA-2013-161389"/>
    <x v="0"/>
    <x v="5"/>
    <x v="5"/>
    <s v="Standard Class"/>
    <s v="IM-15070"/>
    <s v="Irene Maddox"/>
    <x v="0"/>
    <s v="United States"/>
    <s v="Seattle"/>
    <x v="4"/>
    <n v="98103"/>
    <x v="1"/>
    <s v="OFF-BI-10003656"/>
    <x v="1"/>
    <x v="8"/>
    <s v="Fellowes PB200 Plastic Comb Binding Machine"/>
    <n v="407.97600000000006"/>
    <n v="3"/>
    <n v="0.2"/>
    <x v="13"/>
  </r>
  <r>
    <n v="15"/>
    <s v="US-2012-118983"/>
    <x v="1"/>
    <x v="6"/>
    <x v="6"/>
    <s v="Standard Class"/>
    <s v="HP-14815"/>
    <s v="Harold Pawlan"/>
    <x v="2"/>
    <s v="United States"/>
    <s v="Fort Worth"/>
    <x v="5"/>
    <n v="76106"/>
    <x v="2"/>
    <s v="OFF-AP-10002311"/>
    <x v="1"/>
    <x v="9"/>
    <s v="Holmes Replacement Filter for HEPA Air Cleaner, Very Large Room, HEPA Filter"/>
    <n v="68.809999999999988"/>
    <n v="5"/>
    <n v="0.8"/>
    <x v="14"/>
  </r>
  <r>
    <n v="16"/>
    <s v="US-2012-118983"/>
    <x v="1"/>
    <x v="6"/>
    <x v="6"/>
    <s v="Standard Class"/>
    <s v="HP-14815"/>
    <s v="Harold Pawlan"/>
    <x v="2"/>
    <s v="United States"/>
    <s v="Fort Worth"/>
    <x v="5"/>
    <n v="76106"/>
    <x v="2"/>
    <s v="OFF-BI-10000756"/>
    <x v="1"/>
    <x v="8"/>
    <s v="Storex DuraTech Recycled Plastic Frosted Binders"/>
    <n v="2.5439999999999996"/>
    <n v="3"/>
    <n v="0.8"/>
    <x v="15"/>
  </r>
  <r>
    <n v="17"/>
    <s v="CA-2011-105893"/>
    <x v="2"/>
    <x v="7"/>
    <x v="7"/>
    <s v="Standard Class"/>
    <s v="PK-19075"/>
    <s v="Pete Kriz"/>
    <x v="0"/>
    <s v="United States"/>
    <s v="Madison"/>
    <x v="6"/>
    <n v="53711"/>
    <x v="2"/>
    <s v="OFF-ST-10004186"/>
    <x v="1"/>
    <x v="4"/>
    <s v="Stur-D-Stor Shelving, Vertical 5-Shelf: 72&quot;H x 36&quot;W x 18 1/2&quot;D"/>
    <n v="665.88"/>
    <n v="6"/>
    <n v="0"/>
    <x v="16"/>
  </r>
  <r>
    <n v="18"/>
    <s v="CA-2011-167164"/>
    <x v="2"/>
    <x v="8"/>
    <x v="8"/>
    <s v="Second Class"/>
    <s v="AG-10270"/>
    <s v="Alejandro Grove"/>
    <x v="0"/>
    <s v="United States"/>
    <s v="West Jordan"/>
    <x v="7"/>
    <n v="84084"/>
    <x v="1"/>
    <s v="OFF-ST-10000107"/>
    <x v="1"/>
    <x v="4"/>
    <s v="Fellowes Super Stor/Drawer"/>
    <n v="55.5"/>
    <n v="2"/>
    <n v="0"/>
    <x v="17"/>
  </r>
  <r>
    <n v="19"/>
    <s v="CA-2011-143336"/>
    <x v="2"/>
    <x v="9"/>
    <x v="9"/>
    <s v="Second Class"/>
    <s v="ZD-21925"/>
    <s v="Zuschuss Donatelli"/>
    <x v="0"/>
    <s v="United States"/>
    <s v="San Francisco"/>
    <x v="1"/>
    <n v="94109"/>
    <x v="1"/>
    <s v="OFF-AR-10003056"/>
    <x v="1"/>
    <x v="6"/>
    <s v="Newell 341"/>
    <n v="8.56"/>
    <n v="2"/>
    <n v="0"/>
    <x v="18"/>
  </r>
  <r>
    <n v="20"/>
    <s v="CA-2011-143336"/>
    <x v="2"/>
    <x v="9"/>
    <x v="9"/>
    <s v="Second Class"/>
    <s v="ZD-21925"/>
    <s v="Zuschuss Donatelli"/>
    <x v="0"/>
    <s v="United States"/>
    <s v="San Francisco"/>
    <x v="1"/>
    <n v="94109"/>
    <x v="1"/>
    <s v="TEC-PH-10001949"/>
    <x v="2"/>
    <x v="7"/>
    <s v="Cisco SPA 501G IP Phone"/>
    <n v="213.48000000000002"/>
    <n v="3"/>
    <n v="0.2"/>
    <x v="19"/>
  </r>
  <r>
    <n v="21"/>
    <s v="CA-2011-143336"/>
    <x v="2"/>
    <x v="9"/>
    <x v="9"/>
    <s v="Second Class"/>
    <s v="ZD-21925"/>
    <s v="Zuschuss Donatelli"/>
    <x v="0"/>
    <s v="United States"/>
    <s v="San Francisco"/>
    <x v="1"/>
    <n v="94109"/>
    <x v="1"/>
    <s v="OFF-BI-10002215"/>
    <x v="1"/>
    <x v="8"/>
    <s v="Wilson Jones Hanging View Binder, White, 1&quot;"/>
    <n v="22.72"/>
    <n v="4"/>
    <n v="0.2"/>
    <x v="20"/>
  </r>
  <r>
    <n v="22"/>
    <s v="CA-2013-137330"/>
    <x v="0"/>
    <x v="10"/>
    <x v="10"/>
    <s v="Standard Class"/>
    <s v="KB-16585"/>
    <s v="Ken Black"/>
    <x v="1"/>
    <s v="United States"/>
    <s v="Fremont"/>
    <x v="8"/>
    <n v="68025"/>
    <x v="2"/>
    <s v="OFF-AR-10000246"/>
    <x v="1"/>
    <x v="6"/>
    <s v="Newell 318"/>
    <n v="19.459999999999997"/>
    <n v="7"/>
    <n v="0"/>
    <x v="21"/>
  </r>
  <r>
    <n v="23"/>
    <s v="CA-2013-137330"/>
    <x v="0"/>
    <x v="10"/>
    <x v="10"/>
    <s v="Standard Class"/>
    <s v="KB-16585"/>
    <s v="Ken Black"/>
    <x v="1"/>
    <s v="United States"/>
    <s v="Fremont"/>
    <x v="8"/>
    <n v="68025"/>
    <x v="2"/>
    <s v="OFF-AP-10001492"/>
    <x v="1"/>
    <x v="9"/>
    <s v="Acco Six-Outlet Power Strip, 4' Cord Length"/>
    <n v="60.339999999999996"/>
    <n v="7"/>
    <n v="0"/>
    <x v="22"/>
  </r>
  <r>
    <n v="24"/>
    <s v="US-2014-156909"/>
    <x v="3"/>
    <x v="11"/>
    <x v="11"/>
    <s v="Second Class"/>
    <s v="SF-20065"/>
    <s v="Sandra Flanagan"/>
    <x v="0"/>
    <s v="United States"/>
    <s v="Philadelphia"/>
    <x v="9"/>
    <n v="19140"/>
    <x v="3"/>
    <s v="FUR-CH-10002774"/>
    <x v="0"/>
    <x v="1"/>
    <s v="Global Deluxe Stacking Chair, Gray"/>
    <n v="71.371999999999986"/>
    <n v="2"/>
    <n v="0.3"/>
    <x v="23"/>
  </r>
  <r>
    <n v="25"/>
    <s v="CA-2012-106320"/>
    <x v="1"/>
    <x v="12"/>
    <x v="12"/>
    <s v="Standard Class"/>
    <s v="EB-13870"/>
    <s v="Emily Burns"/>
    <x v="0"/>
    <s v="United States"/>
    <s v="Orem"/>
    <x v="7"/>
    <n v="84057"/>
    <x v="1"/>
    <s v="FUR-TA-10000577"/>
    <x v="0"/>
    <x v="3"/>
    <s v="Bretford CR4500 Series Slim Rectangular Table"/>
    <n v="1044.6299999999999"/>
    <n v="3"/>
    <n v="0"/>
    <x v="24"/>
  </r>
  <r>
    <n v="26"/>
    <s v="CA-2013-121755"/>
    <x v="0"/>
    <x v="13"/>
    <x v="13"/>
    <s v="Second Class"/>
    <s v="EH-13945"/>
    <s v="Eric Hoffmann"/>
    <x v="0"/>
    <s v="United States"/>
    <s v="Los Angeles"/>
    <x v="1"/>
    <n v="90049"/>
    <x v="1"/>
    <s v="OFF-BI-10001634"/>
    <x v="1"/>
    <x v="8"/>
    <s v="Wilson Jones Active Use Binders"/>
    <n v="11.648000000000001"/>
    <n v="2"/>
    <n v="0.2"/>
    <x v="25"/>
  </r>
  <r>
    <n v="27"/>
    <s v="CA-2013-121755"/>
    <x v="0"/>
    <x v="13"/>
    <x v="13"/>
    <s v="Second Class"/>
    <s v="EH-13945"/>
    <s v="Eric Hoffmann"/>
    <x v="0"/>
    <s v="United States"/>
    <s v="Los Angeles"/>
    <x v="1"/>
    <n v="90049"/>
    <x v="1"/>
    <s v="TEC-AC-10003027"/>
    <x v="2"/>
    <x v="11"/>
    <s v="Imation 8GB Mini TravelDrive USB 2.0 Flash Drive"/>
    <n v="90.570000000000007"/>
    <n v="3"/>
    <n v="0"/>
    <x v="26"/>
  </r>
  <r>
    <n v="28"/>
    <s v="US-2012-150630"/>
    <x v="1"/>
    <x v="14"/>
    <x v="14"/>
    <s v="Standard Class"/>
    <s v="TB-21520"/>
    <s v="Tracy Blumstein"/>
    <x v="0"/>
    <s v="United States"/>
    <s v="Philadelphia"/>
    <x v="9"/>
    <n v="19140"/>
    <x v="3"/>
    <s v="FUR-BO-10004834"/>
    <x v="0"/>
    <x v="0"/>
    <s v="Riverside Palais Royal Lawyers Bookcase, Royale Cherry Finish"/>
    <n v="3083.4300000000003"/>
    <n v="7"/>
    <n v="0.5"/>
    <x v="27"/>
  </r>
  <r>
    <n v="29"/>
    <s v="US-2012-150630"/>
    <x v="1"/>
    <x v="14"/>
    <x v="14"/>
    <s v="Standard Class"/>
    <s v="TB-21520"/>
    <s v="Tracy Blumstein"/>
    <x v="0"/>
    <s v="United States"/>
    <s v="Philadelphia"/>
    <x v="9"/>
    <n v="19140"/>
    <x v="3"/>
    <s v="OFF-BI-10000474"/>
    <x v="1"/>
    <x v="8"/>
    <s v="Avery Recycled Flexi-View Covers for Binding Systems"/>
    <n v="9.6180000000000021"/>
    <n v="2"/>
    <n v="0.7"/>
    <x v="28"/>
  </r>
  <r>
    <n v="30"/>
    <s v="US-2012-150630"/>
    <x v="1"/>
    <x v="14"/>
    <x v="14"/>
    <s v="Standard Class"/>
    <s v="TB-21520"/>
    <s v="Tracy Blumstein"/>
    <x v="0"/>
    <s v="United States"/>
    <s v="Philadelphia"/>
    <x v="9"/>
    <n v="19140"/>
    <x v="3"/>
    <s v="FUR-FU-10004848"/>
    <x v="0"/>
    <x v="5"/>
    <s v="Howard Miller 13-3/4&quot; Diameter Brushed Chrome Round Wall Clock"/>
    <n v="124.20000000000002"/>
    <n v="3"/>
    <n v="0.2"/>
    <x v="29"/>
  </r>
  <r>
    <n v="31"/>
    <s v="US-2012-150630"/>
    <x v="1"/>
    <x v="14"/>
    <x v="14"/>
    <s v="Standard Class"/>
    <s v="TB-21520"/>
    <s v="Tracy Blumstein"/>
    <x v="0"/>
    <s v="United States"/>
    <s v="Philadelphia"/>
    <x v="9"/>
    <n v="19140"/>
    <x v="3"/>
    <s v="OFF-EN-10001509"/>
    <x v="1"/>
    <x v="12"/>
    <s v="Poly String Tie Envelopes"/>
    <n v="3.2640000000000002"/>
    <n v="2"/>
    <n v="0.2"/>
    <x v="30"/>
  </r>
  <r>
    <n v="32"/>
    <s v="US-2012-150630"/>
    <x v="1"/>
    <x v="14"/>
    <x v="14"/>
    <s v="Standard Class"/>
    <s v="TB-21520"/>
    <s v="Tracy Blumstein"/>
    <x v="0"/>
    <s v="United States"/>
    <s v="Philadelphia"/>
    <x v="9"/>
    <n v="19140"/>
    <x v="3"/>
    <s v="OFF-AR-10004042"/>
    <x v="1"/>
    <x v="6"/>
    <s v="BOSTON Model 1800 Electric Pencil Sharpeners, Putty/Woodgrain"/>
    <n v="86.304000000000002"/>
    <n v="6"/>
    <n v="0.2"/>
    <x v="31"/>
  </r>
  <r>
    <n v="33"/>
    <s v="US-2012-150630"/>
    <x v="1"/>
    <x v="14"/>
    <x v="14"/>
    <s v="Standard Class"/>
    <s v="TB-21520"/>
    <s v="Tracy Blumstein"/>
    <x v="0"/>
    <s v="United States"/>
    <s v="Philadelphia"/>
    <x v="9"/>
    <n v="19140"/>
    <x v="3"/>
    <s v="OFF-BI-10001525"/>
    <x v="1"/>
    <x v="8"/>
    <s v="Acco Pressboard Covers with Storage Hooks, 14 7/8&quot; x 11&quot;, Executive Red"/>
    <n v="6.8580000000000014"/>
    <n v="6"/>
    <n v="0.7"/>
    <x v="32"/>
  </r>
  <r>
    <n v="34"/>
    <s v="US-2012-150630"/>
    <x v="1"/>
    <x v="14"/>
    <x v="14"/>
    <s v="Standard Class"/>
    <s v="TB-21520"/>
    <s v="Tracy Blumstein"/>
    <x v="0"/>
    <s v="United States"/>
    <s v="Philadelphia"/>
    <x v="9"/>
    <n v="19140"/>
    <x v="3"/>
    <s v="OFF-AR-10001683"/>
    <x v="1"/>
    <x v="6"/>
    <s v="Lumber Crayons"/>
    <n v="15.76"/>
    <n v="2"/>
    <n v="0.2"/>
    <x v="33"/>
  </r>
  <r>
    <n v="35"/>
    <s v="CA-2014-107727"/>
    <x v="3"/>
    <x v="15"/>
    <x v="15"/>
    <s v="Second Class"/>
    <s v="MA-17560"/>
    <s v="Matt Abelman"/>
    <x v="2"/>
    <s v="United States"/>
    <s v="Houston"/>
    <x v="5"/>
    <n v="77095"/>
    <x v="2"/>
    <s v="OFF-PA-10000249"/>
    <x v="1"/>
    <x v="10"/>
    <s v="Staples"/>
    <n v="29.472000000000001"/>
    <n v="3"/>
    <n v="0.2"/>
    <x v="34"/>
  </r>
  <r>
    <n v="36"/>
    <s v="CA-2013-117590"/>
    <x v="0"/>
    <x v="16"/>
    <x v="5"/>
    <s v="First Class"/>
    <s v="GH-14485"/>
    <s v="Gene Hale"/>
    <x v="1"/>
    <s v="United States"/>
    <s v="Richardson"/>
    <x v="5"/>
    <n v="75080"/>
    <x v="2"/>
    <s v="TEC-PH-10004977"/>
    <x v="2"/>
    <x v="7"/>
    <s v="GE 30524EE4"/>
    <n v="1097.5440000000003"/>
    <n v="7"/>
    <n v="0.2"/>
    <x v="35"/>
  </r>
  <r>
    <n v="37"/>
    <s v="CA-2013-117590"/>
    <x v="0"/>
    <x v="16"/>
    <x v="5"/>
    <s v="First Class"/>
    <s v="GH-14485"/>
    <s v="Gene Hale"/>
    <x v="1"/>
    <s v="United States"/>
    <s v="Richardson"/>
    <x v="5"/>
    <n v="75080"/>
    <x v="2"/>
    <s v="FUR-FU-10003664"/>
    <x v="0"/>
    <x v="5"/>
    <s v="Electrix Architect's Clamp-On Swing Arm Lamp, Black"/>
    <n v="190.92"/>
    <n v="5"/>
    <n v="0.6"/>
    <x v="36"/>
  </r>
  <r>
    <n v="38"/>
    <s v="CA-2012-117415"/>
    <x v="1"/>
    <x v="17"/>
    <x v="16"/>
    <s v="Standard Class"/>
    <s v="SN-20710"/>
    <s v="Steve Nguyen"/>
    <x v="2"/>
    <s v="United States"/>
    <s v="Houston"/>
    <x v="5"/>
    <n v="77041"/>
    <x v="2"/>
    <s v="OFF-EN-10002986"/>
    <x v="1"/>
    <x v="12"/>
    <s v="#10-4 1/8&quot; x 9 1/2&quot; Premium Diagonal Seam Envelopes"/>
    <n v="113.328"/>
    <n v="9"/>
    <n v="0.2"/>
    <x v="37"/>
  </r>
  <r>
    <n v="39"/>
    <s v="CA-2012-117415"/>
    <x v="1"/>
    <x v="17"/>
    <x v="16"/>
    <s v="Standard Class"/>
    <s v="SN-20710"/>
    <s v="Steve Nguyen"/>
    <x v="2"/>
    <s v="United States"/>
    <s v="Houston"/>
    <x v="5"/>
    <n v="77041"/>
    <x v="2"/>
    <s v="FUR-BO-10002545"/>
    <x v="0"/>
    <x v="0"/>
    <s v="Atlantic Metals Mobile 3-Shelf Bookcases, Custom Colors"/>
    <n v="532.39919999999995"/>
    <n v="3"/>
    <n v="0.32"/>
    <x v="38"/>
  </r>
  <r>
    <n v="40"/>
    <s v="CA-2012-117415"/>
    <x v="1"/>
    <x v="17"/>
    <x v="16"/>
    <s v="Standard Class"/>
    <s v="SN-20710"/>
    <s v="Steve Nguyen"/>
    <x v="2"/>
    <s v="United States"/>
    <s v="Houston"/>
    <x v="5"/>
    <n v="77041"/>
    <x v="2"/>
    <s v="FUR-CH-10004218"/>
    <x v="0"/>
    <x v="1"/>
    <s v="Global Fabric Manager's Chair, Dark Gray"/>
    <n v="212.05799999999999"/>
    <n v="3"/>
    <n v="0.3"/>
    <x v="39"/>
  </r>
  <r>
    <n v="41"/>
    <s v="CA-2012-117415"/>
    <x v="1"/>
    <x v="17"/>
    <x v="16"/>
    <s v="Standard Class"/>
    <s v="SN-20710"/>
    <s v="Steve Nguyen"/>
    <x v="2"/>
    <s v="United States"/>
    <s v="Houston"/>
    <x v="5"/>
    <n v="77041"/>
    <x v="2"/>
    <s v="TEC-PH-10000486"/>
    <x v="2"/>
    <x v="7"/>
    <s v="Plantronics HL10 Handset Lifter"/>
    <n v="371.16800000000001"/>
    <n v="4"/>
    <n v="0.2"/>
    <x v="40"/>
  </r>
  <r>
    <n v="42"/>
    <s v="CA-2014-120999"/>
    <x v="3"/>
    <x v="18"/>
    <x v="17"/>
    <s v="Standard Class"/>
    <s v="LC-16930"/>
    <s v="Linda Cazamias"/>
    <x v="1"/>
    <s v="United States"/>
    <s v="Naperville"/>
    <x v="10"/>
    <n v="60540"/>
    <x v="2"/>
    <s v="TEC-PH-10004093"/>
    <x v="2"/>
    <x v="7"/>
    <s v="Panasonic Kx-TS550"/>
    <n v="147.16800000000001"/>
    <n v="4"/>
    <n v="0.2"/>
    <x v="41"/>
  </r>
  <r>
    <n v="43"/>
    <s v="CA-2013-101343"/>
    <x v="0"/>
    <x v="19"/>
    <x v="18"/>
    <s v="Standard Class"/>
    <s v="RA-19885"/>
    <s v="Ruben Ausman"/>
    <x v="1"/>
    <s v="United States"/>
    <s v="Los Angeles"/>
    <x v="1"/>
    <n v="90049"/>
    <x v="1"/>
    <s v="OFF-ST-10003479"/>
    <x v="1"/>
    <x v="4"/>
    <s v="Eldon Base for stackable storage shelf, platinum"/>
    <n v="77.88"/>
    <n v="2"/>
    <n v="0"/>
    <x v="42"/>
  </r>
  <r>
    <n v="44"/>
    <s v="CA-2014-139619"/>
    <x v="3"/>
    <x v="20"/>
    <x v="19"/>
    <s v="Standard Class"/>
    <s v="ES-14080"/>
    <s v="Erin Smith"/>
    <x v="1"/>
    <s v="United States"/>
    <s v="Melbourne"/>
    <x v="2"/>
    <n v="32935"/>
    <x v="0"/>
    <s v="OFF-ST-10003282"/>
    <x v="1"/>
    <x v="4"/>
    <s v="Advantus 10-Drawer Portable Organizer, Chrome Metal Frame, Smoke Drawers"/>
    <n v="95.616"/>
    <n v="2"/>
    <n v="0.2"/>
    <x v="43"/>
  </r>
  <r>
    <n v="45"/>
    <s v="CA-2013-118255"/>
    <x v="0"/>
    <x v="21"/>
    <x v="20"/>
    <s v="First Class"/>
    <s v="ON-18715"/>
    <s v="Odella Nelson"/>
    <x v="1"/>
    <s v="United States"/>
    <s v="Eagan"/>
    <x v="11"/>
    <n v="55122"/>
    <x v="2"/>
    <s v="TEC-AC-10000171"/>
    <x v="2"/>
    <x v="11"/>
    <s v="Verbatim 25 GB 6x Blu-ray Single Layer Recordable Disc, 25/Pack"/>
    <n v="45.98"/>
    <n v="2"/>
    <n v="0"/>
    <x v="44"/>
  </r>
  <r>
    <n v="46"/>
    <s v="CA-2013-118255"/>
    <x v="0"/>
    <x v="21"/>
    <x v="20"/>
    <s v="First Class"/>
    <s v="ON-18715"/>
    <s v="Odella Nelson"/>
    <x v="1"/>
    <s v="United States"/>
    <s v="Eagan"/>
    <x v="11"/>
    <n v="55122"/>
    <x v="2"/>
    <s v="OFF-BI-10003291"/>
    <x v="1"/>
    <x v="8"/>
    <s v="Wilson Jones Leather-Like Binders with DublLock Round Rings"/>
    <n v="17.46"/>
    <n v="2"/>
    <n v="0"/>
    <x v="45"/>
  </r>
  <r>
    <n v="47"/>
    <s v="CA-2011-146703"/>
    <x v="2"/>
    <x v="22"/>
    <x v="21"/>
    <s v="Second Class"/>
    <s v="PO-18865"/>
    <s v="Patrick O'Donnell"/>
    <x v="0"/>
    <s v="United States"/>
    <s v="Westland"/>
    <x v="12"/>
    <n v="48185"/>
    <x v="2"/>
    <s v="OFF-ST-10001713"/>
    <x v="1"/>
    <x v="4"/>
    <s v="Gould Plastics 9-Pocket Panel Bin, 18-3/8w x 5-1/4d x 20-1/2h, Black"/>
    <n v="211.96"/>
    <n v="4"/>
    <n v="0"/>
    <x v="46"/>
  </r>
  <r>
    <n v="48"/>
    <s v="CA-2013-169194"/>
    <x v="0"/>
    <x v="23"/>
    <x v="22"/>
    <s v="Standard Class"/>
    <s v="LH-16900"/>
    <s v="Lena Hernandez"/>
    <x v="0"/>
    <s v="United States"/>
    <s v="Dover"/>
    <x v="13"/>
    <n v="19901"/>
    <x v="3"/>
    <s v="TEC-AC-10002167"/>
    <x v="2"/>
    <x v="11"/>
    <s v="Imation 8gb Micro Traveldrive Usb 2.0 Flash Drive"/>
    <n v="45"/>
    <n v="3"/>
    <n v="0"/>
    <x v="47"/>
  </r>
  <r>
    <n v="49"/>
    <s v="CA-2013-169194"/>
    <x v="0"/>
    <x v="23"/>
    <x v="22"/>
    <s v="Standard Class"/>
    <s v="LH-16900"/>
    <s v="Lena Hernandez"/>
    <x v="0"/>
    <s v="United States"/>
    <s v="Dover"/>
    <x v="13"/>
    <n v="19901"/>
    <x v="3"/>
    <s v="TEC-PH-10003988"/>
    <x v="2"/>
    <x v="7"/>
    <s v="LF Elite 3D Dazzle Designer Hard Case Cover, Lf Stylus Pen and Wiper For Apple Iphone 5c Mini Lite"/>
    <n v="21.8"/>
    <n v="2"/>
    <n v="0"/>
    <x v="48"/>
  </r>
  <r>
    <n v="50"/>
    <s v="CA-2012-115742"/>
    <x v="1"/>
    <x v="24"/>
    <x v="23"/>
    <s v="Standard Class"/>
    <s v="DP-13000"/>
    <s v="Darren Powers"/>
    <x v="0"/>
    <s v="United States"/>
    <s v="New Albany"/>
    <x v="14"/>
    <n v="47150"/>
    <x v="2"/>
    <s v="OFF-BI-10004410"/>
    <x v="1"/>
    <x v="8"/>
    <s v="C-Line Peel &amp; Stick Add-On Filing Pockets, 8-3/4 x 5-1/8, 10/Pack"/>
    <n v="38.22"/>
    <n v="6"/>
    <n v="0"/>
    <x v="49"/>
  </r>
  <r>
    <n v="51"/>
    <s v="CA-2012-115742"/>
    <x v="1"/>
    <x v="24"/>
    <x v="23"/>
    <s v="Standard Class"/>
    <s v="DP-13000"/>
    <s v="Darren Powers"/>
    <x v="0"/>
    <s v="United States"/>
    <s v="New Albany"/>
    <x v="14"/>
    <n v="47150"/>
    <x v="2"/>
    <s v="OFF-LA-10002762"/>
    <x v="1"/>
    <x v="2"/>
    <s v="Avery 485"/>
    <n v="75.179999999999993"/>
    <n v="6"/>
    <n v="0"/>
    <x v="50"/>
  </r>
  <r>
    <n v="52"/>
    <s v="CA-2012-115742"/>
    <x v="1"/>
    <x v="24"/>
    <x v="23"/>
    <s v="Standard Class"/>
    <s v="DP-13000"/>
    <s v="Darren Powers"/>
    <x v="0"/>
    <s v="United States"/>
    <s v="New Albany"/>
    <x v="14"/>
    <n v="47150"/>
    <x v="2"/>
    <s v="FUR-FU-10001706"/>
    <x v="0"/>
    <x v="5"/>
    <s v="Longer-Life Soft White Bulbs"/>
    <n v="6.16"/>
    <n v="2"/>
    <n v="0"/>
    <x v="51"/>
  </r>
  <r>
    <n v="53"/>
    <s v="CA-2012-115742"/>
    <x v="1"/>
    <x v="24"/>
    <x v="23"/>
    <s v="Standard Class"/>
    <s v="DP-13000"/>
    <s v="Darren Powers"/>
    <x v="0"/>
    <s v="United States"/>
    <s v="New Albany"/>
    <x v="14"/>
    <n v="47150"/>
    <x v="2"/>
    <s v="FUR-CH-10003061"/>
    <x v="0"/>
    <x v="1"/>
    <s v="Global Leather Task Chair, Black"/>
    <n v="89.99"/>
    <n v="1"/>
    <n v="0"/>
    <x v="52"/>
  </r>
  <r>
    <n v="54"/>
    <s v="CA-2013-105816"/>
    <x v="0"/>
    <x v="25"/>
    <x v="24"/>
    <s v="Standard Class"/>
    <s v="JM-15265"/>
    <s v="Janet Molinari"/>
    <x v="1"/>
    <s v="United States"/>
    <s v="New York City"/>
    <x v="15"/>
    <n v="10024"/>
    <x v="3"/>
    <s v="OFF-FA-10000304"/>
    <x v="1"/>
    <x v="13"/>
    <s v="Advantus Push Pins"/>
    <n v="15.260000000000002"/>
    <n v="7"/>
    <n v="0"/>
    <x v="53"/>
  </r>
  <r>
    <n v="55"/>
    <s v="CA-2013-105816"/>
    <x v="0"/>
    <x v="25"/>
    <x v="24"/>
    <s v="Standard Class"/>
    <s v="JM-15265"/>
    <s v="Janet Molinari"/>
    <x v="1"/>
    <s v="United States"/>
    <s v="New York City"/>
    <x v="15"/>
    <n v="10024"/>
    <x v="3"/>
    <s v="TEC-PH-10002447"/>
    <x v="2"/>
    <x v="7"/>
    <s v="AT&amp;T CL83451 4-Handset Telephone"/>
    <n v="1029.95"/>
    <n v="5"/>
    <n v="0"/>
    <x v="54"/>
  </r>
  <r>
    <n v="56"/>
    <s v="CA-2013-111682"/>
    <x v="0"/>
    <x v="26"/>
    <x v="25"/>
    <s v="First Class"/>
    <s v="TB-21055"/>
    <s v="Ted Butterfield"/>
    <x v="0"/>
    <s v="United States"/>
    <s v="Troy"/>
    <x v="15"/>
    <n v="12180"/>
    <x v="3"/>
    <s v="OFF-ST-10000604"/>
    <x v="1"/>
    <x v="4"/>
    <s v="Home/Office Personal File Carts"/>
    <n v="208.56"/>
    <n v="6"/>
    <n v="0"/>
    <x v="55"/>
  </r>
  <r>
    <n v="57"/>
    <s v="CA-2013-111682"/>
    <x v="0"/>
    <x v="26"/>
    <x v="25"/>
    <s v="First Class"/>
    <s v="TB-21055"/>
    <s v="Ted Butterfield"/>
    <x v="0"/>
    <s v="United States"/>
    <s v="Troy"/>
    <x v="15"/>
    <n v="12180"/>
    <x v="3"/>
    <s v="OFF-PA-10001569"/>
    <x v="1"/>
    <x v="10"/>
    <s v="Xerox 232"/>
    <n v="32.400000000000006"/>
    <n v="5"/>
    <n v="0"/>
    <x v="56"/>
  </r>
  <r>
    <n v="58"/>
    <s v="CA-2013-111682"/>
    <x v="0"/>
    <x v="26"/>
    <x v="25"/>
    <s v="First Class"/>
    <s v="TB-21055"/>
    <s v="Ted Butterfield"/>
    <x v="0"/>
    <s v="United States"/>
    <s v="Troy"/>
    <x v="15"/>
    <n v="12180"/>
    <x v="3"/>
    <s v="FUR-CH-10003968"/>
    <x v="0"/>
    <x v="1"/>
    <s v="Novimex Turbo Task Chair"/>
    <n v="319.41000000000003"/>
    <n v="5"/>
    <n v="0.1"/>
    <x v="57"/>
  </r>
  <r>
    <n v="59"/>
    <s v="CA-2013-111682"/>
    <x v="0"/>
    <x v="26"/>
    <x v="25"/>
    <s v="First Class"/>
    <s v="TB-21055"/>
    <s v="Ted Butterfield"/>
    <x v="0"/>
    <s v="United States"/>
    <s v="Troy"/>
    <x v="15"/>
    <n v="12180"/>
    <x v="3"/>
    <s v="OFF-PA-10000587"/>
    <x v="1"/>
    <x v="10"/>
    <s v="Array Parchment Paper, Assorted Colors"/>
    <n v="14.56"/>
    <n v="2"/>
    <n v="0"/>
    <x v="58"/>
  </r>
  <r>
    <n v="60"/>
    <s v="CA-2013-111682"/>
    <x v="0"/>
    <x v="26"/>
    <x v="25"/>
    <s v="First Class"/>
    <s v="TB-21055"/>
    <s v="Ted Butterfield"/>
    <x v="0"/>
    <s v="United States"/>
    <s v="Troy"/>
    <x v="15"/>
    <n v="12180"/>
    <x v="3"/>
    <s v="TEC-AC-10002167"/>
    <x v="2"/>
    <x v="11"/>
    <s v="Imation 8gb Micro Traveldrive Usb 2.0 Flash Drive"/>
    <n v="30"/>
    <n v="2"/>
    <n v="0"/>
    <x v="59"/>
  </r>
  <r>
    <n v="61"/>
    <s v="CA-2013-111682"/>
    <x v="0"/>
    <x v="26"/>
    <x v="25"/>
    <s v="First Class"/>
    <s v="TB-21055"/>
    <s v="Ted Butterfield"/>
    <x v="0"/>
    <s v="United States"/>
    <s v="Troy"/>
    <x v="15"/>
    <n v="12180"/>
    <x v="3"/>
    <s v="OFF-BI-10001460"/>
    <x v="1"/>
    <x v="8"/>
    <s v="Plastic Binding Combs"/>
    <n v="48.480000000000004"/>
    <n v="4"/>
    <n v="0.2"/>
    <x v="60"/>
  </r>
  <r>
    <n v="62"/>
    <s v="CA-2013-111682"/>
    <x v="0"/>
    <x v="26"/>
    <x v="25"/>
    <s v="First Class"/>
    <s v="TB-21055"/>
    <s v="Ted Butterfield"/>
    <x v="0"/>
    <s v="United States"/>
    <s v="Troy"/>
    <x v="15"/>
    <n v="12180"/>
    <x v="3"/>
    <s v="OFF-AR-10001868"/>
    <x v="1"/>
    <x v="6"/>
    <s v="Prang Dustless Chalk Sticks"/>
    <n v="1.68"/>
    <n v="1"/>
    <n v="0"/>
    <x v="61"/>
  </r>
  <r>
    <n v="63"/>
    <s v="CA-2012-135545"/>
    <x v="1"/>
    <x v="27"/>
    <x v="26"/>
    <s v="Standard Class"/>
    <s v="KM-16720"/>
    <s v="Kunst Miller"/>
    <x v="0"/>
    <s v="United States"/>
    <s v="Los Angeles"/>
    <x v="1"/>
    <n v="90004"/>
    <x v="1"/>
    <s v="TEC-AC-10004633"/>
    <x v="2"/>
    <x v="11"/>
    <s v="Verbatim 25 GB 6x Blu-ray Single Layer Recordable Disc, 3/Pack"/>
    <n v="13.98"/>
    <n v="2"/>
    <n v="0"/>
    <x v="62"/>
  </r>
  <r>
    <n v="64"/>
    <s v="CA-2012-135545"/>
    <x v="1"/>
    <x v="27"/>
    <x v="26"/>
    <s v="Standard Class"/>
    <s v="KM-16720"/>
    <s v="Kunst Miller"/>
    <x v="0"/>
    <s v="United States"/>
    <s v="Los Angeles"/>
    <x v="1"/>
    <n v="90004"/>
    <x v="1"/>
    <s v="OFF-BI-10001078"/>
    <x v="1"/>
    <x v="8"/>
    <s v="Acco PRESSTEX Data Binder with Storage Hooks, Dark Blue, 14 7/8&quot; X 11&quot;"/>
    <n v="25.824000000000002"/>
    <n v="6"/>
    <n v="0.2"/>
    <x v="63"/>
  </r>
  <r>
    <n v="65"/>
    <s v="CA-2012-135545"/>
    <x v="1"/>
    <x v="27"/>
    <x v="26"/>
    <s v="Standard Class"/>
    <s v="KM-16720"/>
    <s v="Kunst Miller"/>
    <x v="0"/>
    <s v="United States"/>
    <s v="Los Angeles"/>
    <x v="1"/>
    <n v="90004"/>
    <x v="1"/>
    <s v="OFF-PA-10003892"/>
    <x v="1"/>
    <x v="10"/>
    <s v="Xerox 1943"/>
    <n v="146.72999999999999"/>
    <n v="3"/>
    <n v="0"/>
    <x v="64"/>
  </r>
  <r>
    <n v="66"/>
    <s v="CA-2012-135545"/>
    <x v="1"/>
    <x v="27"/>
    <x v="26"/>
    <s v="Standard Class"/>
    <s v="KM-16720"/>
    <s v="Kunst Miller"/>
    <x v="0"/>
    <s v="United States"/>
    <s v="Los Angeles"/>
    <x v="1"/>
    <n v="90004"/>
    <x v="1"/>
    <s v="FUR-FU-10000397"/>
    <x v="0"/>
    <x v="5"/>
    <s v="Luxo Economy Swing Arm Lamp"/>
    <n v="79.760000000000005"/>
    <n v="4"/>
    <n v="0"/>
    <x v="65"/>
  </r>
  <r>
    <n v="67"/>
    <s v="US-2012-164175"/>
    <x v="1"/>
    <x v="28"/>
    <x v="27"/>
    <s v="Standard Class"/>
    <s v="PS-18970"/>
    <s v="Paul Stevenson"/>
    <x v="2"/>
    <s v="United States"/>
    <s v="Chicago"/>
    <x v="10"/>
    <n v="60610"/>
    <x v="2"/>
    <s v="FUR-CH-10001146"/>
    <x v="0"/>
    <x v="1"/>
    <s v="Global Value Mid-Back Manager's Chair, Gray"/>
    <n v="213.11499999999998"/>
    <n v="5"/>
    <n v="0.3"/>
    <x v="66"/>
  </r>
  <r>
    <n v="68"/>
    <s v="CA-2011-106376"/>
    <x v="2"/>
    <x v="29"/>
    <x v="28"/>
    <s v="Standard Class"/>
    <s v="BS-11590"/>
    <s v="Brendan Sweed"/>
    <x v="1"/>
    <s v="United States"/>
    <s v="Gilbert"/>
    <x v="16"/>
    <n v="85234"/>
    <x v="1"/>
    <s v="OFF-AR-10002671"/>
    <x v="1"/>
    <x v="6"/>
    <s v="Hunt BOSTON Model 1606 High-Volume Electric Pencil Sharpener, Beige"/>
    <n v="1113.0240000000001"/>
    <n v="8"/>
    <n v="0.2"/>
    <x v="67"/>
  </r>
  <r>
    <n v="69"/>
    <s v="CA-2011-106376"/>
    <x v="2"/>
    <x v="29"/>
    <x v="28"/>
    <s v="Standard Class"/>
    <s v="BS-11590"/>
    <s v="Brendan Sweed"/>
    <x v="1"/>
    <s v="United States"/>
    <s v="Gilbert"/>
    <x v="16"/>
    <n v="85234"/>
    <x v="1"/>
    <s v="TEC-PH-10002726"/>
    <x v="2"/>
    <x v="7"/>
    <s v="netTALK DUO VoIP Telephone Service"/>
    <n v="167.96800000000002"/>
    <n v="4"/>
    <n v="0.2"/>
    <x v="68"/>
  </r>
  <r>
    <n v="70"/>
    <s v="CA-2013-119823"/>
    <x v="0"/>
    <x v="30"/>
    <x v="29"/>
    <s v="First Class"/>
    <s v="KD-16270"/>
    <s v="Karen Daniels"/>
    <x v="0"/>
    <s v="United States"/>
    <s v="Springfield"/>
    <x v="17"/>
    <n v="22153"/>
    <x v="0"/>
    <s v="OFF-PA-10000482"/>
    <x v="1"/>
    <x v="10"/>
    <s v="Snap-A-Way Black Print Carbonless Ruled Speed Letter, Triplicate"/>
    <n v="75.88"/>
    <n v="2"/>
    <n v="0"/>
    <x v="69"/>
  </r>
  <r>
    <n v="71"/>
    <s v="CA-2013-106075"/>
    <x v="0"/>
    <x v="31"/>
    <x v="30"/>
    <s v="Standard Class"/>
    <s v="HM-14980"/>
    <s v="Henry MacAllister"/>
    <x v="0"/>
    <s v="United States"/>
    <s v="New York City"/>
    <x v="15"/>
    <n v="10009"/>
    <x v="3"/>
    <s v="OFF-BI-10004654"/>
    <x v="1"/>
    <x v="8"/>
    <s v="Avery Binding System Hidden Tab Executive Style Index Sets"/>
    <n v="4.6159999999999997"/>
    <n v="1"/>
    <n v="0.2"/>
    <x v="70"/>
  </r>
  <r>
    <n v="72"/>
    <s v="CA-2014-114440"/>
    <x v="3"/>
    <x v="32"/>
    <x v="31"/>
    <s v="Second Class"/>
    <s v="TB-21520"/>
    <s v="Tracy Blumstein"/>
    <x v="0"/>
    <s v="United States"/>
    <s v="Jackson"/>
    <x v="12"/>
    <n v="49201"/>
    <x v="2"/>
    <s v="OFF-PA-10004675"/>
    <x v="1"/>
    <x v="10"/>
    <s v="Telephone Message Books with Fax/Mobile Section, 5 1/2&quot; x 3 3/16&quot;"/>
    <n v="19.049999999999997"/>
    <n v="3"/>
    <n v="0"/>
    <x v="71"/>
  </r>
  <r>
    <n v="73"/>
    <s v="US-2012-134026"/>
    <x v="1"/>
    <x v="33"/>
    <x v="32"/>
    <s v="Standard Class"/>
    <s v="JE-15745"/>
    <s v="Joel Eaton"/>
    <x v="0"/>
    <s v="United States"/>
    <s v="Memphis"/>
    <x v="18"/>
    <n v="38109"/>
    <x v="0"/>
    <s v="FUR-CH-10000513"/>
    <x v="0"/>
    <x v="1"/>
    <s v="High-Back Leather Manager's Chair"/>
    <n v="831.93600000000015"/>
    <n v="8"/>
    <n v="0.2"/>
    <x v="72"/>
  </r>
  <r>
    <n v="74"/>
    <s v="US-2012-134026"/>
    <x v="1"/>
    <x v="33"/>
    <x v="32"/>
    <s v="Standard Class"/>
    <s v="JE-15745"/>
    <s v="Joel Eaton"/>
    <x v="0"/>
    <s v="United States"/>
    <s v="Memphis"/>
    <x v="18"/>
    <n v="38109"/>
    <x v="0"/>
    <s v="FUR-FU-10003708"/>
    <x v="0"/>
    <x v="5"/>
    <s v="Tenex Traditional Chairmats for Medium Pile Carpet, Standard Lip, 36&quot; x 48&quot;"/>
    <n v="97.04"/>
    <n v="2"/>
    <n v="0.2"/>
    <x v="73"/>
  </r>
  <r>
    <n v="75"/>
    <s v="US-2012-134026"/>
    <x v="1"/>
    <x v="33"/>
    <x v="32"/>
    <s v="Standard Class"/>
    <s v="JE-15745"/>
    <s v="Joel Eaton"/>
    <x v="0"/>
    <s v="United States"/>
    <s v="Memphis"/>
    <x v="18"/>
    <n v="38109"/>
    <x v="0"/>
    <s v="OFF-ST-10004123"/>
    <x v="1"/>
    <x v="4"/>
    <s v="Safco Industrial Wire Shelving System"/>
    <n v="72.784000000000006"/>
    <n v="1"/>
    <n v="0.2"/>
    <x v="74"/>
  </r>
  <r>
    <n v="76"/>
    <s v="US-2014-118038"/>
    <x v="3"/>
    <x v="34"/>
    <x v="33"/>
    <s v="First Class"/>
    <s v="KB-16600"/>
    <s v="Ken Brennan"/>
    <x v="1"/>
    <s v="United States"/>
    <s v="Houston"/>
    <x v="5"/>
    <n v="77041"/>
    <x v="2"/>
    <s v="OFF-BI-10004182"/>
    <x v="1"/>
    <x v="8"/>
    <s v="Economy Binders"/>
    <n v="1.2479999999999998"/>
    <n v="3"/>
    <n v="0.8"/>
    <x v="75"/>
  </r>
  <r>
    <n v="77"/>
    <s v="US-2014-118038"/>
    <x v="3"/>
    <x v="34"/>
    <x v="33"/>
    <s v="First Class"/>
    <s v="KB-16600"/>
    <s v="Ken Brennan"/>
    <x v="1"/>
    <s v="United States"/>
    <s v="Houston"/>
    <x v="5"/>
    <n v="77041"/>
    <x v="2"/>
    <s v="FUR-FU-10000260"/>
    <x v="0"/>
    <x v="5"/>
    <s v="6&quot; Cubicle Wall Clock, Black"/>
    <n v="9.7080000000000002"/>
    <n v="3"/>
    <n v="0.6"/>
    <x v="76"/>
  </r>
  <r>
    <n v="78"/>
    <s v="US-2014-118038"/>
    <x v="3"/>
    <x v="34"/>
    <x v="33"/>
    <s v="First Class"/>
    <s v="KB-16600"/>
    <s v="Ken Brennan"/>
    <x v="1"/>
    <s v="United States"/>
    <s v="Houston"/>
    <x v="5"/>
    <n v="77041"/>
    <x v="2"/>
    <s v="OFF-ST-10000615"/>
    <x v="1"/>
    <x v="4"/>
    <s v="SimpliFile Personal File, Black Granite, 15w x 6-15/16d x 11-1/4h"/>
    <n v="27.240000000000002"/>
    <n v="3"/>
    <n v="0.2"/>
    <x v="77"/>
  </r>
  <r>
    <n v="79"/>
    <s v="US-2011-147606"/>
    <x v="2"/>
    <x v="35"/>
    <x v="34"/>
    <s v="Second Class"/>
    <s v="JE-15745"/>
    <s v="Joel Eaton"/>
    <x v="0"/>
    <s v="United States"/>
    <s v="Houston"/>
    <x v="5"/>
    <n v="77070"/>
    <x v="2"/>
    <s v="FUR-FU-10003194"/>
    <x v="0"/>
    <x v="5"/>
    <s v="Eldon Expressions Desk Accessory, Wood Pencil Holder, Oak"/>
    <n v="19.3"/>
    <n v="5"/>
    <n v="0.6"/>
    <x v="78"/>
  </r>
  <r>
    <n v="80"/>
    <s v="CA-2013-127208"/>
    <x v="0"/>
    <x v="1"/>
    <x v="35"/>
    <s v="First Class"/>
    <s v="SC-20770"/>
    <s v="Stewart Carmichael"/>
    <x v="1"/>
    <s v="United States"/>
    <s v="Decatur"/>
    <x v="19"/>
    <n v="35601"/>
    <x v="0"/>
    <s v="OFF-AP-10002118"/>
    <x v="1"/>
    <x v="9"/>
    <s v="1.7 Cubic Foot Compact &quot;Cube&quot; Office Refrigerators"/>
    <n v="208.16"/>
    <n v="1"/>
    <n v="0"/>
    <x v="79"/>
  </r>
  <r>
    <n v="81"/>
    <s v="CA-2013-127208"/>
    <x v="0"/>
    <x v="1"/>
    <x v="35"/>
    <s v="First Class"/>
    <s v="SC-20770"/>
    <s v="Stewart Carmichael"/>
    <x v="1"/>
    <s v="United States"/>
    <s v="Decatur"/>
    <x v="19"/>
    <n v="35601"/>
    <x v="0"/>
    <s v="OFF-BI-10002309"/>
    <x v="1"/>
    <x v="8"/>
    <s v="Avery Heavy-Duty EZD  Binder With Locking Rings"/>
    <n v="16.740000000000002"/>
    <n v="3"/>
    <n v="0"/>
    <x v="80"/>
  </r>
  <r>
    <n v="82"/>
    <s v="CA-2011-139451"/>
    <x v="2"/>
    <x v="36"/>
    <x v="36"/>
    <s v="Standard Class"/>
    <s v="DN-13690"/>
    <s v="Duane Noonan"/>
    <x v="0"/>
    <s v="United States"/>
    <s v="San Francisco"/>
    <x v="1"/>
    <n v="94122"/>
    <x v="1"/>
    <s v="OFF-AR-10002053"/>
    <x v="1"/>
    <x v="6"/>
    <s v="Premium Writing Pencils, Soft, #2 by Central Association for the Blind"/>
    <n v="14.9"/>
    <n v="5"/>
    <n v="0"/>
    <x v="81"/>
  </r>
  <r>
    <n v="83"/>
    <s v="CA-2011-139451"/>
    <x v="2"/>
    <x v="36"/>
    <x v="36"/>
    <s v="Standard Class"/>
    <s v="DN-13690"/>
    <s v="Duane Noonan"/>
    <x v="0"/>
    <s v="United States"/>
    <s v="San Francisco"/>
    <x v="1"/>
    <n v="94122"/>
    <x v="1"/>
    <s v="OFF-ST-10002370"/>
    <x v="1"/>
    <x v="4"/>
    <s v="Sortfiler Multipurpose Personal File Organizer, Black"/>
    <n v="21.39"/>
    <n v="1"/>
    <n v="0"/>
    <x v="82"/>
  </r>
  <r>
    <n v="84"/>
    <s v="CA-2012-149734"/>
    <x v="1"/>
    <x v="37"/>
    <x v="37"/>
    <s v="Standard Class"/>
    <s v="JC-16105"/>
    <s v="Julie Creighton"/>
    <x v="1"/>
    <s v="United States"/>
    <s v="Durham"/>
    <x v="3"/>
    <n v="27707"/>
    <x v="0"/>
    <s v="OFF-EN-10000927"/>
    <x v="1"/>
    <x v="12"/>
    <s v="Jet-Pak Recycled Peel 'N' Seal Padded Mailers"/>
    <n v="200.98400000000004"/>
    <n v="7"/>
    <n v="0.2"/>
    <x v="83"/>
  </r>
  <r>
    <n v="85"/>
    <s v="US-2014-119662"/>
    <x v="3"/>
    <x v="38"/>
    <x v="38"/>
    <s v="First Class"/>
    <s v="CS-12400"/>
    <s v="Christopher Schild"/>
    <x v="2"/>
    <s v="United States"/>
    <s v="Chicago"/>
    <x v="10"/>
    <n v="60623"/>
    <x v="2"/>
    <s v="OFF-ST-10003656"/>
    <x v="1"/>
    <x v="4"/>
    <s v="Safco Industrial Wire Shelving"/>
    <n v="230.376"/>
    <n v="3"/>
    <n v="0.2"/>
    <x v="84"/>
  </r>
  <r>
    <n v="86"/>
    <s v="CA-2014-140088"/>
    <x v="3"/>
    <x v="39"/>
    <x v="39"/>
    <s v="Second Class"/>
    <s v="PO-18865"/>
    <s v="Patrick O'Donnell"/>
    <x v="0"/>
    <s v="United States"/>
    <s v="Columbia"/>
    <x v="20"/>
    <n v="29203"/>
    <x v="0"/>
    <s v="FUR-CH-10000863"/>
    <x v="0"/>
    <x v="1"/>
    <s v="Novimex Swivel Fabric Task Chair"/>
    <n v="301.95999999999998"/>
    <n v="2"/>
    <n v="0"/>
    <x v="85"/>
  </r>
  <r>
    <n v="87"/>
    <s v="CA-2014-155558"/>
    <x v="3"/>
    <x v="40"/>
    <x v="40"/>
    <s v="Standard Class"/>
    <s v="PG-18895"/>
    <s v="Paul Gonzalez"/>
    <x v="0"/>
    <s v="United States"/>
    <s v="Rochester"/>
    <x v="11"/>
    <n v="55901"/>
    <x v="2"/>
    <s v="TEC-AC-10001998"/>
    <x v="2"/>
    <x v="11"/>
    <s v="Logitech LS21 Speaker System - PC Multimedia - 2.1-CH - Wired"/>
    <n v="19.989999999999998"/>
    <n v="1"/>
    <n v="0"/>
    <x v="86"/>
  </r>
  <r>
    <n v="88"/>
    <s v="CA-2014-155558"/>
    <x v="3"/>
    <x v="40"/>
    <x v="40"/>
    <s v="Standard Class"/>
    <s v="PG-18895"/>
    <s v="Paul Gonzalez"/>
    <x v="0"/>
    <s v="United States"/>
    <s v="Rochester"/>
    <x v="11"/>
    <n v="55901"/>
    <x v="2"/>
    <s v="OFF-LA-10000134"/>
    <x v="1"/>
    <x v="2"/>
    <s v="Avery 511"/>
    <n v="6.16"/>
    <n v="2"/>
    <n v="0"/>
    <x v="51"/>
  </r>
  <r>
    <n v="89"/>
    <s v="CA-2013-159695"/>
    <x v="0"/>
    <x v="41"/>
    <x v="41"/>
    <s v="Second Class"/>
    <s v="GM-14455"/>
    <s v="Gary Mitchum"/>
    <x v="2"/>
    <s v="United States"/>
    <s v="Houston"/>
    <x v="5"/>
    <n v="77095"/>
    <x v="2"/>
    <s v="OFF-ST-10003442"/>
    <x v="1"/>
    <x v="4"/>
    <s v="Eldon Portable Mobile Manager"/>
    <n v="158.36800000000002"/>
    <n v="7"/>
    <n v="0.2"/>
    <x v="87"/>
  </r>
  <r>
    <n v="90"/>
    <s v="CA-2013-109806"/>
    <x v="0"/>
    <x v="42"/>
    <x v="42"/>
    <s v="Standard Class"/>
    <s v="JS-15685"/>
    <s v="Jim Sink"/>
    <x v="1"/>
    <s v="United States"/>
    <s v="Los Angeles"/>
    <x v="1"/>
    <n v="90036"/>
    <x v="1"/>
    <s v="OFF-AR-10004930"/>
    <x v="1"/>
    <x v="6"/>
    <s v="Turquoise Lead Holder with Pocket Clip"/>
    <n v="20.100000000000001"/>
    <n v="3"/>
    <n v="0"/>
    <x v="88"/>
  </r>
  <r>
    <n v="91"/>
    <s v="CA-2013-109806"/>
    <x v="0"/>
    <x v="42"/>
    <x v="42"/>
    <s v="Standard Class"/>
    <s v="JS-15685"/>
    <s v="Jim Sink"/>
    <x v="1"/>
    <s v="United States"/>
    <s v="Los Angeles"/>
    <x v="1"/>
    <n v="90036"/>
    <x v="1"/>
    <s v="TEC-PH-10004093"/>
    <x v="2"/>
    <x v="7"/>
    <s v="Panasonic Kx-TS550"/>
    <n v="73.584000000000003"/>
    <n v="2"/>
    <n v="0.2"/>
    <x v="89"/>
  </r>
  <r>
    <n v="92"/>
    <s v="CA-2013-109806"/>
    <x v="0"/>
    <x v="42"/>
    <x v="42"/>
    <s v="Standard Class"/>
    <s v="JS-15685"/>
    <s v="Jim Sink"/>
    <x v="1"/>
    <s v="United States"/>
    <s v="Los Angeles"/>
    <x v="1"/>
    <n v="90036"/>
    <x v="1"/>
    <s v="OFF-PA-10000304"/>
    <x v="1"/>
    <x v="10"/>
    <s v="Xerox 1995"/>
    <n v="6.48"/>
    <n v="1"/>
    <n v="0"/>
    <x v="90"/>
  </r>
  <r>
    <n v="93"/>
    <s v="CA-2012-149587"/>
    <x v="1"/>
    <x v="43"/>
    <x v="43"/>
    <s v="Second Class"/>
    <s v="KB-16315"/>
    <s v="Karl Braun"/>
    <x v="0"/>
    <s v="United States"/>
    <s v="Minneapolis"/>
    <x v="11"/>
    <n v="55407"/>
    <x v="2"/>
    <s v="OFF-PA-10003177"/>
    <x v="1"/>
    <x v="10"/>
    <s v="Xerox 1999"/>
    <n v="12.96"/>
    <n v="2"/>
    <n v="0"/>
    <x v="91"/>
  </r>
  <r>
    <n v="94"/>
    <s v="CA-2012-149587"/>
    <x v="1"/>
    <x v="43"/>
    <x v="43"/>
    <s v="Second Class"/>
    <s v="KB-16315"/>
    <s v="Karl Braun"/>
    <x v="0"/>
    <s v="United States"/>
    <s v="Minneapolis"/>
    <x v="11"/>
    <n v="55407"/>
    <x v="2"/>
    <s v="FUR-FU-10003799"/>
    <x v="0"/>
    <x v="5"/>
    <s v="Seth Thomas 13 1/2&quot; Wall Clock"/>
    <n v="53.34"/>
    <n v="3"/>
    <n v="0"/>
    <x v="92"/>
  </r>
  <r>
    <n v="95"/>
    <s v="CA-2012-149587"/>
    <x v="1"/>
    <x v="43"/>
    <x v="43"/>
    <s v="Second Class"/>
    <s v="KB-16315"/>
    <s v="Karl Braun"/>
    <x v="0"/>
    <s v="United States"/>
    <s v="Minneapolis"/>
    <x v="11"/>
    <n v="55407"/>
    <x v="2"/>
    <s v="OFF-BI-10002852"/>
    <x v="1"/>
    <x v="8"/>
    <s v="Ibico Standard Transparent Covers"/>
    <n v="32.96"/>
    <n v="2"/>
    <n v="0"/>
    <x v="93"/>
  </r>
  <r>
    <n v="96"/>
    <s v="US-2014-109484"/>
    <x v="3"/>
    <x v="44"/>
    <x v="44"/>
    <s v="Standard Class"/>
    <s v="RB-19705"/>
    <s v="Roger Barcio"/>
    <x v="2"/>
    <s v="United States"/>
    <s v="Portland"/>
    <x v="21"/>
    <n v="97206"/>
    <x v="1"/>
    <s v="OFF-BI-10004738"/>
    <x v="1"/>
    <x v="8"/>
    <s v="Flexible Leather- Look Classic Collection Ring Binder"/>
    <n v="5.6820000000000013"/>
    <n v="1"/>
    <n v="0.7"/>
    <x v="94"/>
  </r>
  <r>
    <n v="97"/>
    <s v="CA-2014-161018"/>
    <x v="3"/>
    <x v="45"/>
    <x v="45"/>
    <s v="Second Class"/>
    <s v="PN-18775"/>
    <s v="Parhena Norris"/>
    <x v="2"/>
    <s v="United States"/>
    <s v="New York City"/>
    <x v="15"/>
    <n v="10009"/>
    <x v="3"/>
    <s v="FUR-FU-10000629"/>
    <x v="0"/>
    <x v="5"/>
    <s v="9-3/4 Diameter Round Wall Clock"/>
    <n v="96.53"/>
    <n v="7"/>
    <n v="0"/>
    <x v="95"/>
  </r>
  <r>
    <n v="98"/>
    <s v="CA-2014-157833"/>
    <x v="3"/>
    <x v="46"/>
    <x v="46"/>
    <s v="First Class"/>
    <s v="KD-16345"/>
    <s v="Katherine Ducich"/>
    <x v="0"/>
    <s v="United States"/>
    <s v="San Francisco"/>
    <x v="1"/>
    <n v="94122"/>
    <x v="1"/>
    <s v="OFF-BI-10001721"/>
    <x v="1"/>
    <x v="8"/>
    <s v="Trimflex Flexible Post Binders"/>
    <n v="51.311999999999998"/>
    <n v="3"/>
    <n v="0.2"/>
    <x v="96"/>
  </r>
  <r>
    <n v="99"/>
    <s v="CA-2013-149223"/>
    <x v="0"/>
    <x v="47"/>
    <x v="47"/>
    <s v="Standard Class"/>
    <s v="ER-13855"/>
    <s v="Elpida Rittenbach"/>
    <x v="1"/>
    <s v="United States"/>
    <s v="Saint Paul"/>
    <x v="11"/>
    <n v="55106"/>
    <x v="2"/>
    <s v="OFF-AP-10000358"/>
    <x v="1"/>
    <x v="9"/>
    <s v="Fellowes Basic Home/Office Series Surge Protectors"/>
    <n v="77.88"/>
    <n v="6"/>
    <n v="0"/>
    <x v="97"/>
  </r>
  <r>
    <n v="100"/>
    <s v="CA-2013-158568"/>
    <x v="0"/>
    <x v="48"/>
    <x v="48"/>
    <s v="Standard Class"/>
    <s v="RB-19465"/>
    <s v="Rick Bensley"/>
    <x v="2"/>
    <s v="United States"/>
    <s v="Chicago"/>
    <x v="10"/>
    <n v="60610"/>
    <x v="2"/>
    <s v="OFF-PA-10003256"/>
    <x v="1"/>
    <x v="10"/>
    <s v="Avery Personal Creations Heavyweight Cards"/>
    <n v="64.623999999999995"/>
    <n v="7"/>
    <n v="0.2"/>
    <x v="98"/>
  </r>
  <r>
    <n v="101"/>
    <s v="CA-2013-158568"/>
    <x v="0"/>
    <x v="48"/>
    <x v="48"/>
    <s v="Standard Class"/>
    <s v="RB-19465"/>
    <s v="Rick Bensley"/>
    <x v="2"/>
    <s v="United States"/>
    <s v="Chicago"/>
    <x v="10"/>
    <n v="60610"/>
    <x v="2"/>
    <s v="TEC-AC-10001767"/>
    <x v="2"/>
    <x v="11"/>
    <s v="SanDisk Ultra 64 GB MicroSDHC Class 10 Memory Card"/>
    <n v="95.976000000000013"/>
    <n v="3"/>
    <n v="0.2"/>
    <x v="99"/>
  </r>
  <r>
    <n v="102"/>
    <s v="CA-2013-158568"/>
    <x v="0"/>
    <x v="48"/>
    <x v="48"/>
    <s v="Standard Class"/>
    <s v="RB-19465"/>
    <s v="Rick Bensley"/>
    <x v="2"/>
    <s v="United States"/>
    <s v="Chicago"/>
    <x v="10"/>
    <n v="60610"/>
    <x v="2"/>
    <s v="OFF-BI-10002609"/>
    <x v="1"/>
    <x v="8"/>
    <s v="Avery Hidden Tab Dividers for Binding Systems"/>
    <n v="1.7879999999999996"/>
    <n v="3"/>
    <n v="0.8"/>
    <x v="100"/>
  </r>
  <r>
    <n v="103"/>
    <s v="CA-2013-129903"/>
    <x v="0"/>
    <x v="49"/>
    <x v="49"/>
    <s v="Second Class"/>
    <s v="GZ-14470"/>
    <s v="Gary Zandusky"/>
    <x v="0"/>
    <s v="United States"/>
    <s v="Rochester"/>
    <x v="11"/>
    <n v="55901"/>
    <x v="2"/>
    <s v="OFF-PA-10004040"/>
    <x v="1"/>
    <x v="10"/>
    <s v="Universal Premium White Copier/Laser Paper (20Lb. and 87 Bright)"/>
    <n v="23.92"/>
    <n v="4"/>
    <n v="0"/>
    <x v="101"/>
  </r>
  <r>
    <n v="104"/>
    <s v="US-2012-156867"/>
    <x v="1"/>
    <x v="50"/>
    <x v="50"/>
    <s v="Standard Class"/>
    <s v="LC-16870"/>
    <s v="Lena Cacioppo"/>
    <x v="0"/>
    <s v="United States"/>
    <s v="Aurora"/>
    <x v="22"/>
    <n v="80013"/>
    <x v="1"/>
    <s v="TEC-AC-10001552"/>
    <x v="2"/>
    <x v="11"/>
    <s v="Logitech K350 2.4Ghz Wireless Keyboard"/>
    <n v="238.89600000000002"/>
    <n v="6"/>
    <n v="0.2"/>
    <x v="102"/>
  </r>
  <r>
    <n v="105"/>
    <s v="US-2012-156867"/>
    <x v="1"/>
    <x v="50"/>
    <x v="50"/>
    <s v="Standard Class"/>
    <s v="LC-16870"/>
    <s v="Lena Cacioppo"/>
    <x v="0"/>
    <s v="United States"/>
    <s v="Aurora"/>
    <x v="22"/>
    <n v="80013"/>
    <x v="1"/>
    <s v="FUR-FU-10004006"/>
    <x v="0"/>
    <x v="5"/>
    <s v="Deflect-o DuraMat Lighweight, Studded, Beveled Mat for Low Pile Carpeting"/>
    <n v="102.35999999999999"/>
    <n v="3"/>
    <n v="0.2"/>
    <x v="103"/>
  </r>
  <r>
    <n v="106"/>
    <s v="US-2012-156867"/>
    <x v="1"/>
    <x v="50"/>
    <x v="50"/>
    <s v="Standard Class"/>
    <s v="LC-16870"/>
    <s v="Lena Cacioppo"/>
    <x v="0"/>
    <s v="United States"/>
    <s v="Aurora"/>
    <x v="22"/>
    <n v="80013"/>
    <x v="1"/>
    <s v="OFF-BI-10002794"/>
    <x v="1"/>
    <x v="8"/>
    <s v="Avery Trapezoid Ring Binder, 3&quot; Capacity, Black, 1040 sheets"/>
    <n v="36.882000000000005"/>
    <n v="3"/>
    <n v="0.7"/>
    <x v="104"/>
  </r>
  <r>
    <n v="107"/>
    <s v="CA-2014-119004"/>
    <x v="3"/>
    <x v="51"/>
    <x v="51"/>
    <s v="Standard Class"/>
    <s v="JM-15250"/>
    <s v="Janet Martin"/>
    <x v="0"/>
    <s v="United States"/>
    <s v="Charlotte"/>
    <x v="3"/>
    <n v="28205"/>
    <x v="0"/>
    <s v="TEC-AC-10003499"/>
    <x v="2"/>
    <x v="11"/>
    <s v="Memorex Mini Travel Drive 8 GB USB 2.0 Flash Drive"/>
    <n v="74.112000000000009"/>
    <n v="8"/>
    <n v="0.2"/>
    <x v="105"/>
  </r>
  <r>
    <n v="108"/>
    <s v="CA-2014-119004"/>
    <x v="3"/>
    <x v="51"/>
    <x v="51"/>
    <s v="Standard Class"/>
    <s v="JM-15250"/>
    <s v="Janet Martin"/>
    <x v="0"/>
    <s v="United States"/>
    <s v="Charlotte"/>
    <x v="3"/>
    <n v="28205"/>
    <x v="0"/>
    <s v="TEC-PH-10002844"/>
    <x v="2"/>
    <x v="7"/>
    <s v="Speck Products Candyshell Flip Case"/>
    <n v="27.992000000000004"/>
    <n v="1"/>
    <n v="0.2"/>
    <x v="106"/>
  </r>
  <r>
    <n v="109"/>
    <s v="CA-2014-119004"/>
    <x v="3"/>
    <x v="51"/>
    <x v="51"/>
    <s v="Standard Class"/>
    <s v="JM-15250"/>
    <s v="Janet Martin"/>
    <x v="0"/>
    <s v="United States"/>
    <s v="Charlotte"/>
    <x v="3"/>
    <n v="28205"/>
    <x v="0"/>
    <s v="OFF-AR-10000390"/>
    <x v="1"/>
    <x v="6"/>
    <s v="Newell Chalk Holder"/>
    <n v="3.3040000000000003"/>
    <n v="1"/>
    <n v="0.2"/>
    <x v="107"/>
  </r>
  <r>
    <n v="110"/>
    <s v="CA-2012-129476"/>
    <x v="1"/>
    <x v="52"/>
    <x v="52"/>
    <s v="Standard Class"/>
    <s v="PA-19060"/>
    <s v="Pete Armstrong"/>
    <x v="2"/>
    <s v="United States"/>
    <s v="Orland Park"/>
    <x v="10"/>
    <n v="60462"/>
    <x v="2"/>
    <s v="TEC-AC-10000844"/>
    <x v="2"/>
    <x v="11"/>
    <s v="Logitech Gaming G510s - Keyboard"/>
    <n v="339.96000000000004"/>
    <n v="5"/>
    <n v="0.2"/>
    <x v="108"/>
  </r>
  <r>
    <n v="111"/>
    <s v="CA-2014-146780"/>
    <x v="3"/>
    <x v="53"/>
    <x v="53"/>
    <s v="Standard Class"/>
    <s v="CV-12805"/>
    <s v="Cynthia Voltz"/>
    <x v="1"/>
    <s v="United States"/>
    <s v="New York City"/>
    <x v="15"/>
    <n v="10035"/>
    <x v="3"/>
    <s v="FUR-FU-10001934"/>
    <x v="0"/>
    <x v="5"/>
    <s v="Magnifier Swing Arm Lamp"/>
    <n v="41.96"/>
    <n v="2"/>
    <n v="0"/>
    <x v="109"/>
  </r>
  <r>
    <n v="112"/>
    <s v="CA-2013-128867"/>
    <x v="0"/>
    <x v="54"/>
    <x v="54"/>
    <s v="Standard Class"/>
    <s v="CL-12565"/>
    <s v="Clay Ludtke"/>
    <x v="0"/>
    <s v="United States"/>
    <s v="Urbandale"/>
    <x v="23"/>
    <n v="50322"/>
    <x v="2"/>
    <s v="OFF-AR-10000380"/>
    <x v="1"/>
    <x v="6"/>
    <s v="Hunt PowerHouse Electric Pencil Sharpener, Blue"/>
    <n v="75.959999999999994"/>
    <n v="2"/>
    <n v="0"/>
    <x v="110"/>
  </r>
  <r>
    <n v="113"/>
    <s v="CA-2013-128867"/>
    <x v="0"/>
    <x v="54"/>
    <x v="54"/>
    <s v="Standard Class"/>
    <s v="CL-12565"/>
    <s v="Clay Ludtke"/>
    <x v="0"/>
    <s v="United States"/>
    <s v="Urbandale"/>
    <x v="23"/>
    <n v="50322"/>
    <x v="2"/>
    <s v="OFF-BI-10003981"/>
    <x v="1"/>
    <x v="8"/>
    <s v="Avery Durable Plastic 1&quot; Binders"/>
    <n v="27.240000000000002"/>
    <n v="6"/>
    <n v="0"/>
    <x v="111"/>
  </r>
  <r>
    <n v="114"/>
    <s v="CA-2011-115259"/>
    <x v="2"/>
    <x v="55"/>
    <x v="55"/>
    <s v="Second Class"/>
    <s v="RC-19960"/>
    <s v="Ryan Crowe"/>
    <x v="0"/>
    <s v="United States"/>
    <s v="Columbus"/>
    <x v="24"/>
    <n v="43229"/>
    <x v="3"/>
    <s v="OFF-FA-10000621"/>
    <x v="1"/>
    <x v="13"/>
    <s v="OIC Colored Binder Clips, Assorted Sizes"/>
    <n v="40.096000000000004"/>
    <n v="14"/>
    <n v="0.2"/>
    <x v="112"/>
  </r>
  <r>
    <n v="115"/>
    <s v="CA-2011-115259"/>
    <x v="2"/>
    <x v="55"/>
    <x v="55"/>
    <s v="Second Class"/>
    <s v="RC-19960"/>
    <s v="Ryan Crowe"/>
    <x v="0"/>
    <s v="United States"/>
    <s v="Columbus"/>
    <x v="24"/>
    <n v="43229"/>
    <x v="3"/>
    <s v="OFF-EN-10002600"/>
    <x v="1"/>
    <x v="12"/>
    <s v="Redi-Strip #10 Envelopes, 4 1/8 x 9 1/2"/>
    <n v="4.7200000000000006"/>
    <n v="2"/>
    <n v="0.2"/>
    <x v="113"/>
  </r>
  <r>
    <n v="116"/>
    <s v="CA-2011-115259"/>
    <x v="2"/>
    <x v="55"/>
    <x v="55"/>
    <s v="Second Class"/>
    <s v="RC-19960"/>
    <s v="Ryan Crowe"/>
    <x v="0"/>
    <s v="United States"/>
    <s v="Columbus"/>
    <x v="24"/>
    <n v="43229"/>
    <x v="3"/>
    <s v="OFF-PA-10004965"/>
    <x v="1"/>
    <x v="10"/>
    <s v="Xerox 1921"/>
    <n v="23.976000000000003"/>
    <n v="3"/>
    <n v="0.2"/>
    <x v="114"/>
  </r>
  <r>
    <n v="117"/>
    <s v="CA-2011-115259"/>
    <x v="2"/>
    <x v="55"/>
    <x v="55"/>
    <s v="Second Class"/>
    <s v="RC-19960"/>
    <s v="Ryan Crowe"/>
    <x v="0"/>
    <s v="United States"/>
    <s v="Columbus"/>
    <x v="24"/>
    <n v="43229"/>
    <x v="3"/>
    <s v="OFF-EN-10002504"/>
    <x v="1"/>
    <x v="12"/>
    <s v="Tyvek  Top-Opening Peel &amp; Seel Envelopes, Plain White"/>
    <n v="130.464"/>
    <n v="6"/>
    <n v="0.2"/>
    <x v="115"/>
  </r>
  <r>
    <n v="118"/>
    <s v="CA-2012-110457"/>
    <x v="1"/>
    <x v="56"/>
    <x v="56"/>
    <s v="Standard Class"/>
    <s v="DK-13090"/>
    <s v="Dave Kipp"/>
    <x v="0"/>
    <s v="United States"/>
    <s v="Seattle"/>
    <x v="4"/>
    <n v="98103"/>
    <x v="1"/>
    <s v="FUR-TA-10001768"/>
    <x v="0"/>
    <x v="3"/>
    <s v="Hon Racetrack Conference Tables"/>
    <n v="787.53"/>
    <n v="3"/>
    <n v="0"/>
    <x v="116"/>
  </r>
  <r>
    <n v="119"/>
    <s v="US-2012-136476"/>
    <x v="1"/>
    <x v="57"/>
    <x v="57"/>
    <s v="Standard Class"/>
    <s v="GG-14650"/>
    <s v="Greg Guthrie"/>
    <x v="1"/>
    <s v="United States"/>
    <s v="Bristol"/>
    <x v="18"/>
    <n v="37620"/>
    <x v="0"/>
    <s v="OFF-BI-10003650"/>
    <x v="1"/>
    <x v="8"/>
    <s v="GBC DocuBind 300 Electric Binding Machine"/>
    <n v="157.79400000000004"/>
    <n v="1"/>
    <n v="0.7"/>
    <x v="117"/>
  </r>
  <r>
    <n v="120"/>
    <s v="CA-2013-103730"/>
    <x v="0"/>
    <x v="1"/>
    <x v="35"/>
    <s v="First Class"/>
    <s v="SC-20725"/>
    <s v="Steven Cartwright"/>
    <x v="0"/>
    <s v="United States"/>
    <s v="Wilmington"/>
    <x v="13"/>
    <n v="19805"/>
    <x v="3"/>
    <s v="FUR-FU-10002157"/>
    <x v="0"/>
    <x v="5"/>
    <s v="Artistic Insta-Plaque"/>
    <n v="47.04"/>
    <n v="3"/>
    <n v="0"/>
    <x v="118"/>
  </r>
  <r>
    <n v="121"/>
    <s v="CA-2013-103730"/>
    <x v="0"/>
    <x v="1"/>
    <x v="35"/>
    <s v="First Class"/>
    <s v="SC-20725"/>
    <s v="Steven Cartwright"/>
    <x v="0"/>
    <s v="United States"/>
    <s v="Wilmington"/>
    <x v="13"/>
    <n v="19805"/>
    <x v="3"/>
    <s v="OFF-BI-10003910"/>
    <x v="1"/>
    <x v="8"/>
    <s v="DXL Angle-View Binders with Locking Rings by Samsill"/>
    <n v="30.84"/>
    <n v="4"/>
    <n v="0"/>
    <x v="119"/>
  </r>
  <r>
    <n v="122"/>
    <s v="CA-2013-103730"/>
    <x v="0"/>
    <x v="1"/>
    <x v="35"/>
    <s v="First Class"/>
    <s v="SC-20725"/>
    <s v="Steven Cartwright"/>
    <x v="0"/>
    <s v="United States"/>
    <s v="Wilmington"/>
    <x v="13"/>
    <n v="19805"/>
    <x v="3"/>
    <s v="OFF-ST-10000777"/>
    <x v="1"/>
    <x v="4"/>
    <s v="Companion Letter/Legal File, Black"/>
    <n v="226.56"/>
    <n v="6"/>
    <n v="0"/>
    <x v="120"/>
  </r>
  <r>
    <n v="123"/>
    <s v="CA-2013-103730"/>
    <x v="0"/>
    <x v="1"/>
    <x v="35"/>
    <s v="First Class"/>
    <s v="SC-20725"/>
    <s v="Steven Cartwright"/>
    <x v="0"/>
    <s v="United States"/>
    <s v="Wilmington"/>
    <x v="13"/>
    <n v="19805"/>
    <x v="3"/>
    <s v="OFF-EN-10002500"/>
    <x v="1"/>
    <x v="12"/>
    <s v="Globe Weis Peel &amp; Seel First Class Envelopes"/>
    <n v="115.02"/>
    <n v="9"/>
    <n v="0"/>
    <x v="121"/>
  </r>
  <r>
    <n v="124"/>
    <s v="CA-2013-103730"/>
    <x v="0"/>
    <x v="1"/>
    <x v="35"/>
    <s v="First Class"/>
    <s v="SC-20725"/>
    <s v="Steven Cartwright"/>
    <x v="0"/>
    <s v="United States"/>
    <s v="Wilmington"/>
    <x v="13"/>
    <n v="19805"/>
    <x v="3"/>
    <s v="TEC-PH-10003875"/>
    <x v="2"/>
    <x v="7"/>
    <s v="KLD Oscar II Style Snap-on Ultra Thin Side Flip Synthetic Leather Cover Case for HTC One HTC M7"/>
    <n v="68.040000000000006"/>
    <n v="7"/>
    <n v="0"/>
    <x v="122"/>
  </r>
  <r>
    <n v="125"/>
    <s v="US-2011-152030"/>
    <x v="2"/>
    <x v="58"/>
    <x v="58"/>
    <s v="Second Class"/>
    <s v="AD-10180"/>
    <s v="Alan Dominguez"/>
    <x v="2"/>
    <s v="United States"/>
    <s v="Houston"/>
    <x v="5"/>
    <n v="77041"/>
    <x v="2"/>
    <s v="FUR-CH-10004063"/>
    <x v="0"/>
    <x v="1"/>
    <s v="Global Deluxe High-Back Manager's Chair"/>
    <n v="600.55799999999999"/>
    <n v="3"/>
    <n v="0.3"/>
    <x v="123"/>
  </r>
  <r>
    <n v="126"/>
    <s v="US-2011-134614"/>
    <x v="2"/>
    <x v="59"/>
    <x v="59"/>
    <s v="Standard Class"/>
    <s v="PF-19165"/>
    <s v="Philip Fox"/>
    <x v="0"/>
    <s v="United States"/>
    <s v="Bloomington"/>
    <x v="10"/>
    <n v="61701"/>
    <x v="2"/>
    <s v="FUR-TA-10004534"/>
    <x v="0"/>
    <x v="3"/>
    <s v="Bevis 44 x 96 Conference Tables"/>
    <n v="617.70000000000005"/>
    <n v="6"/>
    <n v="0.5"/>
    <x v="124"/>
  </r>
  <r>
    <n v="127"/>
    <s v="US-2014-107272"/>
    <x v="3"/>
    <x v="60"/>
    <x v="44"/>
    <s v="Standard Class"/>
    <s v="TS-21610"/>
    <s v="Troy Staebel"/>
    <x v="0"/>
    <s v="United States"/>
    <s v="Phoenix"/>
    <x v="16"/>
    <n v="85023"/>
    <x v="1"/>
    <s v="OFF-BI-10003274"/>
    <x v="1"/>
    <x v="8"/>
    <s v="Avery Durable Slant Ring Binders, No Labels"/>
    <n v="2.3880000000000003"/>
    <n v="2"/>
    <n v="0.7"/>
    <x v="125"/>
  </r>
  <r>
    <n v="128"/>
    <s v="US-2014-107272"/>
    <x v="3"/>
    <x v="60"/>
    <x v="44"/>
    <s v="Standard Class"/>
    <s v="TS-21610"/>
    <s v="Troy Staebel"/>
    <x v="0"/>
    <s v="United States"/>
    <s v="Phoenix"/>
    <x v="16"/>
    <n v="85023"/>
    <x v="1"/>
    <s v="OFF-ST-10002974"/>
    <x v="1"/>
    <x v="4"/>
    <s v="Trav-L-File Heavy-Duty Shuttle II, Black"/>
    <n v="243.99200000000002"/>
    <n v="7"/>
    <n v="0.2"/>
    <x v="126"/>
  </r>
  <r>
    <n v="129"/>
    <s v="US-2013-125969"/>
    <x v="0"/>
    <x v="61"/>
    <x v="54"/>
    <s v="Second Class"/>
    <s v="LS-16975"/>
    <s v="Lindsay Shagiari"/>
    <x v="2"/>
    <s v="United States"/>
    <s v="Los Angeles"/>
    <x v="1"/>
    <n v="90004"/>
    <x v="1"/>
    <s v="FUR-CH-10001146"/>
    <x v="0"/>
    <x v="1"/>
    <s v="Global Task Chair, Black"/>
    <n v="81.424000000000007"/>
    <n v="2"/>
    <n v="0.2"/>
    <x v="127"/>
  </r>
  <r>
    <n v="130"/>
    <s v="US-2013-125969"/>
    <x v="0"/>
    <x v="61"/>
    <x v="54"/>
    <s v="Second Class"/>
    <s v="LS-16975"/>
    <s v="Lindsay Shagiari"/>
    <x v="2"/>
    <s v="United States"/>
    <s v="Los Angeles"/>
    <x v="1"/>
    <n v="90004"/>
    <x v="1"/>
    <s v="FUR-FU-10003773"/>
    <x v="0"/>
    <x v="5"/>
    <s v="Eldon Cleatmat Plus Chair Mats for High Pile Carpets"/>
    <n v="238.56"/>
    <n v="3"/>
    <n v="0"/>
    <x v="128"/>
  </r>
  <r>
    <n v="131"/>
    <s v="US-2014-164147"/>
    <x v="3"/>
    <x v="62"/>
    <x v="60"/>
    <s v="First Class"/>
    <s v="DW-13585"/>
    <s v="Dorothy Wardle"/>
    <x v="1"/>
    <s v="United States"/>
    <s v="Columbus"/>
    <x v="24"/>
    <n v="43229"/>
    <x v="3"/>
    <s v="TEC-PH-10002293"/>
    <x v="2"/>
    <x v="7"/>
    <s v="Anker 36W 4-Port USB Wall Charger Travel Power Adapter for iPhone 5s 5c 5"/>
    <n v="59.969999999999992"/>
    <n v="5"/>
    <n v="0.4"/>
    <x v="129"/>
  </r>
  <r>
    <n v="132"/>
    <s v="US-2014-164147"/>
    <x v="3"/>
    <x v="62"/>
    <x v="60"/>
    <s v="First Class"/>
    <s v="DW-13585"/>
    <s v="Dorothy Wardle"/>
    <x v="1"/>
    <s v="United States"/>
    <s v="Columbus"/>
    <x v="24"/>
    <n v="43229"/>
    <x v="3"/>
    <s v="OFF-PA-10002377"/>
    <x v="1"/>
    <x v="10"/>
    <s v="Xerox 1916"/>
    <n v="78.304000000000002"/>
    <n v="2"/>
    <n v="0.2"/>
    <x v="130"/>
  </r>
  <r>
    <n v="133"/>
    <s v="US-2014-164147"/>
    <x v="3"/>
    <x v="62"/>
    <x v="60"/>
    <s v="First Class"/>
    <s v="DW-13585"/>
    <s v="Dorothy Wardle"/>
    <x v="1"/>
    <s v="United States"/>
    <s v="Columbus"/>
    <x v="24"/>
    <n v="43229"/>
    <x v="3"/>
    <s v="OFF-FA-10002780"/>
    <x v="1"/>
    <x v="13"/>
    <s v="Staples"/>
    <n v="21.456"/>
    <n v="9"/>
    <n v="0.2"/>
    <x v="131"/>
  </r>
  <r>
    <n v="134"/>
    <s v="CA-2013-145583"/>
    <x v="0"/>
    <x v="63"/>
    <x v="61"/>
    <s v="Standard Class"/>
    <s v="LC-16885"/>
    <s v="Lena Creighton"/>
    <x v="0"/>
    <s v="United States"/>
    <s v="Roseville"/>
    <x v="1"/>
    <n v="95661"/>
    <x v="1"/>
    <s v="OFF-PA-10001804"/>
    <x v="1"/>
    <x v="10"/>
    <s v="Xerox 195"/>
    <n v="20.04"/>
    <n v="3"/>
    <n v="0"/>
    <x v="132"/>
  </r>
  <r>
    <n v="135"/>
    <s v="CA-2013-145583"/>
    <x v="0"/>
    <x v="63"/>
    <x v="61"/>
    <s v="Standard Class"/>
    <s v="LC-16885"/>
    <s v="Lena Creighton"/>
    <x v="0"/>
    <s v="United States"/>
    <s v="Roseville"/>
    <x v="1"/>
    <n v="95661"/>
    <x v="1"/>
    <s v="OFF-PA-10001736"/>
    <x v="1"/>
    <x v="10"/>
    <s v="Xerox 1880"/>
    <n v="35.44"/>
    <n v="1"/>
    <n v="0"/>
    <x v="133"/>
  </r>
  <r>
    <n v="136"/>
    <s v="CA-2013-145583"/>
    <x v="0"/>
    <x v="63"/>
    <x v="61"/>
    <s v="Standard Class"/>
    <s v="LC-16885"/>
    <s v="Lena Creighton"/>
    <x v="0"/>
    <s v="United States"/>
    <s v="Roseville"/>
    <x v="1"/>
    <n v="95661"/>
    <x v="1"/>
    <s v="OFF-AR-10001149"/>
    <x v="1"/>
    <x v="6"/>
    <s v="Sanford Colorific Colored Pencils, 12/Box"/>
    <n v="11.52"/>
    <n v="4"/>
    <n v="0"/>
    <x v="134"/>
  </r>
  <r>
    <n v="137"/>
    <s v="CA-2013-145583"/>
    <x v="0"/>
    <x v="63"/>
    <x v="61"/>
    <s v="Standard Class"/>
    <s v="LC-16885"/>
    <s v="Lena Creighton"/>
    <x v="0"/>
    <s v="United States"/>
    <s v="Roseville"/>
    <x v="1"/>
    <n v="95661"/>
    <x v="1"/>
    <s v="OFF-FA-10002988"/>
    <x v="1"/>
    <x v="13"/>
    <s v="Ideal Clamps"/>
    <n v="4.0199999999999996"/>
    <n v="2"/>
    <n v="0"/>
    <x v="135"/>
  </r>
  <r>
    <n v="138"/>
    <s v="CA-2013-145583"/>
    <x v="0"/>
    <x v="63"/>
    <x v="61"/>
    <s v="Standard Class"/>
    <s v="LC-16885"/>
    <s v="Lena Creighton"/>
    <x v="0"/>
    <s v="United States"/>
    <s v="Roseville"/>
    <x v="1"/>
    <n v="95661"/>
    <x v="1"/>
    <s v="OFF-BI-10004781"/>
    <x v="1"/>
    <x v="8"/>
    <s v="GBC Wire Binding Strips"/>
    <n v="76.176000000000002"/>
    <n v="3"/>
    <n v="0.2"/>
    <x v="136"/>
  </r>
  <r>
    <n v="139"/>
    <s v="CA-2013-145583"/>
    <x v="0"/>
    <x v="63"/>
    <x v="61"/>
    <s v="Standard Class"/>
    <s v="LC-16885"/>
    <s v="Lena Creighton"/>
    <x v="0"/>
    <s v="United States"/>
    <s v="Roseville"/>
    <x v="1"/>
    <n v="95661"/>
    <x v="1"/>
    <s v="OFF-SU-10001218"/>
    <x v="1"/>
    <x v="14"/>
    <s v="Fiskars Softgrip Scissors"/>
    <n v="65.88"/>
    <n v="6"/>
    <n v="0"/>
    <x v="137"/>
  </r>
  <r>
    <n v="140"/>
    <s v="CA-2013-145583"/>
    <x v="0"/>
    <x v="63"/>
    <x v="61"/>
    <s v="Standard Class"/>
    <s v="LC-16885"/>
    <s v="Lena Creighton"/>
    <x v="0"/>
    <s v="United States"/>
    <s v="Roseville"/>
    <x v="1"/>
    <n v="95661"/>
    <x v="1"/>
    <s v="FUR-FU-10001706"/>
    <x v="0"/>
    <x v="5"/>
    <s v="Longer-Life Soft White Bulbs"/>
    <n v="43.120000000000005"/>
    <n v="14"/>
    <n v="0"/>
    <x v="138"/>
  </r>
  <r>
    <n v="141"/>
    <s v="CA-2013-110366"/>
    <x v="0"/>
    <x v="64"/>
    <x v="62"/>
    <s v="Second Class"/>
    <s v="JD-15895"/>
    <s v="Jonathan Doherty"/>
    <x v="1"/>
    <s v="United States"/>
    <s v="Philadelphia"/>
    <x v="9"/>
    <n v="19140"/>
    <x v="3"/>
    <s v="FUR-FU-10004848"/>
    <x v="0"/>
    <x v="5"/>
    <s v="Howard Miller 13-3/4&quot; Diameter Brushed Chrome Round Wall Clock"/>
    <n v="82.800000000000011"/>
    <n v="2"/>
    <n v="0.2"/>
    <x v="139"/>
  </r>
  <r>
    <n v="142"/>
    <s v="CA-2014-106180"/>
    <x v="3"/>
    <x v="65"/>
    <x v="19"/>
    <s v="Standard Class"/>
    <s v="SH-19975"/>
    <s v="Sally Hughsby"/>
    <x v="1"/>
    <s v="United States"/>
    <s v="San Francisco"/>
    <x v="1"/>
    <n v="94122"/>
    <x v="1"/>
    <s v="OFF-AR-10000940"/>
    <x v="1"/>
    <x v="6"/>
    <s v="Newell 343"/>
    <n v="8.82"/>
    <n v="3"/>
    <n v="0"/>
    <x v="140"/>
  </r>
  <r>
    <n v="143"/>
    <s v="CA-2014-106180"/>
    <x v="3"/>
    <x v="65"/>
    <x v="19"/>
    <s v="Standard Class"/>
    <s v="SH-19975"/>
    <s v="Sally Hughsby"/>
    <x v="1"/>
    <s v="United States"/>
    <s v="San Francisco"/>
    <x v="1"/>
    <n v="94122"/>
    <x v="1"/>
    <s v="OFF-EN-10004030"/>
    <x v="1"/>
    <x v="12"/>
    <s v="Convenience Packs of Business Envelopes"/>
    <n v="10.86"/>
    <n v="3"/>
    <n v="0"/>
    <x v="141"/>
  </r>
  <r>
    <n v="144"/>
    <s v="CA-2014-106180"/>
    <x v="3"/>
    <x v="65"/>
    <x v="19"/>
    <s v="Standard Class"/>
    <s v="SH-19975"/>
    <s v="Sally Hughsby"/>
    <x v="1"/>
    <s v="United States"/>
    <s v="San Francisco"/>
    <x v="1"/>
    <n v="94122"/>
    <x v="1"/>
    <s v="OFF-PA-10004327"/>
    <x v="1"/>
    <x v="10"/>
    <s v="Xerox 1911"/>
    <n v="143.69999999999999"/>
    <n v="3"/>
    <n v="0"/>
    <x v="142"/>
  </r>
  <r>
    <n v="145"/>
    <s v="CA-2014-155376"/>
    <x v="3"/>
    <x v="66"/>
    <x v="63"/>
    <s v="Standard Class"/>
    <s v="SG-20080"/>
    <s v="Sandra Glassco"/>
    <x v="0"/>
    <s v="United States"/>
    <s v="Independence"/>
    <x v="25"/>
    <n v="64055"/>
    <x v="2"/>
    <s v="OFF-AP-10001058"/>
    <x v="1"/>
    <x v="9"/>
    <s v="Sanyo 2.5 Cubic Foot Mid-Size Office Refrigerators"/>
    <n v="839.43000000000006"/>
    <n v="3"/>
    <n v="0"/>
    <x v="143"/>
  </r>
  <r>
    <n v="146"/>
    <s v="CA-2012-110744"/>
    <x v="1"/>
    <x v="67"/>
    <x v="64"/>
    <s v="Standard Class"/>
    <s v="HA-14920"/>
    <s v="Helen Andreada"/>
    <x v="0"/>
    <s v="United States"/>
    <s v="Pasadena"/>
    <x v="1"/>
    <n v="91104"/>
    <x v="1"/>
    <s v="OFF-ST-10003656"/>
    <x v="1"/>
    <x v="4"/>
    <s v="Safco Industrial Wire Shelving"/>
    <n v="671.93"/>
    <n v="7"/>
    <n v="0"/>
    <x v="144"/>
  </r>
  <r>
    <n v="147"/>
    <s v="CA-2011-110072"/>
    <x v="2"/>
    <x v="68"/>
    <x v="65"/>
    <s v="Standard Class"/>
    <s v="MG-17680"/>
    <s v="Maureen Gastineau"/>
    <x v="2"/>
    <s v="United States"/>
    <s v="Newark"/>
    <x v="24"/>
    <n v="43055"/>
    <x v="3"/>
    <s v="FUR-FU-10000521"/>
    <x v="0"/>
    <x v="5"/>
    <s v="Seth Thomas 14&quot; Putty-Colored Wall Clock"/>
    <n v="93.888000000000005"/>
    <n v="4"/>
    <n v="0.2"/>
    <x v="145"/>
  </r>
  <r>
    <n v="148"/>
    <s v="CA-2013-114489"/>
    <x v="0"/>
    <x v="5"/>
    <x v="66"/>
    <s v="Standard Class"/>
    <s v="JE-16165"/>
    <s v="Justin Ellison"/>
    <x v="1"/>
    <s v="United States"/>
    <s v="Franklin"/>
    <x v="6"/>
    <n v="53132"/>
    <x v="2"/>
    <s v="TEC-PH-10000215"/>
    <x v="2"/>
    <x v="7"/>
    <s v="Plantronics Cordless Phone Headset with In-line Volume - M214C"/>
    <n v="384.45000000000005"/>
    <n v="11"/>
    <n v="0"/>
    <x v="146"/>
  </r>
  <r>
    <n v="149"/>
    <s v="CA-2013-114489"/>
    <x v="0"/>
    <x v="5"/>
    <x v="66"/>
    <s v="Standard Class"/>
    <s v="JE-16165"/>
    <s v="Justin Ellison"/>
    <x v="1"/>
    <s v="United States"/>
    <s v="Franklin"/>
    <x v="6"/>
    <n v="53132"/>
    <x v="2"/>
    <s v="TEC-PH-10001448"/>
    <x v="2"/>
    <x v="7"/>
    <s v="Anker Astro 15000mAh USB Portable Charger"/>
    <n v="149.97"/>
    <n v="3"/>
    <n v="0"/>
    <x v="147"/>
  </r>
  <r>
    <n v="150"/>
    <s v="CA-2013-114489"/>
    <x v="0"/>
    <x v="5"/>
    <x v="66"/>
    <s v="Standard Class"/>
    <s v="JE-16165"/>
    <s v="Justin Ellison"/>
    <x v="1"/>
    <s v="United States"/>
    <s v="Franklin"/>
    <x v="6"/>
    <n v="53132"/>
    <x v="2"/>
    <s v="FUR-CH-10000454"/>
    <x v="0"/>
    <x v="1"/>
    <s v="Hon Deluxe Fabric Upholstered Stacking Chairs, Rounded Back"/>
    <n v="1951.84"/>
    <n v="8"/>
    <n v="0"/>
    <x v="148"/>
  </r>
  <r>
    <n v="151"/>
    <s v="CA-2013-114489"/>
    <x v="0"/>
    <x v="5"/>
    <x v="66"/>
    <s v="Standard Class"/>
    <s v="JE-16165"/>
    <s v="Justin Ellison"/>
    <x v="1"/>
    <s v="United States"/>
    <s v="Franklin"/>
    <x v="6"/>
    <n v="53132"/>
    <x v="2"/>
    <s v="OFF-BI-10002735"/>
    <x v="1"/>
    <x v="8"/>
    <s v="GBC Prestige Therm-A-Bind Covers"/>
    <n v="171.55"/>
    <n v="5"/>
    <n v="0"/>
    <x v="149"/>
  </r>
  <r>
    <n v="152"/>
    <s v="CA-2013-158834"/>
    <x v="0"/>
    <x v="69"/>
    <x v="67"/>
    <s v="First Class"/>
    <s v="TW-21025"/>
    <s v="Tamara Willingham"/>
    <x v="2"/>
    <s v="United States"/>
    <s v="Scottsdale"/>
    <x v="16"/>
    <n v="85254"/>
    <x v="1"/>
    <s v="OFF-AP-10000326"/>
    <x v="1"/>
    <x v="9"/>
    <s v="Belkin 7 Outlet SurgeMaster Surge Protector with Phone Protection"/>
    <n v="157.91999999999999"/>
    <n v="5"/>
    <n v="0.2"/>
    <x v="150"/>
  </r>
  <r>
    <n v="153"/>
    <s v="CA-2013-158834"/>
    <x v="0"/>
    <x v="69"/>
    <x v="67"/>
    <s v="First Class"/>
    <s v="TW-21025"/>
    <s v="Tamara Willingham"/>
    <x v="2"/>
    <s v="United States"/>
    <s v="Scottsdale"/>
    <x v="16"/>
    <n v="85254"/>
    <x v="1"/>
    <s v="TEC-PH-10001254"/>
    <x v="2"/>
    <x v="7"/>
    <s v="Jabra BIZ 2300 Duo QD Duo Corded Headset"/>
    <n v="203.184"/>
    <n v="2"/>
    <n v="0.2"/>
    <x v="151"/>
  </r>
  <r>
    <n v="154"/>
    <s v="CA-2012-124919"/>
    <x v="1"/>
    <x v="70"/>
    <x v="68"/>
    <s v="First Class"/>
    <s v="SP-20650"/>
    <s v="Stephanie Phelps"/>
    <x v="1"/>
    <s v="United States"/>
    <s v="San Jose"/>
    <x v="1"/>
    <n v="95123"/>
    <x v="1"/>
    <s v="OFF-PA-10001950"/>
    <x v="1"/>
    <x v="10"/>
    <s v="Southworth 25% Cotton Antique Laid Paper &amp; Envelopes"/>
    <n v="58.379999999999995"/>
    <n v="7"/>
    <n v="0"/>
    <x v="152"/>
  </r>
  <r>
    <n v="155"/>
    <s v="CA-2012-124919"/>
    <x v="1"/>
    <x v="70"/>
    <x v="68"/>
    <s v="First Class"/>
    <s v="SP-20650"/>
    <s v="Stephanie Phelps"/>
    <x v="1"/>
    <s v="United States"/>
    <s v="San Jose"/>
    <x v="1"/>
    <n v="95123"/>
    <x v="1"/>
    <s v="OFF-PA-10002254"/>
    <x v="1"/>
    <x v="10"/>
    <s v="Xerox 1883"/>
    <n v="105.52"/>
    <n v="4"/>
    <n v="0"/>
    <x v="153"/>
  </r>
  <r>
    <n v="156"/>
    <s v="CA-2012-124919"/>
    <x v="1"/>
    <x v="70"/>
    <x v="68"/>
    <s v="First Class"/>
    <s v="SP-20650"/>
    <s v="Stephanie Phelps"/>
    <x v="1"/>
    <s v="United States"/>
    <s v="San Jose"/>
    <x v="1"/>
    <n v="95123"/>
    <x v="1"/>
    <s v="OFF-ST-10001590"/>
    <x v="1"/>
    <x v="4"/>
    <s v="Tenex Personal Project File with Scoop Front Design, Black"/>
    <n v="80.88"/>
    <n v="6"/>
    <n v="0"/>
    <x v="154"/>
  </r>
  <r>
    <n v="157"/>
    <s v="CA-2012-118948"/>
    <x v="1"/>
    <x v="71"/>
    <x v="69"/>
    <s v="Standard Class"/>
    <s v="NK-18490"/>
    <s v="Neil Knudson"/>
    <x v="2"/>
    <s v="United States"/>
    <s v="Seattle"/>
    <x v="4"/>
    <n v="98105"/>
    <x v="1"/>
    <s v="OFF-AR-10001547"/>
    <x v="1"/>
    <x v="6"/>
    <s v="Newell 311"/>
    <n v="6.63"/>
    <n v="3"/>
    <n v="0"/>
    <x v="155"/>
  </r>
  <r>
    <n v="158"/>
    <s v="CA-2011-104269"/>
    <x v="2"/>
    <x v="72"/>
    <x v="70"/>
    <s v="Second Class"/>
    <s v="DB-13060"/>
    <s v="Dave Brooks"/>
    <x v="0"/>
    <s v="United States"/>
    <s v="Seattle"/>
    <x v="4"/>
    <n v="98115"/>
    <x v="1"/>
    <s v="FUR-CH-10004063"/>
    <x v="0"/>
    <x v="1"/>
    <s v="Global Deluxe High-Back Manager's Chair"/>
    <n v="457.56800000000004"/>
    <n v="2"/>
    <n v="0.2"/>
    <x v="156"/>
  </r>
  <r>
    <n v="159"/>
    <s v="CA-2013-114104"/>
    <x v="0"/>
    <x v="73"/>
    <x v="71"/>
    <s v="Standard Class"/>
    <s v="NP-18670"/>
    <s v="Nora Paige"/>
    <x v="0"/>
    <s v="United States"/>
    <s v="Edmond"/>
    <x v="26"/>
    <n v="73034"/>
    <x v="2"/>
    <s v="OFF-LA-10002475"/>
    <x v="1"/>
    <x v="2"/>
    <s v="Avery 519"/>
    <n v="14.62"/>
    <n v="2"/>
    <n v="0"/>
    <x v="2"/>
  </r>
  <r>
    <n v="160"/>
    <s v="CA-2013-114104"/>
    <x v="0"/>
    <x v="73"/>
    <x v="71"/>
    <s v="Standard Class"/>
    <s v="NP-18670"/>
    <s v="Nora Paige"/>
    <x v="0"/>
    <s v="United States"/>
    <s v="Edmond"/>
    <x v="26"/>
    <n v="73034"/>
    <x v="2"/>
    <s v="TEC-PH-10004536"/>
    <x v="2"/>
    <x v="7"/>
    <s v="Avaya 5420 Digital phone"/>
    <n v="944.93000000000006"/>
    <n v="7"/>
    <n v="0"/>
    <x v="157"/>
  </r>
  <r>
    <n v="161"/>
    <s v="CA-2013-162733"/>
    <x v="0"/>
    <x v="74"/>
    <x v="72"/>
    <s v="First Class"/>
    <s v="TT-21070"/>
    <s v="Ted Trevino"/>
    <x v="0"/>
    <s v="United States"/>
    <s v="Los Angeles"/>
    <x v="1"/>
    <n v="90045"/>
    <x v="1"/>
    <s v="OFF-PA-10002751"/>
    <x v="1"/>
    <x v="10"/>
    <s v="Xerox 1920"/>
    <n v="5.98"/>
    <n v="1"/>
    <n v="0"/>
    <x v="158"/>
  </r>
  <r>
    <n v="162"/>
    <s v="CA-2012-119697"/>
    <x v="1"/>
    <x v="75"/>
    <x v="16"/>
    <s v="Second Class"/>
    <s v="EM-13960"/>
    <s v="Eric Murdock"/>
    <x v="0"/>
    <s v="United States"/>
    <s v="Philadelphia"/>
    <x v="9"/>
    <n v="19134"/>
    <x v="3"/>
    <s v="TEC-AC-10003657"/>
    <x v="2"/>
    <x v="11"/>
    <s v="Lenovo 17-Key USB Numeric Keypad"/>
    <n v="54.384000000000007"/>
    <n v="2"/>
    <n v="0.2"/>
    <x v="159"/>
  </r>
  <r>
    <n v="163"/>
    <s v="CA-2013-154508"/>
    <x v="0"/>
    <x v="76"/>
    <x v="73"/>
    <s v="Standard Class"/>
    <s v="RD-19900"/>
    <s v="Ruben Dartt"/>
    <x v="0"/>
    <s v="United States"/>
    <s v="Carlsbad"/>
    <x v="27"/>
    <n v="88220"/>
    <x v="1"/>
    <s v="OFF-EN-10001990"/>
    <x v="1"/>
    <x v="12"/>
    <s v="Staples"/>
    <n v="28.4"/>
    <n v="5"/>
    <n v="0"/>
    <x v="160"/>
  </r>
  <r>
    <n v="164"/>
    <s v="CA-2013-113817"/>
    <x v="0"/>
    <x v="77"/>
    <x v="0"/>
    <s v="Standard Class"/>
    <s v="MJ-17740"/>
    <s v="Max Jones"/>
    <x v="0"/>
    <s v="United States"/>
    <s v="Seattle"/>
    <x v="4"/>
    <n v="98115"/>
    <x v="1"/>
    <s v="OFF-BI-10004002"/>
    <x v="1"/>
    <x v="8"/>
    <s v="Wilson Jones International Size A4 Ring Binders"/>
    <n v="27.680000000000003"/>
    <n v="2"/>
    <n v="0.2"/>
    <x v="161"/>
  </r>
  <r>
    <n v="165"/>
    <s v="CA-2011-139892"/>
    <x v="2"/>
    <x v="78"/>
    <x v="74"/>
    <s v="Standard Class"/>
    <s v="BM-11140"/>
    <s v="Becky Martin"/>
    <x v="0"/>
    <s v="United States"/>
    <s v="San Antonio"/>
    <x v="5"/>
    <n v="78207"/>
    <x v="2"/>
    <s v="OFF-AR-10004441"/>
    <x v="1"/>
    <x v="6"/>
    <s v="BIC Brite Liner Highlighters"/>
    <n v="9.9359999999999999"/>
    <n v="3"/>
    <n v="0.2"/>
    <x v="162"/>
  </r>
  <r>
    <n v="166"/>
    <s v="CA-2011-139892"/>
    <x v="2"/>
    <x v="78"/>
    <x v="74"/>
    <s v="Standard Class"/>
    <s v="BM-11140"/>
    <s v="Becky Martin"/>
    <x v="0"/>
    <s v="United States"/>
    <s v="San Antonio"/>
    <x v="5"/>
    <n v="78207"/>
    <x v="2"/>
    <s v="TEC-MA-10000822"/>
    <x v="2"/>
    <x v="15"/>
    <s v="Lexmark MX611dhe Monochrome Laser Printer"/>
    <n v="8159.9519999999993"/>
    <n v="8"/>
    <n v="0.4"/>
    <x v="163"/>
  </r>
  <r>
    <n v="167"/>
    <s v="CA-2011-139892"/>
    <x v="2"/>
    <x v="78"/>
    <x v="74"/>
    <s v="Standard Class"/>
    <s v="BM-11140"/>
    <s v="Becky Martin"/>
    <x v="0"/>
    <s v="United States"/>
    <s v="San Antonio"/>
    <x v="5"/>
    <n v="78207"/>
    <x v="2"/>
    <s v="OFF-ST-10000991"/>
    <x v="1"/>
    <x v="4"/>
    <s v="Space Solutions HD Industrial Steel Shelving."/>
    <n v="275.928"/>
    <n v="3"/>
    <n v="0.2"/>
    <x v="164"/>
  </r>
  <r>
    <n v="168"/>
    <s v="CA-2011-139892"/>
    <x v="2"/>
    <x v="78"/>
    <x v="74"/>
    <s v="Standard Class"/>
    <s v="BM-11140"/>
    <s v="Becky Martin"/>
    <x v="0"/>
    <s v="United States"/>
    <s v="San Antonio"/>
    <x v="5"/>
    <n v="78207"/>
    <x v="2"/>
    <s v="FUR-CH-10004287"/>
    <x v="0"/>
    <x v="1"/>
    <s v="SAFCO Arco Folding Chair"/>
    <n v="1740.0599999999997"/>
    <n v="9"/>
    <n v="0.3"/>
    <x v="165"/>
  </r>
  <r>
    <n v="169"/>
    <s v="CA-2011-139892"/>
    <x v="2"/>
    <x v="78"/>
    <x v="74"/>
    <s v="Standard Class"/>
    <s v="BM-11140"/>
    <s v="Becky Martin"/>
    <x v="0"/>
    <s v="United States"/>
    <s v="San Antonio"/>
    <x v="5"/>
    <n v="78207"/>
    <x v="2"/>
    <s v="OFF-AR-10002656"/>
    <x v="1"/>
    <x v="6"/>
    <s v="Sanford Liquid Accent Highlighters"/>
    <n v="32.064"/>
    <n v="6"/>
    <n v="0.2"/>
    <x v="166"/>
  </r>
  <r>
    <n v="170"/>
    <s v="CA-2011-139892"/>
    <x v="2"/>
    <x v="78"/>
    <x v="74"/>
    <s v="Standard Class"/>
    <s v="BM-11140"/>
    <s v="Becky Martin"/>
    <x v="0"/>
    <s v="United States"/>
    <s v="San Antonio"/>
    <x v="5"/>
    <n v="78207"/>
    <x v="2"/>
    <s v="OFF-AP-10002518"/>
    <x v="1"/>
    <x v="9"/>
    <s v="Kensington 7 Outlet MasterPiece Power Center"/>
    <n v="177.97999999999996"/>
    <n v="5"/>
    <n v="0.8"/>
    <x v="167"/>
  </r>
  <r>
    <n v="171"/>
    <s v="CA-2011-139892"/>
    <x v="2"/>
    <x v="78"/>
    <x v="74"/>
    <s v="Standard Class"/>
    <s v="BM-11140"/>
    <s v="Becky Martin"/>
    <x v="0"/>
    <s v="United States"/>
    <s v="San Antonio"/>
    <x v="5"/>
    <n v="78207"/>
    <x v="2"/>
    <s v="TEC-PH-10003931"/>
    <x v="2"/>
    <x v="7"/>
    <s v="JBL Micro Wireless Portable Bluetooth Speaker"/>
    <n v="143.976"/>
    <n v="3"/>
    <n v="0.2"/>
    <x v="168"/>
  </r>
  <r>
    <n v="172"/>
    <s v="CA-2011-118962"/>
    <x v="2"/>
    <x v="79"/>
    <x v="75"/>
    <s v="Standard Class"/>
    <s v="CS-12130"/>
    <s v="Chad Sievert"/>
    <x v="0"/>
    <s v="United States"/>
    <s v="Los Angeles"/>
    <x v="1"/>
    <n v="90004"/>
    <x v="1"/>
    <s v="OFF-PA-10000659"/>
    <x v="1"/>
    <x v="10"/>
    <s v="Adams Phone Message Book, Professional, 400 Message Capacity, 5 3/6” x 11”"/>
    <n v="20.94"/>
    <n v="3"/>
    <n v="0"/>
    <x v="169"/>
  </r>
  <r>
    <n v="173"/>
    <s v="CA-2011-118962"/>
    <x v="2"/>
    <x v="79"/>
    <x v="75"/>
    <s v="Standard Class"/>
    <s v="CS-12130"/>
    <s v="Chad Sievert"/>
    <x v="0"/>
    <s v="United States"/>
    <s v="Los Angeles"/>
    <x v="1"/>
    <n v="90004"/>
    <x v="1"/>
    <s v="OFF-PA-10001144"/>
    <x v="1"/>
    <x v="10"/>
    <s v="Xerox 1913"/>
    <n v="110.96"/>
    <n v="2"/>
    <n v="0"/>
    <x v="170"/>
  </r>
  <r>
    <n v="174"/>
    <s v="CA-2011-118962"/>
    <x v="2"/>
    <x v="79"/>
    <x v="75"/>
    <s v="Standard Class"/>
    <s v="CS-12130"/>
    <s v="Chad Sievert"/>
    <x v="0"/>
    <s v="United States"/>
    <s v="Los Angeles"/>
    <x v="1"/>
    <n v="90004"/>
    <x v="1"/>
    <s v="FUR-CH-10003817"/>
    <x v="0"/>
    <x v="1"/>
    <s v="Global Value Steno Chair, Gray"/>
    <n v="340.14400000000006"/>
    <n v="7"/>
    <n v="0.2"/>
    <x v="171"/>
  </r>
  <r>
    <n v="175"/>
    <s v="US-2011-100853"/>
    <x v="2"/>
    <x v="80"/>
    <x v="76"/>
    <s v="Standard Class"/>
    <s v="JB-15400"/>
    <s v="Jennifer Braxton"/>
    <x v="1"/>
    <s v="United States"/>
    <s v="Chicago"/>
    <x v="10"/>
    <n v="60623"/>
    <x v="2"/>
    <s v="OFF-AP-10000891"/>
    <x v="1"/>
    <x v="9"/>
    <s v="Kensington 7 Outlet MasterPiece HOMEOFFICE Power Control Center"/>
    <n v="52.447999999999993"/>
    <n v="2"/>
    <n v="0.8"/>
    <x v="172"/>
  </r>
  <r>
    <n v="176"/>
    <s v="US-2011-100853"/>
    <x v="2"/>
    <x v="80"/>
    <x v="76"/>
    <s v="Standard Class"/>
    <s v="JB-15400"/>
    <s v="Jennifer Braxton"/>
    <x v="1"/>
    <s v="United States"/>
    <s v="Chicago"/>
    <x v="10"/>
    <n v="60623"/>
    <x v="2"/>
    <s v="OFF-LA-10003148"/>
    <x v="1"/>
    <x v="2"/>
    <s v="Avery 51"/>
    <n v="20.16"/>
    <n v="4"/>
    <n v="0.2"/>
    <x v="173"/>
  </r>
  <r>
    <n v="177"/>
    <s v="US-2014-152366"/>
    <x v="3"/>
    <x v="81"/>
    <x v="77"/>
    <s v="Second Class"/>
    <s v="SJ-20500"/>
    <s v="Shirley Jackson"/>
    <x v="0"/>
    <s v="United States"/>
    <s v="Houston"/>
    <x v="5"/>
    <n v="77036"/>
    <x v="2"/>
    <s v="OFF-AP-10002684"/>
    <x v="1"/>
    <x v="9"/>
    <s v="Acco 7-Outlet Masterpiece Power Center, Wihtout Fax/Phone Line Protection"/>
    <n v="97.263999999999982"/>
    <n v="4"/>
    <n v="0.8"/>
    <x v="174"/>
  </r>
  <r>
    <n v="178"/>
    <s v="US-2012-101511"/>
    <x v="1"/>
    <x v="82"/>
    <x v="78"/>
    <s v="Second Class"/>
    <s v="JE-15745"/>
    <s v="Joel Eaton"/>
    <x v="0"/>
    <s v="United States"/>
    <s v="Newark"/>
    <x v="24"/>
    <n v="43055"/>
    <x v="3"/>
    <s v="FUR-CH-10004698"/>
    <x v="0"/>
    <x v="1"/>
    <s v="Padded Folding Chairs, Black, 4/Carton"/>
    <n v="396.80200000000002"/>
    <n v="7"/>
    <n v="0.3"/>
    <x v="175"/>
  </r>
  <r>
    <n v="179"/>
    <s v="US-2012-101511"/>
    <x v="1"/>
    <x v="82"/>
    <x v="78"/>
    <s v="Second Class"/>
    <s v="JE-15745"/>
    <s v="Joel Eaton"/>
    <x v="0"/>
    <s v="United States"/>
    <s v="Newark"/>
    <x v="24"/>
    <n v="43055"/>
    <x v="3"/>
    <s v="OFF-SU-10002189"/>
    <x v="1"/>
    <x v="14"/>
    <s v="Acme Rosewood Handle Letter Opener"/>
    <n v="15.88"/>
    <n v="5"/>
    <n v="0.2"/>
    <x v="176"/>
  </r>
  <r>
    <n v="180"/>
    <s v="CA-2012-137225"/>
    <x v="1"/>
    <x v="83"/>
    <x v="79"/>
    <s v="Standard Class"/>
    <s v="JK-15640"/>
    <s v="Jim Kriz"/>
    <x v="2"/>
    <s v="United States"/>
    <s v="New York City"/>
    <x v="15"/>
    <n v="10009"/>
    <x v="3"/>
    <s v="OFF-AR-10001940"/>
    <x v="1"/>
    <x v="6"/>
    <s v="Sanford Colorific Eraseable Coloring Pencils, 12 Count"/>
    <n v="3.28"/>
    <n v="1"/>
    <n v="0"/>
    <x v="177"/>
  </r>
  <r>
    <n v="181"/>
    <s v="CA-2011-166191"/>
    <x v="2"/>
    <x v="29"/>
    <x v="80"/>
    <s v="Second Class"/>
    <s v="DK-13150"/>
    <s v="David Kendrick"/>
    <x v="1"/>
    <s v="United States"/>
    <s v="Decatur"/>
    <x v="10"/>
    <n v="62521"/>
    <x v="2"/>
    <s v="OFF-ST-10003455"/>
    <x v="1"/>
    <x v="4"/>
    <s v="Tenex File Box, Personal Filing Tote with Lid, Black"/>
    <n v="24.816000000000003"/>
    <n v="2"/>
    <n v="0.2"/>
    <x v="178"/>
  </r>
  <r>
    <n v="182"/>
    <s v="CA-2011-166191"/>
    <x v="2"/>
    <x v="29"/>
    <x v="80"/>
    <s v="Second Class"/>
    <s v="DK-13150"/>
    <s v="David Kendrick"/>
    <x v="1"/>
    <s v="United States"/>
    <s v="Decatur"/>
    <x v="10"/>
    <n v="62521"/>
    <x v="2"/>
    <s v="TEC-AC-10004659"/>
    <x v="2"/>
    <x v="11"/>
    <s v="Imation Secure+ Hardware Encrypted USB 2.0 Flash Drive; 16GB"/>
    <n v="408.74399999999997"/>
    <n v="7"/>
    <n v="0.2"/>
    <x v="179"/>
  </r>
  <r>
    <n v="183"/>
    <s v="CA-2011-158274"/>
    <x v="2"/>
    <x v="84"/>
    <x v="81"/>
    <s v="Second Class"/>
    <s v="RM-19675"/>
    <s v="Robert Marley"/>
    <x v="2"/>
    <s v="United States"/>
    <s v="Monroe"/>
    <x v="28"/>
    <n v="71203"/>
    <x v="0"/>
    <s v="TEC-PH-10003273"/>
    <x v="2"/>
    <x v="7"/>
    <s v="AT&amp;T TR1909W"/>
    <n v="503.96"/>
    <n v="4"/>
    <n v="0"/>
    <x v="180"/>
  </r>
  <r>
    <n v="184"/>
    <s v="CA-2011-158274"/>
    <x v="2"/>
    <x v="84"/>
    <x v="81"/>
    <s v="Second Class"/>
    <s v="RM-19675"/>
    <s v="Robert Marley"/>
    <x v="2"/>
    <s v="United States"/>
    <s v="Monroe"/>
    <x v="28"/>
    <n v="71203"/>
    <x v="0"/>
    <s v="TEC-PH-10004896"/>
    <x v="2"/>
    <x v="7"/>
    <s v="Nokia Lumia 521 (T-Mobile)"/>
    <n v="149.94999999999999"/>
    <n v="5"/>
    <n v="0"/>
    <x v="181"/>
  </r>
  <r>
    <n v="185"/>
    <s v="CA-2011-158274"/>
    <x v="2"/>
    <x v="84"/>
    <x v="81"/>
    <s v="Second Class"/>
    <s v="RM-19675"/>
    <s v="Robert Marley"/>
    <x v="2"/>
    <s v="United States"/>
    <s v="Monroe"/>
    <x v="28"/>
    <n v="71203"/>
    <x v="0"/>
    <s v="TEC-AC-10002345"/>
    <x v="2"/>
    <x v="11"/>
    <s v="HP Standard 104 key PS/2 Keyboard"/>
    <n v="29"/>
    <n v="2"/>
    <n v="0"/>
    <x v="182"/>
  </r>
  <r>
    <n v="186"/>
    <s v="CA-2013-105018"/>
    <x v="0"/>
    <x v="85"/>
    <x v="82"/>
    <s v="Standard Class"/>
    <s v="SK-19990"/>
    <s v="Sally Knutson"/>
    <x v="0"/>
    <s v="United States"/>
    <s v="Fairfield"/>
    <x v="29"/>
    <n v="6824"/>
    <x v="3"/>
    <s v="OFF-BI-10001890"/>
    <x v="1"/>
    <x v="8"/>
    <s v="Avery Poly Binder Pockets"/>
    <n v="7.16"/>
    <n v="2"/>
    <n v="0"/>
    <x v="183"/>
  </r>
  <r>
    <n v="187"/>
    <s v="CA-2011-123260"/>
    <x v="2"/>
    <x v="86"/>
    <x v="83"/>
    <s v="Standard Class"/>
    <s v="FM-14290"/>
    <s v="Frank Merwin"/>
    <x v="2"/>
    <s v="United States"/>
    <s v="Los Angeles"/>
    <x v="1"/>
    <n v="90032"/>
    <x v="1"/>
    <s v="TEC-AC-10002323"/>
    <x v="2"/>
    <x v="11"/>
    <s v="SanDisk Ultra 32 GB MicroSDHC Class 10 Memory Card"/>
    <n v="176.8"/>
    <n v="8"/>
    <n v="0"/>
    <x v="184"/>
  </r>
  <r>
    <n v="188"/>
    <s v="CA-2013-157000"/>
    <x v="0"/>
    <x v="87"/>
    <x v="18"/>
    <s v="Standard Class"/>
    <s v="AM-10360"/>
    <s v="Alice McCarthy"/>
    <x v="1"/>
    <s v="United States"/>
    <s v="Grand Prairie"/>
    <x v="5"/>
    <n v="75051"/>
    <x v="2"/>
    <s v="OFF-ST-10001328"/>
    <x v="1"/>
    <x v="4"/>
    <s v="Personal Filing Tote with Lid, Black/Gray"/>
    <n v="37.224000000000004"/>
    <n v="3"/>
    <n v="0.2"/>
    <x v="185"/>
  </r>
  <r>
    <n v="189"/>
    <s v="CA-2013-157000"/>
    <x v="0"/>
    <x v="87"/>
    <x v="18"/>
    <s v="Standard Class"/>
    <s v="AM-10360"/>
    <s v="Alice McCarthy"/>
    <x v="1"/>
    <s v="United States"/>
    <s v="Grand Prairie"/>
    <x v="5"/>
    <n v="75051"/>
    <x v="2"/>
    <s v="OFF-PA-10001950"/>
    <x v="1"/>
    <x v="10"/>
    <s v="Southworth 25% Cotton Antique Laid Paper &amp; Envelopes"/>
    <n v="20.016000000000002"/>
    <n v="3"/>
    <n v="0.2"/>
    <x v="186"/>
  </r>
  <r>
    <n v="190"/>
    <s v="CA-2012-102281"/>
    <x v="1"/>
    <x v="88"/>
    <x v="84"/>
    <s v="First Class"/>
    <s v="MP-17470"/>
    <s v="Mark Packer"/>
    <x v="2"/>
    <s v="United States"/>
    <s v="New York City"/>
    <x v="15"/>
    <n v="10035"/>
    <x v="3"/>
    <s v="FUR-BO-10002613"/>
    <x v="0"/>
    <x v="0"/>
    <s v="Atlantic Metals Mobile 4-Shelf Bookcases, Custom Colors"/>
    <n v="899.13600000000008"/>
    <n v="4"/>
    <n v="0.2"/>
    <x v="187"/>
  </r>
  <r>
    <n v="191"/>
    <s v="CA-2012-102281"/>
    <x v="1"/>
    <x v="88"/>
    <x v="84"/>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n v="192"/>
    <s v="CA-2012-102281"/>
    <x v="1"/>
    <x v="88"/>
    <x v="84"/>
    <s v="First Class"/>
    <s v="MP-17470"/>
    <s v="Mark Packer"/>
    <x v="2"/>
    <s v="United States"/>
    <s v="New York City"/>
    <x v="15"/>
    <n v="10035"/>
    <x v="3"/>
    <s v="OFF-PA-10000061"/>
    <x v="1"/>
    <x v="10"/>
    <s v="Xerox 205"/>
    <n v="51.84"/>
    <n v="8"/>
    <n v="0"/>
    <x v="189"/>
  </r>
  <r>
    <n v="193"/>
    <s v="CA-2012-102281"/>
    <x v="1"/>
    <x v="88"/>
    <x v="84"/>
    <s v="First Class"/>
    <s v="MP-17470"/>
    <s v="Mark Packer"/>
    <x v="2"/>
    <s v="United States"/>
    <s v="New York City"/>
    <x v="15"/>
    <n v="10035"/>
    <x v="3"/>
    <s v="FUR-BO-10002545"/>
    <x v="0"/>
    <x v="0"/>
    <s v="Atlantic Metals Mobile 3-Shelf Bookcases, Custom Colors"/>
    <n v="626.35200000000009"/>
    <n v="3"/>
    <n v="0.2"/>
    <x v="190"/>
  </r>
  <r>
    <n v="194"/>
    <s v="CA-2012-102281"/>
    <x v="1"/>
    <x v="88"/>
    <x v="84"/>
    <s v="First Class"/>
    <s v="MP-17470"/>
    <s v="Mark Packer"/>
    <x v="2"/>
    <s v="United States"/>
    <s v="New York City"/>
    <x v="15"/>
    <n v="10035"/>
    <x v="3"/>
    <s v="OFF-AR-10003514"/>
    <x v="1"/>
    <x v="6"/>
    <s v="4009 Highlighters by Sanford"/>
    <n v="19.899999999999999"/>
    <n v="5"/>
    <n v="0"/>
    <x v="191"/>
  </r>
  <r>
    <n v="195"/>
    <s v="CA-2012-131457"/>
    <x v="1"/>
    <x v="89"/>
    <x v="85"/>
    <s v="Standard Class"/>
    <s v="MZ-17515"/>
    <s v="Mary Zewe"/>
    <x v="1"/>
    <s v="United States"/>
    <s v="Redlands"/>
    <x v="1"/>
    <n v="92374"/>
    <x v="1"/>
    <s v="OFF-EN-10001509"/>
    <x v="1"/>
    <x v="12"/>
    <s v="Poly String Tie Envelopes"/>
    <n v="14.280000000000001"/>
    <n v="7"/>
    <n v="0"/>
    <x v="192"/>
  </r>
  <r>
    <n v="196"/>
    <s v="CA-2011-140004"/>
    <x v="2"/>
    <x v="90"/>
    <x v="86"/>
    <s v="Standard Class"/>
    <s v="CB-12025"/>
    <s v="Cassandra Brandow"/>
    <x v="0"/>
    <s v="United States"/>
    <s v="Hamilton"/>
    <x v="24"/>
    <n v="45011"/>
    <x v="3"/>
    <s v="OFF-AR-10004685"/>
    <x v="1"/>
    <x v="6"/>
    <s v="Binney &amp; Smith Crayola Metallic Colored Pencils, 8-Color Set"/>
    <n v="7.4080000000000004"/>
    <n v="2"/>
    <n v="0.2"/>
    <x v="193"/>
  </r>
  <r>
    <n v="197"/>
    <s v="CA-2011-140004"/>
    <x v="2"/>
    <x v="90"/>
    <x v="86"/>
    <s v="Standard Class"/>
    <s v="CB-12025"/>
    <s v="Cassandra Brandow"/>
    <x v="0"/>
    <s v="United States"/>
    <s v="Hamilton"/>
    <x v="24"/>
    <n v="45011"/>
    <x v="3"/>
    <s v="OFF-AR-10004027"/>
    <x v="1"/>
    <x v="6"/>
    <s v="Binney &amp; Smith inkTank Erasable Desk Highlighter, Chisel Tip, Yellow, 12/Box"/>
    <n v="6.048"/>
    <n v="3"/>
    <n v="0.2"/>
    <x v="194"/>
  </r>
  <r>
    <n v="198"/>
    <s v="CA-2014-107720"/>
    <x v="3"/>
    <x v="44"/>
    <x v="87"/>
    <s v="Standard Class"/>
    <s v="VM-21685"/>
    <s v="Valerie Mitchum"/>
    <x v="2"/>
    <s v="United States"/>
    <s v="Westfield"/>
    <x v="30"/>
    <n v="7090"/>
    <x v="3"/>
    <s v="OFF-ST-10001414"/>
    <x v="1"/>
    <x v="4"/>
    <s v="Decoflex Hanging Personal Folder File"/>
    <n v="46.26"/>
    <n v="3"/>
    <n v="0"/>
    <x v="195"/>
  </r>
  <r>
    <n v="199"/>
    <s v="US-2014-124303"/>
    <x v="3"/>
    <x v="91"/>
    <x v="88"/>
    <s v="Standard Class"/>
    <s v="FH-14365"/>
    <s v="Fred Hopkins"/>
    <x v="1"/>
    <s v="United States"/>
    <s v="Philadelphia"/>
    <x v="9"/>
    <n v="19120"/>
    <x v="3"/>
    <s v="OFF-BI-10000343"/>
    <x v="1"/>
    <x v="8"/>
    <s v="Pressboard Covers with Storage Hooks, 9 1/2&quot; x 11&quot;, Light Blue"/>
    <n v="2.9460000000000006"/>
    <n v="2"/>
    <n v="0.7"/>
    <x v="196"/>
  </r>
  <r>
    <n v="200"/>
    <s v="US-2014-124303"/>
    <x v="3"/>
    <x v="91"/>
    <x v="88"/>
    <s v="Standard Class"/>
    <s v="FH-14365"/>
    <s v="Fred Hopkins"/>
    <x v="1"/>
    <s v="United States"/>
    <s v="Philadelphia"/>
    <x v="9"/>
    <n v="19120"/>
    <x v="3"/>
    <s v="OFF-PA-10002749"/>
    <x v="1"/>
    <x v="10"/>
    <s v="Wirebound Message Books, 5-1/2 x 4 Forms, 2 or 4 Forms per Page"/>
    <n v="16.056000000000001"/>
    <n v="3"/>
    <n v="0.2"/>
    <x v="197"/>
  </r>
  <r>
    <n v="201"/>
    <s v="CA-2014-105074"/>
    <x v="3"/>
    <x v="92"/>
    <x v="89"/>
    <s v="Standard Class"/>
    <s v="MB-17305"/>
    <s v="Maria Bertelson"/>
    <x v="0"/>
    <s v="United States"/>
    <s v="Akron"/>
    <x v="24"/>
    <n v="44312"/>
    <x v="3"/>
    <s v="OFF-PA-10002666"/>
    <x v="1"/>
    <x v="10"/>
    <s v="Southworth 25% Cotton Linen-Finish Paper &amp; Envelopes"/>
    <n v="21.744000000000003"/>
    <n v="3"/>
    <n v="0.2"/>
    <x v="198"/>
  </r>
  <r>
    <n v="202"/>
    <s v="CA-2011-133690"/>
    <x v="2"/>
    <x v="93"/>
    <x v="90"/>
    <s v="First Class"/>
    <s v="BS-11755"/>
    <s v="Bruce Stewart"/>
    <x v="0"/>
    <s v="United States"/>
    <s v="Denver"/>
    <x v="22"/>
    <n v="80219"/>
    <x v="1"/>
    <s v="FUR-TA-10004289"/>
    <x v="0"/>
    <x v="3"/>
    <s v="BoxOffice By Design Rectangular and Half-Moon Meeting Room Tables"/>
    <n v="218.75"/>
    <n v="2"/>
    <n v="0.5"/>
    <x v="199"/>
  </r>
  <r>
    <n v="203"/>
    <s v="CA-2011-133690"/>
    <x v="2"/>
    <x v="93"/>
    <x v="90"/>
    <s v="First Class"/>
    <s v="BS-11755"/>
    <s v="Bruce Stewart"/>
    <x v="0"/>
    <s v="United States"/>
    <s v="Denver"/>
    <x v="22"/>
    <n v="80219"/>
    <x v="1"/>
    <s v="OFF-AP-10003622"/>
    <x v="1"/>
    <x v="9"/>
    <s v="Bravo II Megaboss 12-Amp Hard Body Upright, Replacement Belts, 2 Belts per Pack"/>
    <n v="2.6"/>
    <n v="1"/>
    <n v="0.2"/>
    <x v="200"/>
  </r>
  <r>
    <n v="204"/>
    <s v="US-2014-116701"/>
    <x v="3"/>
    <x v="94"/>
    <x v="91"/>
    <s v="Second Class"/>
    <s v="LC-17140"/>
    <s v="Logan Currie"/>
    <x v="0"/>
    <s v="United States"/>
    <s v="Dallas"/>
    <x v="5"/>
    <n v="75220"/>
    <x v="2"/>
    <s v="OFF-AP-10003217"/>
    <x v="1"/>
    <x v="9"/>
    <s v="Eureka Sanitaire  Commercial Upright"/>
    <n v="66.283999999999992"/>
    <n v="2"/>
    <n v="0.8"/>
    <x v="201"/>
  </r>
  <r>
    <n v="205"/>
    <s v="CA-2014-126382"/>
    <x v="3"/>
    <x v="95"/>
    <x v="92"/>
    <s v="Standard Class"/>
    <s v="HK-14890"/>
    <s v="Heather Kirkland"/>
    <x v="1"/>
    <s v="United States"/>
    <s v="Franklin"/>
    <x v="18"/>
    <n v="37064"/>
    <x v="0"/>
    <s v="FUR-FU-10002960"/>
    <x v="0"/>
    <x v="5"/>
    <s v="Eldon 200 Class Desk Accessories, Burgundy"/>
    <n v="35.168000000000006"/>
    <n v="7"/>
    <n v="0.2"/>
    <x v="202"/>
  </r>
  <r>
    <n v="206"/>
    <s v="CA-2014-108329"/>
    <x v="3"/>
    <x v="34"/>
    <x v="93"/>
    <s v="Standard Class"/>
    <s v="LE-16810"/>
    <s v="Laurel Elliston"/>
    <x v="0"/>
    <s v="United States"/>
    <s v="Whittier"/>
    <x v="1"/>
    <n v="90604"/>
    <x v="1"/>
    <s v="TEC-PH-10001918"/>
    <x v="2"/>
    <x v="7"/>
    <s v="Nortel Business Series Terminal T7208 Digital phone"/>
    <n v="444.76800000000003"/>
    <n v="4"/>
    <n v="0.2"/>
    <x v="203"/>
  </r>
  <r>
    <n v="207"/>
    <s v="CA-2014-135860"/>
    <x v="3"/>
    <x v="96"/>
    <x v="94"/>
    <s v="Standard Class"/>
    <s v="JH-15985"/>
    <s v="Joseph Holt"/>
    <x v="0"/>
    <s v="United States"/>
    <s v="Saginaw"/>
    <x v="12"/>
    <n v="48601"/>
    <x v="2"/>
    <s v="OFF-ST-10000642"/>
    <x v="1"/>
    <x v="4"/>
    <s v="Tennsco Lockers, Gray"/>
    <n v="83.92"/>
    <n v="4"/>
    <n v="0"/>
    <x v="204"/>
  </r>
  <r>
    <n v="208"/>
    <s v="CA-2014-135860"/>
    <x v="3"/>
    <x v="96"/>
    <x v="94"/>
    <s v="Standard Class"/>
    <s v="JH-15985"/>
    <s v="Joseph Holt"/>
    <x v="0"/>
    <s v="United States"/>
    <s v="Saginaw"/>
    <x v="12"/>
    <n v="48601"/>
    <x v="2"/>
    <s v="TEC-PH-10001700"/>
    <x v="2"/>
    <x v="7"/>
    <s v="Panasonic KX-TG6844B Expandable Digital Cordless Telephone"/>
    <n v="131.97999999999999"/>
    <n v="2"/>
    <n v="0"/>
    <x v="205"/>
  </r>
  <r>
    <n v="209"/>
    <s v="CA-2014-135860"/>
    <x v="3"/>
    <x v="96"/>
    <x v="94"/>
    <s v="Standard Class"/>
    <s v="JH-15985"/>
    <s v="Joseph Holt"/>
    <x v="0"/>
    <s v="United States"/>
    <s v="Saginaw"/>
    <x v="12"/>
    <n v="48601"/>
    <x v="2"/>
    <s v="OFF-BI-10003274"/>
    <x v="1"/>
    <x v="8"/>
    <s v="Avery Durable Slant Ring Binders, No Labels"/>
    <n v="15.92"/>
    <n v="4"/>
    <n v="0"/>
    <x v="206"/>
  </r>
  <r>
    <n v="210"/>
    <s v="CA-2014-135860"/>
    <x v="3"/>
    <x v="96"/>
    <x v="94"/>
    <s v="Standard Class"/>
    <s v="JH-15985"/>
    <s v="Joseph Holt"/>
    <x v="0"/>
    <s v="United States"/>
    <s v="Saginaw"/>
    <x v="12"/>
    <n v="48601"/>
    <x v="2"/>
    <s v="OFF-FA-10000134"/>
    <x v="1"/>
    <x v="13"/>
    <s v="Advantus Push Pins, Aluminum Head"/>
    <n v="52.29"/>
    <n v="9"/>
    <n v="0"/>
    <x v="207"/>
  </r>
  <r>
    <n v="211"/>
    <s v="CA-2014-135860"/>
    <x v="3"/>
    <x v="96"/>
    <x v="94"/>
    <s v="Standard Class"/>
    <s v="JH-15985"/>
    <s v="Joseph Holt"/>
    <x v="0"/>
    <s v="United States"/>
    <s v="Saginaw"/>
    <x v="12"/>
    <n v="48601"/>
    <x v="2"/>
    <s v="OFF-ST-10001522"/>
    <x v="1"/>
    <x v="4"/>
    <s v="Gould Plastics 18-Pocket Panel Bin, 34w x 5-1/4d x 20-1/2h"/>
    <n v="91.99"/>
    <n v="1"/>
    <n v="0"/>
    <x v="208"/>
  </r>
  <r>
    <n v="212"/>
    <s v="CA-2012-101007"/>
    <x v="1"/>
    <x v="97"/>
    <x v="95"/>
    <s v="Second Class"/>
    <s v="MS-17980"/>
    <s v="Michael Stewart"/>
    <x v="1"/>
    <s v="United States"/>
    <s v="Dallas"/>
    <x v="5"/>
    <n v="75220"/>
    <x v="2"/>
    <s v="TEC-AC-10001266"/>
    <x v="2"/>
    <x v="11"/>
    <s v="Memorex Micro Travel Drive 8 GB"/>
    <n v="20.8"/>
    <n v="2"/>
    <n v="0.2"/>
    <x v="209"/>
  </r>
  <r>
    <n v="213"/>
    <s v="CA-2012-146262"/>
    <x v="1"/>
    <x v="98"/>
    <x v="96"/>
    <s v="Standard Class"/>
    <s v="VW-21775"/>
    <s v="Victoria Wilson"/>
    <x v="1"/>
    <s v="United States"/>
    <s v="Medina"/>
    <x v="24"/>
    <n v="44256"/>
    <x v="3"/>
    <s v="OFF-LA-10004544"/>
    <x v="1"/>
    <x v="2"/>
    <s v="Avery 505"/>
    <n v="23.680000000000003"/>
    <n v="2"/>
    <n v="0.2"/>
    <x v="210"/>
  </r>
  <r>
    <n v="214"/>
    <s v="CA-2012-146262"/>
    <x v="1"/>
    <x v="98"/>
    <x v="96"/>
    <s v="Standard Class"/>
    <s v="VW-21775"/>
    <s v="Victoria Wilson"/>
    <x v="1"/>
    <s v="United States"/>
    <s v="Medina"/>
    <x v="24"/>
    <n v="44256"/>
    <x v="3"/>
    <s v="FUR-BO-10004695"/>
    <x v="0"/>
    <x v="0"/>
    <s v="O'Sullivan 2-Door Barrister Bookcase in Odessa Pine"/>
    <n v="452.45"/>
    <n v="5"/>
    <n v="0.5"/>
    <x v="211"/>
  </r>
  <r>
    <n v="215"/>
    <s v="CA-2012-146262"/>
    <x v="1"/>
    <x v="98"/>
    <x v="96"/>
    <s v="Standard Class"/>
    <s v="VW-21775"/>
    <s v="Victoria Wilson"/>
    <x v="1"/>
    <s v="United States"/>
    <s v="Medina"/>
    <x v="24"/>
    <n v="44256"/>
    <x v="3"/>
    <s v="TEC-PH-10002844"/>
    <x v="2"/>
    <x v="7"/>
    <s v="Speck Products Candyshell Flip Case"/>
    <n v="62.981999999999999"/>
    <n v="3"/>
    <n v="0.4"/>
    <x v="212"/>
  </r>
  <r>
    <n v="216"/>
    <s v="CA-2012-146262"/>
    <x v="1"/>
    <x v="98"/>
    <x v="96"/>
    <s v="Standard Class"/>
    <s v="VW-21775"/>
    <s v="Victoria Wilson"/>
    <x v="1"/>
    <s v="United States"/>
    <s v="Medina"/>
    <x v="24"/>
    <n v="44256"/>
    <x v="3"/>
    <s v="TEC-MA-10000864"/>
    <x v="2"/>
    <x v="15"/>
    <s v="Cisco 9971 IP Video Phone Charcoal"/>
    <n v="1188.0000000000002"/>
    <n v="9"/>
    <n v="0.7"/>
    <x v="213"/>
  </r>
  <r>
    <n v="217"/>
    <s v="CA-2012-146262"/>
    <x v="1"/>
    <x v="98"/>
    <x v="96"/>
    <s v="Standard Class"/>
    <s v="VW-21775"/>
    <s v="Victoria Wilson"/>
    <x v="1"/>
    <s v="United States"/>
    <s v="Medina"/>
    <x v="24"/>
    <n v="44256"/>
    <x v="3"/>
    <s v="TEC-AC-10000109"/>
    <x v="2"/>
    <x v="11"/>
    <s v="Sony Micro Vault Click 16 GB USB 2.0 Flash Drive"/>
    <n v="89.584000000000003"/>
    <n v="2"/>
    <n v="0.2"/>
    <x v="214"/>
  </r>
  <r>
    <n v="218"/>
    <s v="CA-2013-130162"/>
    <x v="0"/>
    <x v="99"/>
    <x v="97"/>
    <s v="Standard Class"/>
    <s v="JH-15910"/>
    <s v="Jonathan Howell"/>
    <x v="0"/>
    <s v="United States"/>
    <s v="Los Angeles"/>
    <x v="1"/>
    <n v="90032"/>
    <x v="1"/>
    <s v="OFF-ST-10001328"/>
    <x v="1"/>
    <x v="4"/>
    <s v="Personal Filing Tote with Lid, Black/Gray"/>
    <n v="93.06"/>
    <n v="6"/>
    <n v="0"/>
    <x v="215"/>
  </r>
  <r>
    <n v="219"/>
    <s v="CA-2013-130162"/>
    <x v="0"/>
    <x v="99"/>
    <x v="97"/>
    <s v="Standard Class"/>
    <s v="JH-15910"/>
    <s v="Jonathan Howell"/>
    <x v="0"/>
    <s v="United States"/>
    <s v="Los Angeles"/>
    <x v="1"/>
    <n v="90032"/>
    <x v="1"/>
    <s v="TEC-PH-10002563"/>
    <x v="2"/>
    <x v="7"/>
    <s v="Adtran 1202752G1"/>
    <n v="302.37599999999998"/>
    <n v="3"/>
    <n v="0.2"/>
    <x v="216"/>
  </r>
  <r>
    <n v="220"/>
    <s v="CA-2012-169397"/>
    <x v="1"/>
    <x v="100"/>
    <x v="98"/>
    <s v="First Class"/>
    <s v="JB-15925"/>
    <s v="Joni Blumstein"/>
    <x v="0"/>
    <s v="United States"/>
    <s v="Dublin"/>
    <x v="24"/>
    <n v="43017"/>
    <x v="3"/>
    <s v="OFF-FA-10000585"/>
    <x v="1"/>
    <x v="13"/>
    <s v="OIC Bulk Pack Metal Binder Clips"/>
    <n v="5.5840000000000005"/>
    <n v="2"/>
    <n v="0.2"/>
    <x v="217"/>
  </r>
  <r>
    <n v="221"/>
    <s v="CA-2012-169397"/>
    <x v="1"/>
    <x v="100"/>
    <x v="98"/>
    <s v="First Class"/>
    <s v="JB-15925"/>
    <s v="Joni Blumstein"/>
    <x v="0"/>
    <s v="United States"/>
    <s v="Dublin"/>
    <x v="24"/>
    <n v="43017"/>
    <x v="3"/>
    <s v="OFF-PA-10004000"/>
    <x v="1"/>
    <x v="10"/>
    <s v="While You Were Out Pads, 50 per Pad, 4 x 5 1/4, Green Cycle"/>
    <n v="22.704000000000004"/>
    <n v="6"/>
    <n v="0.2"/>
    <x v="218"/>
  </r>
  <r>
    <n v="222"/>
    <s v="CA-2012-169397"/>
    <x v="1"/>
    <x v="100"/>
    <x v="98"/>
    <s v="First Class"/>
    <s v="JB-15925"/>
    <s v="Joni Blumstein"/>
    <x v="0"/>
    <s v="United States"/>
    <s v="Dublin"/>
    <x v="24"/>
    <n v="43017"/>
    <x v="3"/>
    <s v="OFF-BI-10002852"/>
    <x v="1"/>
    <x v="8"/>
    <s v="Ibico Standard Transparent Covers"/>
    <n v="19.776000000000003"/>
    <n v="4"/>
    <n v="0.7"/>
    <x v="219"/>
  </r>
  <r>
    <n v="223"/>
    <s v="CA-2012-169397"/>
    <x v="1"/>
    <x v="100"/>
    <x v="98"/>
    <s v="First Class"/>
    <s v="JB-15925"/>
    <s v="Joni Blumstein"/>
    <x v="0"/>
    <s v="United States"/>
    <s v="Dublin"/>
    <x v="24"/>
    <n v="43017"/>
    <x v="3"/>
    <s v="FUR-FU-10000087"/>
    <x v="0"/>
    <x v="5"/>
    <s v="Executive Impressions 14&quot; Two-Color Numerals Wall Clock"/>
    <n v="72.703999999999994"/>
    <n v="4"/>
    <n v="0.2"/>
    <x v="220"/>
  </r>
  <r>
    <n v="224"/>
    <s v="CA-2012-169397"/>
    <x v="1"/>
    <x v="100"/>
    <x v="98"/>
    <s v="First Class"/>
    <s v="JB-15925"/>
    <s v="Joni Blumstein"/>
    <x v="0"/>
    <s v="United States"/>
    <s v="Dublin"/>
    <x v="24"/>
    <n v="43017"/>
    <x v="3"/>
    <s v="TEC-MA-10001148"/>
    <x v="2"/>
    <x v="15"/>
    <s v="Swingline SM12-08 MicroCut Jam Free Shredder"/>
    <n v="479.98800000000006"/>
    <n v="4"/>
    <n v="0.7"/>
    <x v="221"/>
  </r>
  <r>
    <n v="225"/>
    <s v="CA-2012-169397"/>
    <x v="1"/>
    <x v="100"/>
    <x v="98"/>
    <s v="First Class"/>
    <s v="JB-15925"/>
    <s v="Joni Blumstein"/>
    <x v="0"/>
    <s v="United States"/>
    <s v="Dublin"/>
    <x v="24"/>
    <n v="43017"/>
    <x v="3"/>
    <s v="OFF-AR-10001958"/>
    <x v="1"/>
    <x v="6"/>
    <s v="Stanley Bostitch Contemporary Electric Pencil Sharpeners"/>
    <n v="27.168000000000003"/>
    <n v="2"/>
    <n v="0.2"/>
    <x v="222"/>
  </r>
  <r>
    <n v="226"/>
    <s v="CA-2012-163055"/>
    <x v="1"/>
    <x v="101"/>
    <x v="99"/>
    <s v="Standard Class"/>
    <s v="DS-13180"/>
    <s v="David Smith"/>
    <x v="1"/>
    <s v="United States"/>
    <s v="Detroit"/>
    <x v="12"/>
    <n v="48227"/>
    <x v="2"/>
    <s v="OFF-AR-10001026"/>
    <x v="1"/>
    <x v="6"/>
    <s v="Sanford Uni-Blazer View Highlighters, Chisel Tip, Yellow"/>
    <n v="2.2000000000000002"/>
    <n v="1"/>
    <n v="0"/>
    <x v="223"/>
  </r>
  <r>
    <n v="227"/>
    <s v="CA-2012-163055"/>
    <x v="1"/>
    <x v="101"/>
    <x v="99"/>
    <s v="Standard Class"/>
    <s v="DS-13180"/>
    <s v="David Smith"/>
    <x v="1"/>
    <s v="United States"/>
    <s v="Detroit"/>
    <x v="12"/>
    <n v="48227"/>
    <x v="2"/>
    <s v="FUR-TA-10003748"/>
    <x v="0"/>
    <x v="3"/>
    <s v="Bevis 36 x 72 Conference Tables"/>
    <n v="622.44999999999993"/>
    <n v="5"/>
    <n v="0"/>
    <x v="224"/>
  </r>
  <r>
    <n v="228"/>
    <s v="CA-2012-163055"/>
    <x v="1"/>
    <x v="101"/>
    <x v="99"/>
    <s v="Standard Class"/>
    <s v="DS-13180"/>
    <s v="David Smith"/>
    <x v="1"/>
    <s v="United States"/>
    <s v="Detroit"/>
    <x v="12"/>
    <n v="48227"/>
    <x v="2"/>
    <s v="OFF-ST-10002485"/>
    <x v="1"/>
    <x v="4"/>
    <s v="Rogers Deluxe File Chest"/>
    <n v="21.98"/>
    <n v="1"/>
    <n v="0"/>
    <x v="225"/>
  </r>
  <r>
    <n v="229"/>
    <s v="US-2012-145436"/>
    <x v="1"/>
    <x v="102"/>
    <x v="100"/>
    <s v="Standard Class"/>
    <s v="VD-21670"/>
    <s v="Valerie Dominguez"/>
    <x v="0"/>
    <s v="United States"/>
    <s v="Columbia"/>
    <x v="18"/>
    <n v="38401"/>
    <x v="0"/>
    <s v="FUR-CH-10004860"/>
    <x v="0"/>
    <x v="1"/>
    <s v="Global Low Back Tilter Chair"/>
    <n v="161.56800000000001"/>
    <n v="2"/>
    <n v="0.2"/>
    <x v="226"/>
  </r>
  <r>
    <n v="230"/>
    <s v="US-2012-145436"/>
    <x v="1"/>
    <x v="102"/>
    <x v="100"/>
    <s v="Standard Class"/>
    <s v="VD-21670"/>
    <s v="Valerie Dominguez"/>
    <x v="0"/>
    <s v="United States"/>
    <s v="Columbia"/>
    <x v="18"/>
    <n v="38401"/>
    <x v="0"/>
    <s v="FUR-CH-10004477"/>
    <x v="0"/>
    <x v="1"/>
    <s v="Global Push Button Manager's Chair, Indigo"/>
    <n v="389.69600000000003"/>
    <n v="8"/>
    <n v="0.2"/>
    <x v="227"/>
  </r>
  <r>
    <n v="231"/>
    <s v="US-2011-156216"/>
    <x v="2"/>
    <x v="103"/>
    <x v="101"/>
    <s v="Standard Class"/>
    <s v="EA-14035"/>
    <s v="Erin Ashbrook"/>
    <x v="1"/>
    <s v="United States"/>
    <s v="Charlotte"/>
    <x v="3"/>
    <n v="28205"/>
    <x v="0"/>
    <s v="OFF-BI-10001679"/>
    <x v="1"/>
    <x v="8"/>
    <s v="GBC Instant Index System for Binding Systems"/>
    <n v="18.648000000000003"/>
    <n v="7"/>
    <n v="0.7"/>
    <x v="228"/>
  </r>
  <r>
    <n v="232"/>
    <s v="US-2014-100930"/>
    <x v="3"/>
    <x v="104"/>
    <x v="102"/>
    <s v="Standard Class"/>
    <s v="CS-12400"/>
    <s v="Christopher Schild"/>
    <x v="2"/>
    <s v="United States"/>
    <s v="Tampa"/>
    <x v="2"/>
    <n v="33614"/>
    <x v="0"/>
    <s v="FUR-TA-10001705"/>
    <x v="0"/>
    <x v="3"/>
    <s v="Bush Advantage Collection Round Conference Table"/>
    <n v="233.86"/>
    <n v="2"/>
    <n v="0.45"/>
    <x v="229"/>
  </r>
  <r>
    <n v="233"/>
    <s v="US-2014-100930"/>
    <x v="3"/>
    <x v="104"/>
    <x v="102"/>
    <s v="Standard Class"/>
    <s v="CS-12400"/>
    <s v="Christopher Schild"/>
    <x v="2"/>
    <s v="United States"/>
    <s v="Tampa"/>
    <x v="2"/>
    <n v="33614"/>
    <x v="0"/>
    <s v="FUR-TA-10003473"/>
    <x v="0"/>
    <x v="3"/>
    <s v="Bretford Rectangular Conference Table Tops"/>
    <n v="620.61450000000013"/>
    <n v="3"/>
    <n v="0.45"/>
    <x v="230"/>
  </r>
  <r>
    <n v="234"/>
    <s v="US-2014-100930"/>
    <x v="3"/>
    <x v="104"/>
    <x v="102"/>
    <s v="Standard Class"/>
    <s v="CS-12400"/>
    <s v="Christopher Schild"/>
    <x v="2"/>
    <s v="United States"/>
    <s v="Tampa"/>
    <x v="2"/>
    <n v="33614"/>
    <x v="0"/>
    <s v="OFF-BI-10001679"/>
    <x v="1"/>
    <x v="8"/>
    <s v="GBC Instant Index System for Binding Systems"/>
    <n v="5.3280000000000012"/>
    <n v="2"/>
    <n v="0.7"/>
    <x v="231"/>
  </r>
  <r>
    <n v="235"/>
    <s v="US-2014-100930"/>
    <x v="3"/>
    <x v="104"/>
    <x v="102"/>
    <s v="Standard Class"/>
    <s v="CS-12400"/>
    <s v="Christopher Schild"/>
    <x v="2"/>
    <s v="United States"/>
    <s v="Tampa"/>
    <x v="2"/>
    <n v="33614"/>
    <x v="0"/>
    <s v="FUR-FU-10004017"/>
    <x v="0"/>
    <x v="5"/>
    <s v="Tenex Contemporary Contur Chairmats for Low and Medium Pile Carpet, Computer, 39&quot; x 49&quot;"/>
    <n v="258.072"/>
    <n v="3"/>
    <n v="0.2"/>
    <x v="232"/>
  </r>
  <r>
    <n v="236"/>
    <s v="US-2014-100930"/>
    <x v="3"/>
    <x v="104"/>
    <x v="102"/>
    <s v="Standard Class"/>
    <s v="CS-12400"/>
    <s v="Christopher Schild"/>
    <x v="2"/>
    <s v="United States"/>
    <s v="Tampa"/>
    <x v="2"/>
    <n v="33614"/>
    <x v="0"/>
    <s v="TEC-AC-10003832"/>
    <x v="2"/>
    <x v="11"/>
    <s v="Logitech P710e Mobile Speakerphone"/>
    <n v="617.97600000000011"/>
    <n v="3"/>
    <n v="0.2"/>
    <x v="233"/>
  </r>
  <r>
    <n v="237"/>
    <s v="CA-2014-160514"/>
    <x v="3"/>
    <x v="105"/>
    <x v="38"/>
    <s v="Standard Class"/>
    <s v="DB-13120"/>
    <s v="David Bremer"/>
    <x v="1"/>
    <s v="United States"/>
    <s v="Santa Clara"/>
    <x v="1"/>
    <n v="95051"/>
    <x v="1"/>
    <s v="OFF-PA-10002479"/>
    <x v="1"/>
    <x v="10"/>
    <s v="Xerox 4200 Series MultiUse Premium Copy Paper (20Lb. and 84 Bright)"/>
    <n v="10.56"/>
    <n v="2"/>
    <n v="0"/>
    <x v="234"/>
  </r>
  <r>
    <n v="238"/>
    <s v="CA-2013-157749"/>
    <x v="0"/>
    <x v="30"/>
    <x v="103"/>
    <s v="Second Class"/>
    <s v="KL-16645"/>
    <s v="Ken Lonsdale"/>
    <x v="0"/>
    <s v="United States"/>
    <s v="Chicago"/>
    <x v="10"/>
    <n v="60610"/>
    <x v="2"/>
    <s v="OFF-PA-10003349"/>
    <x v="1"/>
    <x v="10"/>
    <s v="Xerox 1957"/>
    <n v="25.920000000000005"/>
    <n v="5"/>
    <n v="0.2"/>
    <x v="235"/>
  </r>
  <r>
    <n v="239"/>
    <s v="CA-2013-157749"/>
    <x v="0"/>
    <x v="30"/>
    <x v="103"/>
    <s v="Second Class"/>
    <s v="KL-16645"/>
    <s v="Ken Lonsdale"/>
    <x v="0"/>
    <s v="United States"/>
    <s v="Chicago"/>
    <x v="10"/>
    <n v="60610"/>
    <x v="2"/>
    <s v="FUR-FU-10000576"/>
    <x v="0"/>
    <x v="5"/>
    <s v="Luxo Professional Fluorescent Magnifier Lamp with Clamp-Mount Base"/>
    <n v="419.68000000000006"/>
    <n v="5"/>
    <n v="0.6"/>
    <x v="236"/>
  </r>
  <r>
    <n v="240"/>
    <s v="CA-2013-157749"/>
    <x v="0"/>
    <x v="30"/>
    <x v="103"/>
    <s v="Second Class"/>
    <s v="KL-16645"/>
    <s v="Ken Lonsdale"/>
    <x v="0"/>
    <s v="United States"/>
    <s v="Chicago"/>
    <x v="10"/>
    <n v="60610"/>
    <x v="2"/>
    <s v="FUR-FU-10004351"/>
    <x v="0"/>
    <x v="5"/>
    <s v="Staples"/>
    <n v="11.688000000000001"/>
    <n v="3"/>
    <n v="0.6"/>
    <x v="237"/>
  </r>
  <r>
    <n v="241"/>
    <s v="CA-2013-157749"/>
    <x v="0"/>
    <x v="30"/>
    <x v="103"/>
    <s v="Second Class"/>
    <s v="KL-16645"/>
    <s v="Ken Lonsdale"/>
    <x v="0"/>
    <s v="United States"/>
    <s v="Chicago"/>
    <x v="10"/>
    <n v="60610"/>
    <x v="2"/>
    <s v="TEC-PH-10000011"/>
    <x v="2"/>
    <x v="7"/>
    <s v="PureGear Roll-On Screen Protector"/>
    <n v="31.983999999999998"/>
    <n v="2"/>
    <n v="0.2"/>
    <x v="238"/>
  </r>
  <r>
    <n v="242"/>
    <s v="CA-2013-157749"/>
    <x v="0"/>
    <x v="30"/>
    <x v="103"/>
    <s v="Second Class"/>
    <s v="KL-16645"/>
    <s v="Ken Lonsdale"/>
    <x v="0"/>
    <s v="United States"/>
    <s v="Chicago"/>
    <x v="10"/>
    <n v="60610"/>
    <x v="2"/>
    <s v="FUR-TA-10002607"/>
    <x v="0"/>
    <x v="3"/>
    <s v="KI Conference Tables"/>
    <n v="177.22499999999999"/>
    <n v="5"/>
    <n v="0.5"/>
    <x v="239"/>
  </r>
  <r>
    <n v="243"/>
    <s v="CA-2013-157749"/>
    <x v="0"/>
    <x v="30"/>
    <x v="103"/>
    <s v="Second Class"/>
    <s v="KL-16645"/>
    <s v="Ken Lonsdale"/>
    <x v="0"/>
    <s v="United States"/>
    <s v="Chicago"/>
    <x v="10"/>
    <n v="60610"/>
    <x v="2"/>
    <s v="FUR-FU-10002505"/>
    <x v="0"/>
    <x v="5"/>
    <s v="Eldon 100 Class Desk Accessories"/>
    <n v="4.0440000000000005"/>
    <n v="3"/>
    <n v="0.6"/>
    <x v="240"/>
  </r>
  <r>
    <n v="244"/>
    <s v="CA-2013-157749"/>
    <x v="0"/>
    <x v="30"/>
    <x v="103"/>
    <s v="Second Class"/>
    <s v="KL-16645"/>
    <s v="Ken Lonsdale"/>
    <x v="0"/>
    <s v="United States"/>
    <s v="Chicago"/>
    <x v="10"/>
    <n v="60610"/>
    <x v="2"/>
    <s v="OFF-AR-10004685"/>
    <x v="1"/>
    <x v="6"/>
    <s v="Binney &amp; Smith Crayola Metallic Colored Pencils, 8-Color Set"/>
    <n v="7.4080000000000004"/>
    <n v="2"/>
    <n v="0.2"/>
    <x v="193"/>
  </r>
  <r>
    <n v="245"/>
    <s v="CA-2011-131926"/>
    <x v="2"/>
    <x v="106"/>
    <x v="104"/>
    <s v="Second Class"/>
    <s v="DW-13480"/>
    <s v="Dianna Wilson"/>
    <x v="2"/>
    <s v="United States"/>
    <s v="Lakeville"/>
    <x v="11"/>
    <n v="55044"/>
    <x v="2"/>
    <s v="FUR-CH-10004063"/>
    <x v="0"/>
    <x v="1"/>
    <s v="Global Deluxe High-Back Manager's Chair"/>
    <n v="2001.8600000000001"/>
    <n v="7"/>
    <n v="0"/>
    <x v="241"/>
  </r>
  <r>
    <n v="246"/>
    <s v="CA-2011-131926"/>
    <x v="2"/>
    <x v="106"/>
    <x v="104"/>
    <s v="Second Class"/>
    <s v="DW-13480"/>
    <s v="Dianna Wilson"/>
    <x v="2"/>
    <s v="United States"/>
    <s v="Lakeville"/>
    <x v="11"/>
    <n v="55044"/>
    <x v="2"/>
    <s v="OFF-ST-10002276"/>
    <x v="1"/>
    <x v="4"/>
    <s v="Safco Steel Mobile File Cart"/>
    <n v="166.72"/>
    <n v="2"/>
    <n v="0"/>
    <x v="242"/>
  </r>
  <r>
    <n v="247"/>
    <s v="CA-2011-131926"/>
    <x v="2"/>
    <x v="106"/>
    <x v="104"/>
    <s v="Second Class"/>
    <s v="DW-13480"/>
    <s v="Dianna Wilson"/>
    <x v="2"/>
    <s v="United States"/>
    <s v="Lakeville"/>
    <x v="11"/>
    <n v="55044"/>
    <x v="2"/>
    <s v="OFF-PA-10004082"/>
    <x v="1"/>
    <x v="10"/>
    <s v="Adams Telephone Message Book w/Frequently-Called Numbers Space, 400 Messages per Book"/>
    <n v="47.88"/>
    <n v="6"/>
    <n v="0"/>
    <x v="243"/>
  </r>
  <r>
    <n v="248"/>
    <s v="CA-2011-131926"/>
    <x v="2"/>
    <x v="106"/>
    <x v="104"/>
    <s v="Second Class"/>
    <s v="DW-13480"/>
    <s v="Dianna Wilson"/>
    <x v="2"/>
    <s v="United States"/>
    <s v="Lakeville"/>
    <x v="11"/>
    <n v="55044"/>
    <x v="2"/>
    <s v="OFF-AP-10002945"/>
    <x v="1"/>
    <x v="9"/>
    <s v="Honeywell Enviracaire Portable HEPA Air Cleaner for 17' x 22' Room"/>
    <n v="1503.25"/>
    <n v="5"/>
    <n v="0"/>
    <x v="244"/>
  </r>
  <r>
    <n v="249"/>
    <s v="CA-2011-131926"/>
    <x v="2"/>
    <x v="106"/>
    <x v="104"/>
    <s v="Second Class"/>
    <s v="DW-13480"/>
    <s v="Dianna Wilson"/>
    <x v="2"/>
    <s v="United States"/>
    <s v="Lakeville"/>
    <x v="11"/>
    <n v="55044"/>
    <x v="2"/>
    <s v="OFF-PA-10000061"/>
    <x v="1"/>
    <x v="10"/>
    <s v="Xerox 205"/>
    <n v="25.92"/>
    <n v="4"/>
    <n v="0"/>
    <x v="245"/>
  </r>
  <r>
    <n v="250"/>
    <s v="CA-2013-154739"/>
    <x v="0"/>
    <x v="107"/>
    <x v="105"/>
    <s v="Second Class"/>
    <s v="LH-17155"/>
    <s v="Logan Haushalter"/>
    <x v="0"/>
    <s v="United States"/>
    <s v="San Francisco"/>
    <x v="1"/>
    <n v="94109"/>
    <x v="1"/>
    <s v="FUR-CH-10002965"/>
    <x v="0"/>
    <x v="1"/>
    <s v="Global Leather Highback Executive Chair with Pneumatic Height Adjustment, Black"/>
    <n v="321.56799999999998"/>
    <n v="2"/>
    <n v="0.2"/>
    <x v="246"/>
  </r>
  <r>
    <n v="251"/>
    <s v="CA-2013-145625"/>
    <x v="0"/>
    <x v="108"/>
    <x v="106"/>
    <s v="Standard Class"/>
    <s v="KC-16540"/>
    <s v="Kelly Collister"/>
    <x v="0"/>
    <s v="United States"/>
    <s v="San Diego"/>
    <x v="1"/>
    <n v="92037"/>
    <x v="1"/>
    <s v="OFF-PA-10004569"/>
    <x v="1"/>
    <x v="10"/>
    <s v="Wirebound Message Books, Two 4 1/4&quot; x 5&quot; Forms per Page"/>
    <n v="7.61"/>
    <n v="1"/>
    <n v="0"/>
    <x v="247"/>
  </r>
  <r>
    <n v="252"/>
    <s v="CA-2013-145625"/>
    <x v="0"/>
    <x v="108"/>
    <x v="106"/>
    <s v="Standard Class"/>
    <s v="KC-16540"/>
    <s v="Kelly Collister"/>
    <x v="0"/>
    <s v="United States"/>
    <s v="San Diego"/>
    <x v="1"/>
    <n v="92037"/>
    <x v="1"/>
    <s v="TEC-AC-10003832"/>
    <x v="2"/>
    <x v="11"/>
    <s v="Logitech P710e Mobile Speakerphone"/>
    <n v="3347.37"/>
    <n v="13"/>
    <n v="0"/>
    <x v="248"/>
  </r>
  <r>
    <n v="253"/>
    <s v="CA-2013-146941"/>
    <x v="0"/>
    <x v="107"/>
    <x v="10"/>
    <s v="First Class"/>
    <s v="DL-13315"/>
    <s v="Delfina Latchford"/>
    <x v="0"/>
    <s v="United States"/>
    <s v="New York City"/>
    <x v="15"/>
    <n v="10024"/>
    <x v="3"/>
    <s v="OFF-ST-10001228"/>
    <x v="1"/>
    <x v="4"/>
    <s v="Fellowes Personal Hanging Folder Files, Navy"/>
    <n v="80.58"/>
    <n v="6"/>
    <n v="0"/>
    <x v="249"/>
  </r>
  <r>
    <n v="254"/>
    <s v="CA-2013-146941"/>
    <x v="0"/>
    <x v="107"/>
    <x v="10"/>
    <s v="First Class"/>
    <s v="DL-13315"/>
    <s v="Delfina Latchford"/>
    <x v="0"/>
    <s v="United States"/>
    <s v="New York City"/>
    <x v="15"/>
    <n v="10024"/>
    <x v="3"/>
    <s v="OFF-EN-10003296"/>
    <x v="1"/>
    <x v="12"/>
    <s v="Tyvek Side-Opening Peel &amp; Seel Expanding Envelopes"/>
    <n v="361.92"/>
    <n v="4"/>
    <n v="0"/>
    <x v="250"/>
  </r>
  <r>
    <n v="255"/>
    <s v="US-2012-159982"/>
    <x v="1"/>
    <x v="109"/>
    <x v="107"/>
    <s v="Standard Class"/>
    <s v="DR-12880"/>
    <s v="Dan Reichenbach"/>
    <x v="1"/>
    <s v="United States"/>
    <s v="Chicago"/>
    <x v="10"/>
    <n v="60623"/>
    <x v="2"/>
    <s v="FUR-FU-10002505"/>
    <x v="0"/>
    <x v="5"/>
    <s v="Eldon 100 Class Desk Accessories"/>
    <n v="12.132000000000001"/>
    <n v="9"/>
    <n v="0.6"/>
    <x v="251"/>
  </r>
  <r>
    <n v="256"/>
    <s v="US-2012-159982"/>
    <x v="1"/>
    <x v="109"/>
    <x v="107"/>
    <s v="Standard Class"/>
    <s v="DR-12880"/>
    <s v="Dan Reichenbach"/>
    <x v="1"/>
    <s v="United States"/>
    <s v="Chicago"/>
    <x v="10"/>
    <n v="60623"/>
    <x v="2"/>
    <s v="OFF-ST-10004804"/>
    <x v="1"/>
    <x v="4"/>
    <s v="Belkin 19&quot; Vented Equipment Shelf, Black"/>
    <n v="82.367999999999995"/>
    <n v="2"/>
    <n v="0.2"/>
    <x v="252"/>
  </r>
  <r>
    <n v="257"/>
    <s v="US-2012-159982"/>
    <x v="1"/>
    <x v="109"/>
    <x v="107"/>
    <s v="Standard Class"/>
    <s v="DR-12880"/>
    <s v="Dan Reichenbach"/>
    <x v="1"/>
    <s v="United States"/>
    <s v="Chicago"/>
    <x v="10"/>
    <n v="60623"/>
    <x v="2"/>
    <s v="OFF-ST-10001590"/>
    <x v="1"/>
    <x v="4"/>
    <s v="Tenex Personal Project File with Scoop Front Design, Black"/>
    <n v="53.92"/>
    <n v="5"/>
    <n v="0.2"/>
    <x v="253"/>
  </r>
  <r>
    <n v="258"/>
    <s v="US-2012-159982"/>
    <x v="1"/>
    <x v="109"/>
    <x v="107"/>
    <s v="Standard Class"/>
    <s v="DR-12880"/>
    <s v="Dan Reichenbach"/>
    <x v="1"/>
    <s v="United States"/>
    <s v="Chicago"/>
    <x v="10"/>
    <n v="60623"/>
    <x v="2"/>
    <s v="TEC-PH-10001580"/>
    <x v="2"/>
    <x v="7"/>
    <s v="Logitech Mobile Speakerphone P710e - speaker phone"/>
    <n v="647.904"/>
    <n v="6"/>
    <n v="0.2"/>
    <x v="254"/>
  </r>
  <r>
    <n v="259"/>
    <s v="CA-2014-163139"/>
    <x v="3"/>
    <x v="96"/>
    <x v="108"/>
    <s v="Second Class"/>
    <s v="CC-12670"/>
    <s v="Craig Carreira"/>
    <x v="0"/>
    <s v="United States"/>
    <s v="New York City"/>
    <x v="15"/>
    <n v="10009"/>
    <x v="3"/>
    <s v="TEC-AC-10000290"/>
    <x v="2"/>
    <x v="11"/>
    <s v="Sabrent 4-Port USB 2.0 Hub"/>
    <n v="20.37"/>
    <n v="3"/>
    <n v="0"/>
    <x v="255"/>
  </r>
  <r>
    <n v="260"/>
    <s v="CA-2014-163139"/>
    <x v="3"/>
    <x v="96"/>
    <x v="108"/>
    <s v="Second Class"/>
    <s v="CC-12670"/>
    <s v="Craig Carreira"/>
    <x v="0"/>
    <s v="United States"/>
    <s v="New York City"/>
    <x v="15"/>
    <n v="10009"/>
    <x v="3"/>
    <s v="OFF-ST-10002790"/>
    <x v="1"/>
    <x v="4"/>
    <s v="Safco Industrial Shelving"/>
    <n v="221.54999999999998"/>
    <n v="3"/>
    <n v="0"/>
    <x v="256"/>
  </r>
  <r>
    <n v="261"/>
    <s v="CA-2014-163139"/>
    <x v="3"/>
    <x v="96"/>
    <x v="108"/>
    <s v="Second Class"/>
    <s v="CC-12670"/>
    <s v="Craig Carreira"/>
    <x v="0"/>
    <s v="United States"/>
    <s v="New York City"/>
    <x v="15"/>
    <n v="10009"/>
    <x v="3"/>
    <s v="OFF-BI-10003460"/>
    <x v="1"/>
    <x v="8"/>
    <s v="Acco 3-Hole Punch"/>
    <n v="17.52"/>
    <n v="5"/>
    <n v="0.2"/>
    <x v="257"/>
  </r>
  <r>
    <n v="262"/>
    <s v="US-2014-155299"/>
    <x v="3"/>
    <x v="110"/>
    <x v="109"/>
    <s v="Standard Class"/>
    <s v="Dl-13600"/>
    <s v="Dorris liebe"/>
    <x v="1"/>
    <s v="United States"/>
    <s v="Pasadena"/>
    <x v="5"/>
    <n v="77506"/>
    <x v="2"/>
    <s v="OFF-AP-10002203"/>
    <x v="1"/>
    <x v="9"/>
    <s v="Eureka Disposable Bags for Sanitaire Vibra Groomer I Upright Vac"/>
    <n v="1.6239999999999994"/>
    <n v="2"/>
    <n v="0.8"/>
    <x v="258"/>
  </r>
  <r>
    <n v="263"/>
    <s v="US-2011-106992"/>
    <x v="2"/>
    <x v="111"/>
    <x v="110"/>
    <s v="Second Class"/>
    <s v="SB-20290"/>
    <s v="Sean Braxton"/>
    <x v="1"/>
    <s v="United States"/>
    <s v="Houston"/>
    <x v="5"/>
    <n v="77036"/>
    <x v="2"/>
    <s v="TEC-MA-10000822"/>
    <x v="2"/>
    <x v="15"/>
    <s v="Lexmark MX611dhe Monochrome Laser Printer"/>
    <n v="3059.982"/>
    <n v="3"/>
    <n v="0.4"/>
    <x v="259"/>
  </r>
  <r>
    <n v="264"/>
    <s v="US-2011-106992"/>
    <x v="2"/>
    <x v="111"/>
    <x v="110"/>
    <s v="Second Class"/>
    <s v="SB-20290"/>
    <s v="Sean Braxton"/>
    <x v="1"/>
    <s v="United States"/>
    <s v="Houston"/>
    <x v="5"/>
    <n v="77036"/>
    <x v="2"/>
    <s v="TEC-MA-10003353"/>
    <x v="2"/>
    <x v="15"/>
    <s v="Xerox WorkCentre 6505DN Laser Multifunction Printer"/>
    <n v="2519.9579999999996"/>
    <n v="7"/>
    <n v="0.4"/>
    <x v="260"/>
  </r>
  <r>
    <n v="265"/>
    <s v="CA-2013-125318"/>
    <x v="0"/>
    <x v="112"/>
    <x v="111"/>
    <s v="Standard Class"/>
    <s v="RC-19825"/>
    <s v="Roy Collins"/>
    <x v="0"/>
    <s v="United States"/>
    <s v="Chicago"/>
    <x v="10"/>
    <n v="60610"/>
    <x v="2"/>
    <s v="TEC-PH-10001433"/>
    <x v="2"/>
    <x v="7"/>
    <s v="Cisco Small Business SPA 502G VoIP phone"/>
    <n v="328.22399999999999"/>
    <n v="4"/>
    <n v="0.2"/>
    <x v="261"/>
  </r>
  <r>
    <n v="266"/>
    <s v="CA-2012-155040"/>
    <x v="1"/>
    <x v="113"/>
    <x v="112"/>
    <s v="Standard Class"/>
    <s v="AH-10210"/>
    <s v="Alan Hwang"/>
    <x v="0"/>
    <s v="United States"/>
    <s v="Brentwood"/>
    <x v="1"/>
    <n v="94513"/>
    <x v="1"/>
    <s v="TEC-AC-10004469"/>
    <x v="2"/>
    <x v="11"/>
    <s v="Microsoft Sculpt Comfort Mouse"/>
    <n v="79.900000000000006"/>
    <n v="2"/>
    <n v="0"/>
    <x v="262"/>
  </r>
  <r>
    <n v="267"/>
    <s v="CA-2014-136826"/>
    <x v="3"/>
    <x v="114"/>
    <x v="46"/>
    <s v="Standard Class"/>
    <s v="CB-12535"/>
    <s v="Claudia Bergmann"/>
    <x v="1"/>
    <s v="United States"/>
    <s v="Chapel Hill"/>
    <x v="3"/>
    <n v="27514"/>
    <x v="0"/>
    <s v="OFF-AR-10003602"/>
    <x v="1"/>
    <x v="6"/>
    <s v="Quartet Omega Colored Chalk, 12/Pack"/>
    <n v="14.015999999999998"/>
    <n v="3"/>
    <n v="0.2"/>
    <x v="263"/>
  </r>
  <r>
    <n v="268"/>
    <s v="CA-2013-111010"/>
    <x v="0"/>
    <x v="115"/>
    <x v="113"/>
    <s v="Standard Class"/>
    <s v="PG-18895"/>
    <s v="Paul Gonzalez"/>
    <x v="0"/>
    <s v="United States"/>
    <s v="Morristown"/>
    <x v="30"/>
    <n v="7960"/>
    <x v="3"/>
    <s v="OFF-FA-10003472"/>
    <x v="1"/>
    <x v="13"/>
    <s v="Bagged Rubber Bands"/>
    <n v="7.5600000000000005"/>
    <n v="6"/>
    <n v="0"/>
    <x v="264"/>
  </r>
  <r>
    <n v="269"/>
    <s v="US-2014-145366"/>
    <x v="3"/>
    <x v="34"/>
    <x v="114"/>
    <s v="Standard Class"/>
    <s v="CA-12310"/>
    <s v="Christine Abelman"/>
    <x v="1"/>
    <s v="United States"/>
    <s v="Cincinnati"/>
    <x v="24"/>
    <n v="45231"/>
    <x v="3"/>
    <s v="OFF-ST-10004180"/>
    <x v="1"/>
    <x v="4"/>
    <s v="Safco Commercial Shelving"/>
    <n v="37.207999999999998"/>
    <n v="1"/>
    <n v="0.2"/>
    <x v="265"/>
  </r>
  <r>
    <n v="270"/>
    <s v="US-2014-145366"/>
    <x v="3"/>
    <x v="34"/>
    <x v="114"/>
    <s v="Standard Class"/>
    <s v="CA-12310"/>
    <s v="Christine Abelman"/>
    <x v="1"/>
    <s v="United States"/>
    <s v="Cincinnati"/>
    <x v="24"/>
    <n v="45231"/>
    <x v="3"/>
    <s v="OFF-EN-10004386"/>
    <x v="1"/>
    <x v="12"/>
    <s v="Recycled Interoffice Envelopes with String and Button Closure, 10 x 13"/>
    <n v="57.576000000000001"/>
    <n v="3"/>
    <n v="0.2"/>
    <x v="266"/>
  </r>
  <r>
    <n v="271"/>
    <s v="CA-2014-163979"/>
    <x v="3"/>
    <x v="116"/>
    <x v="115"/>
    <s v="Second Class"/>
    <s v="KH-16690"/>
    <s v="Kristen Hastings"/>
    <x v="1"/>
    <s v="United States"/>
    <s v="San Francisco"/>
    <x v="1"/>
    <n v="94110"/>
    <x v="1"/>
    <s v="OFF-ST-10003208"/>
    <x v="1"/>
    <x v="4"/>
    <s v="Adjustable Depth Letter/Legal Cart"/>
    <n v="725.84"/>
    <n v="4"/>
    <n v="0"/>
    <x v="267"/>
  </r>
  <r>
    <n v="272"/>
    <s v="CA-2012-155334"/>
    <x v="1"/>
    <x v="117"/>
    <x v="116"/>
    <s v="First Class"/>
    <s v="HA-14920"/>
    <s v="Helen Andreada"/>
    <x v="0"/>
    <s v="United States"/>
    <s v="San Francisco"/>
    <x v="1"/>
    <n v="94109"/>
    <x v="1"/>
    <s v="TEC-AC-10003628"/>
    <x v="2"/>
    <x v="11"/>
    <s v="Logitech 910-002974 M325 Wireless Mouse for Web Scrolling"/>
    <n v="209.92999999999998"/>
    <n v="7"/>
    <n v="0"/>
    <x v="268"/>
  </r>
  <r>
    <n v="273"/>
    <s v="CA-2012-155334"/>
    <x v="1"/>
    <x v="117"/>
    <x v="116"/>
    <s v="First Class"/>
    <s v="HA-14920"/>
    <s v="Helen Andreada"/>
    <x v="0"/>
    <s v="United States"/>
    <s v="San Francisco"/>
    <x v="1"/>
    <n v="94109"/>
    <x v="1"/>
    <s v="FUR-FU-10003274"/>
    <x v="0"/>
    <x v="5"/>
    <s v="Regeneration Desk Collection"/>
    <n v="5.28"/>
    <n v="3"/>
    <n v="0"/>
    <x v="269"/>
  </r>
  <r>
    <n v="274"/>
    <s v="CA-2012-155334"/>
    <x v="1"/>
    <x v="117"/>
    <x v="116"/>
    <s v="First Class"/>
    <s v="HA-14920"/>
    <s v="Helen Andreada"/>
    <x v="0"/>
    <s v="United States"/>
    <s v="San Francisco"/>
    <x v="1"/>
    <n v="94109"/>
    <x v="1"/>
    <s v="OFF-BI-10002557"/>
    <x v="1"/>
    <x v="8"/>
    <s v="Presstex Flexible Ring Binders"/>
    <n v="10.92"/>
    <n v="3"/>
    <n v="0.2"/>
    <x v="270"/>
  </r>
  <r>
    <n v="275"/>
    <s v="CA-2014-118136"/>
    <x v="3"/>
    <x v="118"/>
    <x v="31"/>
    <s v="First Class"/>
    <s v="BB-10990"/>
    <s v="Barry Blumstein"/>
    <x v="1"/>
    <s v="United States"/>
    <s v="Inglewood"/>
    <x v="1"/>
    <n v="90301"/>
    <x v="1"/>
    <s v="OFF-PA-10002615"/>
    <x v="1"/>
    <x v="10"/>
    <s v="Ampad Gold Fibre Wirebound Steno Books, 6&quot; x 9&quot;, Gregg Ruled"/>
    <n v="8.82"/>
    <n v="2"/>
    <n v="0"/>
    <x v="271"/>
  </r>
  <r>
    <n v="276"/>
    <s v="CA-2014-118136"/>
    <x v="3"/>
    <x v="118"/>
    <x v="31"/>
    <s v="First Class"/>
    <s v="BB-10990"/>
    <s v="Barry Blumstein"/>
    <x v="1"/>
    <s v="United States"/>
    <s v="Inglewood"/>
    <x v="1"/>
    <n v="90301"/>
    <x v="1"/>
    <s v="OFF-AR-10001427"/>
    <x v="1"/>
    <x v="6"/>
    <s v="Newell 330"/>
    <n v="5.98"/>
    <n v="1"/>
    <n v="0"/>
    <x v="272"/>
  </r>
  <r>
    <n v="277"/>
    <s v="CA-2014-132976"/>
    <x v="3"/>
    <x v="119"/>
    <x v="117"/>
    <s v="Standard Class"/>
    <s v="AG-10495"/>
    <s v="Andrew Gjertsen"/>
    <x v="1"/>
    <s v="United States"/>
    <s v="Philadelphia"/>
    <x v="9"/>
    <n v="19140"/>
    <x v="3"/>
    <s v="OFF-PA-10000673"/>
    <x v="1"/>
    <x v="10"/>
    <s v="Post-it “Important Message” Note Pad, Neon Colors, 50 Sheets/Pad"/>
    <n v="11.648000000000001"/>
    <n v="2"/>
    <n v="0.2"/>
    <x v="273"/>
  </r>
  <r>
    <n v="278"/>
    <s v="CA-2014-132976"/>
    <x v="3"/>
    <x v="119"/>
    <x v="117"/>
    <s v="Standard Class"/>
    <s v="AG-10495"/>
    <s v="Andrew Gjertsen"/>
    <x v="1"/>
    <s v="United States"/>
    <s v="Philadelphia"/>
    <x v="9"/>
    <n v="19140"/>
    <x v="3"/>
    <s v="OFF-PA-10004470"/>
    <x v="1"/>
    <x v="10"/>
    <s v="Adams Write n' Stick Phone Message Book, 11&quot; X 5 1/4&quot;, 200 Messages"/>
    <n v="18.175999999999998"/>
    <n v="4"/>
    <n v="0.2"/>
    <x v="274"/>
  </r>
  <r>
    <n v="279"/>
    <s v="CA-2014-132976"/>
    <x v="3"/>
    <x v="119"/>
    <x v="117"/>
    <s v="Standard Class"/>
    <s v="AG-10495"/>
    <s v="Andrew Gjertsen"/>
    <x v="1"/>
    <s v="United States"/>
    <s v="Philadelphia"/>
    <x v="9"/>
    <n v="19140"/>
    <x v="3"/>
    <s v="OFF-ST-10000876"/>
    <x v="1"/>
    <x v="4"/>
    <s v="Eldon Simplefile Box Office"/>
    <n v="59.712000000000003"/>
    <n v="6"/>
    <n v="0.2"/>
    <x v="275"/>
  </r>
  <r>
    <n v="280"/>
    <s v="CA-2014-132976"/>
    <x v="3"/>
    <x v="119"/>
    <x v="117"/>
    <s v="Standard Class"/>
    <s v="AG-10495"/>
    <s v="Andrew Gjertsen"/>
    <x v="1"/>
    <s v="United States"/>
    <s v="Philadelphia"/>
    <x v="9"/>
    <n v="19140"/>
    <x v="3"/>
    <s v="OFF-LA-10002043"/>
    <x v="1"/>
    <x v="2"/>
    <s v="Avery 489"/>
    <n v="24.839999999999996"/>
    <n v="3"/>
    <n v="0.2"/>
    <x v="276"/>
  </r>
  <r>
    <n v="281"/>
    <s v="US-2012-161991"/>
    <x v="1"/>
    <x v="120"/>
    <x v="118"/>
    <s v="Second Class"/>
    <s v="SC-20725"/>
    <s v="Steven Cartwright"/>
    <x v="0"/>
    <s v="United States"/>
    <s v="Houston"/>
    <x v="5"/>
    <n v="77070"/>
    <x v="2"/>
    <s v="OFF-BI-10004967"/>
    <x v="1"/>
    <x v="8"/>
    <s v="Round Ring Binders"/>
    <n v="2.0799999999999996"/>
    <n v="5"/>
    <n v="0.8"/>
    <x v="277"/>
  </r>
  <r>
    <n v="282"/>
    <s v="US-2012-161991"/>
    <x v="1"/>
    <x v="120"/>
    <x v="118"/>
    <s v="Second Class"/>
    <s v="SC-20725"/>
    <s v="Steven Cartwright"/>
    <x v="0"/>
    <s v="United States"/>
    <s v="Houston"/>
    <x v="5"/>
    <n v="77070"/>
    <x v="2"/>
    <s v="TEC-PH-10001760"/>
    <x v="2"/>
    <x v="7"/>
    <s v="Bose SoundLink Bluetooth Speaker"/>
    <n v="1114.4000000000001"/>
    <n v="7"/>
    <n v="0.2"/>
    <x v="278"/>
  </r>
  <r>
    <n v="283"/>
    <s v="CA-2012-130890"/>
    <x v="1"/>
    <x v="121"/>
    <x v="85"/>
    <s v="Standard Class"/>
    <s v="JO-15280"/>
    <s v="Jas O'Carroll"/>
    <x v="0"/>
    <s v="United States"/>
    <s v="Los Angeles"/>
    <x v="1"/>
    <n v="90004"/>
    <x v="1"/>
    <s v="FUR-TA-10002903"/>
    <x v="0"/>
    <x v="3"/>
    <s v="Bevis Round Bullnose 29&quot; High Table Top"/>
    <n v="1038.8399999999999"/>
    <n v="5"/>
    <n v="0.2"/>
    <x v="279"/>
  </r>
  <r>
    <n v="284"/>
    <s v="CA-2012-130883"/>
    <x v="1"/>
    <x v="120"/>
    <x v="119"/>
    <s v="Standard Class"/>
    <s v="TB-21520"/>
    <s v="Tracy Blumstein"/>
    <x v="0"/>
    <s v="United States"/>
    <s v="Portland"/>
    <x v="21"/>
    <n v="97206"/>
    <x v="1"/>
    <s v="OFF-PA-10000474"/>
    <x v="1"/>
    <x v="10"/>
    <s v="Staples"/>
    <n v="141.76"/>
    <n v="5"/>
    <n v="0.2"/>
    <x v="280"/>
  </r>
  <r>
    <n v="285"/>
    <s v="CA-2012-130883"/>
    <x v="1"/>
    <x v="120"/>
    <x v="119"/>
    <s v="Standard Class"/>
    <s v="TB-21520"/>
    <s v="Tracy Blumstein"/>
    <x v="0"/>
    <s v="United States"/>
    <s v="Portland"/>
    <x v="21"/>
    <n v="97206"/>
    <x v="1"/>
    <s v="TEC-AC-10001956"/>
    <x v="2"/>
    <x v="11"/>
    <s v="Microsoft Arc Touch Mouse"/>
    <n v="239.80000000000004"/>
    <n v="5"/>
    <n v="0.2"/>
    <x v="281"/>
  </r>
  <r>
    <n v="286"/>
    <s v="CA-2012-130883"/>
    <x v="1"/>
    <x v="120"/>
    <x v="119"/>
    <s v="Standard Class"/>
    <s v="TB-21520"/>
    <s v="Tracy Blumstein"/>
    <x v="0"/>
    <s v="United States"/>
    <s v="Portland"/>
    <x v="21"/>
    <n v="97206"/>
    <x v="1"/>
    <s v="OFF-PA-10004100"/>
    <x v="1"/>
    <x v="10"/>
    <s v="Xerox 216"/>
    <n v="31.104000000000006"/>
    <n v="6"/>
    <n v="0.2"/>
    <x v="282"/>
  </r>
  <r>
    <n v="287"/>
    <s v="CA-2013-112697"/>
    <x v="0"/>
    <x v="122"/>
    <x v="120"/>
    <s v="Second Class"/>
    <s v="AH-10195"/>
    <s v="Alan Haines"/>
    <x v="1"/>
    <s v="United States"/>
    <s v="Tamarac"/>
    <x v="2"/>
    <n v="33319"/>
    <x v="0"/>
    <s v="OFF-BI-10000778"/>
    <x v="1"/>
    <x v="8"/>
    <s v="GBC VeloBinder Electric Binding Machine"/>
    <n v="254.05800000000002"/>
    <n v="7"/>
    <n v="0.7"/>
    <x v="283"/>
  </r>
  <r>
    <n v="288"/>
    <s v="CA-2013-112697"/>
    <x v="0"/>
    <x v="122"/>
    <x v="120"/>
    <s v="Second Class"/>
    <s v="AH-10195"/>
    <s v="Alan Haines"/>
    <x v="1"/>
    <s v="United States"/>
    <s v="Tamarac"/>
    <x v="2"/>
    <n v="33319"/>
    <x v="0"/>
    <s v="OFF-AP-10002684"/>
    <x v="1"/>
    <x v="9"/>
    <s v="Acco 7-Outlet Masterpiece Power Center, Wihtout Fax/Phone Line Protection"/>
    <n v="194.52800000000002"/>
    <n v="2"/>
    <n v="0.2"/>
    <x v="284"/>
  </r>
  <r>
    <n v="289"/>
    <s v="CA-2013-112697"/>
    <x v="0"/>
    <x v="122"/>
    <x v="120"/>
    <s v="Second Class"/>
    <s v="AH-10195"/>
    <s v="Alan Haines"/>
    <x v="1"/>
    <s v="United States"/>
    <s v="Tamarac"/>
    <x v="2"/>
    <n v="33319"/>
    <x v="0"/>
    <s v="OFF-SU-10000646"/>
    <x v="1"/>
    <x v="14"/>
    <s v="Premier Automatic Letter Opener"/>
    <n v="961.48000000000013"/>
    <n v="5"/>
    <n v="0.2"/>
    <x v="285"/>
  </r>
  <r>
    <n v="290"/>
    <s v="CA-2013-110772"/>
    <x v="0"/>
    <x v="73"/>
    <x v="71"/>
    <s v="Second Class"/>
    <s v="NZ-18565"/>
    <s v="Nick Zandusky"/>
    <x v="2"/>
    <s v="United States"/>
    <s v="Columbus"/>
    <x v="24"/>
    <n v="43229"/>
    <x v="3"/>
    <s v="OFF-FA-10002983"/>
    <x v="1"/>
    <x v="13"/>
    <s v="Advantus SlideClip Paper Clips"/>
    <n v="19.096"/>
    <n v="7"/>
    <n v="0.2"/>
    <x v="286"/>
  </r>
  <r>
    <n v="291"/>
    <s v="CA-2013-110772"/>
    <x v="0"/>
    <x v="73"/>
    <x v="71"/>
    <s v="Second Class"/>
    <s v="NZ-18565"/>
    <s v="Nick Zandusky"/>
    <x v="2"/>
    <s v="United States"/>
    <s v="Columbus"/>
    <x v="24"/>
    <n v="43229"/>
    <x v="3"/>
    <s v="OFF-LA-10004689"/>
    <x v="1"/>
    <x v="2"/>
    <s v="Avery 512"/>
    <n v="18.496000000000002"/>
    <n v="8"/>
    <n v="0.2"/>
    <x v="287"/>
  </r>
  <r>
    <n v="292"/>
    <s v="CA-2013-110772"/>
    <x v="0"/>
    <x v="73"/>
    <x v="71"/>
    <s v="Second Class"/>
    <s v="NZ-18565"/>
    <s v="Nick Zandusky"/>
    <x v="2"/>
    <s v="United States"/>
    <s v="Columbus"/>
    <x v="24"/>
    <n v="43229"/>
    <x v="3"/>
    <s v="TEC-AC-10002001"/>
    <x v="2"/>
    <x v="11"/>
    <s v="Logitech Wireless Gaming Headset G930"/>
    <n v="255.98400000000004"/>
    <n v="2"/>
    <n v="0.2"/>
    <x v="288"/>
  </r>
  <r>
    <n v="293"/>
    <s v="CA-2013-110772"/>
    <x v="0"/>
    <x v="73"/>
    <x v="71"/>
    <s v="Second Class"/>
    <s v="NZ-18565"/>
    <s v="Nick Zandusky"/>
    <x v="2"/>
    <s v="United States"/>
    <s v="Columbus"/>
    <x v="24"/>
    <n v="43229"/>
    <x v="3"/>
    <s v="FUR-BO-10004709"/>
    <x v="0"/>
    <x v="0"/>
    <s v="Bush Westfield Collection Bookcases, Medium Cherry Finish"/>
    <n v="86.97"/>
    <n v="3"/>
    <n v="0.5"/>
    <x v="289"/>
  </r>
  <r>
    <n v="294"/>
    <s v="CA-2011-111451"/>
    <x v="2"/>
    <x v="58"/>
    <x v="58"/>
    <s v="First Class"/>
    <s v="KL-16555"/>
    <s v="Kelly Lampkin"/>
    <x v="1"/>
    <s v="United States"/>
    <s v="Colorado Springs"/>
    <x v="22"/>
    <n v="80906"/>
    <x v="1"/>
    <s v="FUR-FU-10004091"/>
    <x v="0"/>
    <x v="5"/>
    <s v="Howard Miller 13&quot; Diameter Goldtone Round Wall Clock"/>
    <n v="300.416"/>
    <n v="8"/>
    <n v="0.2"/>
    <x v="290"/>
  </r>
  <r>
    <n v="295"/>
    <s v="CA-2011-111451"/>
    <x v="2"/>
    <x v="58"/>
    <x v="58"/>
    <s v="First Class"/>
    <s v="KL-16555"/>
    <s v="Kelly Lampkin"/>
    <x v="1"/>
    <s v="United States"/>
    <s v="Colorado Springs"/>
    <x v="22"/>
    <n v="80906"/>
    <x v="1"/>
    <s v="FUR-CH-10001891"/>
    <x v="0"/>
    <x v="1"/>
    <s v="Global Deluxe Office Fabric Chairs"/>
    <n v="230.35200000000003"/>
    <n v="3"/>
    <n v="0.2"/>
    <x v="291"/>
  </r>
  <r>
    <n v="296"/>
    <s v="CA-2011-111451"/>
    <x v="2"/>
    <x v="58"/>
    <x v="58"/>
    <s v="First Class"/>
    <s v="KL-16555"/>
    <s v="Kelly Lampkin"/>
    <x v="1"/>
    <s v="United States"/>
    <s v="Colorado Springs"/>
    <x v="22"/>
    <n v="80906"/>
    <x v="1"/>
    <s v="FUR-FU-10002918"/>
    <x v="0"/>
    <x v="5"/>
    <s v="Eldon ClusterMat Chair Mat with Cordless Antistatic Protection"/>
    <n v="218.35200000000003"/>
    <n v="3"/>
    <n v="0.2"/>
    <x v="292"/>
  </r>
  <r>
    <n v="297"/>
    <s v="CA-2011-111451"/>
    <x v="2"/>
    <x v="58"/>
    <x v="58"/>
    <s v="First Class"/>
    <s v="KL-16555"/>
    <s v="Kelly Lampkin"/>
    <x v="1"/>
    <s v="United States"/>
    <s v="Colorado Springs"/>
    <x v="22"/>
    <n v="80906"/>
    <x v="1"/>
    <s v="OFF-BI-10004593"/>
    <x v="1"/>
    <x v="8"/>
    <s v="Ibico Laser Imprintable Binding System Covers"/>
    <n v="78.600000000000009"/>
    <n v="5"/>
    <n v="0.7"/>
    <x v="293"/>
  </r>
  <r>
    <n v="298"/>
    <s v="CA-2011-111451"/>
    <x v="2"/>
    <x v="58"/>
    <x v="58"/>
    <s v="First Class"/>
    <s v="KL-16555"/>
    <s v="Kelly Lampkin"/>
    <x v="1"/>
    <s v="United States"/>
    <s v="Colorado Springs"/>
    <x v="22"/>
    <n v="80906"/>
    <x v="1"/>
    <s v="OFF-FA-10004854"/>
    <x v="1"/>
    <x v="13"/>
    <s v="Vinyl Coated Wire Paper Clips in Organizer Box, 800/Box"/>
    <n v="27.552000000000003"/>
    <n v="3"/>
    <n v="0.2"/>
    <x v="294"/>
  </r>
  <r>
    <n v="299"/>
    <s v="CA-2013-142545"/>
    <x v="0"/>
    <x v="99"/>
    <x v="121"/>
    <s v="Standard Class"/>
    <s v="JD-15895"/>
    <s v="Jonathan Doherty"/>
    <x v="1"/>
    <s v="United States"/>
    <s v="Belleville"/>
    <x v="30"/>
    <n v="7109"/>
    <x v="3"/>
    <s v="OFF-PA-10002105"/>
    <x v="1"/>
    <x v="10"/>
    <s v="Xerox 223"/>
    <n v="32.400000000000006"/>
    <n v="5"/>
    <n v="0"/>
    <x v="56"/>
  </r>
  <r>
    <n v="300"/>
    <s v="CA-2013-142545"/>
    <x v="0"/>
    <x v="99"/>
    <x v="121"/>
    <s v="Standard Class"/>
    <s v="JD-15895"/>
    <s v="Jonathan Doherty"/>
    <x v="1"/>
    <s v="United States"/>
    <s v="Belleville"/>
    <x v="30"/>
    <n v="7109"/>
    <x v="3"/>
    <s v="OFF-ST-10002756"/>
    <x v="1"/>
    <x v="4"/>
    <s v="Tennsco Stur-D-Stor Boltless Shelving, 5 Shelves, 24&quot; Deep, Sand"/>
    <n v="1082.48"/>
    <n v="8"/>
    <n v="0"/>
    <x v="295"/>
  </r>
  <r>
    <n v="301"/>
    <s v="CA-2013-142545"/>
    <x v="0"/>
    <x v="99"/>
    <x v="121"/>
    <s v="Standard Class"/>
    <s v="JD-15895"/>
    <s v="Jonathan Doherty"/>
    <x v="1"/>
    <s v="United States"/>
    <s v="Belleville"/>
    <x v="30"/>
    <n v="7109"/>
    <x v="3"/>
    <s v="OFF-PA-10004243"/>
    <x v="1"/>
    <x v="10"/>
    <s v="Xerox 1939"/>
    <n v="56.91"/>
    <n v="3"/>
    <n v="0"/>
    <x v="296"/>
  </r>
  <r>
    <n v="302"/>
    <s v="CA-2013-142545"/>
    <x v="0"/>
    <x v="99"/>
    <x v="121"/>
    <s v="Standard Class"/>
    <s v="JD-15895"/>
    <s v="Jonathan Doherty"/>
    <x v="1"/>
    <s v="United States"/>
    <s v="Belleville"/>
    <x v="30"/>
    <n v="7109"/>
    <x v="3"/>
    <s v="FUR-FU-10001861"/>
    <x v="0"/>
    <x v="5"/>
    <s v="Floodlight Indoor Halogen Bulbs, 1 Bulb per Pack, 60 Watts"/>
    <n v="77.599999999999994"/>
    <n v="4"/>
    <n v="0"/>
    <x v="297"/>
  </r>
  <r>
    <n v="303"/>
    <s v="CA-2013-142545"/>
    <x v="0"/>
    <x v="99"/>
    <x v="121"/>
    <s v="Standard Class"/>
    <s v="JD-15895"/>
    <s v="Jonathan Doherty"/>
    <x v="1"/>
    <s v="United States"/>
    <s v="Belleville"/>
    <x v="30"/>
    <n v="7109"/>
    <x v="3"/>
    <s v="OFF-BI-10002706"/>
    <x v="1"/>
    <x v="8"/>
    <s v="Avery Premier Heavy-Duty Binder with Round Locking Rings"/>
    <n v="14.28"/>
    <n v="1"/>
    <n v="0"/>
    <x v="298"/>
  </r>
  <r>
    <n v="304"/>
    <s v="US-2014-152380"/>
    <x v="3"/>
    <x v="123"/>
    <x v="122"/>
    <s v="Standard Class"/>
    <s v="JH-15910"/>
    <s v="Jonathan Howell"/>
    <x v="0"/>
    <s v="United States"/>
    <s v="Chicago"/>
    <x v="10"/>
    <n v="60623"/>
    <x v="2"/>
    <s v="FUR-TA-10002533"/>
    <x v="0"/>
    <x v="3"/>
    <s v="BPI Conference Tables"/>
    <n v="219.07500000000002"/>
    <n v="3"/>
    <n v="0.5"/>
    <x v="299"/>
  </r>
  <r>
    <n v="305"/>
    <s v="CA-2012-144253"/>
    <x v="1"/>
    <x v="124"/>
    <x v="123"/>
    <s v="Second Class"/>
    <s v="AS-10225"/>
    <s v="Alan Schoenberger"/>
    <x v="1"/>
    <s v="United States"/>
    <s v="New York City"/>
    <x v="15"/>
    <n v="10024"/>
    <x v="3"/>
    <s v="FUR-FU-10002671"/>
    <x v="0"/>
    <x v="5"/>
    <s v="Electrix 20W Halogen Replacement Bulb for Zoom-In Desk Lamp"/>
    <n v="26.8"/>
    <n v="2"/>
    <n v="0"/>
    <x v="300"/>
  </r>
  <r>
    <n v="306"/>
    <s v="CA-2011-130960"/>
    <x v="2"/>
    <x v="125"/>
    <x v="124"/>
    <s v="Standard Class"/>
    <s v="KB-16600"/>
    <s v="Ken Brennan"/>
    <x v="1"/>
    <s v="United States"/>
    <s v="Taylor"/>
    <x v="12"/>
    <n v="48180"/>
    <x v="2"/>
    <s v="OFF-AR-10003651"/>
    <x v="1"/>
    <x v="6"/>
    <s v="Newell 350"/>
    <n v="9.84"/>
    <n v="3"/>
    <n v="0"/>
    <x v="301"/>
  </r>
  <r>
    <n v="307"/>
    <s v="CA-2011-111003"/>
    <x v="2"/>
    <x v="106"/>
    <x v="104"/>
    <s v="Standard Class"/>
    <s v="CR-12625"/>
    <s v="Corey Roper"/>
    <x v="2"/>
    <s v="United States"/>
    <s v="Lakewood"/>
    <x v="30"/>
    <n v="8701"/>
    <x v="3"/>
    <s v="OFF-BI-10001072"/>
    <x v="1"/>
    <x v="8"/>
    <s v="GBC Clear Cover, 8-1/2 x 11, unpunched, 25 covers per pack"/>
    <n v="45.480000000000004"/>
    <n v="3"/>
    <n v="0"/>
    <x v="302"/>
  </r>
  <r>
    <n v="308"/>
    <s v="CA-2011-111003"/>
    <x v="2"/>
    <x v="106"/>
    <x v="104"/>
    <s v="Standard Class"/>
    <s v="CR-12625"/>
    <s v="Corey Roper"/>
    <x v="2"/>
    <s v="United States"/>
    <s v="Lakewood"/>
    <x v="30"/>
    <n v="8701"/>
    <x v="3"/>
    <s v="OFF-AR-10002135"/>
    <x v="1"/>
    <x v="6"/>
    <s v="Boston Heavy-Duty Trimline Electric Pencil Sharpeners"/>
    <n v="289.20000000000005"/>
    <n v="6"/>
    <n v="0"/>
    <x v="303"/>
  </r>
  <r>
    <n v="309"/>
    <s v="CA-2014-126774"/>
    <x v="3"/>
    <x v="4"/>
    <x v="125"/>
    <s v="First Class"/>
    <s v="SH-20395"/>
    <s v="Shahid Hopkins"/>
    <x v="0"/>
    <s v="United States"/>
    <s v="Arlington"/>
    <x v="17"/>
    <n v="22204"/>
    <x v="0"/>
    <s v="OFF-AR-10002804"/>
    <x v="1"/>
    <x v="6"/>
    <s v="Faber Castell Col-Erase Pencils"/>
    <n v="4.8899999999999997"/>
    <n v="1"/>
    <n v="0"/>
    <x v="304"/>
  </r>
  <r>
    <n v="310"/>
    <s v="CA-2013-142902"/>
    <x v="0"/>
    <x v="126"/>
    <x v="126"/>
    <s v="Second Class"/>
    <s v="BP-11185"/>
    <s v="Ben Peterman"/>
    <x v="1"/>
    <s v="United States"/>
    <s v="Arvada"/>
    <x v="22"/>
    <n v="80004"/>
    <x v="1"/>
    <s v="FUR-FU-10001918"/>
    <x v="0"/>
    <x v="5"/>
    <s v="C-Line Cubicle Keepers Polyproplyene Holder With Velcro Backings"/>
    <n v="15.136000000000003"/>
    <n v="4"/>
    <n v="0.2"/>
    <x v="305"/>
  </r>
  <r>
    <n v="311"/>
    <s v="CA-2013-142902"/>
    <x v="0"/>
    <x v="126"/>
    <x v="126"/>
    <s v="Second Class"/>
    <s v="BP-11185"/>
    <s v="Ben Peterman"/>
    <x v="1"/>
    <s v="United States"/>
    <s v="Arvada"/>
    <x v="22"/>
    <n v="80004"/>
    <x v="1"/>
    <s v="FUR-CH-10004086"/>
    <x v="0"/>
    <x v="1"/>
    <s v="Hon 4070 Series Pagoda Armless Upholstered Stacking Chairs"/>
    <n v="466.76800000000003"/>
    <n v="2"/>
    <n v="0.2"/>
    <x v="306"/>
  </r>
  <r>
    <n v="312"/>
    <s v="CA-2013-142902"/>
    <x v="0"/>
    <x v="126"/>
    <x v="126"/>
    <s v="Second Class"/>
    <s v="BP-11185"/>
    <s v="Ben Peterman"/>
    <x v="1"/>
    <s v="United States"/>
    <s v="Arvada"/>
    <x v="22"/>
    <n v="80004"/>
    <x v="1"/>
    <s v="FUR-FU-10001756"/>
    <x v="0"/>
    <x v="5"/>
    <s v="Eldon Expressions Desk Accessory, Wood Photo Frame, Mahogany"/>
    <n v="15.231999999999999"/>
    <n v="1"/>
    <n v="0.2"/>
    <x v="307"/>
  </r>
  <r>
    <n v="313"/>
    <s v="CA-2013-142902"/>
    <x v="0"/>
    <x v="126"/>
    <x v="126"/>
    <s v="Second Class"/>
    <s v="BP-11185"/>
    <s v="Ben Peterman"/>
    <x v="1"/>
    <s v="United States"/>
    <s v="Arvada"/>
    <x v="22"/>
    <n v="80004"/>
    <x v="1"/>
    <s v="OFF-LA-10000634"/>
    <x v="1"/>
    <x v="2"/>
    <s v="Avery 509"/>
    <n v="6.2640000000000002"/>
    <n v="3"/>
    <n v="0.2"/>
    <x v="308"/>
  </r>
  <r>
    <n v="314"/>
    <s v="CA-2011-120887"/>
    <x v="2"/>
    <x v="127"/>
    <x v="127"/>
    <s v="Standard Class"/>
    <s v="TS-21205"/>
    <s v="Thomas Seio"/>
    <x v="1"/>
    <s v="United States"/>
    <s v="Hackensack"/>
    <x v="30"/>
    <n v="7601"/>
    <x v="3"/>
    <s v="FUR-FU-10001588"/>
    <x v="0"/>
    <x v="5"/>
    <s v="Deflect-o SuperTray Unbreakable Stackable Tray, Letter, Black"/>
    <n v="87.539999999999992"/>
    <n v="3"/>
    <n v="0"/>
    <x v="309"/>
  </r>
  <r>
    <n v="315"/>
    <s v="CA-2011-167850"/>
    <x v="2"/>
    <x v="128"/>
    <x v="128"/>
    <s v="Standard Class"/>
    <s v="AG-10525"/>
    <s v="Andy Gerbode"/>
    <x v="1"/>
    <s v="United States"/>
    <s v="Saint Petersburg"/>
    <x v="2"/>
    <n v="33710"/>
    <x v="0"/>
    <s v="TEC-PH-10002398"/>
    <x v="2"/>
    <x v="7"/>
    <s v="AT&amp;T 1070 Corded Phone"/>
    <n v="178.38400000000001"/>
    <n v="2"/>
    <n v="0.2"/>
    <x v="310"/>
  </r>
  <r>
    <n v="316"/>
    <s v="CA-2011-167850"/>
    <x v="2"/>
    <x v="128"/>
    <x v="128"/>
    <s v="Standard Class"/>
    <s v="AG-10525"/>
    <s v="Andy Gerbode"/>
    <x v="1"/>
    <s v="United States"/>
    <s v="Saint Petersburg"/>
    <x v="2"/>
    <n v="33710"/>
    <x v="0"/>
    <s v="OFF-PA-10001937"/>
    <x v="1"/>
    <x v="10"/>
    <s v="Xerox 21"/>
    <n v="15.552000000000003"/>
    <n v="3"/>
    <n v="0.2"/>
    <x v="12"/>
  </r>
  <r>
    <n v="317"/>
    <s v="CA-2011-164259"/>
    <x v="2"/>
    <x v="129"/>
    <x v="129"/>
    <s v="First Class"/>
    <s v="SP-20860"/>
    <s v="Sung Pak"/>
    <x v="1"/>
    <s v="United States"/>
    <s v="Philadelphia"/>
    <x v="9"/>
    <n v="19143"/>
    <x v="3"/>
    <s v="OFF-AR-10003373"/>
    <x v="1"/>
    <x v="6"/>
    <s v="Boston School Pro Electric Pencil Sharpener, 1670"/>
    <n v="99.13600000000001"/>
    <n v="4"/>
    <n v="0.2"/>
    <x v="311"/>
  </r>
  <r>
    <n v="318"/>
    <s v="CA-2011-164973"/>
    <x v="2"/>
    <x v="130"/>
    <x v="130"/>
    <s v="Standard Class"/>
    <s v="NM-18445"/>
    <s v="Nathan Mautz"/>
    <x v="2"/>
    <s v="United States"/>
    <s v="New York City"/>
    <x v="15"/>
    <n v="10024"/>
    <x v="3"/>
    <s v="FUR-CH-10002602"/>
    <x v="0"/>
    <x v="1"/>
    <s v="DMI Arturo Collection Mission-style Design Wood Chair"/>
    <n v="135.88200000000001"/>
    <n v="1"/>
    <n v="0.1"/>
    <x v="312"/>
  </r>
  <r>
    <n v="319"/>
    <s v="CA-2011-164973"/>
    <x v="2"/>
    <x v="130"/>
    <x v="130"/>
    <s v="Standard Class"/>
    <s v="NM-18445"/>
    <s v="Nathan Mautz"/>
    <x v="2"/>
    <s v="United States"/>
    <s v="New York City"/>
    <x v="15"/>
    <n v="10024"/>
    <x v="3"/>
    <s v="TEC-MA-10002927"/>
    <x v="2"/>
    <x v="15"/>
    <s v="Canon imageCLASS MF7460 Monochrome Digital Laser Multifunction Copier"/>
    <n v="3991.98"/>
    <n v="2"/>
    <n v="0"/>
    <x v="313"/>
  </r>
  <r>
    <n v="320"/>
    <s v="CA-2011-164973"/>
    <x v="2"/>
    <x v="130"/>
    <x v="130"/>
    <s v="Standard Class"/>
    <s v="NM-18445"/>
    <s v="Nathan Mautz"/>
    <x v="2"/>
    <s v="United States"/>
    <s v="New York City"/>
    <x v="15"/>
    <n v="10024"/>
    <x v="3"/>
    <s v="TEC-PH-10004093"/>
    <x v="2"/>
    <x v="7"/>
    <s v="Panasonic Kx-TS550"/>
    <n v="275.94"/>
    <n v="6"/>
    <n v="0"/>
    <x v="314"/>
  </r>
  <r>
    <n v="321"/>
    <s v="CA-2011-164973"/>
    <x v="2"/>
    <x v="130"/>
    <x v="130"/>
    <s v="Standard Class"/>
    <s v="NM-18445"/>
    <s v="Nathan Mautz"/>
    <x v="2"/>
    <s v="United States"/>
    <s v="New York City"/>
    <x v="15"/>
    <n v="10024"/>
    <x v="3"/>
    <s v="TEC-AC-10000892"/>
    <x v="2"/>
    <x v="11"/>
    <s v="NETGEAR N750 Dual Band Wi-Fi Gigabit Router"/>
    <n v="360"/>
    <n v="4"/>
    <n v="0"/>
    <x v="315"/>
  </r>
  <r>
    <n v="322"/>
    <s v="CA-2011-164973"/>
    <x v="2"/>
    <x v="130"/>
    <x v="130"/>
    <s v="Standard Class"/>
    <s v="NM-18445"/>
    <s v="Nathan Mautz"/>
    <x v="2"/>
    <s v="United States"/>
    <s v="New York City"/>
    <x v="15"/>
    <n v="10024"/>
    <x v="3"/>
    <s v="OFF-ST-10002974"/>
    <x v="1"/>
    <x v="4"/>
    <s v="Trav-L-File Heavy-Duty Shuttle II, Black"/>
    <n v="43.57"/>
    <n v="1"/>
    <n v="0"/>
    <x v="316"/>
  </r>
  <r>
    <n v="323"/>
    <s v="CA-2011-156601"/>
    <x v="2"/>
    <x v="111"/>
    <x v="131"/>
    <s v="Standard Class"/>
    <s v="FA-14230"/>
    <s v="Frank Atkinson"/>
    <x v="1"/>
    <s v="United States"/>
    <s v="Long Beach"/>
    <x v="1"/>
    <n v="90805"/>
    <x v="1"/>
    <s v="OFF-FA-10000624"/>
    <x v="1"/>
    <x v="13"/>
    <s v="OIC Binder Clips"/>
    <n v="7.16"/>
    <n v="2"/>
    <n v="0"/>
    <x v="317"/>
  </r>
  <r>
    <n v="324"/>
    <s v="CA-2013-162138"/>
    <x v="0"/>
    <x v="131"/>
    <x v="132"/>
    <s v="Standard Class"/>
    <s v="GK-14620"/>
    <s v="Grace Kelly"/>
    <x v="1"/>
    <s v="United States"/>
    <s v="Hesperia"/>
    <x v="1"/>
    <n v="92345"/>
    <x v="1"/>
    <s v="OFF-BI-10004593"/>
    <x v="1"/>
    <x v="8"/>
    <s v="Ibico Laser Imprintable Binding System Covers"/>
    <n v="251.52"/>
    <n v="6"/>
    <n v="0.2"/>
    <x v="318"/>
  </r>
  <r>
    <n v="325"/>
    <s v="CA-2013-162138"/>
    <x v="0"/>
    <x v="131"/>
    <x v="132"/>
    <s v="Standard Class"/>
    <s v="GK-14620"/>
    <s v="Grace Kelly"/>
    <x v="1"/>
    <s v="United States"/>
    <s v="Hesperia"/>
    <x v="1"/>
    <n v="92345"/>
    <x v="1"/>
    <s v="TEC-AC-10001908"/>
    <x v="2"/>
    <x v="11"/>
    <s v="Logitech Wireless Headset h800"/>
    <n v="99.99"/>
    <n v="1"/>
    <n v="0"/>
    <x v="319"/>
  </r>
  <r>
    <n v="326"/>
    <s v="CA-2014-153339"/>
    <x v="3"/>
    <x v="132"/>
    <x v="133"/>
    <s v="Second Class"/>
    <s v="DJ-13510"/>
    <s v="Don Jones"/>
    <x v="1"/>
    <s v="United States"/>
    <s v="Murfreesboro"/>
    <x v="18"/>
    <n v="37130"/>
    <x v="0"/>
    <s v="FUR-FU-10001967"/>
    <x v="0"/>
    <x v="5"/>
    <s v="Telescoping Adjustable Floor Lamp"/>
    <n v="15.991999999999999"/>
    <n v="1"/>
    <n v="0.2"/>
    <x v="320"/>
  </r>
  <r>
    <n v="327"/>
    <s v="US-2013-141544"/>
    <x v="0"/>
    <x v="133"/>
    <x v="134"/>
    <s v="First Class"/>
    <s v="PO-18850"/>
    <s v="Patrick O'Brill"/>
    <x v="0"/>
    <s v="United States"/>
    <s v="Philadelphia"/>
    <x v="9"/>
    <n v="19143"/>
    <x v="3"/>
    <s v="TEC-PH-10003645"/>
    <x v="2"/>
    <x v="7"/>
    <s v="Aastra 57i VoIP phone"/>
    <n v="290.89800000000002"/>
    <n v="3"/>
    <n v="0.4"/>
    <x v="321"/>
  </r>
  <r>
    <n v="328"/>
    <s v="US-2013-141544"/>
    <x v="0"/>
    <x v="133"/>
    <x v="134"/>
    <s v="First Class"/>
    <s v="PO-18850"/>
    <s v="Patrick O'Brill"/>
    <x v="0"/>
    <s v="United States"/>
    <s v="Philadelphia"/>
    <x v="9"/>
    <n v="19143"/>
    <x v="3"/>
    <s v="OFF-ST-10000675"/>
    <x v="1"/>
    <x v="4"/>
    <s v="File Shuttle II and Handi-File, Black"/>
    <n v="54.224000000000004"/>
    <n v="2"/>
    <n v="0.2"/>
    <x v="322"/>
  </r>
  <r>
    <n v="329"/>
    <s v="US-2013-141544"/>
    <x v="0"/>
    <x v="133"/>
    <x v="134"/>
    <s v="First Class"/>
    <s v="PO-18850"/>
    <s v="Patrick O'Brill"/>
    <x v="0"/>
    <s v="United States"/>
    <s v="Philadelphia"/>
    <x v="9"/>
    <n v="19143"/>
    <x v="3"/>
    <s v="FUR-CH-10003312"/>
    <x v="0"/>
    <x v="1"/>
    <s v="Hon 2090 “Pillow Soft” Series Mid Back Swivel/Tilt Chairs"/>
    <n v="786.74400000000003"/>
    <n v="4"/>
    <n v="0.3"/>
    <x v="323"/>
  </r>
  <r>
    <n v="330"/>
    <s v="US-2013-141544"/>
    <x v="0"/>
    <x v="133"/>
    <x v="134"/>
    <s v="First Class"/>
    <s v="PO-18850"/>
    <s v="Patrick O'Brill"/>
    <x v="0"/>
    <s v="United States"/>
    <s v="Philadelphia"/>
    <x v="9"/>
    <n v="19143"/>
    <x v="3"/>
    <s v="OFF-LA-10001074"/>
    <x v="1"/>
    <x v="2"/>
    <s v="Round Specialty Laser Printer Labels"/>
    <n v="100.24000000000001"/>
    <n v="10"/>
    <n v="0.2"/>
    <x v="324"/>
  </r>
  <r>
    <n v="331"/>
    <s v="US-2013-141544"/>
    <x v="0"/>
    <x v="133"/>
    <x v="134"/>
    <s v="First Class"/>
    <s v="PO-18850"/>
    <s v="Patrick O'Brill"/>
    <x v="0"/>
    <s v="United States"/>
    <s v="Philadelphia"/>
    <x v="9"/>
    <n v="19143"/>
    <x v="3"/>
    <s v="OFF-BI-10001524"/>
    <x v="1"/>
    <x v="8"/>
    <s v="GBC Premium Transparent Covers with Diagonal Lined Pattern"/>
    <n v="37.76400000000001"/>
    <n v="6"/>
    <n v="0.7"/>
    <x v="325"/>
  </r>
  <r>
    <n v="332"/>
    <s v="US-2013-150147"/>
    <x v="0"/>
    <x v="134"/>
    <x v="135"/>
    <s v="Second Class"/>
    <s v="JL-15850"/>
    <s v="John Lucas"/>
    <x v="0"/>
    <s v="United States"/>
    <s v="Philadelphia"/>
    <x v="9"/>
    <n v="19134"/>
    <x v="3"/>
    <s v="TEC-PH-10004614"/>
    <x v="2"/>
    <x v="7"/>
    <s v="AT&amp;T 841000 Phone"/>
    <n v="82.8"/>
    <n v="2"/>
    <n v="0.4"/>
    <x v="326"/>
  </r>
  <r>
    <n v="333"/>
    <s v="US-2013-150147"/>
    <x v="0"/>
    <x v="134"/>
    <x v="135"/>
    <s v="Second Class"/>
    <s v="JL-15850"/>
    <s v="John Lucas"/>
    <x v="0"/>
    <s v="United States"/>
    <s v="Philadelphia"/>
    <x v="9"/>
    <n v="19134"/>
    <x v="3"/>
    <s v="OFF-BI-10001153"/>
    <x v="1"/>
    <x v="8"/>
    <s v="Ibico Recycled Grain-Textured Covers"/>
    <n v="20.724000000000004"/>
    <n v="2"/>
    <n v="0.7"/>
    <x v="327"/>
  </r>
  <r>
    <n v="334"/>
    <s v="US-2013-150147"/>
    <x v="0"/>
    <x v="134"/>
    <x v="135"/>
    <s v="Second Class"/>
    <s v="JL-15850"/>
    <s v="John Lucas"/>
    <x v="0"/>
    <s v="United States"/>
    <s v="Philadelphia"/>
    <x v="9"/>
    <n v="19134"/>
    <x v="3"/>
    <s v="OFF-BI-10001982"/>
    <x v="1"/>
    <x v="8"/>
    <s v="Wilson Jones Custom Binder Spines &amp; Labels"/>
    <n v="4.8960000000000008"/>
    <n v="3"/>
    <n v="0.7"/>
    <x v="328"/>
  </r>
  <r>
    <n v="335"/>
    <s v="CA-2012-137946"/>
    <x v="1"/>
    <x v="135"/>
    <x v="136"/>
    <s v="Second Class"/>
    <s v="DB-13615"/>
    <s v="Doug Bickford"/>
    <x v="0"/>
    <s v="United States"/>
    <s v="Los Angeles"/>
    <x v="1"/>
    <n v="90045"/>
    <x v="1"/>
    <s v="OFF-BI-10001922"/>
    <x v="1"/>
    <x v="8"/>
    <s v="Storex Dura Pro Binders"/>
    <n v="4.7520000000000007"/>
    <n v="1"/>
    <n v="0.2"/>
    <x v="329"/>
  </r>
  <r>
    <n v="336"/>
    <s v="CA-2012-137946"/>
    <x v="1"/>
    <x v="135"/>
    <x v="136"/>
    <s v="Second Class"/>
    <s v="DB-13615"/>
    <s v="Doug Bickford"/>
    <x v="0"/>
    <s v="United States"/>
    <s v="Los Angeles"/>
    <x v="1"/>
    <n v="90045"/>
    <x v="1"/>
    <s v="TEC-CO-10001449"/>
    <x v="2"/>
    <x v="16"/>
    <s v="Hewlett Packard LaserJet 3310 Copier"/>
    <n v="959.98400000000004"/>
    <n v="2"/>
    <n v="0.2"/>
    <x v="330"/>
  </r>
  <r>
    <n v="337"/>
    <s v="CA-2012-137946"/>
    <x v="1"/>
    <x v="135"/>
    <x v="136"/>
    <s v="Second Class"/>
    <s v="DB-13615"/>
    <s v="Doug Bickford"/>
    <x v="0"/>
    <s v="United States"/>
    <s v="Los Angeles"/>
    <x v="1"/>
    <n v="90045"/>
    <x v="1"/>
    <s v="OFF-BI-10004140"/>
    <x v="1"/>
    <x v="8"/>
    <s v="Avery Non-Stick Binders"/>
    <n v="14.368000000000002"/>
    <n v="4"/>
    <n v="0.2"/>
    <x v="331"/>
  </r>
  <r>
    <n v="338"/>
    <s v="CA-2011-129924"/>
    <x v="2"/>
    <x v="136"/>
    <x v="137"/>
    <s v="Standard Class"/>
    <s v="AC-10420"/>
    <s v="Alyssa Crouse"/>
    <x v="1"/>
    <s v="United States"/>
    <s v="San Francisco"/>
    <x v="1"/>
    <n v="94122"/>
    <x v="1"/>
    <s v="OFF-BI-10003314"/>
    <x v="1"/>
    <x v="8"/>
    <s v="Tuff Stuff Recycled Round Ring Binders"/>
    <n v="7.7120000000000006"/>
    <n v="2"/>
    <n v="0.2"/>
    <x v="332"/>
  </r>
  <r>
    <n v="339"/>
    <s v="CA-2011-129924"/>
    <x v="2"/>
    <x v="136"/>
    <x v="137"/>
    <s v="Standard Class"/>
    <s v="AC-10420"/>
    <s v="Alyssa Crouse"/>
    <x v="1"/>
    <s v="United States"/>
    <s v="San Francisco"/>
    <x v="1"/>
    <n v="94122"/>
    <x v="1"/>
    <s v="FUR-TA-10004575"/>
    <x v="0"/>
    <x v="3"/>
    <s v="Hon 5100 Series Wood Tables"/>
    <n v="698.35200000000009"/>
    <n v="3"/>
    <n v="0.2"/>
    <x v="333"/>
  </r>
  <r>
    <n v="340"/>
    <s v="CA-2012-128167"/>
    <x v="1"/>
    <x v="137"/>
    <x v="138"/>
    <s v="Second Class"/>
    <s v="KL-16645"/>
    <s v="Ken Lonsdale"/>
    <x v="0"/>
    <s v="United States"/>
    <s v="Layton"/>
    <x v="7"/>
    <n v="84041"/>
    <x v="1"/>
    <s v="OFF-FA-10000490"/>
    <x v="1"/>
    <x v="13"/>
    <s v="OIC Binder Clips, Mini, 1/4&quot; Capacity, Black"/>
    <n v="4.96"/>
    <n v="4"/>
    <n v="0"/>
    <x v="334"/>
  </r>
  <r>
    <n v="341"/>
    <s v="CA-2011-122336"/>
    <x v="2"/>
    <x v="138"/>
    <x v="139"/>
    <s v="Second Class"/>
    <s v="JD-15895"/>
    <s v="Jonathan Doherty"/>
    <x v="1"/>
    <s v="United States"/>
    <s v="Philadelphia"/>
    <x v="9"/>
    <n v="19140"/>
    <x v="3"/>
    <s v="OFF-AR-10000122"/>
    <x v="1"/>
    <x v="6"/>
    <s v="Newell 314"/>
    <n v="17.856000000000002"/>
    <n v="4"/>
    <n v="0.2"/>
    <x v="335"/>
  </r>
  <r>
    <n v="342"/>
    <s v="CA-2011-122336"/>
    <x v="2"/>
    <x v="138"/>
    <x v="139"/>
    <s v="Second Class"/>
    <s v="JD-15895"/>
    <s v="Jonathan Doherty"/>
    <x v="1"/>
    <s v="United States"/>
    <s v="Philadelphia"/>
    <x v="9"/>
    <n v="19140"/>
    <x v="3"/>
    <s v="OFF-BI-10003656"/>
    <x v="1"/>
    <x v="8"/>
    <s v="Fellowes PB200 Plastic Comb Binding Machine"/>
    <n v="509.97000000000008"/>
    <n v="10"/>
    <n v="0.7"/>
    <x v="336"/>
  </r>
  <r>
    <n v="343"/>
    <s v="CA-2011-122336"/>
    <x v="2"/>
    <x v="138"/>
    <x v="139"/>
    <s v="Second Class"/>
    <s v="JD-15895"/>
    <s v="Jonathan Doherty"/>
    <x v="1"/>
    <s v="United States"/>
    <s v="Philadelphia"/>
    <x v="9"/>
    <n v="19140"/>
    <x v="3"/>
    <s v="OFF-FA-10002780"/>
    <x v="1"/>
    <x v="13"/>
    <s v="Staples"/>
    <n v="30.991999999999997"/>
    <n v="13"/>
    <n v="0.2"/>
    <x v="337"/>
  </r>
  <r>
    <n v="344"/>
    <s v="CA-2011-122336"/>
    <x v="2"/>
    <x v="138"/>
    <x v="139"/>
    <s v="Second Class"/>
    <s v="JD-15895"/>
    <s v="Jonathan Doherty"/>
    <x v="1"/>
    <s v="United States"/>
    <s v="Philadelphia"/>
    <x v="9"/>
    <n v="19140"/>
    <x v="3"/>
    <s v="TEC-PH-10000702"/>
    <x v="2"/>
    <x v="7"/>
    <s v="Square Credit Card Reader, 4 1/2&quot; x 4 1/2&quot; x 1&quot;, White"/>
    <n v="71.927999999999997"/>
    <n v="12"/>
    <n v="0.4"/>
    <x v="338"/>
  </r>
  <r>
    <n v="345"/>
    <s v="US-2012-120712"/>
    <x v="1"/>
    <x v="139"/>
    <x v="140"/>
    <s v="Standard Class"/>
    <s v="CS-12130"/>
    <s v="Chad Sievert"/>
    <x v="0"/>
    <s v="United States"/>
    <s v="Austin"/>
    <x v="5"/>
    <n v="78745"/>
    <x v="2"/>
    <s v="OFF-ST-10000107"/>
    <x v="1"/>
    <x v="4"/>
    <s v="Fellowes Super Stor/Drawer"/>
    <n v="88.800000000000011"/>
    <n v="4"/>
    <n v="0.2"/>
    <x v="339"/>
  </r>
  <r>
    <n v="346"/>
    <s v="CA-2014-169901"/>
    <x v="3"/>
    <x v="140"/>
    <x v="141"/>
    <s v="Standard Class"/>
    <s v="CC-12550"/>
    <s v="Clay Cheatham"/>
    <x v="0"/>
    <s v="United States"/>
    <s v="San Francisco"/>
    <x v="1"/>
    <n v="94122"/>
    <x v="1"/>
    <s v="TEC-PH-10002293"/>
    <x v="2"/>
    <x v="7"/>
    <s v="Anker 36W 4-Port USB Wall Charger Travel Power Adapter for iPhone 5s 5c 5"/>
    <n v="47.975999999999999"/>
    <n v="3"/>
    <n v="0.2"/>
    <x v="340"/>
  </r>
  <r>
    <n v="347"/>
    <s v="CA-2014-134306"/>
    <x v="3"/>
    <x v="141"/>
    <x v="142"/>
    <s v="Standard Class"/>
    <s v="TD-20995"/>
    <s v="Tamara Dahlen"/>
    <x v="0"/>
    <s v="United States"/>
    <s v="Lowell"/>
    <x v="31"/>
    <n v="1852"/>
    <x v="3"/>
    <s v="OFF-AR-10004027"/>
    <x v="1"/>
    <x v="6"/>
    <s v="Binney &amp; Smith inkTank Erasable Desk Highlighter, Chisel Tip, Yellow, 12/Box"/>
    <n v="7.5600000000000005"/>
    <n v="3"/>
    <n v="0"/>
    <x v="341"/>
  </r>
  <r>
    <n v="348"/>
    <s v="CA-2014-134306"/>
    <x v="3"/>
    <x v="141"/>
    <x v="142"/>
    <s v="Standard Class"/>
    <s v="TD-20995"/>
    <s v="Tamara Dahlen"/>
    <x v="0"/>
    <s v="United States"/>
    <s v="Lowell"/>
    <x v="31"/>
    <n v="1852"/>
    <x v="3"/>
    <s v="OFF-PA-10000249"/>
    <x v="1"/>
    <x v="10"/>
    <s v="Staples"/>
    <n v="24.56"/>
    <n v="2"/>
    <n v="0"/>
    <x v="342"/>
  </r>
  <r>
    <n v="349"/>
    <s v="CA-2014-134306"/>
    <x v="3"/>
    <x v="141"/>
    <x v="142"/>
    <s v="Standard Class"/>
    <s v="TD-20995"/>
    <s v="Tamara Dahlen"/>
    <x v="0"/>
    <s v="United States"/>
    <s v="Lowell"/>
    <x v="31"/>
    <n v="1852"/>
    <x v="3"/>
    <s v="OFF-AR-10001374"/>
    <x v="1"/>
    <x v="6"/>
    <s v="BIC Brite Liner Highlighters, Chisel Tip"/>
    <n v="12.96"/>
    <n v="2"/>
    <n v="0"/>
    <x v="343"/>
  </r>
  <r>
    <n v="350"/>
    <s v="CA-2013-129714"/>
    <x v="0"/>
    <x v="142"/>
    <x v="143"/>
    <s v="First Class"/>
    <s v="AB-10060"/>
    <s v="Adam Bellavance"/>
    <x v="2"/>
    <s v="United States"/>
    <s v="New York City"/>
    <x v="15"/>
    <n v="10009"/>
    <x v="3"/>
    <s v="TEC-AC-10000290"/>
    <x v="2"/>
    <x v="11"/>
    <s v="Sabrent 4-Port USB 2.0 Hub"/>
    <n v="6.79"/>
    <n v="1"/>
    <n v="0"/>
    <x v="344"/>
  </r>
  <r>
    <n v="351"/>
    <s v="CA-2013-129714"/>
    <x v="0"/>
    <x v="142"/>
    <x v="143"/>
    <s v="First Class"/>
    <s v="AB-10060"/>
    <s v="Adam Bellavance"/>
    <x v="2"/>
    <s v="United States"/>
    <s v="New York City"/>
    <x v="15"/>
    <n v="10009"/>
    <x v="3"/>
    <s v="OFF-PA-10001970"/>
    <x v="1"/>
    <x v="10"/>
    <s v="Xerox 1881"/>
    <n v="24.56"/>
    <n v="2"/>
    <n v="0"/>
    <x v="342"/>
  </r>
  <r>
    <n v="352"/>
    <s v="CA-2013-129714"/>
    <x v="0"/>
    <x v="142"/>
    <x v="143"/>
    <s v="First Class"/>
    <s v="AB-10060"/>
    <s v="Adam Bellavance"/>
    <x v="2"/>
    <s v="United States"/>
    <s v="New York City"/>
    <x v="15"/>
    <n v="10009"/>
    <x v="3"/>
    <s v="OFF-BI-10002160"/>
    <x v="1"/>
    <x v="8"/>
    <s v="Acco Hanging Data Binders"/>
    <n v="3.048"/>
    <n v="1"/>
    <n v="0.2"/>
    <x v="345"/>
  </r>
  <r>
    <n v="353"/>
    <s v="CA-2013-129714"/>
    <x v="0"/>
    <x v="142"/>
    <x v="143"/>
    <s v="First Class"/>
    <s v="AB-10060"/>
    <s v="Adam Bellavance"/>
    <x v="2"/>
    <s v="United States"/>
    <s v="New York City"/>
    <x v="15"/>
    <n v="10009"/>
    <x v="3"/>
    <s v="OFF-PA-10001970"/>
    <x v="1"/>
    <x v="10"/>
    <s v="Xerox 1881"/>
    <n v="49.12"/>
    <n v="4"/>
    <n v="0"/>
    <x v="346"/>
  </r>
  <r>
    <n v="354"/>
    <s v="CA-2013-129714"/>
    <x v="0"/>
    <x v="142"/>
    <x v="143"/>
    <s v="First Class"/>
    <s v="AB-10060"/>
    <s v="Adam Bellavance"/>
    <x v="2"/>
    <s v="United States"/>
    <s v="New York City"/>
    <x v="15"/>
    <n v="10009"/>
    <x v="3"/>
    <s v="OFF-BI-10004995"/>
    <x v="1"/>
    <x v="8"/>
    <s v="GBC DocuBind P400 Electric Binding System"/>
    <n v="4355.1680000000006"/>
    <n v="4"/>
    <n v="0.2"/>
    <x v="347"/>
  </r>
  <r>
    <n v="355"/>
    <s v="CA-2013-138520"/>
    <x v="0"/>
    <x v="143"/>
    <x v="144"/>
    <s v="Standard Class"/>
    <s v="JL-15505"/>
    <s v="Jeremy Lonsdale"/>
    <x v="0"/>
    <s v="United States"/>
    <s v="New York City"/>
    <x v="15"/>
    <n v="10035"/>
    <x v="3"/>
    <s v="FUR-BO-10002268"/>
    <x v="0"/>
    <x v="0"/>
    <s v="Sauder Barrister Bookcases"/>
    <n v="388.70400000000006"/>
    <n v="6"/>
    <n v="0.2"/>
    <x v="348"/>
  </r>
  <r>
    <n v="356"/>
    <s v="CA-2013-138520"/>
    <x v="0"/>
    <x v="143"/>
    <x v="144"/>
    <s v="Standard Class"/>
    <s v="JL-15505"/>
    <s v="Jeremy Lonsdale"/>
    <x v="0"/>
    <s v="United States"/>
    <s v="New York City"/>
    <x v="15"/>
    <n v="10035"/>
    <x v="3"/>
    <s v="OFF-EN-10001137"/>
    <x v="1"/>
    <x v="12"/>
    <s v="#10 Gummed Flap White Envelopes, 100/Box"/>
    <n v="8.26"/>
    <n v="2"/>
    <n v="0"/>
    <x v="349"/>
  </r>
  <r>
    <n v="357"/>
    <s v="CA-2013-138520"/>
    <x v="0"/>
    <x v="143"/>
    <x v="144"/>
    <s v="Standard Class"/>
    <s v="JL-15505"/>
    <s v="Jeremy Lonsdale"/>
    <x v="0"/>
    <s v="United States"/>
    <s v="New York City"/>
    <x v="15"/>
    <n v="10035"/>
    <x v="3"/>
    <s v="OFF-AR-10002399"/>
    <x v="1"/>
    <x v="6"/>
    <s v="Dixon Prang Watercolor Pencils, 10-Color Set with Brush"/>
    <n v="17.04"/>
    <n v="4"/>
    <n v="0"/>
    <x v="350"/>
  </r>
  <r>
    <n v="358"/>
    <s v="CA-2013-138520"/>
    <x v="0"/>
    <x v="143"/>
    <x v="144"/>
    <s v="Standard Class"/>
    <s v="JL-15505"/>
    <s v="Jeremy Lonsdale"/>
    <x v="0"/>
    <s v="United States"/>
    <s v="New York City"/>
    <x v="15"/>
    <n v="10035"/>
    <x v="3"/>
    <s v="OFF-PA-10002713"/>
    <x v="1"/>
    <x v="10"/>
    <s v="Adams Phone Message Book, 200 Message Capacity, 8 1/16” x 11”"/>
    <n v="34.4"/>
    <n v="5"/>
    <n v="0"/>
    <x v="351"/>
  </r>
  <r>
    <n v="359"/>
    <s v="CA-2013-130001"/>
    <x v="0"/>
    <x v="131"/>
    <x v="145"/>
    <s v="Standard Class"/>
    <s v="HK-14890"/>
    <s v="Heather Kirkland"/>
    <x v="1"/>
    <s v="United States"/>
    <s v="Charlotte"/>
    <x v="3"/>
    <n v="28205"/>
    <x v="0"/>
    <s v="OFF-PA-10002666"/>
    <x v="1"/>
    <x v="10"/>
    <s v="Southworth 25% Cotton Linen-Finish Paper &amp; Envelopes"/>
    <n v="36.240000000000009"/>
    <n v="5"/>
    <n v="0.2"/>
    <x v="352"/>
  </r>
  <r>
    <n v="360"/>
    <s v="CA-2014-155698"/>
    <x v="3"/>
    <x v="144"/>
    <x v="146"/>
    <s v="First Class"/>
    <s v="VB-21745"/>
    <s v="Victoria Brennan"/>
    <x v="1"/>
    <s v="United States"/>
    <s v="Columbus"/>
    <x v="32"/>
    <n v="31907"/>
    <x v="0"/>
    <s v="OFF-AP-10001124"/>
    <x v="1"/>
    <x v="9"/>
    <s v="Belkin 8 Outlet SurgeMaster II Gold Surge Protector with Phone Protection"/>
    <n v="647.84"/>
    <n v="8"/>
    <n v="0"/>
    <x v="353"/>
  </r>
  <r>
    <n v="361"/>
    <s v="CA-2014-155698"/>
    <x v="3"/>
    <x v="144"/>
    <x v="146"/>
    <s v="First Class"/>
    <s v="VB-21745"/>
    <s v="Victoria Brennan"/>
    <x v="1"/>
    <s v="United States"/>
    <s v="Columbus"/>
    <x v="32"/>
    <n v="31907"/>
    <x v="0"/>
    <s v="OFF-LA-10001158"/>
    <x v="1"/>
    <x v="2"/>
    <s v="Avery Address/Shipping Labels for Typewriters, 4&quot; x 2&quot;"/>
    <n v="20.7"/>
    <n v="2"/>
    <n v="0"/>
    <x v="354"/>
  </r>
  <r>
    <n v="362"/>
    <s v="CA-2014-144904"/>
    <x v="3"/>
    <x v="145"/>
    <x v="147"/>
    <s v="Standard Class"/>
    <s v="KW-16435"/>
    <s v="Katrina Willman"/>
    <x v="0"/>
    <s v="United States"/>
    <s v="New York City"/>
    <x v="15"/>
    <n v="10009"/>
    <x v="3"/>
    <s v="OFF-LA-10001158"/>
    <x v="1"/>
    <x v="2"/>
    <s v="Avery Address/Shipping Labels for Typewriters, 4&quot; x 2&quot;"/>
    <n v="20.7"/>
    <n v="2"/>
    <n v="0"/>
    <x v="354"/>
  </r>
  <r>
    <n v="363"/>
    <s v="CA-2014-144904"/>
    <x v="3"/>
    <x v="145"/>
    <x v="147"/>
    <s v="Standard Class"/>
    <s v="KW-16435"/>
    <s v="Katrina Willman"/>
    <x v="0"/>
    <s v="United States"/>
    <s v="New York City"/>
    <x v="15"/>
    <n v="10009"/>
    <x v="3"/>
    <s v="FUR-CH-10000785"/>
    <x v="0"/>
    <x v="1"/>
    <s v="Global Ergonomic Managers Chair"/>
    <n v="488.64600000000002"/>
    <n v="3"/>
    <n v="0.1"/>
    <x v="355"/>
  </r>
  <r>
    <n v="364"/>
    <s v="CA-2014-144904"/>
    <x v="3"/>
    <x v="145"/>
    <x v="147"/>
    <s v="Standard Class"/>
    <s v="KW-16435"/>
    <s v="Katrina Willman"/>
    <x v="0"/>
    <s v="United States"/>
    <s v="New York City"/>
    <x v="15"/>
    <n v="10009"/>
    <x v="3"/>
    <s v="OFF-AR-10003732"/>
    <x v="1"/>
    <x v="6"/>
    <s v="Newell 333"/>
    <n v="5.56"/>
    <n v="2"/>
    <n v="0"/>
    <x v="356"/>
  </r>
  <r>
    <n v="365"/>
    <s v="CA-2014-144904"/>
    <x v="3"/>
    <x v="145"/>
    <x v="147"/>
    <s v="Standard Class"/>
    <s v="KW-16435"/>
    <s v="Katrina Willman"/>
    <x v="0"/>
    <s v="United States"/>
    <s v="New York City"/>
    <x v="15"/>
    <n v="10009"/>
    <x v="3"/>
    <s v="FUR-FU-10000023"/>
    <x v="0"/>
    <x v="5"/>
    <s v="Eldon Wave Desk Accessories"/>
    <n v="47.12"/>
    <n v="8"/>
    <n v="0"/>
    <x v="357"/>
  </r>
  <r>
    <n v="366"/>
    <s v="CA-2011-123344"/>
    <x v="2"/>
    <x v="146"/>
    <x v="148"/>
    <s v="Standard Class"/>
    <s v="JD-16060"/>
    <s v="Julia Dunbar"/>
    <x v="0"/>
    <s v="United States"/>
    <s v="San Francisco"/>
    <x v="1"/>
    <n v="94109"/>
    <x v="1"/>
    <s v="OFF-ST-10001713"/>
    <x v="1"/>
    <x v="4"/>
    <s v="Gould Plastics 9-Pocket Panel Bin, 18-3/8w x 5-1/4d x 20-1/2h, Black"/>
    <n v="211.96"/>
    <n v="4"/>
    <n v="0"/>
    <x v="46"/>
  </r>
  <r>
    <n v="367"/>
    <s v="CA-2013-155516"/>
    <x v="0"/>
    <x v="147"/>
    <x v="149"/>
    <s v="Same Day"/>
    <s v="MK-17905"/>
    <s v="Michael Kennedy"/>
    <x v="1"/>
    <s v="United States"/>
    <s v="Manchester"/>
    <x v="29"/>
    <n v="6040"/>
    <x v="3"/>
    <s v="OFF-BI-10002412"/>
    <x v="1"/>
    <x v="8"/>
    <s v="Wilson Jones “Snap” Scratch Pad Binder Tool for Ring Binders"/>
    <n v="23.2"/>
    <n v="4"/>
    <n v="0"/>
    <x v="358"/>
  </r>
  <r>
    <n v="368"/>
    <s v="CA-2013-155516"/>
    <x v="0"/>
    <x v="147"/>
    <x v="149"/>
    <s v="Same Day"/>
    <s v="MK-17905"/>
    <s v="Michael Kennedy"/>
    <x v="1"/>
    <s v="United States"/>
    <s v="Manchester"/>
    <x v="29"/>
    <n v="6040"/>
    <x v="3"/>
    <s v="OFF-SU-10001225"/>
    <x v="1"/>
    <x v="14"/>
    <s v="Staples"/>
    <n v="7.36"/>
    <n v="2"/>
    <n v="0"/>
    <x v="359"/>
  </r>
  <r>
    <n v="369"/>
    <s v="CA-2013-155516"/>
    <x v="0"/>
    <x v="147"/>
    <x v="149"/>
    <s v="Same Day"/>
    <s v="MK-17905"/>
    <s v="Michael Kennedy"/>
    <x v="1"/>
    <s v="United States"/>
    <s v="Manchester"/>
    <x v="29"/>
    <n v="6040"/>
    <x v="3"/>
    <s v="OFF-ST-10002406"/>
    <x v="1"/>
    <x v="4"/>
    <s v="Pizazz Global Quick File"/>
    <n v="104.79"/>
    <n v="7"/>
    <n v="0"/>
    <x v="360"/>
  </r>
  <r>
    <n v="370"/>
    <s v="CA-2013-155516"/>
    <x v="0"/>
    <x v="147"/>
    <x v="149"/>
    <s v="Same Day"/>
    <s v="MK-17905"/>
    <s v="Michael Kennedy"/>
    <x v="1"/>
    <s v="United States"/>
    <s v="Manchester"/>
    <x v="29"/>
    <n v="6040"/>
    <x v="3"/>
    <s v="FUR-BO-10002545"/>
    <x v="0"/>
    <x v="0"/>
    <s v="Atlantic Metals Mobile 3-Shelf Bookcases, Custom Colors"/>
    <n v="1043.92"/>
    <n v="4"/>
    <n v="0"/>
    <x v="361"/>
  </r>
  <r>
    <n v="371"/>
    <s v="CA-2014-104745"/>
    <x v="3"/>
    <x v="148"/>
    <x v="150"/>
    <s v="Standard Class"/>
    <s v="GT-14755"/>
    <s v="Guy Thornton"/>
    <x v="0"/>
    <s v="United States"/>
    <s v="Harlingen"/>
    <x v="5"/>
    <n v="78550"/>
    <x v="2"/>
    <s v="OFF-PA-10002036"/>
    <x v="1"/>
    <x v="10"/>
    <s v="Xerox 1930"/>
    <n v="25.920000000000005"/>
    <n v="5"/>
    <n v="0.2"/>
    <x v="235"/>
  </r>
  <r>
    <n v="372"/>
    <s v="CA-2014-104745"/>
    <x v="3"/>
    <x v="148"/>
    <x v="150"/>
    <s v="Standard Class"/>
    <s v="GT-14755"/>
    <s v="Guy Thornton"/>
    <x v="0"/>
    <s v="United States"/>
    <s v="Harlingen"/>
    <x v="5"/>
    <n v="78550"/>
    <x v="2"/>
    <s v="OFF-ST-10002205"/>
    <x v="1"/>
    <x v="4"/>
    <s v="File Shuttle I and Handi-File"/>
    <n v="53.424000000000007"/>
    <n v="3"/>
    <n v="0.2"/>
    <x v="362"/>
  </r>
  <r>
    <n v="373"/>
    <s v="US-2011-119137"/>
    <x v="2"/>
    <x v="149"/>
    <x v="151"/>
    <s v="Standard Class"/>
    <s v="AG-10900"/>
    <s v="Arthur Gainer"/>
    <x v="0"/>
    <s v="United States"/>
    <s v="Tucson"/>
    <x v="16"/>
    <n v="85705"/>
    <x v="1"/>
    <s v="OFF-BI-10001982"/>
    <x v="1"/>
    <x v="8"/>
    <s v="Wilson Jones Custom Binder Spines &amp; Labels"/>
    <n v="8.1600000000000019"/>
    <n v="5"/>
    <n v="0.7"/>
    <x v="363"/>
  </r>
  <r>
    <n v="374"/>
    <s v="US-2011-119137"/>
    <x v="2"/>
    <x v="149"/>
    <x v="151"/>
    <s v="Standard Class"/>
    <s v="AG-10900"/>
    <s v="Arthur Gainer"/>
    <x v="0"/>
    <s v="United States"/>
    <s v="Tucson"/>
    <x v="16"/>
    <n v="85705"/>
    <x v="1"/>
    <s v="TEC-AC-10003911"/>
    <x v="2"/>
    <x v="11"/>
    <s v="NETGEAR AC1750 Dual Band Gigabit Smart WiFi Router"/>
    <n v="1023.9360000000001"/>
    <n v="8"/>
    <n v="0.2"/>
    <x v="364"/>
  </r>
  <r>
    <n v="375"/>
    <s v="US-2011-119137"/>
    <x v="2"/>
    <x v="149"/>
    <x v="151"/>
    <s v="Standard Class"/>
    <s v="AG-10900"/>
    <s v="Arthur Gainer"/>
    <x v="0"/>
    <s v="United States"/>
    <s v="Tucson"/>
    <x v="16"/>
    <n v="85705"/>
    <x v="1"/>
    <s v="OFF-AR-10000658"/>
    <x v="1"/>
    <x v="6"/>
    <s v="Newell 324"/>
    <n v="9.24"/>
    <n v="1"/>
    <n v="0.2"/>
    <x v="365"/>
  </r>
  <r>
    <n v="376"/>
    <s v="US-2011-119137"/>
    <x v="2"/>
    <x v="149"/>
    <x v="151"/>
    <s v="Standard Class"/>
    <s v="AG-10900"/>
    <s v="Arthur Gainer"/>
    <x v="0"/>
    <s v="United States"/>
    <s v="Tucson"/>
    <x v="16"/>
    <n v="85705"/>
    <x v="1"/>
    <s v="TEC-AC-10002076"/>
    <x v="2"/>
    <x v="11"/>
    <s v="Microsoft Natural Keyboard Elite"/>
    <n v="479.04"/>
    <n v="10"/>
    <n v="0.2"/>
    <x v="366"/>
  </r>
  <r>
    <n v="377"/>
    <s v="US-2013-134656"/>
    <x v="0"/>
    <x v="150"/>
    <x v="152"/>
    <s v="First Class"/>
    <s v="MM-18280"/>
    <s v="Muhammed MacIntyre"/>
    <x v="1"/>
    <s v="United States"/>
    <s v="Quincy"/>
    <x v="10"/>
    <n v="62301"/>
    <x v="2"/>
    <s v="OFF-PA-10003039"/>
    <x v="1"/>
    <x v="10"/>
    <s v="Xerox 1960"/>
    <n v="99.13600000000001"/>
    <n v="4"/>
    <n v="0.2"/>
    <x v="367"/>
  </r>
  <r>
    <n v="378"/>
    <s v="US-2014-134481"/>
    <x v="3"/>
    <x v="151"/>
    <x v="153"/>
    <s v="Standard Class"/>
    <s v="AR-10405"/>
    <s v="Allen Rosenblatt"/>
    <x v="1"/>
    <s v="United States"/>
    <s v="Franklin"/>
    <x v="31"/>
    <n v="2038"/>
    <x v="3"/>
    <s v="FUR-TA-10004915"/>
    <x v="0"/>
    <x v="3"/>
    <s v="Office Impressions End Table, 20-1/2&quot;H x 24&quot;W x 20&quot;D"/>
    <n v="1488.4239999999998"/>
    <n v="7"/>
    <n v="0.3"/>
    <x v="368"/>
  </r>
  <r>
    <n v="379"/>
    <s v="CA-2012-130792"/>
    <x v="1"/>
    <x v="152"/>
    <x v="27"/>
    <s v="Standard Class"/>
    <s v="RA-19915"/>
    <s v="Russell Applegate"/>
    <x v="0"/>
    <s v="United States"/>
    <s v="Houston"/>
    <x v="5"/>
    <n v="77095"/>
    <x v="2"/>
    <s v="OFF-AP-10000696"/>
    <x v="1"/>
    <x v="9"/>
    <s v="Holmes Odor Grabber"/>
    <n v="8.6519999999999975"/>
    <n v="3"/>
    <n v="0.8"/>
    <x v="369"/>
  </r>
  <r>
    <n v="380"/>
    <s v="CA-2012-130792"/>
    <x v="1"/>
    <x v="152"/>
    <x v="27"/>
    <s v="Standard Class"/>
    <s v="RA-19915"/>
    <s v="Russell Applegate"/>
    <x v="0"/>
    <s v="United States"/>
    <s v="Houston"/>
    <x v="5"/>
    <n v="77095"/>
    <x v="2"/>
    <s v="OFF-ST-10003327"/>
    <x v="1"/>
    <x v="4"/>
    <s v="Akro-Mils 12-Gallon Tote"/>
    <n v="23.832000000000001"/>
    <n v="3"/>
    <n v="0.2"/>
    <x v="370"/>
  </r>
  <r>
    <n v="381"/>
    <s v="CA-2012-130792"/>
    <x v="1"/>
    <x v="152"/>
    <x v="27"/>
    <s v="Standard Class"/>
    <s v="RA-19915"/>
    <s v="Russell Applegate"/>
    <x v="0"/>
    <s v="United States"/>
    <s v="Houston"/>
    <x v="5"/>
    <n v="77095"/>
    <x v="2"/>
    <s v="OFF-BI-10000309"/>
    <x v="1"/>
    <x v="8"/>
    <s v="GBC Twin Loop Wire Binding Elements, 9/16&quot; Spine, Black"/>
    <n v="12.175999999999998"/>
    <n v="4"/>
    <n v="0.8"/>
    <x v="371"/>
  </r>
  <r>
    <n v="382"/>
    <s v="CA-2013-134775"/>
    <x v="0"/>
    <x v="99"/>
    <x v="154"/>
    <s v="First Class"/>
    <s v="AS-10285"/>
    <s v="Alejandro Savely"/>
    <x v="1"/>
    <s v="United States"/>
    <s v="San Francisco"/>
    <x v="1"/>
    <n v="94109"/>
    <x v="1"/>
    <s v="OFF-PA-10004734"/>
    <x v="1"/>
    <x v="10"/>
    <s v="Southworth Structures Collection"/>
    <n v="50.96"/>
    <n v="7"/>
    <n v="0"/>
    <x v="372"/>
  </r>
  <r>
    <n v="383"/>
    <s v="CA-2013-134775"/>
    <x v="0"/>
    <x v="99"/>
    <x v="154"/>
    <s v="First Class"/>
    <s v="AS-10285"/>
    <s v="Alejandro Savely"/>
    <x v="1"/>
    <s v="United States"/>
    <s v="San Francisco"/>
    <x v="1"/>
    <n v="94109"/>
    <x v="1"/>
    <s v="OFF-BI-10002225"/>
    <x v="1"/>
    <x v="8"/>
    <s v="Square Ring Data Binders, Rigid 75 Pt. Covers, 11&quot; x 14-7/8&quot;"/>
    <n v="49.536000000000001"/>
    <n v="3"/>
    <n v="0.2"/>
    <x v="373"/>
  </r>
  <r>
    <n v="384"/>
    <s v="CA-2012-125395"/>
    <x v="1"/>
    <x v="153"/>
    <x v="155"/>
    <s v="Second Class"/>
    <s v="LA-16780"/>
    <s v="Laura Armstrong"/>
    <x v="1"/>
    <s v="United States"/>
    <s v="Taylor"/>
    <x v="12"/>
    <n v="48180"/>
    <x v="2"/>
    <s v="TEC-AC-10004708"/>
    <x v="2"/>
    <x v="11"/>
    <s v="Sony 32GB Class 10 Micro SDHC R40 Memory Card"/>
    <n v="41.9"/>
    <n v="2"/>
    <n v="0"/>
    <x v="374"/>
  </r>
  <r>
    <n v="385"/>
    <s v="US-2012-168935"/>
    <x v="1"/>
    <x v="154"/>
    <x v="156"/>
    <s v="Standard Class"/>
    <s v="DO-13435"/>
    <s v="Denny Ordway"/>
    <x v="0"/>
    <s v="United States"/>
    <s v="Pembroke Pines"/>
    <x v="2"/>
    <n v="33024"/>
    <x v="0"/>
    <s v="FUR-TA-10000617"/>
    <x v="0"/>
    <x v="3"/>
    <s v="Hon Practical Foundations 30 x 60 Training Table, Light Gray/Charcoal"/>
    <n v="375.45750000000004"/>
    <n v="3"/>
    <n v="0.45"/>
    <x v="375"/>
  </r>
  <r>
    <n v="386"/>
    <s v="US-2012-168935"/>
    <x v="1"/>
    <x v="154"/>
    <x v="156"/>
    <s v="Standard Class"/>
    <s v="DO-13435"/>
    <s v="Denny Ordway"/>
    <x v="0"/>
    <s v="United States"/>
    <s v="Pembroke Pines"/>
    <x v="2"/>
    <n v="33024"/>
    <x v="0"/>
    <s v="TEC-AC-10002335"/>
    <x v="2"/>
    <x v="11"/>
    <s v="Logitech Media Keyboard K200"/>
    <n v="83.976000000000013"/>
    <n v="3"/>
    <n v="0.2"/>
    <x v="376"/>
  </r>
  <r>
    <n v="387"/>
    <s v="CA-2012-122756"/>
    <x v="1"/>
    <x v="155"/>
    <x v="157"/>
    <s v="Standard Class"/>
    <s v="DK-13225"/>
    <s v="Dean Katz"/>
    <x v="1"/>
    <s v="United States"/>
    <s v="Philadelphia"/>
    <x v="9"/>
    <n v="19140"/>
    <x v="3"/>
    <s v="TEC-MA-10001681"/>
    <x v="2"/>
    <x v="15"/>
    <s v="Lexmark MarkNet N8150 Wireless Print Server"/>
    <n v="482.34000000000003"/>
    <n v="4"/>
    <n v="0.7"/>
    <x v="377"/>
  </r>
  <r>
    <n v="388"/>
    <s v="CA-2012-122756"/>
    <x v="1"/>
    <x v="155"/>
    <x v="157"/>
    <s v="Standard Class"/>
    <s v="DK-13225"/>
    <s v="Dean Katz"/>
    <x v="1"/>
    <s v="United States"/>
    <s v="Philadelphia"/>
    <x v="9"/>
    <n v="19140"/>
    <x v="3"/>
    <s v="FUR-FU-10001935"/>
    <x v="0"/>
    <x v="5"/>
    <s v="3M Hangers With Command Adhesive"/>
    <n v="2.9600000000000004"/>
    <n v="1"/>
    <n v="0.2"/>
    <x v="378"/>
  </r>
  <r>
    <n v="389"/>
    <s v="CA-2011-115973"/>
    <x v="2"/>
    <x v="156"/>
    <x v="158"/>
    <s v="First Class"/>
    <s v="NG-18430"/>
    <s v="Nathan Gelder"/>
    <x v="0"/>
    <s v="United States"/>
    <s v="Cincinnati"/>
    <x v="24"/>
    <n v="45231"/>
    <x v="3"/>
    <s v="OFF-AR-10004757"/>
    <x v="1"/>
    <x v="6"/>
    <s v="Crayola Colored Pencils"/>
    <n v="2.6240000000000001"/>
    <n v="1"/>
    <n v="0.2"/>
    <x v="379"/>
  </r>
  <r>
    <n v="390"/>
    <s v="CA-2014-101798"/>
    <x v="3"/>
    <x v="157"/>
    <x v="159"/>
    <s v="Standard Class"/>
    <s v="MV-18190"/>
    <s v="Mike Vittorini"/>
    <x v="0"/>
    <s v="United States"/>
    <s v="New York City"/>
    <x v="15"/>
    <n v="10009"/>
    <x v="3"/>
    <s v="OFF-BI-10000050"/>
    <x v="1"/>
    <x v="8"/>
    <s v="Angle-D Binders with Locking Rings, Label Holders"/>
    <n v="23.36"/>
    <n v="4"/>
    <n v="0.2"/>
    <x v="380"/>
  </r>
  <r>
    <n v="391"/>
    <s v="CA-2014-101798"/>
    <x v="3"/>
    <x v="157"/>
    <x v="159"/>
    <s v="Standard Class"/>
    <s v="MV-18190"/>
    <s v="Mike Vittorini"/>
    <x v="0"/>
    <s v="United States"/>
    <s v="New York City"/>
    <x v="15"/>
    <n v="10009"/>
    <x v="3"/>
    <s v="TEC-AC-10001998"/>
    <x v="2"/>
    <x v="11"/>
    <s v="Logitech LS21 Speaker System - PC Multimedia - 2.1-CH - Wired"/>
    <n v="39.979999999999997"/>
    <n v="2"/>
    <n v="0"/>
    <x v="381"/>
  </r>
  <r>
    <n v="392"/>
    <s v="US-2011-135972"/>
    <x v="2"/>
    <x v="158"/>
    <x v="160"/>
    <s v="Second Class"/>
    <s v="JG-15115"/>
    <s v="Jack Garza"/>
    <x v="0"/>
    <s v="United States"/>
    <s v="Des Moines"/>
    <x v="4"/>
    <n v="98198"/>
    <x v="1"/>
    <s v="TEC-PH-10003012"/>
    <x v="2"/>
    <x v="7"/>
    <s v="Nortel Meridian M3904 Professional Digital phone"/>
    <n v="246.38400000000001"/>
    <n v="2"/>
    <n v="0.2"/>
    <x v="382"/>
  </r>
  <r>
    <n v="393"/>
    <s v="US-2011-135972"/>
    <x v="2"/>
    <x v="158"/>
    <x v="160"/>
    <s v="Second Class"/>
    <s v="JG-15115"/>
    <s v="Jack Garza"/>
    <x v="0"/>
    <s v="United States"/>
    <s v="Des Moines"/>
    <x v="4"/>
    <n v="98198"/>
    <x v="1"/>
    <s v="TEC-CO-10002313"/>
    <x v="2"/>
    <x v="16"/>
    <s v="Canon PC1080F Personal Copier"/>
    <n v="1799.97"/>
    <n v="3"/>
    <n v="0"/>
    <x v="383"/>
  </r>
  <r>
    <n v="394"/>
    <s v="US-2011-134971"/>
    <x v="2"/>
    <x v="159"/>
    <x v="161"/>
    <s v="Second Class"/>
    <s v="BP-11095"/>
    <s v="Bart Pistole"/>
    <x v="1"/>
    <s v="United States"/>
    <s v="Peoria"/>
    <x v="10"/>
    <n v="61604"/>
    <x v="2"/>
    <s v="OFF-BI-10003982"/>
    <x v="1"/>
    <x v="8"/>
    <s v="Wilson Jones Century Plastic Molded Ring Binders"/>
    <n v="12.461999999999996"/>
    <n v="3"/>
    <n v="0.8"/>
    <x v="384"/>
  </r>
  <r>
    <n v="395"/>
    <s v="CA-2014-102946"/>
    <x v="3"/>
    <x v="160"/>
    <x v="162"/>
    <s v="Standard Class"/>
    <s v="VP-21730"/>
    <s v="Victor Preis"/>
    <x v="2"/>
    <s v="United States"/>
    <s v="Las Vegas"/>
    <x v="33"/>
    <n v="89115"/>
    <x v="1"/>
    <s v="OFF-BI-10004492"/>
    <x v="1"/>
    <x v="8"/>
    <s v="Tuf-Vin Binders"/>
    <n v="75.792000000000002"/>
    <n v="3"/>
    <n v="0.2"/>
    <x v="385"/>
  </r>
  <r>
    <n v="396"/>
    <s v="CA-2014-165603"/>
    <x v="3"/>
    <x v="161"/>
    <x v="163"/>
    <s v="Second Class"/>
    <s v="SS-20140"/>
    <s v="Saphhira Shifley"/>
    <x v="1"/>
    <s v="United States"/>
    <s v="Warwick"/>
    <x v="34"/>
    <n v="2886"/>
    <x v="3"/>
    <s v="OFF-ST-10000798"/>
    <x v="1"/>
    <x v="4"/>
    <s v="2300 Heavy-Duty Transfer File Systems by Perma"/>
    <n v="49.96"/>
    <n v="2"/>
    <n v="0"/>
    <x v="386"/>
  </r>
  <r>
    <n v="397"/>
    <s v="CA-2014-165603"/>
    <x v="3"/>
    <x v="161"/>
    <x v="163"/>
    <s v="Second Class"/>
    <s v="SS-20140"/>
    <s v="Saphhira Shifley"/>
    <x v="1"/>
    <s v="United States"/>
    <s v="Warwick"/>
    <x v="34"/>
    <n v="2886"/>
    <x v="3"/>
    <s v="OFF-PA-10002552"/>
    <x v="1"/>
    <x v="10"/>
    <s v="Xerox 1958"/>
    <n v="12.96"/>
    <n v="2"/>
    <n v="0"/>
    <x v="91"/>
  </r>
  <r>
    <n v="398"/>
    <s v="CA-2012-122259"/>
    <x v="1"/>
    <x v="89"/>
    <x v="164"/>
    <s v="Standard Class"/>
    <s v="HP-14815"/>
    <s v="Harold Pawlan"/>
    <x v="2"/>
    <s v="United States"/>
    <s v="Jackson"/>
    <x v="12"/>
    <n v="49201"/>
    <x v="2"/>
    <s v="OFF-SU-10002573"/>
    <x v="1"/>
    <x v="14"/>
    <s v="Acme 10&quot; Easy Grip Assistive Scissors"/>
    <n v="70.12"/>
    <n v="4"/>
    <n v="0"/>
    <x v="387"/>
  </r>
  <r>
    <n v="399"/>
    <s v="CA-2013-108987"/>
    <x v="0"/>
    <x v="162"/>
    <x v="165"/>
    <s v="Second Class"/>
    <s v="AG-10675"/>
    <s v="Anna Gayman"/>
    <x v="0"/>
    <s v="United States"/>
    <s v="Houston"/>
    <x v="5"/>
    <n v="77036"/>
    <x v="2"/>
    <s v="OFF-ST-10001580"/>
    <x v="1"/>
    <x v="4"/>
    <s v="Super Decoflex Portable Personal File"/>
    <n v="35.952000000000005"/>
    <n v="3"/>
    <n v="0.2"/>
    <x v="388"/>
  </r>
  <r>
    <n v="400"/>
    <s v="CA-2013-108987"/>
    <x v="0"/>
    <x v="162"/>
    <x v="165"/>
    <s v="Second Class"/>
    <s v="AG-10675"/>
    <s v="Anna Gayman"/>
    <x v="0"/>
    <s v="United States"/>
    <s v="Houston"/>
    <x v="5"/>
    <n v="77036"/>
    <x v="2"/>
    <s v="FUR-BO-10004834"/>
    <x v="0"/>
    <x v="0"/>
    <s v="Riverside Palais Royal Lawyers Bookcase, Royale Cherry Finish"/>
    <n v="2396.2655999999997"/>
    <n v="4"/>
    <n v="0.32"/>
    <x v="389"/>
  </r>
  <r>
    <n v="401"/>
    <s v="CA-2013-108987"/>
    <x v="0"/>
    <x v="162"/>
    <x v="165"/>
    <s v="Second Class"/>
    <s v="AG-10675"/>
    <s v="Anna Gayman"/>
    <x v="0"/>
    <s v="United States"/>
    <s v="Houston"/>
    <x v="5"/>
    <n v="77036"/>
    <x v="2"/>
    <s v="OFF-ST-10000934"/>
    <x v="1"/>
    <x v="4"/>
    <s v="Contico 72&quot;H Heavy-Duty Storage System"/>
    <n v="131.136"/>
    <n v="4"/>
    <n v="0.2"/>
    <x v="390"/>
  </r>
  <r>
    <n v="402"/>
    <s v="CA-2013-108987"/>
    <x v="0"/>
    <x v="162"/>
    <x v="165"/>
    <s v="Second Class"/>
    <s v="AG-10675"/>
    <s v="Anna Gayman"/>
    <x v="0"/>
    <s v="United States"/>
    <s v="Houston"/>
    <x v="5"/>
    <n v="77036"/>
    <x v="2"/>
    <s v="TEC-AC-10000158"/>
    <x v="2"/>
    <x v="11"/>
    <s v="Sony 64GB Class 10 Micro SDHC R40 Memory Card"/>
    <n v="57.584000000000003"/>
    <n v="2"/>
    <n v="0.2"/>
    <x v="391"/>
  </r>
  <r>
    <n v="403"/>
    <s v="CA-2011-113166"/>
    <x v="2"/>
    <x v="163"/>
    <x v="166"/>
    <s v="First Class"/>
    <s v="LF-17185"/>
    <s v="Luke Foster"/>
    <x v="0"/>
    <s v="United States"/>
    <s v="Miami"/>
    <x v="2"/>
    <n v="33180"/>
    <x v="0"/>
    <s v="OFF-PA-10001947"/>
    <x v="1"/>
    <x v="10"/>
    <s v="Xerox 1974"/>
    <n v="9.5680000000000014"/>
    <n v="2"/>
    <n v="0.2"/>
    <x v="392"/>
  </r>
  <r>
    <n v="404"/>
    <s v="CA-2011-155208"/>
    <x v="2"/>
    <x v="164"/>
    <x v="167"/>
    <s v="Standard Class"/>
    <s v="SP-20650"/>
    <s v="Stephanie Phelps"/>
    <x v="1"/>
    <s v="United States"/>
    <s v="Wilmington"/>
    <x v="3"/>
    <n v="28403"/>
    <x v="0"/>
    <s v="OFF-AR-10003478"/>
    <x v="1"/>
    <x v="6"/>
    <s v="Avery Hi-Liter EverBold Pen Style Fluorescent Highlighters, 4/Pack"/>
    <n v="39.072000000000003"/>
    <n v="6"/>
    <n v="0.2"/>
    <x v="393"/>
  </r>
  <r>
    <n v="405"/>
    <s v="CA-2014-117933"/>
    <x v="3"/>
    <x v="165"/>
    <x v="168"/>
    <s v="Standard Class"/>
    <s v="RF-19840"/>
    <s v="Roy Französisch"/>
    <x v="0"/>
    <s v="United States"/>
    <s v="New York City"/>
    <x v="15"/>
    <n v="10024"/>
    <x v="3"/>
    <s v="OFF-AP-10004249"/>
    <x v="1"/>
    <x v="9"/>
    <s v="Staples"/>
    <n v="35.910000000000004"/>
    <n v="3"/>
    <n v="0"/>
    <x v="394"/>
  </r>
  <r>
    <n v="406"/>
    <s v="CA-2014-117457"/>
    <x v="3"/>
    <x v="166"/>
    <x v="169"/>
    <s v="Standard Class"/>
    <s v="KH-16510"/>
    <s v="Keith Herrera"/>
    <x v="0"/>
    <s v="United States"/>
    <s v="San Francisco"/>
    <x v="1"/>
    <n v="94110"/>
    <x v="1"/>
    <s v="TEC-AC-10000158"/>
    <x v="2"/>
    <x v="11"/>
    <s v="Sony 64GB Class 10 Micro SDHC R40 Memory Card"/>
    <n v="179.95000000000002"/>
    <n v="5"/>
    <n v="0"/>
    <x v="395"/>
  </r>
  <r>
    <n v="407"/>
    <s v="CA-2014-117457"/>
    <x v="3"/>
    <x v="166"/>
    <x v="169"/>
    <s v="Standard Class"/>
    <s v="KH-16510"/>
    <s v="Keith Herrera"/>
    <x v="0"/>
    <s v="United States"/>
    <s v="San Francisco"/>
    <x v="1"/>
    <n v="94110"/>
    <x v="1"/>
    <s v="TEC-CO-10004115"/>
    <x v="2"/>
    <x v="16"/>
    <s v="Sharp AL-1530CS Digital Copier"/>
    <n v="1199.9760000000001"/>
    <n v="3"/>
    <n v="0.2"/>
    <x v="396"/>
  </r>
  <r>
    <n v="408"/>
    <s v="CA-2014-117457"/>
    <x v="3"/>
    <x v="166"/>
    <x v="169"/>
    <s v="Standard Class"/>
    <s v="KH-16510"/>
    <s v="Keith Herrera"/>
    <x v="0"/>
    <s v="United States"/>
    <s v="San Francisco"/>
    <x v="1"/>
    <n v="94110"/>
    <x v="1"/>
    <s v="OFF-PA-10003724"/>
    <x v="1"/>
    <x v="10"/>
    <s v="Wirebound Message Book, 4 per Page"/>
    <n v="27.15"/>
    <n v="5"/>
    <n v="0"/>
    <x v="397"/>
  </r>
  <r>
    <n v="409"/>
    <s v="CA-2014-117457"/>
    <x v="3"/>
    <x v="166"/>
    <x v="169"/>
    <s v="Standard Class"/>
    <s v="KH-16510"/>
    <s v="Keith Herrera"/>
    <x v="0"/>
    <s v="United States"/>
    <s v="San Francisco"/>
    <x v="1"/>
    <n v="94110"/>
    <x v="1"/>
    <s v="FUR-TA-10002041"/>
    <x v="0"/>
    <x v="3"/>
    <s v="Bevis Round Conference Table Top, X-Base"/>
    <n v="1004.0239999999999"/>
    <n v="7"/>
    <n v="0.2"/>
    <x v="398"/>
  </r>
  <r>
    <n v="410"/>
    <s v="CA-2014-117457"/>
    <x v="3"/>
    <x v="166"/>
    <x v="169"/>
    <s v="Standard Class"/>
    <s v="KH-16510"/>
    <s v="Keith Herrera"/>
    <x v="0"/>
    <s v="United States"/>
    <s v="San Francisco"/>
    <x v="1"/>
    <n v="94110"/>
    <x v="1"/>
    <s v="OFF-PA-10002893"/>
    <x v="1"/>
    <x v="10"/>
    <s v="Wirebound Service Call Books, 5 1/2&quot; x 4&quot;"/>
    <n v="9.68"/>
    <n v="1"/>
    <n v="0"/>
    <x v="399"/>
  </r>
  <r>
    <n v="411"/>
    <s v="CA-2014-117457"/>
    <x v="3"/>
    <x v="166"/>
    <x v="169"/>
    <s v="Standard Class"/>
    <s v="KH-16510"/>
    <s v="Keith Herrera"/>
    <x v="0"/>
    <s v="United States"/>
    <s v="San Francisco"/>
    <x v="1"/>
    <n v="94110"/>
    <x v="1"/>
    <s v="OFF-LA-10003766"/>
    <x v="1"/>
    <x v="2"/>
    <s v="Self-Adhesive Removable Labels"/>
    <n v="28.349999999999998"/>
    <n v="9"/>
    <n v="0"/>
    <x v="400"/>
  </r>
  <r>
    <n v="412"/>
    <s v="CA-2014-117457"/>
    <x v="3"/>
    <x v="166"/>
    <x v="169"/>
    <s v="Standard Class"/>
    <s v="KH-16510"/>
    <s v="Keith Herrera"/>
    <x v="0"/>
    <s v="United States"/>
    <s v="San Francisco"/>
    <x v="1"/>
    <n v="94110"/>
    <x v="1"/>
    <s v="OFF-PA-10001970"/>
    <x v="1"/>
    <x v="10"/>
    <s v="Xerox 1908"/>
    <n v="55.98"/>
    <n v="1"/>
    <n v="0"/>
    <x v="401"/>
  </r>
  <r>
    <n v="413"/>
    <s v="CA-2014-117457"/>
    <x v="3"/>
    <x v="166"/>
    <x v="169"/>
    <s v="Standard Class"/>
    <s v="KH-16510"/>
    <s v="Keith Herrera"/>
    <x v="0"/>
    <s v="United States"/>
    <s v="San Francisco"/>
    <x v="1"/>
    <n v="94110"/>
    <x v="1"/>
    <s v="FUR-BO-10001972"/>
    <x v="0"/>
    <x v="0"/>
    <s v="O'Sullivan 4-Shelf Bookcase in Odessa Pine"/>
    <n v="1336.829"/>
    <n v="13"/>
    <n v="0.15"/>
    <x v="402"/>
  </r>
  <r>
    <n v="414"/>
    <s v="CA-2014-117457"/>
    <x v="3"/>
    <x v="166"/>
    <x v="169"/>
    <s v="Standard Class"/>
    <s v="KH-16510"/>
    <s v="Keith Herrera"/>
    <x v="0"/>
    <s v="United States"/>
    <s v="San Francisco"/>
    <x v="1"/>
    <n v="94110"/>
    <x v="1"/>
    <s v="FUR-CH-10003956"/>
    <x v="0"/>
    <x v="1"/>
    <s v="Novimex High-Tech Fabric Mesh Task Chair"/>
    <n v="113.56800000000001"/>
    <n v="2"/>
    <n v="0.2"/>
    <x v="403"/>
  </r>
  <r>
    <n v="415"/>
    <s v="CA-2014-142636"/>
    <x v="3"/>
    <x v="132"/>
    <x v="170"/>
    <s v="Standard Class"/>
    <s v="KC-16675"/>
    <s v="Kimberly Carter"/>
    <x v="1"/>
    <s v="United States"/>
    <s v="Seattle"/>
    <x v="4"/>
    <n v="98105"/>
    <x v="1"/>
    <s v="OFF-PA-10000157"/>
    <x v="1"/>
    <x v="10"/>
    <s v="Xerox 191"/>
    <n v="139.86000000000001"/>
    <n v="7"/>
    <n v="0"/>
    <x v="404"/>
  </r>
  <r>
    <n v="416"/>
    <s v="CA-2014-142636"/>
    <x v="3"/>
    <x v="132"/>
    <x v="170"/>
    <s v="Standard Class"/>
    <s v="KC-16675"/>
    <s v="Kimberly Carter"/>
    <x v="1"/>
    <s v="United States"/>
    <s v="Seattle"/>
    <x v="4"/>
    <n v="98105"/>
    <x v="1"/>
    <s v="FUR-CH-10001891"/>
    <x v="0"/>
    <x v="1"/>
    <s v="Global Deluxe Office Fabric Chairs"/>
    <n v="307.13600000000002"/>
    <n v="4"/>
    <n v="0.2"/>
    <x v="405"/>
  </r>
  <r>
    <n v="417"/>
    <s v="CA-2014-122105"/>
    <x v="3"/>
    <x v="92"/>
    <x v="171"/>
    <s v="Standard Class"/>
    <s v="CJ-12010"/>
    <s v="Caroline Jumper"/>
    <x v="0"/>
    <s v="United States"/>
    <s v="Huntington Beach"/>
    <x v="1"/>
    <n v="92646"/>
    <x v="1"/>
    <s v="OFF-AR-10004344"/>
    <x v="1"/>
    <x v="6"/>
    <s v="Bulldog Vacuum Base Pencil Sharpener"/>
    <n v="95.92"/>
    <n v="8"/>
    <n v="0"/>
    <x v="406"/>
  </r>
  <r>
    <n v="418"/>
    <s v="CA-2013-148796"/>
    <x v="0"/>
    <x v="167"/>
    <x v="172"/>
    <s v="Standard Class"/>
    <s v="PB-19150"/>
    <s v="Philip Brown"/>
    <x v="0"/>
    <s v="United States"/>
    <s v="Los Angeles"/>
    <x v="1"/>
    <n v="90004"/>
    <x v="1"/>
    <s v="FUR-CH-10004886"/>
    <x v="0"/>
    <x v="1"/>
    <s v="Bevis Steel Folding Chairs"/>
    <n v="383.8"/>
    <n v="5"/>
    <n v="0.2"/>
    <x v="407"/>
  </r>
  <r>
    <n v="419"/>
    <s v="CA-2014-154816"/>
    <x v="3"/>
    <x v="44"/>
    <x v="173"/>
    <s v="Standard Class"/>
    <s v="VB-21745"/>
    <s v="Victoria Brennan"/>
    <x v="1"/>
    <s v="United States"/>
    <s v="Richmond"/>
    <x v="0"/>
    <n v="40475"/>
    <x v="0"/>
    <s v="OFF-PA-10003845"/>
    <x v="1"/>
    <x v="10"/>
    <s v="Xerox 1987"/>
    <n v="5.78"/>
    <n v="1"/>
    <n v="0"/>
    <x v="408"/>
  </r>
  <r>
    <n v="420"/>
    <s v="CA-2014-110478"/>
    <x v="3"/>
    <x v="168"/>
    <x v="174"/>
    <s v="Standard Class"/>
    <s v="SP-20860"/>
    <s v="Sung Pak"/>
    <x v="1"/>
    <s v="United States"/>
    <s v="Los Angeles"/>
    <x v="1"/>
    <n v="90045"/>
    <x v="1"/>
    <s v="OFF-AR-10001573"/>
    <x v="1"/>
    <x v="6"/>
    <s v="American Pencil"/>
    <n v="9.32"/>
    <n v="4"/>
    <n v="0"/>
    <x v="409"/>
  </r>
  <r>
    <n v="421"/>
    <s v="CA-2014-110478"/>
    <x v="3"/>
    <x v="168"/>
    <x v="174"/>
    <s v="Standard Class"/>
    <s v="SP-20860"/>
    <s v="Sung Pak"/>
    <x v="1"/>
    <s v="United States"/>
    <s v="Los Angeles"/>
    <x v="1"/>
    <n v="90045"/>
    <x v="1"/>
    <s v="OFF-EN-10000483"/>
    <x v="1"/>
    <x v="12"/>
    <s v="White Envelopes, White Envelopes with Clear Poly Window"/>
    <n v="15.25"/>
    <n v="1"/>
    <n v="0"/>
    <x v="410"/>
  </r>
  <r>
    <n v="422"/>
    <s v="CA-2011-142048"/>
    <x v="2"/>
    <x v="169"/>
    <x v="175"/>
    <s v="First Class"/>
    <s v="JE-15745"/>
    <s v="Joel Eaton"/>
    <x v="0"/>
    <s v="United States"/>
    <s v="Louisville"/>
    <x v="22"/>
    <n v="80027"/>
    <x v="1"/>
    <s v="TEC-AC-10004114"/>
    <x v="2"/>
    <x v="11"/>
    <s v="KeyTronic 6101 Series - Keyboard - Black"/>
    <n v="196.75200000000001"/>
    <n v="6"/>
    <n v="0.2"/>
    <x v="411"/>
  </r>
  <r>
    <n v="423"/>
    <s v="CA-2014-125388"/>
    <x v="3"/>
    <x v="15"/>
    <x v="15"/>
    <s v="Standard Class"/>
    <s v="MP-17965"/>
    <s v="Michael Paige"/>
    <x v="1"/>
    <s v="United States"/>
    <s v="Lawrence"/>
    <x v="31"/>
    <n v="1841"/>
    <x v="3"/>
    <s v="FUR-FU-10004712"/>
    <x v="0"/>
    <x v="5"/>
    <s v="Westinghouse Mesh Shade Clip-On Gooseneck Lamp, Black"/>
    <n v="56.56"/>
    <n v="4"/>
    <n v="0"/>
    <x v="412"/>
  </r>
  <r>
    <n v="424"/>
    <s v="CA-2014-125388"/>
    <x v="3"/>
    <x v="15"/>
    <x v="15"/>
    <s v="Standard Class"/>
    <s v="MP-17965"/>
    <s v="Michael Paige"/>
    <x v="1"/>
    <s v="United States"/>
    <s v="Lawrence"/>
    <x v="31"/>
    <n v="1841"/>
    <x v="3"/>
    <s v="OFF-ST-10000918"/>
    <x v="1"/>
    <x v="4"/>
    <s v="Crate-A-Files"/>
    <n v="32.700000000000003"/>
    <n v="3"/>
    <n v="0"/>
    <x v="413"/>
  </r>
  <r>
    <n v="425"/>
    <s v="CA-2014-155705"/>
    <x v="3"/>
    <x v="170"/>
    <x v="176"/>
    <s v="Second Class"/>
    <s v="NF-18385"/>
    <s v="Natalie Fritzler"/>
    <x v="0"/>
    <s v="United States"/>
    <s v="Jackson"/>
    <x v="35"/>
    <n v="39212"/>
    <x v="0"/>
    <s v="FUR-CH-10000015"/>
    <x v="0"/>
    <x v="1"/>
    <s v="Hon Multipurpose Stacking Arm Chairs"/>
    <n v="866.4"/>
    <n v="4"/>
    <n v="0"/>
    <x v="414"/>
  </r>
  <r>
    <n v="426"/>
    <s v="CA-2014-149160"/>
    <x v="3"/>
    <x v="51"/>
    <x v="177"/>
    <s v="Second Class"/>
    <s v="JM-15265"/>
    <s v="Janet Molinari"/>
    <x v="1"/>
    <s v="United States"/>
    <s v="Canton"/>
    <x v="12"/>
    <n v="48187"/>
    <x v="2"/>
    <s v="FUR-FU-10003347"/>
    <x v="0"/>
    <x v="5"/>
    <s v="Coloredge Poster Frame"/>
    <n v="28.4"/>
    <n v="2"/>
    <n v="0"/>
    <x v="415"/>
  </r>
  <r>
    <n v="427"/>
    <s v="CA-2014-149160"/>
    <x v="3"/>
    <x v="51"/>
    <x v="177"/>
    <s v="Second Class"/>
    <s v="JM-15265"/>
    <s v="Janet Molinari"/>
    <x v="1"/>
    <s v="United States"/>
    <s v="Canton"/>
    <x v="12"/>
    <n v="48187"/>
    <x v="2"/>
    <s v="OFF-BI-10001543"/>
    <x v="1"/>
    <x v="8"/>
    <s v="GBC VeloBinder Manual Binding System"/>
    <n v="287.92"/>
    <n v="8"/>
    <n v="0"/>
    <x v="416"/>
  </r>
  <r>
    <n v="428"/>
    <s v="CA-2011-101476"/>
    <x v="2"/>
    <x v="171"/>
    <x v="178"/>
    <s v="First Class"/>
    <s v="SD-20485"/>
    <s v="Shirley Daniels"/>
    <x v="2"/>
    <s v="United States"/>
    <s v="New Rochelle"/>
    <x v="15"/>
    <n v="10801"/>
    <x v="3"/>
    <s v="TEC-MA-10000029"/>
    <x v="2"/>
    <x v="15"/>
    <s v="Epson WorkForce WF-2530 All-in-One Printer, Copier Scanner"/>
    <n v="69.989999999999995"/>
    <n v="1"/>
    <n v="0"/>
    <x v="417"/>
  </r>
  <r>
    <n v="429"/>
    <s v="CA-2014-152275"/>
    <x v="3"/>
    <x v="172"/>
    <x v="179"/>
    <s v="Standard Class"/>
    <s v="KH-16630"/>
    <s v="Ken Heidel"/>
    <x v="1"/>
    <s v="United States"/>
    <s v="San Antonio"/>
    <x v="5"/>
    <n v="78207"/>
    <x v="2"/>
    <s v="OFF-AR-10000369"/>
    <x v="1"/>
    <x v="6"/>
    <s v="Design Ebony Sketching Pencil"/>
    <n v="6.6719999999999988"/>
    <n v="6"/>
    <n v="0.2"/>
    <x v="418"/>
  </r>
  <r>
    <n v="430"/>
    <s v="US-2013-123750"/>
    <x v="0"/>
    <x v="173"/>
    <x v="180"/>
    <s v="Standard Class"/>
    <s v="RB-19795"/>
    <s v="Ross Baird"/>
    <x v="2"/>
    <s v="United States"/>
    <s v="Gastonia"/>
    <x v="3"/>
    <n v="28052"/>
    <x v="0"/>
    <s v="OFF-BI-10004584"/>
    <x v="1"/>
    <x v="8"/>
    <s v="GBC ProClick 150 Presentation Binding System"/>
    <n v="189.58800000000005"/>
    <n v="2"/>
    <n v="0.7"/>
    <x v="419"/>
  </r>
  <r>
    <n v="431"/>
    <s v="US-2013-123750"/>
    <x v="0"/>
    <x v="173"/>
    <x v="180"/>
    <s v="Standard Class"/>
    <s v="RB-19795"/>
    <s v="Ross Baird"/>
    <x v="2"/>
    <s v="United States"/>
    <s v="Gastonia"/>
    <x v="3"/>
    <n v="28052"/>
    <x v="0"/>
    <s v="TEC-AC-10004659"/>
    <x v="2"/>
    <x v="11"/>
    <s v="Imation Secure+ Hardware Encrypted USB 2.0 Flash Drive; 16GB"/>
    <n v="408.74399999999997"/>
    <n v="7"/>
    <n v="0.2"/>
    <x v="179"/>
  </r>
  <r>
    <n v="432"/>
    <s v="US-2013-123750"/>
    <x v="0"/>
    <x v="173"/>
    <x v="180"/>
    <s v="Standard Class"/>
    <s v="RB-19795"/>
    <s v="Ross Baird"/>
    <x v="2"/>
    <s v="United States"/>
    <s v="Gastonia"/>
    <x v="3"/>
    <n v="28052"/>
    <x v="0"/>
    <s v="TEC-AC-10004659"/>
    <x v="2"/>
    <x v="11"/>
    <s v="Imation Secure+ Hardware Encrypted USB 2.0 Flash Drive; 16GB"/>
    <n v="291.95999999999998"/>
    <n v="5"/>
    <n v="0.2"/>
    <x v="420"/>
  </r>
  <r>
    <n v="433"/>
    <s v="US-2013-123750"/>
    <x v="0"/>
    <x v="173"/>
    <x v="180"/>
    <s v="Standard Class"/>
    <s v="RB-19795"/>
    <s v="Ross Baird"/>
    <x v="2"/>
    <s v="United States"/>
    <s v="Gastonia"/>
    <x v="3"/>
    <n v="28052"/>
    <x v="0"/>
    <s v="OFF-ST-10000617"/>
    <x v="1"/>
    <x v="4"/>
    <s v="Woodgrain Magazine Files by Perma"/>
    <n v="4.7679999999999998"/>
    <n v="2"/>
    <n v="0.2"/>
    <x v="421"/>
  </r>
  <r>
    <n v="434"/>
    <s v="CA-2013-127369"/>
    <x v="0"/>
    <x v="112"/>
    <x v="181"/>
    <s v="First Class"/>
    <s v="DB-13060"/>
    <s v="Dave Brooks"/>
    <x v="0"/>
    <s v="United States"/>
    <s v="Lowell"/>
    <x v="31"/>
    <n v="1852"/>
    <x v="3"/>
    <s v="OFF-ST-10003306"/>
    <x v="1"/>
    <x v="4"/>
    <s v="Letter Size Cart"/>
    <n v="714.30000000000007"/>
    <n v="5"/>
    <n v="0"/>
    <x v="422"/>
  </r>
  <r>
    <n v="435"/>
    <s v="US-2011-150574"/>
    <x v="2"/>
    <x v="174"/>
    <x v="182"/>
    <s v="Standard Class"/>
    <s v="MK-18160"/>
    <s v="Mike Kennedy"/>
    <x v="0"/>
    <s v="United States"/>
    <s v="Jacksonville"/>
    <x v="2"/>
    <n v="32216"/>
    <x v="0"/>
    <s v="OFF-BI-10000773"/>
    <x v="1"/>
    <x v="8"/>
    <s v="Insertable Tab Post Binder Dividers"/>
    <n v="4.8120000000000003"/>
    <n v="2"/>
    <n v="0.7"/>
    <x v="423"/>
  </r>
  <r>
    <n v="436"/>
    <s v="US-2011-150574"/>
    <x v="2"/>
    <x v="174"/>
    <x v="182"/>
    <s v="Standard Class"/>
    <s v="MK-18160"/>
    <s v="Mike Kennedy"/>
    <x v="0"/>
    <s v="United States"/>
    <s v="Jacksonville"/>
    <x v="2"/>
    <n v="32216"/>
    <x v="0"/>
    <s v="TEC-AC-10002600"/>
    <x v="2"/>
    <x v="11"/>
    <s v="Belkin QODE FastFit Bluetooth Keyboard"/>
    <n v="247.8"/>
    <n v="5"/>
    <n v="0.2"/>
    <x v="424"/>
  </r>
  <r>
    <n v="437"/>
    <s v="CA-2013-147375"/>
    <x v="0"/>
    <x v="1"/>
    <x v="183"/>
    <s v="Second Class"/>
    <s v="PO-19180"/>
    <s v="Philisse Overcash"/>
    <x v="2"/>
    <s v="United States"/>
    <s v="Chicago"/>
    <x v="10"/>
    <n v="60623"/>
    <x v="2"/>
    <s v="TEC-MA-10002937"/>
    <x v="2"/>
    <x v="15"/>
    <s v="Canon Color ImageCLASS MF8580Cdw Wireless Laser All-In-One Printer, Copier, Scanner"/>
    <n v="1007.979"/>
    <n v="3"/>
    <n v="0.3"/>
    <x v="425"/>
  </r>
  <r>
    <n v="438"/>
    <s v="CA-2013-147375"/>
    <x v="0"/>
    <x v="1"/>
    <x v="183"/>
    <s v="Second Class"/>
    <s v="PO-19180"/>
    <s v="Philisse Overcash"/>
    <x v="2"/>
    <s v="United States"/>
    <s v="Chicago"/>
    <x v="10"/>
    <n v="60623"/>
    <x v="2"/>
    <s v="OFF-PA-10001970"/>
    <x v="1"/>
    <x v="10"/>
    <s v="Xerox 1908"/>
    <n v="313.488"/>
    <n v="7"/>
    <n v="0.2"/>
    <x v="426"/>
  </r>
  <r>
    <n v="439"/>
    <s v="CA-2014-130043"/>
    <x v="3"/>
    <x v="175"/>
    <x v="184"/>
    <s v="Standard Class"/>
    <s v="BB-11545"/>
    <s v="Brenda Bowman"/>
    <x v="1"/>
    <s v="United States"/>
    <s v="Houston"/>
    <x v="5"/>
    <n v="77070"/>
    <x v="2"/>
    <s v="OFF-PA-10002230"/>
    <x v="1"/>
    <x v="10"/>
    <s v="Xerox 1897"/>
    <n v="31.872000000000003"/>
    <n v="8"/>
    <n v="0.2"/>
    <x v="427"/>
  </r>
  <r>
    <n v="440"/>
    <s v="CA-2014-157252"/>
    <x v="3"/>
    <x v="176"/>
    <x v="185"/>
    <s v="Second Class"/>
    <s v="CV-12805"/>
    <s v="Cynthia Voltz"/>
    <x v="1"/>
    <s v="United States"/>
    <s v="New York City"/>
    <x v="15"/>
    <n v="10024"/>
    <x v="3"/>
    <s v="FUR-CH-10003396"/>
    <x v="0"/>
    <x v="1"/>
    <s v="Global Deluxe Steno Chair"/>
    <n v="207.84600000000003"/>
    <n v="3"/>
    <n v="0.1"/>
    <x v="428"/>
  </r>
  <r>
    <n v="441"/>
    <s v="CA-2013-115756"/>
    <x v="0"/>
    <x v="64"/>
    <x v="62"/>
    <s v="Second Class"/>
    <s v="PK-19075"/>
    <s v="Pete Kriz"/>
    <x v="0"/>
    <s v="United States"/>
    <s v="Detroit"/>
    <x v="12"/>
    <n v="48227"/>
    <x v="2"/>
    <s v="FUR-FU-10000246"/>
    <x v="0"/>
    <x v="5"/>
    <s v="Aluminum Document Frame"/>
    <n v="12.22"/>
    <n v="1"/>
    <n v="0"/>
    <x v="429"/>
  </r>
  <r>
    <n v="442"/>
    <s v="CA-2013-115756"/>
    <x v="0"/>
    <x v="64"/>
    <x v="62"/>
    <s v="Second Class"/>
    <s v="PK-19075"/>
    <s v="Pete Kriz"/>
    <x v="0"/>
    <s v="United States"/>
    <s v="Detroit"/>
    <x v="12"/>
    <n v="48227"/>
    <x v="2"/>
    <s v="OFF-ST-10000060"/>
    <x v="1"/>
    <x v="4"/>
    <s v="Fellowes Bankers Box Staxonsteel Drawer File/Stacking System"/>
    <n v="194.94"/>
    <n v="3"/>
    <n v="0"/>
    <x v="430"/>
  </r>
  <r>
    <n v="443"/>
    <s v="CA-2013-115756"/>
    <x v="0"/>
    <x v="64"/>
    <x v="62"/>
    <s v="Second Class"/>
    <s v="PK-19075"/>
    <s v="Pete Kriz"/>
    <x v="0"/>
    <s v="United States"/>
    <s v="Detroit"/>
    <x v="12"/>
    <n v="48227"/>
    <x v="2"/>
    <s v="OFF-ST-10003058"/>
    <x v="1"/>
    <x v="4"/>
    <s v="Eldon Mobile Mega Data Cart  Mega Stackable  Add-On Trays"/>
    <n v="70.949999999999989"/>
    <n v="3"/>
    <n v="0"/>
    <x v="431"/>
  </r>
  <r>
    <n v="444"/>
    <s v="CA-2013-115756"/>
    <x v="0"/>
    <x v="64"/>
    <x v="62"/>
    <s v="Second Class"/>
    <s v="PK-19075"/>
    <s v="Pete Kriz"/>
    <x v="0"/>
    <s v="United States"/>
    <s v="Detroit"/>
    <x v="12"/>
    <n v="48227"/>
    <x v="2"/>
    <s v="OFF-PA-10002222"/>
    <x v="1"/>
    <x v="10"/>
    <s v="Xerox Color Copier Paper, 11&quot; x 17&quot;, Ream"/>
    <n v="91.36"/>
    <n v="4"/>
    <n v="0"/>
    <x v="432"/>
  </r>
  <r>
    <n v="445"/>
    <s v="CA-2013-115756"/>
    <x v="0"/>
    <x v="64"/>
    <x v="62"/>
    <s v="Second Class"/>
    <s v="PK-19075"/>
    <s v="Pete Kriz"/>
    <x v="0"/>
    <s v="United States"/>
    <s v="Detroit"/>
    <x v="12"/>
    <n v="48227"/>
    <x v="2"/>
    <s v="FUR-CH-10002372"/>
    <x v="0"/>
    <x v="1"/>
    <s v="Office Star - Ergonomically Designed Knee Chair"/>
    <n v="242.94"/>
    <n v="3"/>
    <n v="0"/>
    <x v="433"/>
  </r>
  <r>
    <n v="446"/>
    <s v="CA-2013-115756"/>
    <x v="0"/>
    <x v="64"/>
    <x v="62"/>
    <s v="Second Class"/>
    <s v="PK-19075"/>
    <s v="Pete Kriz"/>
    <x v="0"/>
    <s v="United States"/>
    <s v="Detroit"/>
    <x v="12"/>
    <n v="48227"/>
    <x v="2"/>
    <s v="OFF-LA-10001317"/>
    <x v="1"/>
    <x v="2"/>
    <s v="Avery 520"/>
    <n v="22.05"/>
    <n v="7"/>
    <n v="0"/>
    <x v="434"/>
  </r>
  <r>
    <n v="447"/>
    <s v="CA-2014-154214"/>
    <x v="3"/>
    <x v="177"/>
    <x v="186"/>
    <s v="Second Class"/>
    <s v="TB-21595"/>
    <s v="Troy Blackwell"/>
    <x v="0"/>
    <s v="United States"/>
    <s v="Columbus"/>
    <x v="14"/>
    <n v="47201"/>
    <x v="2"/>
    <s v="FUR-FU-10000206"/>
    <x v="0"/>
    <x v="5"/>
    <s v="GE General Purpose, Extra Long Life, Showcase &amp; Floodlight Incandescent Bulbs"/>
    <n v="2.91"/>
    <n v="1"/>
    <n v="0"/>
    <x v="435"/>
  </r>
  <r>
    <n v="448"/>
    <s v="CA-2013-166674"/>
    <x v="0"/>
    <x v="178"/>
    <x v="187"/>
    <s v="Second Class"/>
    <s v="RB-19360"/>
    <s v="Raymond Buch"/>
    <x v="0"/>
    <s v="United States"/>
    <s v="Auburn"/>
    <x v="15"/>
    <n v="13021"/>
    <x v="3"/>
    <s v="OFF-AR-10000588"/>
    <x v="1"/>
    <x v="6"/>
    <s v="Newell 345"/>
    <n v="59.519999999999996"/>
    <n v="3"/>
    <n v="0"/>
    <x v="436"/>
  </r>
  <r>
    <n v="449"/>
    <s v="CA-2013-166674"/>
    <x v="0"/>
    <x v="178"/>
    <x v="187"/>
    <s v="Second Class"/>
    <s v="RB-19360"/>
    <s v="Raymond Buch"/>
    <x v="0"/>
    <s v="United States"/>
    <s v="Auburn"/>
    <x v="15"/>
    <n v="13021"/>
    <x v="3"/>
    <s v="OFF-ST-10001469"/>
    <x v="1"/>
    <x v="4"/>
    <s v="Fellowes Bankers Box Recycled Super Stor/Drawer"/>
    <n v="161.94"/>
    <n v="3"/>
    <n v="0"/>
    <x v="437"/>
  </r>
  <r>
    <n v="450"/>
    <s v="CA-2013-166674"/>
    <x v="0"/>
    <x v="178"/>
    <x v="187"/>
    <s v="Second Class"/>
    <s v="RB-19360"/>
    <s v="Raymond Buch"/>
    <x v="0"/>
    <s v="United States"/>
    <s v="Auburn"/>
    <x v="15"/>
    <n v="13021"/>
    <x v="3"/>
    <s v="OFF-AR-10001953"/>
    <x v="1"/>
    <x v="6"/>
    <s v="Boston 1645 Deluxe Heavier-Duty Electric Pencil Sharpener"/>
    <n v="263.88"/>
    <n v="6"/>
    <n v="0"/>
    <x v="438"/>
  </r>
  <r>
    <n v="451"/>
    <s v="CA-2013-166674"/>
    <x v="0"/>
    <x v="178"/>
    <x v="187"/>
    <s v="Second Class"/>
    <s v="RB-19360"/>
    <s v="Raymond Buch"/>
    <x v="0"/>
    <s v="United States"/>
    <s v="Auburn"/>
    <x v="15"/>
    <n v="13021"/>
    <x v="3"/>
    <s v="OFF-AR-10003156"/>
    <x v="1"/>
    <x v="6"/>
    <s v="50 Colored Long Pencils"/>
    <n v="30.48"/>
    <n v="3"/>
    <n v="0"/>
    <x v="439"/>
  </r>
  <r>
    <n v="452"/>
    <s v="CA-2013-166674"/>
    <x v="0"/>
    <x v="178"/>
    <x v="187"/>
    <s v="Second Class"/>
    <s v="RB-19360"/>
    <s v="Raymond Buch"/>
    <x v="0"/>
    <s v="United States"/>
    <s v="Auburn"/>
    <x v="15"/>
    <n v="13021"/>
    <x v="3"/>
    <s v="OFF-AR-10004974"/>
    <x v="1"/>
    <x v="6"/>
    <s v="Newell 342"/>
    <n v="9.84"/>
    <n v="3"/>
    <n v="0"/>
    <x v="301"/>
  </r>
  <r>
    <n v="453"/>
    <s v="CA-2013-166674"/>
    <x v="0"/>
    <x v="178"/>
    <x v="187"/>
    <s v="Second Class"/>
    <s v="RB-19360"/>
    <s v="Raymond Buch"/>
    <x v="0"/>
    <s v="United States"/>
    <s v="Auburn"/>
    <x v="15"/>
    <n v="13021"/>
    <x v="3"/>
    <s v="TEC-PH-10002365"/>
    <x v="2"/>
    <x v="7"/>
    <s v="Belkin Grip Candy Sheer Case / Cover for iPhone 5 and 5S"/>
    <n v="35.119999999999997"/>
    <n v="4"/>
    <n v="0"/>
    <x v="440"/>
  </r>
  <r>
    <n v="454"/>
    <s v="CA-2014-147277"/>
    <x v="3"/>
    <x v="179"/>
    <x v="188"/>
    <s v="Standard Class"/>
    <s v="EB-13705"/>
    <s v="Ed Braxton"/>
    <x v="1"/>
    <s v="United States"/>
    <s v="Akron"/>
    <x v="24"/>
    <n v="44312"/>
    <x v="3"/>
    <s v="FUR-TA-10001539"/>
    <x v="0"/>
    <x v="3"/>
    <s v="Chromcraft Rectangular Conference Tables"/>
    <n v="284.36399999999998"/>
    <n v="2"/>
    <n v="0.4"/>
    <x v="441"/>
  </r>
  <r>
    <n v="455"/>
    <s v="CA-2014-147277"/>
    <x v="3"/>
    <x v="179"/>
    <x v="188"/>
    <s v="Standard Class"/>
    <s v="EB-13705"/>
    <s v="Ed Braxton"/>
    <x v="1"/>
    <s v="United States"/>
    <s v="Akron"/>
    <x v="24"/>
    <n v="44312"/>
    <x v="3"/>
    <s v="OFF-ST-10000142"/>
    <x v="1"/>
    <x v="4"/>
    <s v="Deluxe Rollaway Locking File with Drawer"/>
    <n v="665.40800000000002"/>
    <n v="2"/>
    <n v="0.2"/>
    <x v="442"/>
  </r>
  <r>
    <n v="456"/>
    <s v="CA-2013-100153"/>
    <x v="0"/>
    <x v="180"/>
    <x v="24"/>
    <s v="Standard Class"/>
    <s v="KH-16630"/>
    <s v="Ken Heidel"/>
    <x v="1"/>
    <s v="United States"/>
    <s v="Norman"/>
    <x v="26"/>
    <n v="73071"/>
    <x v="2"/>
    <s v="TEC-AC-10001772"/>
    <x v="2"/>
    <x v="11"/>
    <s v="Memorex Mini Travel Drive 16 GB USB 2.0 Flash Drive"/>
    <n v="63.88"/>
    <n v="4"/>
    <n v="0"/>
    <x v="443"/>
  </r>
  <r>
    <n v="457"/>
    <s v="US-2011-110674"/>
    <x v="2"/>
    <x v="181"/>
    <x v="189"/>
    <s v="Standard Class"/>
    <s v="SC-20095"/>
    <s v="Sanjit Chand"/>
    <x v="0"/>
    <s v="United States"/>
    <s v="Concord"/>
    <x v="1"/>
    <n v="94521"/>
    <x v="1"/>
    <s v="FUR-CH-10000225"/>
    <x v="0"/>
    <x v="1"/>
    <s v="Global Geo Office Task Chair, Gray"/>
    <n v="129.56800000000001"/>
    <n v="2"/>
    <n v="0.2"/>
    <x v="444"/>
  </r>
  <r>
    <n v="458"/>
    <s v="US-2013-157945"/>
    <x v="0"/>
    <x v="182"/>
    <x v="152"/>
    <s v="Standard Class"/>
    <s v="NF-18385"/>
    <s v="Natalie Fritzler"/>
    <x v="0"/>
    <s v="United States"/>
    <s v="Decatur"/>
    <x v="10"/>
    <n v="62521"/>
    <x v="2"/>
    <s v="FUR-CH-10002331"/>
    <x v="0"/>
    <x v="1"/>
    <s v="Hon 4700 Series Mobuis Mid-Back Task Chairs with Adjustable Arms"/>
    <n v="747.55799999999999"/>
    <n v="3"/>
    <n v="0.3"/>
    <x v="445"/>
  </r>
  <r>
    <n v="459"/>
    <s v="US-2013-157945"/>
    <x v="0"/>
    <x v="182"/>
    <x v="152"/>
    <s v="Standard Class"/>
    <s v="NF-18385"/>
    <s v="Natalie Fritzler"/>
    <x v="0"/>
    <s v="United States"/>
    <s v="Decatur"/>
    <x v="10"/>
    <n v="62521"/>
    <x v="2"/>
    <s v="OFF-EN-10001415"/>
    <x v="1"/>
    <x v="12"/>
    <s v="Staples"/>
    <n v="8.9280000000000008"/>
    <n v="2"/>
    <n v="0.2"/>
    <x v="446"/>
  </r>
  <r>
    <n v="460"/>
    <s v="CA-2012-109638"/>
    <x v="1"/>
    <x v="83"/>
    <x v="190"/>
    <s v="Standard Class"/>
    <s v="JH-15985"/>
    <s v="Joseph Holt"/>
    <x v="0"/>
    <s v="United States"/>
    <s v="Seattle"/>
    <x v="4"/>
    <n v="98115"/>
    <x v="1"/>
    <s v="OFF-AP-10002472"/>
    <x v="1"/>
    <x v="9"/>
    <s v="3M Office Air Cleaner"/>
    <n v="103.92"/>
    <n v="4"/>
    <n v="0"/>
    <x v="447"/>
  </r>
  <r>
    <n v="461"/>
    <s v="CA-2012-109638"/>
    <x v="1"/>
    <x v="83"/>
    <x v="190"/>
    <s v="Standard Class"/>
    <s v="JH-15985"/>
    <s v="Joseph Holt"/>
    <x v="0"/>
    <s v="United States"/>
    <s v="Seattle"/>
    <x v="4"/>
    <n v="98115"/>
    <x v="1"/>
    <s v="TEC-AC-10004571"/>
    <x v="2"/>
    <x v="11"/>
    <s v="Logitech G700s Rechargeable Gaming Mouse"/>
    <n v="899.91"/>
    <n v="9"/>
    <n v="0"/>
    <x v="448"/>
  </r>
  <r>
    <n v="462"/>
    <s v="CA-2012-109638"/>
    <x v="1"/>
    <x v="83"/>
    <x v="190"/>
    <s v="Standard Class"/>
    <s v="JH-15985"/>
    <s v="Joseph Holt"/>
    <x v="0"/>
    <s v="United States"/>
    <s v="Seattle"/>
    <x v="4"/>
    <n v="98115"/>
    <x v="1"/>
    <s v="OFF-BI-10001098"/>
    <x v="1"/>
    <x v="8"/>
    <s v="Acco D-Ring Binder w/DublLock"/>
    <n v="51.311999999999998"/>
    <n v="3"/>
    <n v="0.2"/>
    <x v="449"/>
  </r>
  <r>
    <n v="463"/>
    <s v="CA-2013-109869"/>
    <x v="0"/>
    <x v="183"/>
    <x v="135"/>
    <s v="Standard Class"/>
    <s v="TN-21040"/>
    <s v="Tanja Norvell"/>
    <x v="2"/>
    <s v="United States"/>
    <s v="Phoenix"/>
    <x v="16"/>
    <n v="85023"/>
    <x v="1"/>
    <s v="FUR-FU-10000023"/>
    <x v="0"/>
    <x v="5"/>
    <s v="Eldon Wave Desk Accessories"/>
    <n v="23.56"/>
    <n v="5"/>
    <n v="0.2"/>
    <x v="450"/>
  </r>
  <r>
    <n v="464"/>
    <s v="CA-2013-109869"/>
    <x v="0"/>
    <x v="183"/>
    <x v="135"/>
    <s v="Standard Class"/>
    <s v="TN-21040"/>
    <s v="Tanja Norvell"/>
    <x v="2"/>
    <s v="United States"/>
    <s v="Phoenix"/>
    <x v="16"/>
    <n v="85023"/>
    <x v="1"/>
    <s v="FUR-TA-10001889"/>
    <x v="0"/>
    <x v="3"/>
    <s v="Bush Advantage Collection Racetrack Conference Table"/>
    <n v="1272.6299999999999"/>
    <n v="6"/>
    <n v="0.5"/>
    <x v="451"/>
  </r>
  <r>
    <n v="465"/>
    <s v="CA-2013-109869"/>
    <x v="0"/>
    <x v="183"/>
    <x v="135"/>
    <s v="Standard Class"/>
    <s v="TN-21040"/>
    <s v="Tanja Norvell"/>
    <x v="2"/>
    <s v="United States"/>
    <s v="Phoenix"/>
    <x v="16"/>
    <n v="85023"/>
    <x v="1"/>
    <s v="OFF-BI-10000315"/>
    <x v="1"/>
    <x v="8"/>
    <s v="Poly Designer Cover &amp; Back"/>
    <n v="28.484999999999999"/>
    <n v="5"/>
    <n v="0.7"/>
    <x v="452"/>
  </r>
  <r>
    <n v="466"/>
    <s v="CA-2013-109869"/>
    <x v="0"/>
    <x v="183"/>
    <x v="135"/>
    <s v="Standard Class"/>
    <s v="TN-21040"/>
    <s v="Tanja Norvell"/>
    <x v="2"/>
    <s v="United States"/>
    <s v="Phoenix"/>
    <x v="16"/>
    <n v="85023"/>
    <x v="1"/>
    <s v="OFF-SU-10003505"/>
    <x v="1"/>
    <x v="14"/>
    <s v="Premier Electric Letter Opener"/>
    <n v="185.376"/>
    <n v="2"/>
    <n v="0.2"/>
    <x v="453"/>
  </r>
  <r>
    <n v="467"/>
    <s v="CA-2013-109869"/>
    <x v="0"/>
    <x v="183"/>
    <x v="135"/>
    <s v="Standard Class"/>
    <s v="TN-21040"/>
    <s v="Tanja Norvell"/>
    <x v="2"/>
    <s v="United States"/>
    <s v="Phoenix"/>
    <x v="16"/>
    <n v="85023"/>
    <x v="1"/>
    <s v="OFF-AP-10002578"/>
    <x v="1"/>
    <x v="9"/>
    <s v="Fellowes Premier Superior Surge Suppressor, 10-Outlet, With Phone and Remote"/>
    <n v="78.272000000000006"/>
    <n v="2"/>
    <n v="0.2"/>
    <x v="454"/>
  </r>
  <r>
    <n v="468"/>
    <s v="US-2012-101399"/>
    <x v="1"/>
    <x v="184"/>
    <x v="191"/>
    <s v="Standard Class"/>
    <s v="JS-15940"/>
    <s v="Joni Sundaresam"/>
    <x v="2"/>
    <s v="United States"/>
    <s v="Park Ridge"/>
    <x v="10"/>
    <n v="60068"/>
    <x v="2"/>
    <s v="FUR-FU-10002918"/>
    <x v="0"/>
    <x v="5"/>
    <s v="Eldon ClusterMat Chair Mat with Cordless Antistatic Protection"/>
    <n v="254.74400000000003"/>
    <n v="7"/>
    <n v="0.6"/>
    <x v="455"/>
  </r>
  <r>
    <n v="469"/>
    <s v="CA-2014-154907"/>
    <x v="3"/>
    <x v="185"/>
    <x v="192"/>
    <s v="Standard Class"/>
    <s v="DS-13180"/>
    <s v="David Smith"/>
    <x v="1"/>
    <s v="United States"/>
    <s v="Amarillo"/>
    <x v="5"/>
    <n v="79109"/>
    <x v="2"/>
    <s v="FUR-BO-10002824"/>
    <x v="0"/>
    <x v="0"/>
    <s v="Bush Mission Pointe Library"/>
    <n v="205.33279999999996"/>
    <n v="2"/>
    <n v="0.32"/>
    <x v="456"/>
  </r>
  <r>
    <n v="470"/>
    <s v="US-2013-100419"/>
    <x v="0"/>
    <x v="186"/>
    <x v="120"/>
    <s v="Second Class"/>
    <s v="CC-12670"/>
    <s v="Craig Carreira"/>
    <x v="0"/>
    <s v="United States"/>
    <s v="Chicago"/>
    <x v="10"/>
    <n v="60610"/>
    <x v="2"/>
    <s v="OFF-BI-10002194"/>
    <x v="1"/>
    <x v="8"/>
    <s v="Cardinal Hold-It CD Pocket"/>
    <n v="4.7879999999999985"/>
    <n v="3"/>
    <n v="0.8"/>
    <x v="457"/>
  </r>
  <r>
    <n v="471"/>
    <s v="CA-2012-154144"/>
    <x v="1"/>
    <x v="139"/>
    <x v="140"/>
    <s v="Standard Class"/>
    <s v="MH-17785"/>
    <s v="Maya Herman"/>
    <x v="1"/>
    <s v="United States"/>
    <s v="Lindenhurst"/>
    <x v="15"/>
    <n v="11757"/>
    <x v="3"/>
    <s v="OFF-PA-10004071"/>
    <x v="1"/>
    <x v="10"/>
    <s v="Eaton Premium Continuous-Feed Paper, 25% Cotton, Letter Size, White, 1000 Shts/Box"/>
    <n v="55.48"/>
    <n v="1"/>
    <n v="0"/>
    <x v="458"/>
  </r>
  <r>
    <n v="472"/>
    <s v="CA-2011-144666"/>
    <x v="2"/>
    <x v="187"/>
    <x v="193"/>
    <s v="Second Class"/>
    <s v="JP-15520"/>
    <s v="Jeremy Pistek"/>
    <x v="0"/>
    <s v="United States"/>
    <s v="San Francisco"/>
    <x v="1"/>
    <n v="94110"/>
    <x v="1"/>
    <s v="OFF-ST-10002743"/>
    <x v="1"/>
    <x v="4"/>
    <s v="SAFCO Boltless Steel Shelving"/>
    <n v="340.92"/>
    <n v="3"/>
    <n v="0"/>
    <x v="459"/>
  </r>
  <r>
    <n v="473"/>
    <s v="CA-2011-144666"/>
    <x v="2"/>
    <x v="187"/>
    <x v="193"/>
    <s v="Second Class"/>
    <s v="JP-15520"/>
    <s v="Jeremy Pistek"/>
    <x v="0"/>
    <s v="United States"/>
    <s v="San Francisco"/>
    <x v="1"/>
    <n v="94110"/>
    <x v="1"/>
    <s v="FUR-BO-10001601"/>
    <x v="0"/>
    <x v="0"/>
    <s v="Sauder Mission Library with Doors, Fruitwood Finish"/>
    <n v="222.66599999999997"/>
    <n v="2"/>
    <n v="0.15"/>
    <x v="460"/>
  </r>
  <r>
    <n v="474"/>
    <s v="CA-2011-144666"/>
    <x v="2"/>
    <x v="187"/>
    <x v="193"/>
    <s v="Second Class"/>
    <s v="JP-15520"/>
    <s v="Jeremy Pistek"/>
    <x v="0"/>
    <s v="United States"/>
    <s v="San Francisco"/>
    <x v="1"/>
    <n v="94110"/>
    <x v="1"/>
    <s v="TEC-PH-10002680"/>
    <x v="2"/>
    <x v="7"/>
    <s v="Samsung Galaxy Note 3"/>
    <n v="703.96800000000007"/>
    <n v="4"/>
    <n v="0.2"/>
    <x v="461"/>
  </r>
  <r>
    <n v="475"/>
    <s v="CA-2011-144666"/>
    <x v="2"/>
    <x v="187"/>
    <x v="193"/>
    <s v="Second Class"/>
    <s v="JP-15520"/>
    <s v="Jeremy Pistek"/>
    <x v="0"/>
    <s v="United States"/>
    <s v="San Francisco"/>
    <x v="1"/>
    <n v="94110"/>
    <x v="1"/>
    <s v="OFF-ST-10001321"/>
    <x v="1"/>
    <x v="4"/>
    <s v="Decoflex Hanging Personal Folder File, Blue"/>
    <n v="92.52"/>
    <n v="6"/>
    <n v="0"/>
    <x v="462"/>
  </r>
  <r>
    <n v="476"/>
    <s v="CA-2011-144666"/>
    <x v="2"/>
    <x v="187"/>
    <x v="193"/>
    <s v="Second Class"/>
    <s v="JP-15520"/>
    <s v="Jeremy Pistek"/>
    <x v="0"/>
    <s v="United States"/>
    <s v="San Francisco"/>
    <x v="1"/>
    <n v="94110"/>
    <x v="1"/>
    <s v="OFF-PA-10001509"/>
    <x v="1"/>
    <x v="10"/>
    <s v="Recycled Desk Saver Line &quot;While You Were Out&quot; Book, 5 1/2&quot; X 4&quot;"/>
    <n v="62.649999999999991"/>
    <n v="7"/>
    <n v="0"/>
    <x v="463"/>
  </r>
  <r>
    <n v="477"/>
    <s v="CA-2011-144666"/>
    <x v="2"/>
    <x v="187"/>
    <x v="193"/>
    <s v="Second Class"/>
    <s v="JP-15520"/>
    <s v="Jeremy Pistek"/>
    <x v="0"/>
    <s v="United States"/>
    <s v="San Francisco"/>
    <x v="1"/>
    <n v="94110"/>
    <x v="1"/>
    <s v="OFF-PA-10003465"/>
    <x v="1"/>
    <x v="10"/>
    <s v="Xerox 1912"/>
    <n v="94.85"/>
    <n v="5"/>
    <n v="0"/>
    <x v="464"/>
  </r>
  <r>
    <n v="478"/>
    <s v="CA-2013-103891"/>
    <x v="0"/>
    <x v="188"/>
    <x v="194"/>
    <s v="Standard Class"/>
    <s v="KH-16690"/>
    <s v="Kristen Hastings"/>
    <x v="1"/>
    <s v="United States"/>
    <s v="Los Angeles"/>
    <x v="1"/>
    <n v="90008"/>
    <x v="1"/>
    <s v="TEC-PH-10000149"/>
    <x v="2"/>
    <x v="7"/>
    <s v="Cisco SPA525G2 IP Phone - Wireless"/>
    <n v="95.76"/>
    <n v="6"/>
    <n v="0.2"/>
    <x v="465"/>
  </r>
  <r>
    <n v="479"/>
    <s v="CA-2013-152632"/>
    <x v="0"/>
    <x v="189"/>
    <x v="195"/>
    <s v="Standard Class"/>
    <s v="JE-15475"/>
    <s v="Jeremy Ellison"/>
    <x v="0"/>
    <s v="United States"/>
    <s v="Troy"/>
    <x v="15"/>
    <n v="12180"/>
    <x v="3"/>
    <s v="FUR-FU-10002671"/>
    <x v="0"/>
    <x v="5"/>
    <s v="Electrix 20W Halogen Replacement Bulb for Zoom-In Desk Lamp"/>
    <n v="40.200000000000003"/>
    <n v="3"/>
    <n v="0"/>
    <x v="466"/>
  </r>
  <r>
    <n v="480"/>
    <s v="CA-2013-100790"/>
    <x v="0"/>
    <x v="190"/>
    <x v="196"/>
    <s v="Standard Class"/>
    <s v="JG-15805"/>
    <s v="John Grady"/>
    <x v="1"/>
    <s v="United States"/>
    <s v="New York City"/>
    <x v="15"/>
    <n v="10024"/>
    <x v="3"/>
    <s v="OFF-AR-10003045"/>
    <x v="1"/>
    <x v="6"/>
    <s v="Prang Colored Pencils"/>
    <n v="14.7"/>
    <n v="5"/>
    <n v="0"/>
    <x v="467"/>
  </r>
  <r>
    <n v="481"/>
    <s v="CA-2013-100790"/>
    <x v="0"/>
    <x v="190"/>
    <x v="196"/>
    <s v="Standard Class"/>
    <s v="JG-15805"/>
    <s v="John Grady"/>
    <x v="1"/>
    <s v="United States"/>
    <s v="New York City"/>
    <x v="15"/>
    <n v="10024"/>
    <x v="3"/>
    <s v="OFF-ST-10000689"/>
    <x v="1"/>
    <x v="4"/>
    <s v="Fellowes Strictly Business Drawer File, Letter/Legal Size"/>
    <n v="704.25"/>
    <n v="5"/>
    <n v="0"/>
    <x v="468"/>
  </r>
  <r>
    <n v="482"/>
    <s v="CA-2011-134677"/>
    <x v="2"/>
    <x v="191"/>
    <x v="197"/>
    <s v="Standard Class"/>
    <s v="XP-21865"/>
    <s v="Xylona Preis"/>
    <x v="0"/>
    <s v="United States"/>
    <s v="San Diego"/>
    <x v="1"/>
    <n v="92024"/>
    <x v="1"/>
    <s v="TEC-AC-10001445"/>
    <x v="2"/>
    <x v="11"/>
    <s v="Imation USB 2.0 Swivel Flash Drive USB flash drive - 4 GB - Pink"/>
    <n v="9.09"/>
    <n v="3"/>
    <n v="0"/>
    <x v="469"/>
  </r>
  <r>
    <n v="483"/>
    <s v="CA-2011-127691"/>
    <x v="2"/>
    <x v="192"/>
    <x v="151"/>
    <s v="Standard Class"/>
    <s v="EM-14065"/>
    <s v="Erin Mull"/>
    <x v="0"/>
    <s v="United States"/>
    <s v="New York City"/>
    <x v="15"/>
    <n v="10024"/>
    <x v="3"/>
    <s v="OFF-AR-10002053"/>
    <x v="1"/>
    <x v="6"/>
    <s v="Premium Writing Pencils, Soft, #2 by Central Association for the Blind"/>
    <n v="5.96"/>
    <n v="2"/>
    <n v="0"/>
    <x v="470"/>
  </r>
  <r>
    <n v="484"/>
    <s v="CA-2011-127691"/>
    <x v="2"/>
    <x v="192"/>
    <x v="151"/>
    <s v="Standard Class"/>
    <s v="EM-14065"/>
    <s v="Erin Mull"/>
    <x v="0"/>
    <s v="United States"/>
    <s v="New York City"/>
    <x v="15"/>
    <n v="10024"/>
    <x v="3"/>
    <s v="TEC-AC-10002567"/>
    <x v="2"/>
    <x v="11"/>
    <s v="Logitech G602 Wireless Gaming Mouse"/>
    <n v="159.97999999999999"/>
    <n v="2"/>
    <n v="0"/>
    <x v="471"/>
  </r>
  <r>
    <n v="485"/>
    <s v="CA-2014-140963"/>
    <x v="3"/>
    <x v="193"/>
    <x v="198"/>
    <s v="First Class"/>
    <s v="MT-18070"/>
    <s v="Michelle Tran"/>
    <x v="2"/>
    <s v="United States"/>
    <s v="Los Angeles"/>
    <x v="1"/>
    <n v="90045"/>
    <x v="1"/>
    <s v="OFF-LA-10003923"/>
    <x v="1"/>
    <x v="2"/>
    <s v="Alphabetical Labels for Top Tab Filing"/>
    <n v="29.6"/>
    <n v="2"/>
    <n v="0"/>
    <x v="472"/>
  </r>
  <r>
    <n v="486"/>
    <s v="CA-2014-140963"/>
    <x v="3"/>
    <x v="193"/>
    <x v="198"/>
    <s v="First Class"/>
    <s v="MT-18070"/>
    <s v="Michelle Tran"/>
    <x v="2"/>
    <s v="United States"/>
    <s v="Los Angeles"/>
    <x v="1"/>
    <n v="90045"/>
    <x v="1"/>
    <s v="FUR-BO-10001337"/>
    <x v="0"/>
    <x v="0"/>
    <s v="O'Sullivan Living Dimensions 2-Shelf Bookcases"/>
    <n v="514.16499999999996"/>
    <n v="5"/>
    <n v="0.15"/>
    <x v="473"/>
  </r>
  <r>
    <n v="487"/>
    <s v="CA-2014-140963"/>
    <x v="3"/>
    <x v="193"/>
    <x v="198"/>
    <s v="First Class"/>
    <s v="MT-18070"/>
    <s v="Michelle Tran"/>
    <x v="2"/>
    <s v="United States"/>
    <s v="Los Angeles"/>
    <x v="1"/>
    <n v="90045"/>
    <x v="1"/>
    <s v="TEC-PH-10001924"/>
    <x v="2"/>
    <x v="7"/>
    <s v="iHome FM Clock Radio with Lightning Dock"/>
    <n v="279.95999999999998"/>
    <n v="5"/>
    <n v="0.2"/>
    <x v="474"/>
  </r>
  <r>
    <n v="488"/>
    <s v="CA-2011-154627"/>
    <x v="2"/>
    <x v="194"/>
    <x v="199"/>
    <s v="First Class"/>
    <s v="SA-20830"/>
    <s v="Sue Ann Reed"/>
    <x v="0"/>
    <s v="United States"/>
    <s v="Chicago"/>
    <x v="10"/>
    <n v="60610"/>
    <x v="2"/>
    <s v="TEC-PH-10001363"/>
    <x v="2"/>
    <x v="7"/>
    <s v="Apple iPhone 5S"/>
    <n v="2735.9520000000002"/>
    <n v="6"/>
    <n v="0.2"/>
    <x v="475"/>
  </r>
  <r>
    <n v="489"/>
    <s v="CA-2011-133753"/>
    <x v="2"/>
    <x v="3"/>
    <x v="200"/>
    <s v="Second Class"/>
    <s v="CW-11905"/>
    <s v="Carl Weiss"/>
    <x v="2"/>
    <s v="United States"/>
    <s v="Huntsville"/>
    <x v="5"/>
    <n v="77340"/>
    <x v="2"/>
    <s v="TEC-PH-10000376"/>
    <x v="2"/>
    <x v="7"/>
    <s v="Square Credit Card Reader"/>
    <n v="7.9920000000000009"/>
    <n v="1"/>
    <n v="0.2"/>
    <x v="476"/>
  </r>
  <r>
    <n v="490"/>
    <s v="CA-2011-133753"/>
    <x v="2"/>
    <x v="3"/>
    <x v="200"/>
    <s v="Second Class"/>
    <s v="CW-11905"/>
    <s v="Carl Weiss"/>
    <x v="2"/>
    <s v="United States"/>
    <s v="Huntsville"/>
    <x v="5"/>
    <n v="77340"/>
    <x v="2"/>
    <s v="TEC-AC-10000303"/>
    <x v="2"/>
    <x v="11"/>
    <s v="Logitech M510 Wireless Mouse"/>
    <n v="63.984000000000009"/>
    <n v="2"/>
    <n v="0.2"/>
    <x v="477"/>
  </r>
  <r>
    <n v="491"/>
    <s v="CA-2011-133753"/>
    <x v="2"/>
    <x v="3"/>
    <x v="200"/>
    <s v="Second Class"/>
    <s v="CW-11905"/>
    <s v="Carl Weiss"/>
    <x v="2"/>
    <s v="United States"/>
    <s v="Huntsville"/>
    <x v="5"/>
    <n v="77340"/>
    <x v="2"/>
    <s v="OFF-AR-10001953"/>
    <x v="1"/>
    <x v="6"/>
    <s v="Boston 1645 Deluxe Heavier-Duty Electric Pencil Sharpener"/>
    <n v="70.367999999999995"/>
    <n v="2"/>
    <n v="0.2"/>
    <x v="478"/>
  </r>
  <r>
    <n v="492"/>
    <s v="CA-2011-113362"/>
    <x v="2"/>
    <x v="80"/>
    <x v="76"/>
    <s v="Standard Class"/>
    <s v="AJ-10960"/>
    <s v="Astrea Jones"/>
    <x v="0"/>
    <s v="United States"/>
    <s v="Rochester"/>
    <x v="15"/>
    <n v="14609"/>
    <x v="3"/>
    <s v="OFF-ST-10001809"/>
    <x v="1"/>
    <x v="4"/>
    <s v="Fellowes Officeware Wire Shelving"/>
    <n v="449.15"/>
    <n v="5"/>
    <n v="0"/>
    <x v="479"/>
  </r>
  <r>
    <n v="493"/>
    <s v="CA-2011-113362"/>
    <x v="2"/>
    <x v="80"/>
    <x v="76"/>
    <s v="Standard Class"/>
    <s v="AJ-10960"/>
    <s v="Astrea Jones"/>
    <x v="0"/>
    <s v="United States"/>
    <s v="Rochester"/>
    <x v="15"/>
    <n v="14609"/>
    <x v="3"/>
    <s v="OFF-EN-10003845"/>
    <x v="1"/>
    <x v="12"/>
    <s v="Colored Envelopes"/>
    <n v="11.07"/>
    <n v="3"/>
    <n v="0"/>
    <x v="480"/>
  </r>
  <r>
    <n v="494"/>
    <s v="CA-2013-169166"/>
    <x v="0"/>
    <x v="195"/>
    <x v="201"/>
    <s v="Standard Class"/>
    <s v="SS-20590"/>
    <s v="Sonia Sunley"/>
    <x v="0"/>
    <s v="United States"/>
    <s v="Seattle"/>
    <x v="4"/>
    <n v="98115"/>
    <x v="1"/>
    <s v="TEC-AC-10000991"/>
    <x v="2"/>
    <x v="11"/>
    <s v="Sony Micro Vault Click 8 GB USB 2.0 Flash Drive"/>
    <n v="93.98"/>
    <n v="2"/>
    <n v="0"/>
    <x v="481"/>
  </r>
  <r>
    <n v="495"/>
    <s v="US-2013-120929"/>
    <x v="0"/>
    <x v="196"/>
    <x v="202"/>
    <s v="Second Class"/>
    <s v="RO-19780"/>
    <s v="Rose O'Brian"/>
    <x v="0"/>
    <s v="United States"/>
    <s v="Memphis"/>
    <x v="18"/>
    <n v="38109"/>
    <x v="0"/>
    <s v="FUR-TA-10001857"/>
    <x v="0"/>
    <x v="3"/>
    <s v="Balt Solid Wood Rectangular Table"/>
    <n v="189.88200000000001"/>
    <n v="3"/>
    <n v="0.4"/>
    <x v="482"/>
  </r>
  <r>
    <n v="496"/>
    <s v="CA-2012-134782"/>
    <x v="1"/>
    <x v="17"/>
    <x v="16"/>
    <s v="Standard Class"/>
    <s v="MD-17350"/>
    <s v="Maribeth Dona"/>
    <x v="0"/>
    <s v="United States"/>
    <s v="Fayetteville"/>
    <x v="36"/>
    <n v="72701"/>
    <x v="0"/>
    <s v="OFF-EN-10001434"/>
    <x v="1"/>
    <x v="12"/>
    <s v="Strathmore #10 Envelopes, Ultimate White"/>
    <n v="105.42"/>
    <n v="2"/>
    <n v="0"/>
    <x v="483"/>
  </r>
  <r>
    <n v="497"/>
    <s v="CA-2013-126158"/>
    <x v="0"/>
    <x v="197"/>
    <x v="203"/>
    <s v="Standard Class"/>
    <s v="SC-20095"/>
    <s v="Sanjit Chand"/>
    <x v="0"/>
    <s v="United States"/>
    <s v="Costa Mesa"/>
    <x v="1"/>
    <n v="92627"/>
    <x v="1"/>
    <s v="OFF-BI-10002498"/>
    <x v="1"/>
    <x v="8"/>
    <s v="Clear Mylar Reinforcing Strips"/>
    <n v="119.61600000000001"/>
    <n v="8"/>
    <n v="0.2"/>
    <x v="484"/>
  </r>
  <r>
    <n v="498"/>
    <s v="CA-2013-126158"/>
    <x v="0"/>
    <x v="197"/>
    <x v="203"/>
    <s v="Standard Class"/>
    <s v="SC-20095"/>
    <s v="Sanjit Chand"/>
    <x v="0"/>
    <s v="United States"/>
    <s v="Costa Mesa"/>
    <x v="1"/>
    <n v="92627"/>
    <x v="1"/>
    <s v="FUR-FU-10004864"/>
    <x v="0"/>
    <x v="5"/>
    <s v="Howard Miller 14-1/2&quot; Diameter Chrome Round Wall Clock"/>
    <n v="255.76"/>
    <n v="4"/>
    <n v="0"/>
    <x v="485"/>
  </r>
  <r>
    <n v="499"/>
    <s v="CA-2013-126158"/>
    <x v="0"/>
    <x v="197"/>
    <x v="203"/>
    <s v="Standard Class"/>
    <s v="SC-20095"/>
    <s v="Sanjit Chand"/>
    <x v="0"/>
    <s v="United States"/>
    <s v="Costa Mesa"/>
    <x v="1"/>
    <n v="92627"/>
    <x v="1"/>
    <s v="FUR-CH-10002602"/>
    <x v="0"/>
    <x v="1"/>
    <s v="DMI Arturo Collection Mission-style Design Wood Chair"/>
    <n v="241.56799999999998"/>
    <n v="2"/>
    <n v="0.2"/>
    <x v="486"/>
  </r>
  <r>
    <n v="500"/>
    <s v="CA-2013-126158"/>
    <x v="0"/>
    <x v="197"/>
    <x v="203"/>
    <s v="Standard Class"/>
    <s v="SC-20095"/>
    <s v="Sanjit Chand"/>
    <x v="0"/>
    <s v="United States"/>
    <s v="Costa Mesa"/>
    <x v="1"/>
    <n v="92627"/>
    <x v="1"/>
    <s v="FUR-FU-10000073"/>
    <x v="0"/>
    <x v="5"/>
    <s v="Deflect-O Glasstique Clear Desk Accessories"/>
    <n v="69.3"/>
    <n v="9"/>
    <n v="0"/>
    <x v="487"/>
  </r>
  <r>
    <n v="501"/>
    <s v="US-2013-105578"/>
    <x v="0"/>
    <x v="198"/>
    <x v="204"/>
    <s v="Standard Class"/>
    <s v="MY-17380"/>
    <s v="Maribeth Yedwab"/>
    <x v="1"/>
    <s v="United States"/>
    <s v="Parker"/>
    <x v="22"/>
    <n v="80134"/>
    <x v="1"/>
    <s v="OFF-BI-10001670"/>
    <x v="1"/>
    <x v="8"/>
    <s v="Vinyl Sectional Post Binders"/>
    <n v="22.620000000000005"/>
    <n v="2"/>
    <n v="0.7"/>
    <x v="488"/>
  </r>
  <r>
    <n v="502"/>
    <s v="US-2013-105578"/>
    <x v="0"/>
    <x v="198"/>
    <x v="204"/>
    <s v="Standard Class"/>
    <s v="MY-17380"/>
    <s v="Maribeth Yedwab"/>
    <x v="1"/>
    <s v="United States"/>
    <s v="Parker"/>
    <x v="22"/>
    <n v="80134"/>
    <x v="1"/>
    <s v="OFF-BI-10001658"/>
    <x v="1"/>
    <x v="8"/>
    <s v="GBC Standard Therm-A-Bind Covers"/>
    <n v="14.952000000000004"/>
    <n v="2"/>
    <n v="0.7"/>
    <x v="489"/>
  </r>
  <r>
    <n v="503"/>
    <s v="US-2013-105578"/>
    <x v="0"/>
    <x v="198"/>
    <x v="204"/>
    <s v="Standard Class"/>
    <s v="MY-17380"/>
    <s v="Maribeth Yedwab"/>
    <x v="1"/>
    <s v="United States"/>
    <s v="Parker"/>
    <x v="22"/>
    <n v="80134"/>
    <x v="1"/>
    <s v="FUR-CH-10001215"/>
    <x v="0"/>
    <x v="1"/>
    <s v="Global Troy Executive Leather Low-Back Tilter"/>
    <n v="801.5680000000001"/>
    <n v="2"/>
    <n v="0.2"/>
    <x v="490"/>
  </r>
  <r>
    <n v="504"/>
    <s v="US-2013-105578"/>
    <x v="0"/>
    <x v="198"/>
    <x v="204"/>
    <s v="Standard Class"/>
    <s v="MY-17380"/>
    <s v="Maribeth Yedwab"/>
    <x v="1"/>
    <s v="United States"/>
    <s v="Parker"/>
    <x v="22"/>
    <n v="80134"/>
    <x v="1"/>
    <s v="OFF-BI-10000831"/>
    <x v="1"/>
    <x v="8"/>
    <s v="Storex Flexible Poly Binders with Double Pockets"/>
    <n v="2.3760000000000003"/>
    <n v="3"/>
    <n v="0.7"/>
    <x v="491"/>
  </r>
  <r>
    <n v="505"/>
    <s v="US-2013-105578"/>
    <x v="0"/>
    <x v="198"/>
    <x v="204"/>
    <s v="Standard Class"/>
    <s v="MY-17380"/>
    <s v="Maribeth Yedwab"/>
    <x v="1"/>
    <s v="United States"/>
    <s v="Parker"/>
    <x v="22"/>
    <n v="80134"/>
    <x v="1"/>
    <s v="OFF-PA-10000357"/>
    <x v="1"/>
    <x v="10"/>
    <s v="White Dual Perf Computer Printout Paper, 2700 Sheets, 1 Part, Heavyweight, 20 lbs., 14 7/8 x 11"/>
    <n v="32.792000000000002"/>
    <n v="1"/>
    <n v="0.2"/>
    <x v="492"/>
  </r>
  <r>
    <n v="506"/>
    <s v="CA-2014-134978"/>
    <x v="3"/>
    <x v="105"/>
    <x v="205"/>
    <s v="Second Class"/>
    <s v="EB-13705"/>
    <s v="Ed Braxton"/>
    <x v="1"/>
    <s v="United States"/>
    <s v="New York City"/>
    <x v="15"/>
    <n v="10024"/>
    <x v="3"/>
    <s v="OFF-BI-10003274"/>
    <x v="1"/>
    <x v="8"/>
    <s v="Avery Durable Slant Ring Binders, No Labels"/>
    <n v="15.920000000000002"/>
    <n v="5"/>
    <n v="0.2"/>
    <x v="493"/>
  </r>
  <r>
    <n v="507"/>
    <s v="CA-2012-145352"/>
    <x v="1"/>
    <x v="199"/>
    <x v="206"/>
    <s v="Standard Class"/>
    <s v="CM-12385"/>
    <s v="Christopher Martinez"/>
    <x v="0"/>
    <s v="United States"/>
    <s v="Atlanta"/>
    <x v="32"/>
    <n v="30318"/>
    <x v="0"/>
    <s v="OFF-AR-10001662"/>
    <x v="1"/>
    <x v="6"/>
    <s v="Rogers Handheld Barrel Pencil Sharpener"/>
    <n v="2.74"/>
    <n v="1"/>
    <n v="0"/>
    <x v="494"/>
  </r>
  <r>
    <n v="508"/>
    <s v="CA-2012-145352"/>
    <x v="1"/>
    <x v="199"/>
    <x v="206"/>
    <s v="Standard Class"/>
    <s v="CM-12385"/>
    <s v="Christopher Martinez"/>
    <x v="0"/>
    <s v="United States"/>
    <s v="Atlanta"/>
    <x v="32"/>
    <n v="30318"/>
    <x v="0"/>
    <s v="OFF-AR-10003856"/>
    <x v="1"/>
    <x v="6"/>
    <s v="Newell 344"/>
    <n v="8.34"/>
    <n v="3"/>
    <n v="0"/>
    <x v="495"/>
  </r>
  <r>
    <n v="509"/>
    <s v="CA-2012-145352"/>
    <x v="1"/>
    <x v="199"/>
    <x v="206"/>
    <s v="Standard Class"/>
    <s v="CM-12385"/>
    <s v="Christopher Martinez"/>
    <x v="0"/>
    <s v="United States"/>
    <s v="Atlanta"/>
    <x v="32"/>
    <n v="30318"/>
    <x v="0"/>
    <s v="OFF-ST-10001228"/>
    <x v="1"/>
    <x v="4"/>
    <s v="Personal File Boxes with Fold-Down Carry Handle"/>
    <n v="46.74"/>
    <n v="3"/>
    <n v="0"/>
    <x v="496"/>
  </r>
  <r>
    <n v="510"/>
    <s v="CA-2012-145352"/>
    <x v="1"/>
    <x v="199"/>
    <x v="206"/>
    <s v="Standard Class"/>
    <s v="CM-12385"/>
    <s v="Christopher Martinez"/>
    <x v="0"/>
    <s v="United States"/>
    <s v="Atlanta"/>
    <x v="32"/>
    <n v="30318"/>
    <x v="0"/>
    <s v="OFF-BI-10003527"/>
    <x v="1"/>
    <x v="8"/>
    <s v="Fellowes PB500 Electric Punch Plastic Comb Binding Machine with Manual Bind"/>
    <n v="6354.95"/>
    <n v="5"/>
    <n v="0"/>
    <x v="497"/>
  </r>
  <r>
    <n v="511"/>
    <s v="CA-2014-135307"/>
    <x v="3"/>
    <x v="200"/>
    <x v="207"/>
    <s v="First Class"/>
    <s v="LS-17245"/>
    <s v="Lynn Smith"/>
    <x v="0"/>
    <s v="United States"/>
    <s v="Gladstone"/>
    <x v="25"/>
    <n v="64118"/>
    <x v="2"/>
    <s v="FUR-FU-10001290"/>
    <x v="0"/>
    <x v="5"/>
    <s v="Executive Impressions Supervisor Wall Clock"/>
    <n v="126.30000000000001"/>
    <n v="3"/>
    <n v="0"/>
    <x v="498"/>
  </r>
  <r>
    <n v="512"/>
    <s v="CA-2014-135307"/>
    <x v="3"/>
    <x v="200"/>
    <x v="207"/>
    <s v="First Class"/>
    <s v="LS-17245"/>
    <s v="Lynn Smith"/>
    <x v="0"/>
    <s v="United States"/>
    <s v="Gladstone"/>
    <x v="25"/>
    <n v="64118"/>
    <x v="2"/>
    <s v="TEC-AC-10002399"/>
    <x v="2"/>
    <x v="11"/>
    <s v="SanDisk Cruzer 32 GB USB Flash Drive"/>
    <n v="38.04"/>
    <n v="2"/>
    <n v="0"/>
    <x v="499"/>
  </r>
  <r>
    <n v="513"/>
    <s v="CA-2013-106341"/>
    <x v="0"/>
    <x v="201"/>
    <x v="208"/>
    <s v="First Class"/>
    <s v="LF-17185"/>
    <s v="Luke Foster"/>
    <x v="0"/>
    <s v="United States"/>
    <s v="Newark"/>
    <x v="24"/>
    <n v="43055"/>
    <x v="3"/>
    <s v="OFF-AR-10002053"/>
    <x v="1"/>
    <x v="6"/>
    <s v="Premium Writing Pencils, Soft, #2 by Central Association for the Blind"/>
    <n v="7.1519999999999992"/>
    <n v="3"/>
    <n v="0.2"/>
    <x v="500"/>
  </r>
  <r>
    <n v="514"/>
    <s v="CA-2014-163405"/>
    <x v="3"/>
    <x v="202"/>
    <x v="209"/>
    <s v="Standard Class"/>
    <s v="BN-11515"/>
    <s v="Bradley Nguyen"/>
    <x v="0"/>
    <s v="United States"/>
    <s v="Los Angeles"/>
    <x v="1"/>
    <n v="90049"/>
    <x v="1"/>
    <s v="OFF-AR-10003811"/>
    <x v="1"/>
    <x v="6"/>
    <s v="Newell 327"/>
    <n v="6.63"/>
    <n v="3"/>
    <n v="0"/>
    <x v="155"/>
  </r>
  <r>
    <n v="515"/>
    <s v="CA-2014-163405"/>
    <x v="3"/>
    <x v="202"/>
    <x v="209"/>
    <s v="Standard Class"/>
    <s v="BN-11515"/>
    <s v="Bradley Nguyen"/>
    <x v="0"/>
    <s v="United States"/>
    <s v="Los Angeles"/>
    <x v="1"/>
    <n v="90049"/>
    <x v="1"/>
    <s v="OFF-AR-10001246"/>
    <x v="1"/>
    <x v="6"/>
    <s v="Newell 317"/>
    <n v="5.88"/>
    <n v="2"/>
    <n v="0"/>
    <x v="501"/>
  </r>
  <r>
    <n v="516"/>
    <s v="CA-2014-127432"/>
    <x v="3"/>
    <x v="203"/>
    <x v="210"/>
    <s v="Standard Class"/>
    <s v="AD-10180"/>
    <s v="Alan Dominguez"/>
    <x v="2"/>
    <s v="United States"/>
    <s v="Great Falls"/>
    <x v="37"/>
    <n v="59405"/>
    <x v="1"/>
    <s v="TEC-CO-10003236"/>
    <x v="2"/>
    <x v="16"/>
    <s v="Canon Image Class D660 Copier"/>
    <n v="2999.95"/>
    <n v="5"/>
    <n v="0"/>
    <x v="502"/>
  </r>
  <r>
    <n v="517"/>
    <s v="CA-2014-127432"/>
    <x v="3"/>
    <x v="203"/>
    <x v="210"/>
    <s v="Standard Class"/>
    <s v="AD-10180"/>
    <s v="Alan Dominguez"/>
    <x v="2"/>
    <s v="United States"/>
    <s v="Great Falls"/>
    <x v="37"/>
    <n v="59405"/>
    <x v="1"/>
    <s v="OFF-ST-10004507"/>
    <x v="1"/>
    <x v="4"/>
    <s v="Advantus Rolling Storage Box"/>
    <n v="51.449999999999996"/>
    <n v="3"/>
    <n v="0"/>
    <x v="503"/>
  </r>
  <r>
    <n v="518"/>
    <s v="CA-2014-127432"/>
    <x v="3"/>
    <x v="203"/>
    <x v="210"/>
    <s v="Standard Class"/>
    <s v="AD-10180"/>
    <s v="Alan Dominguez"/>
    <x v="2"/>
    <s v="United States"/>
    <s v="Great Falls"/>
    <x v="37"/>
    <n v="59405"/>
    <x v="1"/>
    <s v="OFF-PA-10001667"/>
    <x v="1"/>
    <x v="10"/>
    <s v="Great White Multi-Use Recycled Paper (20Lb. and 84 Bright)"/>
    <n v="11.96"/>
    <n v="2"/>
    <n v="0"/>
    <x v="504"/>
  </r>
  <r>
    <n v="519"/>
    <s v="CA-2014-127432"/>
    <x v="3"/>
    <x v="203"/>
    <x v="210"/>
    <s v="Standard Class"/>
    <s v="AD-10180"/>
    <s v="Alan Dominguez"/>
    <x v="2"/>
    <s v="United States"/>
    <s v="Great Falls"/>
    <x v="37"/>
    <n v="59405"/>
    <x v="1"/>
    <s v="OFF-ST-10004459"/>
    <x v="1"/>
    <x v="4"/>
    <s v="Tennsco Single-Tier Lockers"/>
    <n v="1126.02"/>
    <n v="3"/>
    <n v="0"/>
    <x v="505"/>
  </r>
  <r>
    <n v="520"/>
    <s v="CA-2012-157812"/>
    <x v="1"/>
    <x v="204"/>
    <x v="211"/>
    <s v="Standard Class"/>
    <s v="DB-13210"/>
    <s v="Dean Braden"/>
    <x v="0"/>
    <s v="United States"/>
    <s v="Houston"/>
    <x v="5"/>
    <n v="77041"/>
    <x v="2"/>
    <s v="TEC-AC-10000171"/>
    <x v="2"/>
    <x v="11"/>
    <s v="Verbatim 25 GB 6x Blu-ray Single Layer Recordable Disc, 25/Pack"/>
    <n v="18.391999999999999"/>
    <n v="1"/>
    <n v="0.2"/>
    <x v="506"/>
  </r>
  <r>
    <n v="521"/>
    <s v="CA-2012-157812"/>
    <x v="1"/>
    <x v="204"/>
    <x v="211"/>
    <s v="Standard Class"/>
    <s v="DB-13210"/>
    <s v="Dean Braden"/>
    <x v="0"/>
    <s v="United States"/>
    <s v="Houston"/>
    <x v="5"/>
    <n v="77041"/>
    <x v="2"/>
    <s v="OFF-ST-10000736"/>
    <x v="1"/>
    <x v="4"/>
    <s v="Carina Double Wide Media Storage Towers in Natural &amp; Black"/>
    <n v="129.56800000000001"/>
    <n v="2"/>
    <n v="0.2"/>
    <x v="507"/>
  </r>
  <r>
    <n v="522"/>
    <s v="CA-2012-157812"/>
    <x v="1"/>
    <x v="204"/>
    <x v="211"/>
    <s v="Standard Class"/>
    <s v="DB-13210"/>
    <s v="Dean Braden"/>
    <x v="0"/>
    <s v="United States"/>
    <s v="Houston"/>
    <x v="5"/>
    <n v="77041"/>
    <x v="2"/>
    <s v="OFF-BI-10000285"/>
    <x v="1"/>
    <x v="8"/>
    <s v="XtraLife ClearVue Slant-D Ring Binders by Cardinal"/>
    <n v="14.111999999999997"/>
    <n v="9"/>
    <n v="0.8"/>
    <x v="508"/>
  </r>
  <r>
    <n v="523"/>
    <s v="CA-2014-145142"/>
    <x v="3"/>
    <x v="205"/>
    <x v="212"/>
    <s v="First Class"/>
    <s v="MC-17605"/>
    <s v="Matt Connell"/>
    <x v="1"/>
    <s v="United States"/>
    <s v="Detroit"/>
    <x v="12"/>
    <n v="48234"/>
    <x v="2"/>
    <s v="FUR-TA-10001857"/>
    <x v="0"/>
    <x v="3"/>
    <s v="Balt Solid Wood Rectangular Table"/>
    <n v="210.98"/>
    <n v="2"/>
    <n v="0"/>
    <x v="509"/>
  </r>
  <r>
    <n v="524"/>
    <s v="US-2013-139486"/>
    <x v="0"/>
    <x v="206"/>
    <x v="213"/>
    <s v="First Class"/>
    <s v="LH-17155"/>
    <s v="Logan Haushalter"/>
    <x v="0"/>
    <s v="United States"/>
    <s v="Los Angeles"/>
    <x v="1"/>
    <n v="90032"/>
    <x v="1"/>
    <s v="TEC-PH-10003555"/>
    <x v="2"/>
    <x v="7"/>
    <s v="Motorola HK250 Universal Bluetooth Headset"/>
    <n v="55.176000000000002"/>
    <n v="3"/>
    <n v="0.2"/>
    <x v="510"/>
  </r>
  <r>
    <n v="525"/>
    <s v="US-2013-139486"/>
    <x v="0"/>
    <x v="206"/>
    <x v="213"/>
    <s v="First Class"/>
    <s v="LH-17155"/>
    <s v="Logan Haushalter"/>
    <x v="0"/>
    <s v="United States"/>
    <s v="Los Angeles"/>
    <x v="1"/>
    <n v="90032"/>
    <x v="1"/>
    <s v="TEC-AC-10003832"/>
    <x v="2"/>
    <x v="11"/>
    <s v="Imation 16GB Mini TravelDrive USB 2.0 Flash Drive"/>
    <n v="66.260000000000005"/>
    <n v="2"/>
    <n v="0"/>
    <x v="511"/>
  </r>
  <r>
    <n v="526"/>
    <s v="CA-2012-158792"/>
    <x v="1"/>
    <x v="207"/>
    <x v="214"/>
    <s v="Standard Class"/>
    <s v="BD-11605"/>
    <s v="Brian Dahlen"/>
    <x v="0"/>
    <s v="United States"/>
    <s v="Lawrence"/>
    <x v="31"/>
    <n v="1841"/>
    <x v="3"/>
    <s v="OFF-FA-10002815"/>
    <x v="1"/>
    <x v="13"/>
    <s v="Staples"/>
    <n v="22.200000000000003"/>
    <n v="5"/>
    <n v="0"/>
    <x v="512"/>
  </r>
  <r>
    <n v="527"/>
    <s v="CA-2014-113558"/>
    <x v="3"/>
    <x v="208"/>
    <x v="215"/>
    <s v="Standard Class"/>
    <s v="PH-18790"/>
    <s v="Patricia Hirasaki"/>
    <x v="2"/>
    <s v="United States"/>
    <s v="Lakeland"/>
    <x v="2"/>
    <n v="33801"/>
    <x v="0"/>
    <s v="FUR-CH-10003379"/>
    <x v="0"/>
    <x v="1"/>
    <s v="Global Commerce Series High-Back Swivel/Tilt Chairs"/>
    <n v="683.95200000000011"/>
    <n v="3"/>
    <n v="0.2"/>
    <x v="513"/>
  </r>
  <r>
    <n v="528"/>
    <s v="CA-2014-113558"/>
    <x v="3"/>
    <x v="208"/>
    <x v="215"/>
    <s v="Standard Class"/>
    <s v="PH-18790"/>
    <s v="Patricia Hirasaki"/>
    <x v="2"/>
    <s v="United States"/>
    <s v="Lakeland"/>
    <x v="2"/>
    <n v="33801"/>
    <x v="0"/>
    <s v="FUR-FU-10001756"/>
    <x v="0"/>
    <x v="5"/>
    <s v="Eldon Expressions Desk Accessory, Wood Photo Frame, Mahogany"/>
    <n v="45.695999999999998"/>
    <n v="3"/>
    <n v="0.2"/>
    <x v="514"/>
  </r>
  <r>
    <n v="529"/>
    <s v="US-2012-138303"/>
    <x v="1"/>
    <x v="37"/>
    <x v="216"/>
    <s v="Standard Class"/>
    <s v="MG-18145"/>
    <s v="Mike Gockenbach"/>
    <x v="0"/>
    <s v="United States"/>
    <s v="Philadelphia"/>
    <x v="9"/>
    <n v="19134"/>
    <x v="3"/>
    <s v="OFF-ST-10004963"/>
    <x v="1"/>
    <x v="4"/>
    <s v="Eldon Gobal File Keepers"/>
    <n v="36.336000000000006"/>
    <n v="3"/>
    <n v="0.2"/>
    <x v="515"/>
  </r>
  <r>
    <n v="530"/>
    <s v="US-2012-138303"/>
    <x v="1"/>
    <x v="37"/>
    <x v="216"/>
    <s v="Standard Class"/>
    <s v="MG-18145"/>
    <s v="Mike Gockenbach"/>
    <x v="0"/>
    <s v="United States"/>
    <s v="Philadelphia"/>
    <x v="9"/>
    <n v="19134"/>
    <x v="3"/>
    <s v="OFF-SU-10002881"/>
    <x v="1"/>
    <x v="14"/>
    <s v="Martin Yale Chadless Opener Electric Letter Opener"/>
    <n v="666.24800000000005"/>
    <n v="1"/>
    <n v="0.2"/>
    <x v="516"/>
  </r>
  <r>
    <n v="531"/>
    <s v="US-2012-138303"/>
    <x v="1"/>
    <x v="37"/>
    <x v="216"/>
    <s v="Standard Class"/>
    <s v="MG-18145"/>
    <s v="Mike Gockenbach"/>
    <x v="0"/>
    <s v="United States"/>
    <s v="Philadelphia"/>
    <x v="9"/>
    <n v="19134"/>
    <x v="3"/>
    <s v="OFF-EN-10001335"/>
    <x v="1"/>
    <x v="12"/>
    <s v="White Business Envelopes with Contemporary Seam, Recycled White Business Envelopes"/>
    <n v="52.512"/>
    <n v="6"/>
    <n v="0.2"/>
    <x v="517"/>
  </r>
  <r>
    <n v="532"/>
    <s v="CA-2012-102848"/>
    <x v="1"/>
    <x v="209"/>
    <x v="217"/>
    <s v="Second Class"/>
    <s v="KB-16240"/>
    <s v="Karen Bern"/>
    <x v="1"/>
    <s v="United States"/>
    <s v="Los Angeles"/>
    <x v="1"/>
    <n v="90036"/>
    <x v="1"/>
    <s v="FUR-CH-10000595"/>
    <x v="0"/>
    <x v="1"/>
    <s v="Safco Contoured Stacking Chairs"/>
    <n v="190.72000000000003"/>
    <n v="1"/>
    <n v="0.2"/>
    <x v="518"/>
  </r>
  <r>
    <n v="533"/>
    <s v="US-2014-129441"/>
    <x v="3"/>
    <x v="210"/>
    <x v="218"/>
    <s v="Standard Class"/>
    <s v="JC-15340"/>
    <s v="Jasper Cacioppo"/>
    <x v="0"/>
    <s v="United States"/>
    <s v="Los Angeles"/>
    <x v="1"/>
    <n v="90032"/>
    <x v="1"/>
    <s v="FUR-FU-10000448"/>
    <x v="0"/>
    <x v="5"/>
    <s v="Tenex Chairmats For Use With Carpeted Floors"/>
    <n v="47.94"/>
    <n v="3"/>
    <n v="0"/>
    <x v="519"/>
  </r>
  <r>
    <n v="534"/>
    <s v="CA-2013-168753"/>
    <x v="0"/>
    <x v="211"/>
    <x v="219"/>
    <s v="Second Class"/>
    <s v="RL-19615"/>
    <s v="Rob Lucas"/>
    <x v="0"/>
    <s v="United States"/>
    <s v="Montgomery"/>
    <x v="19"/>
    <n v="36116"/>
    <x v="0"/>
    <s v="TEC-PH-10000984"/>
    <x v="2"/>
    <x v="7"/>
    <s v="Panasonic KX-TG9471B"/>
    <n v="979.95"/>
    <n v="5"/>
    <n v="0"/>
    <x v="520"/>
  </r>
  <r>
    <n v="535"/>
    <s v="CA-2013-168753"/>
    <x v="0"/>
    <x v="211"/>
    <x v="219"/>
    <s v="Second Class"/>
    <s v="RL-19615"/>
    <s v="Rob Lucas"/>
    <x v="0"/>
    <s v="United States"/>
    <s v="Montgomery"/>
    <x v="19"/>
    <n v="36116"/>
    <x v="0"/>
    <s v="OFF-BI-10002557"/>
    <x v="1"/>
    <x v="8"/>
    <s v="Presstex Flexible Ring Binders"/>
    <n v="22.75"/>
    <n v="5"/>
    <n v="0"/>
    <x v="521"/>
  </r>
  <r>
    <n v="536"/>
    <s v="CA-2013-126613"/>
    <x v="0"/>
    <x v="212"/>
    <x v="220"/>
    <s v="Standard Class"/>
    <s v="AA-10375"/>
    <s v="Allen Armold"/>
    <x v="0"/>
    <s v="United States"/>
    <s v="Mesa"/>
    <x v="16"/>
    <n v="85204"/>
    <x v="1"/>
    <s v="OFF-ST-10001325"/>
    <x v="1"/>
    <x v="4"/>
    <s v="Sterilite Officeware Hinged File Box"/>
    <n v="16.768000000000001"/>
    <n v="2"/>
    <n v="0.2"/>
    <x v="522"/>
  </r>
  <r>
    <n v="537"/>
    <s v="US-2014-122637"/>
    <x v="3"/>
    <x v="213"/>
    <x v="221"/>
    <s v="Second Class"/>
    <s v="EP-13915"/>
    <s v="Emily Phan"/>
    <x v="0"/>
    <s v="United States"/>
    <s v="Chicago"/>
    <x v="10"/>
    <n v="60653"/>
    <x v="2"/>
    <s v="OFF-BI-10002429"/>
    <x v="1"/>
    <x v="8"/>
    <s v="Premier Elliptical Ring Binder, Black"/>
    <n v="42.615999999999993"/>
    <n v="7"/>
    <n v="0.8"/>
    <x v="523"/>
  </r>
  <r>
    <n v="538"/>
    <s v="CA-2012-147851"/>
    <x v="1"/>
    <x v="155"/>
    <x v="222"/>
    <s v="Standard Class"/>
    <s v="MP-17470"/>
    <s v="Mark Packer"/>
    <x v="2"/>
    <s v="United States"/>
    <s v="New York City"/>
    <x v="15"/>
    <n v="10009"/>
    <x v="3"/>
    <s v="OFF-BI-10004528"/>
    <x v="1"/>
    <x v="8"/>
    <s v="Cardinal Poly Pocket Divider Pockets for Ring Binders"/>
    <n v="10.752000000000001"/>
    <n v="4"/>
    <n v="0.2"/>
    <x v="524"/>
  </r>
  <r>
    <n v="539"/>
    <s v="CA-2012-134894"/>
    <x v="1"/>
    <x v="214"/>
    <x v="223"/>
    <s v="Standard Class"/>
    <s v="DK-12985"/>
    <s v="Darren Koutras"/>
    <x v="0"/>
    <s v="United States"/>
    <s v="Henderson"/>
    <x v="0"/>
    <n v="42420"/>
    <x v="0"/>
    <s v="OFF-AP-10001271"/>
    <x v="1"/>
    <x v="9"/>
    <s v="Eureka The Boss Cordless Rechargeable Stick Vac"/>
    <n v="152.94"/>
    <n v="3"/>
    <n v="0"/>
    <x v="525"/>
  </r>
  <r>
    <n v="540"/>
    <s v="CA-2012-134894"/>
    <x v="1"/>
    <x v="214"/>
    <x v="223"/>
    <s v="Standard Class"/>
    <s v="DK-12985"/>
    <s v="Darren Koutras"/>
    <x v="0"/>
    <s v="United States"/>
    <s v="Henderson"/>
    <x v="0"/>
    <n v="42420"/>
    <x v="0"/>
    <s v="FUR-CH-10002647"/>
    <x v="0"/>
    <x v="1"/>
    <s v="Situations Contoured Folding Chairs, 4/Set"/>
    <n v="283.92"/>
    <n v="4"/>
    <n v="0"/>
    <x v="526"/>
  </r>
  <r>
    <n v="541"/>
    <s v="CA-2011-140795"/>
    <x v="2"/>
    <x v="215"/>
    <x v="224"/>
    <s v="First Class"/>
    <s v="BD-11500"/>
    <s v="Bradley Drucker"/>
    <x v="0"/>
    <s v="United States"/>
    <s v="Green Bay"/>
    <x v="6"/>
    <n v="54302"/>
    <x v="2"/>
    <s v="TEC-AC-10001432"/>
    <x v="2"/>
    <x v="11"/>
    <s v="Enermax Aurora Lite Keyboard"/>
    <n v="468.90000000000003"/>
    <n v="6"/>
    <n v="0"/>
    <x v="527"/>
  </r>
  <r>
    <n v="542"/>
    <s v="CA-2013-136924"/>
    <x v="0"/>
    <x v="216"/>
    <x v="225"/>
    <s v="First Class"/>
    <s v="ES-14080"/>
    <s v="Erin Smith"/>
    <x v="1"/>
    <s v="United States"/>
    <s v="Tucson"/>
    <x v="16"/>
    <n v="85705"/>
    <x v="1"/>
    <s v="TEC-PH-10002262"/>
    <x v="2"/>
    <x v="7"/>
    <s v="LG Electronics Tone+ HBS-730 Bluetooth Headset"/>
    <n v="380.86400000000003"/>
    <n v="8"/>
    <n v="0.2"/>
    <x v="528"/>
  </r>
  <r>
    <n v="543"/>
    <s v="US-2012-120131"/>
    <x v="1"/>
    <x v="217"/>
    <x v="226"/>
    <s v="Standard Class"/>
    <s v="LM-17065"/>
    <s v="Liz MacKendrick"/>
    <x v="0"/>
    <s v="United States"/>
    <s v="Springfield"/>
    <x v="24"/>
    <n v="45503"/>
    <x v="3"/>
    <s v="OFF-ST-10001809"/>
    <x v="1"/>
    <x v="4"/>
    <s v="Fellowes Officeware Wire Shelving"/>
    <n v="646.77600000000007"/>
    <n v="9"/>
    <n v="0.2"/>
    <x v="529"/>
  </r>
  <r>
    <n v="544"/>
    <s v="CA-2011-103849"/>
    <x v="2"/>
    <x v="218"/>
    <x v="227"/>
    <s v="Standard Class"/>
    <s v="PG-18895"/>
    <s v="Paul Gonzalez"/>
    <x v="0"/>
    <s v="United States"/>
    <s v="Fort Worth"/>
    <x v="5"/>
    <n v="76106"/>
    <x v="2"/>
    <s v="TEC-AC-10001465"/>
    <x v="2"/>
    <x v="11"/>
    <s v="SanDisk Cruzer 64 GB USB Flash Drive"/>
    <n v="58.112000000000002"/>
    <n v="2"/>
    <n v="0.2"/>
    <x v="530"/>
  </r>
  <r>
    <n v="545"/>
    <s v="CA-2011-103849"/>
    <x v="2"/>
    <x v="218"/>
    <x v="227"/>
    <s v="Standard Class"/>
    <s v="PG-18895"/>
    <s v="Paul Gonzalez"/>
    <x v="0"/>
    <s v="United States"/>
    <s v="Fort Worth"/>
    <x v="5"/>
    <n v="76106"/>
    <x v="2"/>
    <s v="TEC-PH-10002597"/>
    <x v="2"/>
    <x v="7"/>
    <s v="Xblue XB-1670-86 X16 Small Office Telephone - Titanium"/>
    <n v="100.792"/>
    <n v="1"/>
    <n v="0.2"/>
    <x v="531"/>
  </r>
  <r>
    <n v="546"/>
    <s v="CA-2011-103849"/>
    <x v="2"/>
    <x v="218"/>
    <x v="227"/>
    <s v="Standard Class"/>
    <s v="PG-18895"/>
    <s v="Paul Gonzalez"/>
    <x v="0"/>
    <s v="United States"/>
    <s v="Fort Worth"/>
    <x v="5"/>
    <n v="76106"/>
    <x v="2"/>
    <s v="FUR-FU-10000723"/>
    <x v="0"/>
    <x v="5"/>
    <s v="Deflect-o EconoMat Studded, No Bevel Mat for Low Pile Carpeting"/>
    <n v="66.112000000000009"/>
    <n v="4"/>
    <n v="0.6"/>
    <x v="532"/>
  </r>
  <r>
    <n v="547"/>
    <s v="CA-2014-162929"/>
    <x v="3"/>
    <x v="123"/>
    <x v="228"/>
    <s v="First Class"/>
    <s v="AS-10135"/>
    <s v="Adrian Shami"/>
    <x v="2"/>
    <s v="United States"/>
    <s v="New York City"/>
    <x v="15"/>
    <n v="10035"/>
    <x v="3"/>
    <s v="OFF-BI-10000404"/>
    <x v="1"/>
    <x v="8"/>
    <s v="Avery Printable Repositionable Plastic Tabs"/>
    <n v="41.28"/>
    <n v="6"/>
    <n v="0.2"/>
    <x v="533"/>
  </r>
  <r>
    <n v="548"/>
    <s v="CA-2014-162929"/>
    <x v="3"/>
    <x v="123"/>
    <x v="228"/>
    <s v="First Class"/>
    <s v="AS-10135"/>
    <s v="Adrian Shami"/>
    <x v="2"/>
    <s v="United States"/>
    <s v="New York City"/>
    <x v="15"/>
    <n v="10035"/>
    <x v="3"/>
    <s v="OFF-PA-10002986"/>
    <x v="1"/>
    <x v="10"/>
    <s v="Xerox 1898"/>
    <n v="13.36"/>
    <n v="2"/>
    <n v="0"/>
    <x v="534"/>
  </r>
  <r>
    <n v="549"/>
    <s v="CA-2012-113173"/>
    <x v="1"/>
    <x v="219"/>
    <x v="50"/>
    <s v="Second Class"/>
    <s v="DK-13225"/>
    <s v="Dean Katz"/>
    <x v="1"/>
    <s v="United States"/>
    <s v="Chicago"/>
    <x v="10"/>
    <n v="60653"/>
    <x v="2"/>
    <s v="OFF-ST-10000604"/>
    <x v="1"/>
    <x v="4"/>
    <s v="Home/Office Personal File Carts"/>
    <n v="250.27199999999999"/>
    <n v="9"/>
    <n v="0.2"/>
    <x v="535"/>
  </r>
  <r>
    <n v="550"/>
    <s v="CA-2012-113173"/>
    <x v="1"/>
    <x v="219"/>
    <x v="50"/>
    <s v="Second Class"/>
    <s v="DK-13225"/>
    <s v="Dean Katz"/>
    <x v="1"/>
    <s v="United States"/>
    <s v="Chicago"/>
    <x v="10"/>
    <n v="60653"/>
    <x v="2"/>
    <s v="OFF-BI-10004738"/>
    <x v="1"/>
    <x v="8"/>
    <s v="Flexible Leather- Look Classic Collection Ring Binder"/>
    <n v="11.363999999999997"/>
    <n v="3"/>
    <n v="0.8"/>
    <x v="536"/>
  </r>
  <r>
    <n v="551"/>
    <s v="CA-2012-113173"/>
    <x v="1"/>
    <x v="219"/>
    <x v="50"/>
    <s v="Second Class"/>
    <s v="DK-13225"/>
    <s v="Dean Katz"/>
    <x v="1"/>
    <s v="United States"/>
    <s v="Chicago"/>
    <x v="10"/>
    <n v="60653"/>
    <x v="2"/>
    <s v="OFF-SU-10001935"/>
    <x v="1"/>
    <x v="14"/>
    <s v="Staples"/>
    <n v="8.7200000000000006"/>
    <n v="5"/>
    <n v="0.2"/>
    <x v="537"/>
  </r>
  <r>
    <n v="552"/>
    <s v="CA-2013-136406"/>
    <x v="0"/>
    <x v="173"/>
    <x v="229"/>
    <s v="Second Class"/>
    <s v="BD-11320"/>
    <s v="Bill Donatelli"/>
    <x v="0"/>
    <s v="United States"/>
    <s v="San Francisco"/>
    <x v="1"/>
    <n v="94110"/>
    <x v="1"/>
    <s v="FUR-CH-10002024"/>
    <x v="0"/>
    <x v="1"/>
    <s v="HON 5400 Series Task Chairs for Big and Tall"/>
    <n v="1121.568"/>
    <n v="2"/>
    <n v="0.2"/>
    <x v="232"/>
  </r>
  <r>
    <n v="553"/>
    <s v="CA-2014-112774"/>
    <x v="3"/>
    <x v="220"/>
    <x v="230"/>
    <s v="First Class"/>
    <s v="RC-19960"/>
    <s v="Ryan Crowe"/>
    <x v="0"/>
    <s v="United States"/>
    <s v="Jacksonville"/>
    <x v="2"/>
    <n v="32216"/>
    <x v="0"/>
    <s v="FUR-FU-10003039"/>
    <x v="0"/>
    <x v="5"/>
    <s v="Howard Miller 11-1/2&quot; Diameter Grantwood Wall Clock"/>
    <n v="34.504000000000005"/>
    <n v="1"/>
    <n v="0.2"/>
    <x v="538"/>
  </r>
  <r>
    <n v="554"/>
    <s v="CA-2014-101945"/>
    <x v="3"/>
    <x v="221"/>
    <x v="51"/>
    <s v="Standard Class"/>
    <s v="GT-14710"/>
    <s v="Greg Tran"/>
    <x v="0"/>
    <s v="United States"/>
    <s v="Houston"/>
    <x v="5"/>
    <n v="77070"/>
    <x v="2"/>
    <s v="OFF-FA-10004248"/>
    <x v="1"/>
    <x v="13"/>
    <s v="Advantus T-Pin Paper Clips"/>
    <n v="10.824"/>
    <n v="3"/>
    <n v="0.2"/>
    <x v="539"/>
  </r>
  <r>
    <n v="555"/>
    <s v="CA-2014-100650"/>
    <x v="3"/>
    <x v="222"/>
    <x v="231"/>
    <s v="Second Class"/>
    <s v="DK-13225"/>
    <s v="Dean Katz"/>
    <x v="1"/>
    <s v="United States"/>
    <s v="Anaheim"/>
    <x v="1"/>
    <n v="92804"/>
    <x v="1"/>
    <s v="OFF-ST-10001780"/>
    <x v="1"/>
    <x v="4"/>
    <s v="Tennsco 16-Compartment Lockers with Coat Rack"/>
    <n v="1295.78"/>
    <n v="2"/>
    <n v="0"/>
    <x v="540"/>
  </r>
  <r>
    <n v="556"/>
    <s v="CA-2011-155852"/>
    <x v="2"/>
    <x v="223"/>
    <x v="232"/>
    <s v="Second Class"/>
    <s v="AJ-10945"/>
    <s v="Ashley Jarboe"/>
    <x v="0"/>
    <s v="United States"/>
    <s v="Wilmington"/>
    <x v="3"/>
    <n v="28403"/>
    <x v="0"/>
    <s v="OFF-AR-10003560"/>
    <x v="1"/>
    <x v="6"/>
    <s v="Zebra Zazzle Fluorescent Highlighters"/>
    <n v="19.456000000000003"/>
    <n v="4"/>
    <n v="0.2"/>
    <x v="541"/>
  </r>
  <r>
    <n v="557"/>
    <s v="CA-2013-113243"/>
    <x v="0"/>
    <x v="224"/>
    <x v="35"/>
    <s v="Standard Class"/>
    <s v="OT-18730"/>
    <s v="Olvera Toch"/>
    <x v="0"/>
    <s v="United States"/>
    <s v="Los Angeles"/>
    <x v="1"/>
    <n v="90045"/>
    <x v="1"/>
    <s v="OFF-LA-10001297"/>
    <x v="1"/>
    <x v="2"/>
    <s v="Avery 473"/>
    <n v="20.7"/>
    <n v="2"/>
    <n v="0"/>
    <x v="354"/>
  </r>
  <r>
    <n v="558"/>
    <s v="CA-2013-113243"/>
    <x v="0"/>
    <x v="224"/>
    <x v="35"/>
    <s v="Standard Class"/>
    <s v="OT-18730"/>
    <s v="Olvera Toch"/>
    <x v="0"/>
    <s v="United States"/>
    <s v="Los Angeles"/>
    <x v="1"/>
    <n v="90045"/>
    <x v="1"/>
    <s v="FUR-TA-10004256"/>
    <x v="0"/>
    <x v="3"/>
    <s v="Bretford “Just In Time” Height-Adjustable Multi-Task Work Tables"/>
    <n v="1335.68"/>
    <n v="4"/>
    <n v="0.2"/>
    <x v="542"/>
  </r>
  <r>
    <n v="559"/>
    <s v="CA-2013-113243"/>
    <x v="0"/>
    <x v="224"/>
    <x v="35"/>
    <s v="Standard Class"/>
    <s v="OT-18730"/>
    <s v="Olvera Toch"/>
    <x v="0"/>
    <s v="United States"/>
    <s v="Los Angeles"/>
    <x v="1"/>
    <n v="90045"/>
    <x v="1"/>
    <s v="OFF-PA-10003441"/>
    <x v="1"/>
    <x v="10"/>
    <s v="Xerox 226"/>
    <n v="32.400000000000006"/>
    <n v="5"/>
    <n v="0"/>
    <x v="56"/>
  </r>
  <r>
    <n v="560"/>
    <s v="CA-2014-118731"/>
    <x v="3"/>
    <x v="225"/>
    <x v="228"/>
    <s v="Second Class"/>
    <s v="LP-17080"/>
    <s v="Liz Pelletier"/>
    <x v="0"/>
    <s v="United States"/>
    <s v="San Francisco"/>
    <x v="1"/>
    <n v="94110"/>
    <x v="1"/>
    <s v="FUR-FU-10003347"/>
    <x v="0"/>
    <x v="5"/>
    <s v="Coloredge Poster Frame"/>
    <n v="42.599999999999994"/>
    <n v="3"/>
    <n v="0"/>
    <x v="543"/>
  </r>
  <r>
    <n v="561"/>
    <s v="CA-2014-118731"/>
    <x v="3"/>
    <x v="225"/>
    <x v="228"/>
    <s v="Second Class"/>
    <s v="LP-17080"/>
    <s v="Liz Pelletier"/>
    <x v="0"/>
    <s v="United States"/>
    <s v="San Francisco"/>
    <x v="1"/>
    <n v="94110"/>
    <x v="1"/>
    <s v="OFF-BI-10000069"/>
    <x v="1"/>
    <x v="8"/>
    <s v="GBC Prepunched Paper, 19-Hole, for Binding Systems, 24-lb"/>
    <n v="84.056000000000012"/>
    <n v="7"/>
    <n v="0.2"/>
    <x v="544"/>
  </r>
  <r>
    <n v="562"/>
    <s v="CA-2011-145576"/>
    <x v="2"/>
    <x v="80"/>
    <x v="233"/>
    <s v="Second Class"/>
    <s v="CA-12775"/>
    <s v="Cynthia Arntzen"/>
    <x v="0"/>
    <s v="United States"/>
    <s v="Tampa"/>
    <x v="2"/>
    <n v="33614"/>
    <x v="0"/>
    <s v="OFF-AP-10003914"/>
    <x v="1"/>
    <x v="9"/>
    <s v="Sanitaire Vibra Groomer IR Commercial Upright Vacuum, Replacement Belts"/>
    <n v="13"/>
    <n v="5"/>
    <n v="0.2"/>
    <x v="545"/>
  </r>
  <r>
    <n v="563"/>
    <s v="CA-2011-145576"/>
    <x v="2"/>
    <x v="80"/>
    <x v="233"/>
    <s v="Second Class"/>
    <s v="CA-12775"/>
    <s v="Cynthia Arntzen"/>
    <x v="0"/>
    <s v="United States"/>
    <s v="Tampa"/>
    <x v="2"/>
    <n v="33614"/>
    <x v="0"/>
    <s v="FUR-FU-10004020"/>
    <x v="0"/>
    <x v="5"/>
    <s v="Advantus Panel Wall Acrylic Frame"/>
    <n v="13.128"/>
    <n v="3"/>
    <n v="0.2"/>
    <x v="546"/>
  </r>
  <r>
    <n v="564"/>
    <s v="CA-2012-130736"/>
    <x v="1"/>
    <x v="214"/>
    <x v="234"/>
    <s v="First Class"/>
    <s v="JF-15490"/>
    <s v="Jeremy Farry"/>
    <x v="0"/>
    <s v="United States"/>
    <s v="Seattle"/>
    <x v="4"/>
    <n v="98105"/>
    <x v="1"/>
    <s v="OFF-FA-10003467"/>
    <x v="1"/>
    <x v="13"/>
    <s v="Alliance Big Bands Rubber Bands, 12/Pack"/>
    <n v="3.96"/>
    <n v="2"/>
    <n v="0"/>
    <x v="232"/>
  </r>
  <r>
    <n v="565"/>
    <s v="CA-2012-130736"/>
    <x v="1"/>
    <x v="214"/>
    <x v="234"/>
    <s v="First Class"/>
    <s v="JF-15490"/>
    <s v="Jeremy Farry"/>
    <x v="0"/>
    <s v="United States"/>
    <s v="Seattle"/>
    <x v="4"/>
    <n v="98105"/>
    <x v="1"/>
    <s v="OFF-LA-10000634"/>
    <x v="1"/>
    <x v="2"/>
    <s v="Avery 509"/>
    <n v="2.61"/>
    <n v="1"/>
    <n v="0"/>
    <x v="547"/>
  </r>
  <r>
    <n v="566"/>
    <s v="CA-2014-137099"/>
    <x v="3"/>
    <x v="226"/>
    <x v="235"/>
    <s v="First Class"/>
    <s v="FP-14320"/>
    <s v="Frank Preis"/>
    <x v="0"/>
    <s v="United States"/>
    <s v="Los Angeles"/>
    <x v="1"/>
    <n v="90008"/>
    <x v="1"/>
    <s v="TEC-PH-10002496"/>
    <x v="2"/>
    <x v="7"/>
    <s v="Cisco SPA301"/>
    <n v="374.37600000000003"/>
    <n v="3"/>
    <n v="0.2"/>
    <x v="548"/>
  </r>
  <r>
    <n v="567"/>
    <s v="CA-2014-156951"/>
    <x v="3"/>
    <x v="172"/>
    <x v="179"/>
    <s v="Standard Class"/>
    <s v="EB-13840"/>
    <s v="Ellis Ballard"/>
    <x v="1"/>
    <s v="United States"/>
    <s v="Seattle"/>
    <x v="4"/>
    <n v="98105"/>
    <x v="1"/>
    <s v="OFF-PA-10004530"/>
    <x v="1"/>
    <x v="10"/>
    <s v="Personal Creations Ink Jet Cards and Labels"/>
    <n v="91.84"/>
    <n v="8"/>
    <n v="0"/>
    <x v="549"/>
  </r>
  <r>
    <n v="568"/>
    <s v="CA-2014-156951"/>
    <x v="3"/>
    <x v="172"/>
    <x v="179"/>
    <s v="Standard Class"/>
    <s v="EB-13840"/>
    <s v="Ellis Ballard"/>
    <x v="1"/>
    <s v="United States"/>
    <s v="Seattle"/>
    <x v="4"/>
    <n v="98105"/>
    <x v="1"/>
    <s v="OFF-BI-10001107"/>
    <x v="1"/>
    <x v="8"/>
    <s v="GBC White Gloss Covers, Plain Front"/>
    <n v="81.088000000000008"/>
    <n v="7"/>
    <n v="0.2"/>
    <x v="550"/>
  </r>
  <r>
    <n v="569"/>
    <s v="CA-2014-156951"/>
    <x v="3"/>
    <x v="172"/>
    <x v="179"/>
    <s v="Standard Class"/>
    <s v="EB-13840"/>
    <s v="Ellis Ballard"/>
    <x v="1"/>
    <s v="United States"/>
    <s v="Seattle"/>
    <x v="4"/>
    <n v="98105"/>
    <x v="1"/>
    <s v="OFF-PA-10004451"/>
    <x v="1"/>
    <x v="10"/>
    <s v="Xerox 222"/>
    <n v="19.440000000000001"/>
    <n v="3"/>
    <n v="0"/>
    <x v="551"/>
  </r>
  <r>
    <n v="570"/>
    <s v="CA-2014-156951"/>
    <x v="3"/>
    <x v="172"/>
    <x v="179"/>
    <s v="Standard Class"/>
    <s v="EB-13840"/>
    <s v="Ellis Ballard"/>
    <x v="1"/>
    <s v="United States"/>
    <s v="Seattle"/>
    <x v="4"/>
    <n v="98105"/>
    <x v="1"/>
    <s v="FUR-CH-10004997"/>
    <x v="0"/>
    <x v="1"/>
    <s v="Hon Every-Day Series Multi-Task Chairs"/>
    <n v="451.15199999999993"/>
    <n v="3"/>
    <n v="0.2"/>
    <x v="232"/>
  </r>
  <r>
    <n v="571"/>
    <s v="CA-2014-164826"/>
    <x v="3"/>
    <x v="116"/>
    <x v="236"/>
    <s v="Standard Class"/>
    <s v="JF-15415"/>
    <s v="Jennifer Ferguson"/>
    <x v="0"/>
    <s v="United States"/>
    <s v="New York City"/>
    <x v="15"/>
    <n v="10024"/>
    <x v="3"/>
    <s v="OFF-LA-10001297"/>
    <x v="1"/>
    <x v="2"/>
    <s v="Avery 473"/>
    <n v="72.45"/>
    <n v="7"/>
    <n v="0"/>
    <x v="552"/>
  </r>
  <r>
    <n v="572"/>
    <s v="CA-2014-164826"/>
    <x v="3"/>
    <x v="116"/>
    <x v="236"/>
    <s v="Standard Class"/>
    <s v="JF-15415"/>
    <s v="Jennifer Ferguson"/>
    <x v="0"/>
    <s v="United States"/>
    <s v="New York City"/>
    <x v="15"/>
    <n v="10024"/>
    <x v="3"/>
    <s v="OFF-FA-10000585"/>
    <x v="1"/>
    <x v="13"/>
    <s v="OIC Bulk Pack Metal Binder Clips"/>
    <n v="13.96"/>
    <n v="4"/>
    <n v="0"/>
    <x v="553"/>
  </r>
  <r>
    <n v="573"/>
    <s v="CA-2014-164826"/>
    <x v="3"/>
    <x v="116"/>
    <x v="236"/>
    <s v="Standard Class"/>
    <s v="JF-15415"/>
    <s v="Jennifer Ferguson"/>
    <x v="0"/>
    <s v="United States"/>
    <s v="New York City"/>
    <x v="15"/>
    <n v="10024"/>
    <x v="3"/>
    <s v="OFF-BI-10001922"/>
    <x v="1"/>
    <x v="8"/>
    <s v="Storex Dura Pro Binders"/>
    <n v="33.264000000000003"/>
    <n v="7"/>
    <n v="0.2"/>
    <x v="554"/>
  </r>
  <r>
    <n v="574"/>
    <s v="CA-2014-164826"/>
    <x v="3"/>
    <x v="116"/>
    <x v="236"/>
    <s v="Standard Class"/>
    <s v="JF-15415"/>
    <s v="Jennifer Ferguson"/>
    <x v="0"/>
    <s v="United States"/>
    <s v="New York City"/>
    <x v="15"/>
    <n v="10024"/>
    <x v="3"/>
    <s v="TEC-PH-10000347"/>
    <x v="2"/>
    <x v="7"/>
    <s v="Cush Cases Heavy Duty Rugged Cover Case for Samsung Galaxy S5 - Purple"/>
    <n v="14.850000000000001"/>
    <n v="3"/>
    <n v="0"/>
    <x v="555"/>
  </r>
  <r>
    <n v="575"/>
    <s v="CA-2013-127250"/>
    <x v="0"/>
    <x v="54"/>
    <x v="237"/>
    <s v="Standard Class"/>
    <s v="SF-20200"/>
    <s v="Sarah Foster"/>
    <x v="0"/>
    <s v="United States"/>
    <s v="Marysville"/>
    <x v="4"/>
    <n v="98270"/>
    <x v="1"/>
    <s v="OFF-AR-10003394"/>
    <x v="1"/>
    <x v="6"/>
    <s v="Newell 332"/>
    <n v="8.82"/>
    <n v="3"/>
    <n v="0"/>
    <x v="140"/>
  </r>
  <r>
    <n v="576"/>
    <s v="CA-2012-149713"/>
    <x v="1"/>
    <x v="227"/>
    <x v="238"/>
    <s v="Second Class"/>
    <s v="TG-21640"/>
    <s v="Trudy Glocke"/>
    <x v="0"/>
    <s v="United States"/>
    <s v="Long Beach"/>
    <x v="1"/>
    <n v="90805"/>
    <x v="1"/>
    <s v="OFF-PA-10004530"/>
    <x v="1"/>
    <x v="10"/>
    <s v="Personal Creations Ink Jet Cards and Labels"/>
    <n v="160.72"/>
    <n v="14"/>
    <n v="0"/>
    <x v="556"/>
  </r>
  <r>
    <n v="577"/>
    <s v="CA-2012-149713"/>
    <x v="1"/>
    <x v="227"/>
    <x v="238"/>
    <s v="Second Class"/>
    <s v="TG-21640"/>
    <s v="Trudy Glocke"/>
    <x v="0"/>
    <s v="United States"/>
    <s v="Long Beach"/>
    <x v="1"/>
    <n v="90805"/>
    <x v="1"/>
    <s v="OFF-PA-10001450"/>
    <x v="1"/>
    <x v="10"/>
    <s v="Rediform S.O.S. Phone Message Books"/>
    <n v="19.920000000000002"/>
    <n v="4"/>
    <n v="0"/>
    <x v="557"/>
  </r>
  <r>
    <n v="578"/>
    <s v="CA-2012-149713"/>
    <x v="1"/>
    <x v="227"/>
    <x v="238"/>
    <s v="Second Class"/>
    <s v="TG-21640"/>
    <s v="Trudy Glocke"/>
    <x v="0"/>
    <s v="United States"/>
    <s v="Long Beach"/>
    <x v="1"/>
    <n v="90805"/>
    <x v="1"/>
    <s v="OFF-SU-10001574"/>
    <x v="1"/>
    <x v="14"/>
    <s v="Acme Value Line Scissors"/>
    <n v="7.3"/>
    <n v="2"/>
    <n v="0"/>
    <x v="558"/>
  </r>
  <r>
    <n v="579"/>
    <s v="CA-2014-118640"/>
    <x v="3"/>
    <x v="228"/>
    <x v="239"/>
    <s v="Standard Class"/>
    <s v="CS-11950"/>
    <s v="Carlos Soltero"/>
    <x v="0"/>
    <s v="United States"/>
    <s v="Chicago"/>
    <x v="10"/>
    <n v="60610"/>
    <x v="2"/>
    <s v="OFF-ST-10002974"/>
    <x v="1"/>
    <x v="4"/>
    <s v="Trav-L-File Heavy-Duty Shuttle II, Black"/>
    <n v="69.712000000000003"/>
    <n v="2"/>
    <n v="0.2"/>
    <x v="559"/>
  </r>
  <r>
    <n v="580"/>
    <s v="CA-2014-118640"/>
    <x v="3"/>
    <x v="228"/>
    <x v="239"/>
    <s v="Standard Class"/>
    <s v="CS-11950"/>
    <s v="Carlos Soltero"/>
    <x v="0"/>
    <s v="United States"/>
    <s v="Chicago"/>
    <x v="10"/>
    <n v="60610"/>
    <x v="2"/>
    <s v="FUR-FU-10001475"/>
    <x v="0"/>
    <x v="5"/>
    <s v="Contract Clock, 14&quot;, Brown"/>
    <n v="8.7919999999999998"/>
    <n v="1"/>
    <n v="0.6"/>
    <x v="560"/>
  </r>
  <r>
    <n v="581"/>
    <s v="CA-2012-132906"/>
    <x v="1"/>
    <x v="229"/>
    <x v="240"/>
    <s v="Standard Class"/>
    <s v="CC-12145"/>
    <s v="Charles Crestani"/>
    <x v="0"/>
    <s v="United States"/>
    <s v="Los Angeles"/>
    <x v="1"/>
    <n v="90004"/>
    <x v="1"/>
    <s v="OFF-SU-10004498"/>
    <x v="1"/>
    <x v="14"/>
    <s v="Martin-Yale Premier Letter Opener"/>
    <n v="51.52"/>
    <n v="4"/>
    <n v="0"/>
    <x v="561"/>
  </r>
  <r>
    <n v="582"/>
    <s v="CA-2014-145233"/>
    <x v="3"/>
    <x v="96"/>
    <x v="241"/>
    <s v="Standard Class"/>
    <s v="DV-13465"/>
    <s v="Dianna Vittorini"/>
    <x v="0"/>
    <s v="United States"/>
    <s v="Denver"/>
    <x v="22"/>
    <n v="80219"/>
    <x v="1"/>
    <s v="TEC-PH-10004977"/>
    <x v="2"/>
    <x v="7"/>
    <s v="GE 30524EE4"/>
    <n v="470.37600000000009"/>
    <n v="3"/>
    <n v="0.2"/>
    <x v="562"/>
  </r>
  <r>
    <n v="583"/>
    <s v="CA-2014-145233"/>
    <x v="3"/>
    <x v="96"/>
    <x v="241"/>
    <s v="Standard Class"/>
    <s v="DV-13465"/>
    <s v="Dianna Vittorini"/>
    <x v="0"/>
    <s v="United States"/>
    <s v="Denver"/>
    <x v="22"/>
    <n v="80219"/>
    <x v="1"/>
    <s v="TEC-PH-10000586"/>
    <x v="2"/>
    <x v="7"/>
    <s v="AT&amp;T SB67148 SynJ"/>
    <n v="105.584"/>
    <n v="2"/>
    <n v="0.2"/>
    <x v="563"/>
  </r>
  <r>
    <n v="584"/>
    <s v="CA-2014-145233"/>
    <x v="3"/>
    <x v="96"/>
    <x v="241"/>
    <s v="Standard Class"/>
    <s v="DV-13465"/>
    <s v="Dianna Vittorini"/>
    <x v="0"/>
    <s v="United States"/>
    <s v="Denver"/>
    <x v="22"/>
    <n v="80219"/>
    <x v="1"/>
    <s v="OFF-AP-10000358"/>
    <x v="1"/>
    <x v="9"/>
    <s v="Fellowes Basic Home/Office Series Surge Protectors"/>
    <n v="31.152000000000001"/>
    <n v="3"/>
    <n v="0.2"/>
    <x v="564"/>
  </r>
  <r>
    <n v="585"/>
    <s v="CA-2014-145233"/>
    <x v="3"/>
    <x v="96"/>
    <x v="241"/>
    <s v="Standard Class"/>
    <s v="DV-13465"/>
    <s v="Dianna Vittorini"/>
    <x v="0"/>
    <s v="United States"/>
    <s v="Denver"/>
    <x v="22"/>
    <n v="80219"/>
    <x v="1"/>
    <s v="OFF-BI-10002764"/>
    <x v="1"/>
    <x v="8"/>
    <s v="Recycled Pressboard Report Cover with Reinforced Top Hinge"/>
    <n v="6.7830000000000004"/>
    <n v="7"/>
    <n v="0.7"/>
    <x v="565"/>
  </r>
  <r>
    <n v="586"/>
    <s v="CA-2014-145233"/>
    <x v="3"/>
    <x v="96"/>
    <x v="241"/>
    <s v="Standard Class"/>
    <s v="DV-13465"/>
    <s v="Dianna Vittorini"/>
    <x v="0"/>
    <s v="United States"/>
    <s v="Denver"/>
    <x v="22"/>
    <n v="80219"/>
    <x v="1"/>
    <s v="TEC-PH-10001254"/>
    <x v="2"/>
    <x v="7"/>
    <s v="Jabra BIZ 2300 Duo QD Duo Corded Headset"/>
    <n v="406.36799999999999"/>
    <n v="4"/>
    <n v="0.2"/>
    <x v="566"/>
  </r>
  <r>
    <n v="587"/>
    <s v="CA-2012-128139"/>
    <x v="1"/>
    <x v="230"/>
    <x v="242"/>
    <s v="Standard Class"/>
    <s v="BD-11725"/>
    <s v="Bruce Degenhardt"/>
    <x v="0"/>
    <s v="United States"/>
    <s v="Richmond"/>
    <x v="0"/>
    <n v="40475"/>
    <x v="0"/>
    <s v="FUR-CH-10003956"/>
    <x v="0"/>
    <x v="1"/>
    <s v="Novimex High-Tech Fabric Mesh Task Chair"/>
    <n v="70.98"/>
    <n v="1"/>
    <n v="0"/>
    <x v="567"/>
  </r>
  <r>
    <n v="588"/>
    <s v="CA-2012-128139"/>
    <x v="1"/>
    <x v="230"/>
    <x v="242"/>
    <s v="Standard Class"/>
    <s v="BD-11725"/>
    <s v="Bruce Degenhardt"/>
    <x v="0"/>
    <s v="United States"/>
    <s v="Richmond"/>
    <x v="0"/>
    <n v="40475"/>
    <x v="0"/>
    <s v="OFF-LA-10003930"/>
    <x v="1"/>
    <x v="2"/>
    <s v="Dot Matrix Printer Tape Reel Labels, White, 5000/Box"/>
    <n v="294.93"/>
    <n v="3"/>
    <n v="0"/>
    <x v="568"/>
  </r>
  <r>
    <n v="589"/>
    <s v="US-2013-156986"/>
    <x v="0"/>
    <x v="231"/>
    <x v="243"/>
    <s v="Standard Class"/>
    <s v="ZC-21910"/>
    <s v="Zuschuss Carroll"/>
    <x v="0"/>
    <s v="United States"/>
    <s v="Salem"/>
    <x v="21"/>
    <n v="97301"/>
    <x v="1"/>
    <s v="TEC-PH-10003800"/>
    <x v="2"/>
    <x v="7"/>
    <s v="i.Sound Portable Power - 8000 mAh"/>
    <n v="84.784000000000006"/>
    <n v="2"/>
    <n v="0.2"/>
    <x v="569"/>
  </r>
  <r>
    <n v="590"/>
    <s v="US-2013-156986"/>
    <x v="0"/>
    <x v="231"/>
    <x v="243"/>
    <s v="Standard Class"/>
    <s v="ZC-21910"/>
    <s v="Zuschuss Carroll"/>
    <x v="0"/>
    <s v="United States"/>
    <s v="Salem"/>
    <x v="21"/>
    <n v="97301"/>
    <x v="1"/>
    <s v="OFF-PA-10002005"/>
    <x v="1"/>
    <x v="10"/>
    <s v="Xerox 225"/>
    <n v="20.736000000000004"/>
    <n v="4"/>
    <n v="0.2"/>
    <x v="570"/>
  </r>
  <r>
    <n v="591"/>
    <s v="US-2013-156986"/>
    <x v="0"/>
    <x v="231"/>
    <x v="243"/>
    <s v="Standard Class"/>
    <s v="ZC-21910"/>
    <s v="Zuschuss Carroll"/>
    <x v="0"/>
    <s v="United States"/>
    <s v="Salem"/>
    <x v="21"/>
    <n v="97301"/>
    <x v="1"/>
    <s v="OFF-BI-10002498"/>
    <x v="1"/>
    <x v="8"/>
    <s v="Clear Mylar Reinforcing Strips"/>
    <n v="16.821000000000005"/>
    <n v="3"/>
    <n v="0.7"/>
    <x v="571"/>
  </r>
  <r>
    <n v="592"/>
    <s v="US-2013-156986"/>
    <x v="0"/>
    <x v="231"/>
    <x v="243"/>
    <s v="Standard Class"/>
    <s v="ZC-21910"/>
    <s v="Zuschuss Carroll"/>
    <x v="0"/>
    <s v="United States"/>
    <s v="Salem"/>
    <x v="21"/>
    <n v="97301"/>
    <x v="1"/>
    <s v="OFF-PA-10004101"/>
    <x v="1"/>
    <x v="10"/>
    <s v="Xerox 1894"/>
    <n v="10.368000000000002"/>
    <n v="2"/>
    <n v="0.2"/>
    <x v="572"/>
  </r>
  <r>
    <n v="593"/>
    <s v="CA-2011-135405"/>
    <x v="2"/>
    <x v="232"/>
    <x v="244"/>
    <s v="Standard Class"/>
    <s v="MS-17830"/>
    <s v="Melanie Seite"/>
    <x v="0"/>
    <s v="United States"/>
    <s v="Laredo"/>
    <x v="5"/>
    <n v="78041"/>
    <x v="2"/>
    <s v="OFF-AR-10004078"/>
    <x v="1"/>
    <x v="6"/>
    <s v="Newell 312"/>
    <n v="9.3439999999999994"/>
    <n v="2"/>
    <n v="0.2"/>
    <x v="573"/>
  </r>
  <r>
    <n v="594"/>
    <s v="CA-2011-135405"/>
    <x v="2"/>
    <x v="232"/>
    <x v="244"/>
    <s v="Standard Class"/>
    <s v="MS-17830"/>
    <s v="Melanie Seite"/>
    <x v="0"/>
    <s v="United States"/>
    <s v="Laredo"/>
    <x v="5"/>
    <n v="78041"/>
    <x v="2"/>
    <s v="TEC-AC-10001266"/>
    <x v="2"/>
    <x v="11"/>
    <s v="Memorex Micro Travel Drive 8 GB"/>
    <n v="31.200000000000003"/>
    <n v="3"/>
    <n v="0.2"/>
    <x v="574"/>
  </r>
  <r>
    <n v="595"/>
    <s v="CA-2011-131450"/>
    <x v="2"/>
    <x v="233"/>
    <x v="245"/>
    <s v="Standard Class"/>
    <s v="LR-16915"/>
    <s v="Lena Radford"/>
    <x v="0"/>
    <s v="United States"/>
    <s v="San Diego"/>
    <x v="1"/>
    <n v="92024"/>
    <x v="1"/>
    <s v="OFF-AP-10004708"/>
    <x v="1"/>
    <x v="9"/>
    <s v="Fellowes Superior 10 Outlet Split Surge Protector"/>
    <n v="76.12"/>
    <n v="2"/>
    <n v="0"/>
    <x v="575"/>
  </r>
  <r>
    <n v="596"/>
    <s v="CA-2011-131450"/>
    <x v="2"/>
    <x v="233"/>
    <x v="245"/>
    <s v="Standard Class"/>
    <s v="LR-16915"/>
    <s v="Lena Radford"/>
    <x v="0"/>
    <s v="United States"/>
    <s v="San Diego"/>
    <x v="1"/>
    <n v="92024"/>
    <x v="1"/>
    <s v="TEC-CO-10004115"/>
    <x v="2"/>
    <x v="16"/>
    <s v="Sharp AL-1530CS Digital Copier"/>
    <n v="1199.9760000000001"/>
    <n v="3"/>
    <n v="0.2"/>
    <x v="396"/>
  </r>
  <r>
    <n v="597"/>
    <s v="CA-2011-131450"/>
    <x v="2"/>
    <x v="233"/>
    <x v="245"/>
    <s v="Standard Class"/>
    <s v="LR-16915"/>
    <s v="Lena Radford"/>
    <x v="0"/>
    <s v="United States"/>
    <s v="San Diego"/>
    <x v="1"/>
    <n v="92024"/>
    <x v="1"/>
    <s v="TEC-PH-10002398"/>
    <x v="2"/>
    <x v="7"/>
    <s v="AT&amp;T 1070 Corded Phone"/>
    <n v="445.96000000000004"/>
    <n v="5"/>
    <n v="0.2"/>
    <x v="576"/>
  </r>
  <r>
    <n v="598"/>
    <s v="CA-2011-131450"/>
    <x v="2"/>
    <x v="233"/>
    <x v="245"/>
    <s v="Standard Class"/>
    <s v="LR-16915"/>
    <s v="Lena Radford"/>
    <x v="0"/>
    <s v="United States"/>
    <s v="San Diego"/>
    <x v="1"/>
    <n v="92024"/>
    <x v="1"/>
    <s v="FUR-FU-10001979"/>
    <x v="0"/>
    <x v="5"/>
    <s v="Dana Halogen Swing-Arm Architect Lamp"/>
    <n v="327.76"/>
    <n v="8"/>
    <n v="0"/>
    <x v="577"/>
  </r>
  <r>
    <n v="599"/>
    <s v="CA-2013-120180"/>
    <x v="0"/>
    <x v="216"/>
    <x v="220"/>
    <s v="First Class"/>
    <s v="TP-21130"/>
    <s v="Theone Pippenger"/>
    <x v="0"/>
    <s v="United States"/>
    <s v="Philadelphia"/>
    <x v="9"/>
    <n v="19134"/>
    <x v="3"/>
    <s v="OFF-SU-10004115"/>
    <x v="1"/>
    <x v="14"/>
    <s v="Acme Stainless Steel Office Snips"/>
    <n v="11.632"/>
    <n v="2"/>
    <n v="0.2"/>
    <x v="578"/>
  </r>
  <r>
    <n v="600"/>
    <s v="US-2013-100720"/>
    <x v="0"/>
    <x v="87"/>
    <x v="246"/>
    <s v="Standard Class"/>
    <s v="CK-12205"/>
    <s v="Chloris Kastensmidt"/>
    <x v="0"/>
    <s v="United States"/>
    <s v="Philadelphia"/>
    <x v="9"/>
    <n v="19120"/>
    <x v="3"/>
    <s v="TEC-PH-10001425"/>
    <x v="2"/>
    <x v="7"/>
    <s v="Mophie Juice Pack Helium for iPhone"/>
    <n v="143.98199999999997"/>
    <n v="3"/>
    <n v="0.4"/>
    <x v="579"/>
  </r>
  <r>
    <n v="601"/>
    <s v="US-2013-100720"/>
    <x v="0"/>
    <x v="87"/>
    <x v="246"/>
    <s v="Standard Class"/>
    <s v="CK-12205"/>
    <s v="Chloris Kastensmidt"/>
    <x v="0"/>
    <s v="United States"/>
    <s v="Philadelphia"/>
    <x v="9"/>
    <n v="19120"/>
    <x v="3"/>
    <s v="TEC-PH-10003963"/>
    <x v="2"/>
    <x v="7"/>
    <s v="GE 2-Jack Phone Line Splitter"/>
    <n v="494.37599999999998"/>
    <n v="4"/>
    <n v="0.4"/>
    <x v="580"/>
  </r>
  <r>
    <n v="602"/>
    <s v="US-2013-100720"/>
    <x v="0"/>
    <x v="87"/>
    <x v="246"/>
    <s v="Standard Class"/>
    <s v="CK-12205"/>
    <s v="Chloris Kastensmidt"/>
    <x v="0"/>
    <s v="United States"/>
    <s v="Philadelphia"/>
    <x v="9"/>
    <n v="19120"/>
    <x v="3"/>
    <s v="OFF-SU-10001574"/>
    <x v="1"/>
    <x v="14"/>
    <s v="Acme Value Line Scissors"/>
    <n v="5.84"/>
    <n v="2"/>
    <n v="0.2"/>
    <x v="581"/>
  </r>
  <r>
    <n v="603"/>
    <s v="CA-2011-149958"/>
    <x v="2"/>
    <x v="234"/>
    <x v="247"/>
    <s v="Standard Class"/>
    <s v="AS-10240"/>
    <s v="Alan Shonely"/>
    <x v="0"/>
    <s v="United States"/>
    <s v="Tampa"/>
    <x v="2"/>
    <n v="33614"/>
    <x v="0"/>
    <s v="OFF-ST-10001490"/>
    <x v="1"/>
    <x v="4"/>
    <s v="Hot File 7-Pocket, Floor Stand"/>
    <n v="142.77600000000001"/>
    <n v="1"/>
    <n v="0.2"/>
    <x v="582"/>
  </r>
  <r>
    <n v="604"/>
    <s v="CA-2011-149958"/>
    <x v="2"/>
    <x v="234"/>
    <x v="247"/>
    <s v="Standard Class"/>
    <s v="AS-10240"/>
    <s v="Alan Shonely"/>
    <x v="0"/>
    <s v="United States"/>
    <s v="Tampa"/>
    <x v="2"/>
    <n v="33614"/>
    <x v="0"/>
    <s v="FUR-FU-10001756"/>
    <x v="0"/>
    <x v="5"/>
    <s v="Eldon Expressions Desk Accessory, Wood Photo Frame, Mahogany"/>
    <n v="45.695999999999998"/>
    <n v="3"/>
    <n v="0.2"/>
    <x v="514"/>
  </r>
  <r>
    <n v="605"/>
    <s v="CA-2011-149958"/>
    <x v="2"/>
    <x v="234"/>
    <x v="247"/>
    <s v="Standard Class"/>
    <s v="AS-10240"/>
    <s v="Alan Shonely"/>
    <x v="0"/>
    <s v="United States"/>
    <s v="Tampa"/>
    <x v="2"/>
    <n v="33614"/>
    <x v="0"/>
    <s v="OFF-BI-10000773"/>
    <x v="1"/>
    <x v="8"/>
    <s v="Insertable Tab Post Binder Dividers"/>
    <n v="7.218"/>
    <n v="3"/>
    <n v="0.7"/>
    <x v="583"/>
  </r>
  <r>
    <n v="606"/>
    <s v="CA-2011-149958"/>
    <x v="2"/>
    <x v="234"/>
    <x v="247"/>
    <s v="Standard Class"/>
    <s v="AS-10240"/>
    <s v="Alan Shonely"/>
    <x v="0"/>
    <s v="United States"/>
    <s v="Tampa"/>
    <x v="2"/>
    <n v="33614"/>
    <x v="0"/>
    <s v="OFF-BI-10001543"/>
    <x v="1"/>
    <x v="8"/>
    <s v="GBC VeloBinder Manual Binding System"/>
    <n v="43.188000000000009"/>
    <n v="4"/>
    <n v="0.7"/>
    <x v="584"/>
  </r>
  <r>
    <n v="607"/>
    <s v="CA-2011-149958"/>
    <x v="2"/>
    <x v="234"/>
    <x v="247"/>
    <s v="Standard Class"/>
    <s v="AS-10240"/>
    <s v="Alan Shonely"/>
    <x v="0"/>
    <s v="United States"/>
    <s v="Tampa"/>
    <x v="2"/>
    <n v="33614"/>
    <x v="0"/>
    <s v="OFF-PA-10002120"/>
    <x v="1"/>
    <x v="10"/>
    <s v="Xerox 1889"/>
    <n v="131.904"/>
    <n v="3"/>
    <n v="0.2"/>
    <x v="585"/>
  </r>
  <r>
    <n v="608"/>
    <s v="US-2011-105767"/>
    <x v="2"/>
    <x v="235"/>
    <x v="248"/>
    <s v="Standard Class"/>
    <s v="AR-10510"/>
    <s v="Andrew Roberts"/>
    <x v="0"/>
    <s v="United States"/>
    <s v="Philadelphia"/>
    <x v="9"/>
    <n v="19134"/>
    <x v="3"/>
    <s v="OFF-BI-10000848"/>
    <x v="1"/>
    <x v="8"/>
    <s v="Angle-D Ring Binders"/>
    <n v="3.2820000000000005"/>
    <n v="2"/>
    <n v="0.7"/>
    <x v="586"/>
  </r>
  <r>
    <n v="609"/>
    <s v="US-2011-105767"/>
    <x v="2"/>
    <x v="235"/>
    <x v="248"/>
    <s v="Standard Class"/>
    <s v="AR-10510"/>
    <s v="Andrew Roberts"/>
    <x v="0"/>
    <s v="United States"/>
    <s v="Philadelphia"/>
    <x v="9"/>
    <n v="19134"/>
    <x v="3"/>
    <s v="OFF-AR-10001246"/>
    <x v="1"/>
    <x v="6"/>
    <s v="Newell 317"/>
    <n v="21.167999999999999"/>
    <n v="9"/>
    <n v="0.2"/>
    <x v="587"/>
  </r>
  <r>
    <n v="610"/>
    <s v="US-2011-105767"/>
    <x v="2"/>
    <x v="235"/>
    <x v="248"/>
    <s v="Standard Class"/>
    <s v="AR-10510"/>
    <s v="Andrew Roberts"/>
    <x v="0"/>
    <s v="United States"/>
    <s v="Philadelphia"/>
    <x v="9"/>
    <n v="19134"/>
    <x v="3"/>
    <s v="TEC-PH-10003092"/>
    <x v="2"/>
    <x v="7"/>
    <s v="Motorola L804"/>
    <n v="55.188000000000002"/>
    <n v="2"/>
    <n v="0.4"/>
    <x v="588"/>
  </r>
  <r>
    <n v="611"/>
    <s v="CA-2013-161816"/>
    <x v="0"/>
    <x v="236"/>
    <x v="249"/>
    <s v="First Class"/>
    <s v="NB-18655"/>
    <s v="Nona Balk"/>
    <x v="1"/>
    <s v="United States"/>
    <s v="Dallas"/>
    <x v="5"/>
    <n v="75217"/>
    <x v="2"/>
    <s v="TEC-PH-10003012"/>
    <x v="2"/>
    <x v="7"/>
    <s v="Nortel Meridian M3904 Professional Digital phone"/>
    <n v="369.57600000000002"/>
    <n v="3"/>
    <n v="0.2"/>
    <x v="589"/>
  </r>
  <r>
    <n v="612"/>
    <s v="CA-2013-161816"/>
    <x v="0"/>
    <x v="236"/>
    <x v="249"/>
    <s v="First Class"/>
    <s v="NB-18655"/>
    <s v="Nona Balk"/>
    <x v="1"/>
    <s v="United States"/>
    <s v="Dallas"/>
    <x v="5"/>
    <n v="75217"/>
    <x v="2"/>
    <s v="OFF-LA-10004345"/>
    <x v="1"/>
    <x v="2"/>
    <s v="Avery 493"/>
    <n v="15.712000000000002"/>
    <n v="4"/>
    <n v="0.2"/>
    <x v="590"/>
  </r>
  <r>
    <n v="613"/>
    <s v="CA-2013-121223"/>
    <x v="0"/>
    <x v="108"/>
    <x v="250"/>
    <s v="Second Class"/>
    <s v="GD-14590"/>
    <s v="Giulietta Dortch"/>
    <x v="1"/>
    <s v="United States"/>
    <s v="Philadelphia"/>
    <x v="9"/>
    <n v="19143"/>
    <x v="3"/>
    <s v="OFF-PA-10001204"/>
    <x v="1"/>
    <x v="10"/>
    <s v="Xerox 1972"/>
    <n v="8.4480000000000004"/>
    <n v="2"/>
    <n v="0.2"/>
    <x v="591"/>
  </r>
  <r>
    <n v="614"/>
    <s v="CA-2013-121223"/>
    <x v="0"/>
    <x v="108"/>
    <x v="250"/>
    <s v="Second Class"/>
    <s v="GD-14590"/>
    <s v="Giulietta Dortch"/>
    <x v="1"/>
    <s v="United States"/>
    <s v="Philadelphia"/>
    <x v="9"/>
    <n v="19143"/>
    <x v="3"/>
    <s v="TEC-PH-10004667"/>
    <x v="2"/>
    <x v="7"/>
    <s v="Cisco 8x8 Inc. 6753i IP Business Phone System"/>
    <n v="728.94600000000003"/>
    <n v="9"/>
    <n v="0.4"/>
    <x v="592"/>
  </r>
  <r>
    <n v="615"/>
    <s v="CA-2014-138611"/>
    <x v="3"/>
    <x v="237"/>
    <x v="251"/>
    <s v="Second Class"/>
    <s v="CK-12595"/>
    <s v="Clytie Kelty"/>
    <x v="0"/>
    <s v="United States"/>
    <s v="Grove City"/>
    <x v="24"/>
    <n v="43123"/>
    <x v="3"/>
    <s v="TEC-PH-10000011"/>
    <x v="2"/>
    <x v="7"/>
    <s v="PureGear Roll-On Screen Protector"/>
    <n v="119.93999999999998"/>
    <n v="10"/>
    <n v="0.4"/>
    <x v="593"/>
  </r>
  <r>
    <n v="616"/>
    <s v="CA-2014-138611"/>
    <x v="3"/>
    <x v="237"/>
    <x v="251"/>
    <s v="Second Class"/>
    <s v="CK-12595"/>
    <s v="Clytie Kelty"/>
    <x v="0"/>
    <s v="United States"/>
    <s v="Grove City"/>
    <x v="24"/>
    <n v="43123"/>
    <x v="3"/>
    <s v="OFF-BI-10002949"/>
    <x v="1"/>
    <x v="8"/>
    <s v="Prestige Round Ring Binders"/>
    <n v="3.6480000000000006"/>
    <n v="2"/>
    <n v="0.7"/>
    <x v="594"/>
  </r>
  <r>
    <n v="617"/>
    <s v="CA-2014-117947"/>
    <x v="3"/>
    <x v="238"/>
    <x v="176"/>
    <s v="Second Class"/>
    <s v="NG-18355"/>
    <s v="Nat Gilpin"/>
    <x v="1"/>
    <s v="United States"/>
    <s v="New York City"/>
    <x v="15"/>
    <n v="10011"/>
    <x v="3"/>
    <s v="FUR-FU-10003849"/>
    <x v="0"/>
    <x v="5"/>
    <s v="DAX Metal Frame, Desktop, Stepped-Edge"/>
    <n v="40.479999999999997"/>
    <n v="2"/>
    <n v="0"/>
    <x v="595"/>
  </r>
  <r>
    <n v="618"/>
    <s v="CA-2014-117947"/>
    <x v="3"/>
    <x v="238"/>
    <x v="176"/>
    <s v="Second Class"/>
    <s v="NG-18355"/>
    <s v="Nat Gilpin"/>
    <x v="1"/>
    <s v="United States"/>
    <s v="New York City"/>
    <x v="15"/>
    <n v="10011"/>
    <x v="3"/>
    <s v="FUR-FU-10000010"/>
    <x v="0"/>
    <x v="5"/>
    <s v="DAX Value U-Channel Document Frames, Easel Back"/>
    <n v="9.94"/>
    <n v="2"/>
    <n v="0"/>
    <x v="596"/>
  </r>
  <r>
    <n v="619"/>
    <s v="CA-2014-117947"/>
    <x v="3"/>
    <x v="238"/>
    <x v="176"/>
    <s v="Second Class"/>
    <s v="NG-18355"/>
    <s v="Nat Gilpin"/>
    <x v="1"/>
    <s v="United States"/>
    <s v="New York City"/>
    <x v="15"/>
    <n v="10011"/>
    <x v="3"/>
    <s v="OFF-BI-10002824"/>
    <x v="1"/>
    <x v="8"/>
    <s v="Recycled Easel Ring Binders"/>
    <n v="107.42400000000001"/>
    <n v="9"/>
    <n v="0.2"/>
    <x v="597"/>
  </r>
  <r>
    <n v="620"/>
    <s v="CA-2014-117947"/>
    <x v="3"/>
    <x v="238"/>
    <x v="176"/>
    <s v="Second Class"/>
    <s v="NG-18355"/>
    <s v="Nat Gilpin"/>
    <x v="1"/>
    <s v="United States"/>
    <s v="New York City"/>
    <x v="15"/>
    <n v="10011"/>
    <x v="3"/>
    <s v="TEC-PH-10002538"/>
    <x v="2"/>
    <x v="7"/>
    <s v="Grandstream GXP1160 VoIP phone"/>
    <n v="37.909999999999997"/>
    <n v="1"/>
    <n v="0"/>
    <x v="598"/>
  </r>
  <r>
    <n v="621"/>
    <s v="CA-2014-117947"/>
    <x v="3"/>
    <x v="238"/>
    <x v="176"/>
    <s v="Second Class"/>
    <s v="NG-18355"/>
    <s v="Nat Gilpin"/>
    <x v="1"/>
    <s v="United States"/>
    <s v="New York City"/>
    <x v="15"/>
    <n v="10011"/>
    <x v="3"/>
    <s v="FUR-FU-10000521"/>
    <x v="0"/>
    <x v="5"/>
    <s v="Seth Thomas 14&quot; Putty-Colored Wall Clock"/>
    <n v="88.02"/>
    <n v="3"/>
    <n v="0"/>
    <x v="599"/>
  </r>
  <r>
    <n v="622"/>
    <s v="US-2011-111171"/>
    <x v="2"/>
    <x v="58"/>
    <x v="252"/>
    <s v="Standard Class"/>
    <s v="CA-12265"/>
    <s v="Christina Anderson"/>
    <x v="0"/>
    <s v="United States"/>
    <s v="Chicago"/>
    <x v="10"/>
    <n v="60610"/>
    <x v="2"/>
    <s v="OFF-BI-10002103"/>
    <x v="1"/>
    <x v="8"/>
    <s v="Cardinal Slant-D Ring Binder, Heavy Gauge Vinyl"/>
    <n v="8.6899999999999977"/>
    <n v="5"/>
    <n v="0.8"/>
    <x v="600"/>
  </r>
  <r>
    <n v="623"/>
    <s v="CA-2012-138009"/>
    <x v="1"/>
    <x v="239"/>
    <x v="253"/>
    <s v="Standard Class"/>
    <s v="SF-20965"/>
    <s v="Sylvia Foulston"/>
    <x v="1"/>
    <s v="United States"/>
    <s v="Dearborn"/>
    <x v="12"/>
    <n v="48126"/>
    <x v="2"/>
    <s v="FUR-CH-10004853"/>
    <x v="0"/>
    <x v="1"/>
    <s v="Global Manager's Adjustable Task Chair, Storm"/>
    <n v="301.95999999999998"/>
    <n v="2"/>
    <n v="0"/>
    <x v="601"/>
  </r>
  <r>
    <n v="624"/>
    <s v="CA-2012-138009"/>
    <x v="1"/>
    <x v="239"/>
    <x v="253"/>
    <s v="Standard Class"/>
    <s v="SF-20965"/>
    <s v="Sylvia Foulston"/>
    <x v="1"/>
    <s v="United States"/>
    <s v="Dearborn"/>
    <x v="12"/>
    <n v="48126"/>
    <x v="2"/>
    <s v="OFF-AP-10000179"/>
    <x v="1"/>
    <x v="9"/>
    <s v="Honeywell Enviracaire Portable HEPA Air Cleaner for up to 10 x 16 Room"/>
    <n v="555.21"/>
    <n v="5"/>
    <n v="0.1"/>
    <x v="602"/>
  </r>
  <r>
    <n v="625"/>
    <s v="CA-2012-138009"/>
    <x v="1"/>
    <x v="239"/>
    <x v="253"/>
    <s v="Standard Class"/>
    <s v="SF-20965"/>
    <s v="Sylvia Foulston"/>
    <x v="1"/>
    <s v="United States"/>
    <s v="Dearborn"/>
    <x v="12"/>
    <n v="48126"/>
    <x v="2"/>
    <s v="OFF-ST-10001272"/>
    <x v="1"/>
    <x v="4"/>
    <s v="Mini 13-1/2 Capacity Data Binder Rack, Pearl"/>
    <n v="523.48"/>
    <n v="4"/>
    <n v="0"/>
    <x v="603"/>
  </r>
  <r>
    <n v="626"/>
    <s v="CA-2012-138009"/>
    <x v="1"/>
    <x v="239"/>
    <x v="253"/>
    <s v="Standard Class"/>
    <s v="SF-20965"/>
    <s v="Sylvia Foulston"/>
    <x v="1"/>
    <s v="United States"/>
    <s v="Dearborn"/>
    <x v="12"/>
    <n v="48126"/>
    <x v="2"/>
    <s v="OFF-AR-10004042"/>
    <x v="1"/>
    <x v="6"/>
    <s v="BOSTON Model 1800 Electric Pencil Sharpeners, Putty/Woodgrain"/>
    <n v="161.82"/>
    <n v="9"/>
    <n v="0"/>
    <x v="604"/>
  </r>
  <r>
    <n v="627"/>
    <s v="CA-2014-163020"/>
    <x v="3"/>
    <x v="175"/>
    <x v="184"/>
    <s v="Standard Class"/>
    <s v="MO-17800"/>
    <s v="Meg O'Connel"/>
    <x v="2"/>
    <s v="United States"/>
    <s v="New York City"/>
    <x v="15"/>
    <n v="10009"/>
    <x v="3"/>
    <s v="FUR-FU-10000221"/>
    <x v="0"/>
    <x v="5"/>
    <s v="Master Caster Door Stop, Brown"/>
    <n v="35.56"/>
    <n v="7"/>
    <n v="0"/>
    <x v="605"/>
  </r>
  <r>
    <n v="628"/>
    <s v="CA-2014-153787"/>
    <x v="3"/>
    <x v="240"/>
    <x v="254"/>
    <s v="Standard Class"/>
    <s v="AT-10735"/>
    <s v="Annie Thurman"/>
    <x v="0"/>
    <s v="United States"/>
    <s v="Seattle"/>
    <x v="4"/>
    <n v="98115"/>
    <x v="1"/>
    <s v="OFF-AP-10001563"/>
    <x v="1"/>
    <x v="9"/>
    <s v="Belkin Premiere Surge Master II 8-outlet surge protector"/>
    <n v="97.16"/>
    <n v="2"/>
    <n v="0"/>
    <x v="606"/>
  </r>
  <r>
    <n v="629"/>
    <s v="CA-2014-133431"/>
    <x v="3"/>
    <x v="94"/>
    <x v="91"/>
    <s v="Standard Class"/>
    <s v="LC-17140"/>
    <s v="Logan Currie"/>
    <x v="0"/>
    <s v="United States"/>
    <s v="San Francisco"/>
    <x v="1"/>
    <n v="94122"/>
    <x v="1"/>
    <s v="OFF-BI-10000605"/>
    <x v="1"/>
    <x v="8"/>
    <s v="Acco Pressboard Covers with Storage Hooks, 9 1/2&quot; x 11&quot;, Executive Red"/>
    <n v="15.24"/>
    <n v="5"/>
    <n v="0.2"/>
    <x v="607"/>
  </r>
  <r>
    <n v="630"/>
    <s v="CA-2014-133431"/>
    <x v="3"/>
    <x v="94"/>
    <x v="91"/>
    <s v="Standard Class"/>
    <s v="LC-17140"/>
    <s v="Logan Currie"/>
    <x v="0"/>
    <s v="United States"/>
    <s v="San Francisco"/>
    <x v="1"/>
    <n v="94122"/>
    <x v="1"/>
    <s v="OFF-PA-10002615"/>
    <x v="1"/>
    <x v="10"/>
    <s v="Ampad Gold Fibre Wirebound Steno Books, 6&quot; x 9&quot;, Gregg Ruled"/>
    <n v="13.23"/>
    <n v="3"/>
    <n v="0"/>
    <x v="608"/>
  </r>
  <r>
    <n v="631"/>
    <s v="US-2013-135720"/>
    <x v="0"/>
    <x v="25"/>
    <x v="10"/>
    <s v="Second Class"/>
    <s v="FM-14380"/>
    <s v="Fred McMath"/>
    <x v="0"/>
    <s v="United States"/>
    <s v="Aurora"/>
    <x v="22"/>
    <n v="80013"/>
    <x v="1"/>
    <s v="OFF-ST-10001963"/>
    <x v="1"/>
    <x v="4"/>
    <s v="Tennsco Regal Shelving Units"/>
    <n v="243.38400000000001"/>
    <n v="3"/>
    <n v="0.2"/>
    <x v="609"/>
  </r>
  <r>
    <n v="632"/>
    <s v="US-2013-135720"/>
    <x v="0"/>
    <x v="25"/>
    <x v="10"/>
    <s v="Second Class"/>
    <s v="FM-14380"/>
    <s v="Fred McMath"/>
    <x v="0"/>
    <s v="United States"/>
    <s v="Aurora"/>
    <x v="22"/>
    <n v="80013"/>
    <x v="1"/>
    <s v="TEC-AC-10001267"/>
    <x v="2"/>
    <x v="11"/>
    <s v="Imation 32GB Pocket Pro USB 3.0 Flash Drive - 32 GB - Black - 1 P ..."/>
    <n v="119.80000000000001"/>
    <n v="5"/>
    <n v="0.2"/>
    <x v="610"/>
  </r>
  <r>
    <n v="633"/>
    <s v="US-2013-135720"/>
    <x v="0"/>
    <x v="25"/>
    <x v="10"/>
    <s v="Second Class"/>
    <s v="FM-14380"/>
    <s v="Fred McMath"/>
    <x v="0"/>
    <s v="United States"/>
    <s v="Aurora"/>
    <x v="22"/>
    <n v="80013"/>
    <x v="1"/>
    <s v="TEC-PH-10002103"/>
    <x v="2"/>
    <x v="7"/>
    <s v="Jabra SPEAK 410"/>
    <n v="300.76799999999997"/>
    <n v="4"/>
    <n v="0.2"/>
    <x v="611"/>
  </r>
  <r>
    <n v="634"/>
    <s v="CA-2014-144694"/>
    <x v="3"/>
    <x v="241"/>
    <x v="255"/>
    <s v="Second Class"/>
    <s v="BD-11605"/>
    <s v="Brian Dahlen"/>
    <x v="0"/>
    <s v="United States"/>
    <s v="Miami"/>
    <x v="2"/>
    <n v="33180"/>
    <x v="0"/>
    <s v="TEC-AC-10002857"/>
    <x v="2"/>
    <x v="11"/>
    <s v="Verbatim 25 GB 6x Blu-ray Single Layer Recordable Disc, 1/Pack"/>
    <n v="17.880000000000003"/>
    <n v="3"/>
    <n v="0.2"/>
    <x v="612"/>
  </r>
  <r>
    <n v="635"/>
    <s v="CA-2014-144694"/>
    <x v="3"/>
    <x v="241"/>
    <x v="255"/>
    <s v="Second Class"/>
    <s v="BD-11605"/>
    <s v="Brian Dahlen"/>
    <x v="0"/>
    <s v="United States"/>
    <s v="Miami"/>
    <x v="2"/>
    <n v="33180"/>
    <x v="0"/>
    <s v="OFF-LA-10003930"/>
    <x v="1"/>
    <x v="2"/>
    <s v="Dot Matrix Printer Tape Reel Labels, White, 5000/Box"/>
    <n v="235.94400000000002"/>
    <n v="3"/>
    <n v="0.2"/>
    <x v="613"/>
  </r>
  <r>
    <n v="636"/>
    <s v="CA-2012-168004"/>
    <x v="1"/>
    <x v="242"/>
    <x v="256"/>
    <s v="Second Class"/>
    <s v="DJ-13420"/>
    <s v="Denny Joy"/>
    <x v="1"/>
    <s v="United States"/>
    <s v="Warner Robins"/>
    <x v="32"/>
    <n v="31088"/>
    <x v="0"/>
    <s v="FUR-CH-10001482"/>
    <x v="0"/>
    <x v="1"/>
    <s v="Office Star - Mesh Screen back chair with Vinyl seat"/>
    <n v="392.93999999999994"/>
    <n v="3"/>
    <n v="0"/>
    <x v="614"/>
  </r>
  <r>
    <n v="637"/>
    <s v="US-2013-123470"/>
    <x v="0"/>
    <x v="243"/>
    <x v="257"/>
    <s v="Standard Class"/>
    <s v="ME-17725"/>
    <s v="Max Engle"/>
    <x v="0"/>
    <s v="United States"/>
    <s v="Aurora"/>
    <x v="22"/>
    <n v="80013"/>
    <x v="1"/>
    <s v="OFF-BI-10001989"/>
    <x v="1"/>
    <x v="8"/>
    <s v="Premium Transparent Presentation Covers by GBC"/>
    <n v="18.882000000000005"/>
    <n v="3"/>
    <n v="0.7"/>
    <x v="615"/>
  </r>
  <r>
    <n v="638"/>
    <s v="US-2013-123470"/>
    <x v="0"/>
    <x v="243"/>
    <x v="257"/>
    <s v="Standard Class"/>
    <s v="ME-17725"/>
    <s v="Max Engle"/>
    <x v="0"/>
    <s v="United States"/>
    <s v="Aurora"/>
    <x v="22"/>
    <n v="80013"/>
    <x v="1"/>
    <s v="OFF-AP-10003287"/>
    <x v="1"/>
    <x v="9"/>
    <s v="Tripp Lite TLP810NET Broadband Surge for Modem/Fax"/>
    <n v="122.328"/>
    <n v="3"/>
    <n v="0.2"/>
    <x v="616"/>
  </r>
  <r>
    <n v="639"/>
    <s v="CA-2013-115917"/>
    <x v="0"/>
    <x v="244"/>
    <x v="258"/>
    <s v="Standard Class"/>
    <s v="RB-19465"/>
    <s v="Rick Bensley"/>
    <x v="2"/>
    <s v="United States"/>
    <s v="Vallejo"/>
    <x v="1"/>
    <n v="94591"/>
    <x v="1"/>
    <s v="FUR-FU-10000576"/>
    <x v="0"/>
    <x v="5"/>
    <s v="Luxo Professional Fluorescent Magnifier Lamp with Clamp-Mount Base"/>
    <n v="1049.2"/>
    <n v="5"/>
    <n v="0"/>
    <x v="617"/>
  </r>
  <r>
    <n v="640"/>
    <s v="CA-2013-115917"/>
    <x v="0"/>
    <x v="244"/>
    <x v="258"/>
    <s v="Standard Class"/>
    <s v="RB-19465"/>
    <s v="Rick Bensley"/>
    <x v="2"/>
    <s v="United States"/>
    <s v="Vallejo"/>
    <x v="1"/>
    <n v="94591"/>
    <x v="1"/>
    <s v="OFF-BI-10004728"/>
    <x v="1"/>
    <x v="8"/>
    <s v="Wilson Jones Turn Tabs Binder Tool for Ring Binders"/>
    <n v="15.424000000000001"/>
    <n v="4"/>
    <n v="0.2"/>
    <x v="618"/>
  </r>
  <r>
    <n v="641"/>
    <s v="CA-2013-147067"/>
    <x v="0"/>
    <x v="122"/>
    <x v="259"/>
    <s v="Standard Class"/>
    <s v="JD-16150"/>
    <s v="Justin Deggeller"/>
    <x v="1"/>
    <s v="United States"/>
    <s v="Minneapolis"/>
    <x v="11"/>
    <n v="55407"/>
    <x v="2"/>
    <s v="FUR-FU-10000732"/>
    <x v="0"/>
    <x v="5"/>
    <s v="Eldon 200 Class Desk Accessories"/>
    <n v="18.84"/>
    <n v="3"/>
    <n v="0"/>
    <x v="619"/>
  </r>
  <r>
    <n v="642"/>
    <s v="CA-2014-167913"/>
    <x v="3"/>
    <x v="245"/>
    <x v="260"/>
    <s v="Second Class"/>
    <s v="JL-15835"/>
    <s v="John Lee"/>
    <x v="0"/>
    <s v="United States"/>
    <s v="Mission Viejo"/>
    <x v="1"/>
    <n v="92691"/>
    <x v="1"/>
    <s v="OFF-ST-10000585"/>
    <x v="1"/>
    <x v="4"/>
    <s v="Economy Rollaway Files"/>
    <n v="330.4"/>
    <n v="2"/>
    <n v="0"/>
    <x v="620"/>
  </r>
  <r>
    <n v="643"/>
    <s v="CA-2014-167913"/>
    <x v="3"/>
    <x v="245"/>
    <x v="260"/>
    <s v="Second Class"/>
    <s v="JL-15835"/>
    <s v="John Lee"/>
    <x v="0"/>
    <s v="United States"/>
    <s v="Mission Viejo"/>
    <x v="1"/>
    <n v="92691"/>
    <x v="1"/>
    <s v="OFF-LA-10002787"/>
    <x v="1"/>
    <x v="2"/>
    <s v="Avery 480"/>
    <n v="26.25"/>
    <n v="7"/>
    <n v="0"/>
    <x v="621"/>
  </r>
  <r>
    <n v="644"/>
    <s v="CA-2014-106103"/>
    <x v="3"/>
    <x v="193"/>
    <x v="261"/>
    <s v="Standard Class"/>
    <s v="SC-20305"/>
    <s v="Sean Christensen"/>
    <x v="0"/>
    <s v="United States"/>
    <s v="Rochester Hills"/>
    <x v="12"/>
    <n v="48307"/>
    <x v="2"/>
    <s v="TEC-AC-10003832"/>
    <x v="2"/>
    <x v="11"/>
    <s v="Imation 16GB Mini TravelDrive USB 2.0 Flash Drive"/>
    <n v="132.52000000000001"/>
    <n v="4"/>
    <n v="0"/>
    <x v="622"/>
  </r>
  <r>
    <n v="645"/>
    <s v="US-2014-127719"/>
    <x v="3"/>
    <x v="246"/>
    <x v="262"/>
    <s v="Standard Class"/>
    <s v="TW-21025"/>
    <s v="Tamara Willingham"/>
    <x v="2"/>
    <s v="United States"/>
    <s v="Plainfield"/>
    <x v="30"/>
    <n v="7060"/>
    <x v="3"/>
    <s v="OFF-PA-10001934"/>
    <x v="1"/>
    <x v="10"/>
    <s v="Xerox 1993"/>
    <n v="6.48"/>
    <n v="1"/>
    <n v="0"/>
    <x v="623"/>
  </r>
  <r>
    <n v="646"/>
    <s v="CA-2014-126221"/>
    <x v="3"/>
    <x v="247"/>
    <x v="263"/>
    <s v="Standard Class"/>
    <s v="CC-12430"/>
    <s v="Chuck Clark"/>
    <x v="2"/>
    <s v="United States"/>
    <s v="Columbus"/>
    <x v="14"/>
    <n v="47201"/>
    <x v="2"/>
    <s v="OFF-AP-10002457"/>
    <x v="1"/>
    <x v="9"/>
    <s v="Eureka The Boss Plus 12-Amp Hard Box Upright Vacuum, Red"/>
    <n v="209.3"/>
    <n v="2"/>
    <n v="0"/>
    <x v="624"/>
  </r>
  <r>
    <n v="647"/>
    <s v="CA-2013-103947"/>
    <x v="0"/>
    <x v="178"/>
    <x v="264"/>
    <s v="Standard Class"/>
    <s v="BB-10990"/>
    <s v="Barry Blumstein"/>
    <x v="1"/>
    <s v="United States"/>
    <s v="Sierra Vista"/>
    <x v="16"/>
    <n v="85635"/>
    <x v="1"/>
    <s v="OFF-FA-10003112"/>
    <x v="1"/>
    <x v="13"/>
    <s v="Staples"/>
    <n v="31.560000000000002"/>
    <n v="5"/>
    <n v="0.2"/>
    <x v="625"/>
  </r>
  <r>
    <n v="648"/>
    <s v="CA-2013-103947"/>
    <x v="0"/>
    <x v="178"/>
    <x v="264"/>
    <s v="Standard Class"/>
    <s v="BB-10990"/>
    <s v="Barry Blumstein"/>
    <x v="1"/>
    <s v="United States"/>
    <s v="Sierra Vista"/>
    <x v="16"/>
    <n v="85635"/>
    <x v="1"/>
    <s v="OFF-AP-10002350"/>
    <x v="1"/>
    <x v="9"/>
    <s v="Belkin F9H710-06 7 Outlet SurgeMaster Surge Protector"/>
    <n v="30.144000000000002"/>
    <n v="2"/>
    <n v="0.2"/>
    <x v="626"/>
  </r>
  <r>
    <n v="649"/>
    <s v="CA-2013-160745"/>
    <x v="0"/>
    <x v="25"/>
    <x v="265"/>
    <s v="Second Class"/>
    <s v="AR-10825"/>
    <s v="Anthony Rawles"/>
    <x v="1"/>
    <s v="United States"/>
    <s v="Vancouver"/>
    <x v="4"/>
    <n v="98661"/>
    <x v="1"/>
    <s v="FUR-FU-10001935"/>
    <x v="0"/>
    <x v="5"/>
    <s v="3M Hangers With Command Adhesive"/>
    <n v="14.8"/>
    <n v="4"/>
    <n v="0"/>
    <x v="627"/>
  </r>
  <r>
    <n v="650"/>
    <s v="CA-2013-160745"/>
    <x v="0"/>
    <x v="25"/>
    <x v="265"/>
    <s v="Second Class"/>
    <s v="AR-10825"/>
    <s v="Anthony Rawles"/>
    <x v="1"/>
    <s v="United States"/>
    <s v="Vancouver"/>
    <x v="4"/>
    <n v="98661"/>
    <x v="1"/>
    <s v="TEC-PH-10003273"/>
    <x v="2"/>
    <x v="7"/>
    <s v="AT&amp;T TR1909W"/>
    <n v="302.37599999999998"/>
    <n v="3"/>
    <n v="0.2"/>
    <x v="216"/>
  </r>
  <r>
    <n v="651"/>
    <s v="CA-2013-160745"/>
    <x v="0"/>
    <x v="25"/>
    <x v="265"/>
    <s v="Second Class"/>
    <s v="AR-10825"/>
    <s v="Anthony Rawles"/>
    <x v="1"/>
    <s v="United States"/>
    <s v="Vancouver"/>
    <x v="4"/>
    <n v="98661"/>
    <x v="1"/>
    <s v="TEC-AC-10001142"/>
    <x v="2"/>
    <x v="11"/>
    <s v="First Data FD10 PIN Pad"/>
    <n v="316"/>
    <n v="4"/>
    <n v="0"/>
    <x v="628"/>
  </r>
  <r>
    <n v="652"/>
    <s v="CA-2013-132661"/>
    <x v="0"/>
    <x v="248"/>
    <x v="154"/>
    <s v="Standard Class"/>
    <s v="SR-20740"/>
    <s v="Steven Roelle"/>
    <x v="2"/>
    <s v="United States"/>
    <s v="New York City"/>
    <x v="15"/>
    <n v="10024"/>
    <x v="3"/>
    <s v="OFF-PA-10000482"/>
    <x v="1"/>
    <x v="10"/>
    <s v="Snap-A-Way Black Print Carbonless Ruled Speed Letter, Triplicate"/>
    <n v="379.4"/>
    <n v="10"/>
    <n v="0"/>
    <x v="629"/>
  </r>
  <r>
    <n v="653"/>
    <s v="CA-2014-140844"/>
    <x v="3"/>
    <x v="249"/>
    <x v="266"/>
    <s v="Standard Class"/>
    <s v="AR-10405"/>
    <s v="Allen Rosenblatt"/>
    <x v="1"/>
    <s v="United States"/>
    <s v="New York City"/>
    <x v="15"/>
    <n v="10035"/>
    <x v="3"/>
    <s v="OFF-PA-10003892"/>
    <x v="1"/>
    <x v="10"/>
    <s v="Xerox 1943"/>
    <n v="97.82"/>
    <n v="2"/>
    <n v="0"/>
    <x v="630"/>
  </r>
  <r>
    <n v="654"/>
    <s v="CA-2014-140844"/>
    <x v="3"/>
    <x v="249"/>
    <x v="266"/>
    <s v="Standard Class"/>
    <s v="AR-10405"/>
    <s v="Allen Rosenblatt"/>
    <x v="1"/>
    <s v="United States"/>
    <s v="New York City"/>
    <x v="15"/>
    <n v="10035"/>
    <x v="3"/>
    <s v="TEC-AC-10001101"/>
    <x v="2"/>
    <x v="11"/>
    <s v="Sony 16GB Class 10 Micro SDHC R40 Memory Card"/>
    <n v="103.12"/>
    <n v="8"/>
    <n v="0"/>
    <x v="631"/>
  </r>
  <r>
    <n v="655"/>
    <s v="CA-2013-137239"/>
    <x v="0"/>
    <x v="250"/>
    <x v="267"/>
    <s v="Standard Class"/>
    <s v="CR-12730"/>
    <s v="Craig Reiter"/>
    <x v="0"/>
    <s v="United States"/>
    <s v="Columbus"/>
    <x v="24"/>
    <n v="43229"/>
    <x v="3"/>
    <s v="OFF-AP-10002439"/>
    <x v="1"/>
    <x v="9"/>
    <s v="Tripp Lite Isotel 8 Ultra 8 Outlet Metal Surge"/>
    <n v="113.55200000000001"/>
    <n v="2"/>
    <n v="0.2"/>
    <x v="632"/>
  </r>
  <r>
    <n v="656"/>
    <s v="CA-2013-137239"/>
    <x v="0"/>
    <x v="250"/>
    <x v="267"/>
    <s v="Standard Class"/>
    <s v="CR-12730"/>
    <s v="Craig Reiter"/>
    <x v="0"/>
    <s v="United States"/>
    <s v="Columbus"/>
    <x v="24"/>
    <n v="43229"/>
    <x v="3"/>
    <s v="OFF-BI-10002827"/>
    <x v="1"/>
    <x v="8"/>
    <s v="Avery Durable Poly Binders"/>
    <n v="3.3180000000000005"/>
    <n v="2"/>
    <n v="0.7"/>
    <x v="633"/>
  </r>
  <r>
    <n v="657"/>
    <s v="CA-2013-137239"/>
    <x v="0"/>
    <x v="250"/>
    <x v="267"/>
    <s v="Standard Class"/>
    <s v="CR-12730"/>
    <s v="Craig Reiter"/>
    <x v="0"/>
    <s v="United States"/>
    <s v="Columbus"/>
    <x v="24"/>
    <n v="43229"/>
    <x v="3"/>
    <s v="OFF-EN-10002230"/>
    <x v="1"/>
    <x v="12"/>
    <s v="Airmail Envelopes"/>
    <n v="134.28800000000001"/>
    <n v="2"/>
    <n v="0.2"/>
    <x v="634"/>
  </r>
  <r>
    <n v="658"/>
    <s v="US-2013-156097"/>
    <x v="0"/>
    <x v="251"/>
    <x v="268"/>
    <s v="Same Day"/>
    <s v="EH-14125"/>
    <s v="Eugene Hildebrand"/>
    <x v="2"/>
    <s v="United States"/>
    <s v="Aurora"/>
    <x v="10"/>
    <n v="60505"/>
    <x v="2"/>
    <s v="FUR-CH-10001215"/>
    <x v="0"/>
    <x v="1"/>
    <s v="Global Troy Executive Leather Low-Back Tilter"/>
    <n v="701.37199999999996"/>
    <n v="2"/>
    <n v="0.3"/>
    <x v="635"/>
  </r>
  <r>
    <n v="659"/>
    <s v="US-2013-156097"/>
    <x v="0"/>
    <x v="251"/>
    <x v="268"/>
    <s v="Same Day"/>
    <s v="EH-14125"/>
    <s v="Eugene Hildebrand"/>
    <x v="2"/>
    <s v="United States"/>
    <s v="Aurora"/>
    <x v="10"/>
    <n v="60505"/>
    <x v="2"/>
    <s v="OFF-BI-10004654"/>
    <x v="1"/>
    <x v="8"/>
    <s v="Avery Binding System Hidden Tab Executive Style Index Sets"/>
    <n v="2.3079999999999994"/>
    <n v="2"/>
    <n v="0.8"/>
    <x v="636"/>
  </r>
  <r>
    <n v="660"/>
    <s v="CA-2012-146563"/>
    <x v="1"/>
    <x v="252"/>
    <x v="269"/>
    <s v="Standard Class"/>
    <s v="CB-12025"/>
    <s v="Cassandra Brandow"/>
    <x v="0"/>
    <s v="United States"/>
    <s v="Arlington"/>
    <x v="5"/>
    <n v="76017"/>
    <x v="2"/>
    <s v="OFF-ST-10001490"/>
    <x v="1"/>
    <x v="4"/>
    <s v="Hot File 7-Pocket, Floor Stand"/>
    <n v="999.43200000000002"/>
    <n v="7"/>
    <n v="0.2"/>
    <x v="637"/>
  </r>
  <r>
    <n v="661"/>
    <s v="CA-2012-146563"/>
    <x v="1"/>
    <x v="252"/>
    <x v="269"/>
    <s v="Standard Class"/>
    <s v="CB-12025"/>
    <s v="Cassandra Brandow"/>
    <x v="0"/>
    <s v="United States"/>
    <s v="Arlington"/>
    <x v="5"/>
    <n v="76017"/>
    <x v="2"/>
    <s v="OFF-ST-10001511"/>
    <x v="1"/>
    <x v="4"/>
    <s v="Space Solutions Commercial Steel Shelving"/>
    <n v="724.08"/>
    <n v="14"/>
    <n v="0.2"/>
    <x v="638"/>
  </r>
  <r>
    <n v="662"/>
    <s v="CA-2012-146563"/>
    <x v="1"/>
    <x v="252"/>
    <x v="269"/>
    <s v="Standard Class"/>
    <s v="CB-12025"/>
    <s v="Cassandra Brandow"/>
    <x v="0"/>
    <s v="United States"/>
    <s v="Arlington"/>
    <x v="5"/>
    <n v="76017"/>
    <x v="2"/>
    <s v="FUR-TA-10001768"/>
    <x v="0"/>
    <x v="3"/>
    <s v="Hon Racetrack Conference Tables"/>
    <n v="918.78499999999985"/>
    <n v="5"/>
    <n v="0.3"/>
    <x v="639"/>
  </r>
  <r>
    <n v="663"/>
    <s v="CA-2012-146563"/>
    <x v="1"/>
    <x v="252"/>
    <x v="269"/>
    <s v="Standard Class"/>
    <s v="CB-12025"/>
    <s v="Cassandra Brandow"/>
    <x v="0"/>
    <s v="United States"/>
    <s v="Arlington"/>
    <x v="5"/>
    <n v="76017"/>
    <x v="2"/>
    <s v="OFF-BI-10003981"/>
    <x v="1"/>
    <x v="8"/>
    <s v="Avery Durable Plastic 1&quot; Binders"/>
    <n v="2.7239999999999993"/>
    <n v="3"/>
    <n v="0.8"/>
    <x v="640"/>
  </r>
  <r>
    <n v="664"/>
    <s v="CA-2013-123666"/>
    <x v="0"/>
    <x v="253"/>
    <x v="270"/>
    <s v="Standard Class"/>
    <s v="SP-20545"/>
    <s v="Sibella Parks"/>
    <x v="1"/>
    <s v="United States"/>
    <s v="New York City"/>
    <x v="15"/>
    <n v="10011"/>
    <x v="3"/>
    <s v="OFF-ST-10001522"/>
    <x v="1"/>
    <x v="4"/>
    <s v="Gould Plastics 18-Pocket Panel Bin, 34w x 5-1/4d x 20-1/2h"/>
    <n v="459.95"/>
    <n v="5"/>
    <n v="0"/>
    <x v="641"/>
  </r>
  <r>
    <n v="665"/>
    <s v="CA-2013-143308"/>
    <x v="0"/>
    <x v="254"/>
    <x v="271"/>
    <s v="Same Day"/>
    <s v="RC-19825"/>
    <s v="Roy Collins"/>
    <x v="0"/>
    <s v="United States"/>
    <s v="Louisville"/>
    <x v="0"/>
    <n v="40214"/>
    <x v="0"/>
    <s v="OFF-FA-10000621"/>
    <x v="1"/>
    <x v="13"/>
    <s v="OIC Colored Binder Clips, Assorted Sizes"/>
    <n v="10.74"/>
    <n v="3"/>
    <n v="0"/>
    <x v="642"/>
  </r>
  <r>
    <n v="666"/>
    <s v="CA-2014-132682"/>
    <x v="3"/>
    <x v="110"/>
    <x v="272"/>
    <s v="Second Class"/>
    <s v="TH-21235"/>
    <s v="Tiffany House"/>
    <x v="1"/>
    <s v="United States"/>
    <s v="Dallas"/>
    <x v="5"/>
    <n v="75081"/>
    <x v="2"/>
    <s v="OFF-SU-10004231"/>
    <x v="1"/>
    <x v="14"/>
    <s v="Acme Tagit Stainless Steel Antibacterial Scissors"/>
    <n v="23.76"/>
    <n v="3"/>
    <n v="0.2"/>
    <x v="643"/>
  </r>
  <r>
    <n v="667"/>
    <s v="CA-2014-132682"/>
    <x v="3"/>
    <x v="110"/>
    <x v="272"/>
    <s v="Second Class"/>
    <s v="TH-21235"/>
    <s v="Tiffany House"/>
    <x v="1"/>
    <s v="United States"/>
    <s v="Dallas"/>
    <x v="5"/>
    <n v="75081"/>
    <x v="2"/>
    <s v="OFF-PA-10000474"/>
    <x v="1"/>
    <x v="10"/>
    <s v="Staples"/>
    <n v="85.055999999999997"/>
    <n v="3"/>
    <n v="0.2"/>
    <x v="644"/>
  </r>
  <r>
    <n v="668"/>
    <s v="CA-2014-132682"/>
    <x v="3"/>
    <x v="110"/>
    <x v="272"/>
    <s v="Second Class"/>
    <s v="TH-21235"/>
    <s v="Tiffany House"/>
    <x v="1"/>
    <s v="United States"/>
    <s v="Dallas"/>
    <x v="5"/>
    <n v="75081"/>
    <x v="2"/>
    <s v="TEC-PH-10004042"/>
    <x v="2"/>
    <x v="7"/>
    <s v="ClearOne Communications CHAT 70 OC Speaker Phone"/>
    <n v="381.57600000000002"/>
    <n v="3"/>
    <n v="0.2"/>
    <x v="645"/>
  </r>
  <r>
    <n v="669"/>
    <s v="CA-2011-156314"/>
    <x v="2"/>
    <x v="163"/>
    <x v="166"/>
    <s v="First Class"/>
    <s v="RP-19390"/>
    <s v="Resi Pölking"/>
    <x v="0"/>
    <s v="United States"/>
    <s v="Cleveland"/>
    <x v="24"/>
    <n v="44105"/>
    <x v="3"/>
    <s v="FUR-FU-10003096"/>
    <x v="0"/>
    <x v="5"/>
    <s v="Master Giant Foot Doorstop, Safety Yellow"/>
    <n v="30.36"/>
    <n v="5"/>
    <n v="0.2"/>
    <x v="646"/>
  </r>
  <r>
    <n v="670"/>
    <s v="US-2014-106663"/>
    <x v="3"/>
    <x v="255"/>
    <x v="198"/>
    <s v="Standard Class"/>
    <s v="MO-17800"/>
    <s v="Meg O'Connel"/>
    <x v="2"/>
    <s v="United States"/>
    <s v="Chicago"/>
    <x v="10"/>
    <n v="60653"/>
    <x v="2"/>
    <s v="FUR-FU-10002759"/>
    <x v="0"/>
    <x v="5"/>
    <s v="12-1/2 Diameter Round Wall Clock"/>
    <n v="23.976000000000003"/>
    <n v="3"/>
    <n v="0.6"/>
    <x v="647"/>
  </r>
  <r>
    <n v="671"/>
    <s v="US-2014-106663"/>
    <x v="3"/>
    <x v="255"/>
    <x v="198"/>
    <s v="Standard Class"/>
    <s v="MO-17800"/>
    <s v="Meg O'Connel"/>
    <x v="2"/>
    <s v="United States"/>
    <s v="Chicago"/>
    <x v="10"/>
    <n v="60653"/>
    <x v="2"/>
    <s v="FUR-TA-10000688"/>
    <x v="0"/>
    <x v="3"/>
    <s v="Chromcraft Bull-Nose Wood Round Conference Table Top, Wood Base"/>
    <n v="108.925"/>
    <n v="1"/>
    <n v="0.5"/>
    <x v="648"/>
  </r>
  <r>
    <n v="672"/>
    <s v="US-2014-106663"/>
    <x v="3"/>
    <x v="255"/>
    <x v="198"/>
    <s v="Standard Class"/>
    <s v="MO-17800"/>
    <s v="Meg O'Connel"/>
    <x v="2"/>
    <s v="United States"/>
    <s v="Chicago"/>
    <x v="10"/>
    <n v="60653"/>
    <x v="2"/>
    <s v="OFF-PA-10002377"/>
    <x v="1"/>
    <x v="10"/>
    <s v="Adams Telephone Message Book W/Dividers/Space For Phone Numbers, 5 1/4&quot;X8 1/2&quot;, 200/Messages"/>
    <n v="36.351999999999997"/>
    <n v="8"/>
    <n v="0.2"/>
    <x v="649"/>
  </r>
  <r>
    <n v="673"/>
    <s v="CA-2014-111178"/>
    <x v="3"/>
    <x v="140"/>
    <x v="273"/>
    <s v="Standard Class"/>
    <s v="TD-20995"/>
    <s v="Tamara Dahlen"/>
    <x v="0"/>
    <s v="United States"/>
    <s v="Quincy"/>
    <x v="10"/>
    <n v="62301"/>
    <x v="2"/>
    <s v="OFF-AR-10001954"/>
    <x v="1"/>
    <x v="6"/>
    <s v="Newell 331"/>
    <n v="19.559999999999999"/>
    <n v="5"/>
    <n v="0.2"/>
    <x v="650"/>
  </r>
  <r>
    <n v="674"/>
    <s v="CA-2014-130351"/>
    <x v="3"/>
    <x v="256"/>
    <x v="274"/>
    <s v="First Class"/>
    <s v="RB-19570"/>
    <s v="Rob Beeghly"/>
    <x v="0"/>
    <s v="United States"/>
    <s v="Columbus"/>
    <x v="14"/>
    <n v="47201"/>
    <x v="2"/>
    <s v="OFF-AP-10004532"/>
    <x v="1"/>
    <x v="9"/>
    <s v="Kensington 6 Outlet Guardian Standard Surge Protector"/>
    <n v="61.44"/>
    <n v="3"/>
    <n v="0"/>
    <x v="651"/>
  </r>
  <r>
    <n v="675"/>
    <s v="CA-2014-130351"/>
    <x v="3"/>
    <x v="256"/>
    <x v="274"/>
    <s v="First Class"/>
    <s v="RB-19570"/>
    <s v="Rob Beeghly"/>
    <x v="0"/>
    <s v="United States"/>
    <s v="Columbus"/>
    <x v="14"/>
    <n v="47201"/>
    <x v="2"/>
    <s v="OFF-PA-10002137"/>
    <x v="1"/>
    <x v="10"/>
    <s v="Southworth 100% Résumé Paper, 24lb."/>
    <n v="38.9"/>
    <n v="5"/>
    <n v="0"/>
    <x v="652"/>
  </r>
  <r>
    <n v="676"/>
    <s v="CA-2014-130351"/>
    <x v="3"/>
    <x v="256"/>
    <x v="274"/>
    <s v="First Class"/>
    <s v="RB-19570"/>
    <s v="Rob Beeghly"/>
    <x v="0"/>
    <s v="United States"/>
    <s v="Columbus"/>
    <x v="14"/>
    <n v="47201"/>
    <x v="2"/>
    <s v="TEC-AC-10003832"/>
    <x v="2"/>
    <x v="11"/>
    <s v="Imation 16GB Mini TravelDrive USB 2.0 Flash Drive"/>
    <n v="99.390000000000015"/>
    <n v="3"/>
    <n v="0"/>
    <x v="653"/>
  </r>
  <r>
    <n v="677"/>
    <s v="US-2014-119438"/>
    <x v="3"/>
    <x v="257"/>
    <x v="275"/>
    <s v="Standard Class"/>
    <s v="CD-11980"/>
    <s v="Carol Darley"/>
    <x v="0"/>
    <s v="United States"/>
    <s v="Tyler"/>
    <x v="5"/>
    <n v="75701"/>
    <x v="2"/>
    <s v="OFF-AP-10000804"/>
    <x v="1"/>
    <x v="9"/>
    <s v="Hoover Portapower Portable Vacuum"/>
    <n v="2.6879999999999997"/>
    <n v="3"/>
    <n v="0.8"/>
    <x v="654"/>
  </r>
  <r>
    <n v="678"/>
    <s v="US-2014-119438"/>
    <x v="3"/>
    <x v="257"/>
    <x v="275"/>
    <s v="Standard Class"/>
    <s v="CD-11980"/>
    <s v="Carol Darley"/>
    <x v="0"/>
    <s v="United States"/>
    <s v="Tyler"/>
    <x v="5"/>
    <n v="75701"/>
    <x v="2"/>
    <s v="TEC-AC-10003614"/>
    <x v="2"/>
    <x v="11"/>
    <s v="Verbatim 25 GB 6x Blu-ray Single Layer Recordable Disc, 10/Pack"/>
    <n v="27.816000000000003"/>
    <n v="3"/>
    <n v="0.2"/>
    <x v="655"/>
  </r>
  <r>
    <n v="679"/>
    <s v="US-2014-119438"/>
    <x v="3"/>
    <x v="257"/>
    <x v="275"/>
    <s v="Standard Class"/>
    <s v="CD-11980"/>
    <s v="Carol Darley"/>
    <x v="0"/>
    <s v="United States"/>
    <s v="Tyler"/>
    <x v="5"/>
    <n v="75701"/>
    <x v="2"/>
    <s v="FUR-FU-10003553"/>
    <x v="0"/>
    <x v="5"/>
    <s v="Howard Miller 13-1/2&quot; Diameter Rosebrook Wall Clock"/>
    <n v="82.524000000000001"/>
    <n v="3"/>
    <n v="0.6"/>
    <x v="656"/>
  </r>
  <r>
    <n v="680"/>
    <s v="US-2014-119438"/>
    <x v="3"/>
    <x v="257"/>
    <x v="275"/>
    <s v="Standard Class"/>
    <s v="CD-11980"/>
    <s v="Carol Darley"/>
    <x v="0"/>
    <s v="United States"/>
    <s v="Tyler"/>
    <x v="5"/>
    <n v="75701"/>
    <x v="2"/>
    <s v="OFF-BI-10004632"/>
    <x v="1"/>
    <x v="8"/>
    <s v="Ibico Hi-Tech Manual Binding System"/>
    <n v="182.99399999999997"/>
    <n v="3"/>
    <n v="0.8"/>
    <x v="657"/>
  </r>
  <r>
    <n v="681"/>
    <s v="CA-2013-164511"/>
    <x v="0"/>
    <x v="258"/>
    <x v="71"/>
    <s v="Standard Class"/>
    <s v="DJ-13630"/>
    <s v="Doug Jacobs"/>
    <x v="0"/>
    <s v="United States"/>
    <s v="New York City"/>
    <x v="15"/>
    <n v="10024"/>
    <x v="3"/>
    <s v="OFF-BI-10003305"/>
    <x v="1"/>
    <x v="8"/>
    <s v="Avery Hanging File Binders"/>
    <n v="14.352000000000002"/>
    <n v="3"/>
    <n v="0.2"/>
    <x v="658"/>
  </r>
  <r>
    <n v="682"/>
    <s v="CA-2013-164511"/>
    <x v="0"/>
    <x v="258"/>
    <x v="71"/>
    <s v="Standard Class"/>
    <s v="DJ-13630"/>
    <s v="Doug Jacobs"/>
    <x v="0"/>
    <s v="United States"/>
    <s v="New York City"/>
    <x v="15"/>
    <n v="10024"/>
    <x v="3"/>
    <s v="OFF-ST-10002583"/>
    <x v="1"/>
    <x v="4"/>
    <s v="Fellowes Neat Ideas Storage Cubes"/>
    <n v="64.959999999999994"/>
    <n v="2"/>
    <n v="0"/>
    <x v="659"/>
  </r>
  <r>
    <n v="683"/>
    <s v="CA-2013-164511"/>
    <x v="0"/>
    <x v="258"/>
    <x v="71"/>
    <s v="Standard Class"/>
    <s v="DJ-13630"/>
    <s v="Doug Jacobs"/>
    <x v="0"/>
    <s v="United States"/>
    <s v="New York City"/>
    <x v="15"/>
    <n v="10024"/>
    <x v="3"/>
    <s v="OFF-ST-10004507"/>
    <x v="1"/>
    <x v="4"/>
    <s v="Advantus Rolling Storage Box"/>
    <n v="68.599999999999994"/>
    <n v="4"/>
    <n v="0"/>
    <x v="660"/>
  </r>
  <r>
    <n v="684"/>
    <s v="US-2014-168116"/>
    <x v="3"/>
    <x v="259"/>
    <x v="276"/>
    <s v="Same Day"/>
    <s v="GT-14635"/>
    <s v="Grant Thornton"/>
    <x v="1"/>
    <s v="United States"/>
    <s v="Burlington"/>
    <x v="3"/>
    <n v="27217"/>
    <x v="0"/>
    <s v="TEC-MA-10004125"/>
    <x v="2"/>
    <x v="15"/>
    <s v="Cubify CubeX 3D Printer Triple Head Print"/>
    <n v="7999.98"/>
    <n v="4"/>
    <n v="0.5"/>
    <x v="661"/>
  </r>
  <r>
    <n v="685"/>
    <s v="US-2014-168116"/>
    <x v="3"/>
    <x v="259"/>
    <x v="276"/>
    <s v="Same Day"/>
    <s v="GT-14635"/>
    <s v="Grant Thornton"/>
    <x v="1"/>
    <s v="United States"/>
    <s v="Burlington"/>
    <x v="3"/>
    <n v="27217"/>
    <x v="0"/>
    <s v="OFF-AP-10002457"/>
    <x v="1"/>
    <x v="9"/>
    <s v="Eureka The Boss Plus 12-Amp Hard Box Upright Vacuum, Red"/>
    <n v="167.44000000000003"/>
    <n v="2"/>
    <n v="0.2"/>
    <x v="662"/>
  </r>
  <r>
    <n v="686"/>
    <s v="CA-2011-157784"/>
    <x v="2"/>
    <x v="260"/>
    <x v="277"/>
    <s v="First Class"/>
    <s v="MC-17845"/>
    <s v="Michael Chen"/>
    <x v="0"/>
    <s v="United States"/>
    <s v="Jackson"/>
    <x v="35"/>
    <n v="39212"/>
    <x v="0"/>
    <s v="TEC-AC-10003911"/>
    <x v="2"/>
    <x v="11"/>
    <s v="NETGEAR AC1750 Dual Band Gigabit Smart WiFi Router"/>
    <n v="479.97"/>
    <n v="3"/>
    <n v="0"/>
    <x v="663"/>
  </r>
  <r>
    <n v="687"/>
    <s v="CA-2011-157784"/>
    <x v="2"/>
    <x v="260"/>
    <x v="277"/>
    <s v="First Class"/>
    <s v="MC-17845"/>
    <s v="Michael Chen"/>
    <x v="0"/>
    <s v="United States"/>
    <s v="Jackson"/>
    <x v="35"/>
    <n v="39212"/>
    <x v="0"/>
    <s v="OFF-LA-10001934"/>
    <x v="1"/>
    <x v="2"/>
    <s v="Avery 516"/>
    <n v="14.62"/>
    <n v="2"/>
    <n v="0"/>
    <x v="2"/>
  </r>
  <r>
    <n v="688"/>
    <s v="CA-2011-157784"/>
    <x v="2"/>
    <x v="260"/>
    <x v="277"/>
    <s v="First Class"/>
    <s v="MC-17845"/>
    <s v="Michael Chen"/>
    <x v="0"/>
    <s v="United States"/>
    <s v="Jackson"/>
    <x v="35"/>
    <n v="39212"/>
    <x v="0"/>
    <s v="OFF-PA-10000304"/>
    <x v="1"/>
    <x v="10"/>
    <s v="Xerox 1995"/>
    <n v="19.440000000000001"/>
    <n v="3"/>
    <n v="0"/>
    <x v="551"/>
  </r>
  <r>
    <n v="689"/>
    <s v="CA-2014-161480"/>
    <x v="3"/>
    <x v="53"/>
    <x v="168"/>
    <s v="Standard Class"/>
    <s v="RA-19285"/>
    <s v="Ralph Arnett"/>
    <x v="0"/>
    <s v="United States"/>
    <s v="New York City"/>
    <x v="15"/>
    <n v="10035"/>
    <x v="3"/>
    <s v="FUR-BO-10004015"/>
    <x v="0"/>
    <x v="0"/>
    <s v="Bush Andora Bookcase, Maple/Graphite Gray Finish"/>
    <n v="191.98400000000001"/>
    <n v="2"/>
    <n v="0.2"/>
    <x v="664"/>
  </r>
  <r>
    <n v="690"/>
    <s v="US-2011-117135"/>
    <x v="2"/>
    <x v="261"/>
    <x v="278"/>
    <s v="Second Class"/>
    <s v="NP-18325"/>
    <s v="Naresj Patel"/>
    <x v="0"/>
    <s v="United States"/>
    <s v="Waynesboro"/>
    <x v="17"/>
    <n v="22980"/>
    <x v="0"/>
    <s v="FUR-FU-10004071"/>
    <x v="0"/>
    <x v="5"/>
    <s v="Luxo Professional Magnifying Clamp-On Fluorescent Lamps"/>
    <n v="104.01"/>
    <n v="1"/>
    <n v="0"/>
    <x v="665"/>
  </r>
  <r>
    <n v="691"/>
    <s v="US-2011-117135"/>
    <x v="2"/>
    <x v="261"/>
    <x v="278"/>
    <s v="Second Class"/>
    <s v="NP-18325"/>
    <s v="Naresj Patel"/>
    <x v="0"/>
    <s v="United States"/>
    <s v="Waynesboro"/>
    <x v="17"/>
    <n v="22980"/>
    <x v="0"/>
    <s v="TEC-PH-10002033"/>
    <x v="2"/>
    <x v="7"/>
    <s v="Konftel 250 Conference phone - Charcoal black"/>
    <n v="284.82"/>
    <n v="1"/>
    <n v="0"/>
    <x v="666"/>
  </r>
  <r>
    <n v="692"/>
    <s v="US-2011-117135"/>
    <x v="2"/>
    <x v="261"/>
    <x v="278"/>
    <s v="Second Class"/>
    <s v="NP-18325"/>
    <s v="Naresj Patel"/>
    <x v="0"/>
    <s v="United States"/>
    <s v="Waynesboro"/>
    <x v="17"/>
    <n v="22980"/>
    <x v="0"/>
    <s v="OFF-ST-10002444"/>
    <x v="1"/>
    <x v="4"/>
    <s v="Recycled Eldon Regeneration Jumbo File"/>
    <n v="36.839999999999996"/>
    <n v="3"/>
    <n v="0"/>
    <x v="667"/>
  </r>
  <r>
    <n v="693"/>
    <s v="CA-2012-131534"/>
    <x v="1"/>
    <x v="262"/>
    <x v="279"/>
    <s v="Standard Class"/>
    <s v="AB-10165"/>
    <s v="Alan Barnes"/>
    <x v="0"/>
    <s v="United States"/>
    <s v="Los Angeles"/>
    <x v="1"/>
    <n v="90036"/>
    <x v="1"/>
    <s v="TEC-AC-10002253"/>
    <x v="2"/>
    <x v="11"/>
    <s v="Imation Bio 8GB USB Flash Drive Imation Corp"/>
    <n v="166.24"/>
    <n v="1"/>
    <n v="0"/>
    <x v="668"/>
  </r>
  <r>
    <n v="694"/>
    <s v="CA-2012-131534"/>
    <x v="1"/>
    <x v="262"/>
    <x v="279"/>
    <s v="Standard Class"/>
    <s v="AB-10165"/>
    <s v="Alan Barnes"/>
    <x v="0"/>
    <s v="United States"/>
    <s v="Los Angeles"/>
    <x v="1"/>
    <n v="90036"/>
    <x v="1"/>
    <s v="OFF-PA-10000743"/>
    <x v="1"/>
    <x v="10"/>
    <s v="Xerox 1977"/>
    <n v="33.4"/>
    <n v="5"/>
    <n v="0"/>
    <x v="669"/>
  </r>
  <r>
    <n v="695"/>
    <s v="CA-2012-119291"/>
    <x v="1"/>
    <x v="263"/>
    <x v="280"/>
    <s v="First Class"/>
    <s v="JO-15550"/>
    <s v="Jesus Ocampo"/>
    <x v="2"/>
    <s v="United States"/>
    <s v="Chester"/>
    <x v="9"/>
    <n v="19013"/>
    <x v="3"/>
    <s v="OFF-AR-10003373"/>
    <x v="1"/>
    <x v="6"/>
    <s v="Boston School Pro Electric Pencil Sharpener, 1670"/>
    <n v="198.27200000000002"/>
    <n v="8"/>
    <n v="0.2"/>
    <x v="670"/>
  </r>
  <r>
    <n v="696"/>
    <s v="CA-2012-119291"/>
    <x v="1"/>
    <x v="263"/>
    <x v="280"/>
    <s v="First Class"/>
    <s v="JO-15550"/>
    <s v="Jesus Ocampo"/>
    <x v="2"/>
    <s v="United States"/>
    <s v="Chester"/>
    <x v="9"/>
    <n v="19013"/>
    <x v="3"/>
    <s v="OFF-LA-10002312"/>
    <x v="1"/>
    <x v="2"/>
    <s v="Avery 490"/>
    <n v="47.360000000000007"/>
    <n v="4"/>
    <n v="0.2"/>
    <x v="671"/>
  </r>
  <r>
    <n v="697"/>
    <s v="CA-2012-119291"/>
    <x v="1"/>
    <x v="263"/>
    <x v="280"/>
    <s v="First Class"/>
    <s v="JO-15550"/>
    <s v="Jesus Ocampo"/>
    <x v="2"/>
    <s v="United States"/>
    <s v="Chester"/>
    <x v="9"/>
    <n v="19013"/>
    <x v="3"/>
    <s v="OFF-EN-10000927"/>
    <x v="1"/>
    <x v="12"/>
    <s v="Jet-Pak Recycled Peel 'N' Seal Padded Mailers"/>
    <n v="200.98400000000004"/>
    <n v="7"/>
    <n v="0.2"/>
    <x v="83"/>
  </r>
  <r>
    <n v="698"/>
    <s v="CA-2012-119291"/>
    <x v="1"/>
    <x v="263"/>
    <x v="280"/>
    <s v="First Class"/>
    <s v="JO-15550"/>
    <s v="Jesus Ocampo"/>
    <x v="2"/>
    <s v="United States"/>
    <s v="Chester"/>
    <x v="9"/>
    <n v="19013"/>
    <x v="3"/>
    <s v="OFF-LA-10003510"/>
    <x v="1"/>
    <x v="2"/>
    <s v="Avery 4027 File Folder Labels for Dot Matrix Printers, 5000 Labels per Box, White"/>
    <n v="97.696000000000012"/>
    <n v="4"/>
    <n v="0.2"/>
    <x v="672"/>
  </r>
  <r>
    <n v="699"/>
    <s v="CA-2012-119291"/>
    <x v="1"/>
    <x v="263"/>
    <x v="280"/>
    <s v="First Class"/>
    <s v="JO-15550"/>
    <s v="Jesus Ocampo"/>
    <x v="2"/>
    <s v="United States"/>
    <s v="Chester"/>
    <x v="9"/>
    <n v="19013"/>
    <x v="3"/>
    <s v="OFF-AR-10001118"/>
    <x v="1"/>
    <x v="6"/>
    <s v="Binney &amp; Smith Crayola Metallic Crayons, 16-Color Pack"/>
    <n v="2.6960000000000002"/>
    <n v="1"/>
    <n v="0.2"/>
    <x v="673"/>
  </r>
  <r>
    <n v="700"/>
    <s v="CA-2012-119291"/>
    <x v="1"/>
    <x v="263"/>
    <x v="280"/>
    <s v="First Class"/>
    <s v="JO-15550"/>
    <s v="Jesus Ocampo"/>
    <x v="2"/>
    <s v="United States"/>
    <s v="Chester"/>
    <x v="9"/>
    <n v="19013"/>
    <x v="3"/>
    <s v="OFF-BI-10001575"/>
    <x v="1"/>
    <x v="8"/>
    <s v="GBC Linen Binding Covers"/>
    <n v="18.588000000000005"/>
    <n v="2"/>
    <n v="0.7"/>
    <x v="674"/>
  </r>
  <r>
    <n v="701"/>
    <s v="CA-2012-119291"/>
    <x v="1"/>
    <x v="263"/>
    <x v="280"/>
    <s v="First Class"/>
    <s v="JO-15550"/>
    <s v="Jesus Ocampo"/>
    <x v="2"/>
    <s v="United States"/>
    <s v="Chester"/>
    <x v="9"/>
    <n v="19013"/>
    <x v="3"/>
    <s v="OFF-BI-10001982"/>
    <x v="1"/>
    <x v="8"/>
    <s v="Wilson Jones Custom Binder Spines &amp; Labels"/>
    <n v="4.8960000000000008"/>
    <n v="3"/>
    <n v="0.7"/>
    <x v="328"/>
  </r>
  <r>
    <n v="702"/>
    <s v="CA-2014-114552"/>
    <x v="3"/>
    <x v="264"/>
    <x v="221"/>
    <s v="Standard Class"/>
    <s v="Dl-13600"/>
    <s v="Dorris liebe"/>
    <x v="1"/>
    <s v="United States"/>
    <s v="Cleveland"/>
    <x v="24"/>
    <n v="44105"/>
    <x v="3"/>
    <s v="FUR-FU-10002960"/>
    <x v="0"/>
    <x v="5"/>
    <s v="Eldon 200 Class Desk Accessories, Burgundy"/>
    <n v="15.072000000000003"/>
    <n v="3"/>
    <n v="0.2"/>
    <x v="675"/>
  </r>
  <r>
    <n v="703"/>
    <s v="CA-2013-163755"/>
    <x v="0"/>
    <x v="254"/>
    <x v="281"/>
    <s v="Second Class"/>
    <s v="AS-10285"/>
    <s v="Alejandro Savely"/>
    <x v="1"/>
    <s v="United States"/>
    <s v="Seattle"/>
    <x v="4"/>
    <n v="98103"/>
    <x v="1"/>
    <s v="FUR-FU-10003394"/>
    <x v="0"/>
    <x v="5"/>
    <s v="Tenex &quot;The Solids&quot; Textured Chair Mats"/>
    <n v="209.88"/>
    <n v="3"/>
    <n v="0"/>
    <x v="676"/>
  </r>
  <r>
    <n v="704"/>
    <s v="CA-2012-142027"/>
    <x v="1"/>
    <x v="265"/>
    <x v="282"/>
    <s v="Standard Class"/>
    <s v="JK-15370"/>
    <s v="Jay Kimmel"/>
    <x v="0"/>
    <s v="United States"/>
    <s v="Long Beach"/>
    <x v="1"/>
    <n v="90805"/>
    <x v="1"/>
    <s v="FUR-TA-10002774"/>
    <x v="0"/>
    <x v="3"/>
    <s v="Laminate Occasional Tables"/>
    <n v="369.91200000000003"/>
    <n v="3"/>
    <n v="0.2"/>
    <x v="677"/>
  </r>
  <r>
    <n v="705"/>
    <s v="CA-2011-138527"/>
    <x v="2"/>
    <x v="171"/>
    <x v="101"/>
    <s v="Standard Class"/>
    <s v="BN-11470"/>
    <s v="Brad Norvell"/>
    <x v="1"/>
    <s v="United States"/>
    <s v="Cary"/>
    <x v="3"/>
    <n v="27511"/>
    <x v="0"/>
    <s v="OFF-PA-10001800"/>
    <x v="1"/>
    <x v="10"/>
    <s v="Xerox 220"/>
    <n v="10.368000000000002"/>
    <n v="2"/>
    <n v="0.2"/>
    <x v="572"/>
  </r>
  <r>
    <n v="706"/>
    <s v="CA-2011-138527"/>
    <x v="2"/>
    <x v="171"/>
    <x v="101"/>
    <s v="Standard Class"/>
    <s v="BN-11470"/>
    <s v="Brad Norvell"/>
    <x v="1"/>
    <s v="United States"/>
    <s v="Cary"/>
    <x v="3"/>
    <n v="27511"/>
    <x v="0"/>
    <s v="OFF-AP-10001469"/>
    <x v="1"/>
    <x v="9"/>
    <s v="Fellowes 8 Outlet Superior Workstation Surge Protector"/>
    <n v="166.84"/>
    <n v="5"/>
    <n v="0.2"/>
    <x v="678"/>
  </r>
  <r>
    <n v="707"/>
    <s v="CA-2011-138527"/>
    <x v="2"/>
    <x v="171"/>
    <x v="101"/>
    <s v="Standard Class"/>
    <s v="BN-11470"/>
    <s v="Brad Norvell"/>
    <x v="1"/>
    <s v="United States"/>
    <s v="Cary"/>
    <x v="3"/>
    <n v="27511"/>
    <x v="0"/>
    <s v="TEC-AC-10002399"/>
    <x v="2"/>
    <x v="11"/>
    <s v="SanDisk Cruzer 32 GB USB Flash Drive"/>
    <n v="15.216000000000001"/>
    <n v="1"/>
    <n v="0.2"/>
    <x v="679"/>
  </r>
  <r>
    <n v="708"/>
    <s v="CA-2011-112158"/>
    <x v="2"/>
    <x v="266"/>
    <x v="283"/>
    <s v="First Class"/>
    <s v="DP-13165"/>
    <s v="David Philippe"/>
    <x v="0"/>
    <s v="United States"/>
    <s v="New York City"/>
    <x v="15"/>
    <n v="10035"/>
    <x v="3"/>
    <s v="TEC-AC-10003628"/>
    <x v="2"/>
    <x v="11"/>
    <s v="Logitech 910-002974 M325 Wireless Mouse for Web Scrolling"/>
    <n v="119.96"/>
    <n v="4"/>
    <n v="0"/>
    <x v="680"/>
  </r>
  <r>
    <n v="709"/>
    <s v="CA-2011-112158"/>
    <x v="2"/>
    <x v="266"/>
    <x v="283"/>
    <s v="First Class"/>
    <s v="DP-13165"/>
    <s v="David Philippe"/>
    <x v="0"/>
    <s v="United States"/>
    <s v="New York City"/>
    <x v="15"/>
    <n v="10035"/>
    <x v="3"/>
    <s v="FUR-BO-10003272"/>
    <x v="0"/>
    <x v="0"/>
    <s v="O'Sullivan Living Dimensions 5-Shelf Bookcases"/>
    <n v="883.92"/>
    <n v="5"/>
    <n v="0.2"/>
    <x v="681"/>
  </r>
  <r>
    <n v="710"/>
    <s v="CA-2011-112158"/>
    <x v="2"/>
    <x v="266"/>
    <x v="283"/>
    <s v="First Class"/>
    <s v="DP-13165"/>
    <s v="David Philippe"/>
    <x v="0"/>
    <s v="United States"/>
    <s v="New York City"/>
    <x v="15"/>
    <n v="10035"/>
    <x v="3"/>
    <s v="OFF-BI-10000050"/>
    <x v="1"/>
    <x v="8"/>
    <s v="Angle-D Binders with Locking Rings, Label Holders"/>
    <n v="46.72"/>
    <n v="8"/>
    <n v="0.2"/>
    <x v="682"/>
  </r>
  <r>
    <n v="711"/>
    <s v="CA-2011-113887"/>
    <x v="2"/>
    <x v="267"/>
    <x v="284"/>
    <s v="First Class"/>
    <s v="TH-21550"/>
    <s v="Tracy Hopkins"/>
    <x v="2"/>
    <s v="United States"/>
    <s v="New York City"/>
    <x v="15"/>
    <n v="10035"/>
    <x v="3"/>
    <s v="OFF-PA-10004071"/>
    <x v="1"/>
    <x v="10"/>
    <s v="Eaton Premium Continuous-Feed Paper, 25% Cotton, Letter Size, White, 1000 Shts/Box"/>
    <n v="55.48"/>
    <n v="1"/>
    <n v="0"/>
    <x v="458"/>
  </r>
  <r>
    <n v="712"/>
    <s v="CA-2014-146136"/>
    <x v="3"/>
    <x v="213"/>
    <x v="285"/>
    <s v="Standard Class"/>
    <s v="AP-10915"/>
    <s v="Arthur Prichep"/>
    <x v="0"/>
    <s v="United States"/>
    <s v="Palm Coast"/>
    <x v="2"/>
    <n v="32137"/>
    <x v="0"/>
    <s v="OFF-EN-10001219"/>
    <x v="1"/>
    <x v="12"/>
    <s v="#10- 4 1/8&quot; x 9 1/2&quot; Security-Tint Envelopes"/>
    <n v="24.448"/>
    <n v="4"/>
    <n v="0.2"/>
    <x v="683"/>
  </r>
  <r>
    <n v="713"/>
    <s v="US-2014-100048"/>
    <x v="3"/>
    <x v="240"/>
    <x v="286"/>
    <s v="Standard Class"/>
    <s v="RS-19765"/>
    <s v="Roland Schwarz"/>
    <x v="1"/>
    <s v="United States"/>
    <s v="Mount Vernon"/>
    <x v="15"/>
    <n v="10550"/>
    <x v="3"/>
    <s v="OFF-AP-10001154"/>
    <x v="1"/>
    <x v="9"/>
    <s v="Bionaire Personal Warm Mist Humidifier/Vaporizer"/>
    <n v="281.34000000000003"/>
    <n v="6"/>
    <n v="0"/>
    <x v="684"/>
  </r>
  <r>
    <n v="714"/>
    <s v="US-2014-100048"/>
    <x v="3"/>
    <x v="240"/>
    <x v="286"/>
    <s v="Standard Class"/>
    <s v="RS-19765"/>
    <s v="Roland Schwarz"/>
    <x v="1"/>
    <s v="United States"/>
    <s v="Mount Vernon"/>
    <x v="15"/>
    <n v="10550"/>
    <x v="3"/>
    <s v="TEC-PH-10003012"/>
    <x v="2"/>
    <x v="7"/>
    <s v="Nortel Meridian M3904 Professional Digital phone"/>
    <n v="307.98"/>
    <n v="2"/>
    <n v="0"/>
    <x v="685"/>
  </r>
  <r>
    <n v="715"/>
    <s v="US-2014-100048"/>
    <x v="3"/>
    <x v="240"/>
    <x v="286"/>
    <s v="Standard Class"/>
    <s v="RS-19765"/>
    <s v="Roland Schwarz"/>
    <x v="1"/>
    <s v="United States"/>
    <s v="Mount Vernon"/>
    <x v="15"/>
    <n v="10550"/>
    <x v="3"/>
    <s v="TEC-AC-10001606"/>
    <x v="2"/>
    <x v="11"/>
    <s v="Logitech Wireless Performance Mouse MX for PC and Mac"/>
    <n v="299.96999999999997"/>
    <n v="3"/>
    <n v="0"/>
    <x v="686"/>
  </r>
  <r>
    <n v="716"/>
    <s v="CA-2011-153150"/>
    <x v="2"/>
    <x v="268"/>
    <x v="287"/>
    <s v="Second Class"/>
    <s v="Dl-13600"/>
    <s v="Dorris liebe"/>
    <x v="1"/>
    <s v="United States"/>
    <s v="Seattle"/>
    <x v="4"/>
    <n v="98105"/>
    <x v="1"/>
    <s v="OFF-BI-10003355"/>
    <x v="1"/>
    <x v="8"/>
    <s v="Cardinal Holdit Business Card Pockets"/>
    <n v="19.920000000000002"/>
    <n v="5"/>
    <n v="0.2"/>
    <x v="687"/>
  </r>
  <r>
    <n v="717"/>
    <s v="CA-2011-130092"/>
    <x v="2"/>
    <x v="269"/>
    <x v="288"/>
    <s v="First Class"/>
    <s v="SV-20365"/>
    <s v="Seth Vernon"/>
    <x v="0"/>
    <s v="United States"/>
    <s v="Dover"/>
    <x v="13"/>
    <n v="19901"/>
    <x v="3"/>
    <s v="FUR-FU-10000010"/>
    <x v="0"/>
    <x v="5"/>
    <s v="DAX Value U-Channel Document Frames, Easel Back"/>
    <n v="9.94"/>
    <n v="2"/>
    <n v="0"/>
    <x v="596"/>
  </r>
  <r>
    <n v="718"/>
    <s v="CA-2014-108910"/>
    <x v="3"/>
    <x v="241"/>
    <x v="289"/>
    <s v="Standard Class"/>
    <s v="KC-16540"/>
    <s v="Kelly Collister"/>
    <x v="0"/>
    <s v="United States"/>
    <s v="Newark"/>
    <x v="24"/>
    <n v="43055"/>
    <x v="3"/>
    <s v="FUR-FU-10002253"/>
    <x v="0"/>
    <x v="5"/>
    <s v="Howard Miller 13&quot; Diameter Pewter Finish Round Wall Clock"/>
    <n v="103.05599999999998"/>
    <n v="3"/>
    <n v="0.2"/>
    <x v="688"/>
  </r>
  <r>
    <n v="719"/>
    <s v="CA-2011-104472"/>
    <x v="2"/>
    <x v="270"/>
    <x v="290"/>
    <s v="Standard Class"/>
    <s v="CK-12325"/>
    <s v="Christine Kargatis"/>
    <x v="2"/>
    <s v="United States"/>
    <s v="Orem"/>
    <x v="7"/>
    <n v="84057"/>
    <x v="1"/>
    <s v="OFF-BI-10001658"/>
    <x v="1"/>
    <x v="8"/>
    <s v="GBC Standard Therm-A-Bind Covers"/>
    <n v="59.808000000000007"/>
    <n v="3"/>
    <n v="0.2"/>
    <x v="689"/>
  </r>
  <r>
    <n v="720"/>
    <s v="CA-2011-104472"/>
    <x v="2"/>
    <x v="270"/>
    <x v="290"/>
    <s v="Standard Class"/>
    <s v="CK-12325"/>
    <s v="Christine Kargatis"/>
    <x v="2"/>
    <s v="United States"/>
    <s v="Orem"/>
    <x v="7"/>
    <n v="84057"/>
    <x v="1"/>
    <s v="FUR-FU-10000246"/>
    <x v="0"/>
    <x v="5"/>
    <s v="Aluminum Document Frame"/>
    <n v="73.320000000000007"/>
    <n v="6"/>
    <n v="0"/>
    <x v="690"/>
  </r>
  <r>
    <n v="721"/>
    <s v="CA-2013-112942"/>
    <x v="0"/>
    <x v="271"/>
    <x v="291"/>
    <s v="Standard Class"/>
    <s v="RD-19810"/>
    <s v="Ross DeVincentis"/>
    <x v="2"/>
    <s v="United States"/>
    <s v="Los Angeles"/>
    <x v="1"/>
    <n v="90045"/>
    <x v="1"/>
    <s v="OFF-PA-10004092"/>
    <x v="1"/>
    <x v="10"/>
    <s v="Tops Green Bar Computer Printout Paper"/>
    <n v="146.82"/>
    <n v="3"/>
    <n v="0"/>
    <x v="691"/>
  </r>
  <r>
    <n v="722"/>
    <s v="CA-2013-142335"/>
    <x v="0"/>
    <x v="272"/>
    <x v="292"/>
    <s v="Standard Class"/>
    <s v="MP-17965"/>
    <s v="Michael Paige"/>
    <x v="1"/>
    <s v="United States"/>
    <s v="Detroit"/>
    <x v="12"/>
    <n v="48205"/>
    <x v="2"/>
    <s v="FUR-TA-10000198"/>
    <x v="0"/>
    <x v="3"/>
    <s v="Chromcraft Bull-Nose Wood Oval Conference Tables &amp; Bases"/>
    <n v="1652.94"/>
    <n v="3"/>
    <n v="0"/>
    <x v="692"/>
  </r>
  <r>
    <n v="723"/>
    <s v="CA-2013-142335"/>
    <x v="0"/>
    <x v="272"/>
    <x v="292"/>
    <s v="Standard Class"/>
    <s v="MP-17965"/>
    <s v="Michael Paige"/>
    <x v="1"/>
    <s v="United States"/>
    <s v="Detroit"/>
    <x v="12"/>
    <n v="48205"/>
    <x v="2"/>
    <s v="OFF-ST-10000036"/>
    <x v="1"/>
    <x v="4"/>
    <s v="Recycled Data-Pak for Archival Bound Computer Printouts, 12-1/2 x 12-1/2 x 16"/>
    <n v="296.37"/>
    <n v="3"/>
    <n v="0"/>
    <x v="693"/>
  </r>
  <r>
    <n v="724"/>
    <s v="CA-2011-117429"/>
    <x v="2"/>
    <x v="273"/>
    <x v="293"/>
    <s v="Standard Class"/>
    <s v="MR-17545"/>
    <s v="Mathew Reese"/>
    <x v="2"/>
    <s v="United States"/>
    <s v="Philadelphia"/>
    <x v="9"/>
    <n v="19140"/>
    <x v="3"/>
    <s v="FUR-FU-10000222"/>
    <x v="0"/>
    <x v="5"/>
    <s v="Seth Thomas 16&quot; Steel Case Clock"/>
    <n v="129.91999999999999"/>
    <n v="5"/>
    <n v="0.2"/>
    <x v="694"/>
  </r>
  <r>
    <n v="725"/>
    <s v="CA-2013-114713"/>
    <x v="0"/>
    <x v="274"/>
    <x v="294"/>
    <s v="Standard Class"/>
    <s v="SC-20695"/>
    <s v="Steve Chapman"/>
    <x v="1"/>
    <s v="United States"/>
    <s v="Hialeah"/>
    <x v="2"/>
    <n v="33012"/>
    <x v="0"/>
    <s v="OFF-SU-10004664"/>
    <x v="1"/>
    <x v="14"/>
    <s v="Acme Softgrip Scissors"/>
    <n v="45.584000000000003"/>
    <n v="7"/>
    <n v="0.2"/>
    <x v="695"/>
  </r>
  <r>
    <n v="726"/>
    <s v="CA-2014-144113"/>
    <x v="3"/>
    <x v="118"/>
    <x v="295"/>
    <s v="Standard Class"/>
    <s v="JF-15355"/>
    <s v="Jay Fein"/>
    <x v="0"/>
    <s v="United States"/>
    <s v="Austin"/>
    <x v="5"/>
    <n v="78745"/>
    <x v="2"/>
    <s v="OFF-EN-10001141"/>
    <x v="1"/>
    <x v="12"/>
    <s v="Manila Recycled Extra-Heavyweight Clasp Envelopes, 6&quot; x 9&quot;"/>
    <n v="17.568000000000001"/>
    <n v="2"/>
    <n v="0.2"/>
    <x v="696"/>
  </r>
  <r>
    <n v="727"/>
    <s v="CA-2014-144113"/>
    <x v="3"/>
    <x v="118"/>
    <x v="295"/>
    <s v="Standard Class"/>
    <s v="JF-15355"/>
    <s v="Jay Fein"/>
    <x v="0"/>
    <s v="United States"/>
    <s v="Austin"/>
    <x v="5"/>
    <n v="78745"/>
    <x v="2"/>
    <s v="TEC-PH-10002170"/>
    <x v="2"/>
    <x v="7"/>
    <s v="ClearSounds CSC500 Amplified Spirit Phone Corded phone"/>
    <n v="55.991999999999997"/>
    <n v="1"/>
    <n v="0.2"/>
    <x v="697"/>
  </r>
  <r>
    <n v="728"/>
    <s v="US-2013-150861"/>
    <x v="0"/>
    <x v="275"/>
    <x v="296"/>
    <s v="First Class"/>
    <s v="EG-13900"/>
    <s v="Emily Grady"/>
    <x v="0"/>
    <s v="United States"/>
    <s v="Oceanside"/>
    <x v="15"/>
    <n v="11572"/>
    <x v="3"/>
    <s v="OFF-PA-10001954"/>
    <x v="1"/>
    <x v="10"/>
    <s v="Xerox 1964"/>
    <n v="182.72"/>
    <n v="8"/>
    <n v="0"/>
    <x v="698"/>
  </r>
  <r>
    <n v="729"/>
    <s v="US-2013-150861"/>
    <x v="0"/>
    <x v="275"/>
    <x v="296"/>
    <s v="First Class"/>
    <s v="EG-13900"/>
    <s v="Emily Grady"/>
    <x v="0"/>
    <s v="United States"/>
    <s v="Oceanside"/>
    <x v="15"/>
    <n v="11572"/>
    <x v="3"/>
    <s v="FUR-TA-10002228"/>
    <x v="0"/>
    <x v="3"/>
    <s v="Bevis Traditional Conference Table Top, Plinth Base"/>
    <n v="400.03199999999998"/>
    <n v="2"/>
    <n v="0.4"/>
    <x v="699"/>
  </r>
  <r>
    <n v="730"/>
    <s v="US-2013-150861"/>
    <x v="0"/>
    <x v="275"/>
    <x v="296"/>
    <s v="First Class"/>
    <s v="EG-13900"/>
    <s v="Emily Grady"/>
    <x v="0"/>
    <s v="United States"/>
    <s v="Oceanside"/>
    <x v="15"/>
    <n v="11572"/>
    <x v="3"/>
    <s v="OFF-ST-10004634"/>
    <x v="1"/>
    <x v="4"/>
    <s v="Personal Folder Holder, Ebony"/>
    <n v="33.630000000000003"/>
    <n v="3"/>
    <n v="0"/>
    <x v="700"/>
  </r>
  <r>
    <n v="731"/>
    <s v="US-2013-150861"/>
    <x v="0"/>
    <x v="275"/>
    <x v="296"/>
    <s v="First Class"/>
    <s v="EG-13900"/>
    <s v="Emily Grady"/>
    <x v="0"/>
    <s v="United States"/>
    <s v="Oceanside"/>
    <x v="15"/>
    <n v="11572"/>
    <x v="3"/>
    <s v="FUR-CH-10002965"/>
    <x v="0"/>
    <x v="1"/>
    <s v="Global Leather Highback Executive Chair with Pneumatic Height Adjustment, Black"/>
    <n v="542.64599999999996"/>
    <n v="3"/>
    <n v="0.1"/>
    <x v="701"/>
  </r>
  <r>
    <n v="732"/>
    <s v="US-2013-150861"/>
    <x v="0"/>
    <x v="275"/>
    <x v="296"/>
    <s v="First Class"/>
    <s v="EG-13900"/>
    <s v="Emily Grady"/>
    <x v="0"/>
    <s v="United States"/>
    <s v="Oceanside"/>
    <x v="15"/>
    <n v="11572"/>
    <x v="3"/>
    <s v="OFF-LA-10001317"/>
    <x v="1"/>
    <x v="2"/>
    <s v="Avery 520"/>
    <n v="6.3"/>
    <n v="2"/>
    <n v="0"/>
    <x v="702"/>
  </r>
  <r>
    <n v="733"/>
    <s v="CA-2014-131954"/>
    <x v="3"/>
    <x v="276"/>
    <x v="212"/>
    <s v="Standard Class"/>
    <s v="DS-13030"/>
    <s v="Darrin Sayre"/>
    <x v="2"/>
    <s v="United States"/>
    <s v="Seattle"/>
    <x v="4"/>
    <n v="98115"/>
    <x v="1"/>
    <s v="OFF-ST-10000736"/>
    <x v="1"/>
    <x v="4"/>
    <s v="Carina Double Wide Media Storage Towers in Natural &amp; Black"/>
    <n v="242.94"/>
    <n v="3"/>
    <n v="0"/>
    <x v="703"/>
  </r>
  <r>
    <n v="734"/>
    <s v="CA-2014-131954"/>
    <x v="3"/>
    <x v="276"/>
    <x v="212"/>
    <s v="Standard Class"/>
    <s v="DS-13030"/>
    <s v="Darrin Sayre"/>
    <x v="2"/>
    <s v="United States"/>
    <s v="Seattle"/>
    <x v="4"/>
    <n v="98115"/>
    <x v="1"/>
    <s v="TEC-AC-10003610"/>
    <x v="2"/>
    <x v="11"/>
    <s v="Logitech Illuminated - Keyboard"/>
    <n v="179.97"/>
    <n v="3"/>
    <n v="0"/>
    <x v="704"/>
  </r>
  <r>
    <n v="735"/>
    <s v="CA-2014-131954"/>
    <x v="3"/>
    <x v="276"/>
    <x v="212"/>
    <s v="Standard Class"/>
    <s v="DS-13030"/>
    <s v="Darrin Sayre"/>
    <x v="2"/>
    <s v="United States"/>
    <s v="Seattle"/>
    <x v="4"/>
    <n v="98115"/>
    <x v="1"/>
    <s v="OFF-BI-10003982"/>
    <x v="1"/>
    <x v="8"/>
    <s v="Wilson Jones Century Plastic Molded Ring Binders"/>
    <n v="99.695999999999998"/>
    <n v="6"/>
    <n v="0.2"/>
    <x v="705"/>
  </r>
  <r>
    <n v="736"/>
    <s v="CA-2014-131954"/>
    <x v="3"/>
    <x v="276"/>
    <x v="212"/>
    <s v="Standard Class"/>
    <s v="DS-13030"/>
    <s v="Darrin Sayre"/>
    <x v="2"/>
    <s v="United States"/>
    <s v="Seattle"/>
    <x v="4"/>
    <n v="98115"/>
    <x v="1"/>
    <s v="OFF-BI-10003291"/>
    <x v="1"/>
    <x v="8"/>
    <s v="Wilson Jones Leather-Like Binders with DublLock Round Rings"/>
    <n v="27.936000000000003"/>
    <n v="4"/>
    <n v="0.2"/>
    <x v="706"/>
  </r>
  <r>
    <n v="737"/>
    <s v="CA-2014-131954"/>
    <x v="3"/>
    <x v="276"/>
    <x v="212"/>
    <s v="Standard Class"/>
    <s v="DS-13030"/>
    <s v="Darrin Sayre"/>
    <x v="2"/>
    <s v="United States"/>
    <s v="Seattle"/>
    <x v="4"/>
    <n v="98115"/>
    <x v="1"/>
    <s v="FUR-BO-10001619"/>
    <x v="0"/>
    <x v="0"/>
    <s v="O'Sullivan Cherrywood Estates Traditional Bookcase"/>
    <n v="84.98"/>
    <n v="1"/>
    <n v="0"/>
    <x v="707"/>
  </r>
  <r>
    <n v="738"/>
    <s v="CA-2014-131954"/>
    <x v="3"/>
    <x v="276"/>
    <x v="212"/>
    <s v="Standard Class"/>
    <s v="DS-13030"/>
    <s v="Darrin Sayre"/>
    <x v="2"/>
    <s v="United States"/>
    <s v="Seattle"/>
    <x v="4"/>
    <n v="98115"/>
    <x v="1"/>
    <s v="OFF-BI-10000138"/>
    <x v="1"/>
    <x v="8"/>
    <s v="Acco Translucent Poly Ring Binders"/>
    <n v="18.72"/>
    <n v="5"/>
    <n v="0.2"/>
    <x v="708"/>
  </r>
  <r>
    <n v="739"/>
    <s v="CA-2011-132500"/>
    <x v="2"/>
    <x v="78"/>
    <x v="74"/>
    <s v="Standard Class"/>
    <s v="GZ-14470"/>
    <s v="Gary Zandusky"/>
    <x v="0"/>
    <s v="United States"/>
    <s v="San Francisco"/>
    <x v="1"/>
    <n v="94110"/>
    <x v="1"/>
    <s v="TEC-AC-10001383"/>
    <x v="2"/>
    <x v="11"/>
    <s v="Logitech Wireless Touch Keyboard K400"/>
    <n v="49.98"/>
    <n v="2"/>
    <n v="0"/>
    <x v="709"/>
  </r>
  <r>
    <n v="740"/>
    <s v="CA-2011-112326"/>
    <x v="2"/>
    <x v="277"/>
    <x v="297"/>
    <s v="Standard Class"/>
    <s v="PO-19195"/>
    <s v="Phillina Ober"/>
    <x v="2"/>
    <s v="United States"/>
    <s v="Naperville"/>
    <x v="10"/>
    <n v="60540"/>
    <x v="2"/>
    <s v="OFF-LA-10003223"/>
    <x v="1"/>
    <x v="2"/>
    <s v="Avery 508"/>
    <n v="11.784000000000001"/>
    <n v="3"/>
    <n v="0.2"/>
    <x v="710"/>
  </r>
  <r>
    <n v="741"/>
    <s v="CA-2011-112326"/>
    <x v="2"/>
    <x v="277"/>
    <x v="297"/>
    <s v="Standard Class"/>
    <s v="PO-19195"/>
    <s v="Phillina Ober"/>
    <x v="2"/>
    <s v="United States"/>
    <s v="Naperville"/>
    <x v="10"/>
    <n v="60540"/>
    <x v="2"/>
    <s v="OFF-ST-10002743"/>
    <x v="1"/>
    <x v="4"/>
    <s v="SAFCO Boltless Steel Shelving"/>
    <n v="272.73599999999999"/>
    <n v="3"/>
    <n v="0.2"/>
    <x v="711"/>
  </r>
  <r>
    <n v="742"/>
    <s v="CA-2011-112326"/>
    <x v="2"/>
    <x v="277"/>
    <x v="297"/>
    <s v="Standard Class"/>
    <s v="PO-19195"/>
    <s v="Phillina Ober"/>
    <x v="2"/>
    <s v="United States"/>
    <s v="Naperville"/>
    <x v="10"/>
    <n v="60540"/>
    <x v="2"/>
    <s v="OFF-BI-10004094"/>
    <x v="1"/>
    <x v="8"/>
    <s v="GBC Standard Plastic Binding Systems Combs"/>
    <n v="3.5399999999999991"/>
    <n v="2"/>
    <n v="0.8"/>
    <x v="712"/>
  </r>
  <r>
    <n v="743"/>
    <s v="US-2013-146710"/>
    <x v="0"/>
    <x v="278"/>
    <x v="134"/>
    <s v="Standard Class"/>
    <s v="SS-20875"/>
    <s v="Sung Shariari"/>
    <x v="0"/>
    <s v="United States"/>
    <s v="Dallas"/>
    <x v="5"/>
    <n v="75220"/>
    <x v="2"/>
    <s v="OFF-SU-10004498"/>
    <x v="1"/>
    <x v="14"/>
    <s v="Martin-Yale Premier Letter Opener"/>
    <n v="51.52000000000001"/>
    <n v="5"/>
    <n v="0.2"/>
    <x v="713"/>
  </r>
  <r>
    <n v="744"/>
    <s v="US-2013-146710"/>
    <x v="0"/>
    <x v="278"/>
    <x v="134"/>
    <s v="Standard Class"/>
    <s v="SS-20875"/>
    <s v="Sung Shariari"/>
    <x v="0"/>
    <s v="United States"/>
    <s v="Dallas"/>
    <x v="5"/>
    <n v="75220"/>
    <x v="2"/>
    <s v="OFF-PA-10002615"/>
    <x v="1"/>
    <x v="10"/>
    <s v="Ampad Gold Fibre Wirebound Steno Books, 6&quot; x 9&quot;, Gregg Ruled"/>
    <n v="3.5280000000000005"/>
    <n v="1"/>
    <n v="0.2"/>
    <x v="714"/>
  </r>
  <r>
    <n v="745"/>
    <s v="US-2013-146710"/>
    <x v="0"/>
    <x v="278"/>
    <x v="134"/>
    <s v="Standard Class"/>
    <s v="SS-20875"/>
    <s v="Sung Shariari"/>
    <x v="0"/>
    <s v="United States"/>
    <s v="Dallas"/>
    <x v="5"/>
    <n v="75220"/>
    <x v="2"/>
    <s v="OFF-PA-10004971"/>
    <x v="1"/>
    <x v="10"/>
    <s v="Xerox 196"/>
    <n v="4.6240000000000006"/>
    <n v="1"/>
    <n v="0.2"/>
    <x v="715"/>
  </r>
  <r>
    <n v="746"/>
    <s v="US-2013-146710"/>
    <x v="0"/>
    <x v="278"/>
    <x v="134"/>
    <s v="Standard Class"/>
    <s v="SS-20875"/>
    <s v="Sung Shariari"/>
    <x v="0"/>
    <s v="United States"/>
    <s v="Dallas"/>
    <x v="5"/>
    <n v="75220"/>
    <x v="2"/>
    <s v="OFF-SU-10004261"/>
    <x v="1"/>
    <x v="14"/>
    <s v="Fiskars 8&quot; Scissors, 2/Pack"/>
    <n v="55.167999999999999"/>
    <n v="4"/>
    <n v="0.2"/>
    <x v="716"/>
  </r>
  <r>
    <n v="747"/>
    <s v="CA-2011-124429"/>
    <x v="2"/>
    <x v="279"/>
    <x v="248"/>
    <s v="Same Day"/>
    <s v="MH-17785"/>
    <s v="Maya Herman"/>
    <x v="1"/>
    <s v="United States"/>
    <s v="San Diego"/>
    <x v="1"/>
    <n v="92105"/>
    <x v="1"/>
    <s v="FUR-TA-10002607"/>
    <x v="0"/>
    <x v="3"/>
    <s v="KI Conference Tables"/>
    <n v="567.12"/>
    <n v="10"/>
    <n v="0.2"/>
    <x v="717"/>
  </r>
  <r>
    <n v="748"/>
    <s v="CA-2011-124429"/>
    <x v="2"/>
    <x v="279"/>
    <x v="248"/>
    <s v="Same Day"/>
    <s v="MH-17785"/>
    <s v="Maya Herman"/>
    <x v="1"/>
    <s v="United States"/>
    <s v="San Diego"/>
    <x v="1"/>
    <n v="92105"/>
    <x v="1"/>
    <s v="OFF-ST-10001809"/>
    <x v="1"/>
    <x v="4"/>
    <s v="Fellowes Officeware Wire Shelving"/>
    <n v="359.32"/>
    <n v="4"/>
    <n v="0"/>
    <x v="718"/>
  </r>
  <r>
    <n v="749"/>
    <s v="CA-2013-150889"/>
    <x v="0"/>
    <x v="231"/>
    <x v="298"/>
    <s v="Second Class"/>
    <s v="PB-19105"/>
    <s v="Peter Bühler"/>
    <x v="0"/>
    <s v="United States"/>
    <s v="Evanston"/>
    <x v="10"/>
    <n v="60201"/>
    <x v="2"/>
    <s v="TEC-PH-10000004"/>
    <x v="2"/>
    <x v="7"/>
    <s v="Belkin iPhone and iPad Lightning Cable"/>
    <n v="11.992000000000001"/>
    <n v="1"/>
    <n v="0.2"/>
    <x v="719"/>
  </r>
  <r>
    <n v="750"/>
    <s v="CA-2014-126074"/>
    <x v="3"/>
    <x v="280"/>
    <x v="299"/>
    <s v="Standard Class"/>
    <s v="RF-19735"/>
    <s v="Roland Fjeld"/>
    <x v="0"/>
    <s v="United States"/>
    <s v="Trenton"/>
    <x v="12"/>
    <n v="48183"/>
    <x v="2"/>
    <s v="OFF-BI-10003638"/>
    <x v="1"/>
    <x v="8"/>
    <s v="GBC Durable Plastic Covers"/>
    <n v="58.050000000000004"/>
    <n v="3"/>
    <n v="0"/>
    <x v="720"/>
  </r>
  <r>
    <n v="751"/>
    <s v="CA-2014-126074"/>
    <x v="3"/>
    <x v="280"/>
    <x v="299"/>
    <s v="Standard Class"/>
    <s v="RF-19735"/>
    <s v="Roland Fjeld"/>
    <x v="0"/>
    <s v="United States"/>
    <s v="Trenton"/>
    <x v="12"/>
    <n v="48183"/>
    <x v="2"/>
    <s v="FUR-FU-10003577"/>
    <x v="0"/>
    <x v="5"/>
    <s v="Nu-Dell Leatherette Frames"/>
    <n v="157.74"/>
    <n v="11"/>
    <n v="0"/>
    <x v="721"/>
  </r>
  <r>
    <n v="752"/>
    <s v="CA-2014-126074"/>
    <x v="3"/>
    <x v="280"/>
    <x v="299"/>
    <s v="Standard Class"/>
    <s v="RF-19735"/>
    <s v="Roland Fjeld"/>
    <x v="0"/>
    <s v="United States"/>
    <s v="Trenton"/>
    <x v="12"/>
    <n v="48183"/>
    <x v="2"/>
    <s v="OFF-AR-10003478"/>
    <x v="1"/>
    <x v="6"/>
    <s v="Avery Hi-Liter EverBold Pen Style Fluorescent Highlighters, 4/Pack"/>
    <n v="56.980000000000004"/>
    <n v="7"/>
    <n v="0"/>
    <x v="722"/>
  </r>
  <r>
    <n v="753"/>
    <s v="CA-2014-126074"/>
    <x v="3"/>
    <x v="280"/>
    <x v="299"/>
    <s v="Standard Class"/>
    <s v="RF-19735"/>
    <s v="Roland Fjeld"/>
    <x v="0"/>
    <s v="United States"/>
    <s v="Trenton"/>
    <x v="12"/>
    <n v="48183"/>
    <x v="2"/>
    <s v="OFF-BI-10000546"/>
    <x v="1"/>
    <x v="8"/>
    <s v="Avery Durable Binders"/>
    <n v="2.88"/>
    <n v="1"/>
    <n v="0"/>
    <x v="723"/>
  </r>
  <r>
    <n v="754"/>
    <s v="CA-2013-110499"/>
    <x v="0"/>
    <x v="281"/>
    <x v="300"/>
    <s v="First Class"/>
    <s v="YC-21895"/>
    <s v="Yoseph Carroll"/>
    <x v="1"/>
    <s v="United States"/>
    <s v="San Francisco"/>
    <x v="1"/>
    <n v="94110"/>
    <x v="1"/>
    <s v="TEC-CO-10002095"/>
    <x v="2"/>
    <x v="16"/>
    <s v="Hewlett Packard 610 Color Digital Copier / Printer"/>
    <n v="1199.9760000000001"/>
    <n v="3"/>
    <n v="0.2"/>
    <x v="724"/>
  </r>
  <r>
    <n v="755"/>
    <s v="CA-2012-135272"/>
    <x v="1"/>
    <x v="214"/>
    <x v="301"/>
    <s v="Standard Class"/>
    <s v="MS-17830"/>
    <s v="Melanie Seite"/>
    <x v="0"/>
    <s v="United States"/>
    <s v="Los Angeles"/>
    <x v="1"/>
    <n v="90036"/>
    <x v="1"/>
    <s v="FUR-FU-10002759"/>
    <x v="0"/>
    <x v="5"/>
    <s v="12-1/2 Diameter Round Wall Clock"/>
    <n v="79.92"/>
    <n v="4"/>
    <n v="0"/>
    <x v="725"/>
  </r>
  <r>
    <n v="756"/>
    <s v="CA-2013-140928"/>
    <x v="0"/>
    <x v="31"/>
    <x v="42"/>
    <s v="Standard Class"/>
    <s v="NB-18655"/>
    <s v="Nona Balk"/>
    <x v="1"/>
    <s v="United States"/>
    <s v="Jacksonville"/>
    <x v="2"/>
    <n v="32216"/>
    <x v="0"/>
    <s v="FUR-TA-10001095"/>
    <x v="0"/>
    <x v="3"/>
    <s v="Chromcraft Round Conference Tables"/>
    <n v="383.43799999999999"/>
    <n v="4"/>
    <n v="0.45"/>
    <x v="726"/>
  </r>
  <r>
    <n v="757"/>
    <s v="CA-2011-106803"/>
    <x v="2"/>
    <x v="282"/>
    <x v="302"/>
    <s v="Standard Class"/>
    <s v="DC-13285"/>
    <s v="Debra Catini"/>
    <x v="0"/>
    <s v="United States"/>
    <s v="Cottage Grove"/>
    <x v="11"/>
    <n v="55016"/>
    <x v="2"/>
    <s v="OFF-ST-10002444"/>
    <x v="1"/>
    <x v="4"/>
    <s v="Recycled Eldon Regeneration Jumbo File"/>
    <n v="24.56"/>
    <n v="2"/>
    <n v="0"/>
    <x v="727"/>
  </r>
  <r>
    <n v="758"/>
    <s v="CA-2011-106803"/>
    <x v="2"/>
    <x v="282"/>
    <x v="302"/>
    <s v="Standard Class"/>
    <s v="DC-13285"/>
    <s v="Debra Catini"/>
    <x v="0"/>
    <s v="United States"/>
    <s v="Cottage Grove"/>
    <x v="11"/>
    <n v="55016"/>
    <x v="2"/>
    <s v="TEC-AC-10001267"/>
    <x v="2"/>
    <x v="11"/>
    <s v="Imation 32GB Pocket Pro USB 3.0 Flash Drive - 32 GB - Black - 1 P ..."/>
    <n v="119.8"/>
    <n v="4"/>
    <n v="0"/>
    <x v="728"/>
  </r>
  <r>
    <n v="759"/>
    <s v="CA-2014-117240"/>
    <x v="3"/>
    <x v="283"/>
    <x v="303"/>
    <s v="Standard Class"/>
    <s v="CP-12340"/>
    <s v="Christine Phan"/>
    <x v="1"/>
    <s v="United States"/>
    <s v="New York City"/>
    <x v="15"/>
    <n v="10009"/>
    <x v="3"/>
    <s v="OFF-BI-10000848"/>
    <x v="1"/>
    <x v="8"/>
    <s v="Angle-D Ring Binders"/>
    <n v="13.128"/>
    <n v="3"/>
    <n v="0.2"/>
    <x v="729"/>
  </r>
  <r>
    <n v="760"/>
    <s v="CA-2014-133333"/>
    <x v="3"/>
    <x v="65"/>
    <x v="304"/>
    <s v="Standard Class"/>
    <s v="BF-11020"/>
    <s v="Barry Französisch"/>
    <x v="1"/>
    <s v="United States"/>
    <s v="Green Bay"/>
    <x v="6"/>
    <n v="54302"/>
    <x v="2"/>
    <s v="OFF-PA-10002377"/>
    <x v="1"/>
    <x v="10"/>
    <s v="Adams Telephone Message Book W/Dividers/Space For Phone Numbers, 5 1/4&quot;X8 1/2&quot;, 200/Messages"/>
    <n v="22.72"/>
    <n v="4"/>
    <n v="0"/>
    <x v="730"/>
  </r>
  <r>
    <n v="761"/>
    <s v="CA-2012-112319"/>
    <x v="1"/>
    <x v="284"/>
    <x v="305"/>
    <s v="Standard Class"/>
    <s v="AR-10510"/>
    <s v="Andrew Roberts"/>
    <x v="0"/>
    <s v="United States"/>
    <s v="Los Angeles"/>
    <x v="1"/>
    <n v="90004"/>
    <x v="1"/>
    <s v="OFF-PA-10003441"/>
    <x v="1"/>
    <x v="10"/>
    <s v="Xerox 226"/>
    <n v="58.320000000000007"/>
    <n v="9"/>
    <n v="0"/>
    <x v="731"/>
  </r>
  <r>
    <n v="762"/>
    <s v="CA-2014-126046"/>
    <x v="3"/>
    <x v="132"/>
    <x v="170"/>
    <s v="Standard Class"/>
    <s v="JC-16105"/>
    <s v="Julie Creighton"/>
    <x v="1"/>
    <s v="United States"/>
    <s v="Atlanta"/>
    <x v="32"/>
    <n v="30318"/>
    <x v="0"/>
    <s v="OFF-LA-10004484"/>
    <x v="1"/>
    <x v="2"/>
    <s v="Avery 476"/>
    <n v="12.39"/>
    <n v="3"/>
    <n v="0"/>
    <x v="732"/>
  </r>
  <r>
    <n v="763"/>
    <s v="CA-2012-114923"/>
    <x v="1"/>
    <x v="285"/>
    <x v="95"/>
    <s v="Standard Class"/>
    <s v="LH-17020"/>
    <s v="Lisa Hazard"/>
    <x v="0"/>
    <s v="United States"/>
    <s v="Columbus"/>
    <x v="24"/>
    <n v="43229"/>
    <x v="3"/>
    <s v="TEC-PH-10003931"/>
    <x v="2"/>
    <x v="7"/>
    <s v="JBL Micro Wireless Portable Bluetooth Speaker"/>
    <n v="107.982"/>
    <n v="3"/>
    <n v="0.4"/>
    <x v="733"/>
  </r>
  <r>
    <n v="764"/>
    <s v="CA-2011-162775"/>
    <x v="2"/>
    <x v="286"/>
    <x v="306"/>
    <s v="Second Class"/>
    <s v="CS-12250"/>
    <s v="Chris Selesnick"/>
    <x v="1"/>
    <s v="United States"/>
    <s v="Bossier City"/>
    <x v="28"/>
    <n v="71111"/>
    <x v="0"/>
    <s v="OFF-EN-10001990"/>
    <x v="1"/>
    <x v="12"/>
    <s v="Staples"/>
    <n v="11.36"/>
    <n v="2"/>
    <n v="0"/>
    <x v="734"/>
  </r>
  <r>
    <n v="765"/>
    <s v="CA-2011-162775"/>
    <x v="2"/>
    <x v="286"/>
    <x v="306"/>
    <s v="Second Class"/>
    <s v="CS-12250"/>
    <s v="Chris Selesnick"/>
    <x v="1"/>
    <s v="United States"/>
    <s v="Bossier City"/>
    <x v="28"/>
    <n v="71111"/>
    <x v="0"/>
    <s v="OFF-EN-10001532"/>
    <x v="1"/>
    <x v="12"/>
    <s v="Brown Kraft Recycled Envelopes"/>
    <n v="50.94"/>
    <n v="3"/>
    <n v="0"/>
    <x v="735"/>
  </r>
  <r>
    <n v="766"/>
    <s v="CA-2011-162775"/>
    <x v="2"/>
    <x v="286"/>
    <x v="306"/>
    <s v="Second Class"/>
    <s v="CS-12250"/>
    <s v="Chris Selesnick"/>
    <x v="1"/>
    <s v="United States"/>
    <s v="Bossier City"/>
    <x v="28"/>
    <n v="71111"/>
    <x v="0"/>
    <s v="TEC-AC-10003174"/>
    <x v="2"/>
    <x v="11"/>
    <s v="Plantronics S12 Corded Telephone Headset System"/>
    <n v="646.74"/>
    <n v="6"/>
    <n v="0"/>
    <x v="736"/>
  </r>
  <r>
    <n v="767"/>
    <s v="CA-2011-162775"/>
    <x v="2"/>
    <x v="286"/>
    <x v="306"/>
    <s v="Second Class"/>
    <s v="CS-12250"/>
    <s v="Chris Selesnick"/>
    <x v="1"/>
    <s v="United States"/>
    <s v="Bossier City"/>
    <x v="28"/>
    <n v="71111"/>
    <x v="0"/>
    <s v="OFF-BI-10004187"/>
    <x v="1"/>
    <x v="8"/>
    <s v="Staples"/>
    <n v="5.64"/>
    <n v="3"/>
    <n v="0"/>
    <x v="737"/>
  </r>
  <r>
    <n v="768"/>
    <s v="CA-2011-162775"/>
    <x v="2"/>
    <x v="286"/>
    <x v="306"/>
    <s v="Second Class"/>
    <s v="CS-12250"/>
    <s v="Chris Selesnick"/>
    <x v="1"/>
    <s v="United States"/>
    <s v="Bossier City"/>
    <x v="28"/>
    <n v="71111"/>
    <x v="0"/>
    <s v="OFF-ST-10000025"/>
    <x v="1"/>
    <x v="4"/>
    <s v="Fellowes Stor/Drawer Steel Plus Storage Drawers"/>
    <n v="572.58000000000004"/>
    <n v="6"/>
    <n v="0"/>
    <x v="738"/>
  </r>
  <r>
    <n v="769"/>
    <s v="CA-2011-106810"/>
    <x v="2"/>
    <x v="287"/>
    <x v="307"/>
    <s v="Standard Class"/>
    <s v="AJ-10795"/>
    <s v="Anthony Johnson"/>
    <x v="1"/>
    <s v="United States"/>
    <s v="Saint Petersburg"/>
    <x v="2"/>
    <n v="33710"/>
    <x v="0"/>
    <s v="FUR-FU-10004306"/>
    <x v="0"/>
    <x v="5"/>
    <s v="Electrix Halogen Magnifier Lamp"/>
    <n v="310.88000000000005"/>
    <n v="2"/>
    <n v="0.2"/>
    <x v="739"/>
  </r>
  <r>
    <n v="770"/>
    <s v="CA-2013-157245"/>
    <x v="0"/>
    <x v="288"/>
    <x v="308"/>
    <s v="Standard Class"/>
    <s v="LE-16810"/>
    <s v="Laurel Elliston"/>
    <x v="0"/>
    <s v="United States"/>
    <s v="Arlington"/>
    <x v="17"/>
    <n v="22204"/>
    <x v="0"/>
    <s v="FUR-CH-10003746"/>
    <x v="0"/>
    <x v="1"/>
    <s v="Hon 4070 Series Pagoda Round Back Stacking Chairs"/>
    <n v="641.96"/>
    <n v="2"/>
    <n v="0"/>
    <x v="740"/>
  </r>
  <r>
    <n v="771"/>
    <s v="CA-2014-104220"/>
    <x v="3"/>
    <x v="289"/>
    <x v="60"/>
    <s v="Standard Class"/>
    <s v="BV-11245"/>
    <s v="Benjamin Venier"/>
    <x v="1"/>
    <s v="United States"/>
    <s v="Des Moines"/>
    <x v="23"/>
    <n v="50315"/>
    <x v="2"/>
    <s v="OFF-BI-10001036"/>
    <x v="1"/>
    <x v="8"/>
    <s v="Cardinal EasyOpen D-Ring Binders"/>
    <n v="18.28"/>
    <n v="2"/>
    <n v="0"/>
    <x v="741"/>
  </r>
  <r>
    <n v="772"/>
    <s v="CA-2014-104220"/>
    <x v="3"/>
    <x v="289"/>
    <x v="60"/>
    <s v="Standard Class"/>
    <s v="BV-11245"/>
    <s v="Benjamin Venier"/>
    <x v="1"/>
    <s v="United States"/>
    <s v="Des Moines"/>
    <x v="23"/>
    <n v="50315"/>
    <x v="2"/>
    <s v="TEC-PH-10004614"/>
    <x v="2"/>
    <x v="7"/>
    <s v="AT&amp;T 841000 Phone"/>
    <n v="207"/>
    <n v="3"/>
    <n v="0"/>
    <x v="742"/>
  </r>
  <r>
    <n v="773"/>
    <s v="CA-2014-104220"/>
    <x v="3"/>
    <x v="289"/>
    <x v="60"/>
    <s v="Standard Class"/>
    <s v="BV-11245"/>
    <s v="Benjamin Venier"/>
    <x v="1"/>
    <s v="United States"/>
    <s v="Des Moines"/>
    <x v="23"/>
    <n v="50315"/>
    <x v="2"/>
    <s v="OFF-BI-10000301"/>
    <x v="1"/>
    <x v="8"/>
    <s v="GBC Instant Report Kit"/>
    <n v="32.35"/>
    <n v="5"/>
    <n v="0"/>
    <x v="743"/>
  </r>
  <r>
    <n v="774"/>
    <s v="CA-2014-104220"/>
    <x v="3"/>
    <x v="289"/>
    <x v="60"/>
    <s v="Standard Class"/>
    <s v="BV-11245"/>
    <s v="Benjamin Venier"/>
    <x v="1"/>
    <s v="United States"/>
    <s v="Des Moines"/>
    <x v="23"/>
    <n v="50315"/>
    <x v="2"/>
    <s v="OFF-BI-10003910"/>
    <x v="1"/>
    <x v="8"/>
    <s v="DXL Angle-View Binders with Locking Rings by Samsill"/>
    <n v="7.71"/>
    <n v="1"/>
    <n v="0"/>
    <x v="744"/>
  </r>
  <r>
    <n v="775"/>
    <s v="CA-2014-104220"/>
    <x v="3"/>
    <x v="289"/>
    <x v="60"/>
    <s v="Standard Class"/>
    <s v="BV-11245"/>
    <s v="Benjamin Venier"/>
    <x v="1"/>
    <s v="United States"/>
    <s v="Des Moines"/>
    <x v="23"/>
    <n v="50315"/>
    <x v="2"/>
    <s v="OFF-AR-10004648"/>
    <x v="1"/>
    <x v="6"/>
    <s v="Boston 19500 Mighty Mite Electric Pencil Sharpener"/>
    <n v="40.299999999999997"/>
    <n v="2"/>
    <n v="0"/>
    <x v="745"/>
  </r>
  <r>
    <n v="776"/>
    <s v="CA-2014-104220"/>
    <x v="3"/>
    <x v="289"/>
    <x v="60"/>
    <s v="Standard Class"/>
    <s v="BV-11245"/>
    <s v="Benjamin Venier"/>
    <x v="1"/>
    <s v="United States"/>
    <s v="Des Moines"/>
    <x v="23"/>
    <n v="50315"/>
    <x v="2"/>
    <s v="FUR-FU-10002597"/>
    <x v="0"/>
    <x v="5"/>
    <s v="C-Line Magnetic Cubicle Keepers, Clear Polypropylene"/>
    <n v="34.580000000000005"/>
    <n v="7"/>
    <n v="0"/>
    <x v="746"/>
  </r>
  <r>
    <n v="777"/>
    <s v="CA-2011-165974"/>
    <x v="2"/>
    <x v="290"/>
    <x v="287"/>
    <s v="Standard Class"/>
    <s v="DL-12865"/>
    <s v="Dan Lawera"/>
    <x v="0"/>
    <s v="United States"/>
    <s v="Cincinnati"/>
    <x v="24"/>
    <n v="45231"/>
    <x v="3"/>
    <s v="OFF-AR-10003405"/>
    <x v="1"/>
    <x v="6"/>
    <s v="Dixon My First Ticonderoga Pencil, #2"/>
    <n v="32.76"/>
    <n v="7"/>
    <n v="0.2"/>
    <x v="747"/>
  </r>
  <r>
    <n v="778"/>
    <s v="CA-2012-144267"/>
    <x v="1"/>
    <x v="291"/>
    <x v="309"/>
    <s v="First Class"/>
    <s v="NZ-18565"/>
    <s v="Nick Zandusky"/>
    <x v="2"/>
    <s v="United States"/>
    <s v="San Francisco"/>
    <x v="1"/>
    <n v="94110"/>
    <x v="1"/>
    <s v="FUR-CH-10002335"/>
    <x v="0"/>
    <x v="1"/>
    <s v="Hon GuestStacker Chair"/>
    <n v="544.00800000000004"/>
    <n v="3"/>
    <n v="0.2"/>
    <x v="748"/>
  </r>
  <r>
    <n v="779"/>
    <s v="CA-2012-144267"/>
    <x v="1"/>
    <x v="291"/>
    <x v="309"/>
    <s v="First Class"/>
    <s v="NZ-18565"/>
    <s v="Nick Zandusky"/>
    <x v="2"/>
    <s v="United States"/>
    <s v="San Francisco"/>
    <x v="1"/>
    <n v="94110"/>
    <x v="1"/>
    <s v="OFF-PA-10000157"/>
    <x v="1"/>
    <x v="10"/>
    <s v="Xerox 191"/>
    <n v="59.94"/>
    <n v="3"/>
    <n v="0"/>
    <x v="749"/>
  </r>
  <r>
    <n v="780"/>
    <s v="CA-2012-144267"/>
    <x v="1"/>
    <x v="291"/>
    <x v="309"/>
    <s v="First Class"/>
    <s v="NZ-18565"/>
    <s v="Nick Zandusky"/>
    <x v="2"/>
    <s v="United States"/>
    <s v="San Francisco"/>
    <x v="1"/>
    <n v="94110"/>
    <x v="1"/>
    <s v="OFF-PA-10001947"/>
    <x v="1"/>
    <x v="10"/>
    <s v="Xerox 1974"/>
    <n v="23.92"/>
    <n v="4"/>
    <n v="0"/>
    <x v="101"/>
  </r>
  <r>
    <n v="781"/>
    <s v="CA-2012-144267"/>
    <x v="1"/>
    <x v="291"/>
    <x v="309"/>
    <s v="First Class"/>
    <s v="NZ-18565"/>
    <s v="Nick Zandusky"/>
    <x v="2"/>
    <s v="United States"/>
    <s v="San Francisco"/>
    <x v="1"/>
    <n v="94110"/>
    <x v="1"/>
    <s v="OFF-PA-10003657"/>
    <x v="1"/>
    <x v="10"/>
    <s v="Xerox 1927"/>
    <n v="4.28"/>
    <n v="1"/>
    <n v="0"/>
    <x v="750"/>
  </r>
  <r>
    <n v="782"/>
    <s v="US-2012-157014"/>
    <x v="1"/>
    <x v="292"/>
    <x v="310"/>
    <s v="Second Class"/>
    <s v="BM-11785"/>
    <s v="Bryan Mills"/>
    <x v="0"/>
    <s v="United States"/>
    <s v="Columbus"/>
    <x v="24"/>
    <n v="43229"/>
    <x v="3"/>
    <s v="OFF-BI-10001098"/>
    <x v="1"/>
    <x v="8"/>
    <s v="Acco D-Ring Binder w/DublLock"/>
    <n v="32.07"/>
    <n v="5"/>
    <n v="0.7"/>
    <x v="751"/>
  </r>
  <r>
    <n v="783"/>
    <s v="US-2012-157014"/>
    <x v="1"/>
    <x v="292"/>
    <x v="310"/>
    <s v="Second Class"/>
    <s v="BM-11785"/>
    <s v="Bryan Mills"/>
    <x v="0"/>
    <s v="United States"/>
    <s v="Columbus"/>
    <x v="24"/>
    <n v="43229"/>
    <x v="3"/>
    <s v="TEC-AC-10002167"/>
    <x v="2"/>
    <x v="11"/>
    <s v="Imation 8gb Micro Traveldrive Usb 2.0 Flash Drive"/>
    <n v="24"/>
    <n v="2"/>
    <n v="0.2"/>
    <x v="752"/>
  </r>
  <r>
    <n v="784"/>
    <s v="US-2012-157014"/>
    <x v="1"/>
    <x v="292"/>
    <x v="310"/>
    <s v="Second Class"/>
    <s v="BM-11785"/>
    <s v="Bryan Mills"/>
    <x v="0"/>
    <s v="United States"/>
    <s v="Columbus"/>
    <x v="24"/>
    <n v="43229"/>
    <x v="3"/>
    <s v="FUR-BO-10004409"/>
    <x v="0"/>
    <x v="0"/>
    <s v="Safco Value Mate Series Steel Bookcases, Baked Enamel Finish on Steel, Gray"/>
    <n v="35.49"/>
    <n v="1"/>
    <n v="0.5"/>
    <x v="753"/>
  </r>
  <r>
    <n v="785"/>
    <s v="US-2012-157014"/>
    <x v="1"/>
    <x v="292"/>
    <x v="310"/>
    <s v="Second Class"/>
    <s v="BM-11785"/>
    <s v="Bryan Mills"/>
    <x v="0"/>
    <s v="United States"/>
    <s v="Columbus"/>
    <x v="24"/>
    <n v="43229"/>
    <x v="3"/>
    <s v="TEC-AC-10000057"/>
    <x v="2"/>
    <x v="11"/>
    <s v="Microsoft Natural Ergonomic Keyboard 4000"/>
    <n v="47.984000000000002"/>
    <n v="2"/>
    <n v="0.2"/>
    <x v="754"/>
  </r>
  <r>
    <n v="786"/>
    <s v="CA-2012-154921"/>
    <x v="1"/>
    <x v="293"/>
    <x v="311"/>
    <s v="Standard Class"/>
    <s v="EA-14035"/>
    <s v="Erin Ashbrook"/>
    <x v="1"/>
    <s v="United States"/>
    <s v="Columbia"/>
    <x v="20"/>
    <n v="29203"/>
    <x v="0"/>
    <s v="OFF-EN-10000056"/>
    <x v="1"/>
    <x v="12"/>
    <s v="Cameo Buff Policy Envelopes"/>
    <n v="186.69"/>
    <n v="3"/>
    <n v="0"/>
    <x v="755"/>
  </r>
  <r>
    <n v="787"/>
    <s v="CA-2014-129567"/>
    <x v="3"/>
    <x v="294"/>
    <x v="312"/>
    <s v="Second Class"/>
    <s v="CL-12565"/>
    <s v="Clay Ludtke"/>
    <x v="0"/>
    <s v="United States"/>
    <s v="Lancaster"/>
    <x v="1"/>
    <n v="93534"/>
    <x v="1"/>
    <s v="OFF-BI-10000014"/>
    <x v="1"/>
    <x v="8"/>
    <s v="Heavy-Duty E-Z-D Binders"/>
    <n v="17.456"/>
    <n v="2"/>
    <n v="0.2"/>
    <x v="756"/>
  </r>
  <r>
    <n v="788"/>
    <s v="CA-2012-154620"/>
    <x v="1"/>
    <x v="295"/>
    <x v="313"/>
    <s v="Standard Class"/>
    <s v="LT-17110"/>
    <s v="Liz Thompson"/>
    <x v="0"/>
    <s v="United States"/>
    <s v="Lancaster"/>
    <x v="1"/>
    <n v="93534"/>
    <x v="1"/>
    <s v="FUR-CH-10004675"/>
    <x v="0"/>
    <x v="1"/>
    <s v="Lifetime Advantage Folding Chairs, 4/Carton"/>
    <n v="348.92800000000005"/>
    <n v="2"/>
    <n v="0.2"/>
    <x v="757"/>
  </r>
  <r>
    <n v="789"/>
    <s v="CA-2012-115938"/>
    <x v="1"/>
    <x v="153"/>
    <x v="314"/>
    <s v="Standard Class"/>
    <s v="SA-20830"/>
    <s v="Sue Ann Reed"/>
    <x v="0"/>
    <s v="United States"/>
    <s v="Richmond"/>
    <x v="17"/>
    <n v="23223"/>
    <x v="0"/>
    <s v="OFF-BI-10001543"/>
    <x v="1"/>
    <x v="8"/>
    <s v="GBC VeloBinder Manual Binding System"/>
    <n v="143.96"/>
    <n v="4"/>
    <n v="0"/>
    <x v="758"/>
  </r>
  <r>
    <n v="790"/>
    <s v="CA-2012-115938"/>
    <x v="1"/>
    <x v="153"/>
    <x v="314"/>
    <s v="Standard Class"/>
    <s v="SA-20830"/>
    <s v="Sue Ann Reed"/>
    <x v="0"/>
    <s v="United States"/>
    <s v="Richmond"/>
    <x v="17"/>
    <n v="23223"/>
    <x v="0"/>
    <s v="OFF-ST-10001321"/>
    <x v="1"/>
    <x v="4"/>
    <s v="Decoflex Hanging Personal Folder File, Blue"/>
    <n v="15.42"/>
    <n v="1"/>
    <n v="0"/>
    <x v="759"/>
  </r>
  <r>
    <n v="791"/>
    <s v="CA-2012-115938"/>
    <x v="1"/>
    <x v="153"/>
    <x v="314"/>
    <s v="Standard Class"/>
    <s v="SA-20830"/>
    <s v="Sue Ann Reed"/>
    <x v="0"/>
    <s v="United States"/>
    <s v="Richmond"/>
    <x v="17"/>
    <n v="23223"/>
    <x v="0"/>
    <s v="OFF-BI-10001132"/>
    <x v="1"/>
    <x v="8"/>
    <s v="Acco PRESSTEX Data Binder with Storage Hooks, Dark Blue, 9 1/2&quot; X 11&quot;"/>
    <n v="43.04"/>
    <n v="8"/>
    <n v="0"/>
    <x v="760"/>
  </r>
  <r>
    <n v="792"/>
    <s v="CA-2012-115938"/>
    <x v="1"/>
    <x v="153"/>
    <x v="314"/>
    <s v="Standard Class"/>
    <s v="SA-20830"/>
    <s v="Sue Ann Reed"/>
    <x v="0"/>
    <s v="United States"/>
    <s v="Richmond"/>
    <x v="17"/>
    <n v="23223"/>
    <x v="0"/>
    <s v="FUR-CH-10003199"/>
    <x v="0"/>
    <x v="1"/>
    <s v="Office Star - Contemporary Task Swivel Chair"/>
    <n v="332.94"/>
    <n v="3"/>
    <n v="0"/>
    <x v="761"/>
  </r>
  <r>
    <n v="793"/>
    <s v="CA-2013-105256"/>
    <x v="0"/>
    <x v="244"/>
    <x v="315"/>
    <s v="Same Day"/>
    <s v="JK-15730"/>
    <s v="Joe Kamberova"/>
    <x v="0"/>
    <s v="United States"/>
    <s v="Asheville"/>
    <x v="3"/>
    <n v="28806"/>
    <x v="0"/>
    <s v="TEC-PH-10001530"/>
    <x v="2"/>
    <x v="7"/>
    <s v="Cisco Unified IP Phone 7945G VoIP phone"/>
    <n v="1363.96"/>
    <n v="5"/>
    <n v="0.2"/>
    <x v="762"/>
  </r>
  <r>
    <n v="794"/>
    <s v="CA-2011-156433"/>
    <x v="2"/>
    <x v="59"/>
    <x v="316"/>
    <s v="Standard Class"/>
    <s v="ES-14020"/>
    <s v="Erica Smith"/>
    <x v="0"/>
    <s v="United States"/>
    <s v="San Francisco"/>
    <x v="1"/>
    <n v="94110"/>
    <x v="1"/>
    <s v="OFF-LA-10001569"/>
    <x v="1"/>
    <x v="2"/>
    <s v="Avery 499"/>
    <n v="9.9600000000000009"/>
    <n v="2"/>
    <n v="0"/>
    <x v="763"/>
  </r>
  <r>
    <n v="795"/>
    <s v="CA-2011-156433"/>
    <x v="2"/>
    <x v="59"/>
    <x v="316"/>
    <s v="Standard Class"/>
    <s v="ES-14020"/>
    <s v="Erica Smith"/>
    <x v="0"/>
    <s v="United States"/>
    <s v="San Francisco"/>
    <x v="1"/>
    <n v="94110"/>
    <x v="1"/>
    <s v="OFF-PA-10003724"/>
    <x v="1"/>
    <x v="10"/>
    <s v="Wirebound Message Book, 4 per Page"/>
    <n v="21.72"/>
    <n v="4"/>
    <n v="0"/>
    <x v="764"/>
  </r>
  <r>
    <n v="796"/>
    <s v="CA-2014-151428"/>
    <x v="3"/>
    <x v="296"/>
    <x v="255"/>
    <s v="Standard Class"/>
    <s v="RH-19495"/>
    <s v="Rick Hansen"/>
    <x v="0"/>
    <s v="United States"/>
    <s v="Rochester"/>
    <x v="11"/>
    <n v="55901"/>
    <x v="2"/>
    <s v="OFF-BI-10000546"/>
    <x v="1"/>
    <x v="8"/>
    <s v="Avery Durable Binders"/>
    <n v="20.16"/>
    <n v="7"/>
    <n v="0"/>
    <x v="765"/>
  </r>
  <r>
    <n v="797"/>
    <s v="CA-2012-124653"/>
    <x v="1"/>
    <x v="100"/>
    <x v="317"/>
    <s v="First Class"/>
    <s v="DB-13120"/>
    <s v="David Bremer"/>
    <x v="1"/>
    <s v="United States"/>
    <s v="Rochester"/>
    <x v="15"/>
    <n v="14609"/>
    <x v="3"/>
    <s v="OFF-PA-10000176"/>
    <x v="1"/>
    <x v="10"/>
    <s v="Xerox 1887"/>
    <n v="132.79"/>
    <n v="7"/>
    <n v="0"/>
    <x v="766"/>
  </r>
  <r>
    <n v="798"/>
    <s v="CA-2012-124653"/>
    <x v="1"/>
    <x v="100"/>
    <x v="317"/>
    <s v="First Class"/>
    <s v="DB-13120"/>
    <s v="David Bremer"/>
    <x v="1"/>
    <s v="United States"/>
    <s v="Rochester"/>
    <x v="15"/>
    <n v="14609"/>
    <x v="3"/>
    <s v="OFF-PA-10002365"/>
    <x v="1"/>
    <x v="10"/>
    <s v="Xerox 1967"/>
    <n v="12.96"/>
    <n v="2"/>
    <n v="0"/>
    <x v="91"/>
  </r>
  <r>
    <n v="799"/>
    <s v="CA-2012-124653"/>
    <x v="1"/>
    <x v="100"/>
    <x v="317"/>
    <s v="First Class"/>
    <s v="DB-13120"/>
    <s v="David Bremer"/>
    <x v="1"/>
    <s v="United States"/>
    <s v="Rochester"/>
    <x v="15"/>
    <n v="14609"/>
    <x v="3"/>
    <s v="OFF-LA-10002271"/>
    <x v="1"/>
    <x v="2"/>
    <s v="Smead Alpha-Z Color-Coded Second Alphabetical Labels and Starter Set"/>
    <n v="21.560000000000002"/>
    <n v="7"/>
    <n v="0"/>
    <x v="767"/>
  </r>
  <r>
    <n v="800"/>
    <s v="CA-2012-101910"/>
    <x v="1"/>
    <x v="154"/>
    <x v="253"/>
    <s v="Standard Class"/>
    <s v="CD-11920"/>
    <s v="Carlos Daly"/>
    <x v="0"/>
    <s v="United States"/>
    <s v="Lake Elsinore"/>
    <x v="1"/>
    <n v="92530"/>
    <x v="1"/>
    <s v="FUR-CH-10002647"/>
    <x v="0"/>
    <x v="1"/>
    <s v="Situations Contoured Folding Chairs, 4/Set"/>
    <n v="283.92"/>
    <n v="5"/>
    <n v="0.2"/>
    <x v="768"/>
  </r>
  <r>
    <n v="801"/>
    <s v="CA-2014-105809"/>
    <x v="3"/>
    <x v="297"/>
    <x v="318"/>
    <s v="First Class"/>
    <s v="HW-14935"/>
    <s v="Helen Wasserman"/>
    <x v="1"/>
    <s v="United States"/>
    <s v="San Diego"/>
    <x v="1"/>
    <n v="92105"/>
    <x v="1"/>
    <s v="FUR-FU-10004090"/>
    <x v="0"/>
    <x v="5"/>
    <s v="Executive Impressions 14&quot; Contract Wall Clock"/>
    <n v="22.23"/>
    <n v="1"/>
    <n v="0"/>
    <x v="769"/>
  </r>
  <r>
    <n v="802"/>
    <s v="CA-2014-105809"/>
    <x v="3"/>
    <x v="297"/>
    <x v="318"/>
    <s v="First Class"/>
    <s v="HW-14935"/>
    <s v="Helen Wasserman"/>
    <x v="1"/>
    <s v="United States"/>
    <s v="San Diego"/>
    <x v="1"/>
    <n v="92105"/>
    <x v="1"/>
    <s v="TEC-PH-10001580"/>
    <x v="2"/>
    <x v="7"/>
    <s v="Logitech Mobile Speakerphone P710e - speaker phone"/>
    <n v="215.96799999999999"/>
    <n v="2"/>
    <n v="0.2"/>
    <x v="770"/>
  </r>
  <r>
    <n v="803"/>
    <s v="CA-2013-136133"/>
    <x v="0"/>
    <x v="298"/>
    <x v="319"/>
    <s v="Second Class"/>
    <s v="HW-14935"/>
    <s v="Helen Wasserman"/>
    <x v="1"/>
    <s v="United States"/>
    <s v="New York City"/>
    <x v="15"/>
    <n v="10024"/>
    <x v="3"/>
    <s v="OFF-AP-10000576"/>
    <x v="1"/>
    <x v="9"/>
    <s v="Belkin 7 Outlet SurgeMaster II"/>
    <n v="355.32"/>
    <n v="9"/>
    <n v="0"/>
    <x v="771"/>
  </r>
  <r>
    <n v="804"/>
    <s v="CA-2013-115504"/>
    <x v="0"/>
    <x v="299"/>
    <x v="320"/>
    <s v="Standard Class"/>
    <s v="MC-18130"/>
    <s v="Mike Caudle"/>
    <x v="1"/>
    <s v="United States"/>
    <s v="Monroe"/>
    <x v="28"/>
    <n v="71203"/>
    <x v="0"/>
    <s v="OFF-PA-10003953"/>
    <x v="1"/>
    <x v="10"/>
    <s v="Xerox 218"/>
    <n v="12.96"/>
    <n v="2"/>
    <n v="0"/>
    <x v="91"/>
  </r>
  <r>
    <n v="805"/>
    <s v="CA-2014-135783"/>
    <x v="3"/>
    <x v="300"/>
    <x v="321"/>
    <s v="First Class"/>
    <s v="GM-14440"/>
    <s v="Gary McGarr"/>
    <x v="0"/>
    <s v="United States"/>
    <s v="San Francisco"/>
    <x v="1"/>
    <n v="94122"/>
    <x v="1"/>
    <s v="FUR-FU-10000794"/>
    <x v="0"/>
    <x v="5"/>
    <s v="Eldon Stackable Tray, Side-Load, Legal, Smoke"/>
    <n v="18.28"/>
    <n v="2"/>
    <n v="0"/>
    <x v="772"/>
  </r>
  <r>
    <n v="806"/>
    <s v="CA-2011-134313"/>
    <x v="2"/>
    <x v="301"/>
    <x v="322"/>
    <s v="Standard Class"/>
    <s v="RA-19915"/>
    <s v="Russell Applegate"/>
    <x v="0"/>
    <s v="United States"/>
    <s v="Denver"/>
    <x v="22"/>
    <n v="80219"/>
    <x v="1"/>
    <s v="OFF-AR-10001897"/>
    <x v="1"/>
    <x v="6"/>
    <s v="Model L Table or Wall-Mount Pencil Sharpener"/>
    <n v="43.176000000000002"/>
    <n v="3"/>
    <n v="0.2"/>
    <x v="773"/>
  </r>
  <r>
    <n v="807"/>
    <s v="CA-2011-134313"/>
    <x v="2"/>
    <x v="301"/>
    <x v="322"/>
    <s v="Standard Class"/>
    <s v="RA-19915"/>
    <s v="Russell Applegate"/>
    <x v="0"/>
    <s v="United States"/>
    <s v="Denver"/>
    <x v="22"/>
    <n v="80219"/>
    <x v="1"/>
    <s v="TEC-PH-10001795"/>
    <x v="2"/>
    <x v="7"/>
    <s v="ClearOne CHATAttach 160 - speaker phone"/>
    <n v="1983.9680000000001"/>
    <n v="4"/>
    <n v="0.2"/>
    <x v="774"/>
  </r>
  <r>
    <n v="808"/>
    <s v="CA-2012-140921"/>
    <x v="1"/>
    <x v="302"/>
    <x v="43"/>
    <s v="First Class"/>
    <s v="AA-10375"/>
    <s v="Allen Armold"/>
    <x v="0"/>
    <s v="United States"/>
    <s v="Omaha"/>
    <x v="8"/>
    <n v="68104"/>
    <x v="2"/>
    <s v="FUR-FU-10003347"/>
    <x v="0"/>
    <x v="5"/>
    <s v="Coloredge Poster Frame"/>
    <n v="28.4"/>
    <n v="2"/>
    <n v="0"/>
    <x v="415"/>
  </r>
  <r>
    <n v="809"/>
    <s v="CA-2012-140921"/>
    <x v="1"/>
    <x v="302"/>
    <x v="43"/>
    <s v="First Class"/>
    <s v="AA-10375"/>
    <s v="Allen Armold"/>
    <x v="0"/>
    <s v="United States"/>
    <s v="Omaha"/>
    <x v="8"/>
    <n v="68104"/>
    <x v="2"/>
    <s v="TEC-AC-10004901"/>
    <x v="2"/>
    <x v="11"/>
    <s v="Kensington SlimBlade Notebook Wireless Mouse with Nano Receiver "/>
    <n v="149.97"/>
    <n v="3"/>
    <n v="0"/>
    <x v="775"/>
  </r>
  <r>
    <n v="810"/>
    <s v="CA-2011-151995"/>
    <x v="2"/>
    <x v="303"/>
    <x v="323"/>
    <s v="First Class"/>
    <s v="ZC-21910"/>
    <s v="Zuschuss Carroll"/>
    <x v="0"/>
    <s v="United States"/>
    <s v="Edmonds"/>
    <x v="4"/>
    <n v="98026"/>
    <x v="1"/>
    <s v="OFF-AR-10003190"/>
    <x v="1"/>
    <x v="6"/>
    <s v="Newell 32"/>
    <n v="11.52"/>
    <n v="4"/>
    <n v="0"/>
    <x v="776"/>
  </r>
  <r>
    <n v="811"/>
    <s v="CA-2011-151995"/>
    <x v="2"/>
    <x v="303"/>
    <x v="323"/>
    <s v="First Class"/>
    <s v="ZC-21910"/>
    <s v="Zuschuss Carroll"/>
    <x v="0"/>
    <s v="United States"/>
    <s v="Edmonds"/>
    <x v="4"/>
    <n v="98026"/>
    <x v="1"/>
    <s v="FUR-TA-10002903"/>
    <x v="0"/>
    <x v="3"/>
    <s v="Bevis Round Bullnose 29&quot; High Table Top"/>
    <n v="1298.55"/>
    <n v="5"/>
    <n v="0"/>
    <x v="777"/>
  </r>
  <r>
    <n v="812"/>
    <s v="CA-2011-151995"/>
    <x v="2"/>
    <x v="303"/>
    <x v="323"/>
    <s v="First Class"/>
    <s v="ZC-21910"/>
    <s v="Zuschuss Carroll"/>
    <x v="0"/>
    <s v="United States"/>
    <s v="Edmonds"/>
    <x v="4"/>
    <n v="98026"/>
    <x v="1"/>
    <s v="OFF-AP-10000240"/>
    <x v="1"/>
    <x v="9"/>
    <s v="Belkin F9G930V10-GRY 9 Outlet Surge"/>
    <n v="213.92"/>
    <n v="4"/>
    <n v="0"/>
    <x v="778"/>
  </r>
  <r>
    <n v="813"/>
    <s v="CA-2011-151995"/>
    <x v="2"/>
    <x v="303"/>
    <x v="323"/>
    <s v="First Class"/>
    <s v="ZC-21910"/>
    <s v="Zuschuss Carroll"/>
    <x v="0"/>
    <s v="United States"/>
    <s v="Edmonds"/>
    <x v="4"/>
    <n v="98026"/>
    <x v="1"/>
    <s v="TEC-AC-10001101"/>
    <x v="2"/>
    <x v="11"/>
    <s v="Sony 16GB Class 10 Micro SDHC R40 Memory Card"/>
    <n v="25.78"/>
    <n v="2"/>
    <n v="0"/>
    <x v="779"/>
  </r>
  <r>
    <n v="814"/>
    <s v="CA-2014-143686"/>
    <x v="3"/>
    <x v="304"/>
    <x v="324"/>
    <s v="Same Day"/>
    <s v="PJ-19015"/>
    <s v="Pauline Johnson"/>
    <x v="0"/>
    <s v="United States"/>
    <s v="Santa Ana"/>
    <x v="1"/>
    <n v="92704"/>
    <x v="1"/>
    <s v="FUR-FU-10000794"/>
    <x v="0"/>
    <x v="5"/>
    <s v="Eldon Stackable Tray, Side-Load, Legal, Smoke"/>
    <n v="18.28"/>
    <n v="2"/>
    <n v="0"/>
    <x v="772"/>
  </r>
  <r>
    <n v="815"/>
    <s v="CA-2014-143686"/>
    <x v="3"/>
    <x v="304"/>
    <x v="324"/>
    <s v="Same Day"/>
    <s v="PJ-19015"/>
    <s v="Pauline Johnson"/>
    <x v="0"/>
    <s v="United States"/>
    <s v="Santa Ana"/>
    <x v="1"/>
    <n v="92704"/>
    <x v="1"/>
    <s v="TEC-AC-10001838"/>
    <x v="2"/>
    <x v="11"/>
    <s v="Razer Tiamat Over Ear 7.1 Surround Sound PC Gaming Headset"/>
    <n v="1399.93"/>
    <n v="7"/>
    <n v="0"/>
    <x v="780"/>
  </r>
  <r>
    <n v="816"/>
    <s v="CA-2012-106565"/>
    <x v="1"/>
    <x v="305"/>
    <x v="325"/>
    <s v="First Class"/>
    <s v="BW-11110"/>
    <s v="Bart Watters"/>
    <x v="1"/>
    <s v="United States"/>
    <s v="Milwaukee"/>
    <x v="6"/>
    <n v="53209"/>
    <x v="2"/>
    <s v="OFF-PA-10000061"/>
    <x v="1"/>
    <x v="10"/>
    <s v="Xerox 205"/>
    <n v="51.84"/>
    <n v="8"/>
    <n v="0"/>
    <x v="189"/>
  </r>
  <r>
    <n v="817"/>
    <s v="CA-2013-149370"/>
    <x v="0"/>
    <x v="306"/>
    <x v="268"/>
    <s v="Standard Class"/>
    <s v="DB-13210"/>
    <s v="Dean Braden"/>
    <x v="0"/>
    <s v="United States"/>
    <s v="Philadelphia"/>
    <x v="9"/>
    <n v="19140"/>
    <x v="3"/>
    <s v="OFF-PA-10003651"/>
    <x v="1"/>
    <x v="10"/>
    <s v="Xerox 1968"/>
    <n v="5.3440000000000003"/>
    <n v="1"/>
    <n v="0.2"/>
    <x v="781"/>
  </r>
  <r>
    <n v="818"/>
    <s v="CA-2011-140858"/>
    <x v="2"/>
    <x v="307"/>
    <x v="326"/>
    <s v="Standard Class"/>
    <s v="CA-12775"/>
    <s v="Cynthia Arntzen"/>
    <x v="0"/>
    <s v="United States"/>
    <s v="Philadelphia"/>
    <x v="9"/>
    <n v="19140"/>
    <x v="3"/>
    <s v="OFF-PA-10000304"/>
    <x v="1"/>
    <x v="10"/>
    <s v="Xerox 1995"/>
    <n v="41.472000000000008"/>
    <n v="8"/>
    <n v="0.2"/>
    <x v="782"/>
  </r>
  <r>
    <n v="819"/>
    <s v="CA-2011-140858"/>
    <x v="2"/>
    <x v="307"/>
    <x v="326"/>
    <s v="Standard Class"/>
    <s v="CA-12775"/>
    <s v="Cynthia Arntzen"/>
    <x v="0"/>
    <s v="United States"/>
    <s v="Philadelphia"/>
    <x v="9"/>
    <n v="19140"/>
    <x v="3"/>
    <s v="OFF-BI-10003094"/>
    <x v="1"/>
    <x v="8"/>
    <s v="Self-Adhesive Ring Binder Labels"/>
    <n v="3.168000000000001"/>
    <n v="3"/>
    <n v="0.7"/>
    <x v="783"/>
  </r>
  <r>
    <n v="820"/>
    <s v="CA-2011-140858"/>
    <x v="2"/>
    <x v="307"/>
    <x v="326"/>
    <s v="Standard Class"/>
    <s v="CA-12775"/>
    <s v="Cynthia Arntzen"/>
    <x v="0"/>
    <s v="United States"/>
    <s v="Philadelphia"/>
    <x v="9"/>
    <n v="19140"/>
    <x v="3"/>
    <s v="FUR-CH-10001394"/>
    <x v="0"/>
    <x v="1"/>
    <s v="Global Leather Executive Chair"/>
    <n v="1228.4649999999999"/>
    <n v="5"/>
    <n v="0.3"/>
    <x v="232"/>
  </r>
  <r>
    <n v="821"/>
    <s v="CA-2011-140858"/>
    <x v="2"/>
    <x v="307"/>
    <x v="326"/>
    <s v="Standard Class"/>
    <s v="CA-12775"/>
    <s v="Cynthia Arntzen"/>
    <x v="0"/>
    <s v="United States"/>
    <s v="Philadelphia"/>
    <x v="9"/>
    <n v="19140"/>
    <x v="3"/>
    <s v="OFF-BI-10004230"/>
    <x v="1"/>
    <x v="8"/>
    <s v="GBC Recycled Grain Textured Covers"/>
    <n v="31.086000000000006"/>
    <n v="3"/>
    <n v="0.7"/>
    <x v="784"/>
  </r>
  <r>
    <n v="822"/>
    <s v="CA-2011-140858"/>
    <x v="2"/>
    <x v="307"/>
    <x v="326"/>
    <s v="Standard Class"/>
    <s v="CA-12775"/>
    <s v="Cynthia Arntzen"/>
    <x v="0"/>
    <s v="United States"/>
    <s v="Philadelphia"/>
    <x v="9"/>
    <n v="19140"/>
    <x v="3"/>
    <s v="OFF-PA-10003395"/>
    <x v="1"/>
    <x v="10"/>
    <s v="Xerox 1941"/>
    <n v="335.52"/>
    <n v="4"/>
    <n v="0.2"/>
    <x v="785"/>
  </r>
  <r>
    <n v="823"/>
    <s v="CA-2014-101434"/>
    <x v="3"/>
    <x v="308"/>
    <x v="327"/>
    <s v="Standard Class"/>
    <s v="TR-21325"/>
    <s v="Toby Ritter"/>
    <x v="0"/>
    <s v="United States"/>
    <s v="Belleville"/>
    <x v="30"/>
    <n v="7109"/>
    <x v="3"/>
    <s v="TEC-AC-10002402"/>
    <x v="2"/>
    <x v="11"/>
    <s v="Razer Kraken PRO Over Ear PC and Music Headset"/>
    <n v="239.96999999999997"/>
    <n v="3"/>
    <n v="0"/>
    <x v="786"/>
  </r>
  <r>
    <n v="824"/>
    <s v="CA-2014-101434"/>
    <x v="3"/>
    <x v="308"/>
    <x v="327"/>
    <s v="Standard Class"/>
    <s v="TR-21325"/>
    <s v="Toby Ritter"/>
    <x v="0"/>
    <s v="United States"/>
    <s v="Belleville"/>
    <x v="30"/>
    <n v="7109"/>
    <x v="3"/>
    <s v="OFF-LA-10003223"/>
    <x v="1"/>
    <x v="2"/>
    <s v="Avery 508"/>
    <n v="9.82"/>
    <n v="2"/>
    <n v="0"/>
    <x v="787"/>
  </r>
  <r>
    <n v="825"/>
    <s v="US-2011-102071"/>
    <x v="2"/>
    <x v="309"/>
    <x v="8"/>
    <s v="Standard Class"/>
    <s v="PG-18820"/>
    <s v="Patrick Gardner"/>
    <x v="0"/>
    <s v="United States"/>
    <s v="San Francisco"/>
    <x v="1"/>
    <n v="94110"/>
    <x v="1"/>
    <s v="TEC-AC-10003441"/>
    <x v="2"/>
    <x v="11"/>
    <s v="Kingston Digital DataTraveler 32GB USB 2.0"/>
    <n v="67.8"/>
    <n v="4"/>
    <n v="0"/>
    <x v="788"/>
  </r>
  <r>
    <n v="826"/>
    <s v="US-2011-102071"/>
    <x v="2"/>
    <x v="309"/>
    <x v="8"/>
    <s v="Standard Class"/>
    <s v="PG-18820"/>
    <s v="Patrick Gardner"/>
    <x v="0"/>
    <s v="United States"/>
    <s v="San Francisco"/>
    <x v="1"/>
    <n v="94110"/>
    <x v="1"/>
    <s v="TEC-AC-10000109"/>
    <x v="2"/>
    <x v="11"/>
    <s v="Sony Micro Vault Click 16 GB USB 2.0 Flash Drive"/>
    <n v="167.97"/>
    <n v="3"/>
    <n v="0"/>
    <x v="789"/>
  </r>
  <r>
    <n v="827"/>
    <s v="CA-2014-126956"/>
    <x v="3"/>
    <x v="170"/>
    <x v="328"/>
    <s v="Standard Class"/>
    <s v="GT-14710"/>
    <s v="Greg Tran"/>
    <x v="0"/>
    <s v="United States"/>
    <s v="Lakeville"/>
    <x v="11"/>
    <n v="55044"/>
    <x v="2"/>
    <s v="OFF-FA-10002280"/>
    <x v="1"/>
    <x v="13"/>
    <s v="Advantus Plastic Paper Clips"/>
    <n v="35"/>
    <n v="7"/>
    <n v="0"/>
    <x v="790"/>
  </r>
  <r>
    <n v="828"/>
    <s v="CA-2014-126956"/>
    <x v="3"/>
    <x v="170"/>
    <x v="328"/>
    <s v="Standard Class"/>
    <s v="GT-14710"/>
    <s v="Greg Tran"/>
    <x v="0"/>
    <s v="United States"/>
    <s v="Lakeville"/>
    <x v="11"/>
    <n v="55044"/>
    <x v="2"/>
    <s v="OFF-SU-10000381"/>
    <x v="1"/>
    <x v="14"/>
    <s v="Acme Forged Steel Scissors with Black Enamel Handles"/>
    <n v="37.24"/>
    <n v="4"/>
    <n v="0"/>
    <x v="791"/>
  </r>
  <r>
    <n v="829"/>
    <s v="CA-2014-126956"/>
    <x v="3"/>
    <x v="170"/>
    <x v="328"/>
    <s v="Standard Class"/>
    <s v="GT-14710"/>
    <s v="Greg Tran"/>
    <x v="0"/>
    <s v="United States"/>
    <s v="Lakeville"/>
    <x v="11"/>
    <n v="55044"/>
    <x v="2"/>
    <s v="OFF-EN-10004459"/>
    <x v="1"/>
    <x v="12"/>
    <s v="Security-Tint Envelopes"/>
    <n v="15.28"/>
    <n v="2"/>
    <n v="0"/>
    <x v="792"/>
  </r>
  <r>
    <n v="830"/>
    <s v="CA-2014-129462"/>
    <x v="3"/>
    <x v="114"/>
    <x v="329"/>
    <s v="Second Class"/>
    <s v="JE-15745"/>
    <s v="Joel Eaton"/>
    <x v="0"/>
    <s v="United States"/>
    <s v="Florence"/>
    <x v="0"/>
    <n v="41042"/>
    <x v="0"/>
    <s v="FUR-CH-10000665"/>
    <x v="0"/>
    <x v="1"/>
    <s v="Global Airflow Leather Mesh Back Chair, Black"/>
    <n v="301.95999999999998"/>
    <n v="2"/>
    <n v="0"/>
    <x v="793"/>
  </r>
  <r>
    <n v="831"/>
    <s v="CA-2014-129462"/>
    <x v="3"/>
    <x v="114"/>
    <x v="329"/>
    <s v="Second Class"/>
    <s v="JE-15745"/>
    <s v="Joel Eaton"/>
    <x v="0"/>
    <s v="United States"/>
    <s v="Florence"/>
    <x v="0"/>
    <n v="41042"/>
    <x v="0"/>
    <s v="OFF-AP-10003884"/>
    <x v="1"/>
    <x v="9"/>
    <s v="Fellowes Smart Surge Ten-Outlet Protector, Platinum"/>
    <n v="180.66"/>
    <n v="3"/>
    <n v="0"/>
    <x v="794"/>
  </r>
  <r>
    <n v="832"/>
    <s v="CA-2014-129462"/>
    <x v="3"/>
    <x v="114"/>
    <x v="329"/>
    <s v="Second Class"/>
    <s v="JE-15745"/>
    <s v="Joel Eaton"/>
    <x v="0"/>
    <s v="United States"/>
    <s v="Florence"/>
    <x v="0"/>
    <n v="41042"/>
    <x v="0"/>
    <s v="TEC-PH-10001557"/>
    <x v="2"/>
    <x v="7"/>
    <s v="Pyle PMP37LED"/>
    <n v="191.98"/>
    <n v="2"/>
    <n v="0"/>
    <x v="795"/>
  </r>
  <r>
    <n v="833"/>
    <s v="CA-2014-129462"/>
    <x v="3"/>
    <x v="114"/>
    <x v="329"/>
    <s v="Second Class"/>
    <s v="JE-15745"/>
    <s v="Joel Eaton"/>
    <x v="0"/>
    <s v="United States"/>
    <s v="Florence"/>
    <x v="0"/>
    <n v="41042"/>
    <x v="0"/>
    <s v="TEC-PH-10002085"/>
    <x v="2"/>
    <x v="7"/>
    <s v="Clarity 53712"/>
    <n v="65.989999999999995"/>
    <n v="1"/>
    <n v="0"/>
    <x v="796"/>
  </r>
  <r>
    <n v="834"/>
    <s v="CA-2013-165316"/>
    <x v="0"/>
    <x v="310"/>
    <x v="330"/>
    <s v="Standard Class"/>
    <s v="JB-15400"/>
    <s v="Jennifer Braxton"/>
    <x v="1"/>
    <s v="United States"/>
    <s v="Tampa"/>
    <x v="2"/>
    <n v="33614"/>
    <x v="0"/>
    <s v="OFF-AR-10002956"/>
    <x v="1"/>
    <x v="6"/>
    <s v="Boston 16801 Nautilus Battery Pencil Sharpener"/>
    <n v="35.216000000000001"/>
    <n v="2"/>
    <n v="0.2"/>
    <x v="797"/>
  </r>
  <r>
    <n v="835"/>
    <s v="CA-2013-165316"/>
    <x v="0"/>
    <x v="310"/>
    <x v="330"/>
    <s v="Standard Class"/>
    <s v="JB-15400"/>
    <s v="Jennifer Braxton"/>
    <x v="1"/>
    <s v="United States"/>
    <s v="Tampa"/>
    <x v="2"/>
    <n v="33614"/>
    <x v="0"/>
    <s v="OFF-AP-10003266"/>
    <x v="1"/>
    <x v="9"/>
    <s v="Holmes Replacement Filter for HEPA Air Cleaner, Large Room"/>
    <n v="23.696000000000002"/>
    <n v="2"/>
    <n v="0.2"/>
    <x v="798"/>
  </r>
  <r>
    <n v="836"/>
    <s v="CA-2013-165316"/>
    <x v="0"/>
    <x v="310"/>
    <x v="330"/>
    <s v="Standard Class"/>
    <s v="JB-15400"/>
    <s v="Jennifer Braxton"/>
    <x v="1"/>
    <s v="United States"/>
    <s v="Tampa"/>
    <x v="2"/>
    <n v="33614"/>
    <x v="0"/>
    <s v="TEC-MA-10004002"/>
    <x v="2"/>
    <x v="15"/>
    <s v="Zebra GX420t Direct Thermal/Thermal Transfer Printer"/>
    <n v="265.47500000000002"/>
    <n v="1"/>
    <n v="0.5"/>
    <x v="799"/>
  </r>
  <r>
    <n v="837"/>
    <s v="US-2011-115987"/>
    <x v="2"/>
    <x v="78"/>
    <x v="178"/>
    <s v="Second Class"/>
    <s v="LH-17020"/>
    <s v="Lisa Hazard"/>
    <x v="0"/>
    <s v="United States"/>
    <s v="Tyler"/>
    <x v="5"/>
    <n v="75701"/>
    <x v="2"/>
    <s v="OFF-BI-10001071"/>
    <x v="1"/>
    <x v="8"/>
    <s v="GBC ProClick Punch Binding System"/>
    <n v="51.183999999999983"/>
    <n v="4"/>
    <n v="0.8"/>
    <x v="800"/>
  </r>
  <r>
    <n v="838"/>
    <s v="US-2014-156083"/>
    <x v="3"/>
    <x v="259"/>
    <x v="45"/>
    <s v="Standard Class"/>
    <s v="JL-15175"/>
    <s v="James Lanier"/>
    <x v="2"/>
    <s v="United States"/>
    <s v="Columbia"/>
    <x v="18"/>
    <n v="38401"/>
    <x v="0"/>
    <s v="OFF-PA-10001560"/>
    <x v="1"/>
    <x v="10"/>
    <s v="Adams Telephone Message Books, 5 1/4” x 11”"/>
    <n v="9.6640000000000015"/>
    <n v="2"/>
    <n v="0.2"/>
    <x v="801"/>
  </r>
  <r>
    <n v="839"/>
    <s v="US-2013-137547"/>
    <x v="0"/>
    <x v="311"/>
    <x v="331"/>
    <s v="Standard Class"/>
    <s v="EB-13705"/>
    <s v="Ed Braxton"/>
    <x v="1"/>
    <s v="United States"/>
    <s v="Fort Worth"/>
    <x v="5"/>
    <n v="76106"/>
    <x v="2"/>
    <s v="TEC-PH-10002365"/>
    <x v="2"/>
    <x v="7"/>
    <s v="Belkin Grip Candy Sheer Case / Cover for iPhone 5 and 5S"/>
    <n v="21.071999999999999"/>
    <n v="3"/>
    <n v="0.2"/>
    <x v="802"/>
  </r>
  <r>
    <n v="840"/>
    <s v="CA-2012-100454"/>
    <x v="1"/>
    <x v="312"/>
    <x v="332"/>
    <s v="Standard Class"/>
    <s v="BM-11650"/>
    <s v="Brian Moss"/>
    <x v="1"/>
    <s v="United States"/>
    <s v="New York City"/>
    <x v="15"/>
    <n v="10035"/>
    <x v="3"/>
    <s v="OFF-AR-10004648"/>
    <x v="1"/>
    <x v="6"/>
    <s v="Boston 19500 Mighty Mite Electric Pencil Sharpener"/>
    <n v="60.449999999999996"/>
    <n v="3"/>
    <n v="0"/>
    <x v="803"/>
  </r>
  <r>
    <n v="841"/>
    <s v="CA-2012-100454"/>
    <x v="1"/>
    <x v="312"/>
    <x v="332"/>
    <s v="Standard Class"/>
    <s v="BM-11650"/>
    <s v="Brian Moss"/>
    <x v="1"/>
    <s v="United States"/>
    <s v="New York City"/>
    <x v="15"/>
    <n v="10035"/>
    <x v="3"/>
    <s v="OFF-AR-10002578"/>
    <x v="1"/>
    <x v="6"/>
    <s v="Newell 335"/>
    <n v="11.52"/>
    <n v="4"/>
    <n v="0"/>
    <x v="804"/>
  </r>
  <r>
    <n v="842"/>
    <s v="CA-2012-100454"/>
    <x v="1"/>
    <x v="312"/>
    <x v="332"/>
    <s v="Standard Class"/>
    <s v="BM-11650"/>
    <s v="Brian Moss"/>
    <x v="1"/>
    <s v="United States"/>
    <s v="New York City"/>
    <x v="15"/>
    <n v="10035"/>
    <x v="3"/>
    <s v="FUR-BO-10001519"/>
    <x v="0"/>
    <x v="0"/>
    <s v="O'Sullivan 3-Shelf Heavy-Duty Bookcases"/>
    <n v="186.048"/>
    <n v="4"/>
    <n v="0.2"/>
    <x v="805"/>
  </r>
  <r>
    <n v="843"/>
    <s v="CA-2013-161669"/>
    <x v="0"/>
    <x v="77"/>
    <x v="333"/>
    <s v="First Class"/>
    <s v="EM-14095"/>
    <s v="Eudokia Martin"/>
    <x v="1"/>
    <s v="United States"/>
    <s v="Los Angeles"/>
    <x v="1"/>
    <n v="90036"/>
    <x v="1"/>
    <s v="OFF-BI-10001294"/>
    <x v="1"/>
    <x v="8"/>
    <s v="Fellowes Binding Cases"/>
    <n v="37.44"/>
    <n v="4"/>
    <n v="0.2"/>
    <x v="806"/>
  </r>
  <r>
    <n v="844"/>
    <s v="CA-2013-161669"/>
    <x v="0"/>
    <x v="77"/>
    <x v="333"/>
    <s v="First Class"/>
    <s v="EM-14095"/>
    <s v="Eudokia Martin"/>
    <x v="1"/>
    <s v="United States"/>
    <s v="Los Angeles"/>
    <x v="1"/>
    <n v="90036"/>
    <x v="1"/>
    <s v="OFF-BI-10001636"/>
    <x v="1"/>
    <x v="8"/>
    <s v="Ibico Plastic and Wire Spiral Binding Combs"/>
    <n v="26.975999999999999"/>
    <n v="4"/>
    <n v="0.2"/>
    <x v="807"/>
  </r>
  <r>
    <n v="845"/>
    <s v="CA-2013-161669"/>
    <x v="0"/>
    <x v="77"/>
    <x v="333"/>
    <s v="First Class"/>
    <s v="EM-14095"/>
    <s v="Eudokia Martin"/>
    <x v="1"/>
    <s v="United States"/>
    <s v="Los Angeles"/>
    <x v="1"/>
    <n v="90036"/>
    <x v="1"/>
    <s v="OFF-SU-10002503"/>
    <x v="1"/>
    <x v="14"/>
    <s v="Acme Preferred Stainless Steel Scissors"/>
    <n v="11.36"/>
    <n v="2"/>
    <n v="0"/>
    <x v="808"/>
  </r>
  <r>
    <n v="846"/>
    <s v="CA-2013-161669"/>
    <x v="0"/>
    <x v="77"/>
    <x v="333"/>
    <s v="First Class"/>
    <s v="EM-14095"/>
    <s v="Eudokia Martin"/>
    <x v="1"/>
    <s v="United States"/>
    <s v="Los Angeles"/>
    <x v="1"/>
    <n v="90036"/>
    <x v="1"/>
    <s v="OFF-LA-10004093"/>
    <x v="1"/>
    <x v="2"/>
    <s v="Avery 486"/>
    <n v="14.62"/>
    <n v="2"/>
    <n v="0"/>
    <x v="2"/>
  </r>
  <r>
    <n v="847"/>
    <s v="CA-2012-114300"/>
    <x v="1"/>
    <x v="313"/>
    <x v="334"/>
    <s v="Standard Class"/>
    <s v="AF-10885"/>
    <s v="Art Foster"/>
    <x v="0"/>
    <s v="United States"/>
    <s v="Louisville"/>
    <x v="0"/>
    <n v="40214"/>
    <x v="0"/>
    <s v="TEC-PH-10001552"/>
    <x v="2"/>
    <x v="7"/>
    <s v="I Need's 3d Hello Kitty Hybrid Silicone Case Cover for HTC One X 4g with 3d Hello Kitty Stylus Pen Green/pink"/>
    <n v="83.72"/>
    <n v="7"/>
    <n v="0"/>
    <x v="809"/>
  </r>
  <r>
    <n v="848"/>
    <s v="CA-2012-114300"/>
    <x v="1"/>
    <x v="313"/>
    <x v="334"/>
    <s v="Standard Class"/>
    <s v="AF-10885"/>
    <s v="Art Foster"/>
    <x v="0"/>
    <s v="United States"/>
    <s v="Louisville"/>
    <x v="0"/>
    <n v="40214"/>
    <x v="0"/>
    <s v="FUR-CH-10001891"/>
    <x v="0"/>
    <x v="1"/>
    <s v="Global Deluxe Office Fabric Chairs"/>
    <n v="287.94"/>
    <n v="3"/>
    <n v="0"/>
    <x v="810"/>
  </r>
  <r>
    <n v="849"/>
    <s v="CA-2014-107503"/>
    <x v="3"/>
    <x v="314"/>
    <x v="335"/>
    <s v="Standard Class"/>
    <s v="GA-14725"/>
    <s v="Guy Armstrong"/>
    <x v="0"/>
    <s v="United States"/>
    <s v="Lorain"/>
    <x v="24"/>
    <n v="44052"/>
    <x v="3"/>
    <s v="FUR-FU-10003878"/>
    <x v="0"/>
    <x v="5"/>
    <s v="Linden 10&quot; Round Wall Clock, Black"/>
    <n v="48.896000000000001"/>
    <n v="4"/>
    <n v="0.2"/>
    <x v="811"/>
  </r>
  <r>
    <n v="850"/>
    <s v="CA-2011-107755"/>
    <x v="2"/>
    <x v="315"/>
    <x v="336"/>
    <s v="Standard Class"/>
    <s v="CK-12760"/>
    <s v="Cyma Kinney"/>
    <x v="1"/>
    <s v="United States"/>
    <s v="Linden"/>
    <x v="30"/>
    <n v="7036"/>
    <x v="3"/>
    <s v="TEC-AC-10000710"/>
    <x v="2"/>
    <x v="11"/>
    <s v="Maxell DVD-RAM Discs"/>
    <n v="115.36"/>
    <n v="7"/>
    <n v="0"/>
    <x v="812"/>
  </r>
  <r>
    <n v="851"/>
    <s v="CA-2013-152534"/>
    <x v="0"/>
    <x v="23"/>
    <x v="22"/>
    <s v="Second Class"/>
    <s v="DP-13105"/>
    <s v="Dave Poirier"/>
    <x v="1"/>
    <s v="United States"/>
    <s v="Salinas"/>
    <x v="1"/>
    <n v="93905"/>
    <x v="1"/>
    <s v="OFF-AR-10002335"/>
    <x v="1"/>
    <x v="6"/>
    <s v="DIXON Oriole Pencils"/>
    <n v="5.16"/>
    <n v="2"/>
    <n v="0"/>
    <x v="813"/>
  </r>
  <r>
    <n v="852"/>
    <s v="CA-2013-152534"/>
    <x v="0"/>
    <x v="23"/>
    <x v="22"/>
    <s v="Second Class"/>
    <s v="DP-13105"/>
    <s v="Dave Poirier"/>
    <x v="1"/>
    <s v="United States"/>
    <s v="Salinas"/>
    <x v="1"/>
    <n v="93905"/>
    <x v="1"/>
    <s v="OFF-PA-10001870"/>
    <x v="1"/>
    <x v="10"/>
    <s v="Xerox 202"/>
    <n v="38.880000000000003"/>
    <n v="6"/>
    <n v="0"/>
    <x v="814"/>
  </r>
  <r>
    <n v="853"/>
    <s v="CA-2013-113747"/>
    <x v="0"/>
    <x v="316"/>
    <x v="204"/>
    <s v="Standard Class"/>
    <s v="VD-21670"/>
    <s v="Valerie Dominguez"/>
    <x v="0"/>
    <s v="United States"/>
    <s v="Jackson"/>
    <x v="35"/>
    <n v="39212"/>
    <x v="0"/>
    <s v="OFF-AR-10003373"/>
    <x v="1"/>
    <x v="6"/>
    <s v="Boston School Pro Electric Pencil Sharpener, 1670"/>
    <n v="185.88"/>
    <n v="6"/>
    <n v="0"/>
    <x v="815"/>
  </r>
  <r>
    <n v="854"/>
    <s v="CA-2013-123274"/>
    <x v="0"/>
    <x v="317"/>
    <x v="337"/>
    <s v="Standard Class"/>
    <s v="GT-14710"/>
    <s v="Greg Tran"/>
    <x v="0"/>
    <s v="United States"/>
    <s v="New York City"/>
    <x v="15"/>
    <n v="10035"/>
    <x v="3"/>
    <s v="FUR-FU-10004090"/>
    <x v="0"/>
    <x v="5"/>
    <s v="Executive Impressions 14&quot; Contract Wall Clock"/>
    <n v="44.46"/>
    <n v="2"/>
    <n v="0"/>
    <x v="816"/>
  </r>
  <r>
    <n v="855"/>
    <s v="CA-2013-123274"/>
    <x v="0"/>
    <x v="317"/>
    <x v="337"/>
    <s v="Standard Class"/>
    <s v="GT-14710"/>
    <s v="Greg Tran"/>
    <x v="0"/>
    <s v="United States"/>
    <s v="New York City"/>
    <x v="15"/>
    <n v="10035"/>
    <x v="3"/>
    <s v="OFF-ST-10000736"/>
    <x v="1"/>
    <x v="4"/>
    <s v="Carina Double Wide Media Storage Towers in Natural &amp; Black"/>
    <n v="242.94"/>
    <n v="3"/>
    <n v="0"/>
    <x v="703"/>
  </r>
  <r>
    <n v="856"/>
    <s v="CA-2011-125612"/>
    <x v="2"/>
    <x v="93"/>
    <x v="338"/>
    <s v="Standard Class"/>
    <s v="BK-11260"/>
    <s v="Berenike Kampe"/>
    <x v="0"/>
    <s v="United States"/>
    <s v="New York City"/>
    <x v="15"/>
    <n v="10035"/>
    <x v="3"/>
    <s v="OFF-PA-10001019"/>
    <x v="1"/>
    <x v="10"/>
    <s v="Xerox 1884"/>
    <n v="39.96"/>
    <n v="2"/>
    <n v="0"/>
    <x v="817"/>
  </r>
  <r>
    <n v="857"/>
    <s v="CA-2011-125612"/>
    <x v="2"/>
    <x v="93"/>
    <x v="338"/>
    <s v="Standard Class"/>
    <s v="BK-11260"/>
    <s v="Berenike Kampe"/>
    <x v="0"/>
    <s v="United States"/>
    <s v="New York City"/>
    <x v="15"/>
    <n v="10035"/>
    <x v="3"/>
    <s v="OFF-SU-10002537"/>
    <x v="1"/>
    <x v="14"/>
    <s v="Acme Box Cutter Scissors"/>
    <n v="102.30000000000001"/>
    <n v="10"/>
    <n v="0"/>
    <x v="818"/>
  </r>
  <r>
    <n v="858"/>
    <s v="CA-2011-125612"/>
    <x v="2"/>
    <x v="93"/>
    <x v="338"/>
    <s v="Standard Class"/>
    <s v="BK-11260"/>
    <s v="Berenike Kampe"/>
    <x v="0"/>
    <s v="United States"/>
    <s v="New York City"/>
    <x v="15"/>
    <n v="10035"/>
    <x v="3"/>
    <s v="OFF-ST-10003221"/>
    <x v="1"/>
    <x v="4"/>
    <s v="Staples"/>
    <n v="21.36"/>
    <n v="2"/>
    <n v="0"/>
    <x v="819"/>
  </r>
  <r>
    <n v="859"/>
    <s v="CA-2014-161984"/>
    <x v="3"/>
    <x v="318"/>
    <x v="339"/>
    <s v="Standard Class"/>
    <s v="SJ-20125"/>
    <s v="Sanjit Jacobs"/>
    <x v="2"/>
    <s v="United States"/>
    <s v="New Brunswick"/>
    <x v="30"/>
    <n v="8901"/>
    <x v="3"/>
    <s v="OFF-PA-10004569"/>
    <x v="1"/>
    <x v="10"/>
    <s v="Wirebound Message Books, Two 4 1/4&quot; x 5&quot; Forms per Page"/>
    <n v="7.61"/>
    <n v="1"/>
    <n v="0"/>
    <x v="247"/>
  </r>
  <r>
    <n v="860"/>
    <s v="CA-2014-161984"/>
    <x v="3"/>
    <x v="318"/>
    <x v="339"/>
    <s v="Standard Class"/>
    <s v="SJ-20125"/>
    <s v="Sanjit Jacobs"/>
    <x v="2"/>
    <s v="United States"/>
    <s v="New Brunswick"/>
    <x v="30"/>
    <n v="8901"/>
    <x v="3"/>
    <s v="OFF-FA-10000624"/>
    <x v="1"/>
    <x v="13"/>
    <s v="OIC Binder Clips"/>
    <n v="7.16"/>
    <n v="2"/>
    <n v="0"/>
    <x v="317"/>
  </r>
  <r>
    <n v="861"/>
    <s v="CA-2011-133851"/>
    <x v="2"/>
    <x v="3"/>
    <x v="340"/>
    <s v="Standard Class"/>
    <s v="CM-12445"/>
    <s v="Chuck Magee"/>
    <x v="0"/>
    <s v="United States"/>
    <s v="San Francisco"/>
    <x v="1"/>
    <n v="94122"/>
    <x v="1"/>
    <s v="OFF-SU-10001225"/>
    <x v="1"/>
    <x v="14"/>
    <s v="Staples"/>
    <n v="7.36"/>
    <n v="2"/>
    <n v="0"/>
    <x v="359"/>
  </r>
  <r>
    <n v="862"/>
    <s v="CA-2011-133851"/>
    <x v="2"/>
    <x v="3"/>
    <x v="340"/>
    <s v="Standard Class"/>
    <s v="CM-12445"/>
    <s v="Chuck Magee"/>
    <x v="0"/>
    <s v="United States"/>
    <s v="San Francisco"/>
    <x v="1"/>
    <n v="94122"/>
    <x v="1"/>
    <s v="OFF-AR-10003752"/>
    <x v="1"/>
    <x v="6"/>
    <s v="Deluxe Chalkboard Eraser Cleaner"/>
    <n v="23.1"/>
    <n v="2"/>
    <n v="0"/>
    <x v="820"/>
  </r>
  <r>
    <n v="863"/>
    <s v="CA-2013-134474"/>
    <x v="0"/>
    <x v="319"/>
    <x v="341"/>
    <s v="Second Class"/>
    <s v="AJ-10795"/>
    <s v="Anthony Johnson"/>
    <x v="1"/>
    <s v="United States"/>
    <s v="Jacksonville"/>
    <x v="2"/>
    <n v="32216"/>
    <x v="0"/>
    <s v="TEC-AC-10001714"/>
    <x v="2"/>
    <x v="11"/>
    <s v="Logitech MX Performance Wireless Mouse"/>
    <n v="191.47200000000001"/>
    <n v="6"/>
    <n v="0.2"/>
    <x v="821"/>
  </r>
  <r>
    <n v="864"/>
    <s v="CA-2013-134474"/>
    <x v="0"/>
    <x v="319"/>
    <x v="341"/>
    <s v="Second Class"/>
    <s v="AJ-10795"/>
    <s v="Anthony Johnson"/>
    <x v="1"/>
    <s v="United States"/>
    <s v="Jacksonville"/>
    <x v="2"/>
    <n v="32216"/>
    <x v="0"/>
    <s v="OFF-AR-10003958"/>
    <x v="1"/>
    <x v="6"/>
    <s v="Newell 337"/>
    <n v="5.2480000000000002"/>
    <n v="2"/>
    <n v="0.2"/>
    <x v="822"/>
  </r>
  <r>
    <n v="865"/>
    <s v="CA-2013-134474"/>
    <x v="0"/>
    <x v="319"/>
    <x v="341"/>
    <s v="Second Class"/>
    <s v="AJ-10795"/>
    <s v="Anthony Johnson"/>
    <x v="1"/>
    <s v="United States"/>
    <s v="Jacksonville"/>
    <x v="2"/>
    <n v="32216"/>
    <x v="0"/>
    <s v="TEC-PH-10002923"/>
    <x v="2"/>
    <x v="7"/>
    <s v="Logitech B530 USB Headset - headset - Full size, Binaural"/>
    <n v="59.184000000000005"/>
    <n v="2"/>
    <n v="0.2"/>
    <x v="823"/>
  </r>
  <r>
    <n v="866"/>
    <s v="CA-2011-149020"/>
    <x v="2"/>
    <x v="320"/>
    <x v="306"/>
    <s v="Standard Class"/>
    <s v="AJ-10780"/>
    <s v="Anthony Jacobs"/>
    <x v="1"/>
    <s v="United States"/>
    <s v="Springfield"/>
    <x v="17"/>
    <n v="22153"/>
    <x v="0"/>
    <s v="OFF-LA-10004272"/>
    <x v="1"/>
    <x v="2"/>
    <s v="Avery 482"/>
    <n v="2.89"/>
    <n v="1"/>
    <n v="0"/>
    <x v="824"/>
  </r>
  <r>
    <n v="867"/>
    <s v="CA-2011-149020"/>
    <x v="2"/>
    <x v="320"/>
    <x v="306"/>
    <s v="Standard Class"/>
    <s v="AJ-10780"/>
    <s v="Anthony Jacobs"/>
    <x v="1"/>
    <s v="United States"/>
    <s v="Springfield"/>
    <x v="17"/>
    <n v="22153"/>
    <x v="0"/>
    <s v="FUR-FU-10000965"/>
    <x v="0"/>
    <x v="5"/>
    <s v="Howard Miller 11-1/2&quot; Diameter Ridgewood Wall Clock"/>
    <n v="51.94"/>
    <n v="1"/>
    <n v="0"/>
    <x v="825"/>
  </r>
  <r>
    <n v="868"/>
    <s v="CA-2013-134362"/>
    <x v="0"/>
    <x v="321"/>
    <x v="342"/>
    <s v="First Class"/>
    <s v="LS-16945"/>
    <s v="Linda Southworth"/>
    <x v="1"/>
    <s v="United States"/>
    <s v="Philadelphia"/>
    <x v="9"/>
    <n v="19140"/>
    <x v="3"/>
    <s v="OFF-LA-10004853"/>
    <x v="1"/>
    <x v="2"/>
    <s v="Avery 483"/>
    <n v="15.936000000000002"/>
    <n v="4"/>
    <n v="0.2"/>
    <x v="826"/>
  </r>
  <r>
    <n v="869"/>
    <s v="CA-2011-136742"/>
    <x v="2"/>
    <x v="322"/>
    <x v="343"/>
    <s v="Standard Class"/>
    <s v="GP-14740"/>
    <s v="Guy Phonely"/>
    <x v="1"/>
    <s v="United States"/>
    <s v="Lancaster"/>
    <x v="9"/>
    <n v="17602"/>
    <x v="3"/>
    <s v="OFF-BI-10003719"/>
    <x v="1"/>
    <x v="8"/>
    <s v="Large Capacity Hanging Post Binders"/>
    <n v="44.910000000000011"/>
    <n v="6"/>
    <n v="0.7"/>
    <x v="827"/>
  </r>
  <r>
    <n v="870"/>
    <s v="CA-2013-158099"/>
    <x v="0"/>
    <x v="323"/>
    <x v="344"/>
    <s v="First Class"/>
    <s v="PK-18910"/>
    <s v="Paul Knutson"/>
    <x v="2"/>
    <s v="United States"/>
    <s v="Philadelphia"/>
    <x v="9"/>
    <n v="19143"/>
    <x v="3"/>
    <s v="OFF-BI-10000545"/>
    <x v="1"/>
    <x v="8"/>
    <s v="GBC Ibimaster 500 Manual ProClick Binding System"/>
    <n v="1141.4700000000003"/>
    <n v="5"/>
    <n v="0.7"/>
    <x v="828"/>
  </r>
  <r>
    <n v="871"/>
    <s v="CA-2013-158099"/>
    <x v="0"/>
    <x v="323"/>
    <x v="344"/>
    <s v="First Class"/>
    <s v="PK-18910"/>
    <s v="Paul Knutson"/>
    <x v="2"/>
    <s v="United States"/>
    <s v="Philadelphia"/>
    <x v="9"/>
    <n v="19143"/>
    <x v="3"/>
    <s v="TEC-PH-10002496"/>
    <x v="2"/>
    <x v="7"/>
    <s v="Cisco SPA301"/>
    <n v="280.78200000000004"/>
    <n v="3"/>
    <n v="0.4"/>
    <x v="829"/>
  </r>
  <r>
    <n v="872"/>
    <s v="CA-2012-131128"/>
    <x v="1"/>
    <x v="324"/>
    <x v="52"/>
    <s v="First Class"/>
    <s v="TB-21520"/>
    <s v="Tracy Blumstein"/>
    <x v="0"/>
    <s v="United States"/>
    <s v="Concord"/>
    <x v="38"/>
    <n v="3301"/>
    <x v="3"/>
    <s v="OFF-PA-10003591"/>
    <x v="1"/>
    <x v="10"/>
    <s v="Southworth 100% Cotton The Best Paper"/>
    <n v="34.44"/>
    <n v="3"/>
    <n v="0"/>
    <x v="830"/>
  </r>
  <r>
    <n v="873"/>
    <s v="CA-2011-148488"/>
    <x v="2"/>
    <x v="325"/>
    <x v="345"/>
    <s v="Standard Class"/>
    <s v="SM-20005"/>
    <s v="Sally Matthias"/>
    <x v="0"/>
    <s v="United States"/>
    <s v="New York City"/>
    <x v="15"/>
    <n v="10009"/>
    <x v="3"/>
    <s v="OFF-PA-10004470"/>
    <x v="1"/>
    <x v="10"/>
    <s v="Adams Write n' Stick Phone Message Book, 11&quot; X 5 1/4&quot;, 200 Messages"/>
    <n v="11.36"/>
    <n v="2"/>
    <n v="0"/>
    <x v="831"/>
  </r>
  <r>
    <n v="874"/>
    <s v="CA-2011-148488"/>
    <x v="2"/>
    <x v="325"/>
    <x v="345"/>
    <s v="Standard Class"/>
    <s v="SM-20005"/>
    <s v="Sally Matthias"/>
    <x v="0"/>
    <s v="United States"/>
    <s v="New York City"/>
    <x v="15"/>
    <n v="10009"/>
    <x v="3"/>
    <s v="OFF-BI-10000315"/>
    <x v="1"/>
    <x v="8"/>
    <s v="Poly Designer Cover &amp; Back"/>
    <n v="106.34399999999999"/>
    <n v="7"/>
    <n v="0.2"/>
    <x v="832"/>
  </r>
  <r>
    <n v="875"/>
    <s v="CA-2014-114636"/>
    <x v="3"/>
    <x v="326"/>
    <x v="346"/>
    <s v="Standard Class"/>
    <s v="GA-14725"/>
    <s v="Guy Armstrong"/>
    <x v="0"/>
    <s v="United States"/>
    <s v="Charlotte"/>
    <x v="3"/>
    <n v="28205"/>
    <x v="0"/>
    <s v="OFF-PA-10001790"/>
    <x v="1"/>
    <x v="10"/>
    <s v="Xerox 1910"/>
    <n v="192.16000000000003"/>
    <n v="5"/>
    <n v="0.2"/>
    <x v="833"/>
  </r>
  <r>
    <n v="876"/>
    <s v="CA-2013-116736"/>
    <x v="0"/>
    <x v="327"/>
    <x v="347"/>
    <s v="Standard Class"/>
    <s v="CC-12430"/>
    <s v="Chuck Clark"/>
    <x v="2"/>
    <s v="United States"/>
    <s v="Concord"/>
    <x v="38"/>
    <n v="3301"/>
    <x v="3"/>
    <s v="FUR-FU-10004017"/>
    <x v="0"/>
    <x v="5"/>
    <s v="Tenex Contemporary Contur Chairmats for Low and Medium Pile Carpet, Computer, 39&quot; x 49&quot;"/>
    <n v="322.59000000000003"/>
    <n v="3"/>
    <n v="0"/>
    <x v="834"/>
  </r>
  <r>
    <n v="877"/>
    <s v="CA-2013-116736"/>
    <x v="0"/>
    <x v="327"/>
    <x v="347"/>
    <s v="Standard Class"/>
    <s v="CC-12430"/>
    <s v="Chuck Clark"/>
    <x v="2"/>
    <s v="United States"/>
    <s v="Concord"/>
    <x v="38"/>
    <n v="3301"/>
    <x v="3"/>
    <s v="TEC-AC-10003628"/>
    <x v="2"/>
    <x v="11"/>
    <s v="Logitech 910-002974 M325 Wireless Mouse for Web Scrolling"/>
    <n v="29.99"/>
    <n v="1"/>
    <n v="0"/>
    <x v="835"/>
  </r>
  <r>
    <n v="878"/>
    <s v="CA-2013-116736"/>
    <x v="0"/>
    <x v="327"/>
    <x v="347"/>
    <s v="Standard Class"/>
    <s v="CC-12430"/>
    <s v="Chuck Clark"/>
    <x v="2"/>
    <s v="United States"/>
    <s v="Concord"/>
    <x v="38"/>
    <n v="3301"/>
    <x v="3"/>
    <s v="TEC-AC-10002049"/>
    <x v="2"/>
    <x v="11"/>
    <s v="Logitech G19 Programmable Gaming Keyboard"/>
    <n v="371.96999999999997"/>
    <n v="3"/>
    <n v="0"/>
    <x v="836"/>
  </r>
  <r>
    <n v="879"/>
    <s v="US-2011-158638"/>
    <x v="2"/>
    <x v="328"/>
    <x v="110"/>
    <s v="Standard Class"/>
    <s v="AG-10765"/>
    <s v="Anthony Garverick"/>
    <x v="2"/>
    <s v="United States"/>
    <s v="Philadelphia"/>
    <x v="9"/>
    <n v="19120"/>
    <x v="3"/>
    <s v="OFF-BI-10003712"/>
    <x v="1"/>
    <x v="8"/>
    <s v="Acco Pressboard Covers with Storage Hooks, 14 7/8&quot; x 11&quot;, Light Blue"/>
    <n v="5.8920000000000012"/>
    <n v="4"/>
    <n v="0.7"/>
    <x v="837"/>
  </r>
  <r>
    <n v="880"/>
    <s v="CA-2014-111689"/>
    <x v="3"/>
    <x v="329"/>
    <x v="348"/>
    <s v="Second Class"/>
    <s v="HP-14815"/>
    <s v="Harold Pawlan"/>
    <x v="2"/>
    <s v="United States"/>
    <s v="New York City"/>
    <x v="15"/>
    <n v="10024"/>
    <x v="3"/>
    <s v="OFF-BI-10003984"/>
    <x v="1"/>
    <x v="8"/>
    <s v="Lock-Up Easel 'Spel-Binder'"/>
    <n v="68.472000000000008"/>
    <n v="3"/>
    <n v="0.2"/>
    <x v="838"/>
  </r>
  <r>
    <n v="881"/>
    <s v="CA-2014-111689"/>
    <x v="3"/>
    <x v="329"/>
    <x v="348"/>
    <s v="Second Class"/>
    <s v="HP-14815"/>
    <s v="Harold Pawlan"/>
    <x v="2"/>
    <s v="United States"/>
    <s v="New York City"/>
    <x v="15"/>
    <n v="10024"/>
    <x v="3"/>
    <s v="FUR-CH-10004287"/>
    <x v="0"/>
    <x v="1"/>
    <s v="SAFCO Arco Folding Chair"/>
    <n v="1242.8999999999999"/>
    <n v="5"/>
    <n v="0.1"/>
    <x v="839"/>
  </r>
  <r>
    <n v="882"/>
    <s v="CA-2012-129098"/>
    <x v="1"/>
    <x v="330"/>
    <x v="349"/>
    <s v="Standard Class"/>
    <s v="DK-13090"/>
    <s v="Dave Kipp"/>
    <x v="0"/>
    <s v="United States"/>
    <s v="Springfield"/>
    <x v="17"/>
    <n v="22153"/>
    <x v="0"/>
    <s v="OFF-ST-10001321"/>
    <x v="1"/>
    <x v="4"/>
    <s v="Decoflex Hanging Personal Folder File, Blue"/>
    <n v="30.84"/>
    <n v="2"/>
    <n v="0"/>
    <x v="840"/>
  </r>
  <r>
    <n v="883"/>
    <s v="US-2014-123463"/>
    <x v="3"/>
    <x v="331"/>
    <x v="350"/>
    <s v="Same Day"/>
    <s v="GZ-14470"/>
    <s v="Gary Zandusky"/>
    <x v="0"/>
    <s v="United States"/>
    <s v="San Francisco"/>
    <x v="1"/>
    <n v="94109"/>
    <x v="1"/>
    <s v="OFF-AR-10001118"/>
    <x v="1"/>
    <x v="6"/>
    <s v="Binney &amp; Smith Crayola Metallic Crayons, 16-Color Pack"/>
    <n v="13.48"/>
    <n v="4"/>
    <n v="0"/>
    <x v="841"/>
  </r>
  <r>
    <n v="884"/>
    <s v="CA-2013-165148"/>
    <x v="0"/>
    <x v="332"/>
    <x v="351"/>
    <s v="First Class"/>
    <s v="PM-19135"/>
    <s v="Peter McVee"/>
    <x v="2"/>
    <s v="United States"/>
    <s v="Detroit"/>
    <x v="12"/>
    <n v="48227"/>
    <x v="2"/>
    <s v="FUR-FU-10000732"/>
    <x v="0"/>
    <x v="5"/>
    <s v="Eldon 200 Class Desk Accessories"/>
    <n v="31.400000000000002"/>
    <n v="5"/>
    <n v="0"/>
    <x v="842"/>
  </r>
  <r>
    <n v="885"/>
    <s v="CA-2011-134061"/>
    <x v="2"/>
    <x v="333"/>
    <x v="352"/>
    <s v="Standard Class"/>
    <s v="LL-16840"/>
    <s v="Lauren Leatherbury"/>
    <x v="0"/>
    <s v="United States"/>
    <s v="Rochester"/>
    <x v="15"/>
    <n v="14609"/>
    <x v="3"/>
    <s v="FUR-FU-10001424"/>
    <x v="0"/>
    <x v="5"/>
    <s v="Dax Clear Box Frame"/>
    <n v="17.46"/>
    <n v="2"/>
    <n v="0"/>
    <x v="843"/>
  </r>
  <r>
    <n v="886"/>
    <s v="CA-2012-143602"/>
    <x v="1"/>
    <x v="334"/>
    <x v="353"/>
    <s v="Second Class"/>
    <s v="JS-15595"/>
    <s v="Jill Stevenson"/>
    <x v="1"/>
    <s v="United States"/>
    <s v="Los Angeles"/>
    <x v="1"/>
    <n v="90045"/>
    <x v="1"/>
    <s v="OFF-BI-10002071"/>
    <x v="1"/>
    <x v="8"/>
    <s v="Fellowes Black Plastic Comb Bindings"/>
    <n v="13.943999999999999"/>
    <n v="3"/>
    <n v="0.2"/>
    <x v="844"/>
  </r>
  <r>
    <n v="887"/>
    <s v="CA-2014-115364"/>
    <x v="3"/>
    <x v="335"/>
    <x v="354"/>
    <s v="Standard Class"/>
    <s v="OT-18730"/>
    <s v="Olvera Toch"/>
    <x v="0"/>
    <s v="United States"/>
    <s v="San Diego"/>
    <x v="1"/>
    <n v="92105"/>
    <x v="1"/>
    <s v="OFF-ST-10002486"/>
    <x v="1"/>
    <x v="4"/>
    <s v="Eldon Shelf Savers Cubes and Bins"/>
    <n v="83.76"/>
    <n v="12"/>
    <n v="0"/>
    <x v="845"/>
  </r>
  <r>
    <n v="888"/>
    <s v="CA-2014-150707"/>
    <x v="3"/>
    <x v="336"/>
    <x v="163"/>
    <s v="Standard Class"/>
    <s v="EL-13735"/>
    <s v="Ed Ludwig"/>
    <x v="2"/>
    <s v="United States"/>
    <s v="Columbia"/>
    <x v="39"/>
    <n v="21044"/>
    <x v="3"/>
    <s v="OFF-BI-10001078"/>
    <x v="1"/>
    <x v="8"/>
    <s v="Acco PRESSTEX Data Binder with Storage Hooks, Dark Blue, 14 7/8&quot; X 11&quot;"/>
    <n v="37.659999999999997"/>
    <n v="7"/>
    <n v="0"/>
    <x v="846"/>
  </r>
  <r>
    <n v="889"/>
    <s v="CA-2011-104976"/>
    <x v="2"/>
    <x v="337"/>
    <x v="355"/>
    <s v="Standard Class"/>
    <s v="CK-12760"/>
    <s v="Cyma Kinney"/>
    <x v="1"/>
    <s v="United States"/>
    <s v="San Francisco"/>
    <x v="1"/>
    <n v="94122"/>
    <x v="1"/>
    <s v="OFF-PA-10003845"/>
    <x v="1"/>
    <x v="10"/>
    <s v="Xerox 1987"/>
    <n v="34.68"/>
    <n v="6"/>
    <n v="0"/>
    <x v="847"/>
  </r>
  <r>
    <n v="890"/>
    <s v="CA-2014-132934"/>
    <x v="3"/>
    <x v="308"/>
    <x v="356"/>
    <s v="Standard Class"/>
    <s v="JE-15475"/>
    <s v="Jeremy Ellison"/>
    <x v="0"/>
    <s v="United States"/>
    <s v="New Rochelle"/>
    <x v="15"/>
    <n v="10801"/>
    <x v="3"/>
    <s v="TEC-AC-10000927"/>
    <x v="2"/>
    <x v="11"/>
    <s v="Anker Ultrathin Bluetooth Wireless Keyboard Aluminum Cover with Stand "/>
    <n v="149.94999999999999"/>
    <n v="5"/>
    <n v="0"/>
    <x v="848"/>
  </r>
  <r>
    <n v="891"/>
    <s v="CA-2014-132934"/>
    <x v="3"/>
    <x v="308"/>
    <x v="356"/>
    <s v="Standard Class"/>
    <s v="JE-15475"/>
    <s v="Jeremy Ellison"/>
    <x v="0"/>
    <s v="United States"/>
    <s v="New Rochelle"/>
    <x v="15"/>
    <n v="10801"/>
    <x v="3"/>
    <s v="OFF-BI-10001098"/>
    <x v="1"/>
    <x v="8"/>
    <s v="Acco D-Ring Binder w/DublLock"/>
    <n v="51.311999999999998"/>
    <n v="3"/>
    <n v="0.2"/>
    <x v="449"/>
  </r>
  <r>
    <n v="892"/>
    <s v="CA-2014-133256"/>
    <x v="3"/>
    <x v="335"/>
    <x v="327"/>
    <s v="First Class"/>
    <s v="TH-21550"/>
    <s v="Tracy Hopkins"/>
    <x v="2"/>
    <s v="United States"/>
    <s v="Detroit"/>
    <x v="12"/>
    <n v="48227"/>
    <x v="2"/>
    <s v="OFF-PA-10001622"/>
    <x v="1"/>
    <x v="10"/>
    <s v="Ampad Poly Cover Wirebound Steno Book, 6&quot; x 9&quot; Assorted Colors, Gregg Ruled"/>
    <n v="4.54"/>
    <n v="1"/>
    <n v="0"/>
    <x v="849"/>
  </r>
  <r>
    <n v="893"/>
    <s v="CA-2014-133256"/>
    <x v="3"/>
    <x v="335"/>
    <x v="327"/>
    <s v="First Class"/>
    <s v="TH-21550"/>
    <s v="Tracy Hopkins"/>
    <x v="2"/>
    <s v="United States"/>
    <s v="Detroit"/>
    <x v="12"/>
    <n v="48227"/>
    <x v="2"/>
    <s v="OFF-AR-10003158"/>
    <x v="1"/>
    <x v="6"/>
    <s v="Fluorescent Highlighters by Dixon"/>
    <n v="15.92"/>
    <n v="4"/>
    <n v="0"/>
    <x v="850"/>
  </r>
  <r>
    <n v="894"/>
    <s v="CA-2014-133256"/>
    <x v="3"/>
    <x v="335"/>
    <x v="327"/>
    <s v="First Class"/>
    <s v="TH-21550"/>
    <s v="Tracy Hopkins"/>
    <x v="2"/>
    <s v="United States"/>
    <s v="Detroit"/>
    <x v="12"/>
    <n v="48227"/>
    <x v="2"/>
    <s v="TEC-PH-10002660"/>
    <x v="2"/>
    <x v="7"/>
    <s v="Nortel Networks T7316 E Nt8 B27"/>
    <n v="543.91999999999996"/>
    <n v="8"/>
    <n v="0"/>
    <x v="851"/>
  </r>
  <r>
    <n v="895"/>
    <s v="CA-2013-105494"/>
    <x v="0"/>
    <x v="338"/>
    <x v="357"/>
    <s v="First Class"/>
    <s v="PC-18745"/>
    <s v="Pamela Coakley"/>
    <x v="1"/>
    <s v="United States"/>
    <s v="San Francisco"/>
    <x v="1"/>
    <n v="94122"/>
    <x v="1"/>
    <s v="OFF-ST-10002205"/>
    <x v="1"/>
    <x v="4"/>
    <s v="File Shuttle I and Handi-File"/>
    <n v="155.82000000000002"/>
    <n v="7"/>
    <n v="0"/>
    <x v="852"/>
  </r>
  <r>
    <n v="896"/>
    <s v="CA-2013-105494"/>
    <x v="0"/>
    <x v="338"/>
    <x v="357"/>
    <s v="First Class"/>
    <s v="PC-18745"/>
    <s v="Pamela Coakley"/>
    <x v="1"/>
    <s v="United States"/>
    <s v="San Francisco"/>
    <x v="1"/>
    <n v="94122"/>
    <x v="1"/>
    <s v="OFF-BI-10003364"/>
    <x v="1"/>
    <x v="8"/>
    <s v="Binding Machine Supplies"/>
    <n v="70.00800000000001"/>
    <n v="3"/>
    <n v="0.2"/>
    <x v="853"/>
  </r>
  <r>
    <n v="897"/>
    <s v="CA-2013-140634"/>
    <x v="0"/>
    <x v="339"/>
    <x v="358"/>
    <s v="Second Class"/>
    <s v="HL-15040"/>
    <s v="Hunter Lopez"/>
    <x v="0"/>
    <s v="United States"/>
    <s v="Houston"/>
    <x v="5"/>
    <n v="77095"/>
    <x v="2"/>
    <s v="OFF-EN-10001099"/>
    <x v="1"/>
    <x v="12"/>
    <s v="Staples"/>
    <n v="15.648"/>
    <n v="2"/>
    <n v="0.2"/>
    <x v="854"/>
  </r>
  <r>
    <n v="898"/>
    <s v="CA-2011-144407"/>
    <x v="2"/>
    <x v="340"/>
    <x v="359"/>
    <s v="Standard Class"/>
    <s v="MS-17365"/>
    <s v="Maribeth Schnelling"/>
    <x v="0"/>
    <s v="United States"/>
    <s v="Detroit"/>
    <x v="12"/>
    <n v="48227"/>
    <x v="2"/>
    <s v="OFF-LA-10003923"/>
    <x v="1"/>
    <x v="2"/>
    <s v="Alphabetical Labels for Top Tab Filing"/>
    <n v="103.60000000000001"/>
    <n v="7"/>
    <n v="0"/>
    <x v="855"/>
  </r>
  <r>
    <n v="899"/>
    <s v="CA-2014-160983"/>
    <x v="3"/>
    <x v="341"/>
    <x v="360"/>
    <s v="Second Class"/>
    <s v="GB-14530"/>
    <s v="George Bell"/>
    <x v="1"/>
    <s v="United States"/>
    <s v="Auburn"/>
    <x v="15"/>
    <n v="13021"/>
    <x v="3"/>
    <s v="OFF-PA-10002250"/>
    <x v="1"/>
    <x v="10"/>
    <s v="Things To Do Today Pad"/>
    <n v="46.96"/>
    <n v="8"/>
    <n v="0"/>
    <x v="856"/>
  </r>
  <r>
    <n v="900"/>
    <s v="US-2013-114622"/>
    <x v="0"/>
    <x v="342"/>
    <x v="361"/>
    <s v="First Class"/>
    <s v="JR-16210"/>
    <s v="Justin Ritter"/>
    <x v="1"/>
    <s v="United States"/>
    <s v="Springfield"/>
    <x v="24"/>
    <n v="45503"/>
    <x v="3"/>
    <s v="OFF-BI-10004716"/>
    <x v="1"/>
    <x v="8"/>
    <s v="Wilson Jones Hanging Recycled Pressboard Data Binders"/>
    <n v="8.9040000000000017"/>
    <n v="2"/>
    <n v="0.7"/>
    <x v="857"/>
  </r>
  <r>
    <n v="901"/>
    <s v="CA-2014-150959"/>
    <x v="3"/>
    <x v="343"/>
    <x v="87"/>
    <s v="First Class"/>
    <s v="TD-20995"/>
    <s v="Tamara Dahlen"/>
    <x v="0"/>
    <s v="United States"/>
    <s v="Garland"/>
    <x v="5"/>
    <n v="75043"/>
    <x v="2"/>
    <s v="OFF-LA-10001045"/>
    <x v="1"/>
    <x v="2"/>
    <s v="Permanent Self-Adhesive File Folder Labels for Typewriters by Universal"/>
    <n v="10.440000000000001"/>
    <n v="5"/>
    <n v="0.2"/>
    <x v="858"/>
  </r>
  <r>
    <n v="902"/>
    <s v="CA-2014-150959"/>
    <x v="3"/>
    <x v="343"/>
    <x v="87"/>
    <s v="First Class"/>
    <s v="TD-20995"/>
    <s v="Tamara Dahlen"/>
    <x v="0"/>
    <s v="United States"/>
    <s v="Garland"/>
    <x v="5"/>
    <n v="75043"/>
    <x v="2"/>
    <s v="OFF-BI-10001510"/>
    <x v="1"/>
    <x v="8"/>
    <s v="Deluxe Heavy-Duty Vinyl Round Ring Binder"/>
    <n v="18.335999999999999"/>
    <n v="4"/>
    <n v="0.8"/>
    <x v="859"/>
  </r>
  <r>
    <n v="903"/>
    <s v="CA-2014-132353"/>
    <x v="3"/>
    <x v="175"/>
    <x v="31"/>
    <s v="First Class"/>
    <s v="DB-13060"/>
    <s v="Dave Brooks"/>
    <x v="0"/>
    <s v="United States"/>
    <s v="Chicago"/>
    <x v="10"/>
    <n v="60653"/>
    <x v="2"/>
    <s v="TEC-PH-10004536"/>
    <x v="2"/>
    <x v="7"/>
    <s v="Avaya 5420 Digital phone"/>
    <n v="323.97600000000006"/>
    <n v="3"/>
    <n v="0.2"/>
    <x v="860"/>
  </r>
  <r>
    <n v="904"/>
    <s v="CA-2013-130477"/>
    <x v="0"/>
    <x v="143"/>
    <x v="361"/>
    <s v="Standard Class"/>
    <s v="LC-17140"/>
    <s v="Logan Currie"/>
    <x v="0"/>
    <s v="United States"/>
    <s v="Los Angeles"/>
    <x v="1"/>
    <n v="90032"/>
    <x v="1"/>
    <s v="OFF-PA-10002947"/>
    <x v="1"/>
    <x v="10"/>
    <s v="Xerox 1923"/>
    <n v="20.04"/>
    <n v="3"/>
    <n v="0"/>
    <x v="132"/>
  </r>
  <r>
    <n v="905"/>
    <s v="CA-2013-130477"/>
    <x v="0"/>
    <x v="143"/>
    <x v="361"/>
    <s v="Standard Class"/>
    <s v="LC-17140"/>
    <s v="Logan Currie"/>
    <x v="0"/>
    <s v="United States"/>
    <s v="Los Angeles"/>
    <x v="1"/>
    <n v="90032"/>
    <x v="1"/>
    <s v="OFF-ST-10002583"/>
    <x v="1"/>
    <x v="4"/>
    <s v="Fellowes Neat Ideas Storage Cubes"/>
    <n v="64.959999999999994"/>
    <n v="2"/>
    <n v="0"/>
    <x v="659"/>
  </r>
  <r>
    <n v="906"/>
    <s v="CA-2013-130477"/>
    <x v="0"/>
    <x v="143"/>
    <x v="361"/>
    <s v="Standard Class"/>
    <s v="LC-17140"/>
    <s v="Logan Currie"/>
    <x v="0"/>
    <s v="United States"/>
    <s v="Los Angeles"/>
    <x v="1"/>
    <n v="90032"/>
    <x v="1"/>
    <s v="OFF-PA-10000019"/>
    <x v="1"/>
    <x v="10"/>
    <s v="Xerox 1931"/>
    <n v="12.96"/>
    <n v="2"/>
    <n v="0"/>
    <x v="91"/>
  </r>
  <r>
    <n v="907"/>
    <s v="CA-2014-143259"/>
    <x v="3"/>
    <x v="247"/>
    <x v="362"/>
    <s v="Standard Class"/>
    <s v="PO-18865"/>
    <s v="Patrick O'Donnell"/>
    <x v="0"/>
    <s v="United States"/>
    <s v="New York City"/>
    <x v="15"/>
    <n v="10009"/>
    <x v="3"/>
    <s v="FUR-BO-10003441"/>
    <x v="0"/>
    <x v="0"/>
    <s v="Bush Westfield Collection Bookcases, Fully Assembled"/>
    <n v="323.13600000000002"/>
    <n v="4"/>
    <n v="0.2"/>
    <x v="861"/>
  </r>
  <r>
    <n v="908"/>
    <s v="CA-2014-143259"/>
    <x v="3"/>
    <x v="247"/>
    <x v="362"/>
    <s v="Standard Class"/>
    <s v="PO-18865"/>
    <s v="Patrick O'Donnell"/>
    <x v="0"/>
    <s v="United States"/>
    <s v="New York City"/>
    <x v="15"/>
    <n v="10009"/>
    <x v="3"/>
    <s v="TEC-PH-10004774"/>
    <x v="2"/>
    <x v="7"/>
    <s v="Gear Head AU3700S Headset"/>
    <n v="90.93"/>
    <n v="7"/>
    <n v="0"/>
    <x v="862"/>
  </r>
  <r>
    <n v="909"/>
    <s v="CA-2014-143259"/>
    <x v="3"/>
    <x v="247"/>
    <x v="362"/>
    <s v="Standard Class"/>
    <s v="PO-18865"/>
    <s v="Patrick O'Donnell"/>
    <x v="0"/>
    <s v="United States"/>
    <s v="New York City"/>
    <x v="15"/>
    <n v="10009"/>
    <x v="3"/>
    <s v="OFF-BI-10003684"/>
    <x v="1"/>
    <x v="8"/>
    <s v="Wilson Jones Legal Size Ring Binders"/>
    <n v="52.775999999999996"/>
    <n v="3"/>
    <n v="0.2"/>
    <x v="863"/>
  </r>
  <r>
    <n v="910"/>
    <s v="CA-2014-137596"/>
    <x v="3"/>
    <x v="264"/>
    <x v="285"/>
    <s v="Standard Class"/>
    <s v="BE-11335"/>
    <s v="Bill Eplett"/>
    <x v="2"/>
    <s v="United States"/>
    <s v="Jackson"/>
    <x v="12"/>
    <n v="49201"/>
    <x v="2"/>
    <s v="TEC-PH-10001494"/>
    <x v="2"/>
    <x v="7"/>
    <s v="Polycom CX600 IP Phone VoIP phone"/>
    <n v="1199.8"/>
    <n v="4"/>
    <n v="0"/>
    <x v="864"/>
  </r>
  <r>
    <n v="911"/>
    <s v="CA-2014-137596"/>
    <x v="3"/>
    <x v="264"/>
    <x v="285"/>
    <s v="Standard Class"/>
    <s v="BE-11335"/>
    <s v="Bill Eplett"/>
    <x v="2"/>
    <s v="United States"/>
    <s v="Jackson"/>
    <x v="12"/>
    <n v="49201"/>
    <x v="2"/>
    <s v="TEC-AC-10004666"/>
    <x v="2"/>
    <x v="11"/>
    <s v="Maxell iVDR EX 500GB Cartridge"/>
    <n v="1928.7800000000002"/>
    <n v="7"/>
    <n v="0"/>
    <x v="865"/>
  </r>
  <r>
    <n v="912"/>
    <s v="CA-2014-137596"/>
    <x v="3"/>
    <x v="264"/>
    <x v="285"/>
    <s v="Standard Class"/>
    <s v="BE-11335"/>
    <s v="Bill Eplett"/>
    <x v="2"/>
    <s v="United States"/>
    <s v="Jackson"/>
    <x v="12"/>
    <n v="49201"/>
    <x v="2"/>
    <s v="OFF-ST-10003816"/>
    <x v="1"/>
    <x v="4"/>
    <s v="Fellowes High-Stak Drawer Files"/>
    <n v="352.38"/>
    <n v="2"/>
    <n v="0"/>
    <x v="866"/>
  </r>
  <r>
    <n v="913"/>
    <s v="CA-2012-133627"/>
    <x v="1"/>
    <x v="70"/>
    <x v="363"/>
    <s v="Standard Class"/>
    <s v="SC-20050"/>
    <s v="Sample Company A"/>
    <x v="2"/>
    <s v="United States"/>
    <s v="Norwich"/>
    <x v="29"/>
    <n v="6360"/>
    <x v="3"/>
    <s v="FUR-FU-10001935"/>
    <x v="0"/>
    <x v="5"/>
    <s v="3M Hangers With Command Adhesive"/>
    <n v="22.200000000000003"/>
    <n v="6"/>
    <n v="0"/>
    <x v="867"/>
  </r>
  <r>
    <n v="914"/>
    <s v="CA-2014-102519"/>
    <x v="3"/>
    <x v="344"/>
    <x v="364"/>
    <s v="First Class"/>
    <s v="BM-11650"/>
    <s v="Brian Moss"/>
    <x v="1"/>
    <s v="United States"/>
    <s v="Milwaukee"/>
    <x v="6"/>
    <n v="53209"/>
    <x v="2"/>
    <s v="FUR-FU-10004091"/>
    <x v="0"/>
    <x v="5"/>
    <s v="Howard Miller 13&quot; Diameter Goldtone Round Wall Clock"/>
    <n v="46.94"/>
    <n v="1"/>
    <n v="0"/>
    <x v="868"/>
  </r>
  <r>
    <n v="915"/>
    <s v="CA-2014-102519"/>
    <x v="3"/>
    <x v="344"/>
    <x v="364"/>
    <s v="First Class"/>
    <s v="BM-11650"/>
    <s v="Brian Moss"/>
    <x v="1"/>
    <s v="United States"/>
    <s v="Milwaukee"/>
    <x v="6"/>
    <n v="53209"/>
    <x v="2"/>
    <s v="TEC-AC-10001772"/>
    <x v="2"/>
    <x v="11"/>
    <s v="Memorex Mini Travel Drive 16 GB USB 2.0 Flash Drive"/>
    <n v="143.73000000000002"/>
    <n v="9"/>
    <n v="0"/>
    <x v="869"/>
  </r>
  <r>
    <n v="916"/>
    <s v="US-2011-141215"/>
    <x v="2"/>
    <x v="345"/>
    <x v="365"/>
    <s v="Standard Class"/>
    <s v="KL-16555"/>
    <s v="Kelly Lampkin"/>
    <x v="1"/>
    <s v="United States"/>
    <s v="San Antonio"/>
    <x v="5"/>
    <n v="78207"/>
    <x v="2"/>
    <s v="FUR-TA-10001520"/>
    <x v="0"/>
    <x v="3"/>
    <s v="Lesro Sheffield Collection Coffee Table, End Table, Center Table, Corner Table"/>
    <n v="99.918000000000006"/>
    <n v="2"/>
    <n v="0.3"/>
    <x v="870"/>
  </r>
  <r>
    <n v="917"/>
    <s v="US-2011-141215"/>
    <x v="2"/>
    <x v="345"/>
    <x v="365"/>
    <s v="Standard Class"/>
    <s v="KL-16555"/>
    <s v="Kelly Lampkin"/>
    <x v="1"/>
    <s v="United States"/>
    <s v="San Antonio"/>
    <x v="5"/>
    <n v="78207"/>
    <x v="2"/>
    <s v="FUR-CH-10003379"/>
    <x v="0"/>
    <x v="1"/>
    <s v="Global Commerce Series High-Back Swivel/Tilt Chairs"/>
    <n v="797.94399999999996"/>
    <n v="4"/>
    <n v="0.3"/>
    <x v="871"/>
  </r>
  <r>
    <n v="918"/>
    <s v="US-2011-141215"/>
    <x v="2"/>
    <x v="345"/>
    <x v="365"/>
    <s v="Standard Class"/>
    <s v="KL-16555"/>
    <s v="Kelly Lampkin"/>
    <x v="1"/>
    <s v="United States"/>
    <s v="San Antonio"/>
    <x v="5"/>
    <n v="78207"/>
    <x v="2"/>
    <s v="OFF-BI-10002706"/>
    <x v="1"/>
    <x v="8"/>
    <s v="Avery Premier Heavy-Duty Binder with Round Locking Rings"/>
    <n v="8.5679999999999978"/>
    <n v="3"/>
    <n v="0.8"/>
    <x v="872"/>
  </r>
  <r>
    <n v="919"/>
    <s v="CA-2013-165218"/>
    <x v="0"/>
    <x v="346"/>
    <x v="366"/>
    <s v="Standard Class"/>
    <s v="RW-19630"/>
    <s v="Rob Williams"/>
    <x v="1"/>
    <s v="United States"/>
    <s v="Dallas"/>
    <x v="5"/>
    <n v="75220"/>
    <x v="2"/>
    <s v="OFF-EN-10000056"/>
    <x v="1"/>
    <x v="12"/>
    <s v="Cameo Buff Policy Envelopes"/>
    <n v="149.352"/>
    <n v="3"/>
    <n v="0.2"/>
    <x v="873"/>
  </r>
  <r>
    <n v="920"/>
    <s v="CA-2013-165218"/>
    <x v="0"/>
    <x v="346"/>
    <x v="366"/>
    <s v="Standard Class"/>
    <s v="RW-19630"/>
    <s v="Rob Williams"/>
    <x v="1"/>
    <s v="United States"/>
    <s v="Dallas"/>
    <x v="5"/>
    <n v="75220"/>
    <x v="2"/>
    <s v="OFF-ST-10001558"/>
    <x v="1"/>
    <x v="4"/>
    <s v="Acco Perma 4000 Stacking Storage Drawers"/>
    <n v="12.991999999999999"/>
    <n v="1"/>
    <n v="0.2"/>
    <x v="874"/>
  </r>
  <r>
    <n v="921"/>
    <s v="CA-2011-138296"/>
    <x v="2"/>
    <x v="29"/>
    <x v="367"/>
    <s v="Standard Class"/>
    <s v="RC-19825"/>
    <s v="Roy Collins"/>
    <x v="0"/>
    <s v="United States"/>
    <s v="Alexandria"/>
    <x v="17"/>
    <n v="22304"/>
    <x v="0"/>
    <s v="OFF-ST-10002444"/>
    <x v="1"/>
    <x v="4"/>
    <s v="Recycled Eldon Regeneration Jumbo File"/>
    <n v="24.56"/>
    <n v="2"/>
    <n v="0"/>
    <x v="727"/>
  </r>
  <r>
    <n v="922"/>
    <s v="CA-2012-111164"/>
    <x v="1"/>
    <x v="347"/>
    <x v="368"/>
    <s v="Standard Class"/>
    <s v="SE-20110"/>
    <s v="Sanjit Engle"/>
    <x v="0"/>
    <s v="United States"/>
    <s v="New York City"/>
    <x v="15"/>
    <n v="10009"/>
    <x v="3"/>
    <s v="TEC-AC-10002473"/>
    <x v="2"/>
    <x v="11"/>
    <s v="Maxell 4.7GB DVD-R"/>
    <n v="85.14"/>
    <n v="3"/>
    <n v="0"/>
    <x v="875"/>
  </r>
  <r>
    <n v="923"/>
    <s v="CA-2012-111164"/>
    <x v="1"/>
    <x v="347"/>
    <x v="368"/>
    <s v="Standard Class"/>
    <s v="SE-20110"/>
    <s v="Sanjit Engle"/>
    <x v="0"/>
    <s v="United States"/>
    <s v="New York City"/>
    <x v="15"/>
    <n v="10009"/>
    <x v="3"/>
    <s v="TEC-PH-10004531"/>
    <x v="2"/>
    <x v="7"/>
    <s v="OtterBox Commuter Series Case - iPhone 5 &amp; 5s"/>
    <n v="21.99"/>
    <n v="1"/>
    <n v="0"/>
    <x v="876"/>
  </r>
  <r>
    <n v="924"/>
    <s v="CA-2012-111164"/>
    <x v="1"/>
    <x v="347"/>
    <x v="368"/>
    <s v="Standard Class"/>
    <s v="SE-20110"/>
    <s v="Sanjit Engle"/>
    <x v="0"/>
    <s v="United States"/>
    <s v="New York City"/>
    <x v="15"/>
    <n v="10009"/>
    <x v="3"/>
    <s v="OFF-AP-10004487"/>
    <x v="1"/>
    <x v="9"/>
    <s v="Kensington 4 Outlet MasterPiece Compact Power Control Center"/>
    <n v="406.59999999999997"/>
    <n v="5"/>
    <n v="0"/>
    <x v="877"/>
  </r>
  <r>
    <n v="925"/>
    <s v="CA-2013-149797"/>
    <x v="0"/>
    <x v="306"/>
    <x v="369"/>
    <s v="Standard Class"/>
    <s v="AH-10075"/>
    <s v="Adam Hart"/>
    <x v="1"/>
    <s v="United States"/>
    <s v="New York City"/>
    <x v="15"/>
    <n v="10011"/>
    <x v="3"/>
    <s v="OFF-BI-10003650"/>
    <x v="1"/>
    <x v="8"/>
    <s v="GBC DocuBind 300 Electric Binding Machine"/>
    <n v="841.5680000000001"/>
    <n v="2"/>
    <n v="0.2"/>
    <x v="878"/>
  </r>
  <r>
    <n v="926"/>
    <s v="CA-2011-132962"/>
    <x v="2"/>
    <x v="103"/>
    <x v="370"/>
    <s v="First Class"/>
    <s v="JM-15535"/>
    <s v="Jessica Myrick"/>
    <x v="0"/>
    <s v="United States"/>
    <s v="Philadelphia"/>
    <x v="9"/>
    <n v="19143"/>
    <x v="3"/>
    <s v="OFF-PA-10003543"/>
    <x v="1"/>
    <x v="10"/>
    <s v="Xerox 1985"/>
    <n v="15.552000000000003"/>
    <n v="3"/>
    <n v="0.2"/>
    <x v="12"/>
  </r>
  <r>
    <n v="927"/>
    <s v="CA-2011-132962"/>
    <x v="2"/>
    <x v="103"/>
    <x v="370"/>
    <s v="First Class"/>
    <s v="JM-15535"/>
    <s v="Jessica Myrick"/>
    <x v="0"/>
    <s v="United States"/>
    <s v="Philadelphia"/>
    <x v="9"/>
    <n v="19143"/>
    <x v="3"/>
    <s v="TEC-AC-10004353"/>
    <x v="2"/>
    <x v="11"/>
    <s v="Hypercom P1300 Pinpad"/>
    <n v="252.00000000000003"/>
    <n v="5"/>
    <n v="0.2"/>
    <x v="879"/>
  </r>
  <r>
    <n v="928"/>
    <s v="CA-2012-115091"/>
    <x v="1"/>
    <x v="348"/>
    <x v="256"/>
    <s v="Standard Class"/>
    <s v="JJ-15760"/>
    <s v="Joel Jenkins"/>
    <x v="2"/>
    <s v="United States"/>
    <s v="Springfield"/>
    <x v="17"/>
    <n v="22153"/>
    <x v="0"/>
    <s v="OFF-AR-10000658"/>
    <x v="1"/>
    <x v="6"/>
    <s v="Newell 324"/>
    <n v="46.2"/>
    <n v="4"/>
    <n v="0"/>
    <x v="880"/>
  </r>
  <r>
    <n v="929"/>
    <s v="CA-2012-115091"/>
    <x v="1"/>
    <x v="348"/>
    <x v="256"/>
    <s v="Standard Class"/>
    <s v="JJ-15760"/>
    <s v="Joel Jenkins"/>
    <x v="2"/>
    <s v="United States"/>
    <s v="Springfield"/>
    <x v="17"/>
    <n v="22153"/>
    <x v="0"/>
    <s v="OFF-AP-10000696"/>
    <x v="1"/>
    <x v="9"/>
    <s v="Holmes Odor Grabber"/>
    <n v="28.84"/>
    <n v="2"/>
    <n v="0"/>
    <x v="881"/>
  </r>
  <r>
    <n v="930"/>
    <s v="CA-2014-144932"/>
    <x v="3"/>
    <x v="349"/>
    <x v="125"/>
    <s v="First Class"/>
    <s v="AB-10165"/>
    <s v="Alan Barnes"/>
    <x v="0"/>
    <s v="United States"/>
    <s v="Toledo"/>
    <x v="24"/>
    <n v="43615"/>
    <x v="3"/>
    <s v="OFF-AR-10003560"/>
    <x v="1"/>
    <x v="6"/>
    <s v="Zebra Zazzle Fluorescent Highlighters"/>
    <n v="14.592000000000002"/>
    <n v="3"/>
    <n v="0.2"/>
    <x v="882"/>
  </r>
  <r>
    <n v="931"/>
    <s v="CA-2014-144932"/>
    <x v="3"/>
    <x v="349"/>
    <x v="125"/>
    <s v="First Class"/>
    <s v="AB-10165"/>
    <s v="Alan Barnes"/>
    <x v="0"/>
    <s v="United States"/>
    <s v="Toledo"/>
    <x v="24"/>
    <n v="43615"/>
    <x v="3"/>
    <s v="OFF-AR-10001468"/>
    <x v="1"/>
    <x v="6"/>
    <s v="Sanford Prismacolor Professional Thick Lead Art Pencils, 36-Color Set"/>
    <n v="89.855999999999995"/>
    <n v="3"/>
    <n v="0.2"/>
    <x v="883"/>
  </r>
  <r>
    <n v="932"/>
    <s v="CA-2014-144932"/>
    <x v="3"/>
    <x v="349"/>
    <x v="125"/>
    <s v="First Class"/>
    <s v="AB-10165"/>
    <s v="Alan Barnes"/>
    <x v="0"/>
    <s v="United States"/>
    <s v="Toledo"/>
    <x v="24"/>
    <n v="43615"/>
    <x v="3"/>
    <s v="OFF-PA-10004971"/>
    <x v="1"/>
    <x v="10"/>
    <s v="Xerox 196"/>
    <n v="13.872000000000002"/>
    <n v="3"/>
    <n v="0.2"/>
    <x v="884"/>
  </r>
  <r>
    <n v="933"/>
    <s v="CA-2014-114216"/>
    <x v="3"/>
    <x v="264"/>
    <x v="371"/>
    <s v="Standard Class"/>
    <s v="RK-19300"/>
    <s v="Ralph Kennedy"/>
    <x v="0"/>
    <s v="United States"/>
    <s v="Philadelphia"/>
    <x v="9"/>
    <n v="19140"/>
    <x v="3"/>
    <s v="OFF-PA-10002195"/>
    <x v="1"/>
    <x v="10"/>
    <s v="RSVP Cards &amp; Envelopes, Blank White, 8-1/2&quot; X 11&quot;, 24 Cards/25 Envelopes/Set"/>
    <n v="12.192"/>
    <n v="3"/>
    <n v="0.2"/>
    <x v="885"/>
  </r>
  <r>
    <n v="934"/>
    <s v="CA-2013-140081"/>
    <x v="0"/>
    <x v="23"/>
    <x v="372"/>
    <s v="Standard Class"/>
    <s v="CG-12040"/>
    <s v="Catherine Glotzbach"/>
    <x v="2"/>
    <s v="United States"/>
    <s v="Philadelphia"/>
    <x v="9"/>
    <n v="19120"/>
    <x v="3"/>
    <s v="OFF-PA-10001745"/>
    <x v="1"/>
    <x v="10"/>
    <s v="Wirebound Message Books, 2 7/8&quot; x 5&quot;, 3 Forms per Page"/>
    <n v="45.056000000000004"/>
    <n v="8"/>
    <n v="0.2"/>
    <x v="886"/>
  </r>
  <r>
    <n v="935"/>
    <s v="CA-2013-140081"/>
    <x v="0"/>
    <x v="23"/>
    <x v="372"/>
    <s v="Standard Class"/>
    <s v="CG-12040"/>
    <s v="Catherine Glotzbach"/>
    <x v="2"/>
    <s v="United States"/>
    <s v="Philadelphia"/>
    <x v="9"/>
    <n v="19120"/>
    <x v="3"/>
    <s v="OFF-BI-10004826"/>
    <x v="1"/>
    <x v="8"/>
    <s v="JM Magazine Binder"/>
    <n v="29.718000000000007"/>
    <n v="6"/>
    <n v="0.7"/>
    <x v="887"/>
  </r>
  <r>
    <n v="936"/>
    <s v="CA-2013-140081"/>
    <x v="0"/>
    <x v="23"/>
    <x v="372"/>
    <s v="Standard Class"/>
    <s v="CG-12040"/>
    <s v="Catherine Glotzbach"/>
    <x v="2"/>
    <s v="United States"/>
    <s v="Philadelphia"/>
    <x v="9"/>
    <n v="19120"/>
    <x v="3"/>
    <s v="OFF-PA-10001870"/>
    <x v="1"/>
    <x v="10"/>
    <s v="Xerox 202"/>
    <n v="15.552000000000003"/>
    <n v="3"/>
    <n v="0.2"/>
    <x v="12"/>
  </r>
  <r>
    <n v="937"/>
    <s v="CA-2013-140081"/>
    <x v="0"/>
    <x v="23"/>
    <x v="372"/>
    <s v="Standard Class"/>
    <s v="CG-12040"/>
    <s v="Catherine Glotzbach"/>
    <x v="2"/>
    <s v="United States"/>
    <s v="Philadelphia"/>
    <x v="9"/>
    <n v="19120"/>
    <x v="3"/>
    <s v="OFF-AP-10001058"/>
    <x v="1"/>
    <x v="9"/>
    <s v="Sanyo 2.5 Cubic Foot Mid-Size Office Refrigerators"/>
    <n v="447.69600000000003"/>
    <n v="2"/>
    <n v="0.2"/>
    <x v="888"/>
  </r>
  <r>
    <n v="938"/>
    <s v="US-2014-111745"/>
    <x v="3"/>
    <x v="60"/>
    <x v="373"/>
    <s v="First Class"/>
    <s v="RA-19885"/>
    <s v="Ruben Ausman"/>
    <x v="1"/>
    <s v="United States"/>
    <s v="Farmington"/>
    <x v="27"/>
    <n v="87401"/>
    <x v="1"/>
    <s v="TEC-AC-10003911"/>
    <x v="2"/>
    <x v="11"/>
    <s v="NETGEAR AC1750 Dual Band Gigabit Smart WiFi Router"/>
    <n v="159.99"/>
    <n v="1"/>
    <n v="0"/>
    <x v="889"/>
  </r>
  <r>
    <n v="939"/>
    <s v="CA-2012-148250"/>
    <x v="1"/>
    <x v="350"/>
    <x v="374"/>
    <s v="Standard Class"/>
    <s v="RP-19270"/>
    <s v="Rachel Payne"/>
    <x v="1"/>
    <s v="United States"/>
    <s v="Riverside"/>
    <x v="1"/>
    <n v="92503"/>
    <x v="1"/>
    <s v="OFF-PA-10000289"/>
    <x v="1"/>
    <x v="10"/>
    <s v="Xerox 213"/>
    <n v="12.96"/>
    <n v="2"/>
    <n v="0"/>
    <x v="91"/>
  </r>
  <r>
    <n v="940"/>
    <s v="CA-2012-148250"/>
    <x v="1"/>
    <x v="350"/>
    <x v="374"/>
    <s v="Standard Class"/>
    <s v="RP-19270"/>
    <s v="Rachel Payne"/>
    <x v="1"/>
    <s v="United States"/>
    <s v="Riverside"/>
    <x v="1"/>
    <n v="92503"/>
    <x v="1"/>
    <s v="OFF-AP-10003040"/>
    <x v="1"/>
    <x v="9"/>
    <s v="Fellowes 8 Outlet Superior Workstation Surge Protector w/o Phone/Fax/Modem Protection"/>
    <n v="134.47999999999999"/>
    <n v="4"/>
    <n v="0"/>
    <x v="890"/>
  </r>
  <r>
    <n v="941"/>
    <s v="CA-2013-105760"/>
    <x v="0"/>
    <x v="351"/>
    <x v="375"/>
    <s v="First Class"/>
    <s v="KC-16255"/>
    <s v="Karen Carlisle"/>
    <x v="1"/>
    <s v="United States"/>
    <s v="San Francisco"/>
    <x v="1"/>
    <n v="94110"/>
    <x v="1"/>
    <s v="OFF-PA-10000350"/>
    <x v="1"/>
    <x v="10"/>
    <s v="Message Book, Standard Line &quot;While You Were Out&quot;, 5 1/2&quot; X 4&quot;, 200 Sets/Book"/>
    <n v="17.12"/>
    <n v="2"/>
    <n v="0"/>
    <x v="891"/>
  </r>
  <r>
    <n v="942"/>
    <s v="CA-2013-142958"/>
    <x v="0"/>
    <x v="180"/>
    <x v="120"/>
    <s v="Standard Class"/>
    <s v="RW-19630"/>
    <s v="Rob Williams"/>
    <x v="1"/>
    <s v="United States"/>
    <s v="Torrance"/>
    <x v="1"/>
    <n v="90503"/>
    <x v="1"/>
    <s v="OFF-BI-10001759"/>
    <x v="1"/>
    <x v="8"/>
    <s v="Acco Pressboard Covers with Storage Hooks, 14 7/8&quot; x 11&quot;, Dark Blue"/>
    <n v="6.0960000000000001"/>
    <n v="2"/>
    <n v="0.2"/>
    <x v="892"/>
  </r>
  <r>
    <n v="943"/>
    <s v="CA-2013-142958"/>
    <x v="0"/>
    <x v="180"/>
    <x v="120"/>
    <s v="Standard Class"/>
    <s v="RW-19630"/>
    <s v="Rob Williams"/>
    <x v="1"/>
    <s v="United States"/>
    <s v="Torrance"/>
    <x v="1"/>
    <n v="90503"/>
    <x v="1"/>
    <s v="FUR-TA-10000577"/>
    <x v="0"/>
    <x v="3"/>
    <s v="Bretford CR4500 Series Slim Rectangular Table"/>
    <n v="1114.2719999999999"/>
    <n v="4"/>
    <n v="0.2"/>
    <x v="893"/>
  </r>
  <r>
    <n v="944"/>
    <s v="CA-2012-120880"/>
    <x v="1"/>
    <x v="352"/>
    <x v="69"/>
    <s v="Standard Class"/>
    <s v="JL-15850"/>
    <s v="John Lucas"/>
    <x v="0"/>
    <s v="United States"/>
    <s v="Seattle"/>
    <x v="4"/>
    <n v="98105"/>
    <x v="1"/>
    <s v="OFF-PA-10004101"/>
    <x v="1"/>
    <x v="10"/>
    <s v="Xerox 1894"/>
    <n v="32.400000000000006"/>
    <n v="5"/>
    <n v="0"/>
    <x v="56"/>
  </r>
  <r>
    <n v="945"/>
    <s v="CA-2012-120880"/>
    <x v="1"/>
    <x v="352"/>
    <x v="69"/>
    <s v="Standard Class"/>
    <s v="JL-15850"/>
    <s v="John Lucas"/>
    <x v="0"/>
    <s v="United States"/>
    <s v="Seattle"/>
    <x v="4"/>
    <n v="98105"/>
    <x v="1"/>
    <s v="OFF-ST-10001496"/>
    <x v="1"/>
    <x v="4"/>
    <s v="Standard Rollaway File with Lock"/>
    <n v="540.56999999999994"/>
    <n v="3"/>
    <n v="0"/>
    <x v="894"/>
  </r>
  <r>
    <n v="946"/>
    <s v="CA-2012-120880"/>
    <x v="1"/>
    <x v="352"/>
    <x v="69"/>
    <s v="Standard Class"/>
    <s v="JL-15850"/>
    <s v="John Lucas"/>
    <x v="0"/>
    <s v="United States"/>
    <s v="Seattle"/>
    <x v="4"/>
    <n v="98105"/>
    <x v="1"/>
    <s v="OFF-BI-10002931"/>
    <x v="1"/>
    <x v="8"/>
    <s v="Avery Trapezoid Extra Heavy Duty 4&quot; Binders"/>
    <n v="167.76"/>
    <n v="5"/>
    <n v="0.2"/>
    <x v="895"/>
  </r>
  <r>
    <n v="947"/>
    <s v="US-2012-140200"/>
    <x v="1"/>
    <x v="353"/>
    <x v="376"/>
    <s v="First Class"/>
    <s v="CA-12775"/>
    <s v="Cynthia Arntzen"/>
    <x v="0"/>
    <s v="United States"/>
    <s v="Mesa"/>
    <x v="16"/>
    <n v="85204"/>
    <x v="1"/>
    <s v="FUR-TA-10002356"/>
    <x v="0"/>
    <x v="3"/>
    <s v="Bevis Boat-Shaped Conference Table"/>
    <n v="393.16500000000002"/>
    <n v="3"/>
    <n v="0.5"/>
    <x v="896"/>
  </r>
  <r>
    <n v="948"/>
    <s v="US-2014-110576"/>
    <x v="3"/>
    <x v="354"/>
    <x v="348"/>
    <s v="Standard Class"/>
    <s v="RB-19795"/>
    <s v="Ross Baird"/>
    <x v="2"/>
    <s v="United States"/>
    <s v="Philadelphia"/>
    <x v="9"/>
    <n v="19120"/>
    <x v="3"/>
    <s v="FUR-FU-10003601"/>
    <x v="0"/>
    <x v="5"/>
    <s v="Deflect-o RollaMat Studded, Beveled Mat for Medium Pile Carpeting"/>
    <n v="516.48800000000006"/>
    <n v="7"/>
    <n v="0.2"/>
    <x v="897"/>
  </r>
  <r>
    <n v="949"/>
    <s v="US-2014-110576"/>
    <x v="3"/>
    <x v="354"/>
    <x v="348"/>
    <s v="Standard Class"/>
    <s v="RB-19795"/>
    <s v="Ross Baird"/>
    <x v="2"/>
    <s v="United States"/>
    <s v="Philadelphia"/>
    <x v="9"/>
    <n v="19120"/>
    <x v="3"/>
    <s v="FUR-FU-10000576"/>
    <x v="0"/>
    <x v="5"/>
    <s v="Luxo Professional Fluorescent Magnifier Lamp with Clamp-Mount Base"/>
    <n v="1007.2320000000001"/>
    <n v="6"/>
    <n v="0.2"/>
    <x v="898"/>
  </r>
  <r>
    <n v="950"/>
    <s v="US-2014-110576"/>
    <x v="3"/>
    <x v="354"/>
    <x v="348"/>
    <s v="Standard Class"/>
    <s v="RB-19795"/>
    <s v="Ross Baird"/>
    <x v="2"/>
    <s v="United States"/>
    <s v="Philadelphia"/>
    <x v="9"/>
    <n v="19120"/>
    <x v="3"/>
    <s v="FUR-TA-10004154"/>
    <x v="0"/>
    <x v="3"/>
    <s v="Riverside Furniture Oval Coffee Table, Oval End Table, End Table with Drawer"/>
    <n v="2065.3200000000002"/>
    <n v="12"/>
    <n v="0.4"/>
    <x v="899"/>
  </r>
  <r>
    <n v="951"/>
    <s v="US-2014-110576"/>
    <x v="3"/>
    <x v="354"/>
    <x v="348"/>
    <s v="Standard Class"/>
    <s v="RB-19795"/>
    <s v="Ross Baird"/>
    <x v="2"/>
    <s v="United States"/>
    <s v="Philadelphia"/>
    <x v="9"/>
    <n v="19120"/>
    <x v="3"/>
    <s v="OFF-PA-10000788"/>
    <x v="1"/>
    <x v="10"/>
    <s v="Xerox 210"/>
    <n v="15.552000000000003"/>
    <n v="3"/>
    <n v="0.2"/>
    <x v="12"/>
  </r>
  <r>
    <n v="952"/>
    <s v="US-2014-110576"/>
    <x v="3"/>
    <x v="354"/>
    <x v="348"/>
    <s v="Standard Class"/>
    <s v="RB-19795"/>
    <s v="Ross Baird"/>
    <x v="2"/>
    <s v="United States"/>
    <s v="Philadelphia"/>
    <x v="9"/>
    <n v="19120"/>
    <x v="3"/>
    <s v="OFF-PA-10002479"/>
    <x v="1"/>
    <x v="10"/>
    <s v="Xerox 4200 Series MultiUse Premium Copy Paper (20Lb. and 84 Bright)"/>
    <n v="25.344000000000001"/>
    <n v="6"/>
    <n v="0.2"/>
    <x v="900"/>
  </r>
  <r>
    <n v="953"/>
    <s v="CA-2014-131156"/>
    <x v="3"/>
    <x v="355"/>
    <x v="377"/>
    <s v="Standard Class"/>
    <s v="KH-16360"/>
    <s v="Katherine Hughes"/>
    <x v="0"/>
    <s v="United States"/>
    <s v="Philadelphia"/>
    <x v="9"/>
    <n v="19143"/>
    <x v="3"/>
    <s v="FUR-FU-10001940"/>
    <x v="0"/>
    <x v="5"/>
    <s v="Staples"/>
    <n v="25.472000000000001"/>
    <n v="4"/>
    <n v="0.2"/>
    <x v="901"/>
  </r>
  <r>
    <n v="954"/>
    <s v="CA-2014-136539"/>
    <x v="3"/>
    <x v="116"/>
    <x v="378"/>
    <s v="Standard Class"/>
    <s v="GH-14665"/>
    <s v="Greg Hansen"/>
    <x v="0"/>
    <s v="United States"/>
    <s v="Round Rock"/>
    <x v="5"/>
    <n v="78664"/>
    <x v="2"/>
    <s v="OFF-AR-10001958"/>
    <x v="1"/>
    <x v="6"/>
    <s v="Stanley Bostitch Contemporary Electric Pencil Sharpeners"/>
    <n v="27.168000000000003"/>
    <n v="2"/>
    <n v="0.2"/>
    <x v="222"/>
  </r>
  <r>
    <n v="955"/>
    <s v="CA-2014-136539"/>
    <x v="3"/>
    <x v="116"/>
    <x v="378"/>
    <s v="Standard Class"/>
    <s v="GH-14665"/>
    <s v="Greg Hansen"/>
    <x v="0"/>
    <s v="United States"/>
    <s v="Round Rock"/>
    <x v="5"/>
    <n v="78664"/>
    <x v="2"/>
    <s v="FUR-BO-10004709"/>
    <x v="0"/>
    <x v="0"/>
    <s v="Bush Westfield Collection Bookcases, Medium Cherry Finish"/>
    <n v="78.852799999999988"/>
    <n v="2"/>
    <n v="0.32"/>
    <x v="902"/>
  </r>
  <r>
    <n v="956"/>
    <s v="CA-2014-119305"/>
    <x v="3"/>
    <x v="329"/>
    <x v="379"/>
    <s v="Standard Class"/>
    <s v="SW-20275"/>
    <s v="Scott Williamson"/>
    <x v="0"/>
    <s v="United States"/>
    <s v="Jackson"/>
    <x v="35"/>
    <n v="39212"/>
    <x v="0"/>
    <s v="OFF-ST-10000604"/>
    <x v="1"/>
    <x v="4"/>
    <s v="Home/Office Personal File Carts"/>
    <n v="173.79999999999998"/>
    <n v="5"/>
    <n v="0"/>
    <x v="903"/>
  </r>
  <r>
    <n v="957"/>
    <s v="CA-2014-102414"/>
    <x v="3"/>
    <x v="356"/>
    <x v="380"/>
    <s v="Second Class"/>
    <s v="JA-15970"/>
    <s v="Joseph Airdo"/>
    <x v="0"/>
    <s v="United States"/>
    <s v="Phoenix"/>
    <x v="16"/>
    <n v="85023"/>
    <x v="1"/>
    <s v="TEC-PH-10002923"/>
    <x v="2"/>
    <x v="7"/>
    <s v="Logitech B530 USB Headset - headset - Full size, Binaural"/>
    <n v="29.592000000000002"/>
    <n v="1"/>
    <n v="0.2"/>
    <x v="904"/>
  </r>
  <r>
    <n v="958"/>
    <s v="CA-2014-102414"/>
    <x v="3"/>
    <x v="356"/>
    <x v="380"/>
    <s v="Second Class"/>
    <s v="JA-15970"/>
    <s v="Joseph Airdo"/>
    <x v="0"/>
    <s v="United States"/>
    <s v="Phoenix"/>
    <x v="16"/>
    <n v="85023"/>
    <x v="1"/>
    <s v="OFF-BI-10004465"/>
    <x v="1"/>
    <x v="8"/>
    <s v="Avery Durable Slant Ring Binders"/>
    <n v="4.7520000000000007"/>
    <n v="2"/>
    <n v="0.7"/>
    <x v="905"/>
  </r>
  <r>
    <n v="959"/>
    <s v="CA-2014-102414"/>
    <x v="3"/>
    <x v="356"/>
    <x v="380"/>
    <s v="Second Class"/>
    <s v="JA-15970"/>
    <s v="Joseph Airdo"/>
    <x v="0"/>
    <s v="United States"/>
    <s v="Phoenix"/>
    <x v="16"/>
    <n v="85023"/>
    <x v="1"/>
    <s v="OFF-PA-10002333"/>
    <x v="1"/>
    <x v="10"/>
    <s v="Universal Ultra Bright White Copier/Laser Paper, 8 1/2&quot; x 11&quot;, Ream"/>
    <n v="15.552000000000003"/>
    <n v="3"/>
    <n v="0.2"/>
    <x v="906"/>
  </r>
  <r>
    <n v="960"/>
    <s v="CA-2012-112571"/>
    <x v="1"/>
    <x v="357"/>
    <x v="238"/>
    <s v="Same Day"/>
    <s v="DL-12925"/>
    <s v="Daniel Lacy"/>
    <x v="0"/>
    <s v="United States"/>
    <s v="Oceanside"/>
    <x v="1"/>
    <n v="92054"/>
    <x v="1"/>
    <s v="FUR-FU-10004188"/>
    <x v="0"/>
    <x v="5"/>
    <s v="Luxo Professional Combination Clamp-On Lamps"/>
    <n v="204.6"/>
    <n v="2"/>
    <n v="0"/>
    <x v="907"/>
  </r>
  <r>
    <n v="961"/>
    <s v="CA-2014-152142"/>
    <x v="3"/>
    <x v="237"/>
    <x v="381"/>
    <s v="Standard Class"/>
    <s v="LW-16990"/>
    <s v="Lindsay Williams"/>
    <x v="1"/>
    <s v="United States"/>
    <s v="San Francisco"/>
    <x v="1"/>
    <n v="94110"/>
    <x v="1"/>
    <s v="FUR-CH-10002965"/>
    <x v="0"/>
    <x v="1"/>
    <s v="Global Leather Highback Executive Chair with Pneumatic Height Adjustment, Black"/>
    <n v="321.56799999999998"/>
    <n v="2"/>
    <n v="0.2"/>
    <x v="246"/>
  </r>
  <r>
    <n v="962"/>
    <s v="CA-2012-160059"/>
    <x v="1"/>
    <x v="154"/>
    <x v="382"/>
    <s v="Standard Class"/>
    <s v="TB-21190"/>
    <s v="Thomas Brumley"/>
    <x v="2"/>
    <s v="United States"/>
    <s v="Fayetteville"/>
    <x v="36"/>
    <n v="72701"/>
    <x v="0"/>
    <s v="OFF-BI-10000145"/>
    <x v="1"/>
    <x v="8"/>
    <s v="Zipper Ring Binder Pockets"/>
    <n v="6.24"/>
    <n v="2"/>
    <n v="0"/>
    <x v="908"/>
  </r>
  <r>
    <n v="963"/>
    <s v="CA-2013-120859"/>
    <x v="0"/>
    <x v="142"/>
    <x v="383"/>
    <s v="First Class"/>
    <s v="CV-12805"/>
    <s v="Cynthia Voltz"/>
    <x v="1"/>
    <s v="United States"/>
    <s v="San Francisco"/>
    <x v="1"/>
    <n v="94110"/>
    <x v="1"/>
    <s v="OFF-EN-10001335"/>
    <x v="1"/>
    <x v="12"/>
    <s v="White Business Envelopes with Contemporary Seam, Recycled White Business Envelopes"/>
    <n v="21.88"/>
    <n v="2"/>
    <n v="0"/>
    <x v="909"/>
  </r>
  <r>
    <n v="964"/>
    <s v="CA-2011-127488"/>
    <x v="2"/>
    <x v="358"/>
    <x v="131"/>
    <s v="Second Class"/>
    <s v="MS-17365"/>
    <s v="Maribeth Schnelling"/>
    <x v="0"/>
    <s v="United States"/>
    <s v="Boca Raton"/>
    <x v="2"/>
    <n v="33433"/>
    <x v="0"/>
    <s v="OFF-LA-10001613"/>
    <x v="1"/>
    <x v="2"/>
    <s v="Avery File Folder Labels"/>
    <n v="4.6079999999999997"/>
    <n v="2"/>
    <n v="0.2"/>
    <x v="910"/>
  </r>
  <r>
    <n v="965"/>
    <s v="CA-2014-135279"/>
    <x v="3"/>
    <x v="359"/>
    <x v="384"/>
    <s v="First Class"/>
    <s v="BS-11800"/>
    <s v="Bryan Spruell"/>
    <x v="2"/>
    <s v="United States"/>
    <s v="New York City"/>
    <x v="15"/>
    <n v="10011"/>
    <x v="3"/>
    <s v="OFF-LA-10004055"/>
    <x v="1"/>
    <x v="2"/>
    <s v="Color-Coded Legal Exhibit Labels"/>
    <n v="9.82"/>
    <n v="2"/>
    <n v="0"/>
    <x v="787"/>
  </r>
  <r>
    <n v="966"/>
    <s v="CA-2014-135279"/>
    <x v="3"/>
    <x v="359"/>
    <x v="384"/>
    <s v="First Class"/>
    <s v="BS-11800"/>
    <s v="Bryan Spruell"/>
    <x v="2"/>
    <s v="United States"/>
    <s v="New York City"/>
    <x v="15"/>
    <n v="10011"/>
    <x v="3"/>
    <s v="OFF-AR-10004344"/>
    <x v="1"/>
    <x v="6"/>
    <s v="Bulldog Vacuum Base Pencil Sharpener"/>
    <n v="35.97"/>
    <n v="3"/>
    <n v="0"/>
    <x v="911"/>
  </r>
  <r>
    <n v="967"/>
    <s v="CA-2014-135279"/>
    <x v="3"/>
    <x v="359"/>
    <x v="384"/>
    <s v="First Class"/>
    <s v="BS-11800"/>
    <s v="Bryan Spruell"/>
    <x v="2"/>
    <s v="United States"/>
    <s v="New York City"/>
    <x v="15"/>
    <n v="10011"/>
    <x v="3"/>
    <s v="OFF-PA-10004621"/>
    <x v="1"/>
    <x v="10"/>
    <s v="Xerox 212"/>
    <n v="12.96"/>
    <n v="2"/>
    <n v="0"/>
    <x v="91"/>
  </r>
  <r>
    <n v="968"/>
    <s v="CA-2014-135279"/>
    <x v="3"/>
    <x v="359"/>
    <x v="384"/>
    <s v="First Class"/>
    <s v="BS-11800"/>
    <s v="Bryan Spruell"/>
    <x v="2"/>
    <s v="United States"/>
    <s v="New York City"/>
    <x v="15"/>
    <n v="10011"/>
    <x v="3"/>
    <s v="OFF-PA-10001281"/>
    <x v="1"/>
    <x v="10"/>
    <s v="Computer Printout Paper with Letter-Trim Fine Perforations"/>
    <n v="191.6"/>
    <n v="4"/>
    <n v="0"/>
    <x v="912"/>
  </r>
  <r>
    <n v="969"/>
    <s v="CA-2014-135279"/>
    <x v="3"/>
    <x v="359"/>
    <x v="384"/>
    <s v="First Class"/>
    <s v="BS-11800"/>
    <s v="Bryan Spruell"/>
    <x v="2"/>
    <s v="United States"/>
    <s v="New York City"/>
    <x v="15"/>
    <n v="10011"/>
    <x v="3"/>
    <s v="OFF-LA-10001613"/>
    <x v="1"/>
    <x v="2"/>
    <s v="Avery File Folder Labels"/>
    <n v="8.64"/>
    <n v="3"/>
    <n v="0"/>
    <x v="913"/>
  </r>
  <r>
    <n v="970"/>
    <s v="CA-2014-135279"/>
    <x v="3"/>
    <x v="359"/>
    <x v="384"/>
    <s v="First Class"/>
    <s v="BS-11800"/>
    <s v="Bryan Spruell"/>
    <x v="2"/>
    <s v="United States"/>
    <s v="New York City"/>
    <x v="15"/>
    <n v="10011"/>
    <x v="3"/>
    <s v="OFF-ST-10001097"/>
    <x v="1"/>
    <x v="4"/>
    <s v="Office Impressions Heavy Duty Welded Shelving &amp; Multimedia Storage Drawers"/>
    <n v="501.81000000000006"/>
    <n v="3"/>
    <n v="0"/>
    <x v="232"/>
  </r>
  <r>
    <n v="971"/>
    <s v="CA-2011-115791"/>
    <x v="2"/>
    <x v="360"/>
    <x v="385"/>
    <s v="Second Class"/>
    <s v="DL-13315"/>
    <s v="Delfina Latchford"/>
    <x v="0"/>
    <s v="United States"/>
    <s v="Philadelphia"/>
    <x v="9"/>
    <n v="19134"/>
    <x v="3"/>
    <s v="FUR-FU-10001095"/>
    <x v="0"/>
    <x v="5"/>
    <s v="DAX Black Cherry Wood-Tone Poster Frame"/>
    <n v="127.10400000000001"/>
    <n v="6"/>
    <n v="0.2"/>
    <x v="914"/>
  </r>
  <r>
    <n v="972"/>
    <s v="CA-2011-115791"/>
    <x v="2"/>
    <x v="360"/>
    <x v="385"/>
    <s v="Second Class"/>
    <s v="DL-13315"/>
    <s v="Delfina Latchford"/>
    <x v="0"/>
    <s v="United States"/>
    <s v="Philadelphia"/>
    <x v="9"/>
    <n v="19134"/>
    <x v="3"/>
    <s v="TEC-PH-10004614"/>
    <x v="2"/>
    <x v="7"/>
    <s v="AT&amp;T 841000 Phone"/>
    <n v="124.19999999999999"/>
    <n v="3"/>
    <n v="0.4"/>
    <x v="915"/>
  </r>
  <r>
    <n v="973"/>
    <s v="CA-2011-115791"/>
    <x v="2"/>
    <x v="360"/>
    <x v="385"/>
    <s v="Second Class"/>
    <s v="DL-13315"/>
    <s v="Delfina Latchford"/>
    <x v="0"/>
    <s v="United States"/>
    <s v="Philadelphia"/>
    <x v="9"/>
    <n v="19134"/>
    <x v="3"/>
    <s v="OFF-BI-10001575"/>
    <x v="1"/>
    <x v="8"/>
    <s v="GBC Linen Binding Covers"/>
    <n v="18.588000000000005"/>
    <n v="2"/>
    <n v="0.7"/>
    <x v="674"/>
  </r>
  <r>
    <n v="974"/>
    <s v="CA-2011-115791"/>
    <x v="2"/>
    <x v="360"/>
    <x v="385"/>
    <s v="Second Class"/>
    <s v="DL-13315"/>
    <s v="Delfina Latchford"/>
    <x v="0"/>
    <s v="United States"/>
    <s v="Philadelphia"/>
    <x v="9"/>
    <n v="19134"/>
    <x v="3"/>
    <s v="OFF-LA-10001074"/>
    <x v="1"/>
    <x v="2"/>
    <s v="Round Specialty Laser Printer Labels"/>
    <n v="30.072000000000003"/>
    <n v="3"/>
    <n v="0.2"/>
    <x v="916"/>
  </r>
  <r>
    <n v="975"/>
    <s v="US-2014-103247"/>
    <x v="3"/>
    <x v="361"/>
    <x v="179"/>
    <s v="Second Class"/>
    <s v="PO-19195"/>
    <s v="Phillina Ober"/>
    <x v="2"/>
    <s v="United States"/>
    <s v="New York City"/>
    <x v="15"/>
    <n v="10011"/>
    <x v="3"/>
    <s v="TEC-PH-10003555"/>
    <x v="2"/>
    <x v="7"/>
    <s v="Motorola HK250 Universal Bluetooth Headset"/>
    <n v="160.92999999999998"/>
    <n v="7"/>
    <n v="0"/>
    <x v="917"/>
  </r>
  <r>
    <n v="976"/>
    <s v="US-2014-103247"/>
    <x v="3"/>
    <x v="361"/>
    <x v="179"/>
    <s v="Second Class"/>
    <s v="PO-19195"/>
    <s v="Phillina Ober"/>
    <x v="2"/>
    <s v="United States"/>
    <s v="New York City"/>
    <x v="15"/>
    <n v="10011"/>
    <x v="3"/>
    <s v="OFF-BI-10004492"/>
    <x v="1"/>
    <x v="8"/>
    <s v="Tuf-Vin Binders"/>
    <n v="75.792000000000002"/>
    <n v="3"/>
    <n v="0.2"/>
    <x v="385"/>
  </r>
  <r>
    <n v="977"/>
    <s v="US-2014-100209"/>
    <x v="3"/>
    <x v="362"/>
    <x v="386"/>
    <s v="Standard Class"/>
    <s v="TD-20995"/>
    <s v="Tamara Dahlen"/>
    <x v="0"/>
    <s v="United States"/>
    <s v="Portland"/>
    <x v="21"/>
    <n v="97206"/>
    <x v="1"/>
    <s v="OFF-BI-10002012"/>
    <x v="1"/>
    <x v="8"/>
    <s v="Wilson Jones Easy Flow II Sheet Lifters"/>
    <n v="1.0800000000000003"/>
    <n v="2"/>
    <n v="0.7"/>
    <x v="918"/>
  </r>
  <r>
    <n v="978"/>
    <s v="CA-2014-159366"/>
    <x v="3"/>
    <x v="363"/>
    <x v="387"/>
    <s v="First Class"/>
    <s v="BW-11110"/>
    <s v="Bart Watters"/>
    <x v="1"/>
    <s v="United States"/>
    <s v="Detroit"/>
    <x v="12"/>
    <n v="48205"/>
    <x v="2"/>
    <s v="TEC-MA-10000822"/>
    <x v="2"/>
    <x v="15"/>
    <s v="Lexmark MX611dhe Monochrome Laser Printer"/>
    <n v="3059.982"/>
    <n v="2"/>
    <n v="0.1"/>
    <x v="919"/>
  </r>
  <r>
    <n v="979"/>
    <s v="CA-2013-145499"/>
    <x v="0"/>
    <x v="198"/>
    <x v="388"/>
    <s v="First Class"/>
    <s v="RW-19690"/>
    <s v="Robert Waldorf"/>
    <x v="0"/>
    <s v="United States"/>
    <s v="Wilmington"/>
    <x v="3"/>
    <n v="28403"/>
    <x v="0"/>
    <s v="OFF-BI-10000848"/>
    <x v="1"/>
    <x v="8"/>
    <s v="Angle-D Ring Binders"/>
    <n v="3.2820000000000005"/>
    <n v="2"/>
    <n v="0.7"/>
    <x v="586"/>
  </r>
  <r>
    <n v="980"/>
    <s v="CA-2012-157035"/>
    <x v="1"/>
    <x v="364"/>
    <x v="301"/>
    <s v="First Class"/>
    <s v="KB-16600"/>
    <s v="Ken Brennan"/>
    <x v="1"/>
    <s v="United States"/>
    <s v="Columbus"/>
    <x v="14"/>
    <n v="47201"/>
    <x v="2"/>
    <s v="OFF-PA-10004156"/>
    <x v="1"/>
    <x v="10"/>
    <s v="Xerox 188"/>
    <n v="34.019999999999996"/>
    <n v="3"/>
    <n v="0"/>
    <x v="920"/>
  </r>
  <r>
    <n v="981"/>
    <s v="CA-2013-144939"/>
    <x v="0"/>
    <x v="339"/>
    <x v="389"/>
    <s v="Standard Class"/>
    <s v="EB-13870"/>
    <s v="Emily Burns"/>
    <x v="0"/>
    <s v="United States"/>
    <s v="New York City"/>
    <x v="15"/>
    <n v="10035"/>
    <x v="3"/>
    <s v="FUR-CH-10003199"/>
    <x v="0"/>
    <x v="1"/>
    <s v="Office Star - Contemporary Task Swivel Chair"/>
    <n v="599.29200000000003"/>
    <n v="6"/>
    <n v="0.1"/>
    <x v="921"/>
  </r>
  <r>
    <n v="982"/>
    <s v="CA-2011-163419"/>
    <x v="2"/>
    <x v="7"/>
    <x v="390"/>
    <s v="Second Class"/>
    <s v="TZ-21580"/>
    <s v="Tracy Zic"/>
    <x v="0"/>
    <s v="United States"/>
    <s v="Louisville"/>
    <x v="22"/>
    <n v="80027"/>
    <x v="1"/>
    <s v="OFF-AR-10000034"/>
    <x v="1"/>
    <x v="6"/>
    <s v="BIC Brite Liner Grip Highlighters, Assorted, 5/Pack"/>
    <n v="3.3920000000000003"/>
    <n v="1"/>
    <n v="0.2"/>
    <x v="922"/>
  </r>
  <r>
    <n v="983"/>
    <s v="CA-2011-163419"/>
    <x v="2"/>
    <x v="7"/>
    <x v="390"/>
    <s v="Second Class"/>
    <s v="TZ-21580"/>
    <s v="Tracy Zic"/>
    <x v="0"/>
    <s v="United States"/>
    <s v="Louisville"/>
    <x v="22"/>
    <n v="80027"/>
    <x v="1"/>
    <s v="TEC-PH-10000560"/>
    <x v="2"/>
    <x v="7"/>
    <s v="Samsung Galaxy S III - 16GB - pebble blue (T-Mobile)"/>
    <n v="559.98400000000004"/>
    <n v="2"/>
    <n v="0.2"/>
    <x v="923"/>
  </r>
  <r>
    <n v="984"/>
    <s v="CA-2011-163419"/>
    <x v="2"/>
    <x v="7"/>
    <x v="390"/>
    <s v="Second Class"/>
    <s v="TZ-21580"/>
    <s v="Tracy Zic"/>
    <x v="0"/>
    <s v="United States"/>
    <s v="Louisville"/>
    <x v="22"/>
    <n v="80027"/>
    <x v="1"/>
    <s v="FUR-CH-10000665"/>
    <x v="0"/>
    <x v="1"/>
    <s v="Global Airflow Leather Mesh Back Chair, Black"/>
    <n v="603.91999999999996"/>
    <n v="5"/>
    <n v="0.2"/>
    <x v="924"/>
  </r>
  <r>
    <n v="985"/>
    <s v="CA-2014-100314"/>
    <x v="3"/>
    <x v="365"/>
    <x v="391"/>
    <s v="Standard Class"/>
    <s v="AS-10630"/>
    <s v="Ann Steele"/>
    <x v="2"/>
    <s v="United States"/>
    <s v="Pasadena"/>
    <x v="5"/>
    <n v="77506"/>
    <x v="2"/>
    <s v="OFF-LA-10001569"/>
    <x v="1"/>
    <x v="2"/>
    <s v="Avery 499"/>
    <n v="7.9680000000000009"/>
    <n v="2"/>
    <n v="0.2"/>
    <x v="925"/>
  </r>
  <r>
    <n v="986"/>
    <s v="CA-2014-100314"/>
    <x v="3"/>
    <x v="365"/>
    <x v="391"/>
    <s v="Standard Class"/>
    <s v="AS-10630"/>
    <s v="Ann Steele"/>
    <x v="2"/>
    <s v="United States"/>
    <s v="Pasadena"/>
    <x v="5"/>
    <n v="77506"/>
    <x v="2"/>
    <s v="OFF-EN-10000461"/>
    <x v="1"/>
    <x v="12"/>
    <s v="#10- 4 1/8&quot; x 9 1/2&quot; Recycled Envelopes"/>
    <n v="27.968000000000004"/>
    <n v="4"/>
    <n v="0.2"/>
    <x v="926"/>
  </r>
  <r>
    <n v="987"/>
    <s v="CA-2014-100314"/>
    <x v="3"/>
    <x v="365"/>
    <x v="391"/>
    <s v="Standard Class"/>
    <s v="AS-10630"/>
    <s v="Ann Steele"/>
    <x v="2"/>
    <s v="United States"/>
    <s v="Pasadena"/>
    <x v="5"/>
    <n v="77506"/>
    <x v="2"/>
    <s v="TEC-MA-10003066"/>
    <x v="2"/>
    <x v="15"/>
    <s v="Wasp CCD Handheld Bar Code Reader"/>
    <n v="336.51"/>
    <n v="3"/>
    <n v="0.4"/>
    <x v="927"/>
  </r>
  <r>
    <n v="988"/>
    <s v="CA-2012-146829"/>
    <x v="1"/>
    <x v="366"/>
    <x v="392"/>
    <s v="Same Day"/>
    <s v="TS-21340"/>
    <s v="Toby Swindell"/>
    <x v="0"/>
    <s v="United States"/>
    <s v="Houston"/>
    <x v="5"/>
    <n v="77041"/>
    <x v="2"/>
    <s v="OFF-BI-10004022"/>
    <x v="1"/>
    <x v="8"/>
    <s v="Acco Suede Grain Vinyl Round Ring Binder"/>
    <n v="1.1119999999999997"/>
    <n v="2"/>
    <n v="0.8"/>
    <x v="928"/>
  </r>
  <r>
    <n v="989"/>
    <s v="CA-2014-167899"/>
    <x v="3"/>
    <x v="367"/>
    <x v="393"/>
    <s v="Standard Class"/>
    <s v="JG-15805"/>
    <s v="John Grady"/>
    <x v="1"/>
    <s v="United States"/>
    <s v="Auburn"/>
    <x v="15"/>
    <n v="13021"/>
    <x v="3"/>
    <s v="FUR-FU-10004071"/>
    <x v="0"/>
    <x v="5"/>
    <s v="Luxo Professional Magnifying Clamp-On Fluorescent Lamps"/>
    <n v="520.05000000000007"/>
    <n v="5"/>
    <n v="0"/>
    <x v="929"/>
  </r>
  <r>
    <n v="990"/>
    <s v="CA-2014-167899"/>
    <x v="3"/>
    <x v="367"/>
    <x v="393"/>
    <s v="Standard Class"/>
    <s v="JG-15805"/>
    <s v="John Grady"/>
    <x v="1"/>
    <s v="United States"/>
    <s v="Auburn"/>
    <x v="15"/>
    <n v="13021"/>
    <x v="3"/>
    <s v="OFF-AR-10001988"/>
    <x v="1"/>
    <x v="6"/>
    <s v="Bulldog Table or Wall-Mount Pencil Sharpener"/>
    <n v="17.97"/>
    <n v="3"/>
    <n v="0"/>
    <x v="930"/>
  </r>
  <r>
    <n v="991"/>
    <s v="CA-2012-153549"/>
    <x v="1"/>
    <x v="368"/>
    <x v="394"/>
    <s v="Second Class"/>
    <s v="SL-20155"/>
    <s v="Sara Luxemburg"/>
    <x v="2"/>
    <s v="United States"/>
    <s v="Jacksonville"/>
    <x v="2"/>
    <n v="32216"/>
    <x v="0"/>
    <s v="FUR-CH-10004086"/>
    <x v="0"/>
    <x v="1"/>
    <s v="Hon 4070 Series Pagoda Armless Upholstered Stacking Chairs"/>
    <n v="1166.92"/>
    <n v="5"/>
    <n v="0.2"/>
    <x v="931"/>
  </r>
  <r>
    <n v="992"/>
    <s v="CA-2013-110023"/>
    <x v="0"/>
    <x v="369"/>
    <x v="47"/>
    <s v="First Class"/>
    <s v="TS-21610"/>
    <s v="Troy Staebel"/>
    <x v="0"/>
    <s v="United States"/>
    <s v="New York City"/>
    <x v="15"/>
    <n v="10024"/>
    <x v="3"/>
    <s v="OFF-BI-10001036"/>
    <x v="1"/>
    <x v="8"/>
    <s v="Cardinal EasyOpen D-Ring Binders"/>
    <n v="14.624000000000002"/>
    <n v="2"/>
    <n v="0.2"/>
    <x v="932"/>
  </r>
  <r>
    <n v="993"/>
    <s v="CA-2013-105585"/>
    <x v="0"/>
    <x v="370"/>
    <x v="395"/>
    <s v="First Class"/>
    <s v="RF-19735"/>
    <s v="Roland Fjeld"/>
    <x v="0"/>
    <s v="United States"/>
    <s v="San Jose"/>
    <x v="1"/>
    <n v="95123"/>
    <x v="1"/>
    <s v="OFF-FA-10002983"/>
    <x v="1"/>
    <x v="13"/>
    <s v="Advantus SlideClip Paper Clips"/>
    <n v="10.23"/>
    <n v="3"/>
    <n v="0"/>
    <x v="933"/>
  </r>
  <r>
    <n v="994"/>
    <s v="CA-2013-105585"/>
    <x v="0"/>
    <x v="370"/>
    <x v="395"/>
    <s v="First Class"/>
    <s v="RF-19735"/>
    <s v="Roland Fjeld"/>
    <x v="0"/>
    <s v="United States"/>
    <s v="San Jose"/>
    <x v="1"/>
    <n v="95123"/>
    <x v="1"/>
    <s v="OFF-PA-10003625"/>
    <x v="1"/>
    <x v="10"/>
    <s v="Xerox 1979"/>
    <n v="154.9"/>
    <n v="5"/>
    <n v="0"/>
    <x v="934"/>
  </r>
  <r>
    <n v="995"/>
    <s v="CA-2011-117639"/>
    <x v="2"/>
    <x v="371"/>
    <x v="396"/>
    <s v="Standard Class"/>
    <s v="MW-18235"/>
    <s v="Mitch Willingham"/>
    <x v="1"/>
    <s v="United States"/>
    <s v="Virginia Beach"/>
    <x v="17"/>
    <n v="23464"/>
    <x v="0"/>
    <s v="OFF-BI-10003925"/>
    <x v="1"/>
    <x v="8"/>
    <s v="Fellowes PB300 Plastic Comb Binding Machine"/>
    <n v="2715.9300000000003"/>
    <n v="7"/>
    <n v="0"/>
    <x v="935"/>
  </r>
  <r>
    <n v="996"/>
    <s v="CA-2011-117639"/>
    <x v="2"/>
    <x v="371"/>
    <x v="396"/>
    <s v="Standard Class"/>
    <s v="MW-18235"/>
    <s v="Mitch Willingham"/>
    <x v="1"/>
    <s v="United States"/>
    <s v="Virginia Beach"/>
    <x v="17"/>
    <n v="23464"/>
    <x v="0"/>
    <s v="TEC-PH-10001530"/>
    <x v="2"/>
    <x v="7"/>
    <s v="Plantronics Voyager Pro Legend"/>
    <n v="617.97"/>
    <n v="3"/>
    <n v="0"/>
    <x v="936"/>
  </r>
  <r>
    <n v="997"/>
    <s v="CA-2012-162537"/>
    <x v="1"/>
    <x v="372"/>
    <x v="397"/>
    <s v="Standard Class"/>
    <s v="RD-19585"/>
    <s v="Rob Dowd"/>
    <x v="0"/>
    <s v="United States"/>
    <s v="Henderson"/>
    <x v="0"/>
    <n v="42420"/>
    <x v="0"/>
    <s v="OFF-EN-10003862"/>
    <x v="1"/>
    <x v="12"/>
    <s v="Laser &amp; Ink Jet Business Envelopes"/>
    <n v="10.67"/>
    <n v="1"/>
    <n v="0"/>
    <x v="937"/>
  </r>
  <r>
    <n v="998"/>
    <s v="CA-2012-162537"/>
    <x v="1"/>
    <x v="372"/>
    <x v="397"/>
    <s v="Standard Class"/>
    <s v="RD-19585"/>
    <s v="Rob Dowd"/>
    <x v="0"/>
    <s v="United States"/>
    <s v="Henderson"/>
    <x v="0"/>
    <n v="42420"/>
    <x v="0"/>
    <s v="OFF-ST-10004258"/>
    <x v="1"/>
    <x v="4"/>
    <s v="Portable Personal File Box"/>
    <n v="36.630000000000003"/>
    <n v="3"/>
    <n v="0"/>
    <x v="938"/>
  </r>
  <r>
    <n v="999"/>
    <s v="CA-2012-162537"/>
    <x v="1"/>
    <x v="372"/>
    <x v="397"/>
    <s v="Standard Class"/>
    <s v="RD-19585"/>
    <s v="Rob Dowd"/>
    <x v="0"/>
    <s v="United States"/>
    <s v="Henderson"/>
    <x v="0"/>
    <n v="42420"/>
    <x v="0"/>
    <s v="FUR-FU-10002885"/>
    <x v="0"/>
    <x v="5"/>
    <s v="Magna Visual Magnetic Picture Hangers"/>
    <n v="24.1"/>
    <n v="5"/>
    <n v="0"/>
    <x v="939"/>
  </r>
  <r>
    <n v="1000"/>
    <s v="CA-2012-162537"/>
    <x v="1"/>
    <x v="372"/>
    <x v="397"/>
    <s v="Standard Class"/>
    <s v="RD-19585"/>
    <s v="Rob Dowd"/>
    <x v="0"/>
    <s v="United States"/>
    <s v="Henderson"/>
    <x v="0"/>
    <n v="42420"/>
    <x v="0"/>
    <s v="FUR-FU-10001918"/>
    <x v="0"/>
    <x v="5"/>
    <s v="C-Line Cubicle Keepers Polyproplyene Holder With Velcro Backings"/>
    <n v="33.11"/>
    <n v="7"/>
    <n v="0"/>
    <x v="940"/>
  </r>
  <r>
    <n v="1001"/>
    <s v="CA-2013-155488"/>
    <x v="0"/>
    <x v="373"/>
    <x v="398"/>
    <s v="Standard Class"/>
    <s v="FM-14290"/>
    <s v="Frank Merwin"/>
    <x v="2"/>
    <s v="United States"/>
    <s v="Vancouver"/>
    <x v="4"/>
    <n v="98661"/>
    <x v="1"/>
    <s v="OFF-AR-10002956"/>
    <x v="1"/>
    <x v="6"/>
    <s v="Boston 16801 Nautilus Battery Pencil Sharpener"/>
    <n v="44.02"/>
    <n v="2"/>
    <n v="0"/>
    <x v="941"/>
  </r>
  <r>
    <n v="1002"/>
    <s v="CA-2012-124891"/>
    <x v="1"/>
    <x v="374"/>
    <x v="116"/>
    <s v="Same Day"/>
    <s v="RH-19495"/>
    <s v="Rick Hansen"/>
    <x v="0"/>
    <s v="United States"/>
    <s v="New York City"/>
    <x v="15"/>
    <n v="10024"/>
    <x v="3"/>
    <s v="TEC-AC-10003033"/>
    <x v="2"/>
    <x v="11"/>
    <s v="Plantronics CS510 - Over-the-Head monaural Wireless Headset System"/>
    <n v="2309.65"/>
    <n v="7"/>
    <n v="0"/>
    <x v="942"/>
  </r>
  <r>
    <n v="1003"/>
    <s v="CA-2012-124891"/>
    <x v="1"/>
    <x v="374"/>
    <x v="116"/>
    <s v="Same Day"/>
    <s v="RH-19495"/>
    <s v="Rick Hansen"/>
    <x v="0"/>
    <s v="United States"/>
    <s v="New York City"/>
    <x v="15"/>
    <n v="10024"/>
    <x v="3"/>
    <s v="FUR-TA-10002903"/>
    <x v="0"/>
    <x v="3"/>
    <s v="Bevis Round Bullnose 29&quot; High Table Top"/>
    <n v="1090.7819999999999"/>
    <n v="7"/>
    <n v="0.4"/>
    <x v="943"/>
  </r>
  <r>
    <n v="1004"/>
    <s v="CA-2012-124891"/>
    <x v="1"/>
    <x v="374"/>
    <x v="116"/>
    <s v="Same Day"/>
    <s v="RH-19495"/>
    <s v="Rick Hansen"/>
    <x v="0"/>
    <s v="United States"/>
    <s v="New York City"/>
    <x v="15"/>
    <n v="10024"/>
    <x v="3"/>
    <s v="OFF-PA-10004621"/>
    <x v="1"/>
    <x v="10"/>
    <s v="Xerox 212"/>
    <n v="19.440000000000001"/>
    <n v="3"/>
    <n v="0"/>
    <x v="551"/>
  </r>
  <r>
    <n v="1005"/>
    <s v="CA-2012-126445"/>
    <x v="1"/>
    <x v="375"/>
    <x v="399"/>
    <s v="Standard Class"/>
    <s v="RA-19945"/>
    <s v="Ryan Akin"/>
    <x v="0"/>
    <s v="United States"/>
    <s v="Murrieta"/>
    <x v="1"/>
    <n v="92563"/>
    <x v="1"/>
    <s v="OFF-ST-10000046"/>
    <x v="1"/>
    <x v="4"/>
    <s v="Fellowes Super Stor/Drawer Files"/>
    <n v="484.65000000000003"/>
    <n v="3"/>
    <n v="0"/>
    <x v="944"/>
  </r>
  <r>
    <n v="1006"/>
    <s v="CA-2012-111199"/>
    <x v="1"/>
    <x v="50"/>
    <x v="50"/>
    <s v="Standard Class"/>
    <s v="JK-15730"/>
    <s v="Joe Kamberova"/>
    <x v="0"/>
    <s v="United States"/>
    <s v="Jacksonville"/>
    <x v="3"/>
    <n v="28540"/>
    <x v="0"/>
    <s v="OFF-PA-10001790"/>
    <x v="1"/>
    <x v="10"/>
    <s v="Xerox 1910"/>
    <n v="115.29600000000001"/>
    <n v="3"/>
    <n v="0.2"/>
    <x v="945"/>
  </r>
  <r>
    <n v="1007"/>
    <s v="CA-2012-105312"/>
    <x v="1"/>
    <x v="376"/>
    <x v="217"/>
    <s v="First Class"/>
    <s v="MT-17815"/>
    <s v="Meg Tillman"/>
    <x v="0"/>
    <s v="United States"/>
    <s v="Scottsdale"/>
    <x v="16"/>
    <n v="85254"/>
    <x v="1"/>
    <s v="OFF-EN-10002600"/>
    <x v="1"/>
    <x v="12"/>
    <s v="Redi-Strip #10 Envelopes, 4 1/8 x 9 1/2"/>
    <n v="7.080000000000001"/>
    <n v="3"/>
    <n v="0.2"/>
    <x v="946"/>
  </r>
  <r>
    <n v="1008"/>
    <s v="CA-2012-105312"/>
    <x v="1"/>
    <x v="376"/>
    <x v="217"/>
    <s v="First Class"/>
    <s v="MT-17815"/>
    <s v="Meg Tillman"/>
    <x v="0"/>
    <s v="United States"/>
    <s v="Scottsdale"/>
    <x v="16"/>
    <n v="85254"/>
    <x v="1"/>
    <s v="OFF-BI-10002049"/>
    <x v="1"/>
    <x v="8"/>
    <s v="UniKeep View Case Binders"/>
    <n v="4.4009999999999998"/>
    <n v="3"/>
    <n v="0.7"/>
    <x v="947"/>
  </r>
  <r>
    <n v="1009"/>
    <s v="US-2014-106705"/>
    <x v="3"/>
    <x v="377"/>
    <x v="378"/>
    <s v="Standard Class"/>
    <s v="PO-18850"/>
    <s v="Patrick O'Brill"/>
    <x v="0"/>
    <s v="United States"/>
    <s v="Burlington"/>
    <x v="23"/>
    <n v="52601"/>
    <x v="2"/>
    <s v="OFF-PA-10001509"/>
    <x v="1"/>
    <x v="10"/>
    <s v="Recycled Desk Saver Line &quot;While You Were Out&quot; Book, 5 1/2&quot; X 4&quot;"/>
    <n v="44.75"/>
    <n v="5"/>
    <n v="0"/>
    <x v="948"/>
  </r>
  <r>
    <n v="1010"/>
    <s v="CA-2014-135034"/>
    <x v="3"/>
    <x v="378"/>
    <x v="260"/>
    <s v="First Class"/>
    <s v="AT-10735"/>
    <s v="Annie Thurman"/>
    <x v="0"/>
    <s v="United States"/>
    <s v="Chicago"/>
    <x v="10"/>
    <n v="60653"/>
    <x v="2"/>
    <s v="TEC-PH-10003931"/>
    <x v="2"/>
    <x v="7"/>
    <s v="JBL Micro Wireless Portable Bluetooth Speaker"/>
    <n v="95.984000000000009"/>
    <n v="2"/>
    <n v="0.2"/>
    <x v="949"/>
  </r>
  <r>
    <n v="1011"/>
    <s v="CA-2011-158540"/>
    <x v="2"/>
    <x v="156"/>
    <x v="158"/>
    <s v="First Class"/>
    <s v="VG-21790"/>
    <s v="Vivek Gonzalez"/>
    <x v="0"/>
    <s v="United States"/>
    <s v="San Diego"/>
    <x v="1"/>
    <n v="92037"/>
    <x v="1"/>
    <s v="FUR-FU-10001602"/>
    <x v="0"/>
    <x v="5"/>
    <s v="Eldon Delta Triangular Chair Mat, 52&quot; x 58&quot;, Clear"/>
    <n v="151.72"/>
    <n v="4"/>
    <n v="0"/>
    <x v="950"/>
  </r>
  <r>
    <n v="1012"/>
    <s v="CA-2014-118437"/>
    <x v="3"/>
    <x v="46"/>
    <x v="329"/>
    <s v="Second Class"/>
    <s v="PF-19165"/>
    <s v="Philip Fox"/>
    <x v="0"/>
    <s v="United States"/>
    <s v="Olympia"/>
    <x v="4"/>
    <n v="98502"/>
    <x v="1"/>
    <s v="FUR-FU-10004848"/>
    <x v="0"/>
    <x v="5"/>
    <s v="Howard Miller 13-3/4&quot; Diameter Brushed Chrome Round Wall Clock"/>
    <n v="155.25"/>
    <n v="3"/>
    <n v="0"/>
    <x v="951"/>
  </r>
  <r>
    <n v="1013"/>
    <s v="CA-2014-118437"/>
    <x v="3"/>
    <x v="46"/>
    <x v="329"/>
    <s v="Second Class"/>
    <s v="PF-19165"/>
    <s v="Philip Fox"/>
    <x v="0"/>
    <s v="United States"/>
    <s v="Olympia"/>
    <x v="4"/>
    <n v="98502"/>
    <x v="1"/>
    <s v="OFF-ST-10003722"/>
    <x v="1"/>
    <x v="4"/>
    <s v="Project Tote Personal File"/>
    <n v="14.03"/>
    <n v="1"/>
    <n v="0"/>
    <x v="952"/>
  </r>
  <r>
    <n v="1014"/>
    <s v="US-2012-126214"/>
    <x v="1"/>
    <x v="379"/>
    <x v="140"/>
    <s v="Second Class"/>
    <s v="JS-15880"/>
    <s v="John Stevenson"/>
    <x v="0"/>
    <s v="United States"/>
    <s v="Seattle"/>
    <x v="4"/>
    <n v="98103"/>
    <x v="1"/>
    <s v="FUR-TA-10003748"/>
    <x v="0"/>
    <x v="3"/>
    <s v="Bevis 36 x 72 Conference Tables"/>
    <n v="1618.37"/>
    <n v="13"/>
    <n v="0"/>
    <x v="953"/>
  </r>
  <r>
    <n v="1015"/>
    <s v="US-2012-126214"/>
    <x v="1"/>
    <x v="379"/>
    <x v="140"/>
    <s v="Second Class"/>
    <s v="JS-15880"/>
    <s v="John Stevenson"/>
    <x v="0"/>
    <s v="United States"/>
    <s v="Seattle"/>
    <x v="4"/>
    <n v="98103"/>
    <x v="1"/>
    <s v="TEC-AC-10003198"/>
    <x v="2"/>
    <x v="11"/>
    <s v="Enermax Acrylux Wireless Keyboard"/>
    <n v="99.6"/>
    <n v="1"/>
    <n v="0"/>
    <x v="954"/>
  </r>
  <r>
    <n v="1016"/>
    <s v="CA-2012-133025"/>
    <x v="1"/>
    <x v="14"/>
    <x v="400"/>
    <s v="Second Class"/>
    <s v="MO-17800"/>
    <s v="Meg O'Connel"/>
    <x v="2"/>
    <s v="United States"/>
    <s v="Los Angeles"/>
    <x v="1"/>
    <n v="90036"/>
    <x v="1"/>
    <s v="OFF-PA-10004100"/>
    <x v="1"/>
    <x v="10"/>
    <s v="Xerox 216"/>
    <n v="32.400000000000006"/>
    <n v="5"/>
    <n v="0"/>
    <x v="56"/>
  </r>
  <r>
    <n v="1017"/>
    <s v="CA-2012-108665"/>
    <x v="1"/>
    <x v="380"/>
    <x v="401"/>
    <s v="Standard Class"/>
    <s v="KM-16225"/>
    <s v="Kalyca Meade"/>
    <x v="1"/>
    <s v="United States"/>
    <s v="New York City"/>
    <x v="15"/>
    <n v="10011"/>
    <x v="3"/>
    <s v="FUR-FU-10002191"/>
    <x v="0"/>
    <x v="5"/>
    <s v="G.E. Halogen Desk Lamp Bulbs"/>
    <n v="13.96"/>
    <n v="2"/>
    <n v="0"/>
    <x v="955"/>
  </r>
  <r>
    <n v="1018"/>
    <s v="CA-2012-108665"/>
    <x v="1"/>
    <x v="380"/>
    <x v="401"/>
    <s v="Standard Class"/>
    <s v="KM-16225"/>
    <s v="Kalyca Meade"/>
    <x v="1"/>
    <s v="United States"/>
    <s v="New York City"/>
    <x v="15"/>
    <n v="10011"/>
    <x v="3"/>
    <s v="FUR-FU-10000965"/>
    <x v="0"/>
    <x v="5"/>
    <s v="Howard Miller 11-1/2&quot; Diameter Ridgewood Wall Clock"/>
    <n v="155.82"/>
    <n v="3"/>
    <n v="0"/>
    <x v="956"/>
  </r>
  <r>
    <n v="1019"/>
    <s v="CA-2012-108665"/>
    <x v="1"/>
    <x v="380"/>
    <x v="401"/>
    <s v="Standard Class"/>
    <s v="KM-16225"/>
    <s v="Kalyca Meade"/>
    <x v="1"/>
    <s v="United States"/>
    <s v="New York City"/>
    <x v="15"/>
    <n v="10011"/>
    <x v="3"/>
    <s v="TEC-PH-10004188"/>
    <x v="2"/>
    <x v="7"/>
    <s v="OtterBox Commuter Series Case - Samsung Galaxy S4"/>
    <n v="124.94999999999999"/>
    <n v="5"/>
    <n v="0"/>
    <x v="957"/>
  </r>
  <r>
    <n v="1020"/>
    <s v="CA-2012-108665"/>
    <x v="1"/>
    <x v="380"/>
    <x v="401"/>
    <s v="Standard Class"/>
    <s v="KM-16225"/>
    <s v="Kalyca Meade"/>
    <x v="1"/>
    <s v="United States"/>
    <s v="New York City"/>
    <x v="15"/>
    <n v="10011"/>
    <x v="3"/>
    <s v="OFF-ST-10001526"/>
    <x v="1"/>
    <x v="4"/>
    <s v="Iceberg Mobile Mega Data/Printer Cart "/>
    <n v="601.65"/>
    <n v="5"/>
    <n v="0"/>
    <x v="958"/>
  </r>
  <r>
    <n v="1021"/>
    <s v="CA-2012-124450"/>
    <x v="1"/>
    <x v="381"/>
    <x v="402"/>
    <s v="Standard Class"/>
    <s v="GT-14710"/>
    <s v="Greg Tran"/>
    <x v="0"/>
    <s v="United States"/>
    <s v="Washington"/>
    <x v="40"/>
    <n v="20016"/>
    <x v="3"/>
    <s v="OFF-AR-10001166"/>
    <x v="1"/>
    <x v="6"/>
    <s v="Staples"/>
    <n v="22.740000000000002"/>
    <n v="3"/>
    <n v="0"/>
    <x v="959"/>
  </r>
  <r>
    <n v="1022"/>
    <s v="CA-2012-124450"/>
    <x v="1"/>
    <x v="381"/>
    <x v="402"/>
    <s v="Standard Class"/>
    <s v="GT-14710"/>
    <s v="Greg Tran"/>
    <x v="0"/>
    <s v="United States"/>
    <s v="Washington"/>
    <x v="40"/>
    <n v="20016"/>
    <x v="3"/>
    <s v="FUR-CH-10000309"/>
    <x v="0"/>
    <x v="1"/>
    <s v="Global Comet Stacking Arm Chair"/>
    <n v="1267.53"/>
    <n v="3"/>
    <n v="0"/>
    <x v="960"/>
  </r>
  <r>
    <n v="1023"/>
    <s v="CA-2012-124450"/>
    <x v="1"/>
    <x v="381"/>
    <x v="402"/>
    <s v="Standard Class"/>
    <s v="GT-14710"/>
    <s v="Greg Tran"/>
    <x v="0"/>
    <s v="United States"/>
    <s v="Washington"/>
    <x v="40"/>
    <n v="20016"/>
    <x v="3"/>
    <s v="TEC-MA-10004212"/>
    <x v="2"/>
    <x v="15"/>
    <s v="Cisco SPA525G2 5-Line IP Phone"/>
    <n v="1379.92"/>
    <n v="8"/>
    <n v="0"/>
    <x v="961"/>
  </r>
  <r>
    <n v="1024"/>
    <s v="CA-2012-167269"/>
    <x v="1"/>
    <x v="382"/>
    <x v="403"/>
    <s v="Standard Class"/>
    <s v="PB-19150"/>
    <s v="Philip Brown"/>
    <x v="0"/>
    <s v="United States"/>
    <s v="Philadelphia"/>
    <x v="9"/>
    <n v="19134"/>
    <x v="3"/>
    <s v="OFF-EN-10003072"/>
    <x v="1"/>
    <x v="12"/>
    <s v="Peel &amp; Seel Envelopes"/>
    <n v="6.2080000000000002"/>
    <n v="2"/>
    <n v="0.2"/>
    <x v="962"/>
  </r>
  <r>
    <n v="1025"/>
    <s v="CA-2014-106964"/>
    <x v="3"/>
    <x v="94"/>
    <x v="404"/>
    <s v="First Class"/>
    <s v="HR-14770"/>
    <s v="Hallie Redmond"/>
    <x v="2"/>
    <s v="United States"/>
    <s v="Los Angeles"/>
    <x v="1"/>
    <n v="90045"/>
    <x v="1"/>
    <s v="OFF-BI-10000320"/>
    <x v="1"/>
    <x v="8"/>
    <s v="GBC Plastic Binding Combs"/>
    <n v="11.808"/>
    <n v="2"/>
    <n v="0.2"/>
    <x v="963"/>
  </r>
  <r>
    <n v="1026"/>
    <s v="CA-2013-126529"/>
    <x v="0"/>
    <x v="383"/>
    <x v="405"/>
    <s v="Second Class"/>
    <s v="DE-13255"/>
    <s v="Deanra Eno"/>
    <x v="2"/>
    <s v="United States"/>
    <s v="Springfield"/>
    <x v="24"/>
    <n v="45503"/>
    <x v="3"/>
    <s v="OFF-PA-10001166"/>
    <x v="1"/>
    <x v="10"/>
    <s v="Xerox 2"/>
    <n v="15.552000000000003"/>
    <n v="3"/>
    <n v="0.2"/>
    <x v="12"/>
  </r>
  <r>
    <n v="1027"/>
    <s v="CA-2013-126529"/>
    <x v="0"/>
    <x v="383"/>
    <x v="405"/>
    <s v="Second Class"/>
    <s v="DE-13255"/>
    <s v="Deanra Eno"/>
    <x v="2"/>
    <s v="United States"/>
    <s v="Springfield"/>
    <x v="24"/>
    <n v="45503"/>
    <x v="3"/>
    <s v="OFF-PA-10003656"/>
    <x v="1"/>
    <x v="10"/>
    <s v="Xerox 1935"/>
    <n v="63.311999999999998"/>
    <n v="3"/>
    <n v="0.2"/>
    <x v="964"/>
  </r>
  <r>
    <n v="1028"/>
    <s v="CA-2013-126529"/>
    <x v="0"/>
    <x v="383"/>
    <x v="405"/>
    <s v="Second Class"/>
    <s v="DE-13255"/>
    <s v="Deanra Eno"/>
    <x v="2"/>
    <s v="United States"/>
    <s v="Springfield"/>
    <x v="24"/>
    <n v="45503"/>
    <x v="3"/>
    <s v="TEC-PH-10000148"/>
    <x v="2"/>
    <x v="7"/>
    <s v="Cyber Acoustics AC-202b Speech Recognition Stereo Headset"/>
    <n v="15.587999999999999"/>
    <n v="2"/>
    <n v="0.4"/>
    <x v="965"/>
  </r>
  <r>
    <n v="1029"/>
    <s v="CA-2011-163552"/>
    <x v="2"/>
    <x v="384"/>
    <x v="406"/>
    <s v="Standard Class"/>
    <s v="LA-16780"/>
    <s v="Laura Armstrong"/>
    <x v="1"/>
    <s v="United States"/>
    <s v="Hackensack"/>
    <x v="30"/>
    <n v="7601"/>
    <x v="3"/>
    <s v="OFF-PA-10000474"/>
    <x v="1"/>
    <x v="10"/>
    <s v="Staples"/>
    <n v="177.2"/>
    <n v="5"/>
    <n v="0"/>
    <x v="966"/>
  </r>
  <r>
    <n v="1030"/>
    <s v="CA-2011-163552"/>
    <x v="2"/>
    <x v="384"/>
    <x v="406"/>
    <s v="Standard Class"/>
    <s v="LA-16780"/>
    <s v="Laura Armstrong"/>
    <x v="1"/>
    <s v="United States"/>
    <s v="Hackensack"/>
    <x v="30"/>
    <n v="7601"/>
    <x v="3"/>
    <s v="TEC-PH-10003885"/>
    <x v="2"/>
    <x v="7"/>
    <s v="Cisco SPA508G"/>
    <n v="197.96999999999997"/>
    <n v="3"/>
    <n v="0"/>
    <x v="967"/>
  </r>
  <r>
    <n v="1031"/>
    <s v="CA-2011-163552"/>
    <x v="2"/>
    <x v="384"/>
    <x v="406"/>
    <s v="Standard Class"/>
    <s v="LA-16780"/>
    <s v="Laura Armstrong"/>
    <x v="1"/>
    <s v="United States"/>
    <s v="Hackensack"/>
    <x v="30"/>
    <n v="7601"/>
    <x v="3"/>
    <s v="FUR-CH-10003379"/>
    <x v="0"/>
    <x v="1"/>
    <s v="Global Commerce Series High-Back Swivel/Tilt Chairs"/>
    <n v="854.94"/>
    <n v="3"/>
    <n v="0"/>
    <x v="968"/>
  </r>
  <r>
    <n v="1032"/>
    <s v="CA-2011-163552"/>
    <x v="2"/>
    <x v="384"/>
    <x v="406"/>
    <s v="Standard Class"/>
    <s v="LA-16780"/>
    <s v="Laura Armstrong"/>
    <x v="1"/>
    <s v="United States"/>
    <s v="Hackensack"/>
    <x v="30"/>
    <n v="7601"/>
    <x v="3"/>
    <s v="FUR-FU-10000629"/>
    <x v="0"/>
    <x v="5"/>
    <s v="9-3/4 Diameter Round Wall Clock"/>
    <n v="124.10999999999999"/>
    <n v="9"/>
    <n v="0"/>
    <x v="969"/>
  </r>
  <r>
    <n v="1033"/>
    <s v="CA-2011-163552"/>
    <x v="2"/>
    <x v="384"/>
    <x v="406"/>
    <s v="Standard Class"/>
    <s v="LA-16780"/>
    <s v="Laura Armstrong"/>
    <x v="1"/>
    <s v="United States"/>
    <s v="Hackensack"/>
    <x v="30"/>
    <n v="7601"/>
    <x v="3"/>
    <s v="OFF-LA-10001175"/>
    <x v="1"/>
    <x v="2"/>
    <s v="Avery 514"/>
    <n v="14.399999999999999"/>
    <n v="5"/>
    <n v="0"/>
    <x v="970"/>
  </r>
  <r>
    <n v="1034"/>
    <s v="CA-2013-109820"/>
    <x v="0"/>
    <x v="73"/>
    <x v="407"/>
    <s v="First Class"/>
    <s v="AG-10390"/>
    <s v="Allen Goldenen"/>
    <x v="0"/>
    <s v="United States"/>
    <s v="Cincinnati"/>
    <x v="24"/>
    <n v="45231"/>
    <x v="3"/>
    <s v="OFF-PA-10000955"/>
    <x v="1"/>
    <x v="10"/>
    <s v="Southworth 25% Cotton Granite Paper &amp; Envelopes"/>
    <n v="15.696000000000002"/>
    <n v="3"/>
    <n v="0.2"/>
    <x v="971"/>
  </r>
  <r>
    <n v="1035"/>
    <s v="CA-2013-109820"/>
    <x v="0"/>
    <x v="73"/>
    <x v="407"/>
    <s v="First Class"/>
    <s v="AG-10390"/>
    <s v="Allen Goldenen"/>
    <x v="0"/>
    <s v="United States"/>
    <s v="Cincinnati"/>
    <x v="24"/>
    <n v="45231"/>
    <x v="3"/>
    <s v="OFF-BI-10003460"/>
    <x v="1"/>
    <x v="8"/>
    <s v="Acco 3-Hole Punch"/>
    <n v="2.6280000000000001"/>
    <n v="2"/>
    <n v="0.7"/>
    <x v="972"/>
  </r>
  <r>
    <n v="1036"/>
    <s v="CA-2013-109820"/>
    <x v="0"/>
    <x v="73"/>
    <x v="407"/>
    <s v="First Class"/>
    <s v="AG-10390"/>
    <s v="Allen Goldenen"/>
    <x v="0"/>
    <s v="United States"/>
    <s v="Cincinnati"/>
    <x v="24"/>
    <n v="45231"/>
    <x v="3"/>
    <s v="OFF-BI-10000474"/>
    <x v="1"/>
    <x v="8"/>
    <s v="Avery Recycled Flexi-View Covers for Binding Systems"/>
    <n v="14.427000000000003"/>
    <n v="3"/>
    <n v="0.7"/>
    <x v="973"/>
  </r>
  <r>
    <n v="1037"/>
    <s v="CA-2013-113061"/>
    <x v="0"/>
    <x v="183"/>
    <x v="408"/>
    <s v="Standard Class"/>
    <s v="EL-13735"/>
    <s v="Ed Ludwig"/>
    <x v="2"/>
    <s v="United States"/>
    <s v="Jefferson City"/>
    <x v="25"/>
    <n v="65109"/>
    <x v="2"/>
    <s v="FUR-FU-10003975"/>
    <x v="0"/>
    <x v="5"/>
    <s v="Eldon Advantage Chair Mats for Low to Medium Pile Carpets"/>
    <n v="86.62"/>
    <n v="2"/>
    <n v="0"/>
    <x v="974"/>
  </r>
  <r>
    <n v="1038"/>
    <s v="CA-2012-127418"/>
    <x v="1"/>
    <x v="385"/>
    <x v="409"/>
    <s v="First Class"/>
    <s v="JJ-15445"/>
    <s v="Jennifer Jackson"/>
    <x v="0"/>
    <s v="United States"/>
    <s v="Los Angeles"/>
    <x v="1"/>
    <n v="90004"/>
    <x v="1"/>
    <s v="OFF-BI-10003707"/>
    <x v="1"/>
    <x v="8"/>
    <s v="Aluminum Screw Posts"/>
    <n v="36.624000000000002"/>
    <n v="3"/>
    <n v="0.2"/>
    <x v="975"/>
  </r>
  <r>
    <n v="1039"/>
    <s v="CA-2014-121818"/>
    <x v="3"/>
    <x v="225"/>
    <x v="410"/>
    <s v="First Class"/>
    <s v="JH-15430"/>
    <s v="Jennifer Halladay"/>
    <x v="0"/>
    <s v="United States"/>
    <s v="Burlington"/>
    <x v="3"/>
    <n v="27217"/>
    <x v="0"/>
    <s v="OFF-AR-10000203"/>
    <x v="1"/>
    <x v="6"/>
    <s v="Newell 336"/>
    <n v="23.968000000000004"/>
    <n v="7"/>
    <n v="0.2"/>
    <x v="976"/>
  </r>
  <r>
    <n v="1040"/>
    <s v="CA-2014-121818"/>
    <x v="3"/>
    <x v="225"/>
    <x v="410"/>
    <s v="First Class"/>
    <s v="JH-15430"/>
    <s v="Jennifer Halladay"/>
    <x v="0"/>
    <s v="United States"/>
    <s v="Burlington"/>
    <x v="3"/>
    <n v="27217"/>
    <x v="0"/>
    <s v="OFF-AR-10004790"/>
    <x v="1"/>
    <x v="6"/>
    <s v="Staples"/>
    <n v="28.728000000000002"/>
    <n v="3"/>
    <n v="0.2"/>
    <x v="977"/>
  </r>
  <r>
    <n v="1041"/>
    <s v="CA-2013-127670"/>
    <x v="0"/>
    <x v="231"/>
    <x v="243"/>
    <s v="Standard Class"/>
    <s v="RD-19660"/>
    <s v="Robert Dilbeck"/>
    <x v="2"/>
    <s v="United States"/>
    <s v="Saint Peters"/>
    <x v="25"/>
    <n v="63376"/>
    <x v="2"/>
    <s v="FUR-TA-10001095"/>
    <x v="0"/>
    <x v="3"/>
    <s v="Chromcraft Round Conference Tables"/>
    <n v="697.16"/>
    <n v="4"/>
    <n v="0"/>
    <x v="978"/>
  </r>
  <r>
    <n v="1042"/>
    <s v="CA-2013-102981"/>
    <x v="0"/>
    <x v="47"/>
    <x v="411"/>
    <s v="Second Class"/>
    <s v="MO-17500"/>
    <s v="Mary O'Rourke"/>
    <x v="0"/>
    <s v="United States"/>
    <s v="New York City"/>
    <x v="15"/>
    <n v="10035"/>
    <x v="3"/>
    <s v="TEC-AC-10004761"/>
    <x v="2"/>
    <x v="11"/>
    <s v="Maxell 4.7GB DVD+RW 3/Pack"/>
    <n v="31.86"/>
    <n v="2"/>
    <n v="0"/>
    <x v="979"/>
  </r>
  <r>
    <n v="1043"/>
    <s v="CA-2013-102981"/>
    <x v="0"/>
    <x v="47"/>
    <x v="411"/>
    <s v="Second Class"/>
    <s v="MO-17500"/>
    <s v="Mary O'Rourke"/>
    <x v="0"/>
    <s v="United States"/>
    <s v="New York City"/>
    <x v="15"/>
    <n v="10035"/>
    <x v="3"/>
    <s v="FUR-BO-10001811"/>
    <x v="0"/>
    <x v="0"/>
    <s v="Atlantic Metals Mobile 5-Shelf Bookcases, Custom Colors"/>
    <n v="722.35200000000009"/>
    <n v="3"/>
    <n v="0.2"/>
    <x v="980"/>
  </r>
  <r>
    <n v="1044"/>
    <s v="CA-2014-115651"/>
    <x v="3"/>
    <x v="362"/>
    <x v="142"/>
    <s v="First Class"/>
    <s v="NS-18640"/>
    <s v="Noel Staavos"/>
    <x v="1"/>
    <s v="United States"/>
    <s v="Chicago"/>
    <x v="10"/>
    <n v="60610"/>
    <x v="2"/>
    <s v="OFF-AR-10001130"/>
    <x v="1"/>
    <x v="6"/>
    <s v="Quartet Alpha White Chalk, 12/Pack"/>
    <n v="8.84"/>
    <n v="5"/>
    <n v="0.2"/>
    <x v="981"/>
  </r>
  <r>
    <n v="1045"/>
    <s v="CA-2014-115651"/>
    <x v="3"/>
    <x v="362"/>
    <x v="142"/>
    <s v="First Class"/>
    <s v="NS-18640"/>
    <s v="Noel Staavos"/>
    <x v="1"/>
    <s v="United States"/>
    <s v="Chicago"/>
    <x v="10"/>
    <n v="60610"/>
    <x v="2"/>
    <s v="OFF-AP-10000055"/>
    <x v="1"/>
    <x v="9"/>
    <s v="Belkin F9S820V06 8 Outlet Surge"/>
    <n v="58.463999999999977"/>
    <n v="9"/>
    <n v="0.8"/>
    <x v="982"/>
  </r>
  <r>
    <n v="1046"/>
    <s v="CA-2014-152702"/>
    <x v="3"/>
    <x v="386"/>
    <x v="412"/>
    <s v="Standard Class"/>
    <s v="SN-20710"/>
    <s v="Steve Nguyen"/>
    <x v="2"/>
    <s v="United States"/>
    <s v="Rockford"/>
    <x v="10"/>
    <n v="61107"/>
    <x v="2"/>
    <s v="FUR-CH-10002304"/>
    <x v="0"/>
    <x v="1"/>
    <s v="Global Stack Chair without Arms, Black"/>
    <n v="254.60399999999998"/>
    <n v="14"/>
    <n v="0.3"/>
    <x v="983"/>
  </r>
  <r>
    <n v="1047"/>
    <s v="CA-2013-169103"/>
    <x v="0"/>
    <x v="387"/>
    <x v="20"/>
    <s v="Standard Class"/>
    <s v="ZC-21910"/>
    <s v="Zuschuss Carroll"/>
    <x v="0"/>
    <s v="United States"/>
    <s v="Miami"/>
    <x v="2"/>
    <n v="33142"/>
    <x v="0"/>
    <s v="TEC-PH-10001530"/>
    <x v="2"/>
    <x v="7"/>
    <s v="Cisco Unified IP Phone 7945G VoIP phone"/>
    <n v="1363.96"/>
    <n v="5"/>
    <n v="0.2"/>
    <x v="762"/>
  </r>
  <r>
    <n v="1048"/>
    <s v="CA-2013-169103"/>
    <x v="0"/>
    <x v="387"/>
    <x v="20"/>
    <s v="Standard Class"/>
    <s v="ZC-21910"/>
    <s v="Zuschuss Carroll"/>
    <x v="0"/>
    <s v="United States"/>
    <s v="Miami"/>
    <x v="2"/>
    <n v="33142"/>
    <x v="0"/>
    <s v="FUR-FU-10004006"/>
    <x v="0"/>
    <x v="5"/>
    <s v="Deflect-o DuraMat Lighweight, Studded, Beveled Mat for Low Pile Carpeting"/>
    <n v="102.35999999999999"/>
    <n v="3"/>
    <n v="0.2"/>
    <x v="103"/>
  </r>
  <r>
    <n v="1049"/>
    <s v="CA-2011-139192"/>
    <x v="2"/>
    <x v="279"/>
    <x v="413"/>
    <s v="Second Class"/>
    <s v="LC-16885"/>
    <s v="Lena Creighton"/>
    <x v="0"/>
    <s v="United States"/>
    <s v="San Francisco"/>
    <x v="1"/>
    <n v="94109"/>
    <x v="1"/>
    <s v="TEC-PH-10000486"/>
    <x v="2"/>
    <x v="7"/>
    <s v="Plantronics HL10 Handset Lifter"/>
    <n v="1113.5039999999999"/>
    <n v="12"/>
    <n v="0.2"/>
    <x v="984"/>
  </r>
  <r>
    <n v="1050"/>
    <s v="CA-2011-139192"/>
    <x v="2"/>
    <x v="279"/>
    <x v="413"/>
    <s v="Second Class"/>
    <s v="LC-16885"/>
    <s v="Lena Creighton"/>
    <x v="0"/>
    <s v="United States"/>
    <s v="San Francisco"/>
    <x v="1"/>
    <n v="94109"/>
    <x v="1"/>
    <s v="TEC-AC-10001606"/>
    <x v="2"/>
    <x v="11"/>
    <s v="Logitech Wireless Performance Mouse MX for PC and Mac"/>
    <n v="99.99"/>
    <n v="1"/>
    <n v="0"/>
    <x v="985"/>
  </r>
  <r>
    <n v="1051"/>
    <s v="US-2012-153500"/>
    <x v="1"/>
    <x v="230"/>
    <x v="414"/>
    <s v="First Class"/>
    <s v="DG-13300"/>
    <s v="Deirdre Greer"/>
    <x v="1"/>
    <s v="United States"/>
    <s v="Philadelphia"/>
    <x v="9"/>
    <n v="19134"/>
    <x v="3"/>
    <s v="FUR-FU-10000293"/>
    <x v="0"/>
    <x v="5"/>
    <s v="Eldon Antistatic Chair Mats for Low to Medium Pile Carpets"/>
    <n v="168.46400000000003"/>
    <n v="2"/>
    <n v="0.2"/>
    <x v="986"/>
  </r>
  <r>
    <n v="1052"/>
    <s v="US-2012-153500"/>
    <x v="1"/>
    <x v="230"/>
    <x v="414"/>
    <s v="First Class"/>
    <s v="DG-13300"/>
    <s v="Deirdre Greer"/>
    <x v="1"/>
    <s v="United States"/>
    <s v="Philadelphia"/>
    <x v="9"/>
    <n v="19134"/>
    <x v="3"/>
    <s v="OFF-PA-10001307"/>
    <x v="1"/>
    <x v="10"/>
    <s v="Important Message Pads, 50 4-1/4 x 5-1/2 Forms per Pad"/>
    <n v="6.7200000000000006"/>
    <n v="2"/>
    <n v="0.2"/>
    <x v="987"/>
  </r>
  <r>
    <n v="1053"/>
    <s v="US-2012-153500"/>
    <x v="1"/>
    <x v="230"/>
    <x v="414"/>
    <s v="First Class"/>
    <s v="DG-13300"/>
    <s v="Deirdre Greer"/>
    <x v="1"/>
    <s v="United States"/>
    <s v="Philadelphia"/>
    <x v="9"/>
    <n v="19134"/>
    <x v="3"/>
    <s v="FUR-FU-10004460"/>
    <x v="0"/>
    <x v="5"/>
    <s v="Howard Miller 12&quot; Round Wall Clock"/>
    <n v="282.88800000000003"/>
    <n v="9"/>
    <n v="0.2"/>
    <x v="988"/>
  </r>
  <r>
    <n v="1054"/>
    <s v="CA-2012-110667"/>
    <x v="1"/>
    <x v="388"/>
    <x v="415"/>
    <s v="Standard Class"/>
    <s v="NF-18595"/>
    <s v="Nicole Fjeld"/>
    <x v="2"/>
    <s v="United States"/>
    <s v="New York City"/>
    <x v="15"/>
    <n v="10009"/>
    <x v="3"/>
    <s v="OFF-AR-10000716"/>
    <x v="1"/>
    <x v="6"/>
    <s v="DIXON Ticonderoga Erasable Checking Pencils"/>
    <n v="11.16"/>
    <n v="2"/>
    <n v="0"/>
    <x v="989"/>
  </r>
  <r>
    <n v="1055"/>
    <s v="CA-2012-110667"/>
    <x v="1"/>
    <x v="388"/>
    <x v="415"/>
    <s v="Standard Class"/>
    <s v="NF-18595"/>
    <s v="Nicole Fjeld"/>
    <x v="2"/>
    <s v="United States"/>
    <s v="New York City"/>
    <x v="15"/>
    <n v="10009"/>
    <x v="3"/>
    <s v="FUR-FU-10004622"/>
    <x v="0"/>
    <x v="5"/>
    <s v="Eldon Advantage Foldable Chair Mats for Low Pile Carpets"/>
    <n v="108.4"/>
    <n v="2"/>
    <n v="0"/>
    <x v="990"/>
  </r>
  <r>
    <n v="1056"/>
    <s v="CA-2012-110667"/>
    <x v="1"/>
    <x v="388"/>
    <x v="415"/>
    <s v="Standard Class"/>
    <s v="NF-18595"/>
    <s v="Nicole Fjeld"/>
    <x v="2"/>
    <s v="United States"/>
    <s v="New York City"/>
    <x v="15"/>
    <n v="10009"/>
    <x v="3"/>
    <s v="OFF-BI-10002735"/>
    <x v="1"/>
    <x v="8"/>
    <s v="GBC Prestige Therm-A-Bind Covers"/>
    <n v="82.344000000000008"/>
    <n v="3"/>
    <n v="0.2"/>
    <x v="991"/>
  </r>
  <r>
    <n v="1057"/>
    <s v="CA-2012-110667"/>
    <x v="1"/>
    <x v="388"/>
    <x v="415"/>
    <s v="Standard Class"/>
    <s v="NF-18595"/>
    <s v="Nicole Fjeld"/>
    <x v="2"/>
    <s v="United States"/>
    <s v="New York City"/>
    <x v="15"/>
    <n v="10009"/>
    <x v="3"/>
    <s v="OFF-BI-10003529"/>
    <x v="1"/>
    <x v="8"/>
    <s v="Avery Round Ring Poly Binders"/>
    <n v="9.0879999999999992"/>
    <n v="4"/>
    <n v="0.2"/>
    <x v="992"/>
  </r>
  <r>
    <n v="1058"/>
    <s v="CA-2014-167150"/>
    <x v="3"/>
    <x v="389"/>
    <x v="416"/>
    <s v="Standard Class"/>
    <s v="BP-11185"/>
    <s v="Ben Peterman"/>
    <x v="1"/>
    <s v="United States"/>
    <s v="San Diego"/>
    <x v="1"/>
    <n v="92037"/>
    <x v="1"/>
    <s v="OFF-BI-10001097"/>
    <x v="1"/>
    <x v="8"/>
    <s v="Avery Hole Reinforcements"/>
    <n v="19.936000000000003"/>
    <n v="4"/>
    <n v="0.2"/>
    <x v="993"/>
  </r>
  <r>
    <n v="1059"/>
    <s v="CA-2014-167150"/>
    <x v="3"/>
    <x v="389"/>
    <x v="416"/>
    <s v="Standard Class"/>
    <s v="BP-11185"/>
    <s v="Ben Peterman"/>
    <x v="1"/>
    <s v="United States"/>
    <s v="San Diego"/>
    <x v="1"/>
    <n v="92037"/>
    <x v="1"/>
    <s v="OFF-BI-10001597"/>
    <x v="1"/>
    <x v="8"/>
    <s v="Wilson Jones Ledger-Size, Piano-Hinge Binder, 2&quot;, Blue"/>
    <n v="65.567999999999998"/>
    <n v="2"/>
    <n v="0.2"/>
    <x v="994"/>
  </r>
  <r>
    <n v="1060"/>
    <s v="CA-2013-105284"/>
    <x v="0"/>
    <x v="390"/>
    <x v="417"/>
    <s v="Standard Class"/>
    <s v="MG-17650"/>
    <s v="Matthew Grinstein"/>
    <x v="2"/>
    <s v="United States"/>
    <s v="Philadelphia"/>
    <x v="9"/>
    <n v="19143"/>
    <x v="3"/>
    <s v="OFF-FA-10001754"/>
    <x v="1"/>
    <x v="13"/>
    <s v="Stockwell Gold Paper Clips"/>
    <n v="4.4160000000000004"/>
    <n v="3"/>
    <n v="0.2"/>
    <x v="995"/>
  </r>
  <r>
    <n v="1061"/>
    <s v="US-2012-125374"/>
    <x v="1"/>
    <x v="391"/>
    <x v="418"/>
    <s v="Standard Class"/>
    <s v="JD-16060"/>
    <s v="Julia Dunbar"/>
    <x v="0"/>
    <s v="United States"/>
    <s v="Houston"/>
    <x v="5"/>
    <n v="77095"/>
    <x v="2"/>
    <s v="FUR-CH-10003396"/>
    <x v="0"/>
    <x v="1"/>
    <s v="Global Deluxe Steno Chair"/>
    <n v="107.77200000000001"/>
    <n v="2"/>
    <n v="0.3"/>
    <x v="996"/>
  </r>
  <r>
    <n v="1062"/>
    <s v="CA-2012-161263"/>
    <x v="1"/>
    <x v="392"/>
    <x v="419"/>
    <s v="Standard Class"/>
    <s v="TS-21160"/>
    <s v="Theresa Swint"/>
    <x v="1"/>
    <s v="United States"/>
    <s v="Toledo"/>
    <x v="24"/>
    <n v="43615"/>
    <x v="3"/>
    <s v="OFF-AP-10002350"/>
    <x v="1"/>
    <x v="9"/>
    <s v="Belkin F9H710-06 7 Outlet SurgeMaster Surge Protector"/>
    <n v="45.216000000000001"/>
    <n v="3"/>
    <n v="0.2"/>
    <x v="997"/>
  </r>
  <r>
    <n v="1063"/>
    <s v="CA-2012-161263"/>
    <x v="1"/>
    <x v="392"/>
    <x v="419"/>
    <s v="Standard Class"/>
    <s v="TS-21160"/>
    <s v="Theresa Swint"/>
    <x v="1"/>
    <s v="United States"/>
    <s v="Toledo"/>
    <x v="24"/>
    <n v="43615"/>
    <x v="3"/>
    <s v="OFF-FA-10004838"/>
    <x v="1"/>
    <x v="13"/>
    <s v="Super Bands, 12/Pack"/>
    <n v="10.416000000000002"/>
    <n v="7"/>
    <n v="0.2"/>
    <x v="998"/>
  </r>
  <r>
    <n v="1064"/>
    <s v="CA-2012-161263"/>
    <x v="1"/>
    <x v="392"/>
    <x v="419"/>
    <s v="Standard Class"/>
    <s v="TS-21160"/>
    <s v="Theresa Swint"/>
    <x v="1"/>
    <s v="United States"/>
    <s v="Toledo"/>
    <x v="24"/>
    <n v="43615"/>
    <x v="3"/>
    <s v="OFF-AR-10004757"/>
    <x v="1"/>
    <x v="6"/>
    <s v="Crayola Colored Pencils"/>
    <n v="7.8719999999999999"/>
    <n v="3"/>
    <n v="0.2"/>
    <x v="999"/>
  </r>
  <r>
    <n v="1065"/>
    <s v="CA-2012-161263"/>
    <x v="1"/>
    <x v="392"/>
    <x v="419"/>
    <s v="Standard Class"/>
    <s v="TS-21160"/>
    <s v="Theresa Swint"/>
    <x v="1"/>
    <s v="United States"/>
    <s v="Toledo"/>
    <x v="24"/>
    <n v="43615"/>
    <x v="3"/>
    <s v="TEC-PH-10002115"/>
    <x v="2"/>
    <x v="7"/>
    <s v="Plantronics 81402"/>
    <n v="118.78199999999998"/>
    <n v="3"/>
    <n v="0.4"/>
    <x v="1000"/>
  </r>
  <r>
    <n v="1066"/>
    <s v="CA-2012-161263"/>
    <x v="1"/>
    <x v="392"/>
    <x v="419"/>
    <s v="Standard Class"/>
    <s v="TS-21160"/>
    <s v="Theresa Swint"/>
    <x v="1"/>
    <s v="United States"/>
    <s v="Toledo"/>
    <x v="24"/>
    <n v="43615"/>
    <x v="3"/>
    <s v="OFF-FA-10003059"/>
    <x v="1"/>
    <x v="13"/>
    <s v="Assorted Color Push Pins"/>
    <n v="1.4480000000000002"/>
    <n v="1"/>
    <n v="0.2"/>
    <x v="1001"/>
  </r>
  <r>
    <n v="1067"/>
    <s v="CA-2012-161263"/>
    <x v="1"/>
    <x v="392"/>
    <x v="419"/>
    <s v="Standard Class"/>
    <s v="TS-21160"/>
    <s v="Theresa Swint"/>
    <x v="1"/>
    <s v="United States"/>
    <s v="Toledo"/>
    <x v="24"/>
    <n v="43615"/>
    <x v="3"/>
    <s v="OFF-BI-10004330"/>
    <x v="1"/>
    <x v="8"/>
    <s v="GBC Velobind Prepunched Cover Sets, Regency Series"/>
    <n v="55.470000000000006"/>
    <n v="5"/>
    <n v="0.7"/>
    <x v="1002"/>
  </r>
  <r>
    <n v="1068"/>
    <s v="CA-2013-157686"/>
    <x v="0"/>
    <x v="393"/>
    <x v="342"/>
    <s v="First Class"/>
    <s v="BD-11620"/>
    <s v="Brian DeCherney"/>
    <x v="0"/>
    <s v="United States"/>
    <s v="San Francisco"/>
    <x v="1"/>
    <n v="94122"/>
    <x v="1"/>
    <s v="FUR-CH-10001146"/>
    <x v="0"/>
    <x v="1"/>
    <s v="Global Value Mid-Back Manager's Chair, Gray"/>
    <n v="194.84800000000001"/>
    <n v="4"/>
    <n v="0.2"/>
    <x v="1003"/>
  </r>
  <r>
    <n v="1069"/>
    <s v="US-2014-139955"/>
    <x v="3"/>
    <x v="394"/>
    <x v="420"/>
    <s v="Second Class"/>
    <s v="CM-12160"/>
    <s v="Charles McCrossin"/>
    <x v="0"/>
    <s v="United States"/>
    <s v="Brownsville"/>
    <x v="5"/>
    <n v="78521"/>
    <x v="2"/>
    <s v="OFF-SU-10001935"/>
    <x v="1"/>
    <x v="14"/>
    <s v="Staples"/>
    <n v="1.7440000000000002"/>
    <n v="1"/>
    <n v="0.2"/>
    <x v="1004"/>
  </r>
  <r>
    <n v="1070"/>
    <s v="US-2012-150161"/>
    <x v="1"/>
    <x v="395"/>
    <x v="421"/>
    <s v="Standard Class"/>
    <s v="RB-19795"/>
    <s v="Ross Baird"/>
    <x v="2"/>
    <s v="United States"/>
    <s v="Philadelphia"/>
    <x v="9"/>
    <n v="19143"/>
    <x v="3"/>
    <s v="OFF-BI-10001524"/>
    <x v="1"/>
    <x v="8"/>
    <s v="GBC Premium Transparent Covers with Diagonal Lined Pattern"/>
    <n v="25.176000000000005"/>
    <n v="4"/>
    <n v="0.7"/>
    <x v="1005"/>
  </r>
  <r>
    <n v="1071"/>
    <s v="CA-2012-144652"/>
    <x v="1"/>
    <x v="312"/>
    <x v="6"/>
    <s v="Standard Class"/>
    <s v="SN-20560"/>
    <s v="Skye Norling"/>
    <x v="2"/>
    <s v="United States"/>
    <s v="Los Angeles"/>
    <x v="1"/>
    <n v="90008"/>
    <x v="1"/>
    <s v="OFF-AR-10003732"/>
    <x v="1"/>
    <x v="6"/>
    <s v="Newell 333"/>
    <n v="19.459999999999997"/>
    <n v="7"/>
    <n v="0"/>
    <x v="21"/>
  </r>
  <r>
    <n v="1072"/>
    <s v="CA-2013-152814"/>
    <x v="0"/>
    <x v="236"/>
    <x v="422"/>
    <s v="Standard Class"/>
    <s v="EH-14005"/>
    <s v="Erica Hernandez"/>
    <x v="2"/>
    <s v="United States"/>
    <s v="Denver"/>
    <x v="22"/>
    <n v="80219"/>
    <x v="1"/>
    <s v="OFF-PA-10001970"/>
    <x v="1"/>
    <x v="10"/>
    <s v="Xerox 1881"/>
    <n v="29.472000000000001"/>
    <n v="3"/>
    <n v="0.2"/>
    <x v="34"/>
  </r>
  <r>
    <n v="1073"/>
    <s v="CA-2014-106943"/>
    <x v="3"/>
    <x v="237"/>
    <x v="381"/>
    <s v="Standard Class"/>
    <s v="FO-14305"/>
    <s v="Frank Olsen"/>
    <x v="0"/>
    <s v="United States"/>
    <s v="New York City"/>
    <x v="15"/>
    <n v="10035"/>
    <x v="3"/>
    <s v="OFF-BI-10003669"/>
    <x v="1"/>
    <x v="8"/>
    <s v="3M Organizer Strips"/>
    <n v="8.64"/>
    <n v="2"/>
    <n v="0.2"/>
    <x v="702"/>
  </r>
  <r>
    <n v="1074"/>
    <s v="CA-2013-134348"/>
    <x v="0"/>
    <x v="396"/>
    <x v="423"/>
    <s v="Standard Class"/>
    <s v="MS-17710"/>
    <s v="Maurice Satty"/>
    <x v="0"/>
    <s v="United States"/>
    <s v="Mesa"/>
    <x v="16"/>
    <n v="85204"/>
    <x v="1"/>
    <s v="OFF-BI-10003727"/>
    <x v="1"/>
    <x v="8"/>
    <s v="Avery Durable Slant Ring Binders With Label Holder"/>
    <n v="6.27"/>
    <n v="5"/>
    <n v="0.7"/>
    <x v="1006"/>
  </r>
  <r>
    <n v="1075"/>
    <s v="CA-2013-134348"/>
    <x v="0"/>
    <x v="396"/>
    <x v="423"/>
    <s v="Standard Class"/>
    <s v="MS-17710"/>
    <s v="Maurice Satty"/>
    <x v="0"/>
    <s v="United States"/>
    <s v="Mesa"/>
    <x v="16"/>
    <n v="85204"/>
    <x v="1"/>
    <s v="OFF-BI-10004967"/>
    <x v="1"/>
    <x v="8"/>
    <s v="Round Ring Binders"/>
    <n v="4.3680000000000003"/>
    <n v="7"/>
    <n v="0.7"/>
    <x v="1007"/>
  </r>
  <r>
    <n v="1076"/>
    <s v="CA-2013-134348"/>
    <x v="0"/>
    <x v="396"/>
    <x v="423"/>
    <s v="Standard Class"/>
    <s v="MS-17710"/>
    <s v="Maurice Satty"/>
    <x v="0"/>
    <s v="United States"/>
    <s v="Mesa"/>
    <x v="16"/>
    <n v="85204"/>
    <x v="1"/>
    <s v="TEC-AC-10003447"/>
    <x v="2"/>
    <x v="11"/>
    <s v="Micropad Numeric Keypads"/>
    <n v="31.983999999999998"/>
    <n v="2"/>
    <n v="0.2"/>
    <x v="1008"/>
  </r>
  <r>
    <n v="1077"/>
    <s v="CA-2013-161781"/>
    <x v="0"/>
    <x v="321"/>
    <x v="424"/>
    <s v="First Class"/>
    <s v="CC-12100"/>
    <s v="Chad Cunningham"/>
    <x v="2"/>
    <s v="United States"/>
    <s v="Columbus"/>
    <x v="14"/>
    <n v="47201"/>
    <x v="2"/>
    <s v="OFF-AR-10000255"/>
    <x v="1"/>
    <x v="6"/>
    <s v="Newell 328"/>
    <n v="40.879999999999995"/>
    <n v="7"/>
    <n v="0"/>
    <x v="1009"/>
  </r>
  <r>
    <n v="1078"/>
    <s v="CA-2014-132521"/>
    <x v="3"/>
    <x v="397"/>
    <x v="425"/>
    <s v="Second Class"/>
    <s v="DW-13540"/>
    <s v="Don Weiss"/>
    <x v="0"/>
    <s v="United States"/>
    <s v="Seattle"/>
    <x v="4"/>
    <n v="98105"/>
    <x v="1"/>
    <s v="OFF-AP-10002191"/>
    <x v="1"/>
    <x v="9"/>
    <s v="Belkin 8 Outlet SurgeMaster II Gold Surge Protector"/>
    <n v="119.96"/>
    <n v="2"/>
    <n v="0"/>
    <x v="1010"/>
  </r>
  <r>
    <n v="1079"/>
    <s v="CA-2014-132521"/>
    <x v="3"/>
    <x v="397"/>
    <x v="425"/>
    <s v="Second Class"/>
    <s v="DW-13540"/>
    <s v="Don Weiss"/>
    <x v="0"/>
    <s v="United States"/>
    <s v="Seattle"/>
    <x v="4"/>
    <n v="98105"/>
    <x v="1"/>
    <s v="OFF-ST-10001325"/>
    <x v="1"/>
    <x v="4"/>
    <s v="Sterilite Officeware Hinged File Box"/>
    <n v="31.44"/>
    <n v="3"/>
    <n v="0"/>
    <x v="1011"/>
  </r>
  <r>
    <n v="1080"/>
    <s v="CA-2014-132521"/>
    <x v="3"/>
    <x v="397"/>
    <x v="425"/>
    <s v="Second Class"/>
    <s v="DW-13540"/>
    <s v="Don Weiss"/>
    <x v="0"/>
    <s v="United States"/>
    <s v="Seattle"/>
    <x v="4"/>
    <n v="98105"/>
    <x v="1"/>
    <s v="OFF-BI-10000404"/>
    <x v="1"/>
    <x v="8"/>
    <s v="Avery Printable Repositionable Plastic Tabs"/>
    <n v="6.88"/>
    <n v="1"/>
    <n v="0.2"/>
    <x v="1012"/>
  </r>
  <r>
    <n v="1081"/>
    <s v="CA-2012-110016"/>
    <x v="1"/>
    <x v="239"/>
    <x v="107"/>
    <s v="Standard Class"/>
    <s v="BT-11395"/>
    <s v="Bill Tyler"/>
    <x v="1"/>
    <s v="United States"/>
    <s v="Detroit"/>
    <x v="12"/>
    <n v="48227"/>
    <x v="2"/>
    <s v="OFF-PA-10000349"/>
    <x v="1"/>
    <x v="10"/>
    <s v="Staples"/>
    <n v="19.920000000000002"/>
    <n v="4"/>
    <n v="0"/>
    <x v="1013"/>
  </r>
  <r>
    <n v="1082"/>
    <s v="CA-2012-110016"/>
    <x v="1"/>
    <x v="239"/>
    <x v="107"/>
    <s v="Standard Class"/>
    <s v="BT-11395"/>
    <s v="Bill Tyler"/>
    <x v="1"/>
    <s v="United States"/>
    <s v="Detroit"/>
    <x v="12"/>
    <n v="48227"/>
    <x v="2"/>
    <s v="FUR-CH-10002880"/>
    <x v="0"/>
    <x v="1"/>
    <s v="Global High-Back Leather Tilter, Burgundy"/>
    <n v="1106.9099999999999"/>
    <n v="9"/>
    <n v="0"/>
    <x v="1014"/>
  </r>
  <r>
    <n v="1083"/>
    <s v="US-2013-143819"/>
    <x v="0"/>
    <x v="398"/>
    <x v="426"/>
    <s v="Standard Class"/>
    <s v="KD-16270"/>
    <s v="Karen Daniels"/>
    <x v="0"/>
    <s v="United States"/>
    <s v="Yonkers"/>
    <x v="15"/>
    <n v="10701"/>
    <x v="3"/>
    <s v="FUR-TA-10001095"/>
    <x v="0"/>
    <x v="3"/>
    <s v="Chromcraft Round Conference Tables"/>
    <n v="836.59199999999998"/>
    <n v="8"/>
    <n v="0.4"/>
    <x v="1015"/>
  </r>
  <r>
    <n v="1084"/>
    <s v="US-2013-143819"/>
    <x v="0"/>
    <x v="398"/>
    <x v="426"/>
    <s v="Standard Class"/>
    <s v="KD-16270"/>
    <s v="Karen Daniels"/>
    <x v="0"/>
    <s v="United States"/>
    <s v="Yonkers"/>
    <x v="15"/>
    <n v="10701"/>
    <x v="3"/>
    <s v="OFF-PA-10003127"/>
    <x v="1"/>
    <x v="10"/>
    <s v="Staples"/>
    <n v="26.38"/>
    <n v="1"/>
    <n v="0"/>
    <x v="1016"/>
  </r>
  <r>
    <n v="1085"/>
    <s v="US-2013-143819"/>
    <x v="0"/>
    <x v="398"/>
    <x v="426"/>
    <s v="Standard Class"/>
    <s v="KD-16270"/>
    <s v="Karen Daniels"/>
    <x v="0"/>
    <s v="United States"/>
    <s v="Yonkers"/>
    <x v="15"/>
    <n v="10701"/>
    <x v="3"/>
    <s v="OFF-ST-10003208"/>
    <x v="1"/>
    <x v="4"/>
    <s v="Adjustable Depth Letter/Legal Cart"/>
    <n v="362.92"/>
    <n v="2"/>
    <n v="0"/>
    <x v="1017"/>
  </r>
  <r>
    <n v="1086"/>
    <s v="US-2013-143819"/>
    <x v="0"/>
    <x v="398"/>
    <x v="426"/>
    <s v="Standard Class"/>
    <s v="KD-16270"/>
    <s v="Karen Daniels"/>
    <x v="0"/>
    <s v="United States"/>
    <s v="Yonkers"/>
    <x v="15"/>
    <n v="10701"/>
    <x v="3"/>
    <s v="TEC-MA-10003979"/>
    <x v="2"/>
    <x v="15"/>
    <s v="Ativa V4110MDD Micro-Cut Shredder"/>
    <n v="4899.93"/>
    <n v="7"/>
    <n v="0"/>
    <x v="1018"/>
  </r>
  <r>
    <n v="1087"/>
    <s v="CA-2013-167584"/>
    <x v="0"/>
    <x v="399"/>
    <x v="427"/>
    <s v="Same Day"/>
    <s v="LC-16870"/>
    <s v="Lena Cacioppo"/>
    <x v="0"/>
    <s v="United States"/>
    <s v="Des Moines"/>
    <x v="23"/>
    <n v="50315"/>
    <x v="2"/>
    <s v="OFF-PA-10000029"/>
    <x v="1"/>
    <x v="10"/>
    <s v="Xerox 224"/>
    <n v="6.48"/>
    <n v="1"/>
    <n v="0"/>
    <x v="90"/>
  </r>
  <r>
    <n v="1088"/>
    <s v="CA-2013-166163"/>
    <x v="0"/>
    <x v="243"/>
    <x v="428"/>
    <s v="Second Class"/>
    <s v="CY-12745"/>
    <s v="Craig Yedwab"/>
    <x v="1"/>
    <s v="United States"/>
    <s v="Oakland"/>
    <x v="1"/>
    <n v="94601"/>
    <x v="1"/>
    <s v="TEC-PH-10004896"/>
    <x v="2"/>
    <x v="7"/>
    <s v="Nokia Lumia 521 (T-Mobile)"/>
    <n v="71.975999999999999"/>
    <n v="3"/>
    <n v="0.2"/>
    <x v="1019"/>
  </r>
  <r>
    <n v="1089"/>
    <s v="CA-2013-166163"/>
    <x v="0"/>
    <x v="243"/>
    <x v="428"/>
    <s v="Second Class"/>
    <s v="CY-12745"/>
    <s v="Craig Yedwab"/>
    <x v="1"/>
    <s v="United States"/>
    <s v="Oakland"/>
    <x v="1"/>
    <n v="94601"/>
    <x v="1"/>
    <s v="OFF-LA-10000452"/>
    <x v="1"/>
    <x v="2"/>
    <s v="Avery 488"/>
    <n v="3.15"/>
    <n v="1"/>
    <n v="0"/>
    <x v="1020"/>
  </r>
  <r>
    <n v="1090"/>
    <s v="CA-2014-158407"/>
    <x v="3"/>
    <x v="400"/>
    <x v="272"/>
    <s v="Standard Class"/>
    <s v="LW-16990"/>
    <s v="Lindsay Williams"/>
    <x v="1"/>
    <s v="United States"/>
    <s v="Monroe"/>
    <x v="3"/>
    <n v="28110"/>
    <x v="0"/>
    <s v="FUR-FU-10001967"/>
    <x v="0"/>
    <x v="5"/>
    <s v="Telescoping Adjustable Floor Lamp"/>
    <n v="31.983999999999998"/>
    <n v="2"/>
    <n v="0.2"/>
    <x v="1008"/>
  </r>
  <r>
    <n v="1091"/>
    <s v="CA-2014-158407"/>
    <x v="3"/>
    <x v="400"/>
    <x v="272"/>
    <s v="Standard Class"/>
    <s v="LW-16990"/>
    <s v="Lindsay Williams"/>
    <x v="1"/>
    <s v="United States"/>
    <s v="Monroe"/>
    <x v="3"/>
    <n v="28110"/>
    <x v="0"/>
    <s v="TEC-PH-10001819"/>
    <x v="2"/>
    <x v="7"/>
    <s v="Innergie mMini Combo Duo USB Travel Charging Kit"/>
    <n v="71.984000000000009"/>
    <n v="2"/>
    <n v="0.2"/>
    <x v="1021"/>
  </r>
  <r>
    <n v="1092"/>
    <s v="CA-2012-143490"/>
    <x v="1"/>
    <x v="401"/>
    <x v="429"/>
    <s v="Standard Class"/>
    <s v="NP-18325"/>
    <s v="Naresj Patel"/>
    <x v="0"/>
    <s v="United States"/>
    <s v="San Diego"/>
    <x v="1"/>
    <n v="92105"/>
    <x v="1"/>
    <s v="OFF-AR-10002952"/>
    <x v="1"/>
    <x v="6"/>
    <s v="Stanley Contemporary Battery Pencil Sharpeners"/>
    <n v="120.14999999999999"/>
    <n v="9"/>
    <n v="0"/>
    <x v="1022"/>
  </r>
  <r>
    <n v="1093"/>
    <s v="CA-2012-143490"/>
    <x v="1"/>
    <x v="401"/>
    <x v="429"/>
    <s v="Standard Class"/>
    <s v="NP-18325"/>
    <s v="Naresj Patel"/>
    <x v="0"/>
    <s v="United States"/>
    <s v="San Diego"/>
    <x v="1"/>
    <n v="92105"/>
    <x v="1"/>
    <s v="TEC-PH-10000576"/>
    <x v="2"/>
    <x v="7"/>
    <s v="AT&amp;T 1080 Corded phone"/>
    <n v="219.18400000000003"/>
    <n v="2"/>
    <n v="0.2"/>
    <x v="1023"/>
  </r>
  <r>
    <n v="1094"/>
    <s v="CA-2012-165085"/>
    <x v="1"/>
    <x v="17"/>
    <x v="16"/>
    <s v="Standard Class"/>
    <s v="BT-11485"/>
    <s v="Brad Thomas"/>
    <x v="2"/>
    <s v="United States"/>
    <s v="Clinton"/>
    <x v="39"/>
    <n v="20735"/>
    <x v="3"/>
    <s v="OFF-PA-10000605"/>
    <x v="1"/>
    <x v="10"/>
    <s v="Xerox 1950"/>
    <n v="28.900000000000002"/>
    <n v="5"/>
    <n v="0"/>
    <x v="1024"/>
  </r>
  <r>
    <n v="1095"/>
    <s v="CA-2012-165085"/>
    <x v="1"/>
    <x v="17"/>
    <x v="16"/>
    <s v="Standard Class"/>
    <s v="BT-11485"/>
    <s v="Brad Thomas"/>
    <x v="2"/>
    <s v="United States"/>
    <s v="Clinton"/>
    <x v="39"/>
    <n v="20735"/>
    <x v="3"/>
    <s v="OFF-AP-10002518"/>
    <x v="1"/>
    <x v="9"/>
    <s v="Kensington 7 Outlet MasterPiece Power Center"/>
    <n v="355.96"/>
    <n v="2"/>
    <n v="0"/>
    <x v="1025"/>
  </r>
  <r>
    <n v="1096"/>
    <s v="CA-2014-160423"/>
    <x v="3"/>
    <x v="276"/>
    <x v="430"/>
    <s v="Standard Class"/>
    <s v="PS-19045"/>
    <s v="Penelope Sewall"/>
    <x v="2"/>
    <s v="United States"/>
    <s v="Charlotte"/>
    <x v="3"/>
    <n v="28205"/>
    <x v="0"/>
    <s v="OFF-ST-10004340"/>
    <x v="1"/>
    <x v="4"/>
    <s v="Fellowes Mobile File Cart, Black"/>
    <n v="348.20799999999997"/>
    <n v="7"/>
    <n v="0.2"/>
    <x v="1026"/>
  </r>
  <r>
    <n v="1097"/>
    <s v="CA-2014-160423"/>
    <x v="3"/>
    <x v="276"/>
    <x v="430"/>
    <s v="Standard Class"/>
    <s v="PS-19045"/>
    <s v="Penelope Sewall"/>
    <x v="2"/>
    <s v="United States"/>
    <s v="Charlotte"/>
    <x v="3"/>
    <n v="28205"/>
    <x v="0"/>
    <s v="OFF-BI-10004001"/>
    <x v="1"/>
    <x v="8"/>
    <s v="GBC Recycled VeloBinder Covers"/>
    <n v="35.783999999999999"/>
    <n v="7"/>
    <n v="0.7"/>
    <x v="1027"/>
  </r>
  <r>
    <n v="1098"/>
    <s v="CA-2011-159338"/>
    <x v="2"/>
    <x v="402"/>
    <x v="431"/>
    <s v="First Class"/>
    <s v="NS-18640"/>
    <s v="Noel Staavos"/>
    <x v="1"/>
    <s v="United States"/>
    <s v="Los Angeles"/>
    <x v="1"/>
    <n v="90049"/>
    <x v="1"/>
    <s v="FUR-TA-10004147"/>
    <x v="0"/>
    <x v="3"/>
    <s v="Hon 4060 Series Tables"/>
    <n v="447.84"/>
    <n v="5"/>
    <n v="0.2"/>
    <x v="1028"/>
  </r>
  <r>
    <n v="1099"/>
    <s v="CA-2013-107216"/>
    <x v="0"/>
    <x v="403"/>
    <x v="432"/>
    <s v="First Class"/>
    <s v="PV-18985"/>
    <s v="Paul Van Hugh"/>
    <x v="2"/>
    <s v="United States"/>
    <s v="San Francisco"/>
    <x v="1"/>
    <n v="94122"/>
    <x v="1"/>
    <s v="OFF-AR-10001545"/>
    <x v="1"/>
    <x v="6"/>
    <s v="Newell 326"/>
    <n v="7.04"/>
    <n v="4"/>
    <n v="0"/>
    <x v="1029"/>
  </r>
  <r>
    <n v="1100"/>
    <s v="CA-2013-107216"/>
    <x v="0"/>
    <x v="403"/>
    <x v="432"/>
    <s v="First Class"/>
    <s v="PV-18985"/>
    <s v="Paul Van Hugh"/>
    <x v="2"/>
    <s v="United States"/>
    <s v="San Francisco"/>
    <x v="1"/>
    <n v="94122"/>
    <x v="1"/>
    <s v="FUR-FU-10000206"/>
    <x v="0"/>
    <x v="5"/>
    <s v="GE General Purpose, Extra Long Life, Showcase &amp; Floodlight Incandescent Bulbs"/>
    <n v="8.73"/>
    <n v="3"/>
    <n v="0"/>
    <x v="1030"/>
  </r>
  <r>
    <n v="1101"/>
    <s v="CA-2013-107216"/>
    <x v="0"/>
    <x v="403"/>
    <x v="432"/>
    <s v="First Class"/>
    <s v="PV-18985"/>
    <s v="Paul Van Hugh"/>
    <x v="2"/>
    <s v="United States"/>
    <s v="San Francisco"/>
    <x v="1"/>
    <n v="94122"/>
    <x v="1"/>
    <s v="TEC-AC-10001013"/>
    <x v="2"/>
    <x v="11"/>
    <s v="Logitech ClearChat Comfort/USB Headset H390"/>
    <n v="29.29"/>
    <n v="1"/>
    <n v="0"/>
    <x v="1031"/>
  </r>
  <r>
    <n v="1102"/>
    <s v="CA-2013-107216"/>
    <x v="0"/>
    <x v="403"/>
    <x v="432"/>
    <s v="First Class"/>
    <s v="PV-18985"/>
    <s v="Paul Van Hugh"/>
    <x v="2"/>
    <s v="United States"/>
    <s v="San Francisco"/>
    <x v="1"/>
    <n v="94122"/>
    <x v="1"/>
    <s v="OFF-AR-10002255"/>
    <x v="1"/>
    <x v="6"/>
    <s v="Newell 346"/>
    <n v="8.64"/>
    <n v="3"/>
    <n v="0"/>
    <x v="1032"/>
  </r>
  <r>
    <n v="1103"/>
    <s v="US-2014-145863"/>
    <x v="3"/>
    <x v="81"/>
    <x v="433"/>
    <s v="Standard Class"/>
    <s v="RP-19390"/>
    <s v="Resi Pölking"/>
    <x v="0"/>
    <s v="United States"/>
    <s v="Houston"/>
    <x v="5"/>
    <n v="77041"/>
    <x v="2"/>
    <s v="OFF-BI-10004140"/>
    <x v="1"/>
    <x v="8"/>
    <s v="Avery Non-Stick Binders"/>
    <n v="2.6939999999999995"/>
    <n v="3"/>
    <n v="0.8"/>
    <x v="1033"/>
  </r>
  <r>
    <n v="1104"/>
    <s v="US-2014-145863"/>
    <x v="3"/>
    <x v="81"/>
    <x v="433"/>
    <s v="Standard Class"/>
    <s v="RP-19390"/>
    <s v="Resi Pölking"/>
    <x v="0"/>
    <s v="United States"/>
    <s v="Houston"/>
    <x v="5"/>
    <n v="77041"/>
    <x v="2"/>
    <s v="OFF-BI-10002049"/>
    <x v="1"/>
    <x v="8"/>
    <s v="UniKeep View Case Binders"/>
    <n v="2.9339999999999993"/>
    <n v="3"/>
    <n v="0.8"/>
    <x v="1034"/>
  </r>
  <r>
    <n v="1105"/>
    <s v="CA-2013-112340"/>
    <x v="0"/>
    <x v="147"/>
    <x v="434"/>
    <s v="Standard Class"/>
    <s v="NM-18520"/>
    <s v="Neoma Murray"/>
    <x v="0"/>
    <s v="United States"/>
    <s v="Riverside"/>
    <x v="1"/>
    <n v="92503"/>
    <x v="1"/>
    <s v="OFF-PA-10001892"/>
    <x v="1"/>
    <x v="10"/>
    <s v="Rediform Wirebound &quot;Phone Memo&quot; Message Book, 11 x 5-3/4"/>
    <n v="22.919999999999998"/>
    <n v="3"/>
    <n v="0"/>
    <x v="1035"/>
  </r>
  <r>
    <n v="1106"/>
    <s v="US-2013-110156"/>
    <x v="0"/>
    <x v="258"/>
    <x v="71"/>
    <s v="Standard Class"/>
    <s v="EH-13945"/>
    <s v="Eric Hoffmann"/>
    <x v="0"/>
    <s v="United States"/>
    <s v="Houston"/>
    <x v="5"/>
    <n v="77041"/>
    <x v="2"/>
    <s v="OFF-ST-10000642"/>
    <x v="1"/>
    <x v="4"/>
    <s v="Tennsco Lockers, Gray"/>
    <n v="100.70400000000001"/>
    <n v="6"/>
    <n v="0.2"/>
    <x v="1036"/>
  </r>
  <r>
    <n v="1107"/>
    <s v="US-2013-110156"/>
    <x v="0"/>
    <x v="258"/>
    <x v="71"/>
    <s v="Standard Class"/>
    <s v="EH-13945"/>
    <s v="Eric Hoffmann"/>
    <x v="0"/>
    <s v="United States"/>
    <s v="Houston"/>
    <x v="5"/>
    <n v="77041"/>
    <x v="2"/>
    <s v="FUR-FU-10000206"/>
    <x v="0"/>
    <x v="5"/>
    <s v="GE General Purpose, Extra Long Life, Showcase &amp; Floodlight Incandescent Bulbs"/>
    <n v="2.3280000000000003"/>
    <n v="2"/>
    <n v="0.6"/>
    <x v="1037"/>
  </r>
  <r>
    <n v="1108"/>
    <s v="US-2013-110156"/>
    <x v="0"/>
    <x v="258"/>
    <x v="71"/>
    <s v="Standard Class"/>
    <s v="EH-13945"/>
    <s v="Eric Hoffmann"/>
    <x v="0"/>
    <s v="United States"/>
    <s v="Houston"/>
    <x v="5"/>
    <n v="77041"/>
    <x v="2"/>
    <s v="OFF-BI-10003676"/>
    <x v="1"/>
    <x v="8"/>
    <s v="GBC Standard Recycled Report Covers, Clear Plastic Sheets"/>
    <n v="10.779999999999996"/>
    <n v="5"/>
    <n v="0.8"/>
    <x v="1038"/>
  </r>
  <r>
    <n v="1109"/>
    <s v="US-2013-110156"/>
    <x v="0"/>
    <x v="258"/>
    <x v="71"/>
    <s v="Standard Class"/>
    <s v="EH-13945"/>
    <s v="Eric Hoffmann"/>
    <x v="0"/>
    <s v="United States"/>
    <s v="Houston"/>
    <x v="5"/>
    <n v="77041"/>
    <x v="2"/>
    <s v="OFF-FA-10003495"/>
    <x v="1"/>
    <x v="13"/>
    <s v="Staples"/>
    <n v="58.368000000000009"/>
    <n v="12"/>
    <n v="0.2"/>
    <x v="1039"/>
  </r>
  <r>
    <n v="1110"/>
    <s v="US-2013-110156"/>
    <x v="0"/>
    <x v="258"/>
    <x v="71"/>
    <s v="Standard Class"/>
    <s v="EH-13945"/>
    <s v="Eric Hoffmann"/>
    <x v="0"/>
    <s v="United States"/>
    <s v="Houston"/>
    <x v="5"/>
    <n v="77041"/>
    <x v="2"/>
    <s v="OFF-EN-10003798"/>
    <x v="1"/>
    <x v="12"/>
    <s v="Recycled Interoffice Envelopes with Re-Use-A-Seal Closure, 10 x 13"/>
    <n v="40.968000000000004"/>
    <n v="3"/>
    <n v="0.2"/>
    <x v="1040"/>
  </r>
  <r>
    <n v="1111"/>
    <s v="US-2013-110156"/>
    <x v="0"/>
    <x v="258"/>
    <x v="71"/>
    <s v="Standard Class"/>
    <s v="EH-13945"/>
    <s v="Eric Hoffmann"/>
    <x v="0"/>
    <s v="United States"/>
    <s v="Houston"/>
    <x v="5"/>
    <n v="77041"/>
    <x v="2"/>
    <s v="TEC-PH-10003589"/>
    <x v="2"/>
    <x v="7"/>
    <s v="invisibleSHIELD by ZAGG Smudge-Free Screen Protector"/>
    <n v="71.959999999999994"/>
    <n v="5"/>
    <n v="0.2"/>
    <x v="1041"/>
  </r>
  <r>
    <n v="1112"/>
    <s v="US-2013-110156"/>
    <x v="0"/>
    <x v="258"/>
    <x v="71"/>
    <s v="Standard Class"/>
    <s v="EH-13945"/>
    <s v="Eric Hoffmann"/>
    <x v="0"/>
    <s v="United States"/>
    <s v="Houston"/>
    <x v="5"/>
    <n v="77041"/>
    <x v="2"/>
    <s v="OFF-PA-10004735"/>
    <x v="1"/>
    <x v="10"/>
    <s v="Xerox 1905"/>
    <n v="10.368000000000002"/>
    <n v="2"/>
    <n v="0.2"/>
    <x v="572"/>
  </r>
  <r>
    <n v="1113"/>
    <s v="US-2013-110156"/>
    <x v="0"/>
    <x v="258"/>
    <x v="71"/>
    <s v="Standard Class"/>
    <s v="EH-13945"/>
    <s v="Eric Hoffmann"/>
    <x v="0"/>
    <s v="United States"/>
    <s v="Houston"/>
    <x v="5"/>
    <n v="77041"/>
    <x v="2"/>
    <s v="OFF-BI-10002609"/>
    <x v="1"/>
    <x v="8"/>
    <s v="Avery Hidden Tab Dividers for Binding Systems"/>
    <n v="1.1919999999999997"/>
    <n v="2"/>
    <n v="0.8"/>
    <x v="1042"/>
  </r>
  <r>
    <n v="1114"/>
    <s v="CA-2014-140585"/>
    <x v="3"/>
    <x v="404"/>
    <x v="350"/>
    <s v="Second Class"/>
    <s v="RA-19915"/>
    <s v="Russell Applegate"/>
    <x v="0"/>
    <s v="United States"/>
    <s v="Encinitas"/>
    <x v="1"/>
    <n v="92024"/>
    <x v="1"/>
    <s v="OFF-BI-10003364"/>
    <x v="1"/>
    <x v="8"/>
    <s v="Binding Machine Supplies"/>
    <n v="46.672000000000004"/>
    <n v="2"/>
    <n v="0.2"/>
    <x v="1043"/>
  </r>
  <r>
    <n v="1115"/>
    <s v="CA-2014-140585"/>
    <x v="3"/>
    <x v="404"/>
    <x v="350"/>
    <s v="Second Class"/>
    <s v="RA-19915"/>
    <s v="Russell Applegate"/>
    <x v="0"/>
    <s v="United States"/>
    <s v="Encinitas"/>
    <x v="1"/>
    <n v="92024"/>
    <x v="1"/>
    <s v="FUR-BO-10002206"/>
    <x v="0"/>
    <x v="0"/>
    <s v="Bush Saratoga Collection 5-Shelf Bookcase, Hanover Cherry, *Special Order"/>
    <n v="119.83299999999998"/>
    <n v="1"/>
    <n v="0.15"/>
    <x v="1044"/>
  </r>
  <r>
    <n v="1116"/>
    <s v="CA-2014-140585"/>
    <x v="3"/>
    <x v="404"/>
    <x v="350"/>
    <s v="Second Class"/>
    <s v="RA-19915"/>
    <s v="Russell Applegate"/>
    <x v="0"/>
    <s v="United States"/>
    <s v="Encinitas"/>
    <x v="1"/>
    <n v="92024"/>
    <x v="1"/>
    <s v="TEC-AC-10003610"/>
    <x v="2"/>
    <x v="11"/>
    <s v="Logitech Illuminated - Keyboard"/>
    <n v="119.98"/>
    <n v="2"/>
    <n v="0"/>
    <x v="1045"/>
  </r>
  <r>
    <n v="1117"/>
    <s v="CA-2013-144855"/>
    <x v="0"/>
    <x v="405"/>
    <x v="435"/>
    <s v="Second Class"/>
    <s v="DL-13495"/>
    <s v="Dionis Lloyd"/>
    <x v="1"/>
    <s v="United States"/>
    <s v="San Francisco"/>
    <x v="1"/>
    <n v="94110"/>
    <x v="1"/>
    <s v="OFF-LA-10003766"/>
    <x v="1"/>
    <x v="2"/>
    <s v="Self-Adhesive Removable Labels"/>
    <n v="6.3"/>
    <n v="2"/>
    <n v="0"/>
    <x v="702"/>
  </r>
  <r>
    <n v="1118"/>
    <s v="CA-2012-142755"/>
    <x v="1"/>
    <x v="406"/>
    <x v="37"/>
    <s v="Standard Class"/>
    <s v="CS-12355"/>
    <s v="Christine Sundaresam"/>
    <x v="0"/>
    <s v="United States"/>
    <s v="Roswell"/>
    <x v="32"/>
    <n v="30076"/>
    <x v="0"/>
    <s v="OFF-PA-10001970"/>
    <x v="1"/>
    <x v="10"/>
    <s v="Xerox 1908"/>
    <n v="279.89999999999998"/>
    <n v="5"/>
    <n v="0"/>
    <x v="1046"/>
  </r>
  <r>
    <n v="1119"/>
    <s v="CA-2012-142755"/>
    <x v="1"/>
    <x v="406"/>
    <x v="37"/>
    <s v="Standard Class"/>
    <s v="CS-12355"/>
    <s v="Christine Sundaresam"/>
    <x v="0"/>
    <s v="United States"/>
    <s v="Roswell"/>
    <x v="32"/>
    <n v="30076"/>
    <x v="0"/>
    <s v="TEC-AC-10002049"/>
    <x v="2"/>
    <x v="11"/>
    <s v="Logitech G19 Programmable Gaming Keyboard"/>
    <n v="619.94999999999993"/>
    <n v="5"/>
    <n v="0"/>
    <x v="1047"/>
  </r>
  <r>
    <n v="1120"/>
    <s v="CA-2012-142755"/>
    <x v="1"/>
    <x v="406"/>
    <x v="37"/>
    <s v="Standard Class"/>
    <s v="CS-12355"/>
    <s v="Christine Sundaresam"/>
    <x v="0"/>
    <s v="United States"/>
    <s v="Roswell"/>
    <x v="32"/>
    <n v="30076"/>
    <x v="0"/>
    <s v="OFF-PA-10000141"/>
    <x v="1"/>
    <x v="10"/>
    <s v="Ampad Evidence Wirebond Steno Books, 6&quot; x 9&quot;"/>
    <n v="4.3600000000000003"/>
    <n v="2"/>
    <n v="0"/>
    <x v="1048"/>
  </r>
  <r>
    <n v="1121"/>
    <s v="CA-2012-142755"/>
    <x v="1"/>
    <x v="406"/>
    <x v="37"/>
    <s v="Standard Class"/>
    <s v="CS-12355"/>
    <s v="Christine Sundaresam"/>
    <x v="0"/>
    <s v="United States"/>
    <s v="Roswell"/>
    <x v="32"/>
    <n v="30076"/>
    <x v="0"/>
    <s v="OFF-EN-10004459"/>
    <x v="1"/>
    <x v="12"/>
    <s v="Security-Tint Envelopes"/>
    <n v="15.28"/>
    <n v="2"/>
    <n v="0"/>
    <x v="792"/>
  </r>
  <r>
    <n v="1122"/>
    <s v="US-2011-147627"/>
    <x v="2"/>
    <x v="407"/>
    <x v="436"/>
    <s v="Standard Class"/>
    <s v="HL-15040"/>
    <s v="Hunter Lopez"/>
    <x v="0"/>
    <s v="United States"/>
    <s v="Jonesboro"/>
    <x v="36"/>
    <n v="72401"/>
    <x v="0"/>
    <s v="TEC-PH-10001061"/>
    <x v="2"/>
    <x v="7"/>
    <s v="Apple iPhone 5C"/>
    <n v="699.93"/>
    <n v="7"/>
    <n v="0"/>
    <x v="1049"/>
  </r>
  <r>
    <n v="1123"/>
    <s v="US-2011-147627"/>
    <x v="2"/>
    <x v="407"/>
    <x v="436"/>
    <s v="Standard Class"/>
    <s v="HL-15040"/>
    <s v="Hunter Lopez"/>
    <x v="0"/>
    <s v="United States"/>
    <s v="Jonesboro"/>
    <x v="36"/>
    <n v="72401"/>
    <x v="0"/>
    <s v="OFF-AR-10002375"/>
    <x v="1"/>
    <x v="6"/>
    <s v="Newell 351"/>
    <n v="22.959999999999997"/>
    <n v="7"/>
    <n v="0"/>
    <x v="1050"/>
  </r>
  <r>
    <n v="1124"/>
    <s v="US-2011-147627"/>
    <x v="2"/>
    <x v="407"/>
    <x v="436"/>
    <s v="Standard Class"/>
    <s v="HL-15040"/>
    <s v="Hunter Lopez"/>
    <x v="0"/>
    <s v="United States"/>
    <s v="Jonesboro"/>
    <x v="36"/>
    <n v="72401"/>
    <x v="0"/>
    <s v="FUR-FU-10003194"/>
    <x v="0"/>
    <x v="5"/>
    <s v="Eldon Expressions Desk Accessory, Wood Pencil Holder, Oak"/>
    <n v="38.6"/>
    <n v="4"/>
    <n v="0"/>
    <x v="1051"/>
  </r>
  <r>
    <n v="1125"/>
    <s v="US-2011-147627"/>
    <x v="2"/>
    <x v="407"/>
    <x v="436"/>
    <s v="Standard Class"/>
    <s v="HL-15040"/>
    <s v="Hunter Lopez"/>
    <x v="0"/>
    <s v="United States"/>
    <s v="Jonesboro"/>
    <x v="36"/>
    <n v="72401"/>
    <x v="0"/>
    <s v="OFF-AR-10003811"/>
    <x v="1"/>
    <x v="6"/>
    <s v="Newell 327"/>
    <n v="6.63"/>
    <n v="3"/>
    <n v="0"/>
    <x v="155"/>
  </r>
  <r>
    <n v="1126"/>
    <s v="US-2011-147627"/>
    <x v="2"/>
    <x v="407"/>
    <x v="436"/>
    <s v="Standard Class"/>
    <s v="HL-15040"/>
    <s v="Hunter Lopez"/>
    <x v="0"/>
    <s v="United States"/>
    <s v="Jonesboro"/>
    <x v="36"/>
    <n v="72401"/>
    <x v="0"/>
    <s v="OFF-EN-10001539"/>
    <x v="1"/>
    <x v="12"/>
    <s v="Staples"/>
    <n v="23.34"/>
    <n v="3"/>
    <n v="0"/>
    <x v="1052"/>
  </r>
  <r>
    <n v="1127"/>
    <s v="US-2011-147627"/>
    <x v="2"/>
    <x v="407"/>
    <x v="436"/>
    <s v="Standard Class"/>
    <s v="HL-15040"/>
    <s v="Hunter Lopez"/>
    <x v="0"/>
    <s v="United States"/>
    <s v="Jonesboro"/>
    <x v="36"/>
    <n v="72401"/>
    <x v="0"/>
    <s v="FUR-CH-10002331"/>
    <x v="0"/>
    <x v="1"/>
    <s v="Hon 4700 Series Mobuis Mid-Back Task Chairs with Adjustable Arms"/>
    <n v="1067.94"/>
    <n v="3"/>
    <n v="0"/>
    <x v="1053"/>
  </r>
  <r>
    <n v="1128"/>
    <s v="CA-2012-105970"/>
    <x v="1"/>
    <x v="56"/>
    <x v="437"/>
    <s v="Standard Class"/>
    <s v="PA-19060"/>
    <s v="Pete Armstrong"/>
    <x v="2"/>
    <s v="United States"/>
    <s v="Richmond"/>
    <x v="14"/>
    <n v="47374"/>
    <x v="2"/>
    <s v="OFF-AR-10003156"/>
    <x v="1"/>
    <x v="6"/>
    <s v="50 Colored Long Pencils"/>
    <n v="10.16"/>
    <n v="1"/>
    <n v="0"/>
    <x v="1054"/>
  </r>
  <r>
    <n v="1129"/>
    <s v="CA-2012-105970"/>
    <x v="1"/>
    <x v="56"/>
    <x v="437"/>
    <s v="Standard Class"/>
    <s v="PA-19060"/>
    <s v="Pete Armstrong"/>
    <x v="2"/>
    <s v="United States"/>
    <s v="Richmond"/>
    <x v="14"/>
    <n v="47374"/>
    <x v="2"/>
    <s v="OFF-EN-10001532"/>
    <x v="1"/>
    <x v="12"/>
    <s v="Brown Kraft Recycled Envelopes"/>
    <n v="101.88"/>
    <n v="6"/>
    <n v="0"/>
    <x v="1055"/>
  </r>
  <r>
    <n v="1130"/>
    <s v="CA-2013-112102"/>
    <x v="0"/>
    <x v="408"/>
    <x v="438"/>
    <s v="Standard Class"/>
    <s v="BD-11605"/>
    <s v="Brian Dahlen"/>
    <x v="0"/>
    <s v="United States"/>
    <s v="Springfield"/>
    <x v="17"/>
    <n v="22153"/>
    <x v="0"/>
    <s v="FUR-TA-10004086"/>
    <x v="0"/>
    <x v="3"/>
    <s v="KI Adjustable-Height Table"/>
    <n v="343.92"/>
    <n v="4"/>
    <n v="0"/>
    <x v="1056"/>
  </r>
  <r>
    <n v="1131"/>
    <s v="CA-2013-112102"/>
    <x v="0"/>
    <x v="408"/>
    <x v="438"/>
    <s v="Standard Class"/>
    <s v="BD-11605"/>
    <s v="Brian Dahlen"/>
    <x v="0"/>
    <s v="United States"/>
    <s v="Springfield"/>
    <x v="17"/>
    <n v="22153"/>
    <x v="0"/>
    <s v="OFF-PA-10000100"/>
    <x v="1"/>
    <x v="10"/>
    <s v="Xerox 1945"/>
    <n v="40.99"/>
    <n v="1"/>
    <n v="0"/>
    <x v="1057"/>
  </r>
  <r>
    <n v="1132"/>
    <s v="CA-2013-112102"/>
    <x v="0"/>
    <x v="408"/>
    <x v="438"/>
    <s v="Standard Class"/>
    <s v="BD-11605"/>
    <s v="Brian Dahlen"/>
    <x v="0"/>
    <s v="United States"/>
    <s v="Springfield"/>
    <x v="17"/>
    <n v="22153"/>
    <x v="0"/>
    <s v="OFF-EN-10002500"/>
    <x v="1"/>
    <x v="12"/>
    <s v="Globe Weis Peel &amp; Seel First Class Envelopes"/>
    <n v="63.9"/>
    <n v="5"/>
    <n v="0"/>
    <x v="1058"/>
  </r>
  <r>
    <n v="1133"/>
    <s v="US-2013-114776"/>
    <x v="0"/>
    <x v="409"/>
    <x v="439"/>
    <s v="First Class"/>
    <s v="GG-14650"/>
    <s v="Greg Guthrie"/>
    <x v="1"/>
    <s v="United States"/>
    <s v="Antioch"/>
    <x v="1"/>
    <n v="94509"/>
    <x v="1"/>
    <s v="OFF-PA-10004100"/>
    <x v="1"/>
    <x v="10"/>
    <s v="Xerox 216"/>
    <n v="19.440000000000001"/>
    <n v="3"/>
    <n v="0"/>
    <x v="551"/>
  </r>
  <r>
    <n v="1134"/>
    <s v="US-2013-134908"/>
    <x v="0"/>
    <x v="410"/>
    <x v="103"/>
    <s v="Standard Class"/>
    <s v="JS-15940"/>
    <s v="Joni Sundaresam"/>
    <x v="2"/>
    <s v="United States"/>
    <s v="Philadelphia"/>
    <x v="9"/>
    <n v="19134"/>
    <x v="3"/>
    <s v="OFF-ST-10003479"/>
    <x v="1"/>
    <x v="4"/>
    <s v="Eldon Base for stackable storage shelf, platinum"/>
    <n v="124.608"/>
    <n v="4"/>
    <n v="0.2"/>
    <x v="1059"/>
  </r>
  <r>
    <n v="1135"/>
    <s v="US-2013-134908"/>
    <x v="0"/>
    <x v="410"/>
    <x v="103"/>
    <s v="Standard Class"/>
    <s v="JS-15940"/>
    <s v="Joni Sundaresam"/>
    <x v="2"/>
    <s v="United States"/>
    <s v="Philadelphia"/>
    <x v="9"/>
    <n v="19134"/>
    <x v="3"/>
    <s v="OFF-LA-10000973"/>
    <x v="1"/>
    <x v="2"/>
    <s v="Avery 502"/>
    <n v="7.5600000000000005"/>
    <n v="3"/>
    <n v="0.2"/>
    <x v="1060"/>
  </r>
  <r>
    <n v="1136"/>
    <s v="US-2013-148803"/>
    <x v="0"/>
    <x v="25"/>
    <x v="440"/>
    <s v="Same Day"/>
    <s v="LR-16915"/>
    <s v="Lena Radford"/>
    <x v="0"/>
    <s v="United States"/>
    <s v="Homestead"/>
    <x v="2"/>
    <n v="33030"/>
    <x v="0"/>
    <s v="OFF-ST-10001476"/>
    <x v="1"/>
    <x v="4"/>
    <s v="Steel Personal Filing/Posting Tote"/>
    <n v="85.224000000000004"/>
    <n v="3"/>
    <n v="0.2"/>
    <x v="1061"/>
  </r>
  <r>
    <n v="1137"/>
    <s v="CA-2013-152170"/>
    <x v="0"/>
    <x v="396"/>
    <x v="441"/>
    <s v="Second Class"/>
    <s v="FH-14275"/>
    <s v="Frank Hawley"/>
    <x v="1"/>
    <s v="United States"/>
    <s v="La Porte"/>
    <x v="14"/>
    <n v="46350"/>
    <x v="2"/>
    <s v="OFF-EN-10002831"/>
    <x v="1"/>
    <x v="12"/>
    <s v="Tyvek  Top-Opening Peel &amp; Seel  Envelopes, Gray"/>
    <n v="287.52"/>
    <n v="8"/>
    <n v="0"/>
    <x v="1062"/>
  </r>
  <r>
    <n v="1138"/>
    <s v="CA-2013-152170"/>
    <x v="0"/>
    <x v="396"/>
    <x v="441"/>
    <s v="Second Class"/>
    <s v="FH-14275"/>
    <s v="Frank Hawley"/>
    <x v="1"/>
    <s v="United States"/>
    <s v="La Porte"/>
    <x v="14"/>
    <n v="46350"/>
    <x v="2"/>
    <s v="OFF-AP-10002350"/>
    <x v="1"/>
    <x v="9"/>
    <s v="Belkin F9H710-06 7 Outlet SurgeMaster Surge Protector"/>
    <n v="37.68"/>
    <n v="2"/>
    <n v="0"/>
    <x v="1063"/>
  </r>
  <r>
    <n v="1139"/>
    <s v="CA-2013-152170"/>
    <x v="0"/>
    <x v="396"/>
    <x v="441"/>
    <s v="Second Class"/>
    <s v="FH-14275"/>
    <s v="Frank Hawley"/>
    <x v="1"/>
    <s v="United States"/>
    <s v="La Porte"/>
    <x v="14"/>
    <n v="46350"/>
    <x v="2"/>
    <s v="OFF-PA-10001763"/>
    <x v="1"/>
    <x v="10"/>
    <s v="Xerox 1896"/>
    <n v="19.98"/>
    <n v="2"/>
    <n v="0"/>
    <x v="1064"/>
  </r>
  <r>
    <n v="1140"/>
    <s v="CA-2013-152170"/>
    <x v="0"/>
    <x v="396"/>
    <x v="441"/>
    <s v="Second Class"/>
    <s v="FH-14275"/>
    <s v="Frank Hawley"/>
    <x v="1"/>
    <s v="United States"/>
    <s v="La Porte"/>
    <x v="14"/>
    <n v="46350"/>
    <x v="2"/>
    <s v="OFF-AR-10003394"/>
    <x v="1"/>
    <x v="6"/>
    <s v="Newell 332"/>
    <n v="20.58"/>
    <n v="7"/>
    <n v="0"/>
    <x v="1065"/>
  </r>
  <r>
    <n v="1141"/>
    <s v="CA-2013-152170"/>
    <x v="0"/>
    <x v="396"/>
    <x v="441"/>
    <s v="Second Class"/>
    <s v="FH-14275"/>
    <s v="Frank Hawley"/>
    <x v="1"/>
    <s v="United States"/>
    <s v="La Porte"/>
    <x v="14"/>
    <n v="46350"/>
    <x v="2"/>
    <s v="OFF-BI-10002072"/>
    <x v="1"/>
    <x v="8"/>
    <s v="Cardinal Slant-D Ring Binders"/>
    <n v="17.38"/>
    <n v="2"/>
    <n v="0"/>
    <x v="1066"/>
  </r>
  <r>
    <n v="1142"/>
    <s v="CA-2011-146969"/>
    <x v="2"/>
    <x v="411"/>
    <x v="127"/>
    <s v="Standard Class"/>
    <s v="AP-10915"/>
    <s v="Arthur Prichep"/>
    <x v="0"/>
    <s v="United States"/>
    <s v="Los Angeles"/>
    <x v="1"/>
    <n v="90045"/>
    <x v="1"/>
    <s v="FUR-FU-10004188"/>
    <x v="0"/>
    <x v="5"/>
    <s v="Luxo Professional Combination Clamp-On Lamps"/>
    <n v="204.6"/>
    <n v="2"/>
    <n v="0"/>
    <x v="907"/>
  </r>
  <r>
    <n v="1143"/>
    <s v="CA-2011-146969"/>
    <x v="2"/>
    <x v="411"/>
    <x v="127"/>
    <s v="Standard Class"/>
    <s v="AP-10915"/>
    <s v="Arthur Prichep"/>
    <x v="0"/>
    <s v="United States"/>
    <s v="Los Angeles"/>
    <x v="1"/>
    <n v="90045"/>
    <x v="1"/>
    <s v="OFF-FA-10001561"/>
    <x v="1"/>
    <x v="13"/>
    <s v="Stockwell Push Pins"/>
    <n v="8.7200000000000006"/>
    <n v="4"/>
    <n v="0"/>
    <x v="1067"/>
  </r>
  <r>
    <n v="1144"/>
    <s v="CA-2011-146969"/>
    <x v="2"/>
    <x v="411"/>
    <x v="127"/>
    <s v="Standard Class"/>
    <s v="AP-10915"/>
    <s v="Arthur Prichep"/>
    <x v="0"/>
    <s v="United States"/>
    <s v="Los Angeles"/>
    <x v="1"/>
    <n v="90045"/>
    <x v="1"/>
    <s v="OFF-PA-10002105"/>
    <x v="1"/>
    <x v="10"/>
    <s v="Xerox 223"/>
    <n v="6.48"/>
    <n v="1"/>
    <n v="0"/>
    <x v="90"/>
  </r>
  <r>
    <n v="1145"/>
    <s v="CA-2011-146969"/>
    <x v="2"/>
    <x v="411"/>
    <x v="127"/>
    <s v="Standard Class"/>
    <s v="AP-10915"/>
    <s v="Arthur Prichep"/>
    <x v="0"/>
    <s v="United States"/>
    <s v="Los Angeles"/>
    <x v="1"/>
    <n v="90045"/>
    <x v="1"/>
    <s v="TEC-MA-10004241"/>
    <x v="2"/>
    <x v="15"/>
    <s v="Star Micronics TSP800 TSP847IIU Receipt Printer"/>
    <n v="686.32"/>
    <n v="2"/>
    <n v="0.2"/>
    <x v="1068"/>
  </r>
  <r>
    <n v="1146"/>
    <s v="CA-2011-146969"/>
    <x v="2"/>
    <x v="411"/>
    <x v="127"/>
    <s v="Standard Class"/>
    <s v="AP-10915"/>
    <s v="Arthur Prichep"/>
    <x v="0"/>
    <s v="United States"/>
    <s v="Los Angeles"/>
    <x v="1"/>
    <n v="90045"/>
    <x v="1"/>
    <s v="OFF-ST-10004340"/>
    <x v="1"/>
    <x v="4"/>
    <s v="Fellowes Mobile File Cart, Black"/>
    <n v="62.18"/>
    <n v="1"/>
    <n v="0"/>
    <x v="1069"/>
  </r>
  <r>
    <n v="1147"/>
    <s v="CA-2012-112452"/>
    <x v="1"/>
    <x v="388"/>
    <x v="442"/>
    <s v="Same Day"/>
    <s v="NC-18340"/>
    <s v="Nat Carroll"/>
    <x v="0"/>
    <s v="United States"/>
    <s v="Lansing"/>
    <x v="12"/>
    <n v="48911"/>
    <x v="2"/>
    <s v="OFF-AP-10003849"/>
    <x v="1"/>
    <x v="9"/>
    <s v="Hoover Shoulder Vac Commercial Portable Vacuum"/>
    <n v="644.07600000000002"/>
    <n v="2"/>
    <n v="0.1"/>
    <x v="1070"/>
  </r>
  <r>
    <n v="1148"/>
    <s v="CA-2012-112452"/>
    <x v="1"/>
    <x v="388"/>
    <x v="442"/>
    <s v="Same Day"/>
    <s v="NC-18340"/>
    <s v="Nat Carroll"/>
    <x v="0"/>
    <s v="United States"/>
    <s v="Lansing"/>
    <x v="12"/>
    <n v="48911"/>
    <x v="2"/>
    <s v="OFF-FA-10000735"/>
    <x v="1"/>
    <x v="13"/>
    <s v="Staples"/>
    <n v="5.84"/>
    <n v="2"/>
    <n v="0"/>
    <x v="1071"/>
  </r>
  <r>
    <n v="1149"/>
    <s v="CA-2012-112452"/>
    <x v="1"/>
    <x v="388"/>
    <x v="442"/>
    <s v="Same Day"/>
    <s v="NC-18340"/>
    <s v="Nat Carroll"/>
    <x v="0"/>
    <s v="United States"/>
    <s v="Lansing"/>
    <x v="12"/>
    <n v="48911"/>
    <x v="2"/>
    <s v="OFF-BI-10003350"/>
    <x v="1"/>
    <x v="8"/>
    <s v="Acco Expandable Hanging Binders"/>
    <n v="12.76"/>
    <n v="2"/>
    <n v="0"/>
    <x v="1072"/>
  </r>
  <r>
    <n v="1150"/>
    <s v="CA-2012-112452"/>
    <x v="1"/>
    <x v="388"/>
    <x v="442"/>
    <s v="Same Day"/>
    <s v="NC-18340"/>
    <s v="Nat Carroll"/>
    <x v="0"/>
    <s v="United States"/>
    <s v="Lansing"/>
    <x v="12"/>
    <n v="48911"/>
    <x v="2"/>
    <s v="TEC-PH-10000307"/>
    <x v="2"/>
    <x v="7"/>
    <s v="Shocksock Galaxy S4 Armband"/>
    <n v="10.95"/>
    <n v="1"/>
    <n v="0"/>
    <x v="1073"/>
  </r>
  <r>
    <n v="1151"/>
    <s v="CA-2012-112452"/>
    <x v="1"/>
    <x v="388"/>
    <x v="442"/>
    <s v="Same Day"/>
    <s v="NC-18340"/>
    <s v="Nat Carroll"/>
    <x v="0"/>
    <s v="United States"/>
    <s v="Lansing"/>
    <x v="12"/>
    <n v="48911"/>
    <x v="2"/>
    <s v="TEC-CO-10004202"/>
    <x v="2"/>
    <x v="16"/>
    <s v="Brother DCP1000 Digital 3 in 1 Multifunction Machine"/>
    <n v="599.98"/>
    <n v="2"/>
    <n v="0"/>
    <x v="1074"/>
  </r>
  <r>
    <n v="1152"/>
    <s v="CA-2012-113971"/>
    <x v="1"/>
    <x v="412"/>
    <x v="443"/>
    <s v="Standard Class"/>
    <s v="CB-12535"/>
    <s v="Claudia Bergmann"/>
    <x v="1"/>
    <s v="United States"/>
    <s v="Cuyahoga Falls"/>
    <x v="24"/>
    <n v="44221"/>
    <x v="3"/>
    <s v="FUR-FU-10001852"/>
    <x v="0"/>
    <x v="5"/>
    <s v="Eldon Regeneration Recycled Desk Accessories, Smoke"/>
    <n v="8.3520000000000003"/>
    <n v="6"/>
    <n v="0.2"/>
    <x v="1075"/>
  </r>
  <r>
    <n v="1153"/>
    <s v="CA-2014-160395"/>
    <x v="3"/>
    <x v="413"/>
    <x v="335"/>
    <s v="Standard Class"/>
    <s v="KL-16555"/>
    <s v="Kelly Lampkin"/>
    <x v="1"/>
    <s v="United States"/>
    <s v="Reno"/>
    <x v="33"/>
    <n v="89502"/>
    <x v="1"/>
    <s v="OFF-AR-10003759"/>
    <x v="1"/>
    <x v="6"/>
    <s v="Crayola Anti Dust Chalk, 12/Pack"/>
    <n v="3.64"/>
    <n v="2"/>
    <n v="0"/>
    <x v="1076"/>
  </r>
  <r>
    <n v="1154"/>
    <s v="CA-2014-160395"/>
    <x v="3"/>
    <x v="413"/>
    <x v="335"/>
    <s v="Standard Class"/>
    <s v="KL-16555"/>
    <s v="Kelly Lampkin"/>
    <x v="1"/>
    <s v="United States"/>
    <s v="Reno"/>
    <x v="33"/>
    <n v="89502"/>
    <x v="1"/>
    <s v="OFF-BI-10003984"/>
    <x v="1"/>
    <x v="8"/>
    <s v="Lock-Up Easel 'Spel-Binder'"/>
    <n v="159.768"/>
    <n v="7"/>
    <n v="0.2"/>
    <x v="1077"/>
  </r>
  <r>
    <n v="1155"/>
    <s v="CA-2011-136567"/>
    <x v="2"/>
    <x v="414"/>
    <x v="444"/>
    <s v="First Class"/>
    <s v="PS-19045"/>
    <s v="Penelope Sewall"/>
    <x v="2"/>
    <s v="United States"/>
    <s v="Harrisonburg"/>
    <x v="17"/>
    <n v="22801"/>
    <x v="0"/>
    <s v="OFF-ST-10004337"/>
    <x v="1"/>
    <x v="4"/>
    <s v="SAFCO Commercial Wire Shelving, 72h"/>
    <n v="122.48"/>
    <n v="2"/>
    <n v="0"/>
    <x v="232"/>
  </r>
  <r>
    <n v="1156"/>
    <s v="CA-2011-136567"/>
    <x v="2"/>
    <x v="414"/>
    <x v="444"/>
    <s v="First Class"/>
    <s v="PS-19045"/>
    <s v="Penelope Sewall"/>
    <x v="2"/>
    <s v="United States"/>
    <s v="Harrisonburg"/>
    <x v="17"/>
    <n v="22801"/>
    <x v="0"/>
    <s v="FUR-TA-10001932"/>
    <x v="0"/>
    <x v="3"/>
    <s v="Chromcraft 48&quot; x 96&quot; Racetrack Double Pedestal Table"/>
    <n v="2244.48"/>
    <n v="7"/>
    <n v="0"/>
    <x v="1078"/>
  </r>
  <r>
    <n v="1157"/>
    <s v="CA-2011-136567"/>
    <x v="2"/>
    <x v="414"/>
    <x v="444"/>
    <s v="First Class"/>
    <s v="PS-19045"/>
    <s v="Penelope Sewall"/>
    <x v="2"/>
    <s v="United States"/>
    <s v="Harrisonburg"/>
    <x v="17"/>
    <n v="22801"/>
    <x v="0"/>
    <s v="OFF-BI-10003982"/>
    <x v="1"/>
    <x v="8"/>
    <s v="Wilson Jones Century Plastic Molded Ring Binders"/>
    <n v="62.31"/>
    <n v="3"/>
    <n v="0"/>
    <x v="1079"/>
  </r>
  <r>
    <n v="1158"/>
    <s v="CA-2011-136567"/>
    <x v="2"/>
    <x v="414"/>
    <x v="444"/>
    <s v="First Class"/>
    <s v="PS-19045"/>
    <s v="Penelope Sewall"/>
    <x v="2"/>
    <s v="United States"/>
    <s v="Harrisonburg"/>
    <x v="17"/>
    <n v="22801"/>
    <x v="0"/>
    <s v="FUR-TA-10000617"/>
    <x v="0"/>
    <x v="3"/>
    <s v="Hon Practical Foundations 30 x 60 Training Table, Light Gray/Charcoal"/>
    <n v="455.1"/>
    <n v="2"/>
    <n v="0"/>
    <x v="1080"/>
  </r>
  <r>
    <n v="1159"/>
    <s v="CA-2013-149314"/>
    <x v="0"/>
    <x v="415"/>
    <x v="445"/>
    <s v="Second Class"/>
    <s v="GB-14530"/>
    <s v="George Bell"/>
    <x v="1"/>
    <s v="United States"/>
    <s v="Los Angeles"/>
    <x v="1"/>
    <n v="90004"/>
    <x v="1"/>
    <s v="FUR-CH-10002126"/>
    <x v="0"/>
    <x v="1"/>
    <s v="Hon Deluxe Fabric Upholstered Stacking Chairs"/>
    <n v="195.184"/>
    <n v="1"/>
    <n v="0.2"/>
    <x v="1081"/>
  </r>
  <r>
    <n v="1160"/>
    <s v="CA-2014-147039"/>
    <x v="3"/>
    <x v="222"/>
    <x v="446"/>
    <s v="Standard Class"/>
    <s v="AA-10315"/>
    <s v="Alex Avila"/>
    <x v="0"/>
    <s v="United States"/>
    <s v="Minneapolis"/>
    <x v="11"/>
    <n v="55407"/>
    <x v="2"/>
    <s v="OFF-AP-10000576"/>
    <x v="1"/>
    <x v="9"/>
    <s v="Belkin 325VA UPS Surge Protector, 6'"/>
    <n v="362.94"/>
    <n v="3"/>
    <n v="0"/>
    <x v="1082"/>
  </r>
  <r>
    <n v="1161"/>
    <s v="CA-2014-147039"/>
    <x v="3"/>
    <x v="222"/>
    <x v="446"/>
    <s v="Standard Class"/>
    <s v="AA-10315"/>
    <s v="Alex Avila"/>
    <x v="0"/>
    <s v="United States"/>
    <s v="Minneapolis"/>
    <x v="11"/>
    <n v="55407"/>
    <x v="2"/>
    <s v="OFF-BI-10004654"/>
    <x v="1"/>
    <x v="8"/>
    <s v="Avery Binding System Hidden Tab Executive Style Index Sets"/>
    <n v="11.54"/>
    <n v="2"/>
    <n v="0"/>
    <x v="1083"/>
  </r>
  <r>
    <n v="1162"/>
    <s v="CA-2011-126522"/>
    <x v="2"/>
    <x v="416"/>
    <x v="447"/>
    <s v="Second Class"/>
    <s v="LT-16765"/>
    <s v="Larry Tron"/>
    <x v="0"/>
    <s v="United States"/>
    <s v="Escondido"/>
    <x v="1"/>
    <n v="92025"/>
    <x v="1"/>
    <s v="OFF-AR-10004042"/>
    <x v="1"/>
    <x v="6"/>
    <s v="BOSTON Model 1800 Electric Pencil Sharpeners, Putty/Woodgrain"/>
    <n v="53.94"/>
    <n v="3"/>
    <n v="0"/>
    <x v="1084"/>
  </r>
  <r>
    <n v="1163"/>
    <s v="CA-2011-127964"/>
    <x v="2"/>
    <x v="223"/>
    <x v="448"/>
    <s v="Standard Class"/>
    <s v="AP-10720"/>
    <s v="Anne Pryor"/>
    <x v="2"/>
    <s v="United States"/>
    <s v="New York City"/>
    <x v="15"/>
    <n v="10035"/>
    <x v="3"/>
    <s v="TEC-PH-10004700"/>
    <x v="2"/>
    <x v="7"/>
    <s v="PowerGen Dual USB Car Charger"/>
    <n v="9.99"/>
    <n v="1"/>
    <n v="0"/>
    <x v="1085"/>
  </r>
  <r>
    <n v="1164"/>
    <s v="CA-2011-127964"/>
    <x v="2"/>
    <x v="223"/>
    <x v="448"/>
    <s v="Standard Class"/>
    <s v="AP-10720"/>
    <s v="Anne Pryor"/>
    <x v="2"/>
    <s v="United States"/>
    <s v="New York City"/>
    <x v="15"/>
    <n v="10035"/>
    <x v="3"/>
    <s v="OFF-BI-10004593"/>
    <x v="1"/>
    <x v="8"/>
    <s v="Ibico Laser Imprintable Binding System Covers"/>
    <n v="125.76"/>
    <n v="3"/>
    <n v="0.2"/>
    <x v="1086"/>
  </r>
  <r>
    <n v="1165"/>
    <s v="CA-2011-127964"/>
    <x v="2"/>
    <x v="223"/>
    <x v="448"/>
    <s v="Standard Class"/>
    <s v="AP-10720"/>
    <s v="Anne Pryor"/>
    <x v="2"/>
    <s v="United States"/>
    <s v="New York City"/>
    <x v="15"/>
    <n v="10035"/>
    <x v="3"/>
    <s v="OFF-BI-10003429"/>
    <x v="1"/>
    <x v="8"/>
    <s v="Cardinal HOLDit! Binder Insert Strips,Extra Strips"/>
    <n v="25.32"/>
    <n v="5"/>
    <n v="0.2"/>
    <x v="1087"/>
  </r>
  <r>
    <n v="1166"/>
    <s v="CA-2011-117709"/>
    <x v="2"/>
    <x v="417"/>
    <x v="449"/>
    <s v="Standard Class"/>
    <s v="PM-18940"/>
    <s v="Paul MacIntyre"/>
    <x v="0"/>
    <s v="United States"/>
    <s v="Jackson"/>
    <x v="12"/>
    <n v="49201"/>
    <x v="2"/>
    <s v="OFF-BI-10001294"/>
    <x v="1"/>
    <x v="8"/>
    <s v="Fellowes Binding Cases"/>
    <n v="46.8"/>
    <n v="4"/>
    <n v="0"/>
    <x v="1088"/>
  </r>
  <r>
    <n v="1167"/>
    <s v="CA-2012-125416"/>
    <x v="1"/>
    <x v="121"/>
    <x v="450"/>
    <s v="Same Day"/>
    <s v="KC-16540"/>
    <s v="Kelly Collister"/>
    <x v="0"/>
    <s v="United States"/>
    <s v="Seattle"/>
    <x v="4"/>
    <n v="98115"/>
    <x v="1"/>
    <s v="TEC-AC-10001552"/>
    <x v="2"/>
    <x v="11"/>
    <s v="Logitech K350 2.4Ghz Wireless Keyboard"/>
    <n v="447.93"/>
    <n v="9"/>
    <n v="0"/>
    <x v="1089"/>
  </r>
  <r>
    <n v="1168"/>
    <s v="CA-2014-145226"/>
    <x v="3"/>
    <x v="166"/>
    <x v="235"/>
    <s v="Second Class"/>
    <s v="DL-13315"/>
    <s v="Delfina Latchford"/>
    <x v="0"/>
    <s v="United States"/>
    <s v="New York City"/>
    <x v="15"/>
    <n v="10035"/>
    <x v="3"/>
    <s v="FUR-FU-10004952"/>
    <x v="0"/>
    <x v="5"/>
    <s v="C-Line Cubicle Keepers Polyproplyene Holder w/Velcro Back, 8-1/2x11, 25/Bx"/>
    <n v="109.48"/>
    <n v="2"/>
    <n v="0"/>
    <x v="1090"/>
  </r>
  <r>
    <n v="1169"/>
    <s v="CA-2014-145226"/>
    <x v="3"/>
    <x v="166"/>
    <x v="235"/>
    <s v="Second Class"/>
    <s v="DL-13315"/>
    <s v="Delfina Latchford"/>
    <x v="0"/>
    <s v="United States"/>
    <s v="New York City"/>
    <x v="15"/>
    <n v="10035"/>
    <x v="3"/>
    <s v="OFF-ST-10004123"/>
    <x v="1"/>
    <x v="4"/>
    <s v="Safco Industrial Wire Shelving System"/>
    <n v="272.94"/>
    <n v="3"/>
    <n v="0"/>
    <x v="232"/>
  </r>
  <r>
    <n v="1170"/>
    <s v="CA-2014-145226"/>
    <x v="3"/>
    <x v="166"/>
    <x v="235"/>
    <s v="Second Class"/>
    <s v="DL-13315"/>
    <s v="Delfina Latchford"/>
    <x v="0"/>
    <s v="United States"/>
    <s v="New York City"/>
    <x v="15"/>
    <n v="10035"/>
    <x v="3"/>
    <s v="OFF-PA-10003172"/>
    <x v="1"/>
    <x v="10"/>
    <s v="Xerox 1996"/>
    <n v="19.440000000000001"/>
    <n v="3"/>
    <n v="0"/>
    <x v="551"/>
  </r>
  <r>
    <n v="1171"/>
    <s v="CA-2014-145226"/>
    <x v="3"/>
    <x v="166"/>
    <x v="235"/>
    <s v="Second Class"/>
    <s v="DL-13315"/>
    <s v="Delfina Latchford"/>
    <x v="0"/>
    <s v="United States"/>
    <s v="New York City"/>
    <x v="15"/>
    <n v="10035"/>
    <x v="3"/>
    <s v="OFF-ST-10002352"/>
    <x v="1"/>
    <x v="4"/>
    <s v="Iris Project Case"/>
    <n v="31.92"/>
    <n v="4"/>
    <n v="0"/>
    <x v="1091"/>
  </r>
  <r>
    <n v="1172"/>
    <s v="US-2011-100279"/>
    <x v="2"/>
    <x v="418"/>
    <x v="451"/>
    <s v="Standard Class"/>
    <s v="SW-20275"/>
    <s v="Scott Williamson"/>
    <x v="0"/>
    <s v="United States"/>
    <s v="Royal Oak"/>
    <x v="12"/>
    <n v="48073"/>
    <x v="2"/>
    <s v="OFF-PA-10002259"/>
    <x v="1"/>
    <x v="10"/>
    <s v="Geographics Note Cards, Blank, White, 8 1/2&quot; x 11&quot;"/>
    <n v="22.38"/>
    <n v="2"/>
    <n v="0"/>
    <x v="1092"/>
  </r>
  <r>
    <n v="1173"/>
    <s v="CA-2011-158064"/>
    <x v="2"/>
    <x v="419"/>
    <x v="452"/>
    <s v="Standard Class"/>
    <s v="AA-10375"/>
    <s v="Allen Armold"/>
    <x v="0"/>
    <s v="United States"/>
    <s v="Los Angeles"/>
    <x v="1"/>
    <n v="90008"/>
    <x v="1"/>
    <s v="OFF-BI-10002976"/>
    <x v="1"/>
    <x v="8"/>
    <s v="ACCOHIDE Binder by Acco"/>
    <n v="16.520000000000003"/>
    <n v="5"/>
    <n v="0.2"/>
    <x v="1093"/>
  </r>
  <r>
    <n v="1174"/>
    <s v="US-2012-104430"/>
    <x v="1"/>
    <x v="420"/>
    <x v="453"/>
    <s v="Standard Class"/>
    <s v="LT-17110"/>
    <s v="Liz Thompson"/>
    <x v="0"/>
    <s v="United States"/>
    <s v="Bloomington"/>
    <x v="10"/>
    <n v="61701"/>
    <x v="2"/>
    <s v="OFF-BI-10000301"/>
    <x v="1"/>
    <x v="8"/>
    <s v="GBC Instant Report Kit"/>
    <n v="5.1759999999999984"/>
    <n v="4"/>
    <n v="0.8"/>
    <x v="1094"/>
  </r>
  <r>
    <n v="1175"/>
    <s v="CA-2012-132080"/>
    <x v="1"/>
    <x v="421"/>
    <x v="454"/>
    <s v="First Class"/>
    <s v="DP-13105"/>
    <s v="Dave Poirier"/>
    <x v="1"/>
    <s v="United States"/>
    <s v="New York City"/>
    <x v="15"/>
    <n v="10035"/>
    <x v="3"/>
    <s v="OFF-BI-10003694"/>
    <x v="1"/>
    <x v="8"/>
    <s v="Avery 3 1/2&quot; Diskette Storage Pages, 10/Pack"/>
    <n v="50.112000000000002"/>
    <n v="6"/>
    <n v="0.2"/>
    <x v="1095"/>
  </r>
  <r>
    <n v="1176"/>
    <s v="CA-2013-161207"/>
    <x v="0"/>
    <x v="48"/>
    <x v="143"/>
    <s v="Standard Class"/>
    <s v="AB-10060"/>
    <s v="Adam Bellavance"/>
    <x v="2"/>
    <s v="United States"/>
    <s v="Concord"/>
    <x v="38"/>
    <n v="3301"/>
    <x v="3"/>
    <s v="OFF-SU-10000381"/>
    <x v="1"/>
    <x v="14"/>
    <s v="Acme Forged Steel Scissors with Black Enamel Handles"/>
    <n v="27.93"/>
    <n v="3"/>
    <n v="0"/>
    <x v="1096"/>
  </r>
  <r>
    <n v="1177"/>
    <s v="CA-2011-120243"/>
    <x v="2"/>
    <x v="422"/>
    <x v="129"/>
    <s v="Second Class"/>
    <s v="AT-10435"/>
    <s v="Alyssa Tate"/>
    <x v="2"/>
    <s v="United States"/>
    <s v="Los Angeles"/>
    <x v="1"/>
    <n v="90004"/>
    <x v="1"/>
    <s v="OFF-LA-10004425"/>
    <x v="1"/>
    <x v="2"/>
    <s v="Staples"/>
    <n v="11.56"/>
    <n v="4"/>
    <n v="0"/>
    <x v="1097"/>
  </r>
  <r>
    <n v="1178"/>
    <s v="CA-2013-113621"/>
    <x v="0"/>
    <x v="49"/>
    <x v="455"/>
    <s v="Standard Class"/>
    <s v="JE-15745"/>
    <s v="Joel Eaton"/>
    <x v="0"/>
    <s v="United States"/>
    <s v="Rockville"/>
    <x v="39"/>
    <n v="20852"/>
    <x v="3"/>
    <s v="FUR-CH-10001270"/>
    <x v="0"/>
    <x v="1"/>
    <s v="Harbour Creations Steel Folding Chair"/>
    <n v="172.5"/>
    <n v="2"/>
    <n v="0"/>
    <x v="1098"/>
  </r>
  <r>
    <n v="1179"/>
    <s v="CA-2013-113621"/>
    <x v="0"/>
    <x v="49"/>
    <x v="455"/>
    <s v="Standard Class"/>
    <s v="JE-15745"/>
    <s v="Joel Eaton"/>
    <x v="0"/>
    <s v="United States"/>
    <s v="Rockville"/>
    <x v="39"/>
    <n v="20852"/>
    <x v="3"/>
    <s v="TEC-PH-10003931"/>
    <x v="2"/>
    <x v="7"/>
    <s v="JBL Micro Wireless Portable Bluetooth Speaker"/>
    <n v="179.97"/>
    <n v="3"/>
    <n v="0"/>
    <x v="1099"/>
  </r>
  <r>
    <n v="1180"/>
    <s v="CA-2013-168081"/>
    <x v="0"/>
    <x v="423"/>
    <x v="132"/>
    <s v="Second Class"/>
    <s v="CA-12055"/>
    <s v="Cathy Armstrong"/>
    <x v="2"/>
    <s v="United States"/>
    <s v="Houston"/>
    <x v="5"/>
    <n v="77070"/>
    <x v="2"/>
    <s v="TEC-AC-10003174"/>
    <x v="2"/>
    <x v="11"/>
    <s v="Plantronics S12 Corded Telephone Headset System"/>
    <n v="258.69600000000003"/>
    <n v="3"/>
    <n v="0.2"/>
    <x v="1100"/>
  </r>
  <r>
    <n v="1181"/>
    <s v="CA-2011-128146"/>
    <x v="2"/>
    <x v="261"/>
    <x v="175"/>
    <s v="Standard Class"/>
    <s v="DB-13060"/>
    <s v="Dave Brooks"/>
    <x v="0"/>
    <s v="United States"/>
    <s v="Lakewood"/>
    <x v="30"/>
    <n v="8701"/>
    <x v="3"/>
    <s v="TEC-PH-10004539"/>
    <x v="2"/>
    <x v="7"/>
    <s v="Wireless Extenders zBoost YX545 SOHO Signal Booster"/>
    <n v="1322.93"/>
    <n v="7"/>
    <n v="0"/>
    <x v="1101"/>
  </r>
  <r>
    <n v="1182"/>
    <s v="CA-2011-128146"/>
    <x v="2"/>
    <x v="261"/>
    <x v="175"/>
    <s v="Standard Class"/>
    <s v="DB-13060"/>
    <s v="Dave Brooks"/>
    <x v="0"/>
    <s v="United States"/>
    <s v="Lakewood"/>
    <x v="30"/>
    <n v="8701"/>
    <x v="3"/>
    <s v="OFF-AR-10001919"/>
    <x v="1"/>
    <x v="6"/>
    <s v="OIC #2 Pencils, Medium Soft"/>
    <n v="3.76"/>
    <n v="2"/>
    <n v="0"/>
    <x v="1102"/>
  </r>
  <r>
    <n v="1183"/>
    <s v="CA-2014-138779"/>
    <x v="3"/>
    <x v="424"/>
    <x v="456"/>
    <s v="First Class"/>
    <s v="RB-19570"/>
    <s v="Rob Beeghly"/>
    <x v="0"/>
    <s v="United States"/>
    <s v="Jacksonville"/>
    <x v="3"/>
    <n v="28540"/>
    <x v="0"/>
    <s v="OFF-EN-10002504"/>
    <x v="1"/>
    <x v="12"/>
    <s v="Tyvek  Top-Opening Peel &amp; Seel Envelopes, Plain White"/>
    <n v="21.744"/>
    <n v="1"/>
    <n v="0.2"/>
    <x v="1103"/>
  </r>
  <r>
    <n v="1184"/>
    <s v="CA-2014-138779"/>
    <x v="3"/>
    <x v="424"/>
    <x v="456"/>
    <s v="First Class"/>
    <s v="RB-19570"/>
    <s v="Rob Beeghly"/>
    <x v="0"/>
    <s v="United States"/>
    <s v="Jacksonville"/>
    <x v="3"/>
    <n v="28540"/>
    <x v="0"/>
    <s v="TEC-PH-10003655"/>
    <x v="2"/>
    <x v="7"/>
    <s v="Sannysis Cute Owl Design Soft Skin Case Cover for Samsung Galaxy S4"/>
    <n v="7.92"/>
    <n v="5"/>
    <n v="0.2"/>
    <x v="1104"/>
  </r>
  <r>
    <n v="1185"/>
    <s v="CA-2011-127131"/>
    <x v="2"/>
    <x v="156"/>
    <x v="457"/>
    <s v="Standard Class"/>
    <s v="HR-14830"/>
    <s v="Harold Ryan"/>
    <x v="1"/>
    <s v="United States"/>
    <s v="Seattle"/>
    <x v="4"/>
    <n v="98103"/>
    <x v="1"/>
    <s v="OFF-BI-10004656"/>
    <x v="1"/>
    <x v="8"/>
    <s v="Peel &amp; Stick Add-On Corner Pockets"/>
    <n v="12.096000000000002"/>
    <n v="7"/>
    <n v="0.2"/>
    <x v="1105"/>
  </r>
  <r>
    <n v="1186"/>
    <s v="CA-2011-127131"/>
    <x v="2"/>
    <x v="156"/>
    <x v="457"/>
    <s v="Standard Class"/>
    <s v="HR-14830"/>
    <s v="Harold Ryan"/>
    <x v="1"/>
    <s v="United States"/>
    <s v="Seattle"/>
    <x v="4"/>
    <n v="98103"/>
    <x v="1"/>
    <s v="OFF-ST-10002344"/>
    <x v="1"/>
    <x v="4"/>
    <s v="Carina 42&quot;Hx23 3/4&quot;W Media Storage Unit"/>
    <n v="485.88"/>
    <n v="6"/>
    <n v="0"/>
    <x v="1106"/>
  </r>
  <r>
    <n v="1187"/>
    <s v="CA-2011-127131"/>
    <x v="2"/>
    <x v="156"/>
    <x v="457"/>
    <s v="Standard Class"/>
    <s v="HR-14830"/>
    <s v="Harold Ryan"/>
    <x v="1"/>
    <s v="United States"/>
    <s v="Seattle"/>
    <x v="4"/>
    <n v="98103"/>
    <x v="1"/>
    <s v="OFF-PA-10001800"/>
    <x v="1"/>
    <x v="10"/>
    <s v="Xerox 220"/>
    <n v="25.92"/>
    <n v="4"/>
    <n v="0"/>
    <x v="245"/>
  </r>
  <r>
    <n v="1188"/>
    <s v="CA-2011-127131"/>
    <x v="2"/>
    <x v="156"/>
    <x v="457"/>
    <s v="Standard Class"/>
    <s v="HR-14830"/>
    <s v="Harold Ryan"/>
    <x v="1"/>
    <s v="United States"/>
    <s v="Seattle"/>
    <x v="4"/>
    <n v="98103"/>
    <x v="1"/>
    <s v="OFF-ST-10000036"/>
    <x v="1"/>
    <x v="4"/>
    <s v="Recycled Data-Pak for Archival Bound Computer Printouts, 12-1/2 x 12-1/2 x 16"/>
    <n v="197.58"/>
    <n v="2"/>
    <n v="0"/>
    <x v="1107"/>
  </r>
  <r>
    <n v="1189"/>
    <s v="CA-2014-117212"/>
    <x v="3"/>
    <x v="425"/>
    <x v="458"/>
    <s v="Second Class"/>
    <s v="BT-11530"/>
    <s v="Bradley Talbott"/>
    <x v="2"/>
    <s v="United States"/>
    <s v="Los Angeles"/>
    <x v="1"/>
    <n v="90036"/>
    <x v="1"/>
    <s v="OFF-AP-10004532"/>
    <x v="1"/>
    <x v="9"/>
    <s v="Kensington 6 Outlet Guardian Standard Surge Protector"/>
    <n v="81.92"/>
    <n v="4"/>
    <n v="0"/>
    <x v="1108"/>
  </r>
  <r>
    <n v="1190"/>
    <s v="CA-2014-117212"/>
    <x v="3"/>
    <x v="425"/>
    <x v="458"/>
    <s v="Second Class"/>
    <s v="BT-11530"/>
    <s v="Bradley Talbott"/>
    <x v="2"/>
    <s v="United States"/>
    <s v="Los Angeles"/>
    <x v="1"/>
    <n v="90036"/>
    <x v="1"/>
    <s v="TEC-PH-10004447"/>
    <x v="2"/>
    <x v="7"/>
    <s v="Toshiba IPT2010-SD IP Telephone"/>
    <n v="889.53600000000006"/>
    <n v="8"/>
    <n v="0.2"/>
    <x v="1109"/>
  </r>
  <r>
    <n v="1191"/>
    <s v="CA-2014-117212"/>
    <x v="3"/>
    <x v="425"/>
    <x v="458"/>
    <s v="Second Class"/>
    <s v="BT-11530"/>
    <s v="Bradley Talbott"/>
    <x v="2"/>
    <s v="United States"/>
    <s v="Los Angeles"/>
    <x v="1"/>
    <n v="90036"/>
    <x v="1"/>
    <s v="FUR-CH-10003973"/>
    <x v="0"/>
    <x v="1"/>
    <s v="GuestStacker Chair with Chrome Finish Legs"/>
    <n v="892.22400000000005"/>
    <n v="3"/>
    <n v="0.2"/>
    <x v="1110"/>
  </r>
  <r>
    <n v="1192"/>
    <s v="CA-2014-117212"/>
    <x v="3"/>
    <x v="425"/>
    <x v="458"/>
    <s v="Second Class"/>
    <s v="BT-11530"/>
    <s v="Bradley Talbott"/>
    <x v="2"/>
    <s v="United States"/>
    <s v="Los Angeles"/>
    <x v="1"/>
    <n v="90036"/>
    <x v="1"/>
    <s v="OFF-PA-10001970"/>
    <x v="1"/>
    <x v="10"/>
    <s v="Xerox 1908"/>
    <n v="223.92"/>
    <n v="4"/>
    <n v="0"/>
    <x v="1111"/>
  </r>
  <r>
    <n v="1193"/>
    <s v="CA-2014-117212"/>
    <x v="3"/>
    <x v="425"/>
    <x v="458"/>
    <s v="Second Class"/>
    <s v="BT-11530"/>
    <s v="Bradley Talbott"/>
    <x v="2"/>
    <s v="United States"/>
    <s v="Los Angeles"/>
    <x v="1"/>
    <n v="90036"/>
    <x v="1"/>
    <s v="OFF-PA-10000682"/>
    <x v="1"/>
    <x v="10"/>
    <s v="Xerox 1924"/>
    <n v="23.12"/>
    <n v="4"/>
    <n v="0"/>
    <x v="1112"/>
  </r>
  <r>
    <n v="1194"/>
    <s v="US-2012-130519"/>
    <x v="1"/>
    <x v="426"/>
    <x v="459"/>
    <s v="Same Day"/>
    <s v="NG-18355"/>
    <s v="Nat Gilpin"/>
    <x v="1"/>
    <s v="United States"/>
    <s v="Coral Springs"/>
    <x v="2"/>
    <n v="33065"/>
    <x v="0"/>
    <s v="OFF-PA-10001937"/>
    <x v="1"/>
    <x v="10"/>
    <s v="Xerox 21"/>
    <n v="15.552000000000003"/>
    <n v="3"/>
    <n v="0.2"/>
    <x v="12"/>
  </r>
  <r>
    <n v="1195"/>
    <s v="US-2012-130519"/>
    <x v="1"/>
    <x v="426"/>
    <x v="459"/>
    <s v="Same Day"/>
    <s v="NG-18355"/>
    <s v="Nat Gilpin"/>
    <x v="1"/>
    <s v="United States"/>
    <s v="Coral Springs"/>
    <x v="2"/>
    <n v="33065"/>
    <x v="0"/>
    <s v="FUR-FU-10002268"/>
    <x v="0"/>
    <x v="5"/>
    <s v="Ultra Door Push Plate"/>
    <n v="15.712000000000002"/>
    <n v="4"/>
    <n v="0.2"/>
    <x v="1113"/>
  </r>
  <r>
    <n v="1196"/>
    <s v="US-2012-130519"/>
    <x v="1"/>
    <x v="426"/>
    <x v="459"/>
    <s v="Same Day"/>
    <s v="NG-18355"/>
    <s v="Nat Gilpin"/>
    <x v="1"/>
    <s v="United States"/>
    <s v="Coral Springs"/>
    <x v="2"/>
    <n v="33065"/>
    <x v="0"/>
    <s v="OFF-ST-10001321"/>
    <x v="1"/>
    <x v="4"/>
    <s v="Decoflex Hanging Personal Folder File, Blue"/>
    <n v="24.672000000000001"/>
    <n v="2"/>
    <n v="0.2"/>
    <x v="1114"/>
  </r>
  <r>
    <n v="1197"/>
    <s v="US-2012-130519"/>
    <x v="1"/>
    <x v="426"/>
    <x v="459"/>
    <s v="Same Day"/>
    <s v="NG-18355"/>
    <s v="Nat Gilpin"/>
    <x v="1"/>
    <s v="United States"/>
    <s v="Coral Springs"/>
    <x v="2"/>
    <n v="33065"/>
    <x v="0"/>
    <s v="FUR-FU-10003394"/>
    <x v="0"/>
    <x v="5"/>
    <s v="Tenex &quot;The Solids&quot; Textured Chair Mats"/>
    <n v="55.967999999999996"/>
    <n v="1"/>
    <n v="0.2"/>
    <x v="1115"/>
  </r>
  <r>
    <n v="1198"/>
    <s v="CA-2013-130946"/>
    <x v="0"/>
    <x v="143"/>
    <x v="361"/>
    <s v="Standard Class"/>
    <s v="ZC-21910"/>
    <s v="Zuschuss Carroll"/>
    <x v="0"/>
    <s v="United States"/>
    <s v="Houston"/>
    <x v="5"/>
    <n v="77041"/>
    <x v="2"/>
    <s v="TEC-AC-10001990"/>
    <x v="2"/>
    <x v="11"/>
    <s v="Kensington Orbit Wireless Mobile Trackball for PC and Mac"/>
    <n v="431.92800000000005"/>
    <n v="9"/>
    <n v="0.2"/>
    <x v="1116"/>
  </r>
  <r>
    <n v="1199"/>
    <s v="CA-2013-130946"/>
    <x v="0"/>
    <x v="143"/>
    <x v="361"/>
    <s v="Standard Class"/>
    <s v="ZC-21910"/>
    <s v="Zuschuss Carroll"/>
    <x v="0"/>
    <s v="United States"/>
    <s v="Houston"/>
    <x v="5"/>
    <n v="77041"/>
    <x v="2"/>
    <s v="FUR-CH-10004540"/>
    <x v="0"/>
    <x v="1"/>
    <s v="Global Chrome Stack Chair"/>
    <n v="95.983999999999995"/>
    <n v="4"/>
    <n v="0.3"/>
    <x v="1117"/>
  </r>
  <r>
    <n v="1200"/>
    <s v="CA-2013-130946"/>
    <x v="0"/>
    <x v="143"/>
    <x v="361"/>
    <s v="Standard Class"/>
    <s v="ZC-21910"/>
    <s v="Zuschuss Carroll"/>
    <x v="0"/>
    <s v="United States"/>
    <s v="Houston"/>
    <x v="5"/>
    <n v="77041"/>
    <x v="2"/>
    <s v="OFF-BI-10004995"/>
    <x v="1"/>
    <x v="8"/>
    <s v="GBC DocuBind P400 Electric Binding System"/>
    <n v="1088.7919999999997"/>
    <n v="4"/>
    <n v="0.8"/>
    <x v="1118"/>
  </r>
  <r>
    <n v="1201"/>
    <s v="CA-2013-114727"/>
    <x v="0"/>
    <x v="427"/>
    <x v="435"/>
    <s v="Standard Class"/>
    <s v="LS-16945"/>
    <s v="Linda Southworth"/>
    <x v="1"/>
    <s v="United States"/>
    <s v="Denver"/>
    <x v="22"/>
    <n v="80219"/>
    <x v="1"/>
    <s v="FUR-CH-10002335"/>
    <x v="0"/>
    <x v="1"/>
    <s v="Hon GuestStacker Chair"/>
    <n v="544.00800000000004"/>
    <n v="3"/>
    <n v="0.2"/>
    <x v="748"/>
  </r>
  <r>
    <n v="1202"/>
    <s v="CA-2013-114727"/>
    <x v="0"/>
    <x v="427"/>
    <x v="435"/>
    <s v="Standard Class"/>
    <s v="LS-16945"/>
    <s v="Linda Southworth"/>
    <x v="1"/>
    <s v="United States"/>
    <s v="Denver"/>
    <x v="22"/>
    <n v="80219"/>
    <x v="1"/>
    <s v="OFF-BI-10004967"/>
    <x v="1"/>
    <x v="8"/>
    <s v="Round Ring Binders"/>
    <n v="1.8720000000000003"/>
    <n v="3"/>
    <n v="0.7"/>
    <x v="1119"/>
  </r>
  <r>
    <n v="1203"/>
    <s v="CA-2013-114727"/>
    <x v="0"/>
    <x v="427"/>
    <x v="435"/>
    <s v="Standard Class"/>
    <s v="LS-16945"/>
    <s v="Linda Southworth"/>
    <x v="1"/>
    <s v="United States"/>
    <s v="Denver"/>
    <x v="22"/>
    <n v="80219"/>
    <x v="1"/>
    <s v="FUR-CH-10002331"/>
    <x v="0"/>
    <x v="1"/>
    <s v="Hon 4700 Series Mobuis Mid-Back Task Chairs with Adjustable Arms"/>
    <n v="854.35200000000009"/>
    <n v="3"/>
    <n v="0.2"/>
    <x v="1120"/>
  </r>
  <r>
    <n v="1204"/>
    <s v="CA-2013-114727"/>
    <x v="0"/>
    <x v="427"/>
    <x v="435"/>
    <s v="Standard Class"/>
    <s v="LS-16945"/>
    <s v="Linda Southworth"/>
    <x v="1"/>
    <s v="United States"/>
    <s v="Denver"/>
    <x v="22"/>
    <n v="80219"/>
    <x v="1"/>
    <s v="OFF-ST-10002292"/>
    <x v="1"/>
    <x v="4"/>
    <s v="Sauder Facets Collection Locker/File Cabinet, Sky Alder Finish"/>
    <n v="593.5680000000001"/>
    <n v="2"/>
    <n v="0.2"/>
    <x v="232"/>
  </r>
  <r>
    <n v="1205"/>
    <s v="CA-2013-114727"/>
    <x v="0"/>
    <x v="427"/>
    <x v="435"/>
    <s v="Standard Class"/>
    <s v="LS-16945"/>
    <s v="Linda Southworth"/>
    <x v="1"/>
    <s v="United States"/>
    <s v="Denver"/>
    <x v="22"/>
    <n v="80219"/>
    <x v="1"/>
    <s v="OFF-ST-10000689"/>
    <x v="1"/>
    <x v="4"/>
    <s v="Fellowes Strictly Business Drawer File, Letter/Legal Size"/>
    <n v="338.04"/>
    <n v="3"/>
    <n v="0.2"/>
    <x v="1121"/>
  </r>
  <r>
    <n v="1206"/>
    <s v="CA-2014-133235"/>
    <x v="3"/>
    <x v="378"/>
    <x v="460"/>
    <s v="First Class"/>
    <s v="LH-16750"/>
    <s v="Larry Hughes"/>
    <x v="0"/>
    <s v="United States"/>
    <s v="Charlotte"/>
    <x v="3"/>
    <n v="28205"/>
    <x v="0"/>
    <s v="TEC-PH-10002660"/>
    <x v="2"/>
    <x v="7"/>
    <s v="Nortel Networks T7316 E Nt8 B27"/>
    <n v="271.95999999999998"/>
    <n v="5"/>
    <n v="0.2"/>
    <x v="1122"/>
  </r>
  <r>
    <n v="1207"/>
    <s v="CA-2013-137050"/>
    <x v="0"/>
    <x v="216"/>
    <x v="461"/>
    <s v="Second Class"/>
    <s v="SW-20755"/>
    <s v="Steven Ward"/>
    <x v="1"/>
    <s v="United States"/>
    <s v="New York City"/>
    <x v="15"/>
    <n v="10009"/>
    <x v="3"/>
    <s v="OFF-ST-10004634"/>
    <x v="1"/>
    <x v="4"/>
    <s v="Personal Folder Holder, Ebony"/>
    <n v="11.21"/>
    <n v="1"/>
    <n v="0"/>
    <x v="1123"/>
  </r>
  <r>
    <n v="1208"/>
    <s v="CA-2013-137050"/>
    <x v="0"/>
    <x v="216"/>
    <x v="461"/>
    <s v="Second Class"/>
    <s v="SW-20755"/>
    <s v="Steven Ward"/>
    <x v="1"/>
    <s v="United States"/>
    <s v="New York City"/>
    <x v="15"/>
    <n v="10009"/>
    <x v="3"/>
    <s v="OFF-BI-10002160"/>
    <x v="1"/>
    <x v="8"/>
    <s v="Acco Hanging Data Binders"/>
    <n v="9.1440000000000001"/>
    <n v="3"/>
    <n v="0.2"/>
    <x v="1124"/>
  </r>
  <r>
    <n v="1209"/>
    <s v="CA-2013-137050"/>
    <x v="0"/>
    <x v="216"/>
    <x v="461"/>
    <s v="Second Class"/>
    <s v="SW-20755"/>
    <s v="Steven Ward"/>
    <x v="1"/>
    <s v="United States"/>
    <s v="New York City"/>
    <x v="15"/>
    <n v="10009"/>
    <x v="3"/>
    <s v="OFF-FA-10002988"/>
    <x v="1"/>
    <x v="13"/>
    <s v="Ideal Clamps"/>
    <n v="14.069999999999999"/>
    <n v="7"/>
    <n v="0"/>
    <x v="1125"/>
  </r>
  <r>
    <n v="1210"/>
    <s v="CA-2013-137050"/>
    <x v="0"/>
    <x v="216"/>
    <x v="461"/>
    <s v="Second Class"/>
    <s v="SW-20755"/>
    <s v="Steven Ward"/>
    <x v="1"/>
    <s v="United States"/>
    <s v="New York City"/>
    <x v="15"/>
    <n v="10009"/>
    <x v="3"/>
    <s v="OFF-AR-10004999"/>
    <x v="1"/>
    <x v="6"/>
    <s v="Newell 315"/>
    <n v="41.86"/>
    <n v="7"/>
    <n v="0"/>
    <x v="1126"/>
  </r>
  <r>
    <n v="1211"/>
    <s v="CA-2013-137050"/>
    <x v="0"/>
    <x v="216"/>
    <x v="461"/>
    <s v="Second Class"/>
    <s v="SW-20755"/>
    <s v="Steven Ward"/>
    <x v="1"/>
    <s v="United States"/>
    <s v="New York City"/>
    <x v="15"/>
    <n v="10009"/>
    <x v="3"/>
    <s v="OFF-BI-10001031"/>
    <x v="1"/>
    <x v="8"/>
    <s v="Pressboard Data Binders by Wilson Jones"/>
    <n v="8.5440000000000005"/>
    <n v="2"/>
    <n v="0.2"/>
    <x v="1127"/>
  </r>
  <r>
    <n v="1212"/>
    <s v="CA-2013-137050"/>
    <x v="0"/>
    <x v="216"/>
    <x v="461"/>
    <s v="Second Class"/>
    <s v="SW-20755"/>
    <s v="Steven Ward"/>
    <x v="1"/>
    <s v="United States"/>
    <s v="New York City"/>
    <x v="15"/>
    <n v="10009"/>
    <x v="3"/>
    <s v="FUR-BO-10004695"/>
    <x v="0"/>
    <x v="0"/>
    <s v="O'Sullivan 2-Door Barrister Bookcase in Odessa Pine"/>
    <n v="579.13599999999997"/>
    <n v="4"/>
    <n v="0.2"/>
    <x v="1128"/>
  </r>
  <r>
    <n v="1213"/>
    <s v="US-2014-118087"/>
    <x v="3"/>
    <x v="428"/>
    <x v="462"/>
    <s v="Standard Class"/>
    <s v="SP-20620"/>
    <s v="Stefania Perrino"/>
    <x v="1"/>
    <s v="United States"/>
    <s v="Philadelphia"/>
    <x v="9"/>
    <n v="19134"/>
    <x v="3"/>
    <s v="FUR-CH-10004860"/>
    <x v="0"/>
    <x v="1"/>
    <s v="Global Low Back Tilter Chair"/>
    <n v="141.37199999999999"/>
    <n v="2"/>
    <n v="0.3"/>
    <x v="1129"/>
  </r>
  <r>
    <n v="1214"/>
    <s v="US-2014-118087"/>
    <x v="3"/>
    <x v="428"/>
    <x v="462"/>
    <s v="Standard Class"/>
    <s v="SP-20620"/>
    <s v="Stefania Perrino"/>
    <x v="1"/>
    <s v="United States"/>
    <s v="Philadelphia"/>
    <x v="9"/>
    <n v="19134"/>
    <x v="3"/>
    <s v="OFF-BI-10002432"/>
    <x v="1"/>
    <x v="8"/>
    <s v="Wilson Jones Standard D-Ring Binders"/>
    <n v="3.036"/>
    <n v="2"/>
    <n v="0.7"/>
    <x v="1130"/>
  </r>
  <r>
    <n v="1215"/>
    <s v="US-2014-118087"/>
    <x v="3"/>
    <x v="428"/>
    <x v="462"/>
    <s v="Standard Class"/>
    <s v="SP-20620"/>
    <s v="Stefania Perrino"/>
    <x v="1"/>
    <s v="United States"/>
    <s v="Philadelphia"/>
    <x v="9"/>
    <n v="19134"/>
    <x v="3"/>
    <s v="OFF-BI-10000069"/>
    <x v="1"/>
    <x v="8"/>
    <s v="GBC Prepunched Paper, 19-Hole, for Binding Systems, 24-lb"/>
    <n v="4.503000000000001"/>
    <n v="1"/>
    <n v="0.7"/>
    <x v="1131"/>
  </r>
  <r>
    <n v="1216"/>
    <s v="US-2014-118087"/>
    <x v="3"/>
    <x v="428"/>
    <x v="462"/>
    <s v="Standard Class"/>
    <s v="SP-20620"/>
    <s v="Stefania Perrino"/>
    <x v="1"/>
    <s v="United States"/>
    <s v="Philadelphia"/>
    <x v="9"/>
    <n v="19134"/>
    <x v="3"/>
    <s v="OFF-AR-10003602"/>
    <x v="1"/>
    <x v="6"/>
    <s v="Quartet Omega Colored Chalk, 12/Pack"/>
    <n v="4.6719999999999997"/>
    <n v="1"/>
    <n v="0.2"/>
    <x v="1132"/>
  </r>
  <r>
    <n v="1217"/>
    <s v="US-2014-118087"/>
    <x v="3"/>
    <x v="428"/>
    <x v="462"/>
    <s v="Standard Class"/>
    <s v="SP-20620"/>
    <s v="Stefania Perrino"/>
    <x v="1"/>
    <s v="United States"/>
    <s v="Philadelphia"/>
    <x v="9"/>
    <n v="19134"/>
    <x v="3"/>
    <s v="TEC-AC-10004469"/>
    <x v="2"/>
    <x v="11"/>
    <s v="Microsoft Sculpt Comfort Mouse"/>
    <n v="95.88000000000001"/>
    <n v="3"/>
    <n v="0.2"/>
    <x v="1133"/>
  </r>
  <r>
    <n v="1218"/>
    <s v="US-2014-118087"/>
    <x v="3"/>
    <x v="428"/>
    <x v="462"/>
    <s v="Standard Class"/>
    <s v="SP-20620"/>
    <s v="Stefania Perrino"/>
    <x v="1"/>
    <s v="United States"/>
    <s v="Philadelphia"/>
    <x v="9"/>
    <n v="19134"/>
    <x v="3"/>
    <s v="FUR-FU-10001867"/>
    <x v="0"/>
    <x v="5"/>
    <s v="Eldon Expressions Punched Metal &amp; Wood Desk Accessories, Pewter &amp; Cherry"/>
    <n v="17.024000000000001"/>
    <n v="2"/>
    <n v="0.2"/>
    <x v="1134"/>
  </r>
  <r>
    <n v="1219"/>
    <s v="US-2014-118087"/>
    <x v="3"/>
    <x v="428"/>
    <x v="462"/>
    <s v="Standard Class"/>
    <s v="SP-20620"/>
    <s v="Stefania Perrino"/>
    <x v="1"/>
    <s v="United States"/>
    <s v="Philadelphia"/>
    <x v="9"/>
    <n v="19134"/>
    <x v="3"/>
    <s v="TEC-AC-10003174"/>
    <x v="2"/>
    <x v="11"/>
    <s v="Plantronics S12 Corded Telephone Headset System"/>
    <n v="258.69600000000003"/>
    <n v="3"/>
    <n v="0.2"/>
    <x v="1100"/>
  </r>
  <r>
    <n v="1220"/>
    <s v="US-2014-118087"/>
    <x v="3"/>
    <x v="428"/>
    <x v="462"/>
    <s v="Standard Class"/>
    <s v="SP-20620"/>
    <s v="Stefania Perrino"/>
    <x v="1"/>
    <s v="United States"/>
    <s v="Philadelphia"/>
    <x v="9"/>
    <n v="19134"/>
    <x v="3"/>
    <s v="TEC-PH-10002200"/>
    <x v="2"/>
    <x v="7"/>
    <s v="Samsung Galaxy Note 2"/>
    <n v="1931.9579999999999"/>
    <n v="7"/>
    <n v="0.4"/>
    <x v="1135"/>
  </r>
  <r>
    <n v="1221"/>
    <s v="CA-2011-110184"/>
    <x v="2"/>
    <x v="136"/>
    <x v="463"/>
    <s v="Standard Class"/>
    <s v="BF-11170"/>
    <s v="Ben Ferrer"/>
    <x v="2"/>
    <s v="United States"/>
    <s v="Los Angeles"/>
    <x v="1"/>
    <n v="90036"/>
    <x v="1"/>
    <s v="OFF-ST-10000107"/>
    <x v="1"/>
    <x v="4"/>
    <s v="Fellowes Super Stor/Drawer"/>
    <n v="249.75"/>
    <n v="9"/>
    <n v="0"/>
    <x v="1136"/>
  </r>
  <r>
    <n v="1222"/>
    <s v="CA-2011-110184"/>
    <x v="2"/>
    <x v="136"/>
    <x v="463"/>
    <s v="Standard Class"/>
    <s v="BF-11170"/>
    <s v="Ben Ferrer"/>
    <x v="2"/>
    <s v="United States"/>
    <s v="Los Angeles"/>
    <x v="1"/>
    <n v="90036"/>
    <x v="1"/>
    <s v="TEC-PH-10000439"/>
    <x v="2"/>
    <x v="7"/>
    <s v="GE DSL Phone Line Filter"/>
    <n v="255.93600000000004"/>
    <n v="8"/>
    <n v="0.2"/>
    <x v="1137"/>
  </r>
  <r>
    <n v="1223"/>
    <s v="CA-2013-126004"/>
    <x v="0"/>
    <x v="429"/>
    <x v="455"/>
    <s v="First Class"/>
    <s v="BM-11140"/>
    <s v="Becky Martin"/>
    <x v="0"/>
    <s v="United States"/>
    <s v="New York City"/>
    <x v="15"/>
    <n v="10024"/>
    <x v="3"/>
    <s v="FUR-FU-10001602"/>
    <x v="0"/>
    <x v="5"/>
    <s v="Eldon Delta Triangular Chair Mat, 52&quot; x 58&quot;, Clear"/>
    <n v="113.78999999999999"/>
    <n v="3"/>
    <n v="0"/>
    <x v="1138"/>
  </r>
  <r>
    <n v="1224"/>
    <s v="CA-2013-126004"/>
    <x v="0"/>
    <x v="429"/>
    <x v="455"/>
    <s v="First Class"/>
    <s v="BM-11140"/>
    <s v="Becky Martin"/>
    <x v="0"/>
    <s v="United States"/>
    <s v="New York City"/>
    <x v="15"/>
    <n v="10024"/>
    <x v="3"/>
    <s v="TEC-AC-10001432"/>
    <x v="2"/>
    <x v="11"/>
    <s v="Enermax Aurora Lite Keyboard"/>
    <n v="78.150000000000006"/>
    <n v="1"/>
    <n v="0"/>
    <x v="1139"/>
  </r>
  <r>
    <n v="1225"/>
    <s v="CA-2013-126004"/>
    <x v="0"/>
    <x v="429"/>
    <x v="455"/>
    <s v="First Class"/>
    <s v="BM-11140"/>
    <s v="Becky Martin"/>
    <x v="0"/>
    <s v="United States"/>
    <s v="New York City"/>
    <x v="15"/>
    <n v="10024"/>
    <x v="3"/>
    <s v="OFF-BI-10004656"/>
    <x v="1"/>
    <x v="8"/>
    <s v="Peel &amp; Stick Add-On Corner Pockets"/>
    <n v="1.7280000000000002"/>
    <n v="1"/>
    <n v="0.2"/>
    <x v="1140"/>
  </r>
  <r>
    <n v="1226"/>
    <s v="CA-2013-126004"/>
    <x v="0"/>
    <x v="429"/>
    <x v="455"/>
    <s v="First Class"/>
    <s v="BM-11140"/>
    <s v="Becky Martin"/>
    <x v="0"/>
    <s v="United States"/>
    <s v="New York City"/>
    <x v="15"/>
    <n v="10024"/>
    <x v="3"/>
    <s v="OFF-PA-10001685"/>
    <x v="1"/>
    <x v="10"/>
    <s v="Staples"/>
    <n v="40.56"/>
    <n v="4"/>
    <n v="0"/>
    <x v="1141"/>
  </r>
  <r>
    <n v="1227"/>
    <s v="CA-2013-126004"/>
    <x v="0"/>
    <x v="429"/>
    <x v="455"/>
    <s v="First Class"/>
    <s v="BM-11140"/>
    <s v="Becky Martin"/>
    <x v="0"/>
    <s v="United States"/>
    <s v="New York City"/>
    <x v="15"/>
    <n v="10024"/>
    <x v="3"/>
    <s v="OFF-ST-10001418"/>
    <x v="1"/>
    <x v="4"/>
    <s v="Carina Media Storage Towers in Natural &amp; Black"/>
    <n v="182.94"/>
    <n v="3"/>
    <n v="0"/>
    <x v="1142"/>
  </r>
  <r>
    <n v="1228"/>
    <s v="CA-2013-126004"/>
    <x v="0"/>
    <x v="429"/>
    <x v="455"/>
    <s v="First Class"/>
    <s v="BM-11140"/>
    <s v="Becky Martin"/>
    <x v="0"/>
    <s v="United States"/>
    <s v="New York City"/>
    <x v="15"/>
    <n v="10024"/>
    <x v="3"/>
    <s v="OFF-ST-10000676"/>
    <x v="1"/>
    <x v="4"/>
    <s v="Fellowes Econo/Stor Drawers"/>
    <n v="193.86"/>
    <n v="2"/>
    <n v="0"/>
    <x v="1143"/>
  </r>
  <r>
    <n v="1229"/>
    <s v="CA-2014-100013"/>
    <x v="3"/>
    <x v="44"/>
    <x v="45"/>
    <s v="Standard Class"/>
    <s v="ZC-21910"/>
    <s v="Zuschuss Carroll"/>
    <x v="0"/>
    <s v="United States"/>
    <s v="Los Angeles"/>
    <x v="1"/>
    <n v="90045"/>
    <x v="1"/>
    <s v="OFF-EN-10001219"/>
    <x v="1"/>
    <x v="12"/>
    <s v="#10- 4 1/8&quot; x 9 1/2&quot; Security-Tint Envelopes"/>
    <n v="15.28"/>
    <n v="2"/>
    <n v="0"/>
    <x v="792"/>
  </r>
  <r>
    <n v="1230"/>
    <s v="CA-2014-100013"/>
    <x v="3"/>
    <x v="44"/>
    <x v="45"/>
    <s v="Standard Class"/>
    <s v="ZC-21910"/>
    <s v="Zuschuss Carroll"/>
    <x v="0"/>
    <s v="United States"/>
    <s v="Los Angeles"/>
    <x v="1"/>
    <n v="90045"/>
    <x v="1"/>
    <s v="FUR-FU-10001424"/>
    <x v="0"/>
    <x v="5"/>
    <s v="Dax Clear Box Frame"/>
    <n v="8.73"/>
    <n v="1"/>
    <n v="0"/>
    <x v="1144"/>
  </r>
  <r>
    <n v="1231"/>
    <s v="CA-2014-100013"/>
    <x v="3"/>
    <x v="44"/>
    <x v="45"/>
    <s v="Standard Class"/>
    <s v="ZC-21910"/>
    <s v="Zuschuss Carroll"/>
    <x v="0"/>
    <s v="United States"/>
    <s v="Los Angeles"/>
    <x v="1"/>
    <n v="90045"/>
    <x v="1"/>
    <s v="OFF-AR-10001022"/>
    <x v="1"/>
    <x v="6"/>
    <s v="SANFORD Liquid Accent Tank-Style Highlighters"/>
    <n v="5.68"/>
    <n v="2"/>
    <n v="0"/>
    <x v="1145"/>
  </r>
  <r>
    <n v="1232"/>
    <s v="CA-2012-132570"/>
    <x v="1"/>
    <x v="89"/>
    <x v="450"/>
    <s v="Second Class"/>
    <s v="KT-16480"/>
    <s v="Kean Thornton"/>
    <x v="0"/>
    <s v="United States"/>
    <s v="Buffalo"/>
    <x v="15"/>
    <n v="14215"/>
    <x v="3"/>
    <s v="OFF-AR-10000369"/>
    <x v="1"/>
    <x v="6"/>
    <s v="Design Ebony Sketching Pencil"/>
    <n v="2.78"/>
    <n v="2"/>
    <n v="0"/>
    <x v="1146"/>
  </r>
  <r>
    <n v="1233"/>
    <s v="CA-2012-132570"/>
    <x v="1"/>
    <x v="89"/>
    <x v="450"/>
    <s v="Second Class"/>
    <s v="KT-16480"/>
    <s v="Kean Thornton"/>
    <x v="0"/>
    <s v="United States"/>
    <s v="Buffalo"/>
    <x v="15"/>
    <n v="14215"/>
    <x v="3"/>
    <s v="OFF-EN-10003055"/>
    <x v="1"/>
    <x v="12"/>
    <s v="Blue String-Tie &amp; Button Interoffice Envelopes, 10 x 13"/>
    <n v="79.959999999999994"/>
    <n v="2"/>
    <n v="0"/>
    <x v="1147"/>
  </r>
  <r>
    <n v="1234"/>
    <s v="CA-2013-153682"/>
    <x v="0"/>
    <x v="198"/>
    <x v="219"/>
    <s v="First Class"/>
    <s v="BG-11695"/>
    <s v="Brooke Gillingham"/>
    <x v="1"/>
    <s v="United States"/>
    <s v="Cincinnati"/>
    <x v="24"/>
    <n v="45231"/>
    <x v="3"/>
    <s v="TEC-CO-10001046"/>
    <x v="2"/>
    <x v="16"/>
    <s v="Canon Imageclass D680 Copier / Fax"/>
    <n v="839.98799999999994"/>
    <n v="2"/>
    <n v="0.4"/>
    <x v="1148"/>
  </r>
  <r>
    <n v="1235"/>
    <s v="CA-2013-144344"/>
    <x v="0"/>
    <x v="99"/>
    <x v="464"/>
    <s v="Same Day"/>
    <s v="PG-18820"/>
    <s v="Patrick Gardner"/>
    <x v="0"/>
    <s v="United States"/>
    <s v="Boynton Beach"/>
    <x v="2"/>
    <n v="33437"/>
    <x v="0"/>
    <s v="FUR-FU-10000076"/>
    <x v="0"/>
    <x v="5"/>
    <s v="24-Hour Round Wall Clock"/>
    <n v="47.952000000000005"/>
    <n v="3"/>
    <n v="0.2"/>
    <x v="1149"/>
  </r>
  <r>
    <n v="1236"/>
    <s v="CA-2013-144344"/>
    <x v="0"/>
    <x v="99"/>
    <x v="464"/>
    <s v="Same Day"/>
    <s v="PG-18820"/>
    <s v="Patrick Gardner"/>
    <x v="0"/>
    <s v="United States"/>
    <s v="Boynton Beach"/>
    <x v="2"/>
    <n v="33437"/>
    <x v="0"/>
    <s v="OFF-BI-10003719"/>
    <x v="1"/>
    <x v="8"/>
    <s v="Large Capacity Hanging Post Binders"/>
    <n v="37.425000000000004"/>
    <n v="5"/>
    <n v="0.7"/>
    <x v="366"/>
  </r>
  <r>
    <n v="1237"/>
    <s v="CA-2013-144344"/>
    <x v="0"/>
    <x v="99"/>
    <x v="464"/>
    <s v="Same Day"/>
    <s v="PG-18820"/>
    <s v="Patrick Gardner"/>
    <x v="0"/>
    <s v="United States"/>
    <s v="Boynton Beach"/>
    <x v="2"/>
    <n v="33437"/>
    <x v="0"/>
    <s v="FUR-FU-10003268"/>
    <x v="0"/>
    <x v="5"/>
    <s v="Eldon Radial Chair Mat for Low to Medium Pile Carpets"/>
    <n v="63.967999999999996"/>
    <n v="2"/>
    <n v="0.2"/>
    <x v="232"/>
  </r>
  <r>
    <n v="1238"/>
    <s v="CA-2013-144344"/>
    <x v="0"/>
    <x v="99"/>
    <x v="464"/>
    <s v="Same Day"/>
    <s v="PG-18820"/>
    <s v="Patrick Gardner"/>
    <x v="0"/>
    <s v="United States"/>
    <s v="Boynton Beach"/>
    <x v="2"/>
    <n v="33437"/>
    <x v="0"/>
    <s v="FUR-FU-10003553"/>
    <x v="0"/>
    <x v="5"/>
    <s v="Howard Miller 13-1/2&quot; Diameter Rosebrook Wall Clock"/>
    <n v="165.048"/>
    <n v="3"/>
    <n v="0.2"/>
    <x v="1150"/>
  </r>
  <r>
    <n v="1239"/>
    <s v="CA-2011-127012"/>
    <x v="2"/>
    <x v="430"/>
    <x v="245"/>
    <s v="Standard Class"/>
    <s v="GM-14680"/>
    <s v="Greg Matthias"/>
    <x v="0"/>
    <s v="United States"/>
    <s v="Seattle"/>
    <x v="4"/>
    <n v="98105"/>
    <x v="1"/>
    <s v="FUR-FU-10003691"/>
    <x v="0"/>
    <x v="5"/>
    <s v="Eldon Image Series Desk Accessories, Ebony"/>
    <n v="12.35"/>
    <n v="1"/>
    <n v="0"/>
    <x v="1151"/>
  </r>
  <r>
    <n v="1240"/>
    <s v="CA-2011-127012"/>
    <x v="2"/>
    <x v="430"/>
    <x v="245"/>
    <s v="Standard Class"/>
    <s v="GM-14680"/>
    <s v="Greg Matthias"/>
    <x v="0"/>
    <s v="United States"/>
    <s v="Seattle"/>
    <x v="4"/>
    <n v="98105"/>
    <x v="1"/>
    <s v="OFF-AR-10003903"/>
    <x v="1"/>
    <x v="6"/>
    <s v="Sanford 52201 APSCO Electric Pencil Sharpener"/>
    <n v="40.97"/>
    <n v="1"/>
    <n v="0"/>
    <x v="1152"/>
  </r>
  <r>
    <n v="1241"/>
    <s v="CA-2011-127012"/>
    <x v="2"/>
    <x v="430"/>
    <x v="245"/>
    <s v="Standard Class"/>
    <s v="GM-14680"/>
    <s v="Greg Matthias"/>
    <x v="0"/>
    <s v="United States"/>
    <s v="Seattle"/>
    <x v="4"/>
    <n v="98105"/>
    <x v="1"/>
    <s v="OFF-FA-10004854"/>
    <x v="1"/>
    <x v="13"/>
    <s v="Vinyl Coated Wire Paper Clips in Organizer Box, 800/Box"/>
    <n v="22.96"/>
    <n v="2"/>
    <n v="0"/>
    <x v="1153"/>
  </r>
  <r>
    <n v="1242"/>
    <s v="CA-2013-128727"/>
    <x v="0"/>
    <x v="48"/>
    <x v="383"/>
    <s v="Standard Class"/>
    <s v="MO-17800"/>
    <s v="Meg O'Connel"/>
    <x v="2"/>
    <s v="United States"/>
    <s v="New York City"/>
    <x v="15"/>
    <n v="10024"/>
    <x v="3"/>
    <s v="TEC-PH-10003442"/>
    <x v="2"/>
    <x v="7"/>
    <s v="Samsung Replacement EH64AVFWE Premium Headset"/>
    <n v="22"/>
    <n v="4"/>
    <n v="0"/>
    <x v="1154"/>
  </r>
  <r>
    <n v="1243"/>
    <s v="US-2013-162859"/>
    <x v="0"/>
    <x v="431"/>
    <x v="465"/>
    <s v="Standard Class"/>
    <s v="PG-18820"/>
    <s v="Patrick Gardner"/>
    <x v="0"/>
    <s v="United States"/>
    <s v="New York City"/>
    <x v="15"/>
    <n v="10009"/>
    <x v="3"/>
    <s v="OFF-BI-10004519"/>
    <x v="1"/>
    <x v="8"/>
    <s v="GBC DocuBind P100 Manual Binding Machine"/>
    <n v="398.35199999999998"/>
    <n v="3"/>
    <n v="0.2"/>
    <x v="1155"/>
  </r>
  <r>
    <n v="1244"/>
    <s v="US-2013-162859"/>
    <x v="0"/>
    <x v="431"/>
    <x v="465"/>
    <s v="Standard Class"/>
    <s v="PG-18820"/>
    <s v="Patrick Gardner"/>
    <x v="0"/>
    <s v="United States"/>
    <s v="New York City"/>
    <x v="15"/>
    <n v="10009"/>
    <x v="3"/>
    <s v="OFF-FA-10000304"/>
    <x v="1"/>
    <x v="13"/>
    <s v="Advantus Push Pins"/>
    <n v="8.7200000000000006"/>
    <n v="4"/>
    <n v="0"/>
    <x v="1156"/>
  </r>
  <r>
    <n v="1245"/>
    <s v="CA-2014-133641"/>
    <x v="3"/>
    <x v="304"/>
    <x v="466"/>
    <s v="Standard Class"/>
    <s v="EJ-14155"/>
    <s v="Eva Jacobs"/>
    <x v="0"/>
    <s v="United States"/>
    <s v="Gulfport"/>
    <x v="35"/>
    <n v="39503"/>
    <x v="0"/>
    <s v="OFF-EN-10004955"/>
    <x v="1"/>
    <x v="12"/>
    <s v="Fashion Color Clasp Envelopes"/>
    <n v="48.69"/>
    <n v="9"/>
    <n v="0"/>
    <x v="1157"/>
  </r>
  <r>
    <n v="1246"/>
    <s v="CA-2011-168494"/>
    <x v="2"/>
    <x v="432"/>
    <x v="467"/>
    <s v="Second Class"/>
    <s v="NP-18700"/>
    <s v="Nora Preis"/>
    <x v="0"/>
    <s v="United States"/>
    <s v="Fresno"/>
    <x v="1"/>
    <n v="93727"/>
    <x v="1"/>
    <s v="FUR-TA-10004619"/>
    <x v="0"/>
    <x v="3"/>
    <s v="Hon Non-Folding Utility Tables"/>
    <n v="764.6880000000001"/>
    <n v="6"/>
    <n v="0.2"/>
    <x v="1158"/>
  </r>
  <r>
    <n v="1247"/>
    <s v="CA-2011-168494"/>
    <x v="2"/>
    <x v="432"/>
    <x v="467"/>
    <s v="Second Class"/>
    <s v="NP-18700"/>
    <s v="Nora Preis"/>
    <x v="0"/>
    <s v="United States"/>
    <s v="Fresno"/>
    <x v="1"/>
    <n v="93727"/>
    <x v="1"/>
    <s v="FUR-TA-10003473"/>
    <x v="0"/>
    <x v="3"/>
    <s v="Bretford Rectangular Conference Table Tops"/>
    <n v="3610.848"/>
    <n v="12"/>
    <n v="0.2"/>
    <x v="1159"/>
  </r>
  <r>
    <n v="1248"/>
    <s v="CA-2011-168494"/>
    <x v="2"/>
    <x v="432"/>
    <x v="467"/>
    <s v="Second Class"/>
    <s v="NP-18700"/>
    <s v="Nora Preis"/>
    <x v="0"/>
    <s v="United States"/>
    <s v="Fresno"/>
    <x v="1"/>
    <n v="93727"/>
    <x v="1"/>
    <s v="FUR-BO-10004467"/>
    <x v="0"/>
    <x v="0"/>
    <s v="Bestar Classic Bookcase"/>
    <n v="254.97449999999998"/>
    <n v="3"/>
    <n v="0.15"/>
    <x v="1160"/>
  </r>
  <r>
    <n v="1249"/>
    <s v="CA-2014-115602"/>
    <x v="3"/>
    <x v="404"/>
    <x v="468"/>
    <s v="Standard Class"/>
    <s v="DJ-13630"/>
    <s v="Doug Jacobs"/>
    <x v="0"/>
    <s v="United States"/>
    <s v="New York City"/>
    <x v="15"/>
    <n v="10009"/>
    <x v="3"/>
    <s v="OFF-AR-10002280"/>
    <x v="1"/>
    <x v="6"/>
    <s v="Staples"/>
    <n v="38.82"/>
    <n v="6"/>
    <n v="0"/>
    <x v="1161"/>
  </r>
  <r>
    <n v="1250"/>
    <s v="CA-2014-115602"/>
    <x v="3"/>
    <x v="404"/>
    <x v="468"/>
    <s v="Standard Class"/>
    <s v="DJ-13630"/>
    <s v="Doug Jacobs"/>
    <x v="0"/>
    <s v="United States"/>
    <s v="New York City"/>
    <x v="15"/>
    <n v="10009"/>
    <x v="3"/>
    <s v="FUR-CH-10001708"/>
    <x v="0"/>
    <x v="1"/>
    <s v="Office Star - Contemporary Swivel Chair with Padded Adjustable Arms and Flex Back"/>
    <n v="1141.9379999999999"/>
    <n v="9"/>
    <n v="0.1"/>
    <x v="1162"/>
  </r>
  <r>
    <n v="1251"/>
    <s v="CA-2014-115602"/>
    <x v="3"/>
    <x v="404"/>
    <x v="468"/>
    <s v="Standard Class"/>
    <s v="DJ-13630"/>
    <s v="Doug Jacobs"/>
    <x v="0"/>
    <s v="United States"/>
    <s v="New York City"/>
    <x v="15"/>
    <n v="10009"/>
    <x v="3"/>
    <s v="OFF-AP-10000891"/>
    <x v="1"/>
    <x v="9"/>
    <s v="Kensington 7 Outlet MasterPiece HOMEOFFICE Power Control Center"/>
    <n v="1704.56"/>
    <n v="13"/>
    <n v="0"/>
    <x v="1163"/>
  </r>
  <r>
    <n v="1252"/>
    <s v="CA-2014-115602"/>
    <x v="3"/>
    <x v="404"/>
    <x v="468"/>
    <s v="Standard Class"/>
    <s v="DJ-13630"/>
    <s v="Doug Jacobs"/>
    <x v="0"/>
    <s v="United States"/>
    <s v="New York City"/>
    <x v="15"/>
    <n v="10009"/>
    <x v="3"/>
    <s v="OFF-AR-10000462"/>
    <x v="1"/>
    <x v="6"/>
    <s v="Sanford Pocket Accent Highlighters"/>
    <n v="3.2"/>
    <n v="2"/>
    <n v="0"/>
    <x v="1164"/>
  </r>
  <r>
    <n v="1253"/>
    <s v="CA-2012-154956"/>
    <x v="1"/>
    <x v="433"/>
    <x v="242"/>
    <s v="Standard Class"/>
    <s v="IM-15070"/>
    <s v="Irene Maddox"/>
    <x v="0"/>
    <s v="United States"/>
    <s v="Milwaukee"/>
    <x v="6"/>
    <n v="53209"/>
    <x v="2"/>
    <s v="TEC-PH-10004165"/>
    <x v="2"/>
    <x v="7"/>
    <s v="Mitel MiVoice 5330e IP Phone"/>
    <n v="1099.96"/>
    <n v="4"/>
    <n v="0"/>
    <x v="1165"/>
  </r>
  <r>
    <n v="1254"/>
    <s v="CA-2014-144638"/>
    <x v="3"/>
    <x v="434"/>
    <x v="469"/>
    <s v="Standard Class"/>
    <s v="MH-18115"/>
    <s v="Mick Hernandez"/>
    <x v="2"/>
    <s v="United States"/>
    <s v="Chester"/>
    <x v="9"/>
    <n v="19013"/>
    <x v="3"/>
    <s v="OFF-AR-10003958"/>
    <x v="1"/>
    <x v="6"/>
    <s v="Newell 337"/>
    <n v="5.2480000000000002"/>
    <n v="2"/>
    <n v="0.2"/>
    <x v="822"/>
  </r>
  <r>
    <n v="1255"/>
    <s v="CA-2014-144638"/>
    <x v="3"/>
    <x v="434"/>
    <x v="469"/>
    <s v="Standard Class"/>
    <s v="MH-18115"/>
    <s v="Mick Hernandez"/>
    <x v="2"/>
    <s v="United States"/>
    <s v="Chester"/>
    <x v="9"/>
    <n v="19013"/>
    <x v="3"/>
    <s v="TEC-PH-10000149"/>
    <x v="2"/>
    <x v="7"/>
    <s v="Cisco SPA525G2 IP Phone - Wireless"/>
    <n v="35.909999999999997"/>
    <n v="3"/>
    <n v="0.4"/>
    <x v="1166"/>
  </r>
  <r>
    <n v="1256"/>
    <s v="CA-2014-144638"/>
    <x v="3"/>
    <x v="434"/>
    <x v="469"/>
    <s v="Standard Class"/>
    <s v="MH-18115"/>
    <s v="Mick Hernandez"/>
    <x v="2"/>
    <s v="United States"/>
    <s v="Chester"/>
    <x v="9"/>
    <n v="19013"/>
    <x v="3"/>
    <s v="FUR-FU-10003724"/>
    <x v="0"/>
    <x v="5"/>
    <s v="Westinghouse Clip-On Gooseneck Lamps"/>
    <n v="6.6959999999999997"/>
    <n v="1"/>
    <n v="0.2"/>
    <x v="1167"/>
  </r>
  <r>
    <n v="1257"/>
    <s v="CA-2014-144638"/>
    <x v="3"/>
    <x v="434"/>
    <x v="469"/>
    <s v="Standard Class"/>
    <s v="MH-18115"/>
    <s v="Mick Hernandez"/>
    <x v="2"/>
    <s v="United States"/>
    <s v="Chester"/>
    <x v="9"/>
    <n v="19013"/>
    <x v="3"/>
    <s v="FUR-FU-10003535"/>
    <x v="0"/>
    <x v="5"/>
    <s v="Howard Miller Distant Time Traveler Alarm Clock"/>
    <n v="43.872000000000007"/>
    <n v="2"/>
    <n v="0.2"/>
    <x v="1168"/>
  </r>
  <r>
    <n v="1258"/>
    <s v="US-2013-168620"/>
    <x v="0"/>
    <x v="435"/>
    <x v="470"/>
    <s v="Second Class"/>
    <s v="RB-19795"/>
    <s v="Ross Baird"/>
    <x v="2"/>
    <s v="United States"/>
    <s v="Charlotte"/>
    <x v="3"/>
    <n v="28205"/>
    <x v="0"/>
    <s v="OFF-BI-10001575"/>
    <x v="1"/>
    <x v="8"/>
    <s v="GBC Linen Binding Covers"/>
    <n v="27.882000000000005"/>
    <n v="3"/>
    <n v="0.7"/>
    <x v="1169"/>
  </r>
  <r>
    <n v="1259"/>
    <s v="US-2013-168620"/>
    <x v="0"/>
    <x v="435"/>
    <x v="470"/>
    <s v="Second Class"/>
    <s v="RB-19795"/>
    <s v="Ross Baird"/>
    <x v="2"/>
    <s v="United States"/>
    <s v="Charlotte"/>
    <x v="3"/>
    <n v="28205"/>
    <x v="0"/>
    <s v="OFF-ST-10003716"/>
    <x v="1"/>
    <x v="4"/>
    <s v="Tennsco Double-Tier Lockers"/>
    <n v="540.048"/>
    <n v="3"/>
    <n v="0.2"/>
    <x v="1170"/>
  </r>
  <r>
    <n v="1260"/>
    <s v="US-2013-168620"/>
    <x v="0"/>
    <x v="435"/>
    <x v="470"/>
    <s v="Second Class"/>
    <s v="RB-19795"/>
    <s v="Ross Baird"/>
    <x v="2"/>
    <s v="United States"/>
    <s v="Charlotte"/>
    <x v="3"/>
    <n v="28205"/>
    <x v="0"/>
    <s v="TEC-AC-10004469"/>
    <x v="2"/>
    <x v="11"/>
    <s v="Microsoft Sculpt Comfort Mouse"/>
    <n v="255.68000000000004"/>
    <n v="8"/>
    <n v="0.2"/>
    <x v="1171"/>
  </r>
  <r>
    <n v="1261"/>
    <s v="CA-2014-117079"/>
    <x v="3"/>
    <x v="436"/>
    <x v="471"/>
    <s v="Standard Class"/>
    <s v="JR-15700"/>
    <s v="Jocasta Rupert"/>
    <x v="0"/>
    <s v="United States"/>
    <s v="Jacksonville"/>
    <x v="2"/>
    <n v="32216"/>
    <x v="0"/>
    <s v="TEC-PH-10004586"/>
    <x v="2"/>
    <x v="7"/>
    <s v="Wilson SignalBoost 841262 DB PRO Amplifier Kit"/>
    <n v="863.87999999999988"/>
    <n v="3"/>
    <n v="0.2"/>
    <x v="1172"/>
  </r>
  <r>
    <n v="1262"/>
    <s v="US-2013-144393"/>
    <x v="0"/>
    <x v="99"/>
    <x v="271"/>
    <s v="Standard Class"/>
    <s v="SM-20950"/>
    <s v="Suzanne McNair"/>
    <x v="1"/>
    <s v="United States"/>
    <s v="Greenville"/>
    <x v="3"/>
    <n v="27834"/>
    <x v="0"/>
    <s v="OFF-BI-10004236"/>
    <x v="1"/>
    <x v="8"/>
    <s v="XtraLife ClearVue Slant-D Ring Binder, White, 3&quot;"/>
    <n v="17.616000000000003"/>
    <n v="4"/>
    <n v="0.7"/>
    <x v="1173"/>
  </r>
  <r>
    <n v="1263"/>
    <s v="CA-2014-105053"/>
    <x v="3"/>
    <x v="437"/>
    <x v="472"/>
    <s v="Second Class"/>
    <s v="CS-12355"/>
    <s v="Christine Sundaresam"/>
    <x v="0"/>
    <s v="United States"/>
    <s v="Long Beach"/>
    <x v="15"/>
    <n v="11561"/>
    <x v="3"/>
    <s v="OFF-BI-10001634"/>
    <x v="1"/>
    <x v="8"/>
    <s v="Wilson Jones Active Use Binders"/>
    <n v="17.472000000000001"/>
    <n v="3"/>
    <n v="0.2"/>
    <x v="1174"/>
  </r>
  <r>
    <n v="1264"/>
    <s v="CA-2013-155992"/>
    <x v="0"/>
    <x v="393"/>
    <x v="342"/>
    <s v="First Class"/>
    <s v="CC-12220"/>
    <s v="Chris Cortes"/>
    <x v="0"/>
    <s v="United States"/>
    <s v="La Porte"/>
    <x v="14"/>
    <n v="46350"/>
    <x v="2"/>
    <s v="TEC-PH-10000215"/>
    <x v="2"/>
    <x v="7"/>
    <s v="Plantronics Cordless Phone Headset with In-line Volume - M214C"/>
    <n v="69.900000000000006"/>
    <n v="2"/>
    <n v="0"/>
    <x v="1175"/>
  </r>
  <r>
    <n v="1265"/>
    <s v="CA-2013-155992"/>
    <x v="0"/>
    <x v="393"/>
    <x v="342"/>
    <s v="First Class"/>
    <s v="CC-12220"/>
    <s v="Chris Cortes"/>
    <x v="0"/>
    <s v="United States"/>
    <s v="La Porte"/>
    <x v="14"/>
    <n v="46350"/>
    <x v="2"/>
    <s v="FUR-FU-10003724"/>
    <x v="0"/>
    <x v="5"/>
    <s v="Westinghouse Clip-On Gooseneck Lamps"/>
    <n v="41.849999999999994"/>
    <n v="5"/>
    <n v="0"/>
    <x v="1176"/>
  </r>
  <r>
    <n v="1266"/>
    <s v="CA-2014-110380"/>
    <x v="3"/>
    <x v="264"/>
    <x v="285"/>
    <s v="Standard Class"/>
    <s v="PF-19225"/>
    <s v="Phillip Flathmann"/>
    <x v="0"/>
    <s v="United States"/>
    <s v="San Francisco"/>
    <x v="1"/>
    <n v="94122"/>
    <x v="1"/>
    <s v="OFF-AR-10000422"/>
    <x v="1"/>
    <x v="6"/>
    <s v="Pencil and Crayon Sharpener"/>
    <n v="6.57"/>
    <n v="3"/>
    <n v="0"/>
    <x v="1177"/>
  </r>
  <r>
    <n v="1267"/>
    <s v="US-2011-167738"/>
    <x v="2"/>
    <x v="163"/>
    <x v="473"/>
    <s v="Standard Class"/>
    <s v="JC-16105"/>
    <s v="Julie Creighton"/>
    <x v="1"/>
    <s v="United States"/>
    <s v="Los Angeles"/>
    <x v="1"/>
    <n v="90045"/>
    <x v="1"/>
    <s v="OFF-ST-10003306"/>
    <x v="1"/>
    <x v="4"/>
    <s v="Letter Size Cart"/>
    <n v="142.86000000000001"/>
    <n v="1"/>
    <n v="0"/>
    <x v="1178"/>
  </r>
  <r>
    <n v="1268"/>
    <s v="US-2011-167738"/>
    <x v="2"/>
    <x v="163"/>
    <x v="473"/>
    <s v="Standard Class"/>
    <s v="JC-16105"/>
    <s v="Julie Creighton"/>
    <x v="1"/>
    <s v="United States"/>
    <s v="Los Angeles"/>
    <x v="1"/>
    <n v="90045"/>
    <x v="1"/>
    <s v="FUR-CH-10001146"/>
    <x v="0"/>
    <x v="1"/>
    <s v="Global Value Mid-Back Manager's Chair, Gray"/>
    <n v="292.27200000000005"/>
    <n v="6"/>
    <n v="0.2"/>
    <x v="1179"/>
  </r>
  <r>
    <n v="1269"/>
    <s v="CA-2014-121412"/>
    <x v="3"/>
    <x v="397"/>
    <x v="474"/>
    <s v="Standard Class"/>
    <s v="BG-11695"/>
    <s v="Brooke Gillingham"/>
    <x v="1"/>
    <s v="United States"/>
    <s v="Louisville"/>
    <x v="22"/>
    <n v="80027"/>
    <x v="1"/>
    <s v="FUR-FU-10000246"/>
    <x v="0"/>
    <x v="5"/>
    <s v="Aluminum Document Frame"/>
    <n v="29.328000000000003"/>
    <n v="3"/>
    <n v="0.2"/>
    <x v="1180"/>
  </r>
  <r>
    <n v="1270"/>
    <s v="CA-2014-100426"/>
    <x v="3"/>
    <x v="400"/>
    <x v="475"/>
    <s v="Standard Class"/>
    <s v="DC-12850"/>
    <s v="Dan Campbell"/>
    <x v="0"/>
    <s v="United States"/>
    <s v="Florence"/>
    <x v="19"/>
    <n v="35630"/>
    <x v="0"/>
    <s v="OFF-PA-10002870"/>
    <x v="1"/>
    <x v="10"/>
    <s v="Ampad Phone Message Book, Recycled, 400 Message Capacity, 5 ¾” x 11”"/>
    <n v="12.48"/>
    <n v="2"/>
    <n v="0"/>
    <x v="1181"/>
  </r>
  <r>
    <n v="1271"/>
    <s v="US-2013-103646"/>
    <x v="0"/>
    <x v="438"/>
    <x v="408"/>
    <s v="Standard Class"/>
    <s v="SP-20545"/>
    <s v="Sibella Parks"/>
    <x v="1"/>
    <s v="United States"/>
    <s v="Chicago"/>
    <x v="10"/>
    <n v="60623"/>
    <x v="2"/>
    <s v="OFF-ST-10000563"/>
    <x v="1"/>
    <x v="4"/>
    <s v="Fellowes Bankers Box Stor/Drawer Steel Plus"/>
    <n v="102.33600000000001"/>
    <n v="4"/>
    <n v="0.2"/>
    <x v="1182"/>
  </r>
  <r>
    <n v="1272"/>
    <s v="US-2013-103646"/>
    <x v="0"/>
    <x v="438"/>
    <x v="408"/>
    <s v="Standard Class"/>
    <s v="SP-20545"/>
    <s v="Sibella Parks"/>
    <x v="1"/>
    <s v="United States"/>
    <s v="Chicago"/>
    <x v="10"/>
    <n v="60623"/>
    <x v="2"/>
    <s v="OFF-AP-10004487"/>
    <x v="1"/>
    <x v="9"/>
    <s v="Kensington 4 Outlet MasterPiece Compact Power Control Center"/>
    <n v="48.791999999999987"/>
    <n v="3"/>
    <n v="0.8"/>
    <x v="1183"/>
  </r>
  <r>
    <n v="1273"/>
    <s v="US-2013-103646"/>
    <x v="0"/>
    <x v="438"/>
    <x v="408"/>
    <s v="Standard Class"/>
    <s v="SP-20545"/>
    <s v="Sibella Parks"/>
    <x v="1"/>
    <s v="United States"/>
    <s v="Chicago"/>
    <x v="10"/>
    <n v="60623"/>
    <x v="2"/>
    <s v="OFF-BI-10002854"/>
    <x v="1"/>
    <x v="8"/>
    <s v="Performers Binder/Pad Holder, Black"/>
    <n v="44.847999999999992"/>
    <n v="8"/>
    <n v="0.8"/>
    <x v="1184"/>
  </r>
  <r>
    <n v="1274"/>
    <s v="CA-2013-119186"/>
    <x v="0"/>
    <x v="439"/>
    <x v="476"/>
    <s v="Same Day"/>
    <s v="MS-17710"/>
    <s v="Maurice Satty"/>
    <x v="0"/>
    <s v="United States"/>
    <s v="Fort Worth"/>
    <x v="5"/>
    <n v="76106"/>
    <x v="2"/>
    <s v="OFF-PA-10004621"/>
    <x v="1"/>
    <x v="10"/>
    <s v="Xerox 212"/>
    <n v="10.368000000000002"/>
    <n v="2"/>
    <n v="0.2"/>
    <x v="572"/>
  </r>
  <r>
    <n v="1275"/>
    <s v="CA-2013-119186"/>
    <x v="0"/>
    <x v="439"/>
    <x v="476"/>
    <s v="Same Day"/>
    <s v="MS-17710"/>
    <s v="Maurice Satty"/>
    <x v="0"/>
    <s v="United States"/>
    <s v="Fort Worth"/>
    <x v="5"/>
    <n v="76106"/>
    <x v="2"/>
    <s v="FUR-CH-10001973"/>
    <x v="0"/>
    <x v="1"/>
    <s v="Office Star Flex Back Scooter Chair with White Frame"/>
    <n v="388.42999999999995"/>
    <n v="5"/>
    <n v="0.3"/>
    <x v="1185"/>
  </r>
  <r>
    <n v="1276"/>
    <s v="CA-2013-119186"/>
    <x v="0"/>
    <x v="439"/>
    <x v="476"/>
    <s v="Same Day"/>
    <s v="MS-17710"/>
    <s v="Maurice Satty"/>
    <x v="0"/>
    <s v="United States"/>
    <s v="Fort Worth"/>
    <x v="5"/>
    <n v="76106"/>
    <x v="2"/>
    <s v="OFF-PA-10004040"/>
    <x v="1"/>
    <x v="10"/>
    <s v="Universal Premium White Copier/Laser Paper (20Lb. and 87 Bright)"/>
    <n v="14.352000000000002"/>
    <n v="3"/>
    <n v="0.2"/>
    <x v="1186"/>
  </r>
  <r>
    <n v="1277"/>
    <s v="CA-2013-119186"/>
    <x v="0"/>
    <x v="439"/>
    <x v="476"/>
    <s v="Same Day"/>
    <s v="MS-17710"/>
    <s v="Maurice Satty"/>
    <x v="0"/>
    <s v="United States"/>
    <s v="Fort Worth"/>
    <x v="5"/>
    <n v="76106"/>
    <x v="2"/>
    <s v="TEC-AC-10000580"/>
    <x v="2"/>
    <x v="11"/>
    <s v="Logitech G13 Programmable Gameboard with LCD Display"/>
    <n v="63.991999999999997"/>
    <n v="1"/>
    <n v="0.2"/>
    <x v="1187"/>
  </r>
  <r>
    <n v="1278"/>
    <s v="CA-2013-148698"/>
    <x v="0"/>
    <x v="440"/>
    <x v="477"/>
    <s v="Standard Class"/>
    <s v="BD-11770"/>
    <s v="Bryan Davis"/>
    <x v="0"/>
    <s v="United States"/>
    <s v="Houston"/>
    <x v="5"/>
    <n v="77070"/>
    <x v="2"/>
    <s v="OFF-AR-10004022"/>
    <x v="1"/>
    <x v="6"/>
    <s v="Panasonic KP-380BK Classic Electric Pencil Sharpener"/>
    <n v="86.352000000000004"/>
    <n v="3"/>
    <n v="0.2"/>
    <x v="1188"/>
  </r>
  <r>
    <n v="1279"/>
    <s v="CA-2011-163293"/>
    <x v="2"/>
    <x v="78"/>
    <x v="478"/>
    <s v="First Class"/>
    <s v="KC-16255"/>
    <s v="Karen Carlisle"/>
    <x v="1"/>
    <s v="United States"/>
    <s v="Macon"/>
    <x v="32"/>
    <n v="31204"/>
    <x v="0"/>
    <s v="TEC-AC-10004209"/>
    <x v="2"/>
    <x v="11"/>
    <s v="Memorex Froggy Flash Drive 4 GB"/>
    <n v="32.97"/>
    <n v="3"/>
    <n v="0"/>
    <x v="1189"/>
  </r>
  <r>
    <n v="1280"/>
    <s v="CA-2011-163293"/>
    <x v="2"/>
    <x v="78"/>
    <x v="478"/>
    <s v="First Class"/>
    <s v="KC-16255"/>
    <s v="Karen Carlisle"/>
    <x v="1"/>
    <s v="United States"/>
    <s v="Macon"/>
    <x v="32"/>
    <n v="31204"/>
    <x v="0"/>
    <s v="TEC-AC-10000023"/>
    <x v="2"/>
    <x v="11"/>
    <s v="Maxell 74 Minute CD-R Spindle, 50/Pack"/>
    <n v="83.88"/>
    <n v="4"/>
    <n v="0"/>
    <x v="1190"/>
  </r>
  <r>
    <n v="1281"/>
    <s v="CA-2013-160815"/>
    <x v="0"/>
    <x v="64"/>
    <x v="479"/>
    <s v="First Class"/>
    <s v="TR-21325"/>
    <s v="Toby Ritter"/>
    <x v="0"/>
    <s v="United States"/>
    <s v="Cedar Rapids"/>
    <x v="23"/>
    <n v="52402"/>
    <x v="2"/>
    <s v="TEC-PH-10003505"/>
    <x v="2"/>
    <x v="7"/>
    <s v="Geemarc AmpliPOWER60"/>
    <n v="278.39999999999998"/>
    <n v="3"/>
    <n v="0"/>
    <x v="1191"/>
  </r>
  <r>
    <n v="1282"/>
    <s v="CA-2014-122154"/>
    <x v="3"/>
    <x v="359"/>
    <x v="384"/>
    <s v="First Class"/>
    <s v="SA-20830"/>
    <s v="Sue Ann Reed"/>
    <x v="0"/>
    <s v="United States"/>
    <s v="Jacksonville"/>
    <x v="2"/>
    <n v="32216"/>
    <x v="0"/>
    <s v="OFF-LA-10000121"/>
    <x v="1"/>
    <x v="2"/>
    <s v="Avery 48"/>
    <n v="15.120000000000001"/>
    <n v="3"/>
    <n v="0.2"/>
    <x v="1192"/>
  </r>
  <r>
    <n v="1283"/>
    <s v="CA-2014-122154"/>
    <x v="3"/>
    <x v="359"/>
    <x v="384"/>
    <s v="First Class"/>
    <s v="SA-20830"/>
    <s v="Sue Ann Reed"/>
    <x v="0"/>
    <s v="United States"/>
    <s v="Jacksonville"/>
    <x v="2"/>
    <n v="32216"/>
    <x v="0"/>
    <s v="OFF-BI-10002026"/>
    <x v="1"/>
    <x v="8"/>
    <s v="Avery Arch Ring Binders"/>
    <n v="17.430000000000003"/>
    <n v="1"/>
    <n v="0.7"/>
    <x v="1193"/>
  </r>
  <r>
    <n v="1284"/>
    <s v="CA-2014-122154"/>
    <x v="3"/>
    <x v="359"/>
    <x v="384"/>
    <s v="First Class"/>
    <s v="SA-20830"/>
    <s v="Sue Ann Reed"/>
    <x v="0"/>
    <s v="United States"/>
    <s v="Jacksonville"/>
    <x v="2"/>
    <n v="32216"/>
    <x v="0"/>
    <s v="OFF-PA-10000994"/>
    <x v="1"/>
    <x v="10"/>
    <s v="Xerox 1915"/>
    <n v="251.64"/>
    <n v="3"/>
    <n v="0.2"/>
    <x v="1194"/>
  </r>
  <r>
    <n v="1285"/>
    <s v="US-2012-149692"/>
    <x v="1"/>
    <x v="401"/>
    <x v="301"/>
    <s v="Standard Class"/>
    <s v="KW-16435"/>
    <s v="Katrina Willman"/>
    <x v="0"/>
    <s v="United States"/>
    <s v="Austin"/>
    <x v="5"/>
    <n v="78745"/>
    <x v="2"/>
    <s v="OFF-BI-10002813"/>
    <x v="1"/>
    <x v="8"/>
    <s v="Avery Reinforcements for Hole-Punch Pages"/>
    <n v="2.7719999999999994"/>
    <n v="7"/>
    <n v="0.8"/>
    <x v="1195"/>
  </r>
  <r>
    <n v="1286"/>
    <s v="CA-2013-119445"/>
    <x v="0"/>
    <x v="190"/>
    <x v="480"/>
    <s v="Standard Class"/>
    <s v="GM-14500"/>
    <s v="Gene McClure"/>
    <x v="0"/>
    <s v="United States"/>
    <s v="Providence"/>
    <x v="34"/>
    <n v="2908"/>
    <x v="3"/>
    <s v="OFF-ST-10000617"/>
    <x v="1"/>
    <x v="4"/>
    <s v="Woodgrain Magazine Files by Perma"/>
    <n v="14.9"/>
    <n v="5"/>
    <n v="0"/>
    <x v="1196"/>
  </r>
  <r>
    <n v="1287"/>
    <s v="CA-2012-124268"/>
    <x v="1"/>
    <x v="433"/>
    <x v="481"/>
    <s v="Standard Class"/>
    <s v="AD-10180"/>
    <s v="Alan Dominguez"/>
    <x v="2"/>
    <s v="United States"/>
    <s v="New York City"/>
    <x v="15"/>
    <n v="10035"/>
    <x v="3"/>
    <s v="OFF-AR-10004817"/>
    <x v="1"/>
    <x v="6"/>
    <s v="Colorific Watercolor Pencils"/>
    <n v="15.48"/>
    <n v="3"/>
    <n v="0"/>
    <x v="1197"/>
  </r>
  <r>
    <n v="1288"/>
    <s v="CA-2013-154711"/>
    <x v="0"/>
    <x v="441"/>
    <x v="482"/>
    <s v="Standard Class"/>
    <s v="TB-21355"/>
    <s v="Todd Boyes"/>
    <x v="1"/>
    <s v="United States"/>
    <s v="New York City"/>
    <x v="15"/>
    <n v="10009"/>
    <x v="3"/>
    <s v="FUR-FU-10000397"/>
    <x v="0"/>
    <x v="5"/>
    <s v="Luxo Economy Swing Arm Lamp"/>
    <n v="39.880000000000003"/>
    <n v="2"/>
    <n v="0"/>
    <x v="1198"/>
  </r>
  <r>
    <n v="1289"/>
    <s v="CA-2013-154711"/>
    <x v="0"/>
    <x v="441"/>
    <x v="482"/>
    <s v="Standard Class"/>
    <s v="TB-21355"/>
    <s v="Todd Boyes"/>
    <x v="1"/>
    <s v="United States"/>
    <s v="New York City"/>
    <x v="15"/>
    <n v="10009"/>
    <x v="3"/>
    <s v="OFF-BI-10000605"/>
    <x v="1"/>
    <x v="8"/>
    <s v="Acco Pressboard Covers with Storage Hooks, 9 1/2&quot; x 11&quot;, Executive Red"/>
    <n v="12.192"/>
    <n v="4"/>
    <n v="0.2"/>
    <x v="1199"/>
  </r>
  <r>
    <n v="1290"/>
    <s v="CA-2013-154711"/>
    <x v="0"/>
    <x v="441"/>
    <x v="482"/>
    <s v="Standard Class"/>
    <s v="TB-21355"/>
    <s v="Todd Boyes"/>
    <x v="1"/>
    <s v="United States"/>
    <s v="New York City"/>
    <x v="15"/>
    <n v="10009"/>
    <x v="3"/>
    <s v="OFF-AR-10001860"/>
    <x v="1"/>
    <x v="6"/>
    <s v="BIC Liqua Brite Liner"/>
    <n v="20.82"/>
    <n v="3"/>
    <n v="0"/>
    <x v="1200"/>
  </r>
  <r>
    <n v="1291"/>
    <s v="CA-2013-163384"/>
    <x v="0"/>
    <x v="338"/>
    <x v="357"/>
    <s v="First Class"/>
    <s v="CC-12430"/>
    <s v="Chuck Clark"/>
    <x v="2"/>
    <s v="United States"/>
    <s v="San Francisco"/>
    <x v="1"/>
    <n v="94122"/>
    <x v="1"/>
    <s v="OFF-BI-10004970"/>
    <x v="1"/>
    <x v="8"/>
    <s v="ACCOHIDE 3-Ring Binder, Blue, 1&quot;"/>
    <n v="13.216000000000001"/>
    <n v="4"/>
    <n v="0.2"/>
    <x v="1201"/>
  </r>
  <r>
    <n v="1292"/>
    <s v="CA-2013-163384"/>
    <x v="0"/>
    <x v="338"/>
    <x v="357"/>
    <s v="First Class"/>
    <s v="CC-12430"/>
    <s v="Chuck Clark"/>
    <x v="2"/>
    <s v="United States"/>
    <s v="San Francisco"/>
    <x v="1"/>
    <n v="94122"/>
    <x v="1"/>
    <s v="OFF-PA-10003172"/>
    <x v="1"/>
    <x v="10"/>
    <s v="Xerox 1996"/>
    <n v="32.400000000000006"/>
    <n v="5"/>
    <n v="0"/>
    <x v="56"/>
  </r>
  <r>
    <n v="1293"/>
    <s v="CA-2012-101707"/>
    <x v="1"/>
    <x v="375"/>
    <x v="483"/>
    <s v="Standard Class"/>
    <s v="PF-19165"/>
    <s v="Philip Fox"/>
    <x v="0"/>
    <s v="United States"/>
    <s v="San Diego"/>
    <x v="1"/>
    <n v="92105"/>
    <x v="1"/>
    <s v="OFF-SU-10001218"/>
    <x v="1"/>
    <x v="14"/>
    <s v="Fiskars Softgrip Scissors"/>
    <n v="32.94"/>
    <n v="3"/>
    <n v="0"/>
    <x v="1202"/>
  </r>
  <r>
    <n v="1294"/>
    <s v="CA-2012-101707"/>
    <x v="1"/>
    <x v="375"/>
    <x v="483"/>
    <s v="Standard Class"/>
    <s v="PF-19165"/>
    <s v="Philip Fox"/>
    <x v="0"/>
    <s v="United States"/>
    <s v="San Diego"/>
    <x v="1"/>
    <n v="92105"/>
    <x v="1"/>
    <s v="OFF-PA-10002968"/>
    <x v="1"/>
    <x v="10"/>
    <s v="Xerox 1973"/>
    <n v="114.2"/>
    <n v="5"/>
    <n v="0"/>
    <x v="1203"/>
  </r>
  <r>
    <n v="1295"/>
    <s v="CA-2012-101707"/>
    <x v="1"/>
    <x v="375"/>
    <x v="483"/>
    <s v="Standard Class"/>
    <s v="PF-19165"/>
    <s v="Philip Fox"/>
    <x v="0"/>
    <s v="United States"/>
    <s v="San Diego"/>
    <x v="1"/>
    <n v="92105"/>
    <x v="1"/>
    <s v="OFF-LA-10000134"/>
    <x v="1"/>
    <x v="2"/>
    <s v="Avery 511"/>
    <n v="3.08"/>
    <n v="1"/>
    <n v="0"/>
    <x v="1204"/>
  </r>
  <r>
    <n v="1296"/>
    <s v="CA-2012-138898"/>
    <x v="1"/>
    <x v="442"/>
    <x v="484"/>
    <s v="Standard Class"/>
    <s v="JH-16180"/>
    <s v="Justin Hirsh"/>
    <x v="0"/>
    <s v="United States"/>
    <s v="Pueblo"/>
    <x v="22"/>
    <n v="81001"/>
    <x v="1"/>
    <s v="OFF-AP-10004487"/>
    <x v="1"/>
    <x v="9"/>
    <s v="Kensington 4 Outlet MasterPiece Compact Power Control Center"/>
    <n v="845.72799999999995"/>
    <n v="13"/>
    <n v="0.2"/>
    <x v="1205"/>
  </r>
  <r>
    <n v="1297"/>
    <s v="CA-2014-115427"/>
    <x v="3"/>
    <x v="247"/>
    <x v="362"/>
    <s v="Standard Class"/>
    <s v="EB-13975"/>
    <s v="Erica Bern"/>
    <x v="1"/>
    <s v="United States"/>
    <s v="Fairfield"/>
    <x v="1"/>
    <n v="94533"/>
    <x v="1"/>
    <s v="OFF-BI-10002103"/>
    <x v="1"/>
    <x v="8"/>
    <s v="Cardinal Slant-D Ring Binder, Heavy Gauge Vinyl"/>
    <n v="13.904"/>
    <n v="2"/>
    <n v="0.2"/>
    <x v="1206"/>
  </r>
  <r>
    <n v="1298"/>
    <s v="CA-2014-115427"/>
    <x v="3"/>
    <x v="247"/>
    <x v="362"/>
    <s v="Standard Class"/>
    <s v="EB-13975"/>
    <s v="Erica Bern"/>
    <x v="1"/>
    <s v="United States"/>
    <s v="Fairfield"/>
    <x v="1"/>
    <n v="94533"/>
    <x v="1"/>
    <s v="OFF-BI-10004632"/>
    <x v="1"/>
    <x v="8"/>
    <s v="GBC Binding covers"/>
    <n v="20.72"/>
    <n v="2"/>
    <n v="0.2"/>
    <x v="1207"/>
  </r>
  <r>
    <n v="1299"/>
    <s v="CA-2013-134425"/>
    <x v="0"/>
    <x v="16"/>
    <x v="485"/>
    <s v="Second Class"/>
    <s v="QJ-19255"/>
    <s v="Quincy Jones"/>
    <x v="1"/>
    <s v="United States"/>
    <s v="Saint Paul"/>
    <x v="11"/>
    <n v="55106"/>
    <x v="2"/>
    <s v="TEC-PH-10003555"/>
    <x v="2"/>
    <x v="7"/>
    <s v="Motorola HK250 Universal Bluetooth Headset"/>
    <n v="114.94999999999999"/>
    <n v="5"/>
    <n v="0"/>
    <x v="1208"/>
  </r>
  <r>
    <n v="1300"/>
    <s v="CA-2012-121391"/>
    <x v="1"/>
    <x v="242"/>
    <x v="486"/>
    <s v="First Class"/>
    <s v="AA-10315"/>
    <s v="Alex Avila"/>
    <x v="0"/>
    <s v="United States"/>
    <s v="San Francisco"/>
    <x v="1"/>
    <n v="94109"/>
    <x v="1"/>
    <s v="OFF-ST-10001590"/>
    <x v="1"/>
    <x v="4"/>
    <s v="Tenex Personal Project File with Scoop Front Design, Black"/>
    <n v="26.96"/>
    <n v="2"/>
    <n v="0"/>
    <x v="1209"/>
  </r>
  <r>
    <n v="1301"/>
    <s v="CA-2013-137043"/>
    <x v="0"/>
    <x v="443"/>
    <x v="487"/>
    <s v="Second Class"/>
    <s v="LC-17140"/>
    <s v="Logan Currie"/>
    <x v="0"/>
    <s v="United States"/>
    <s v="Springfield"/>
    <x v="17"/>
    <n v="22153"/>
    <x v="0"/>
    <s v="FUR-FU-10003664"/>
    <x v="0"/>
    <x v="5"/>
    <s v="Electrix Architect's Clamp-On Swing Arm Lamp, Black"/>
    <n v="572.76"/>
    <n v="6"/>
    <n v="0"/>
    <x v="1210"/>
  </r>
  <r>
    <n v="1302"/>
    <s v="CA-2013-137043"/>
    <x v="0"/>
    <x v="443"/>
    <x v="487"/>
    <s v="Second Class"/>
    <s v="LC-17140"/>
    <s v="Logan Currie"/>
    <x v="0"/>
    <s v="United States"/>
    <s v="Springfield"/>
    <x v="17"/>
    <n v="22153"/>
    <x v="0"/>
    <s v="FUR-FU-10003664"/>
    <x v="0"/>
    <x v="5"/>
    <s v="Electrix Architect's Clamp-On Swing Arm Lamp, Black"/>
    <n v="286.38"/>
    <n v="3"/>
    <n v="0"/>
    <x v="1211"/>
  </r>
  <r>
    <n v="1303"/>
    <s v="CA-2012-115847"/>
    <x v="1"/>
    <x v="444"/>
    <x v="488"/>
    <s v="Second Class"/>
    <s v="TC-21535"/>
    <s v="Tracy Collins"/>
    <x v="2"/>
    <s v="United States"/>
    <s v="Arlington"/>
    <x v="17"/>
    <n v="22204"/>
    <x v="0"/>
    <s v="FUR-BO-10003433"/>
    <x v="0"/>
    <x v="0"/>
    <s v="Sauder Cornerstone Collection Library"/>
    <n v="61.96"/>
    <n v="2"/>
    <n v="0"/>
    <x v="1212"/>
  </r>
  <r>
    <n v="1304"/>
    <s v="US-2014-126179"/>
    <x v="3"/>
    <x v="445"/>
    <x v="489"/>
    <s v="Standard Class"/>
    <s v="CS-12460"/>
    <s v="Chuck Sachs"/>
    <x v="0"/>
    <s v="United States"/>
    <s v="Columbus"/>
    <x v="32"/>
    <n v="31907"/>
    <x v="0"/>
    <s v="FUR-FU-10002554"/>
    <x v="0"/>
    <x v="5"/>
    <s v="Westinghouse Floor Lamp with Metal Mesh Shade, Black"/>
    <n v="23.99"/>
    <n v="1"/>
    <n v="0"/>
    <x v="1213"/>
  </r>
  <r>
    <n v="1305"/>
    <s v="US-2014-126179"/>
    <x v="3"/>
    <x v="445"/>
    <x v="489"/>
    <s v="Standard Class"/>
    <s v="CS-12460"/>
    <s v="Chuck Sachs"/>
    <x v="0"/>
    <s v="United States"/>
    <s v="Columbus"/>
    <x v="32"/>
    <n v="31907"/>
    <x v="0"/>
    <s v="TEC-PH-10001557"/>
    <x v="2"/>
    <x v="7"/>
    <s v="Pyle PMP37LED"/>
    <n v="287.96999999999997"/>
    <n v="3"/>
    <n v="0"/>
    <x v="1214"/>
  </r>
  <r>
    <n v="1306"/>
    <s v="CA-2013-101966"/>
    <x v="0"/>
    <x v="216"/>
    <x v="220"/>
    <s v="Second Class"/>
    <s v="BM-11785"/>
    <s v="Bryan Mills"/>
    <x v="0"/>
    <s v="United States"/>
    <s v="Houston"/>
    <x v="5"/>
    <n v="77036"/>
    <x v="2"/>
    <s v="TEC-PH-10003437"/>
    <x v="2"/>
    <x v="7"/>
    <s v="Blue Parrot B250XT Professional Grade Wireless Bluetooth Headset with"/>
    <n v="419.94399999999996"/>
    <n v="7"/>
    <n v="0.2"/>
    <x v="1215"/>
  </r>
  <r>
    <n v="1307"/>
    <s v="CA-2013-141397"/>
    <x v="0"/>
    <x v="23"/>
    <x v="490"/>
    <s v="First Class"/>
    <s v="RC-19825"/>
    <s v="Roy Collins"/>
    <x v="0"/>
    <s v="United States"/>
    <s v="Pasadena"/>
    <x v="1"/>
    <n v="91104"/>
    <x v="1"/>
    <s v="OFF-PA-10002986"/>
    <x v="1"/>
    <x v="10"/>
    <s v="Xerox 1898"/>
    <n v="46.76"/>
    <n v="7"/>
    <n v="0"/>
    <x v="1216"/>
  </r>
  <r>
    <n v="1308"/>
    <s v="CA-2013-141397"/>
    <x v="0"/>
    <x v="23"/>
    <x v="490"/>
    <s v="First Class"/>
    <s v="RC-19825"/>
    <s v="Roy Collins"/>
    <x v="0"/>
    <s v="United States"/>
    <s v="Pasadena"/>
    <x v="1"/>
    <n v="91104"/>
    <x v="1"/>
    <s v="OFF-BI-10000320"/>
    <x v="1"/>
    <x v="8"/>
    <s v="GBC Plastic Binding Combs"/>
    <n v="17.712"/>
    <n v="3"/>
    <n v="0.2"/>
    <x v="1217"/>
  </r>
  <r>
    <n v="1309"/>
    <s v="CA-2013-141397"/>
    <x v="0"/>
    <x v="23"/>
    <x v="490"/>
    <s v="First Class"/>
    <s v="RC-19825"/>
    <s v="Roy Collins"/>
    <x v="0"/>
    <s v="United States"/>
    <s v="Pasadena"/>
    <x v="1"/>
    <n v="91104"/>
    <x v="1"/>
    <s v="OFF-AP-10003971"/>
    <x v="1"/>
    <x v="9"/>
    <s v="Belkin 6 Outlet Metallic Surge Strip"/>
    <n v="21.78"/>
    <n v="2"/>
    <n v="0"/>
    <x v="1218"/>
  </r>
  <r>
    <n v="1310"/>
    <s v="CA-2013-141397"/>
    <x v="0"/>
    <x v="23"/>
    <x v="490"/>
    <s v="First Class"/>
    <s v="RC-19825"/>
    <s v="Roy Collins"/>
    <x v="0"/>
    <s v="United States"/>
    <s v="Pasadena"/>
    <x v="1"/>
    <n v="91104"/>
    <x v="1"/>
    <s v="OFF-ST-10001469"/>
    <x v="1"/>
    <x v="4"/>
    <s v="Fellowes Bankers Box Recycled Super Stor/Drawer"/>
    <n v="161.94"/>
    <n v="3"/>
    <n v="0"/>
    <x v="437"/>
  </r>
  <r>
    <n v="1311"/>
    <s v="CA-2013-141397"/>
    <x v="0"/>
    <x v="23"/>
    <x v="490"/>
    <s v="First Class"/>
    <s v="RC-19825"/>
    <s v="Roy Collins"/>
    <x v="0"/>
    <s v="United States"/>
    <s v="Pasadena"/>
    <x v="1"/>
    <n v="91104"/>
    <x v="1"/>
    <s v="FUR-CH-10003846"/>
    <x v="0"/>
    <x v="1"/>
    <s v="Hon Valutask Swivel Chairs"/>
    <n v="161.56800000000001"/>
    <n v="2"/>
    <n v="0.2"/>
    <x v="1219"/>
  </r>
  <r>
    <n v="1312"/>
    <s v="CA-2013-141082"/>
    <x v="0"/>
    <x v="10"/>
    <x v="10"/>
    <s v="Standard Class"/>
    <s v="FM-14380"/>
    <s v="Fred McMath"/>
    <x v="0"/>
    <s v="United States"/>
    <s v="Lawrence"/>
    <x v="31"/>
    <n v="1841"/>
    <x v="3"/>
    <s v="OFF-LA-10001404"/>
    <x v="1"/>
    <x v="2"/>
    <s v="Avery 517"/>
    <n v="3.69"/>
    <n v="1"/>
    <n v="0"/>
    <x v="1220"/>
  </r>
  <r>
    <n v="1313"/>
    <s v="CA-2013-141082"/>
    <x v="0"/>
    <x v="10"/>
    <x v="10"/>
    <s v="Standard Class"/>
    <s v="FM-14380"/>
    <s v="Fred McMath"/>
    <x v="0"/>
    <s v="United States"/>
    <s v="Lawrence"/>
    <x v="31"/>
    <n v="1841"/>
    <x v="3"/>
    <s v="OFF-LA-10001474"/>
    <x v="1"/>
    <x v="2"/>
    <s v="Avery 477"/>
    <n v="122.12"/>
    <n v="4"/>
    <n v="0"/>
    <x v="1221"/>
  </r>
  <r>
    <n v="1314"/>
    <s v="US-2013-134488"/>
    <x v="0"/>
    <x v="446"/>
    <x v="152"/>
    <s v="Standard Class"/>
    <s v="PK-19075"/>
    <s v="Pete Kriz"/>
    <x v="0"/>
    <s v="United States"/>
    <s v="Columbus"/>
    <x v="24"/>
    <n v="43229"/>
    <x v="3"/>
    <s v="FUR-CH-10003199"/>
    <x v="0"/>
    <x v="1"/>
    <s v="Office Star - Contemporary Task Swivel Chair"/>
    <n v="155.37199999999999"/>
    <n v="2"/>
    <n v="0.3"/>
    <x v="1222"/>
  </r>
  <r>
    <n v="1315"/>
    <s v="CA-2013-145919"/>
    <x v="0"/>
    <x v="122"/>
    <x v="491"/>
    <s v="Standard Class"/>
    <s v="HG-14965"/>
    <s v="Henry Goldwyn"/>
    <x v="1"/>
    <s v="United States"/>
    <s v="Los Angeles"/>
    <x v="1"/>
    <n v="90032"/>
    <x v="1"/>
    <s v="OFF-PA-10003072"/>
    <x v="1"/>
    <x v="10"/>
    <s v="Eureka Recycled Copy Paper 8 1/2&quot; x 11&quot;, Ream"/>
    <n v="38.880000000000003"/>
    <n v="6"/>
    <n v="0"/>
    <x v="814"/>
  </r>
  <r>
    <n v="1316"/>
    <s v="CA-2013-145919"/>
    <x v="0"/>
    <x v="122"/>
    <x v="491"/>
    <s v="Standard Class"/>
    <s v="HG-14965"/>
    <s v="Henry Goldwyn"/>
    <x v="1"/>
    <s v="United States"/>
    <s v="Los Angeles"/>
    <x v="1"/>
    <n v="90032"/>
    <x v="1"/>
    <s v="FUR-FU-10004960"/>
    <x v="0"/>
    <x v="5"/>
    <s v="Seth Thomas 12&quot; Clock w/ Goldtone Case"/>
    <n v="183.84"/>
    <n v="8"/>
    <n v="0"/>
    <x v="1223"/>
  </r>
  <r>
    <n v="1317"/>
    <s v="CA-2013-145919"/>
    <x v="0"/>
    <x v="122"/>
    <x v="491"/>
    <s v="Standard Class"/>
    <s v="HG-14965"/>
    <s v="Henry Goldwyn"/>
    <x v="1"/>
    <s v="United States"/>
    <s v="Los Angeles"/>
    <x v="1"/>
    <n v="90032"/>
    <x v="1"/>
    <s v="OFF-SU-10003505"/>
    <x v="1"/>
    <x v="14"/>
    <s v="Premier Electric Letter Opener"/>
    <n v="579.29999999999995"/>
    <n v="5"/>
    <n v="0"/>
    <x v="1224"/>
  </r>
  <r>
    <n v="1318"/>
    <s v="CA-2014-157651"/>
    <x v="3"/>
    <x v="389"/>
    <x v="93"/>
    <s v="Standard Class"/>
    <s v="HA-14920"/>
    <s v="Helen Andreada"/>
    <x v="0"/>
    <s v="United States"/>
    <s v="Philadelphia"/>
    <x v="9"/>
    <n v="19120"/>
    <x v="3"/>
    <s v="TEC-AC-10003116"/>
    <x v="2"/>
    <x v="11"/>
    <s v="Memorex Froggy Flash Drive 8 GB"/>
    <n v="14.200000000000001"/>
    <n v="1"/>
    <n v="0.2"/>
    <x v="1225"/>
  </r>
  <r>
    <n v="1319"/>
    <s v="CA-2011-160773"/>
    <x v="2"/>
    <x v="268"/>
    <x v="492"/>
    <s v="Standard Class"/>
    <s v="LW-16825"/>
    <s v="Laurel Workman"/>
    <x v="1"/>
    <s v="United States"/>
    <s v="Deltona"/>
    <x v="2"/>
    <n v="32725"/>
    <x v="0"/>
    <s v="TEC-PH-10004586"/>
    <x v="2"/>
    <x v="7"/>
    <s v="Wilson SignalBoost 841262 DB PRO Amplifier Kit"/>
    <n v="575.91999999999996"/>
    <n v="2"/>
    <n v="0.2"/>
    <x v="1226"/>
  </r>
  <r>
    <n v="1320"/>
    <s v="CA-2011-160773"/>
    <x v="2"/>
    <x v="268"/>
    <x v="492"/>
    <s v="Standard Class"/>
    <s v="LW-16825"/>
    <s v="Laurel Workman"/>
    <x v="1"/>
    <s v="United States"/>
    <s v="Deltona"/>
    <x v="2"/>
    <n v="32725"/>
    <x v="0"/>
    <s v="OFF-BI-10000546"/>
    <x v="1"/>
    <x v="8"/>
    <s v="Avery Durable Binders"/>
    <n v="5.1840000000000011"/>
    <n v="6"/>
    <n v="0.7"/>
    <x v="1227"/>
  </r>
  <r>
    <n v="1321"/>
    <s v="CA-2014-167703"/>
    <x v="3"/>
    <x v="447"/>
    <x v="493"/>
    <s v="Standard Class"/>
    <s v="MC-17575"/>
    <s v="Matt Collins"/>
    <x v="0"/>
    <s v="United States"/>
    <s v="Cincinnati"/>
    <x v="24"/>
    <n v="45231"/>
    <x v="3"/>
    <s v="OFF-BI-10002071"/>
    <x v="1"/>
    <x v="8"/>
    <s v="Fellowes Black Plastic Comb Bindings"/>
    <n v="5.2290000000000001"/>
    <n v="3"/>
    <n v="0.7"/>
    <x v="1228"/>
  </r>
  <r>
    <n v="1322"/>
    <s v="CA-2014-167703"/>
    <x v="3"/>
    <x v="447"/>
    <x v="493"/>
    <s v="Standard Class"/>
    <s v="MC-17575"/>
    <s v="Matt Collins"/>
    <x v="0"/>
    <s v="United States"/>
    <s v="Cincinnati"/>
    <x v="24"/>
    <n v="45231"/>
    <x v="3"/>
    <s v="OFF-ST-10001490"/>
    <x v="1"/>
    <x v="4"/>
    <s v="Hot File 7-Pocket, Floor Stand"/>
    <n v="285.55200000000002"/>
    <n v="2"/>
    <n v="0.2"/>
    <x v="1229"/>
  </r>
  <r>
    <n v="1323"/>
    <s v="CA-2014-121804"/>
    <x v="3"/>
    <x v="448"/>
    <x v="494"/>
    <s v="Standard Class"/>
    <s v="LP-17095"/>
    <s v="Liz Preis"/>
    <x v="0"/>
    <s v="United States"/>
    <s v="Murray"/>
    <x v="0"/>
    <n v="42071"/>
    <x v="0"/>
    <s v="OFF-AP-10004859"/>
    <x v="1"/>
    <x v="9"/>
    <s v="Acco 6 Outlet Guardian Premium Surge Suppressor"/>
    <n v="72.8"/>
    <n v="5"/>
    <n v="0"/>
    <x v="1230"/>
  </r>
  <r>
    <n v="1324"/>
    <s v="CA-2014-162635"/>
    <x v="3"/>
    <x v="449"/>
    <x v="495"/>
    <s v="First Class"/>
    <s v="EB-14170"/>
    <s v="Evan Bailliet"/>
    <x v="0"/>
    <s v="United States"/>
    <s v="Wilmington"/>
    <x v="3"/>
    <n v="28403"/>
    <x v="0"/>
    <s v="OFF-PA-10002659"/>
    <x v="1"/>
    <x v="10"/>
    <s v="Avoid Verbal Orders Carbonless Minifold Book"/>
    <n v="10.816000000000001"/>
    <n v="4"/>
    <n v="0.2"/>
    <x v="1231"/>
  </r>
  <r>
    <n v="1325"/>
    <s v="CA-2011-107153"/>
    <x v="2"/>
    <x v="450"/>
    <x v="127"/>
    <s v="Standard Class"/>
    <s v="GZ-14545"/>
    <s v="George Zrebassa"/>
    <x v="1"/>
    <s v="United States"/>
    <s v="Lawrence"/>
    <x v="31"/>
    <n v="1841"/>
    <x v="3"/>
    <s v="OFF-ST-10001321"/>
    <x v="1"/>
    <x v="4"/>
    <s v="Decoflex Hanging Personal Folder File, Blue"/>
    <n v="46.26"/>
    <n v="3"/>
    <n v="0"/>
    <x v="1232"/>
  </r>
  <r>
    <n v="1326"/>
    <s v="US-2011-117058"/>
    <x v="2"/>
    <x v="279"/>
    <x v="496"/>
    <s v="First Class"/>
    <s v="LE-16810"/>
    <s v="Laurel Elliston"/>
    <x v="0"/>
    <s v="United States"/>
    <s v="Chicago"/>
    <x v="10"/>
    <n v="60653"/>
    <x v="2"/>
    <s v="OFF-BI-10004139"/>
    <x v="1"/>
    <x v="8"/>
    <s v="Fellowes Presentation Covers for Comb Binding Machines"/>
    <n v="17.459999999999997"/>
    <n v="6"/>
    <n v="0.8"/>
    <x v="1233"/>
  </r>
  <r>
    <n v="1327"/>
    <s v="CA-2012-120439"/>
    <x v="1"/>
    <x v="451"/>
    <x v="497"/>
    <s v="Standard Class"/>
    <s v="AD-10180"/>
    <s v="Alan Dominguez"/>
    <x v="2"/>
    <s v="United States"/>
    <s v="Philadelphia"/>
    <x v="9"/>
    <n v="19120"/>
    <x v="3"/>
    <s v="FUR-FU-10001867"/>
    <x v="0"/>
    <x v="5"/>
    <s v="Eldon Expressions Punched Metal &amp; Wood Desk Accessories, Pewter &amp; Cherry"/>
    <n v="51.072000000000003"/>
    <n v="6"/>
    <n v="0.2"/>
    <x v="1234"/>
  </r>
  <r>
    <n v="1328"/>
    <s v="CA-2013-128258"/>
    <x v="0"/>
    <x v="452"/>
    <x v="498"/>
    <s v="First Class"/>
    <s v="CP-12085"/>
    <s v="Cathy Prescott"/>
    <x v="1"/>
    <s v="United States"/>
    <s v="Norwich"/>
    <x v="29"/>
    <n v="6360"/>
    <x v="3"/>
    <s v="OFF-PA-10004156"/>
    <x v="1"/>
    <x v="10"/>
    <s v="Xerox 188"/>
    <n v="11.34"/>
    <n v="1"/>
    <n v="0"/>
    <x v="1235"/>
  </r>
  <r>
    <n v="1329"/>
    <s v="CA-2014-106033"/>
    <x v="3"/>
    <x v="453"/>
    <x v="499"/>
    <s v="Second Class"/>
    <s v="FG-14260"/>
    <s v="Frank Gastineau"/>
    <x v="2"/>
    <s v="United States"/>
    <s v="San Francisco"/>
    <x v="1"/>
    <n v="94110"/>
    <x v="1"/>
    <s v="OFF-AR-10002818"/>
    <x v="1"/>
    <x v="6"/>
    <s v="Panasonic KP-310 Heavy-Duty Electric Pencil Sharpener"/>
    <n v="87.92"/>
    <n v="4"/>
    <n v="0"/>
    <x v="1236"/>
  </r>
  <r>
    <n v="1330"/>
    <s v="CA-2013-142762"/>
    <x v="0"/>
    <x v="454"/>
    <x v="500"/>
    <s v="Standard Class"/>
    <s v="LD-17005"/>
    <s v="Lisa DeCherney"/>
    <x v="0"/>
    <s v="United States"/>
    <s v="San Francisco"/>
    <x v="1"/>
    <n v="94109"/>
    <x v="1"/>
    <s v="FUR-FU-10003691"/>
    <x v="0"/>
    <x v="5"/>
    <s v="Eldon Image Series Desk Accessories, Ebony"/>
    <n v="37.049999999999997"/>
    <n v="3"/>
    <n v="0"/>
    <x v="1237"/>
  </r>
  <r>
    <n v="1331"/>
    <s v="CA-2014-127705"/>
    <x v="3"/>
    <x v="455"/>
    <x v="501"/>
    <s v="Standard Class"/>
    <s v="AB-10255"/>
    <s v="Alejandro Ballentine"/>
    <x v="2"/>
    <s v="United States"/>
    <s v="Lorain"/>
    <x v="24"/>
    <n v="44052"/>
    <x v="3"/>
    <s v="TEC-PH-10000347"/>
    <x v="2"/>
    <x v="7"/>
    <s v="Cush Cases Heavy Duty Rugged Cover Case for Samsung Galaxy S5 - Purple"/>
    <n v="2.97"/>
    <n v="1"/>
    <n v="0.4"/>
    <x v="1238"/>
  </r>
  <r>
    <n v="1332"/>
    <s v="CA-2014-127705"/>
    <x v="3"/>
    <x v="455"/>
    <x v="501"/>
    <s v="Standard Class"/>
    <s v="AB-10255"/>
    <s v="Alejandro Ballentine"/>
    <x v="2"/>
    <s v="United States"/>
    <s v="Lorain"/>
    <x v="24"/>
    <n v="44052"/>
    <x v="3"/>
    <s v="OFF-ST-10004507"/>
    <x v="1"/>
    <x v="4"/>
    <s v="Advantus Rolling Storage Box"/>
    <n v="27.439999999999998"/>
    <n v="2"/>
    <n v="0.2"/>
    <x v="1239"/>
  </r>
  <r>
    <n v="1333"/>
    <s v="CA-2011-122567"/>
    <x v="2"/>
    <x v="456"/>
    <x v="502"/>
    <s v="Standard Class"/>
    <s v="MN-17935"/>
    <s v="Michael Nguyen"/>
    <x v="0"/>
    <s v="United States"/>
    <s v="Dallas"/>
    <x v="5"/>
    <n v="75220"/>
    <x v="2"/>
    <s v="OFF-BI-10002012"/>
    <x v="1"/>
    <x v="8"/>
    <s v="Wilson Jones Easy Flow II Sheet Lifters"/>
    <n v="1.0799999999999998"/>
    <n v="3"/>
    <n v="0.8"/>
    <x v="1240"/>
  </r>
  <r>
    <n v="1334"/>
    <s v="CA-2011-122567"/>
    <x v="2"/>
    <x v="456"/>
    <x v="502"/>
    <s v="Standard Class"/>
    <s v="MN-17935"/>
    <s v="Michael Nguyen"/>
    <x v="0"/>
    <s v="United States"/>
    <s v="Dallas"/>
    <x v="5"/>
    <n v="75220"/>
    <x v="2"/>
    <s v="OFF-AP-10001303"/>
    <x v="1"/>
    <x v="9"/>
    <s v="Holmes Cool Mist Humidifier for the Whole House with 8-Gallon Output per Day, Extended Life Filter"/>
    <n v="7.9599999999999973"/>
    <n v="2"/>
    <n v="0.8"/>
    <x v="1241"/>
  </r>
  <r>
    <n v="1335"/>
    <s v="CA-2011-121664"/>
    <x v="2"/>
    <x v="457"/>
    <x v="503"/>
    <s v="Standard Class"/>
    <s v="HP-14815"/>
    <s v="Harold Pawlan"/>
    <x v="2"/>
    <s v="United States"/>
    <s v="Los Angeles"/>
    <x v="1"/>
    <n v="90049"/>
    <x v="1"/>
    <s v="OFF-BI-10003684"/>
    <x v="1"/>
    <x v="8"/>
    <s v="Wilson Jones Legal Size Ring Binders"/>
    <n v="140.73599999999999"/>
    <n v="8"/>
    <n v="0.2"/>
    <x v="1242"/>
  </r>
  <r>
    <n v="1336"/>
    <s v="CA-2013-122133"/>
    <x v="0"/>
    <x v="458"/>
    <x v="213"/>
    <s v="Standard Class"/>
    <s v="JR-15670"/>
    <s v="Jim Radford"/>
    <x v="0"/>
    <s v="United States"/>
    <s v="Middletown"/>
    <x v="29"/>
    <n v="6457"/>
    <x v="3"/>
    <s v="OFF-ST-10002574"/>
    <x v="1"/>
    <x v="4"/>
    <s v="SAFCO Commercial Wire Shelving, Black"/>
    <n v="552.55999999999995"/>
    <n v="4"/>
    <n v="0"/>
    <x v="232"/>
  </r>
  <r>
    <n v="1337"/>
    <s v="US-2014-123281"/>
    <x v="3"/>
    <x v="459"/>
    <x v="377"/>
    <s v="Standard Class"/>
    <s v="JF-15190"/>
    <s v="Jamie Frazer"/>
    <x v="0"/>
    <s v="United States"/>
    <s v="Los Angeles"/>
    <x v="1"/>
    <n v="90008"/>
    <x v="1"/>
    <s v="FUR-FU-10003724"/>
    <x v="0"/>
    <x v="5"/>
    <s v="Westinghouse Clip-On Gooseneck Lamps"/>
    <n v="25.11"/>
    <n v="3"/>
    <n v="0"/>
    <x v="1243"/>
  </r>
  <r>
    <n v="1338"/>
    <s v="CA-2014-100524"/>
    <x v="3"/>
    <x v="185"/>
    <x v="504"/>
    <s v="Second Class"/>
    <s v="CM-12115"/>
    <s v="Chad McGuire"/>
    <x v="0"/>
    <s v="United States"/>
    <s v="New York City"/>
    <x v="15"/>
    <n v="10011"/>
    <x v="3"/>
    <s v="FUR-FU-10004018"/>
    <x v="0"/>
    <x v="5"/>
    <s v="Tensor Computer Mounted Lamp"/>
    <n v="29.78"/>
    <n v="2"/>
    <n v="0"/>
    <x v="1244"/>
  </r>
  <r>
    <n v="1339"/>
    <s v="CA-2014-100524"/>
    <x v="3"/>
    <x v="185"/>
    <x v="504"/>
    <s v="Second Class"/>
    <s v="CM-12115"/>
    <s v="Chad McGuire"/>
    <x v="0"/>
    <s v="United States"/>
    <s v="New York City"/>
    <x v="15"/>
    <n v="10011"/>
    <x v="3"/>
    <s v="TEC-PH-10002549"/>
    <x v="2"/>
    <x v="7"/>
    <s v="Polycom SoundPoint IP 450 VoIP phone"/>
    <n v="677.58"/>
    <n v="3"/>
    <n v="0"/>
    <x v="1245"/>
  </r>
  <r>
    <n v="1340"/>
    <s v="CA-2014-100524"/>
    <x v="3"/>
    <x v="185"/>
    <x v="504"/>
    <s v="Second Class"/>
    <s v="CM-12115"/>
    <s v="Chad McGuire"/>
    <x v="0"/>
    <s v="United States"/>
    <s v="New York City"/>
    <x v="15"/>
    <n v="10011"/>
    <x v="3"/>
    <s v="OFF-PA-10004911"/>
    <x v="1"/>
    <x v="10"/>
    <s v="Rediform S.O.S. 1-Up Phone Message Bk, 4-1/4x3-1/16 Bk, 1 Form/Pg, 40 Messages/Bk, 3/Pk"/>
    <n v="75.040000000000006"/>
    <n v="8"/>
    <n v="0"/>
    <x v="1246"/>
  </r>
  <r>
    <n v="1341"/>
    <s v="CA-2014-113481"/>
    <x v="3"/>
    <x v="460"/>
    <x v="505"/>
    <s v="First Class"/>
    <s v="AS-10045"/>
    <s v="Aaron Smayling"/>
    <x v="1"/>
    <s v="United States"/>
    <s v="Jacksonville"/>
    <x v="3"/>
    <n v="28540"/>
    <x v="0"/>
    <s v="TEC-MA-10002178"/>
    <x v="2"/>
    <x v="15"/>
    <s v="Cisco CP-7937G Unified IP Conference Station Phone"/>
    <n v="695.7"/>
    <n v="2"/>
    <n v="0.5"/>
    <x v="1247"/>
  </r>
  <r>
    <n v="1342"/>
    <s v="CA-2014-113481"/>
    <x v="3"/>
    <x v="460"/>
    <x v="505"/>
    <s v="First Class"/>
    <s v="AS-10045"/>
    <s v="Aaron Smayling"/>
    <x v="1"/>
    <s v="United States"/>
    <s v="Jacksonville"/>
    <x v="3"/>
    <n v="28540"/>
    <x v="0"/>
    <s v="OFF-BI-10003694"/>
    <x v="1"/>
    <x v="8"/>
    <s v="Avery 3 1/2&quot; Diskette Storage Pages, 10/Pack"/>
    <n v="15.66"/>
    <n v="5"/>
    <n v="0.7"/>
    <x v="1248"/>
  </r>
  <r>
    <n v="1343"/>
    <s v="CA-2014-113481"/>
    <x v="3"/>
    <x v="460"/>
    <x v="505"/>
    <s v="First Class"/>
    <s v="AS-10045"/>
    <s v="Aaron Smayling"/>
    <x v="1"/>
    <s v="United States"/>
    <s v="Jacksonville"/>
    <x v="3"/>
    <n v="28540"/>
    <x v="0"/>
    <s v="OFF-BI-10000474"/>
    <x v="1"/>
    <x v="8"/>
    <s v="Avery Recycled Flexi-View Covers for Binding Systems"/>
    <n v="28.854000000000006"/>
    <n v="6"/>
    <n v="0.7"/>
    <x v="1249"/>
  </r>
  <r>
    <n v="1344"/>
    <s v="CA-2012-131758"/>
    <x v="1"/>
    <x v="71"/>
    <x v="506"/>
    <s v="Standard Class"/>
    <s v="KB-16315"/>
    <s v="Karl Braun"/>
    <x v="0"/>
    <s v="United States"/>
    <s v="Freeport"/>
    <x v="15"/>
    <n v="11520"/>
    <x v="3"/>
    <s v="OFF-AR-10000411"/>
    <x v="1"/>
    <x v="6"/>
    <s v="Boston 16701 Slimline Battery Pencil Sharpener"/>
    <n v="47.82"/>
    <n v="3"/>
    <n v="0"/>
    <x v="1250"/>
  </r>
  <r>
    <n v="1345"/>
    <s v="CA-2012-131758"/>
    <x v="1"/>
    <x v="71"/>
    <x v="506"/>
    <s v="Standard Class"/>
    <s v="KB-16315"/>
    <s v="Karl Braun"/>
    <x v="0"/>
    <s v="United States"/>
    <s v="Freeport"/>
    <x v="15"/>
    <n v="11520"/>
    <x v="3"/>
    <s v="OFF-LA-10000262"/>
    <x v="1"/>
    <x v="2"/>
    <s v="Avery 494"/>
    <n v="13.049999999999999"/>
    <n v="5"/>
    <n v="0"/>
    <x v="1251"/>
  </r>
  <r>
    <n v="1346"/>
    <s v="CA-2011-118339"/>
    <x v="2"/>
    <x v="461"/>
    <x v="507"/>
    <s v="Standard Class"/>
    <s v="BN-11515"/>
    <s v="Bradley Nguyen"/>
    <x v="0"/>
    <s v="United States"/>
    <s v="Lakeville"/>
    <x v="11"/>
    <n v="55044"/>
    <x v="2"/>
    <s v="OFF-AP-10001154"/>
    <x v="1"/>
    <x v="9"/>
    <s v="Bionaire Personal Warm Mist Humidifier/Vaporizer"/>
    <n v="93.78"/>
    <n v="2"/>
    <n v="0"/>
    <x v="1252"/>
  </r>
  <r>
    <n v="1347"/>
    <s v="CA-2011-118339"/>
    <x v="2"/>
    <x v="461"/>
    <x v="507"/>
    <s v="Standard Class"/>
    <s v="BN-11515"/>
    <s v="Bradley Nguyen"/>
    <x v="0"/>
    <s v="United States"/>
    <s v="Lakeville"/>
    <x v="11"/>
    <n v="55044"/>
    <x v="2"/>
    <s v="OFF-PA-10000466"/>
    <x v="1"/>
    <x v="10"/>
    <s v="Memo Book, 100 Message Capacity, 5 3/8” x 11”"/>
    <n v="47.18"/>
    <n v="7"/>
    <n v="0"/>
    <x v="1253"/>
  </r>
  <r>
    <n v="1348"/>
    <s v="CA-2011-118339"/>
    <x v="2"/>
    <x v="461"/>
    <x v="507"/>
    <s v="Standard Class"/>
    <s v="BN-11515"/>
    <s v="Bradley Nguyen"/>
    <x v="0"/>
    <s v="United States"/>
    <s v="Lakeville"/>
    <x v="11"/>
    <n v="55044"/>
    <x v="2"/>
    <s v="OFF-AR-10003829"/>
    <x v="1"/>
    <x v="6"/>
    <s v="Newell 35"/>
    <n v="19.68"/>
    <n v="6"/>
    <n v="0"/>
    <x v="1254"/>
  </r>
  <r>
    <n v="1349"/>
    <s v="CA-2011-118339"/>
    <x v="2"/>
    <x v="461"/>
    <x v="507"/>
    <s v="Standard Class"/>
    <s v="BN-11515"/>
    <s v="Bradley Nguyen"/>
    <x v="0"/>
    <s v="United States"/>
    <s v="Lakeville"/>
    <x v="11"/>
    <n v="55044"/>
    <x v="2"/>
    <s v="OFF-BI-10001758"/>
    <x v="1"/>
    <x v="8"/>
    <s v="Wilson Jones 14 Line Acrylic Coated Pressboard Data Binders"/>
    <n v="53.4"/>
    <n v="10"/>
    <n v="0"/>
    <x v="1255"/>
  </r>
  <r>
    <n v="1350"/>
    <s v="CA-2011-118339"/>
    <x v="2"/>
    <x v="461"/>
    <x v="507"/>
    <s v="Standard Class"/>
    <s v="BN-11515"/>
    <s v="Bradley Nguyen"/>
    <x v="0"/>
    <s v="United States"/>
    <s v="Lakeville"/>
    <x v="11"/>
    <n v="55044"/>
    <x v="2"/>
    <s v="OFF-BI-10000136"/>
    <x v="1"/>
    <x v="8"/>
    <s v="Avery Non-Stick Heavy Duty View Round Locking Ring Binders"/>
    <n v="35.880000000000003"/>
    <n v="6"/>
    <n v="0"/>
    <x v="1256"/>
  </r>
  <r>
    <n v="1351"/>
    <s v="CA-2011-153976"/>
    <x v="2"/>
    <x v="462"/>
    <x v="508"/>
    <s v="Second Class"/>
    <s v="BP-11290"/>
    <s v="Beth Paige"/>
    <x v="0"/>
    <s v="United States"/>
    <s v="Evanston"/>
    <x v="10"/>
    <n v="60201"/>
    <x v="2"/>
    <s v="FUR-CH-10002880"/>
    <x v="0"/>
    <x v="1"/>
    <s v="Global High-Back Leather Tilter, Burgundy"/>
    <n v="258.279"/>
    <n v="3"/>
    <n v="0.3"/>
    <x v="1257"/>
  </r>
  <r>
    <n v="1352"/>
    <s v="CA-2013-162901"/>
    <x v="0"/>
    <x v="463"/>
    <x v="509"/>
    <s v="First Class"/>
    <s v="AS-10045"/>
    <s v="Aaron Smayling"/>
    <x v="1"/>
    <s v="United States"/>
    <s v="Arlington"/>
    <x v="17"/>
    <n v="22204"/>
    <x v="0"/>
    <s v="OFF-ST-10000649"/>
    <x v="1"/>
    <x v="4"/>
    <s v="Hanging Personal Folder File"/>
    <n v="31.4"/>
    <n v="2"/>
    <n v="0"/>
    <x v="1258"/>
  </r>
  <r>
    <n v="1353"/>
    <s v="CA-2014-162978"/>
    <x v="3"/>
    <x v="464"/>
    <x v="510"/>
    <s v="Standard Class"/>
    <s v="LW-16990"/>
    <s v="Lindsay Williams"/>
    <x v="1"/>
    <s v="United States"/>
    <s v="San Francisco"/>
    <x v="1"/>
    <n v="94109"/>
    <x v="1"/>
    <s v="TEC-PH-10003092"/>
    <x v="2"/>
    <x v="7"/>
    <s v="Motorola L804"/>
    <n v="183.96"/>
    <n v="5"/>
    <n v="0.2"/>
    <x v="1259"/>
  </r>
  <r>
    <n v="1354"/>
    <s v="CA-2014-162978"/>
    <x v="3"/>
    <x v="464"/>
    <x v="510"/>
    <s v="Standard Class"/>
    <s v="LW-16990"/>
    <s v="Lindsay Williams"/>
    <x v="1"/>
    <s v="United States"/>
    <s v="San Francisco"/>
    <x v="1"/>
    <n v="94109"/>
    <x v="1"/>
    <s v="OFF-PA-10002250"/>
    <x v="1"/>
    <x v="10"/>
    <s v="Things To Do Today Pad"/>
    <n v="17.61"/>
    <n v="3"/>
    <n v="0"/>
    <x v="1260"/>
  </r>
  <r>
    <n v="1355"/>
    <s v="CA-2014-162978"/>
    <x v="3"/>
    <x v="464"/>
    <x v="510"/>
    <s v="Standard Class"/>
    <s v="LW-16990"/>
    <s v="Lindsay Williams"/>
    <x v="1"/>
    <s v="United States"/>
    <s v="San Francisco"/>
    <x v="1"/>
    <n v="94109"/>
    <x v="1"/>
    <s v="FUR-TA-10003473"/>
    <x v="0"/>
    <x v="3"/>
    <s v="Bretford Rectangular Conference Table Tops"/>
    <n v="300.904"/>
    <n v="1"/>
    <n v="0.2"/>
    <x v="1261"/>
  </r>
  <r>
    <n v="1356"/>
    <s v="US-2011-160444"/>
    <x v="2"/>
    <x v="260"/>
    <x v="492"/>
    <s v="Same Day"/>
    <s v="DC-12850"/>
    <s v="Dan Campbell"/>
    <x v="0"/>
    <s v="United States"/>
    <s v="Houston"/>
    <x v="5"/>
    <n v="77036"/>
    <x v="2"/>
    <s v="OFF-ST-10001522"/>
    <x v="1"/>
    <x v="4"/>
    <s v="Gould Plastics 18-Pocket Panel Bin, 34w x 5-1/4d x 20-1/2h"/>
    <n v="220.77600000000001"/>
    <n v="3"/>
    <n v="0.2"/>
    <x v="1262"/>
  </r>
  <r>
    <n v="1357"/>
    <s v="US-2011-160444"/>
    <x v="2"/>
    <x v="260"/>
    <x v="492"/>
    <s v="Same Day"/>
    <s v="DC-12850"/>
    <s v="Dan Campbell"/>
    <x v="0"/>
    <s v="United States"/>
    <s v="Houston"/>
    <x v="5"/>
    <n v="77036"/>
    <x v="2"/>
    <s v="OFF-ST-10000563"/>
    <x v="1"/>
    <x v="4"/>
    <s v="Fellowes Bankers Box Stor/Drawer Steel Plus"/>
    <n v="281.42400000000004"/>
    <n v="11"/>
    <n v="0.2"/>
    <x v="1263"/>
  </r>
  <r>
    <n v="1358"/>
    <s v="CA-2013-145247"/>
    <x v="0"/>
    <x v="465"/>
    <x v="477"/>
    <s v="First Class"/>
    <s v="ND-18370"/>
    <s v="Natalie DeCherney"/>
    <x v="0"/>
    <s v="United States"/>
    <s v="Louisville"/>
    <x v="0"/>
    <n v="40214"/>
    <x v="0"/>
    <s v="OFF-PA-10003641"/>
    <x v="1"/>
    <x v="10"/>
    <s v="Xerox 1909"/>
    <n v="79.14"/>
    <n v="3"/>
    <n v="0"/>
    <x v="1264"/>
  </r>
  <r>
    <n v="1359"/>
    <s v="CA-2014-160045"/>
    <x v="3"/>
    <x v="466"/>
    <x v="433"/>
    <s v="First Class"/>
    <s v="LB-16735"/>
    <s v="Larry Blacks"/>
    <x v="0"/>
    <s v="United States"/>
    <s v="Fort Worth"/>
    <x v="5"/>
    <n v="76106"/>
    <x v="2"/>
    <s v="FUR-FU-10000010"/>
    <x v="0"/>
    <x v="5"/>
    <s v="DAX Value U-Channel Document Frames, Easel Back"/>
    <n v="1.988"/>
    <n v="1"/>
    <n v="0.6"/>
    <x v="1265"/>
  </r>
  <r>
    <n v="1360"/>
    <s v="US-2011-151925"/>
    <x v="2"/>
    <x v="467"/>
    <x v="511"/>
    <s v="Second Class"/>
    <s v="KT-16465"/>
    <s v="Kean Takahito"/>
    <x v="0"/>
    <s v="United States"/>
    <s v="Los Angeles"/>
    <x v="1"/>
    <n v="90049"/>
    <x v="1"/>
    <s v="FUR-CH-10002961"/>
    <x v="0"/>
    <x v="1"/>
    <s v="Leather Task Chair, Black"/>
    <n v="145.56800000000001"/>
    <n v="2"/>
    <n v="0.2"/>
    <x v="232"/>
  </r>
  <r>
    <n v="1361"/>
    <s v="CA-2014-125199"/>
    <x v="3"/>
    <x v="15"/>
    <x v="512"/>
    <s v="Standard Class"/>
    <s v="HM-14860"/>
    <s v="Harry Marie"/>
    <x v="1"/>
    <s v="United States"/>
    <s v="Philadelphia"/>
    <x v="9"/>
    <n v="19120"/>
    <x v="3"/>
    <s v="OFF-AR-10002956"/>
    <x v="1"/>
    <x v="6"/>
    <s v="Boston 16801 Nautilus Battery Pencil Sharpener"/>
    <n v="123.256"/>
    <n v="7"/>
    <n v="0.2"/>
    <x v="1266"/>
  </r>
  <r>
    <n v="1362"/>
    <s v="CA-2014-125199"/>
    <x v="3"/>
    <x v="15"/>
    <x v="512"/>
    <s v="Standard Class"/>
    <s v="HM-14860"/>
    <s v="Harry Marie"/>
    <x v="1"/>
    <s v="United States"/>
    <s v="Philadelphia"/>
    <x v="9"/>
    <n v="19120"/>
    <x v="3"/>
    <s v="OFF-PA-10004041"/>
    <x v="1"/>
    <x v="10"/>
    <s v="It's Hot Message Books with Stickers, 2 3/4&quot; x 5&quot;"/>
    <n v="23.680000000000003"/>
    <n v="4"/>
    <n v="0.2"/>
    <x v="1267"/>
  </r>
  <r>
    <n v="1363"/>
    <s v="CA-2014-125199"/>
    <x v="3"/>
    <x v="15"/>
    <x v="512"/>
    <s v="Standard Class"/>
    <s v="HM-14860"/>
    <s v="Harry Marie"/>
    <x v="1"/>
    <s v="United States"/>
    <s v="Philadelphia"/>
    <x v="9"/>
    <n v="19120"/>
    <x v="3"/>
    <s v="TEC-PH-10001336"/>
    <x v="2"/>
    <x v="7"/>
    <s v="Digium D40 VoIP phone"/>
    <n v="309.57600000000002"/>
    <n v="4"/>
    <n v="0.4"/>
    <x v="1268"/>
  </r>
  <r>
    <n v="1364"/>
    <s v="US-2014-155425"/>
    <x v="3"/>
    <x v="468"/>
    <x v="45"/>
    <s v="First Class"/>
    <s v="AB-10600"/>
    <s v="Ann Blume"/>
    <x v="1"/>
    <s v="United States"/>
    <s v="Tucson"/>
    <x v="16"/>
    <n v="85705"/>
    <x v="1"/>
    <s v="OFF-BI-10001036"/>
    <x v="1"/>
    <x v="8"/>
    <s v="Cardinal EasyOpen D-Ring Binders"/>
    <n v="38.388000000000005"/>
    <n v="14"/>
    <n v="0.7"/>
    <x v="1269"/>
  </r>
  <r>
    <n v="1365"/>
    <s v="US-2014-155425"/>
    <x v="3"/>
    <x v="468"/>
    <x v="45"/>
    <s v="First Class"/>
    <s v="AB-10600"/>
    <s v="Ann Blume"/>
    <x v="1"/>
    <s v="United States"/>
    <s v="Tucson"/>
    <x v="16"/>
    <n v="85705"/>
    <x v="1"/>
    <s v="TEC-MA-10003183"/>
    <x v="2"/>
    <x v="15"/>
    <s v="DYMO CardScan Personal V9 Business Card Scanner"/>
    <n v="95.994000000000014"/>
    <n v="2"/>
    <n v="0.7"/>
    <x v="1270"/>
  </r>
  <r>
    <n v="1366"/>
    <s v="US-2014-155425"/>
    <x v="3"/>
    <x v="468"/>
    <x v="45"/>
    <s v="First Class"/>
    <s v="AB-10600"/>
    <s v="Ann Blume"/>
    <x v="1"/>
    <s v="United States"/>
    <s v="Tucson"/>
    <x v="16"/>
    <n v="85705"/>
    <x v="1"/>
    <s v="TEC-AC-10001314"/>
    <x v="2"/>
    <x v="11"/>
    <s v="Case Logic 2.4GHz Wireless Keyboard"/>
    <n v="239.95200000000003"/>
    <n v="6"/>
    <n v="0.2"/>
    <x v="1271"/>
  </r>
  <r>
    <n v="1367"/>
    <s v="US-2014-155425"/>
    <x v="3"/>
    <x v="468"/>
    <x v="45"/>
    <s v="First Class"/>
    <s v="AB-10600"/>
    <s v="Ann Blume"/>
    <x v="1"/>
    <s v="United States"/>
    <s v="Tucson"/>
    <x v="16"/>
    <n v="85705"/>
    <x v="1"/>
    <s v="TEC-PH-10002563"/>
    <x v="2"/>
    <x v="7"/>
    <s v="Adtran 1202752G1"/>
    <n v="201.584"/>
    <n v="2"/>
    <n v="0.2"/>
    <x v="1272"/>
  </r>
  <r>
    <n v="1368"/>
    <s v="US-2014-155425"/>
    <x v="3"/>
    <x v="468"/>
    <x v="45"/>
    <s v="First Class"/>
    <s v="AB-10600"/>
    <s v="Ann Blume"/>
    <x v="1"/>
    <s v="United States"/>
    <s v="Tucson"/>
    <x v="16"/>
    <n v="85705"/>
    <x v="1"/>
    <s v="FUR-CH-10003312"/>
    <x v="0"/>
    <x v="1"/>
    <s v="Hon 2090 “Pillow Soft” Series Mid Back Swivel/Tilt Chairs"/>
    <n v="899.13600000000008"/>
    <n v="4"/>
    <n v="0.2"/>
    <x v="1273"/>
  </r>
  <r>
    <n v="1369"/>
    <s v="CA-2014-133249"/>
    <x v="3"/>
    <x v="141"/>
    <x v="513"/>
    <s v="First Class"/>
    <s v="SZ-20035"/>
    <s v="Sam Zeldin"/>
    <x v="2"/>
    <s v="United States"/>
    <s v="Pico Rivera"/>
    <x v="1"/>
    <n v="90660"/>
    <x v="1"/>
    <s v="FUR-FU-10001588"/>
    <x v="0"/>
    <x v="5"/>
    <s v="Deflect-o SuperTray Unbreakable Stackable Tray, Letter, Black"/>
    <n v="145.9"/>
    <n v="5"/>
    <n v="0"/>
    <x v="1274"/>
  </r>
  <r>
    <n v="1370"/>
    <s v="US-2012-103471"/>
    <x v="1"/>
    <x v="100"/>
    <x v="514"/>
    <s v="Standard Class"/>
    <s v="JR-15670"/>
    <s v="Jim Radford"/>
    <x v="0"/>
    <s v="United States"/>
    <s v="Colorado Springs"/>
    <x v="22"/>
    <n v="80906"/>
    <x v="1"/>
    <s v="FUR-BO-10002613"/>
    <x v="0"/>
    <x v="0"/>
    <s v="Atlantic Metals Mobile 4-Shelf Bookcases, Custom Colors"/>
    <n v="590.05800000000011"/>
    <n v="7"/>
    <n v="0.7"/>
    <x v="1275"/>
  </r>
  <r>
    <n v="1371"/>
    <s v="US-2012-103471"/>
    <x v="1"/>
    <x v="100"/>
    <x v="514"/>
    <s v="Standard Class"/>
    <s v="JR-15670"/>
    <s v="Jim Radford"/>
    <x v="0"/>
    <s v="United States"/>
    <s v="Colorado Springs"/>
    <x v="22"/>
    <n v="80906"/>
    <x v="1"/>
    <s v="OFF-AR-10003405"/>
    <x v="1"/>
    <x v="6"/>
    <s v="Dixon My First Ticonderoga Pencil, #2"/>
    <n v="14.04"/>
    <n v="3"/>
    <n v="0.2"/>
    <x v="1276"/>
  </r>
  <r>
    <n v="1372"/>
    <s v="CA-2014-136672"/>
    <x v="3"/>
    <x v="469"/>
    <x v="515"/>
    <s v="Standard Class"/>
    <s v="MG-17890"/>
    <s v="Michael Granlund"/>
    <x v="2"/>
    <s v="United States"/>
    <s v="Clinton"/>
    <x v="39"/>
    <n v="20735"/>
    <x v="3"/>
    <s v="TEC-AC-10004510"/>
    <x v="2"/>
    <x v="11"/>
    <s v="Logitech Desktop MK120 Mouse and keyboard Combo"/>
    <n v="49.08"/>
    <n v="3"/>
    <n v="0"/>
    <x v="1277"/>
  </r>
  <r>
    <n v="1373"/>
    <s v="US-2011-157021"/>
    <x v="2"/>
    <x v="470"/>
    <x v="516"/>
    <s v="Second Class"/>
    <s v="KM-16720"/>
    <s v="Kunst Miller"/>
    <x v="0"/>
    <s v="United States"/>
    <s v="Vallejo"/>
    <x v="1"/>
    <n v="94591"/>
    <x v="1"/>
    <s v="OFF-LA-10002312"/>
    <x v="1"/>
    <x v="2"/>
    <s v="Avery 490"/>
    <n v="29.6"/>
    <n v="2"/>
    <n v="0"/>
    <x v="472"/>
  </r>
  <r>
    <n v="1374"/>
    <s v="US-2011-157021"/>
    <x v="2"/>
    <x v="470"/>
    <x v="516"/>
    <s v="Second Class"/>
    <s v="KM-16720"/>
    <s v="Kunst Miller"/>
    <x v="0"/>
    <s v="United States"/>
    <s v="Vallejo"/>
    <x v="1"/>
    <n v="94591"/>
    <x v="1"/>
    <s v="OFF-BI-10000042"/>
    <x v="1"/>
    <x v="8"/>
    <s v="Pressboard Data Binder, Crimson, 12&quot; X 8 1/2&quot;"/>
    <n v="17.088000000000001"/>
    <n v="4"/>
    <n v="0.2"/>
    <x v="1278"/>
  </r>
  <r>
    <n v="1375"/>
    <s v="CA-2012-120362"/>
    <x v="1"/>
    <x v="471"/>
    <x v="400"/>
    <s v="Standard Class"/>
    <s v="CA-12265"/>
    <s v="Christina Anderson"/>
    <x v="0"/>
    <s v="United States"/>
    <s v="Provo"/>
    <x v="7"/>
    <n v="84604"/>
    <x v="1"/>
    <s v="FUR-TA-10003008"/>
    <x v="0"/>
    <x v="3"/>
    <s v="Lesro Round Back Collection Coffee Table, End Table"/>
    <n v="912.75"/>
    <n v="5"/>
    <n v="0"/>
    <x v="1279"/>
  </r>
  <r>
    <n v="1376"/>
    <s v="CA-2011-126361"/>
    <x v="2"/>
    <x v="472"/>
    <x v="75"/>
    <s v="Second Class"/>
    <s v="VD-21670"/>
    <s v="Valerie Dominguez"/>
    <x v="0"/>
    <s v="United States"/>
    <s v="Pleasant Grove"/>
    <x v="7"/>
    <n v="84062"/>
    <x v="1"/>
    <s v="OFF-AP-10003590"/>
    <x v="1"/>
    <x v="9"/>
    <s v="Hoover WindTunnel Plus Canister Vacuum"/>
    <n v="1089.75"/>
    <n v="3"/>
    <n v="0"/>
    <x v="1280"/>
  </r>
  <r>
    <n v="1377"/>
    <s v="CA-2011-126361"/>
    <x v="2"/>
    <x v="472"/>
    <x v="75"/>
    <s v="Second Class"/>
    <s v="VD-21670"/>
    <s v="Valerie Dominguez"/>
    <x v="0"/>
    <s v="United States"/>
    <s v="Pleasant Grove"/>
    <x v="7"/>
    <n v="84062"/>
    <x v="1"/>
    <s v="OFF-PA-10000806"/>
    <x v="1"/>
    <x v="10"/>
    <s v="Xerox 1934"/>
    <n v="447.84"/>
    <n v="8"/>
    <n v="0"/>
    <x v="1281"/>
  </r>
  <r>
    <n v="1378"/>
    <s v="CA-2011-126361"/>
    <x v="2"/>
    <x v="472"/>
    <x v="75"/>
    <s v="Second Class"/>
    <s v="VD-21670"/>
    <s v="Valerie Dominguez"/>
    <x v="0"/>
    <s v="United States"/>
    <s v="Pleasant Grove"/>
    <x v="7"/>
    <n v="84062"/>
    <x v="1"/>
    <s v="OFF-AR-10000896"/>
    <x v="1"/>
    <x v="6"/>
    <s v="Newell 329"/>
    <n v="16.399999999999999"/>
    <n v="5"/>
    <n v="0"/>
    <x v="1282"/>
  </r>
  <r>
    <n v="1379"/>
    <s v="CA-2011-126361"/>
    <x v="2"/>
    <x v="472"/>
    <x v="75"/>
    <s v="Second Class"/>
    <s v="VD-21670"/>
    <s v="Valerie Dominguez"/>
    <x v="0"/>
    <s v="United States"/>
    <s v="Pleasant Grove"/>
    <x v="7"/>
    <n v="84062"/>
    <x v="1"/>
    <s v="TEC-PH-10002310"/>
    <x v="2"/>
    <x v="7"/>
    <s v="Panasonic KX T7731-B Digital phone"/>
    <n v="399.96000000000004"/>
    <n v="5"/>
    <n v="0.2"/>
    <x v="1283"/>
  </r>
  <r>
    <n v="1380"/>
    <s v="CA-2011-126361"/>
    <x v="2"/>
    <x v="472"/>
    <x v="75"/>
    <s v="Second Class"/>
    <s v="VD-21670"/>
    <s v="Valerie Dominguez"/>
    <x v="0"/>
    <s v="United States"/>
    <s v="Pleasant Grove"/>
    <x v="7"/>
    <n v="84062"/>
    <x v="1"/>
    <s v="OFF-ST-10002289"/>
    <x v="1"/>
    <x v="4"/>
    <s v="Safco Wire Cube Shelving System, For Use as 4 or 5 14&quot; Cubes, Black"/>
    <n v="158.9"/>
    <n v="5"/>
    <n v="0"/>
    <x v="1284"/>
  </r>
  <r>
    <n v="1381"/>
    <s v="CA-2011-126361"/>
    <x v="2"/>
    <x v="472"/>
    <x v="75"/>
    <s v="Second Class"/>
    <s v="VD-21670"/>
    <s v="Valerie Dominguez"/>
    <x v="0"/>
    <s v="United States"/>
    <s v="Pleasant Grove"/>
    <x v="7"/>
    <n v="84062"/>
    <x v="1"/>
    <s v="OFF-BI-10002852"/>
    <x v="1"/>
    <x v="8"/>
    <s v="Ibico Standard Transparent Covers"/>
    <n v="13.184000000000001"/>
    <n v="1"/>
    <n v="0.2"/>
    <x v="1285"/>
  </r>
  <r>
    <n v="1382"/>
    <s v="US-2013-100566"/>
    <x v="0"/>
    <x v="323"/>
    <x v="411"/>
    <s v="Standard Class"/>
    <s v="JK-16120"/>
    <s v="Julie Kriz"/>
    <x v="2"/>
    <s v="United States"/>
    <s v="Aurora"/>
    <x v="10"/>
    <n v="60505"/>
    <x v="2"/>
    <s v="FUR-FU-10003394"/>
    <x v="0"/>
    <x v="5"/>
    <s v="Tenex &quot;The Solids&quot; Textured Chair Mats"/>
    <n v="83.951999999999998"/>
    <n v="3"/>
    <n v="0.6"/>
    <x v="1286"/>
  </r>
  <r>
    <n v="1383"/>
    <s v="US-2013-108504"/>
    <x v="0"/>
    <x v="473"/>
    <x v="517"/>
    <s v="Same Day"/>
    <s v="PP-18955"/>
    <s v="Paul Prost"/>
    <x v="2"/>
    <s v="United States"/>
    <s v="Smyrna"/>
    <x v="32"/>
    <n v="30080"/>
    <x v="0"/>
    <s v="OFF-ST-10002344"/>
    <x v="1"/>
    <x v="4"/>
    <s v="Carina 42&quot;Hx23 3/4&quot;W Media Storage Unit"/>
    <n v="80.98"/>
    <n v="1"/>
    <n v="0"/>
    <x v="1287"/>
  </r>
  <r>
    <n v="1384"/>
    <s v="US-2013-108504"/>
    <x v="0"/>
    <x v="473"/>
    <x v="517"/>
    <s v="Same Day"/>
    <s v="PP-18955"/>
    <s v="Paul Prost"/>
    <x v="2"/>
    <s v="United States"/>
    <s v="Smyrna"/>
    <x v="32"/>
    <n v="30080"/>
    <x v="0"/>
    <s v="OFF-PA-10001289"/>
    <x v="1"/>
    <x v="10"/>
    <s v="White Computer Printout Paper by Universal"/>
    <n v="348.84"/>
    <n v="9"/>
    <n v="0"/>
    <x v="1288"/>
  </r>
  <r>
    <n v="1385"/>
    <s v="US-2013-108504"/>
    <x v="0"/>
    <x v="473"/>
    <x v="517"/>
    <s v="Same Day"/>
    <s v="PP-18955"/>
    <s v="Paul Prost"/>
    <x v="2"/>
    <s v="United States"/>
    <s v="Smyrna"/>
    <x v="32"/>
    <n v="30080"/>
    <x v="0"/>
    <s v="OFF-FA-10000053"/>
    <x v="1"/>
    <x v="13"/>
    <s v="Revere Boxed Rubber Bands by Revere"/>
    <n v="9.4499999999999993"/>
    <n v="5"/>
    <n v="0"/>
    <x v="1289"/>
  </r>
  <r>
    <n v="1386"/>
    <s v="US-2013-108504"/>
    <x v="0"/>
    <x v="473"/>
    <x v="517"/>
    <s v="Same Day"/>
    <s v="PP-18955"/>
    <s v="Paul Prost"/>
    <x v="2"/>
    <s v="United States"/>
    <s v="Smyrna"/>
    <x v="32"/>
    <n v="30080"/>
    <x v="0"/>
    <s v="FUR-FU-10004091"/>
    <x v="0"/>
    <x v="5"/>
    <s v="Eldon 200 Class Desk Accessories, Black"/>
    <n v="18.84"/>
    <n v="3"/>
    <n v="0"/>
    <x v="1290"/>
  </r>
  <r>
    <n v="1387"/>
    <s v="US-2013-108504"/>
    <x v="0"/>
    <x v="473"/>
    <x v="517"/>
    <s v="Same Day"/>
    <s v="PP-18955"/>
    <s v="Paul Prost"/>
    <x v="2"/>
    <s v="United States"/>
    <s v="Smyrna"/>
    <x v="32"/>
    <n v="30080"/>
    <x v="0"/>
    <s v="FUR-BO-10004015"/>
    <x v="0"/>
    <x v="0"/>
    <s v="Bush Andora Bookcase, Maple/Graphite Gray Finish"/>
    <n v="239.98"/>
    <n v="2"/>
    <n v="0"/>
    <x v="1291"/>
  </r>
  <r>
    <n v="1388"/>
    <s v="US-2013-108504"/>
    <x v="0"/>
    <x v="473"/>
    <x v="517"/>
    <s v="Same Day"/>
    <s v="PP-18955"/>
    <s v="Paul Prost"/>
    <x v="2"/>
    <s v="United States"/>
    <s v="Smyrna"/>
    <x v="32"/>
    <n v="30080"/>
    <x v="0"/>
    <s v="OFF-EN-10003001"/>
    <x v="1"/>
    <x v="12"/>
    <s v="Ames Color-File Green Diamond Border X-ray Mailers"/>
    <n v="167.96"/>
    <n v="2"/>
    <n v="0"/>
    <x v="1292"/>
  </r>
  <r>
    <n v="1389"/>
    <s v="US-2013-108504"/>
    <x v="0"/>
    <x v="473"/>
    <x v="517"/>
    <s v="Same Day"/>
    <s v="PP-18955"/>
    <s v="Paul Prost"/>
    <x v="2"/>
    <s v="United States"/>
    <s v="Smyrna"/>
    <x v="32"/>
    <n v="30080"/>
    <x v="0"/>
    <s v="TEC-PH-10000215"/>
    <x v="2"/>
    <x v="7"/>
    <s v="Plantronics Cordless Phone Headset with In-line Volume - M214C"/>
    <n v="104.85000000000001"/>
    <n v="3"/>
    <n v="0"/>
    <x v="1293"/>
  </r>
  <r>
    <n v="1390"/>
    <s v="US-2013-108504"/>
    <x v="0"/>
    <x v="473"/>
    <x v="517"/>
    <s v="Same Day"/>
    <s v="PP-18955"/>
    <s v="Paul Prost"/>
    <x v="2"/>
    <s v="United States"/>
    <s v="Smyrna"/>
    <x v="32"/>
    <n v="30080"/>
    <x v="0"/>
    <s v="TEC-PH-10003645"/>
    <x v="2"/>
    <x v="7"/>
    <s v="Aastra 57i VoIP phone"/>
    <n v="484.83000000000004"/>
    <n v="3"/>
    <n v="0"/>
    <x v="1294"/>
  </r>
  <r>
    <n v="1391"/>
    <s v="US-2013-108504"/>
    <x v="0"/>
    <x v="473"/>
    <x v="517"/>
    <s v="Same Day"/>
    <s v="PP-18955"/>
    <s v="Paul Prost"/>
    <x v="2"/>
    <s v="United States"/>
    <s v="Smyrna"/>
    <x v="32"/>
    <n v="30080"/>
    <x v="0"/>
    <s v="OFF-PA-10000357"/>
    <x v="1"/>
    <x v="10"/>
    <s v="White Dual Perf Computer Printout Paper, 2700 Sheets, 1 Part, Heavyweight, 20 lbs., 14 7/8 x 11"/>
    <n v="122.97"/>
    <n v="3"/>
    <n v="0"/>
    <x v="1295"/>
  </r>
  <r>
    <n v="1392"/>
    <s v="US-2013-108504"/>
    <x v="0"/>
    <x v="473"/>
    <x v="517"/>
    <s v="Same Day"/>
    <s v="PP-18955"/>
    <s v="Paul Prost"/>
    <x v="2"/>
    <s v="United States"/>
    <s v="Smyrna"/>
    <x v="32"/>
    <n v="30080"/>
    <x v="0"/>
    <s v="OFF-ST-10004804"/>
    <x v="1"/>
    <x v="4"/>
    <s v="Belkin 19&quot; Vented Equipment Shelf, Black"/>
    <n v="154.44"/>
    <n v="3"/>
    <n v="0"/>
    <x v="1296"/>
  </r>
  <r>
    <n v="1393"/>
    <s v="US-2013-108504"/>
    <x v="0"/>
    <x v="473"/>
    <x v="517"/>
    <s v="Same Day"/>
    <s v="PP-18955"/>
    <s v="Paul Prost"/>
    <x v="2"/>
    <s v="United States"/>
    <s v="Smyrna"/>
    <x v="32"/>
    <n v="30080"/>
    <x v="0"/>
    <s v="OFF-PA-10003892"/>
    <x v="1"/>
    <x v="10"/>
    <s v="Xerox 1943"/>
    <n v="342.37"/>
    <n v="7"/>
    <n v="0"/>
    <x v="1297"/>
  </r>
  <r>
    <n v="1394"/>
    <s v="CA-2014-124828"/>
    <x v="3"/>
    <x v="445"/>
    <x v="446"/>
    <s v="First Class"/>
    <s v="YS-21880"/>
    <s v="Yana Sorensen"/>
    <x v="1"/>
    <s v="United States"/>
    <s v="Burlington"/>
    <x v="3"/>
    <n v="27217"/>
    <x v="0"/>
    <s v="OFF-AR-10003514"/>
    <x v="1"/>
    <x v="6"/>
    <s v="4009 Highlighters by Sanford"/>
    <n v="9.5519999999999996"/>
    <n v="3"/>
    <n v="0.2"/>
    <x v="1298"/>
  </r>
  <r>
    <n v="1395"/>
    <s v="US-2014-117247"/>
    <x v="3"/>
    <x v="449"/>
    <x v="518"/>
    <s v="Standard Class"/>
    <s v="CK-12760"/>
    <s v="Cyma Kinney"/>
    <x v="1"/>
    <s v="United States"/>
    <s v="Aurora"/>
    <x v="10"/>
    <n v="60505"/>
    <x v="2"/>
    <s v="FUR-TA-10002958"/>
    <x v="0"/>
    <x v="3"/>
    <s v="Bevis Oval Conference Table, Walnut"/>
    <n v="652.45000000000005"/>
    <n v="5"/>
    <n v="0.5"/>
    <x v="1299"/>
  </r>
  <r>
    <n v="1396"/>
    <s v="US-2014-117247"/>
    <x v="3"/>
    <x v="449"/>
    <x v="518"/>
    <s v="Standard Class"/>
    <s v="CK-12760"/>
    <s v="Cyma Kinney"/>
    <x v="1"/>
    <s v="United States"/>
    <s v="Aurora"/>
    <x v="10"/>
    <n v="60505"/>
    <x v="2"/>
    <s v="FUR-TA-10001676"/>
    <x v="0"/>
    <x v="3"/>
    <s v="Hon 61000 Series Interactive Training Tables"/>
    <n v="66.644999999999996"/>
    <n v="3"/>
    <n v="0.5"/>
    <x v="1300"/>
  </r>
  <r>
    <n v="1397"/>
    <s v="CA-2013-124485"/>
    <x v="0"/>
    <x v="390"/>
    <x v="482"/>
    <s v="First Class"/>
    <s v="NC-18340"/>
    <s v="Nat Carroll"/>
    <x v="0"/>
    <s v="United States"/>
    <s v="New York City"/>
    <x v="15"/>
    <n v="10035"/>
    <x v="3"/>
    <s v="OFF-BI-10000822"/>
    <x v="1"/>
    <x v="8"/>
    <s v="Acco PRESSTEX Data Binder with Storage Hooks, Light Blue, 9 1/2&quot; X 11&quot;"/>
    <n v="17.216000000000001"/>
    <n v="4"/>
    <n v="0.2"/>
    <x v="1301"/>
  </r>
  <r>
    <n v="1398"/>
    <s v="CA-2013-124485"/>
    <x v="0"/>
    <x v="390"/>
    <x v="482"/>
    <s v="First Class"/>
    <s v="NC-18340"/>
    <s v="Nat Carroll"/>
    <x v="0"/>
    <s v="United States"/>
    <s v="New York City"/>
    <x v="15"/>
    <n v="10035"/>
    <x v="3"/>
    <s v="OFF-PA-10004971"/>
    <x v="1"/>
    <x v="10"/>
    <s v="Xerox 196"/>
    <n v="11.56"/>
    <n v="2"/>
    <n v="0"/>
    <x v="1302"/>
  </r>
  <r>
    <n v="1399"/>
    <s v="CA-2013-124485"/>
    <x v="0"/>
    <x v="390"/>
    <x v="482"/>
    <s v="First Class"/>
    <s v="NC-18340"/>
    <s v="Nat Carroll"/>
    <x v="0"/>
    <s v="United States"/>
    <s v="New York City"/>
    <x v="15"/>
    <n v="10035"/>
    <x v="3"/>
    <s v="TEC-AC-10002323"/>
    <x v="2"/>
    <x v="11"/>
    <s v="SanDisk Ultra 32 GB MicroSDHC Class 10 Memory Card"/>
    <n v="88.4"/>
    <n v="4"/>
    <n v="0"/>
    <x v="1303"/>
  </r>
  <r>
    <n v="1400"/>
    <s v="CA-2013-124485"/>
    <x v="0"/>
    <x v="390"/>
    <x v="482"/>
    <s v="First Class"/>
    <s v="NC-18340"/>
    <s v="Nat Carroll"/>
    <x v="0"/>
    <s v="United States"/>
    <s v="New York City"/>
    <x v="15"/>
    <n v="10035"/>
    <x v="3"/>
    <s v="OFF-PA-10004888"/>
    <x v="1"/>
    <x v="10"/>
    <s v="Xerox 217"/>
    <n v="6.48"/>
    <n v="1"/>
    <n v="0"/>
    <x v="90"/>
  </r>
  <r>
    <n v="1401"/>
    <s v="CA-2013-159212"/>
    <x v="0"/>
    <x v="474"/>
    <x v="519"/>
    <s v="Standard Class"/>
    <s v="KM-16375"/>
    <s v="Katherine Murray"/>
    <x v="2"/>
    <s v="United States"/>
    <s v="Salem"/>
    <x v="17"/>
    <n v="24153"/>
    <x v="0"/>
    <s v="TEC-PH-10003988"/>
    <x v="2"/>
    <x v="7"/>
    <s v="LF Elite 3D Dazzle Designer Hard Case Cover, Lf Stylus Pen and Wiper For Apple Iphone 5c Mini Lite"/>
    <n v="21.8"/>
    <n v="2"/>
    <n v="0"/>
    <x v="48"/>
  </r>
  <r>
    <n v="1402"/>
    <s v="CA-2013-159212"/>
    <x v="0"/>
    <x v="474"/>
    <x v="519"/>
    <s v="Standard Class"/>
    <s v="KM-16375"/>
    <s v="Katherine Murray"/>
    <x v="2"/>
    <s v="United States"/>
    <s v="Salem"/>
    <x v="17"/>
    <n v="24153"/>
    <x v="0"/>
    <s v="OFF-EN-10002230"/>
    <x v="1"/>
    <x v="12"/>
    <s v="Airmail Envelopes"/>
    <n v="251.79000000000002"/>
    <n v="3"/>
    <n v="0"/>
    <x v="1304"/>
  </r>
  <r>
    <n v="1403"/>
    <s v="US-2013-161396"/>
    <x v="0"/>
    <x v="475"/>
    <x v="520"/>
    <s v="Standard Class"/>
    <s v="GM-14455"/>
    <s v="Gary Mitchum"/>
    <x v="2"/>
    <s v="United States"/>
    <s v="Columbus"/>
    <x v="24"/>
    <n v="43229"/>
    <x v="3"/>
    <s v="FUR-TA-10002622"/>
    <x v="0"/>
    <x v="3"/>
    <s v="Bush Andora Conference Table, Maple/Graphite Gray Finish"/>
    <n v="205.17599999999999"/>
    <n v="2"/>
    <n v="0.4"/>
    <x v="1305"/>
  </r>
  <r>
    <n v="1404"/>
    <s v="US-2013-161396"/>
    <x v="0"/>
    <x v="475"/>
    <x v="520"/>
    <s v="Standard Class"/>
    <s v="GM-14455"/>
    <s v="Gary Mitchum"/>
    <x v="2"/>
    <s v="United States"/>
    <s v="Columbus"/>
    <x v="24"/>
    <n v="43229"/>
    <x v="3"/>
    <s v="OFF-PA-10000418"/>
    <x v="1"/>
    <x v="10"/>
    <s v="Xerox 189"/>
    <n v="419.4"/>
    <n v="5"/>
    <n v="0.2"/>
    <x v="1306"/>
  </r>
  <r>
    <n v="1405"/>
    <s v="US-2011-118486"/>
    <x v="2"/>
    <x v="322"/>
    <x v="521"/>
    <s v="First Class"/>
    <s v="SD-20485"/>
    <s v="Shirley Daniels"/>
    <x v="2"/>
    <s v="United States"/>
    <s v="Philadelphia"/>
    <x v="9"/>
    <n v="19143"/>
    <x v="3"/>
    <s v="OFF-SU-10004498"/>
    <x v="1"/>
    <x v="14"/>
    <s v="Martin-Yale Premier Letter Opener"/>
    <n v="10.304000000000002"/>
    <n v="1"/>
    <n v="0.2"/>
    <x v="1307"/>
  </r>
  <r>
    <n v="1406"/>
    <s v="US-2011-118486"/>
    <x v="2"/>
    <x v="322"/>
    <x v="521"/>
    <s v="First Class"/>
    <s v="SD-20485"/>
    <s v="Shirley Daniels"/>
    <x v="2"/>
    <s v="United States"/>
    <s v="Philadelphia"/>
    <x v="9"/>
    <n v="19143"/>
    <x v="3"/>
    <s v="FUR-TA-10001039"/>
    <x v="0"/>
    <x v="3"/>
    <s v="KI Adjustable-Height Table"/>
    <n v="154.76400000000001"/>
    <n v="3"/>
    <n v="0.4"/>
    <x v="1308"/>
  </r>
  <r>
    <n v="1407"/>
    <s v="US-2011-118486"/>
    <x v="2"/>
    <x v="322"/>
    <x v="521"/>
    <s v="First Class"/>
    <s v="SD-20485"/>
    <s v="Shirley Daniels"/>
    <x v="2"/>
    <s v="United States"/>
    <s v="Philadelphia"/>
    <x v="9"/>
    <n v="19143"/>
    <x v="3"/>
    <s v="TEC-AC-10004659"/>
    <x v="2"/>
    <x v="11"/>
    <s v="Imation Secure+ Hardware Encrypted USB 2.0 Flash Drive; 16GB"/>
    <n v="116.78399999999999"/>
    <n v="2"/>
    <n v="0.2"/>
    <x v="1309"/>
  </r>
  <r>
    <n v="1408"/>
    <s v="CA-2013-130407"/>
    <x v="0"/>
    <x v="476"/>
    <x v="479"/>
    <s v="Standard Class"/>
    <s v="KD-16270"/>
    <s v="Karen Daniels"/>
    <x v="0"/>
    <s v="United States"/>
    <s v="New York City"/>
    <x v="15"/>
    <n v="10024"/>
    <x v="3"/>
    <s v="OFF-AR-10002240"/>
    <x v="1"/>
    <x v="6"/>
    <s v="Panasonic KP-150 Electric Pencil Sharpener"/>
    <n v="75.48"/>
    <n v="2"/>
    <n v="0"/>
    <x v="1310"/>
  </r>
  <r>
    <n v="1409"/>
    <s v="CA-2013-130407"/>
    <x v="0"/>
    <x v="476"/>
    <x v="479"/>
    <s v="Standard Class"/>
    <s v="KD-16270"/>
    <s v="Karen Daniels"/>
    <x v="0"/>
    <s v="United States"/>
    <s v="New York City"/>
    <x v="15"/>
    <n v="10024"/>
    <x v="3"/>
    <s v="FUR-FU-10001967"/>
    <x v="0"/>
    <x v="5"/>
    <s v="Telescoping Adjustable Floor Lamp"/>
    <n v="39.979999999999997"/>
    <n v="2"/>
    <n v="0"/>
    <x v="1311"/>
  </r>
  <r>
    <n v="1410"/>
    <s v="US-2013-122245"/>
    <x v="0"/>
    <x v="477"/>
    <x v="424"/>
    <s v="Standard Class"/>
    <s v="AB-10105"/>
    <s v="Adrian Barton"/>
    <x v="0"/>
    <s v="United States"/>
    <s v="Phoenix"/>
    <x v="16"/>
    <n v="85023"/>
    <x v="1"/>
    <s v="FUR-TA-10002356"/>
    <x v="0"/>
    <x v="3"/>
    <s v="Bevis Boat-Shaped Conference Table"/>
    <n v="393.16500000000002"/>
    <n v="3"/>
    <n v="0.5"/>
    <x v="896"/>
  </r>
  <r>
    <n v="1411"/>
    <s v="CA-2014-105144"/>
    <x v="3"/>
    <x v="259"/>
    <x v="45"/>
    <s v="Standard Class"/>
    <s v="SZ-20035"/>
    <s v="Sam Zeldin"/>
    <x v="2"/>
    <s v="United States"/>
    <s v="Grand Prairie"/>
    <x v="5"/>
    <n v="75051"/>
    <x v="2"/>
    <s v="OFF-LA-10003923"/>
    <x v="1"/>
    <x v="2"/>
    <s v="Alphabetical Labels for Top Tab Filing"/>
    <n v="23.680000000000003"/>
    <n v="2"/>
    <n v="0.2"/>
    <x v="210"/>
  </r>
  <r>
    <n v="1412"/>
    <s v="CA-2013-136329"/>
    <x v="0"/>
    <x v="478"/>
    <x v="522"/>
    <s v="Standard Class"/>
    <s v="JD-15895"/>
    <s v="Jonathan Doherty"/>
    <x v="1"/>
    <s v="United States"/>
    <s v="New York City"/>
    <x v="15"/>
    <n v="10035"/>
    <x v="3"/>
    <s v="FUR-CH-10002335"/>
    <x v="0"/>
    <x v="1"/>
    <s v="Hon GuestStacker Chair"/>
    <n v="408.00599999999997"/>
    <n v="2"/>
    <n v="0.1"/>
    <x v="1312"/>
  </r>
  <r>
    <n v="1413"/>
    <s v="CA-2013-136329"/>
    <x v="0"/>
    <x v="478"/>
    <x v="522"/>
    <s v="Standard Class"/>
    <s v="JD-15895"/>
    <s v="Jonathan Doherty"/>
    <x v="1"/>
    <s v="United States"/>
    <s v="New York City"/>
    <x v="15"/>
    <n v="10035"/>
    <x v="3"/>
    <s v="FUR-FU-10000723"/>
    <x v="0"/>
    <x v="5"/>
    <s v="Deflect-o EconoMat Studded, No Bevel Mat for Low Pile Carpeting"/>
    <n v="165.28"/>
    <n v="4"/>
    <n v="0"/>
    <x v="1313"/>
  </r>
  <r>
    <n v="1414"/>
    <s v="CA-2011-146640"/>
    <x v="2"/>
    <x v="479"/>
    <x v="492"/>
    <s v="Standard Class"/>
    <s v="HA-14905"/>
    <s v="Helen Abelman"/>
    <x v="0"/>
    <s v="United States"/>
    <s v="New York City"/>
    <x v="15"/>
    <n v="10024"/>
    <x v="3"/>
    <s v="OFF-BI-10002867"/>
    <x v="1"/>
    <x v="8"/>
    <s v="GBC Recycled Regency Composition Covers"/>
    <n v="334.76800000000003"/>
    <n v="7"/>
    <n v="0.2"/>
    <x v="1314"/>
  </r>
  <r>
    <n v="1415"/>
    <s v="CA-2014-115994"/>
    <x v="3"/>
    <x v="480"/>
    <x v="523"/>
    <s v="Second Class"/>
    <s v="BT-11305"/>
    <s v="Beth Thompson"/>
    <x v="2"/>
    <s v="United States"/>
    <s v="Costa Mesa"/>
    <x v="1"/>
    <n v="92627"/>
    <x v="1"/>
    <s v="TEC-AC-10000580"/>
    <x v="2"/>
    <x v="11"/>
    <s v="Logitech G13 Programmable Gameboard with LCD Display"/>
    <n v="239.96999999999997"/>
    <n v="3"/>
    <n v="0"/>
    <x v="1315"/>
  </r>
  <r>
    <n v="1416"/>
    <s v="CA-2014-115994"/>
    <x v="3"/>
    <x v="480"/>
    <x v="523"/>
    <s v="Second Class"/>
    <s v="BT-11305"/>
    <s v="Beth Thompson"/>
    <x v="2"/>
    <s v="United States"/>
    <s v="Costa Mesa"/>
    <x v="1"/>
    <n v="92627"/>
    <x v="1"/>
    <s v="FUR-FU-10003976"/>
    <x v="0"/>
    <x v="5"/>
    <s v="DAX Executive Solid Wood Document Frame, Desktop or Hang, Mahogany, 5 x 7"/>
    <n v="37.74"/>
    <n v="3"/>
    <n v="0"/>
    <x v="1316"/>
  </r>
  <r>
    <n v="1417"/>
    <s v="CA-2012-126697"/>
    <x v="1"/>
    <x v="481"/>
    <x v="488"/>
    <s v="First Class"/>
    <s v="SV-20815"/>
    <s v="Stuart Van"/>
    <x v="1"/>
    <s v="United States"/>
    <s v="Houston"/>
    <x v="5"/>
    <n v="77041"/>
    <x v="2"/>
    <s v="TEC-PH-10002922"/>
    <x v="2"/>
    <x v="7"/>
    <s v="ShoreTel ShorePhone IP 230 VoIP phone"/>
    <n v="946.34400000000005"/>
    <n v="7"/>
    <n v="0.2"/>
    <x v="1317"/>
  </r>
  <r>
    <n v="1418"/>
    <s v="CA-2012-126697"/>
    <x v="1"/>
    <x v="481"/>
    <x v="488"/>
    <s v="First Class"/>
    <s v="SV-20815"/>
    <s v="Stuart Van"/>
    <x v="1"/>
    <s v="United States"/>
    <s v="Houston"/>
    <x v="5"/>
    <n v="77041"/>
    <x v="2"/>
    <s v="TEC-AC-10004353"/>
    <x v="2"/>
    <x v="11"/>
    <s v="Hypercom P1300 Pinpad"/>
    <n v="151.20000000000002"/>
    <n v="3"/>
    <n v="0.2"/>
    <x v="1318"/>
  </r>
  <r>
    <n v="1419"/>
    <s v="CA-2012-126697"/>
    <x v="1"/>
    <x v="481"/>
    <x v="488"/>
    <s v="First Class"/>
    <s v="SV-20815"/>
    <s v="Stuart Van"/>
    <x v="1"/>
    <s v="United States"/>
    <s v="Houston"/>
    <x v="5"/>
    <n v="77041"/>
    <x v="2"/>
    <s v="FUR-FU-10001706"/>
    <x v="0"/>
    <x v="5"/>
    <s v="Longer-Life Soft White Bulbs"/>
    <n v="4.9280000000000008"/>
    <n v="4"/>
    <n v="0.6"/>
    <x v="1319"/>
  </r>
  <r>
    <n v="1420"/>
    <s v="CA-2012-124800"/>
    <x v="1"/>
    <x v="120"/>
    <x v="12"/>
    <s v="Standard Class"/>
    <s v="RW-19540"/>
    <s v="Rick Wilson"/>
    <x v="1"/>
    <s v="United States"/>
    <s v="Mesa"/>
    <x v="16"/>
    <n v="85204"/>
    <x v="1"/>
    <s v="OFF-PA-10000501"/>
    <x v="1"/>
    <x v="10"/>
    <s v="Petty Cash Envelope"/>
    <n v="86.272000000000006"/>
    <n v="4"/>
    <n v="0.2"/>
    <x v="1320"/>
  </r>
  <r>
    <n v="1421"/>
    <s v="CA-2012-124800"/>
    <x v="1"/>
    <x v="120"/>
    <x v="12"/>
    <s v="Standard Class"/>
    <s v="RW-19540"/>
    <s v="Rick Wilson"/>
    <x v="1"/>
    <s v="United States"/>
    <s v="Mesa"/>
    <x v="16"/>
    <n v="85204"/>
    <x v="1"/>
    <s v="OFF-BI-10000778"/>
    <x v="1"/>
    <x v="8"/>
    <s v="GBC VeloBinder Electric Binding Machine"/>
    <n v="72.588000000000008"/>
    <n v="2"/>
    <n v="0.7"/>
    <x v="1321"/>
  </r>
  <r>
    <n v="1422"/>
    <s v="CA-2012-124800"/>
    <x v="1"/>
    <x v="120"/>
    <x v="12"/>
    <s v="Standard Class"/>
    <s v="RW-19540"/>
    <s v="Rick Wilson"/>
    <x v="1"/>
    <s v="United States"/>
    <s v="Mesa"/>
    <x v="16"/>
    <n v="85204"/>
    <x v="1"/>
    <s v="OFF-AP-10004980"/>
    <x v="1"/>
    <x v="9"/>
    <s v="3M Replacement Filter for Office Air Cleaner for 20' x 33' Room"/>
    <n v="60.672000000000004"/>
    <n v="2"/>
    <n v="0.2"/>
    <x v="1322"/>
  </r>
  <r>
    <n v="1423"/>
    <s v="CA-2012-124800"/>
    <x v="1"/>
    <x v="120"/>
    <x v="12"/>
    <s v="Standard Class"/>
    <s v="RW-19540"/>
    <s v="Rick Wilson"/>
    <x v="1"/>
    <s v="United States"/>
    <s v="Mesa"/>
    <x v="16"/>
    <n v="85204"/>
    <x v="1"/>
    <s v="OFF-BI-10003984"/>
    <x v="1"/>
    <x v="8"/>
    <s v="Lock-Up Easel 'Spel-Binder'"/>
    <n v="77.031000000000006"/>
    <n v="9"/>
    <n v="0.7"/>
    <x v="1323"/>
  </r>
  <r>
    <n v="1424"/>
    <s v="CA-2012-124800"/>
    <x v="1"/>
    <x v="120"/>
    <x v="12"/>
    <s v="Standard Class"/>
    <s v="RW-19540"/>
    <s v="Rick Wilson"/>
    <x v="1"/>
    <s v="United States"/>
    <s v="Mesa"/>
    <x v="16"/>
    <n v="85204"/>
    <x v="1"/>
    <s v="OFF-ST-10000798"/>
    <x v="1"/>
    <x v="4"/>
    <s v="2300 Heavy-Duty Transfer File Systems by Perma"/>
    <n v="119.90400000000001"/>
    <n v="6"/>
    <n v="0.2"/>
    <x v="1324"/>
  </r>
  <r>
    <n v="1425"/>
    <s v="CA-2012-124800"/>
    <x v="1"/>
    <x v="120"/>
    <x v="12"/>
    <s v="Standard Class"/>
    <s v="RW-19540"/>
    <s v="Rick Wilson"/>
    <x v="1"/>
    <s v="United States"/>
    <s v="Mesa"/>
    <x v="16"/>
    <n v="85204"/>
    <x v="1"/>
    <s v="TEC-PH-10001750"/>
    <x v="2"/>
    <x v="7"/>
    <s v="Samsung Rugby III"/>
    <n v="263.96000000000004"/>
    <n v="5"/>
    <n v="0.2"/>
    <x v="1325"/>
  </r>
  <r>
    <n v="1426"/>
    <s v="CA-2012-124800"/>
    <x v="1"/>
    <x v="120"/>
    <x v="12"/>
    <s v="Standard Class"/>
    <s v="RW-19540"/>
    <s v="Rick Wilson"/>
    <x v="1"/>
    <s v="United States"/>
    <s v="Mesa"/>
    <x v="16"/>
    <n v="85204"/>
    <x v="1"/>
    <s v="OFF-ST-10002743"/>
    <x v="1"/>
    <x v="4"/>
    <s v="SAFCO Boltless Steel Shelving"/>
    <n v="363.64800000000002"/>
    <n v="4"/>
    <n v="0.2"/>
    <x v="1326"/>
  </r>
  <r>
    <n v="1427"/>
    <s v="US-2012-164448"/>
    <x v="1"/>
    <x v="89"/>
    <x v="164"/>
    <s v="Second Class"/>
    <s v="DK-12835"/>
    <s v="Damala Kotsonis"/>
    <x v="1"/>
    <s v="United States"/>
    <s v="Salinas"/>
    <x v="1"/>
    <n v="93905"/>
    <x v="1"/>
    <s v="OFF-BI-10002949"/>
    <x v="1"/>
    <x v="8"/>
    <s v="Prestige Round Ring Binders"/>
    <n v="9.7280000000000015"/>
    <n v="2"/>
    <n v="0.2"/>
    <x v="1327"/>
  </r>
  <r>
    <n v="1428"/>
    <s v="US-2012-164448"/>
    <x v="1"/>
    <x v="89"/>
    <x v="164"/>
    <s v="Second Class"/>
    <s v="DK-12835"/>
    <s v="Damala Kotsonis"/>
    <x v="1"/>
    <s v="United States"/>
    <s v="Salinas"/>
    <x v="1"/>
    <n v="93905"/>
    <x v="1"/>
    <s v="OFF-EN-10002600"/>
    <x v="1"/>
    <x v="12"/>
    <s v="Redi-Strip #10 Envelopes, 4 1/8 x 9 1/2"/>
    <n v="14.75"/>
    <n v="5"/>
    <n v="0"/>
    <x v="1328"/>
  </r>
  <r>
    <n v="1429"/>
    <s v="US-2012-164448"/>
    <x v="1"/>
    <x v="89"/>
    <x v="164"/>
    <s v="Second Class"/>
    <s v="DK-12835"/>
    <s v="Damala Kotsonis"/>
    <x v="1"/>
    <s v="United States"/>
    <s v="Salinas"/>
    <x v="1"/>
    <n v="93905"/>
    <x v="1"/>
    <s v="OFF-BI-10003708"/>
    <x v="1"/>
    <x v="8"/>
    <s v="Acco Four Pocket Poly Ring Binder with Label Holder, Smoke, 1&quot;"/>
    <n v="29.800000000000004"/>
    <n v="5"/>
    <n v="0.2"/>
    <x v="1329"/>
  </r>
  <r>
    <n v="1430"/>
    <s v="US-2012-164448"/>
    <x v="1"/>
    <x v="89"/>
    <x v="164"/>
    <s v="Second Class"/>
    <s v="DK-12835"/>
    <s v="Damala Kotsonis"/>
    <x v="1"/>
    <s v="United States"/>
    <s v="Salinas"/>
    <x v="1"/>
    <n v="93905"/>
    <x v="1"/>
    <s v="OFF-LA-10003510"/>
    <x v="1"/>
    <x v="2"/>
    <s v="Avery 4027 File Folder Labels for Dot Matrix Printers, 5000 Labels per Box, White"/>
    <n v="427.42"/>
    <n v="14"/>
    <n v="0"/>
    <x v="1330"/>
  </r>
  <r>
    <n v="1431"/>
    <s v="CA-2014-122700"/>
    <x v="3"/>
    <x v="200"/>
    <x v="524"/>
    <s v="Standard Class"/>
    <s v="LT-17110"/>
    <s v="Liz Thompson"/>
    <x v="0"/>
    <s v="United States"/>
    <s v="Columbus"/>
    <x v="24"/>
    <n v="43229"/>
    <x v="3"/>
    <s v="TEC-PH-10003092"/>
    <x v="2"/>
    <x v="7"/>
    <s v="Motorola L804"/>
    <n v="220.75200000000001"/>
    <n v="8"/>
    <n v="0.4"/>
    <x v="1331"/>
  </r>
  <r>
    <n v="1432"/>
    <s v="CA-2011-120768"/>
    <x v="2"/>
    <x v="174"/>
    <x v="444"/>
    <s v="Second Class"/>
    <s v="IM-15070"/>
    <s v="Irene Maddox"/>
    <x v="0"/>
    <s v="United States"/>
    <s v="Florence"/>
    <x v="19"/>
    <n v="35630"/>
    <x v="0"/>
    <s v="OFF-BI-10001191"/>
    <x v="1"/>
    <x v="8"/>
    <s v="Canvas Sectional Post Binders"/>
    <n v="152.76"/>
    <n v="6"/>
    <n v="0"/>
    <x v="1332"/>
  </r>
  <r>
    <n v="1433"/>
    <s v="CA-2011-120768"/>
    <x v="2"/>
    <x v="174"/>
    <x v="444"/>
    <s v="Second Class"/>
    <s v="IM-15070"/>
    <s v="Irene Maddox"/>
    <x v="0"/>
    <s v="United States"/>
    <s v="Florence"/>
    <x v="19"/>
    <n v="35630"/>
    <x v="0"/>
    <s v="OFF-SU-10004115"/>
    <x v="1"/>
    <x v="14"/>
    <s v="Acme Stainless Steel Office Snips"/>
    <n v="7.27"/>
    <n v="1"/>
    <n v="0"/>
    <x v="1333"/>
  </r>
  <r>
    <n v="1434"/>
    <s v="CA-2011-120768"/>
    <x v="2"/>
    <x v="174"/>
    <x v="444"/>
    <s v="Second Class"/>
    <s v="IM-15070"/>
    <s v="Irene Maddox"/>
    <x v="0"/>
    <s v="United States"/>
    <s v="Florence"/>
    <x v="19"/>
    <n v="35630"/>
    <x v="0"/>
    <s v="FUR-CH-10000513"/>
    <x v="0"/>
    <x v="1"/>
    <s v="High-Back Leather Manager's Chair"/>
    <n v="1819.8600000000001"/>
    <n v="14"/>
    <n v="0"/>
    <x v="1334"/>
  </r>
  <r>
    <n v="1435"/>
    <s v="US-2013-153129"/>
    <x v="0"/>
    <x v="482"/>
    <x v="525"/>
    <s v="Standard Class"/>
    <s v="FP-14320"/>
    <s v="Frank Preis"/>
    <x v="0"/>
    <s v="United States"/>
    <s v="Seattle"/>
    <x v="4"/>
    <n v="98105"/>
    <x v="1"/>
    <s v="OFF-PA-10003673"/>
    <x v="1"/>
    <x v="10"/>
    <s v="Strathmore Photo Mount Cards"/>
    <n v="33.9"/>
    <n v="5"/>
    <n v="0"/>
    <x v="1335"/>
  </r>
  <r>
    <n v="1436"/>
    <s v="CA-2014-106852"/>
    <x v="3"/>
    <x v="308"/>
    <x v="327"/>
    <s v="Standard Class"/>
    <s v="ST-20530"/>
    <s v="Shui Tom"/>
    <x v="0"/>
    <s v="United States"/>
    <s v="Parma"/>
    <x v="24"/>
    <n v="44134"/>
    <x v="3"/>
    <s v="OFF-PA-10001639"/>
    <x v="1"/>
    <x v="10"/>
    <s v="Xerox 203"/>
    <n v="31.104000000000006"/>
    <n v="6"/>
    <n v="0.2"/>
    <x v="282"/>
  </r>
  <r>
    <n v="1437"/>
    <s v="CA-2014-106852"/>
    <x v="3"/>
    <x v="308"/>
    <x v="327"/>
    <s v="Standard Class"/>
    <s v="ST-20530"/>
    <s v="Shui Tom"/>
    <x v="0"/>
    <s v="United States"/>
    <s v="Parma"/>
    <x v="24"/>
    <n v="44134"/>
    <x v="3"/>
    <s v="OFF-AR-10003829"/>
    <x v="1"/>
    <x v="6"/>
    <s v="Newell 35"/>
    <n v="5.2480000000000002"/>
    <n v="2"/>
    <n v="0.2"/>
    <x v="822"/>
  </r>
  <r>
    <n v="1438"/>
    <s v="CA-2012-139731"/>
    <x v="1"/>
    <x v="52"/>
    <x v="526"/>
    <s v="Same Day"/>
    <s v="JE-15745"/>
    <s v="Joel Eaton"/>
    <x v="0"/>
    <s v="United States"/>
    <s v="Amarillo"/>
    <x v="5"/>
    <n v="79109"/>
    <x v="2"/>
    <s v="TEC-AC-10004975"/>
    <x v="2"/>
    <x v="11"/>
    <s v="Plantronics Audio 995 Wireless Stereo Headset"/>
    <n v="263.88"/>
    <n v="3"/>
    <n v="0.2"/>
    <x v="1336"/>
  </r>
  <r>
    <n v="1439"/>
    <s v="CA-2012-139731"/>
    <x v="1"/>
    <x v="52"/>
    <x v="526"/>
    <s v="Same Day"/>
    <s v="JE-15745"/>
    <s v="Joel Eaton"/>
    <x v="0"/>
    <s v="United States"/>
    <s v="Amarillo"/>
    <x v="5"/>
    <n v="79109"/>
    <x v="2"/>
    <s v="FUR-CH-10002024"/>
    <x v="0"/>
    <x v="1"/>
    <s v="HON 5400 Series Task Chairs for Big and Tall"/>
    <n v="2453.4299999999998"/>
    <n v="5"/>
    <n v="0.3"/>
    <x v="1337"/>
  </r>
  <r>
    <n v="1440"/>
    <s v="CA-2014-122735"/>
    <x v="3"/>
    <x v="483"/>
    <x v="339"/>
    <s v="Second Class"/>
    <s v="BD-11320"/>
    <s v="Bill Donatelli"/>
    <x v="0"/>
    <s v="United States"/>
    <s v="Providence"/>
    <x v="34"/>
    <n v="2908"/>
    <x v="3"/>
    <s v="OFF-BI-10004364"/>
    <x v="1"/>
    <x v="8"/>
    <s v="Storex Dura Pro Binders"/>
    <n v="29.700000000000003"/>
    <n v="5"/>
    <n v="0"/>
    <x v="1338"/>
  </r>
  <r>
    <n v="1441"/>
    <s v="CA-2014-122735"/>
    <x v="3"/>
    <x v="483"/>
    <x v="339"/>
    <s v="Second Class"/>
    <s v="BD-11320"/>
    <s v="Bill Donatelli"/>
    <x v="0"/>
    <s v="United States"/>
    <s v="Providence"/>
    <x v="34"/>
    <n v="2908"/>
    <x v="3"/>
    <s v="OFF-PA-10001712"/>
    <x v="1"/>
    <x v="10"/>
    <s v="Xerox 1948"/>
    <n v="39.96"/>
    <n v="4"/>
    <n v="0"/>
    <x v="1339"/>
  </r>
  <r>
    <n v="1442"/>
    <s v="CA-2014-128160"/>
    <x v="3"/>
    <x v="484"/>
    <x v="468"/>
    <s v="Second Class"/>
    <s v="MM-17920"/>
    <s v="Michael Moore"/>
    <x v="0"/>
    <s v="United States"/>
    <s v="San Francisco"/>
    <x v="1"/>
    <n v="94110"/>
    <x v="1"/>
    <s v="OFF-BI-10001510"/>
    <x v="1"/>
    <x v="8"/>
    <s v="Deluxe Heavy-Duty Vinyl Round Ring Binder"/>
    <n v="36.672000000000004"/>
    <n v="2"/>
    <n v="0.2"/>
    <x v="1340"/>
  </r>
  <r>
    <n v="1443"/>
    <s v="CA-2014-117695"/>
    <x v="3"/>
    <x v="485"/>
    <x v="527"/>
    <s v="First Class"/>
    <s v="PW-19030"/>
    <s v="Pauline Webber"/>
    <x v="1"/>
    <s v="United States"/>
    <s v="Richmond"/>
    <x v="0"/>
    <n v="40475"/>
    <x v="0"/>
    <s v="OFF-PA-10002713"/>
    <x v="1"/>
    <x v="10"/>
    <s v="Adams Phone Message Book, 200 Message Capacity, 8 1/16” x 11”"/>
    <n v="13.76"/>
    <n v="2"/>
    <n v="0"/>
    <x v="1341"/>
  </r>
  <r>
    <n v="1444"/>
    <s v="CA-2012-166135"/>
    <x v="1"/>
    <x v="486"/>
    <x v="310"/>
    <s v="Standard Class"/>
    <s v="SC-20440"/>
    <s v="Shaun Chance"/>
    <x v="1"/>
    <s v="United States"/>
    <s v="Aurora"/>
    <x v="22"/>
    <n v="80013"/>
    <x v="1"/>
    <s v="OFF-ST-10002974"/>
    <x v="1"/>
    <x v="4"/>
    <s v="Trav-L-File Heavy-Duty Shuttle II, Black"/>
    <n v="139.42400000000001"/>
    <n v="4"/>
    <n v="0.2"/>
    <x v="1342"/>
  </r>
  <r>
    <n v="1445"/>
    <s v="CA-2013-133725"/>
    <x v="0"/>
    <x v="454"/>
    <x v="528"/>
    <s v="Standard Class"/>
    <s v="KL-16645"/>
    <s v="Ken Lonsdale"/>
    <x v="0"/>
    <s v="United States"/>
    <s v="Chicago"/>
    <x v="10"/>
    <n v="60623"/>
    <x v="2"/>
    <s v="TEC-PH-10004165"/>
    <x v="2"/>
    <x v="7"/>
    <s v="Mitel MiVoice 5330e IP Phone"/>
    <n v="1979.9280000000001"/>
    <n v="9"/>
    <n v="0.2"/>
    <x v="1343"/>
  </r>
  <r>
    <n v="1446"/>
    <s v="CA-2014-102337"/>
    <x v="3"/>
    <x v="487"/>
    <x v="529"/>
    <s v="First Class"/>
    <s v="SD-20485"/>
    <s v="Shirley Daniels"/>
    <x v="2"/>
    <s v="United States"/>
    <s v="Chicago"/>
    <x v="10"/>
    <n v="60653"/>
    <x v="2"/>
    <s v="OFF-ST-10004804"/>
    <x v="1"/>
    <x v="4"/>
    <s v="Belkin 19&quot; Vented Equipment Shelf, Black"/>
    <n v="164.73599999999999"/>
    <n v="4"/>
    <n v="0.2"/>
    <x v="1344"/>
  </r>
  <r>
    <n v="1447"/>
    <s v="CA-2014-102337"/>
    <x v="3"/>
    <x v="487"/>
    <x v="529"/>
    <s v="First Class"/>
    <s v="SD-20485"/>
    <s v="Shirley Daniels"/>
    <x v="2"/>
    <s v="United States"/>
    <s v="Chicago"/>
    <x v="10"/>
    <n v="60653"/>
    <x v="2"/>
    <s v="FUR-CH-10004289"/>
    <x v="0"/>
    <x v="1"/>
    <s v="Global Super Steno Chair"/>
    <n v="470.30199999999996"/>
    <n v="7"/>
    <n v="0.3"/>
    <x v="1345"/>
  </r>
  <r>
    <n v="1448"/>
    <s v="CA-2014-102337"/>
    <x v="3"/>
    <x v="487"/>
    <x v="529"/>
    <s v="First Class"/>
    <s v="SD-20485"/>
    <s v="Shirley Daniels"/>
    <x v="2"/>
    <s v="United States"/>
    <s v="Chicago"/>
    <x v="10"/>
    <n v="60653"/>
    <x v="2"/>
    <s v="TEC-PH-10002564"/>
    <x v="2"/>
    <x v="7"/>
    <s v="OtterBox Defender Series Case - Samsung Galaxy S4"/>
    <n v="47.984000000000002"/>
    <n v="2"/>
    <n v="0.2"/>
    <x v="1346"/>
  </r>
  <r>
    <n v="1449"/>
    <s v="US-2011-112564"/>
    <x v="2"/>
    <x v="488"/>
    <x v="530"/>
    <s v="First Class"/>
    <s v="TS-21160"/>
    <s v="Theresa Swint"/>
    <x v="1"/>
    <s v="United States"/>
    <s v="Philadelphia"/>
    <x v="9"/>
    <n v="19134"/>
    <x v="3"/>
    <s v="OFF-BI-10004876"/>
    <x v="1"/>
    <x v="8"/>
    <s v="Wilson Jones Suede Grain Vinyl Binders"/>
    <n v="2.5020000000000002"/>
    <n v="3"/>
    <n v="0.7"/>
    <x v="1347"/>
  </r>
  <r>
    <n v="1450"/>
    <s v="CA-2012-145821"/>
    <x v="1"/>
    <x v="489"/>
    <x v="531"/>
    <s v="Standard Class"/>
    <s v="JB-15400"/>
    <s v="Jennifer Braxton"/>
    <x v="1"/>
    <s v="United States"/>
    <s v="Los Angeles"/>
    <x v="1"/>
    <n v="90008"/>
    <x v="1"/>
    <s v="TEC-PH-10004348"/>
    <x v="2"/>
    <x v="7"/>
    <s v="OtterBox Defender Series Case - iPhone 5c"/>
    <n v="88.751999999999995"/>
    <n v="3"/>
    <n v="0.2"/>
    <x v="1348"/>
  </r>
  <r>
    <n v="1451"/>
    <s v="US-2012-160150"/>
    <x v="1"/>
    <x v="490"/>
    <x v="532"/>
    <s v="First Class"/>
    <s v="TS-21085"/>
    <s v="Thais Sissman"/>
    <x v="0"/>
    <s v="United States"/>
    <s v="Phoenix"/>
    <x v="16"/>
    <n v="85023"/>
    <x v="1"/>
    <s v="OFF-BI-10004352"/>
    <x v="1"/>
    <x v="8"/>
    <s v="Wilson Jones DublLock D-Ring Binders"/>
    <n v="2.0250000000000004"/>
    <n v="1"/>
    <n v="0.7"/>
    <x v="1349"/>
  </r>
  <r>
    <n v="1452"/>
    <s v="CA-2013-133711"/>
    <x v="0"/>
    <x v="491"/>
    <x v="533"/>
    <s v="First Class"/>
    <s v="MC-17425"/>
    <s v="Mark Cousins"/>
    <x v="1"/>
    <s v="United States"/>
    <s v="Mobile"/>
    <x v="19"/>
    <n v="36608"/>
    <x v="0"/>
    <s v="OFF-PA-10001685"/>
    <x v="1"/>
    <x v="10"/>
    <s v="Staples"/>
    <n v="70.98"/>
    <n v="7"/>
    <n v="0"/>
    <x v="1350"/>
  </r>
  <r>
    <n v="1453"/>
    <s v="CA-2013-133711"/>
    <x v="0"/>
    <x v="491"/>
    <x v="533"/>
    <s v="First Class"/>
    <s v="MC-17425"/>
    <s v="Mark Cousins"/>
    <x v="1"/>
    <s v="United States"/>
    <s v="Mobile"/>
    <x v="19"/>
    <n v="36608"/>
    <x v="0"/>
    <s v="OFF-BI-10000666"/>
    <x v="1"/>
    <x v="8"/>
    <s v="Surelock Post Binders"/>
    <n v="91.679999999999993"/>
    <n v="3"/>
    <n v="0"/>
    <x v="1351"/>
  </r>
  <r>
    <n v="1454"/>
    <s v="CA-2013-133711"/>
    <x v="0"/>
    <x v="491"/>
    <x v="533"/>
    <s v="First Class"/>
    <s v="MC-17425"/>
    <s v="Mark Cousins"/>
    <x v="1"/>
    <s v="United States"/>
    <s v="Mobile"/>
    <x v="19"/>
    <n v="36608"/>
    <x v="0"/>
    <s v="OFF-BI-10004352"/>
    <x v="1"/>
    <x v="8"/>
    <s v="Wilson Jones DublLock D-Ring Binders"/>
    <n v="33.75"/>
    <n v="5"/>
    <n v="0"/>
    <x v="1352"/>
  </r>
  <r>
    <n v="1455"/>
    <s v="CA-2013-133711"/>
    <x v="0"/>
    <x v="491"/>
    <x v="533"/>
    <s v="First Class"/>
    <s v="MC-17425"/>
    <s v="Mark Cousins"/>
    <x v="1"/>
    <s v="United States"/>
    <s v="Mobile"/>
    <x v="19"/>
    <n v="36608"/>
    <x v="0"/>
    <s v="TEC-MA-10000010"/>
    <x v="2"/>
    <x v="15"/>
    <s v="Hewlett-Packard Deskjet 3050a All-in-One Color Inkjet Printer"/>
    <n v="3040"/>
    <n v="8"/>
    <n v="0"/>
    <x v="1353"/>
  </r>
  <r>
    <n v="1456"/>
    <s v="CA-2014-148474"/>
    <x v="3"/>
    <x v="492"/>
    <x v="141"/>
    <s v="Standard Class"/>
    <s v="ME-17320"/>
    <s v="Maria Etezadi"/>
    <x v="2"/>
    <s v="United States"/>
    <s v="Columbus"/>
    <x v="32"/>
    <n v="31907"/>
    <x v="0"/>
    <s v="OFF-BI-10000977"/>
    <x v="1"/>
    <x v="8"/>
    <s v="Ibico Plastic Spiral Binding Combs"/>
    <n v="91.199999999999989"/>
    <n v="3"/>
    <n v="0"/>
    <x v="1354"/>
  </r>
  <r>
    <n v="1457"/>
    <s v="CA-2014-148474"/>
    <x v="3"/>
    <x v="492"/>
    <x v="141"/>
    <s v="Standard Class"/>
    <s v="ME-17320"/>
    <s v="Maria Etezadi"/>
    <x v="2"/>
    <s v="United States"/>
    <s v="Columbus"/>
    <x v="32"/>
    <n v="31907"/>
    <x v="0"/>
    <s v="FUR-TA-10002530"/>
    <x v="0"/>
    <x v="3"/>
    <s v="Iceberg OfficeWorks 42&quot; Round Tables"/>
    <n v="452.93999999999994"/>
    <n v="3"/>
    <n v="0"/>
    <x v="1355"/>
  </r>
  <r>
    <n v="1458"/>
    <s v="CA-2012-111297"/>
    <x v="1"/>
    <x v="493"/>
    <x v="534"/>
    <s v="Standard Class"/>
    <s v="SC-20440"/>
    <s v="Shaun Chance"/>
    <x v="1"/>
    <s v="United States"/>
    <s v="New Bedford"/>
    <x v="31"/>
    <n v="2740"/>
    <x v="3"/>
    <s v="OFF-BI-10002412"/>
    <x v="1"/>
    <x v="8"/>
    <s v="Wilson Jones “Snap” Scratch Pad Binder Tool for Ring Binders"/>
    <n v="52.199999999999996"/>
    <n v="9"/>
    <n v="0"/>
    <x v="1356"/>
  </r>
  <r>
    <n v="1459"/>
    <s v="CA-2013-123722"/>
    <x v="0"/>
    <x v="477"/>
    <x v="152"/>
    <s v="Standard Class"/>
    <s v="NH-18610"/>
    <s v="Nicole Hansen"/>
    <x v="1"/>
    <s v="United States"/>
    <s v="Irving"/>
    <x v="5"/>
    <n v="75061"/>
    <x v="2"/>
    <s v="OFF-LA-10001569"/>
    <x v="1"/>
    <x v="2"/>
    <s v="Avery 499"/>
    <n v="15.936000000000002"/>
    <n v="4"/>
    <n v="0.2"/>
    <x v="826"/>
  </r>
  <r>
    <n v="1460"/>
    <s v="CA-2011-155271"/>
    <x v="2"/>
    <x v="417"/>
    <x v="352"/>
    <s v="Same Day"/>
    <s v="AA-10480"/>
    <s v="Andrew Allen"/>
    <x v="0"/>
    <s v="United States"/>
    <s v="Middletown"/>
    <x v="29"/>
    <n v="6457"/>
    <x v="3"/>
    <s v="FUR-FU-10001473"/>
    <x v="0"/>
    <x v="5"/>
    <s v="DAX Wood Document Frame"/>
    <n v="27.46"/>
    <n v="2"/>
    <n v="0"/>
    <x v="1357"/>
  </r>
  <r>
    <n v="1461"/>
    <s v="CA-2012-119907"/>
    <x v="1"/>
    <x v="494"/>
    <x v="222"/>
    <s v="Standard Class"/>
    <s v="LC-17140"/>
    <s v="Logan Currie"/>
    <x v="0"/>
    <s v="United States"/>
    <s v="Seattle"/>
    <x v="4"/>
    <n v="98103"/>
    <x v="1"/>
    <s v="OFF-BI-10001765"/>
    <x v="1"/>
    <x v="8"/>
    <s v="Wilson Jones Heavy-Duty Casebound Ring Binders with Metal Hinges"/>
    <n v="55.424000000000007"/>
    <n v="2"/>
    <n v="0.2"/>
    <x v="1358"/>
  </r>
  <r>
    <n v="1462"/>
    <s v="US-2013-128902"/>
    <x v="0"/>
    <x v="21"/>
    <x v="535"/>
    <s v="Standard Class"/>
    <s v="MB-18085"/>
    <s v="Mick Brown"/>
    <x v="0"/>
    <s v="United States"/>
    <s v="Vineland"/>
    <x v="30"/>
    <n v="8360"/>
    <x v="3"/>
    <s v="FUR-TA-10001095"/>
    <x v="0"/>
    <x v="3"/>
    <s v="Chromcraft Round Conference Tables"/>
    <n v="244.00599999999997"/>
    <n v="2"/>
    <n v="0.3"/>
    <x v="1359"/>
  </r>
  <r>
    <n v="1463"/>
    <s v="CA-2013-152289"/>
    <x v="0"/>
    <x v="370"/>
    <x v="267"/>
    <s v="First Class"/>
    <s v="LC-16930"/>
    <s v="Linda Cazamias"/>
    <x v="1"/>
    <s v="United States"/>
    <s v="Pasadena"/>
    <x v="5"/>
    <n v="77506"/>
    <x v="2"/>
    <s v="TEC-AC-10004571"/>
    <x v="2"/>
    <x v="11"/>
    <s v="Logitech G700s Rechargeable Gaming Mouse"/>
    <n v="159.98400000000001"/>
    <n v="2"/>
    <n v="0.2"/>
    <x v="1360"/>
  </r>
  <r>
    <n v="1464"/>
    <s v="CA-2013-152289"/>
    <x v="0"/>
    <x v="370"/>
    <x v="267"/>
    <s v="First Class"/>
    <s v="LC-16930"/>
    <s v="Linda Cazamias"/>
    <x v="1"/>
    <s v="United States"/>
    <s v="Pasadena"/>
    <x v="5"/>
    <n v="77506"/>
    <x v="2"/>
    <s v="FUR-CH-10002126"/>
    <x v="0"/>
    <x v="1"/>
    <s v="Hon Deluxe Fabric Upholstered Stacking Chairs"/>
    <n v="1024.7159999999999"/>
    <n v="6"/>
    <n v="0.3"/>
    <x v="1361"/>
  </r>
  <r>
    <n v="1465"/>
    <s v="US-2013-104794"/>
    <x v="0"/>
    <x v="186"/>
    <x v="292"/>
    <s v="First Class"/>
    <s v="KD-16495"/>
    <s v="Keith Dawkins"/>
    <x v="1"/>
    <s v="United States"/>
    <s v="New York City"/>
    <x v="15"/>
    <n v="10009"/>
    <x v="3"/>
    <s v="OFF-FA-10001754"/>
    <x v="1"/>
    <x v="13"/>
    <s v="Stockwell Gold Paper Clips"/>
    <n v="3.68"/>
    <n v="2"/>
    <n v="0"/>
    <x v="1362"/>
  </r>
  <r>
    <n v="1466"/>
    <s v="CA-2011-151708"/>
    <x v="2"/>
    <x v="233"/>
    <x v="536"/>
    <s v="Standard Class"/>
    <s v="MB-17305"/>
    <s v="Maria Bertelson"/>
    <x v="0"/>
    <s v="United States"/>
    <s v="Glendale"/>
    <x v="16"/>
    <n v="85301"/>
    <x v="1"/>
    <s v="FUR-FU-10001602"/>
    <x v="0"/>
    <x v="5"/>
    <s v="Eldon Delta Triangular Chair Mat, 52&quot; x 58&quot;, Clear"/>
    <n v="121.376"/>
    <n v="4"/>
    <n v="0.2"/>
    <x v="1363"/>
  </r>
  <r>
    <n v="1467"/>
    <s v="CA-2011-151708"/>
    <x v="2"/>
    <x v="233"/>
    <x v="536"/>
    <s v="Standard Class"/>
    <s v="MB-17305"/>
    <s v="Maria Bertelson"/>
    <x v="0"/>
    <s v="United States"/>
    <s v="Glendale"/>
    <x v="16"/>
    <n v="85301"/>
    <x v="1"/>
    <s v="TEC-AC-10001767"/>
    <x v="2"/>
    <x v="11"/>
    <s v="SanDisk Ultra 64 GB MicroSDHC Class 10 Memory Card"/>
    <n v="95.976000000000013"/>
    <n v="3"/>
    <n v="0.2"/>
    <x v="99"/>
  </r>
  <r>
    <n v="1468"/>
    <s v="CA-2012-100769"/>
    <x v="1"/>
    <x v="495"/>
    <x v="537"/>
    <s v="Same Day"/>
    <s v="TH-21550"/>
    <s v="Tracy Hopkins"/>
    <x v="2"/>
    <s v="United States"/>
    <s v="Jacksonville"/>
    <x v="2"/>
    <n v="32216"/>
    <x v="0"/>
    <s v="TEC-AC-10002402"/>
    <x v="2"/>
    <x v="11"/>
    <s v="Razer Kraken PRO Over Ear PC and Music Headset"/>
    <n v="255.96799999999999"/>
    <n v="4"/>
    <n v="0.2"/>
    <x v="1364"/>
  </r>
  <r>
    <n v="1469"/>
    <s v="CA-2014-139199"/>
    <x v="3"/>
    <x v="34"/>
    <x v="114"/>
    <s v="Standard Class"/>
    <s v="DK-12835"/>
    <s v="Damala Kotsonis"/>
    <x v="1"/>
    <s v="United States"/>
    <s v="Detroit"/>
    <x v="12"/>
    <n v="48234"/>
    <x v="2"/>
    <s v="FUR-CH-10000847"/>
    <x v="0"/>
    <x v="1"/>
    <s v="Global Executive Mid-Back Manager's Chair"/>
    <n v="872.94"/>
    <n v="3"/>
    <n v="0"/>
    <x v="1365"/>
  </r>
  <r>
    <n v="1470"/>
    <s v="CA-2014-139199"/>
    <x v="3"/>
    <x v="34"/>
    <x v="114"/>
    <s v="Standard Class"/>
    <s v="DK-12835"/>
    <s v="Damala Kotsonis"/>
    <x v="1"/>
    <s v="United States"/>
    <s v="Detroit"/>
    <x v="12"/>
    <n v="48234"/>
    <x v="2"/>
    <s v="OFF-BI-10003982"/>
    <x v="1"/>
    <x v="8"/>
    <s v="Wilson Jones Century Plastic Molded Ring Binders"/>
    <n v="41.54"/>
    <n v="2"/>
    <n v="0"/>
    <x v="1366"/>
  </r>
  <r>
    <n v="1471"/>
    <s v="CA-2014-139199"/>
    <x v="3"/>
    <x v="34"/>
    <x v="114"/>
    <s v="Standard Class"/>
    <s v="DK-12835"/>
    <s v="Damala Kotsonis"/>
    <x v="1"/>
    <s v="United States"/>
    <s v="Detroit"/>
    <x v="12"/>
    <n v="48234"/>
    <x v="2"/>
    <s v="OFF-PA-10001293"/>
    <x v="1"/>
    <x v="10"/>
    <s v="Xerox 1946"/>
    <n v="12.96"/>
    <n v="2"/>
    <n v="0"/>
    <x v="91"/>
  </r>
  <r>
    <n v="1472"/>
    <s v="US-2012-161466"/>
    <x v="1"/>
    <x v="496"/>
    <x v="538"/>
    <s v="Second Class"/>
    <s v="ON-18715"/>
    <s v="Odella Nelson"/>
    <x v="1"/>
    <s v="United States"/>
    <s v="Philadelphia"/>
    <x v="9"/>
    <n v="19120"/>
    <x v="3"/>
    <s v="OFF-AR-10000634"/>
    <x v="1"/>
    <x v="6"/>
    <s v="Newell 320"/>
    <n v="6.8480000000000008"/>
    <n v="2"/>
    <n v="0.2"/>
    <x v="1367"/>
  </r>
  <r>
    <n v="1473"/>
    <s v="CA-2014-164959"/>
    <x v="3"/>
    <x v="497"/>
    <x v="386"/>
    <s v="Standard Class"/>
    <s v="KN-16390"/>
    <s v="Katherine Nockton"/>
    <x v="1"/>
    <s v="United States"/>
    <s v="Los Angeles"/>
    <x v="1"/>
    <n v="90004"/>
    <x v="1"/>
    <s v="OFF-LA-10004272"/>
    <x v="1"/>
    <x v="2"/>
    <s v="Avery 482"/>
    <n v="8.67"/>
    <n v="3"/>
    <n v="0"/>
    <x v="1368"/>
  </r>
  <r>
    <n v="1474"/>
    <s v="US-2012-105676"/>
    <x v="1"/>
    <x v="494"/>
    <x v="156"/>
    <s v="Same Day"/>
    <s v="NM-18520"/>
    <s v="Neoma Murray"/>
    <x v="0"/>
    <s v="United States"/>
    <s v="Houston"/>
    <x v="5"/>
    <n v="77036"/>
    <x v="2"/>
    <s v="FUR-FU-10004270"/>
    <x v="0"/>
    <x v="5"/>
    <s v="Eldon Image Series Desk Accessories, Burgundy"/>
    <n v="6.6879999999999997"/>
    <n v="4"/>
    <n v="0.6"/>
    <x v="1369"/>
  </r>
  <r>
    <n v="1475"/>
    <s v="CA-2013-113138"/>
    <x v="0"/>
    <x v="258"/>
    <x v="539"/>
    <s v="Standard Class"/>
    <s v="NP-18685"/>
    <s v="Nora Pelletier"/>
    <x v="2"/>
    <s v="United States"/>
    <s v="Niagara Falls"/>
    <x v="15"/>
    <n v="14304"/>
    <x v="3"/>
    <s v="OFF-AR-10003770"/>
    <x v="1"/>
    <x v="6"/>
    <s v="Newell 340"/>
    <n v="17.28"/>
    <n v="6"/>
    <n v="0"/>
    <x v="1370"/>
  </r>
  <r>
    <n v="1476"/>
    <s v="CA-2013-113138"/>
    <x v="0"/>
    <x v="258"/>
    <x v="539"/>
    <s v="Standard Class"/>
    <s v="NP-18685"/>
    <s v="Nora Pelletier"/>
    <x v="2"/>
    <s v="United States"/>
    <s v="Niagara Falls"/>
    <x v="15"/>
    <n v="14304"/>
    <x v="3"/>
    <s v="OFF-BI-10000320"/>
    <x v="1"/>
    <x v="8"/>
    <s v="GBC Plastic Binding Combs"/>
    <n v="17.712"/>
    <n v="3"/>
    <n v="0.2"/>
    <x v="1217"/>
  </r>
  <r>
    <n v="1477"/>
    <s v="US-2014-104955"/>
    <x v="3"/>
    <x v="498"/>
    <x v="540"/>
    <s v="Standard Class"/>
    <s v="CG-12040"/>
    <s v="Catherine Glotzbach"/>
    <x v="2"/>
    <s v="United States"/>
    <s v="New York City"/>
    <x v="15"/>
    <n v="10024"/>
    <x v="3"/>
    <s v="OFF-LA-10003121"/>
    <x v="1"/>
    <x v="2"/>
    <s v="Avery 506"/>
    <n v="28.91"/>
    <n v="7"/>
    <n v="0"/>
    <x v="1371"/>
  </r>
  <r>
    <n v="1478"/>
    <s v="CA-2013-121958"/>
    <x v="0"/>
    <x v="373"/>
    <x v="398"/>
    <s v="Standard Class"/>
    <s v="CS-12505"/>
    <s v="Cindy Stewart"/>
    <x v="0"/>
    <s v="United States"/>
    <s v="Thomasville"/>
    <x v="3"/>
    <n v="27360"/>
    <x v="0"/>
    <s v="OFF-SU-10000381"/>
    <x v="1"/>
    <x v="14"/>
    <s v="Acme Forged Steel Scissors with Black Enamel Handles"/>
    <n v="52.136000000000003"/>
    <n v="7"/>
    <n v="0.2"/>
    <x v="1372"/>
  </r>
  <r>
    <n v="1479"/>
    <s v="CA-2014-121468"/>
    <x v="3"/>
    <x v="123"/>
    <x v="541"/>
    <s v="First Class"/>
    <s v="KD-16345"/>
    <s v="Katherine Ducich"/>
    <x v="0"/>
    <s v="United States"/>
    <s v="Westminster"/>
    <x v="1"/>
    <n v="92683"/>
    <x v="1"/>
    <s v="TEC-PH-10000376"/>
    <x v="2"/>
    <x v="7"/>
    <s v="Square Credit Card Reader"/>
    <n v="31.968000000000004"/>
    <n v="4"/>
    <n v="0.2"/>
    <x v="1373"/>
  </r>
  <r>
    <n v="1480"/>
    <s v="US-2013-108455"/>
    <x v="0"/>
    <x v="499"/>
    <x v="542"/>
    <s v="Standard Class"/>
    <s v="MK-18160"/>
    <s v="Mike Kennedy"/>
    <x v="0"/>
    <s v="United States"/>
    <s v="San Francisco"/>
    <x v="1"/>
    <n v="94122"/>
    <x v="1"/>
    <s v="OFF-PA-10002262"/>
    <x v="1"/>
    <x v="10"/>
    <s v="Xerox 192"/>
    <n v="25.92"/>
    <n v="4"/>
    <n v="0"/>
    <x v="245"/>
  </r>
  <r>
    <n v="1481"/>
    <s v="US-2013-108455"/>
    <x v="0"/>
    <x v="499"/>
    <x v="542"/>
    <s v="Standard Class"/>
    <s v="MK-18160"/>
    <s v="Mike Kennedy"/>
    <x v="0"/>
    <s v="United States"/>
    <s v="San Francisco"/>
    <x v="1"/>
    <n v="94122"/>
    <x v="1"/>
    <s v="OFF-PA-10002464"/>
    <x v="1"/>
    <x v="10"/>
    <s v="HP Office Recycled Paper (20Lb. and 87 Bright)"/>
    <n v="40.46"/>
    <n v="7"/>
    <n v="0"/>
    <x v="1374"/>
  </r>
  <r>
    <n v="1482"/>
    <s v="US-2013-108455"/>
    <x v="0"/>
    <x v="499"/>
    <x v="542"/>
    <s v="Standard Class"/>
    <s v="MK-18160"/>
    <s v="Mike Kennedy"/>
    <x v="0"/>
    <s v="United States"/>
    <s v="San Francisco"/>
    <x v="1"/>
    <n v="94122"/>
    <x v="1"/>
    <s v="OFF-ST-10002214"/>
    <x v="1"/>
    <x v="4"/>
    <s v="X-Rack File for Hanging Folders"/>
    <n v="33.869999999999997"/>
    <n v="3"/>
    <n v="0"/>
    <x v="1375"/>
  </r>
  <r>
    <n v="1483"/>
    <s v="CA-2014-101210"/>
    <x v="3"/>
    <x v="326"/>
    <x v="328"/>
    <s v="Second Class"/>
    <s v="DW-13540"/>
    <s v="Don Weiss"/>
    <x v="0"/>
    <s v="United States"/>
    <s v="Jackson"/>
    <x v="18"/>
    <n v="38301"/>
    <x v="0"/>
    <s v="OFF-AR-10003560"/>
    <x v="1"/>
    <x v="6"/>
    <s v="Zebra Zazzle Fluorescent Highlighters"/>
    <n v="9.7280000000000015"/>
    <n v="2"/>
    <n v="0.2"/>
    <x v="1376"/>
  </r>
  <r>
    <n v="1484"/>
    <s v="CA-2014-101210"/>
    <x v="3"/>
    <x v="326"/>
    <x v="328"/>
    <s v="Second Class"/>
    <s v="DW-13540"/>
    <s v="Don Weiss"/>
    <x v="0"/>
    <s v="United States"/>
    <s v="Jackson"/>
    <x v="18"/>
    <n v="38301"/>
    <x v="0"/>
    <s v="OFF-PA-10000130"/>
    <x v="1"/>
    <x v="10"/>
    <s v="Xerox 199"/>
    <n v="3.4240000000000004"/>
    <n v="1"/>
    <n v="0.2"/>
    <x v="1377"/>
  </r>
  <r>
    <n v="1485"/>
    <s v="US-2013-108098"/>
    <x v="0"/>
    <x v="500"/>
    <x v="543"/>
    <s v="Standard Class"/>
    <s v="CP-12340"/>
    <s v="Christine Phan"/>
    <x v="1"/>
    <s v="United States"/>
    <s v="Seattle"/>
    <x v="4"/>
    <n v="98115"/>
    <x v="1"/>
    <s v="TEC-AC-10000865"/>
    <x v="2"/>
    <x v="11"/>
    <s v="WD My Passport Ultra 500GB Portable External Hard Drive"/>
    <n v="177"/>
    <n v="3"/>
    <n v="0"/>
    <x v="1378"/>
  </r>
  <r>
    <n v="1486"/>
    <s v="CA-2011-119032"/>
    <x v="2"/>
    <x v="501"/>
    <x v="544"/>
    <s v="Standard Class"/>
    <s v="MS-17770"/>
    <s v="Maxwell Schwartz"/>
    <x v="0"/>
    <s v="United States"/>
    <s v="New York City"/>
    <x v="15"/>
    <n v="10035"/>
    <x v="3"/>
    <s v="OFF-FA-10003021"/>
    <x v="1"/>
    <x v="13"/>
    <s v="Staples"/>
    <n v="3.76"/>
    <n v="2"/>
    <n v="0"/>
    <x v="1379"/>
  </r>
  <r>
    <n v="1487"/>
    <s v="CA-2012-140410"/>
    <x v="1"/>
    <x v="502"/>
    <x v="545"/>
    <s v="Standard Class"/>
    <s v="CM-12655"/>
    <s v="Corinna Mitchell"/>
    <x v="2"/>
    <s v="United States"/>
    <s v="Los Angeles"/>
    <x v="1"/>
    <n v="90008"/>
    <x v="1"/>
    <s v="TEC-PH-10003580"/>
    <x v="2"/>
    <x v="7"/>
    <s v="Cisco IP Phone 7961G-GE VoIP phone"/>
    <n v="1212.848"/>
    <n v="7"/>
    <n v="0.2"/>
    <x v="1380"/>
  </r>
  <r>
    <n v="1488"/>
    <s v="CA-2012-140410"/>
    <x v="1"/>
    <x v="502"/>
    <x v="545"/>
    <s v="Standard Class"/>
    <s v="CM-12655"/>
    <s v="Corinna Mitchell"/>
    <x v="2"/>
    <s v="United States"/>
    <s v="Los Angeles"/>
    <x v="1"/>
    <n v="90008"/>
    <x v="1"/>
    <s v="TEC-AC-10001109"/>
    <x v="2"/>
    <x v="11"/>
    <s v="Logitech Trackman Marble Mouse"/>
    <n v="89.97"/>
    <n v="3"/>
    <n v="0"/>
    <x v="1381"/>
  </r>
  <r>
    <n v="1489"/>
    <s v="CA-2012-140410"/>
    <x v="1"/>
    <x v="502"/>
    <x v="545"/>
    <s v="Standard Class"/>
    <s v="CM-12655"/>
    <s v="Corinna Mitchell"/>
    <x v="2"/>
    <s v="United States"/>
    <s v="Los Angeles"/>
    <x v="1"/>
    <n v="90008"/>
    <x v="1"/>
    <s v="FUR-FU-10003347"/>
    <x v="0"/>
    <x v="5"/>
    <s v="Coloredge Poster Frame"/>
    <n v="42.599999999999994"/>
    <n v="3"/>
    <n v="0"/>
    <x v="543"/>
  </r>
  <r>
    <n v="1490"/>
    <s v="CA-2011-136280"/>
    <x v="2"/>
    <x v="503"/>
    <x v="546"/>
    <s v="Standard Class"/>
    <s v="Co-12640"/>
    <s v="Corey-Lock"/>
    <x v="0"/>
    <s v="United States"/>
    <s v="Philadelphia"/>
    <x v="9"/>
    <n v="19143"/>
    <x v="3"/>
    <s v="OFF-LA-10000452"/>
    <x v="1"/>
    <x v="2"/>
    <s v="Avery 488"/>
    <n v="5.04"/>
    <n v="2"/>
    <n v="0.2"/>
    <x v="1382"/>
  </r>
  <r>
    <n v="1491"/>
    <s v="CA-2014-151911"/>
    <x v="3"/>
    <x v="504"/>
    <x v="547"/>
    <s v="Second Class"/>
    <s v="DL-13495"/>
    <s v="Dionis Lloyd"/>
    <x v="1"/>
    <s v="United States"/>
    <s v="New York City"/>
    <x v="15"/>
    <n v="10024"/>
    <x v="3"/>
    <s v="OFF-EN-10002986"/>
    <x v="1"/>
    <x v="12"/>
    <s v="#10-4 1/8&quot; x 9 1/2&quot; Premium Diagonal Seam Envelopes"/>
    <n v="62.96"/>
    <n v="4"/>
    <n v="0"/>
    <x v="1383"/>
  </r>
  <r>
    <n v="1492"/>
    <s v="CA-2014-166436"/>
    <x v="3"/>
    <x v="221"/>
    <x v="51"/>
    <s v="Standard Class"/>
    <s v="TS-21370"/>
    <s v="Todd Sumrall"/>
    <x v="1"/>
    <s v="United States"/>
    <s v="New York City"/>
    <x v="15"/>
    <n v="10035"/>
    <x v="3"/>
    <s v="OFF-PA-10001838"/>
    <x v="1"/>
    <x v="10"/>
    <s v="Adams Telephone Message Book W/Dividers/Space For Phone Numbers, 5 1/4&quot;X8 1/2&quot;, 300/Messages"/>
    <n v="5.88"/>
    <n v="1"/>
    <n v="0"/>
    <x v="1384"/>
  </r>
  <r>
    <n v="1493"/>
    <s v="CA-2014-166436"/>
    <x v="3"/>
    <x v="221"/>
    <x v="51"/>
    <s v="Standard Class"/>
    <s v="TS-21370"/>
    <s v="Todd Sumrall"/>
    <x v="1"/>
    <s v="United States"/>
    <s v="New York City"/>
    <x v="15"/>
    <n v="10035"/>
    <x v="3"/>
    <s v="FUR-CH-10000785"/>
    <x v="0"/>
    <x v="1"/>
    <s v="Global Ergonomic Managers Chair"/>
    <n v="977.29200000000003"/>
    <n v="6"/>
    <n v="0.1"/>
    <x v="1385"/>
  </r>
  <r>
    <n v="1494"/>
    <s v="CA-2014-139661"/>
    <x v="3"/>
    <x v="505"/>
    <x v="548"/>
    <s v="Standard Class"/>
    <s v="JW-15220"/>
    <s v="Jane Waco"/>
    <x v="1"/>
    <s v="United States"/>
    <s v="Vancouver"/>
    <x v="4"/>
    <n v="98661"/>
    <x v="1"/>
    <s v="FUR-FU-10002885"/>
    <x v="0"/>
    <x v="5"/>
    <s v="Magna Visual Magnetic Picture Hangers"/>
    <n v="9.64"/>
    <n v="2"/>
    <n v="0"/>
    <x v="1386"/>
  </r>
  <r>
    <n v="1495"/>
    <s v="CA-2011-123925"/>
    <x v="2"/>
    <x v="506"/>
    <x v="549"/>
    <s v="Second Class"/>
    <s v="RF-19840"/>
    <s v="Roy Französisch"/>
    <x v="0"/>
    <s v="United States"/>
    <s v="Columbus"/>
    <x v="32"/>
    <n v="31907"/>
    <x v="0"/>
    <s v="OFF-AR-10002952"/>
    <x v="1"/>
    <x v="6"/>
    <s v="Stanley Contemporary Battery Pencil Sharpeners"/>
    <n v="40.049999999999997"/>
    <n v="3"/>
    <n v="0"/>
    <x v="1387"/>
  </r>
  <r>
    <n v="1496"/>
    <s v="CA-2014-152485"/>
    <x v="3"/>
    <x v="507"/>
    <x v="221"/>
    <s v="Standard Class"/>
    <s v="JD-15790"/>
    <s v="John Dryer"/>
    <x v="0"/>
    <s v="United States"/>
    <s v="Coppell"/>
    <x v="5"/>
    <n v="75019"/>
    <x v="2"/>
    <s v="OFF-AR-10003759"/>
    <x v="1"/>
    <x v="6"/>
    <s v="Crayola Anti Dust Chalk, 12/Pack"/>
    <n v="10.192000000000002"/>
    <n v="7"/>
    <n v="0.2"/>
    <x v="1388"/>
  </r>
  <r>
    <n v="1497"/>
    <s v="CA-2014-152485"/>
    <x v="3"/>
    <x v="507"/>
    <x v="221"/>
    <s v="Standard Class"/>
    <s v="JD-15790"/>
    <s v="John Dryer"/>
    <x v="0"/>
    <s v="United States"/>
    <s v="Coppell"/>
    <x v="5"/>
    <n v="75019"/>
    <x v="2"/>
    <s v="OFF-ST-10004950"/>
    <x v="1"/>
    <x v="4"/>
    <s v="Acco Perma 3000 Stacking Storage Drawers"/>
    <n v="16.784000000000002"/>
    <n v="1"/>
    <n v="0.2"/>
    <x v="1389"/>
  </r>
  <r>
    <n v="1498"/>
    <s v="CA-2014-152485"/>
    <x v="3"/>
    <x v="507"/>
    <x v="221"/>
    <s v="Standard Class"/>
    <s v="JD-15790"/>
    <s v="John Dryer"/>
    <x v="0"/>
    <s v="United States"/>
    <s v="Coppell"/>
    <x v="5"/>
    <n v="75019"/>
    <x v="2"/>
    <s v="OFF-AR-10001940"/>
    <x v="1"/>
    <x v="6"/>
    <s v="Sanford Colorific Eraseable Coloring Pencils, 12 Count"/>
    <n v="13.120000000000001"/>
    <n v="5"/>
    <n v="0.2"/>
    <x v="1390"/>
  </r>
  <r>
    <n v="1499"/>
    <s v="CA-2013-141586"/>
    <x v="0"/>
    <x v="508"/>
    <x v="550"/>
    <s v="First Class"/>
    <s v="NK-18490"/>
    <s v="Neil Knudson"/>
    <x v="2"/>
    <s v="United States"/>
    <s v="San Francisco"/>
    <x v="1"/>
    <n v="94122"/>
    <x v="1"/>
    <s v="OFF-BI-10003981"/>
    <x v="1"/>
    <x v="8"/>
    <s v="Avery Durable Plastic 1&quot; Binders"/>
    <n v="18.16"/>
    <n v="5"/>
    <n v="0.2"/>
    <x v="1391"/>
  </r>
  <r>
    <n v="1500"/>
    <s v="CA-2014-130386"/>
    <x v="3"/>
    <x v="105"/>
    <x v="551"/>
    <s v="Standard Class"/>
    <s v="NG-18430"/>
    <s v="Nathan Gelder"/>
    <x v="0"/>
    <s v="United States"/>
    <s v="Austin"/>
    <x v="5"/>
    <n v="78745"/>
    <x v="2"/>
    <s v="OFF-PA-10002749"/>
    <x v="1"/>
    <x v="10"/>
    <s v="Wirebound Message Books, 5-1/2 x 4 Forms, 2 or 4 Forms per Page"/>
    <n v="16.056000000000001"/>
    <n v="3"/>
    <n v="0.2"/>
    <x v="197"/>
  </r>
  <r>
    <n v="1501"/>
    <s v="CA-2014-130386"/>
    <x v="3"/>
    <x v="105"/>
    <x v="551"/>
    <s v="Standard Class"/>
    <s v="NG-18430"/>
    <s v="Nathan Gelder"/>
    <x v="0"/>
    <s v="United States"/>
    <s v="Austin"/>
    <x v="5"/>
    <n v="78745"/>
    <x v="2"/>
    <s v="OFF-PA-10003823"/>
    <x v="1"/>
    <x v="10"/>
    <s v="Xerox 197"/>
    <n v="223.05600000000001"/>
    <n v="9"/>
    <n v="0.2"/>
    <x v="1392"/>
  </r>
  <r>
    <n v="1502"/>
    <s v="CA-2014-130386"/>
    <x v="3"/>
    <x v="105"/>
    <x v="551"/>
    <s v="Standard Class"/>
    <s v="NG-18430"/>
    <s v="Nathan Gelder"/>
    <x v="0"/>
    <s v="United States"/>
    <s v="Austin"/>
    <x v="5"/>
    <n v="78745"/>
    <x v="2"/>
    <s v="OFF-ST-10003716"/>
    <x v="1"/>
    <x v="4"/>
    <s v="Tennsco Double-Tier Lockers"/>
    <n v="540.048"/>
    <n v="3"/>
    <n v="0.2"/>
    <x v="1170"/>
  </r>
  <r>
    <n v="1503"/>
    <s v="CA-2013-100468"/>
    <x v="0"/>
    <x v="390"/>
    <x v="417"/>
    <s v="Standard Class"/>
    <s v="AT-10435"/>
    <s v="Alyssa Tate"/>
    <x v="2"/>
    <s v="United States"/>
    <s v="Los Angeles"/>
    <x v="1"/>
    <n v="90045"/>
    <x v="1"/>
    <s v="TEC-PH-10001300"/>
    <x v="2"/>
    <x v="7"/>
    <s v="iKross Bluetooth Portable Keyboard + Cell Phone Stand Holder + Brush for Apple iPhone 5S 5C 5, 4S 4"/>
    <n v="33.520000000000003"/>
    <n v="2"/>
    <n v="0.2"/>
    <x v="1393"/>
  </r>
  <r>
    <n v="1504"/>
    <s v="CA-2013-100468"/>
    <x v="0"/>
    <x v="390"/>
    <x v="417"/>
    <s v="Standard Class"/>
    <s v="AT-10435"/>
    <s v="Alyssa Tate"/>
    <x v="2"/>
    <s v="United States"/>
    <s v="Los Angeles"/>
    <x v="1"/>
    <n v="90045"/>
    <x v="1"/>
    <s v="FUR-FU-10000010"/>
    <x v="0"/>
    <x v="5"/>
    <s v="DAX Value U-Channel Document Frames, Easel Back"/>
    <n v="9.94"/>
    <n v="2"/>
    <n v="0"/>
    <x v="596"/>
  </r>
  <r>
    <n v="1505"/>
    <s v="CA-2012-153388"/>
    <x v="1"/>
    <x v="509"/>
    <x v="552"/>
    <s v="Standard Class"/>
    <s v="PC-19000"/>
    <s v="Pauline Chand"/>
    <x v="2"/>
    <s v="United States"/>
    <s v="Los Angeles"/>
    <x v="1"/>
    <n v="90004"/>
    <x v="1"/>
    <s v="OFF-AR-10001868"/>
    <x v="1"/>
    <x v="6"/>
    <s v="Prang Dustless Chalk Sticks"/>
    <n v="6.72"/>
    <n v="4"/>
    <n v="0"/>
    <x v="1394"/>
  </r>
  <r>
    <n v="1506"/>
    <s v="CA-2012-153388"/>
    <x v="1"/>
    <x v="509"/>
    <x v="552"/>
    <s v="Standard Class"/>
    <s v="PC-19000"/>
    <s v="Pauline Chand"/>
    <x v="2"/>
    <s v="United States"/>
    <s v="Los Angeles"/>
    <x v="1"/>
    <n v="90004"/>
    <x v="1"/>
    <s v="FUR-TA-10003715"/>
    <x v="0"/>
    <x v="3"/>
    <s v="Hon 2111 Invitation Series Corner Table"/>
    <n v="1004.9760000000001"/>
    <n v="6"/>
    <n v="0.2"/>
    <x v="1395"/>
  </r>
  <r>
    <n v="1507"/>
    <s v="CA-2014-154935"/>
    <x v="3"/>
    <x v="165"/>
    <x v="168"/>
    <s v="Standard Class"/>
    <s v="AR-10540"/>
    <s v="Andy Reiter"/>
    <x v="0"/>
    <s v="United States"/>
    <s v="New York City"/>
    <x v="15"/>
    <n v="10024"/>
    <x v="3"/>
    <s v="OFF-BI-10003708"/>
    <x v="1"/>
    <x v="8"/>
    <s v="Acco Four Pocket Poly Ring Binder with Label Holder, Smoke, 1&quot;"/>
    <n v="17.880000000000003"/>
    <n v="3"/>
    <n v="0.2"/>
    <x v="1396"/>
  </r>
  <r>
    <n v="1508"/>
    <s v="CA-2013-134208"/>
    <x v="0"/>
    <x v="42"/>
    <x v="30"/>
    <s v="Standard Class"/>
    <s v="CS-12505"/>
    <s v="Cindy Stewart"/>
    <x v="0"/>
    <s v="United States"/>
    <s v="Columbus"/>
    <x v="32"/>
    <n v="31907"/>
    <x v="0"/>
    <s v="TEC-MA-10004458"/>
    <x v="2"/>
    <x v="15"/>
    <s v="Lexmark X 9575 Professional All-in-One Color Printer"/>
    <n v="396"/>
    <n v="4"/>
    <n v="0"/>
    <x v="1397"/>
  </r>
  <r>
    <n v="1509"/>
    <s v="CA-2014-108294"/>
    <x v="3"/>
    <x v="389"/>
    <x v="235"/>
    <s v="Same Day"/>
    <s v="LS-16975"/>
    <s v="Lindsay Shagiari"/>
    <x v="2"/>
    <s v="United States"/>
    <s v="Omaha"/>
    <x v="8"/>
    <n v="68104"/>
    <x v="2"/>
    <s v="OFF-BI-10004965"/>
    <x v="1"/>
    <x v="8"/>
    <s v="Ibico Covers for Plastic or Wire Binding Elements"/>
    <n v="34.5"/>
    <n v="3"/>
    <n v="0"/>
    <x v="1398"/>
  </r>
  <r>
    <n v="1510"/>
    <s v="CA-2014-103611"/>
    <x v="3"/>
    <x v="510"/>
    <x v="17"/>
    <s v="First Class"/>
    <s v="JM-15535"/>
    <s v="Jessica Myrick"/>
    <x v="0"/>
    <s v="United States"/>
    <s v="Los Angeles"/>
    <x v="1"/>
    <n v="90036"/>
    <x v="1"/>
    <s v="FUR-FU-10004270"/>
    <x v="0"/>
    <x v="5"/>
    <s v="Eldon Image Series Desk Accessories, Burgundy"/>
    <n v="8.36"/>
    <n v="2"/>
    <n v="0"/>
    <x v="1399"/>
  </r>
  <r>
    <n v="1511"/>
    <s v="CA-2014-100384"/>
    <x v="3"/>
    <x v="92"/>
    <x v="553"/>
    <s v="Standard Class"/>
    <s v="NH-18610"/>
    <s v="Nicole Hansen"/>
    <x v="1"/>
    <s v="United States"/>
    <s v="Pomona"/>
    <x v="1"/>
    <n v="91767"/>
    <x v="1"/>
    <s v="OFF-AR-10002135"/>
    <x v="1"/>
    <x v="6"/>
    <s v="Boston Heavy-Duty Trimline Electric Pencil Sharpeners"/>
    <n v="385.6"/>
    <n v="8"/>
    <n v="0"/>
    <x v="1400"/>
  </r>
  <r>
    <n v="1512"/>
    <s v="CA-2014-100384"/>
    <x v="3"/>
    <x v="92"/>
    <x v="553"/>
    <s v="Standard Class"/>
    <s v="NH-18610"/>
    <s v="Nicole Hansen"/>
    <x v="1"/>
    <s v="United States"/>
    <s v="Pomona"/>
    <x v="1"/>
    <n v="91767"/>
    <x v="1"/>
    <s v="OFF-AR-10003514"/>
    <x v="1"/>
    <x v="6"/>
    <s v="4009 Highlighters by Sanford"/>
    <n v="35.82"/>
    <n v="9"/>
    <n v="0"/>
    <x v="1401"/>
  </r>
  <r>
    <n v="1513"/>
    <s v="CA-2014-112809"/>
    <x v="3"/>
    <x v="238"/>
    <x v="554"/>
    <s v="Standard Class"/>
    <s v="RA-19915"/>
    <s v="Russell Applegate"/>
    <x v="0"/>
    <s v="United States"/>
    <s v="Dallas"/>
    <x v="5"/>
    <n v="75220"/>
    <x v="2"/>
    <s v="OFF-ST-10002276"/>
    <x v="1"/>
    <x v="4"/>
    <s v="Safco Steel Mobile File Cart"/>
    <n v="200.06400000000002"/>
    <n v="3"/>
    <n v="0.2"/>
    <x v="1402"/>
  </r>
  <r>
    <n v="1514"/>
    <s v="CA-2014-112809"/>
    <x v="3"/>
    <x v="238"/>
    <x v="554"/>
    <s v="Standard Class"/>
    <s v="RA-19915"/>
    <s v="Russell Applegate"/>
    <x v="0"/>
    <s v="United States"/>
    <s v="Dallas"/>
    <x v="5"/>
    <n v="75220"/>
    <x v="2"/>
    <s v="OFF-BI-10001098"/>
    <x v="1"/>
    <x v="8"/>
    <s v="Acco D-Ring Binder w/DublLock"/>
    <n v="21.379999999999995"/>
    <n v="5"/>
    <n v="0.8"/>
    <x v="1403"/>
  </r>
  <r>
    <n v="1515"/>
    <s v="CA-2014-112809"/>
    <x v="3"/>
    <x v="238"/>
    <x v="554"/>
    <s v="Standard Class"/>
    <s v="RA-19915"/>
    <s v="Russell Applegate"/>
    <x v="0"/>
    <s v="United States"/>
    <s v="Dallas"/>
    <x v="5"/>
    <n v="75220"/>
    <x v="2"/>
    <s v="OFF-BI-10001636"/>
    <x v="1"/>
    <x v="8"/>
    <s v="Ibico Plastic and Wire Spiral Binding Combs"/>
    <n v="6.743999999999998"/>
    <n v="4"/>
    <n v="0.8"/>
    <x v="1404"/>
  </r>
  <r>
    <n v="1516"/>
    <s v="US-2014-160759"/>
    <x v="3"/>
    <x v="157"/>
    <x v="416"/>
    <s v="Standard Class"/>
    <s v="AI-10855"/>
    <s v="Arianne Irving"/>
    <x v="0"/>
    <s v="United States"/>
    <s v="Philadelphia"/>
    <x v="9"/>
    <n v="19120"/>
    <x v="3"/>
    <s v="FUR-CH-10002961"/>
    <x v="0"/>
    <x v="1"/>
    <s v="Leather Task Chair, Black"/>
    <n v="63.686"/>
    <n v="1"/>
    <n v="0.3"/>
    <x v="1405"/>
  </r>
  <r>
    <n v="1517"/>
    <s v="CA-2014-148446"/>
    <x v="3"/>
    <x v="389"/>
    <x v="93"/>
    <s v="Second Class"/>
    <s v="MC-17845"/>
    <s v="Michael Chen"/>
    <x v="0"/>
    <s v="United States"/>
    <s v="North Las Vegas"/>
    <x v="33"/>
    <n v="89031"/>
    <x v="1"/>
    <s v="FUR-TA-10004256"/>
    <x v="0"/>
    <x v="3"/>
    <s v="Bretford “Just In Time” Height-Adjustable Multi-Task Work Tables"/>
    <n v="1669.6"/>
    <n v="4"/>
    <n v="0"/>
    <x v="1406"/>
  </r>
  <r>
    <n v="1518"/>
    <s v="CA-2011-111059"/>
    <x v="2"/>
    <x v="511"/>
    <x v="555"/>
    <s v="Second Class"/>
    <s v="TB-21400"/>
    <s v="Tom Boeckenhauer"/>
    <x v="0"/>
    <s v="United States"/>
    <s v="Seattle"/>
    <x v="4"/>
    <n v="98105"/>
    <x v="1"/>
    <s v="OFF-BI-10004593"/>
    <x v="1"/>
    <x v="8"/>
    <s v="Ibico Laser Imprintable Binding System Covers"/>
    <n v="83.84"/>
    <n v="2"/>
    <n v="0.2"/>
    <x v="1407"/>
  </r>
  <r>
    <n v="1519"/>
    <s v="CA-2011-111059"/>
    <x v="2"/>
    <x v="511"/>
    <x v="555"/>
    <s v="Second Class"/>
    <s v="TB-21400"/>
    <s v="Tom Boeckenhauer"/>
    <x v="0"/>
    <s v="United States"/>
    <s v="Seattle"/>
    <x v="4"/>
    <n v="98105"/>
    <x v="1"/>
    <s v="OFF-BI-10002827"/>
    <x v="1"/>
    <x v="8"/>
    <s v="Avery Durable Poly Binders"/>
    <n v="13.272000000000002"/>
    <n v="3"/>
    <n v="0.2"/>
    <x v="1408"/>
  </r>
  <r>
    <n v="1520"/>
    <s v="CA-2014-116204"/>
    <x v="3"/>
    <x v="512"/>
    <x v="556"/>
    <s v="Second Class"/>
    <s v="VW-21775"/>
    <s v="Victoria Wilson"/>
    <x v="1"/>
    <s v="United States"/>
    <s v="San Francisco"/>
    <x v="1"/>
    <n v="94110"/>
    <x v="1"/>
    <s v="OFF-BI-10001759"/>
    <x v="1"/>
    <x v="8"/>
    <s v="Acco Pressboard Covers with Storage Hooks, 14 7/8&quot; x 11&quot;, Dark Blue"/>
    <n v="21.335999999999999"/>
    <n v="7"/>
    <n v="0.2"/>
    <x v="1409"/>
  </r>
  <r>
    <n v="1521"/>
    <s v="CA-2014-109946"/>
    <x v="3"/>
    <x v="513"/>
    <x v="557"/>
    <s v="Standard Class"/>
    <s v="PL-18925"/>
    <s v="Paul Lucas"/>
    <x v="2"/>
    <s v="United States"/>
    <s v="Chicago"/>
    <x v="10"/>
    <n v="60610"/>
    <x v="2"/>
    <s v="OFF-AR-10001419"/>
    <x v="1"/>
    <x v="6"/>
    <s v="Newell 325"/>
    <n v="16.520000000000003"/>
    <n v="5"/>
    <n v="0.2"/>
    <x v="1410"/>
  </r>
  <r>
    <n v="1522"/>
    <s v="CA-2012-144806"/>
    <x v="1"/>
    <x v="401"/>
    <x v="223"/>
    <s v="Standard Class"/>
    <s v="GH-14425"/>
    <s v="Gary Hwang"/>
    <x v="0"/>
    <s v="United States"/>
    <s v="Tucson"/>
    <x v="16"/>
    <n v="85705"/>
    <x v="1"/>
    <s v="FUR-FU-10002253"/>
    <x v="0"/>
    <x v="5"/>
    <s v="Howard Miller 13&quot; Diameter Pewter Finish Round Wall Clock"/>
    <n v="206.11199999999997"/>
    <n v="6"/>
    <n v="0.2"/>
    <x v="1411"/>
  </r>
  <r>
    <n v="1523"/>
    <s v="CA-2012-144806"/>
    <x v="1"/>
    <x v="401"/>
    <x v="223"/>
    <s v="Standard Class"/>
    <s v="GH-14425"/>
    <s v="Gary Hwang"/>
    <x v="0"/>
    <s v="United States"/>
    <s v="Tucson"/>
    <x v="16"/>
    <n v="85705"/>
    <x v="1"/>
    <s v="OFF-PA-10002586"/>
    <x v="1"/>
    <x v="10"/>
    <s v="Xerox 1970"/>
    <n v="19.920000000000002"/>
    <n v="5"/>
    <n v="0.2"/>
    <x v="1412"/>
  </r>
  <r>
    <n v="1524"/>
    <s v="CA-2012-144806"/>
    <x v="1"/>
    <x v="401"/>
    <x v="223"/>
    <s v="Standard Class"/>
    <s v="GH-14425"/>
    <s v="Gary Hwang"/>
    <x v="0"/>
    <s v="United States"/>
    <s v="Tucson"/>
    <x v="16"/>
    <n v="85705"/>
    <x v="1"/>
    <s v="OFF-PA-10003039"/>
    <x v="1"/>
    <x v="10"/>
    <s v="Xerox 1960"/>
    <n v="198.27200000000002"/>
    <n v="8"/>
    <n v="0.2"/>
    <x v="1413"/>
  </r>
  <r>
    <n v="1525"/>
    <s v="CA-2012-144806"/>
    <x v="1"/>
    <x v="401"/>
    <x v="223"/>
    <s v="Standard Class"/>
    <s v="GH-14425"/>
    <s v="Gary Hwang"/>
    <x v="0"/>
    <s v="United States"/>
    <s v="Tucson"/>
    <x v="16"/>
    <n v="85705"/>
    <x v="1"/>
    <s v="OFF-ST-10004804"/>
    <x v="1"/>
    <x v="4"/>
    <s v="Belkin 19&quot; Vented Equipment Shelf, Black"/>
    <n v="247.10399999999998"/>
    <n v="6"/>
    <n v="0.2"/>
    <x v="1414"/>
  </r>
  <r>
    <n v="1526"/>
    <s v="CA-2012-144806"/>
    <x v="1"/>
    <x v="401"/>
    <x v="223"/>
    <s v="Standard Class"/>
    <s v="GH-14425"/>
    <s v="Gary Hwang"/>
    <x v="0"/>
    <s v="United States"/>
    <s v="Tucson"/>
    <x v="16"/>
    <n v="85705"/>
    <x v="1"/>
    <s v="OFF-AR-10004042"/>
    <x v="1"/>
    <x v="6"/>
    <s v="BOSTON Model 1800 Electric Pencil Sharpeners, Putty/Woodgrain"/>
    <n v="86.304000000000002"/>
    <n v="6"/>
    <n v="0.2"/>
    <x v="31"/>
  </r>
  <r>
    <n v="1527"/>
    <s v="CA-2013-122392"/>
    <x v="0"/>
    <x v="405"/>
    <x v="330"/>
    <s v="Standard Class"/>
    <s v="CJ-12010"/>
    <s v="Caroline Jumper"/>
    <x v="0"/>
    <s v="United States"/>
    <s v="Allentown"/>
    <x v="9"/>
    <n v="18103"/>
    <x v="3"/>
    <s v="OFF-AR-10002221"/>
    <x v="1"/>
    <x v="6"/>
    <s v="12 Colored Short Pencils"/>
    <n v="4.16"/>
    <n v="2"/>
    <n v="0.2"/>
    <x v="1415"/>
  </r>
  <r>
    <n v="1528"/>
    <s v="CA-2013-122392"/>
    <x v="0"/>
    <x v="405"/>
    <x v="330"/>
    <s v="Standard Class"/>
    <s v="CJ-12010"/>
    <s v="Caroline Jumper"/>
    <x v="0"/>
    <s v="United States"/>
    <s v="Allentown"/>
    <x v="9"/>
    <n v="18103"/>
    <x v="3"/>
    <s v="FUR-FU-10002456"/>
    <x v="0"/>
    <x v="5"/>
    <s v="Master Caster Door Stop, Large Neon Orange"/>
    <n v="11.648000000000001"/>
    <n v="2"/>
    <n v="0.2"/>
    <x v="1416"/>
  </r>
  <r>
    <n v="1529"/>
    <s v="CA-2012-148432"/>
    <x v="1"/>
    <x v="209"/>
    <x v="558"/>
    <s v="Second Class"/>
    <s v="MC-18130"/>
    <s v="Mike Caudle"/>
    <x v="1"/>
    <s v="United States"/>
    <s v="Newark"/>
    <x v="13"/>
    <n v="19711"/>
    <x v="3"/>
    <s v="OFF-FA-10004968"/>
    <x v="1"/>
    <x v="13"/>
    <s v="Rubber Band Ball"/>
    <n v="26.18"/>
    <n v="7"/>
    <n v="0"/>
    <x v="1417"/>
  </r>
  <r>
    <n v="1530"/>
    <s v="CA-2012-148432"/>
    <x v="1"/>
    <x v="209"/>
    <x v="558"/>
    <s v="Second Class"/>
    <s v="MC-18130"/>
    <s v="Mike Caudle"/>
    <x v="1"/>
    <s v="United States"/>
    <s v="Newark"/>
    <x v="13"/>
    <n v="19711"/>
    <x v="3"/>
    <s v="OFF-PA-10001274"/>
    <x v="1"/>
    <x v="10"/>
    <s v="Loose Memo Sheets"/>
    <n v="7.3"/>
    <n v="2"/>
    <n v="0"/>
    <x v="1418"/>
  </r>
  <r>
    <n v="1531"/>
    <s v="CA-2012-103793"/>
    <x v="1"/>
    <x v="514"/>
    <x v="394"/>
    <s v="Standard Class"/>
    <s v="BV-11245"/>
    <s v="Benjamin Venier"/>
    <x v="1"/>
    <s v="United States"/>
    <s v="Miami"/>
    <x v="2"/>
    <n v="33142"/>
    <x v="0"/>
    <s v="OFF-PA-10001125"/>
    <x v="1"/>
    <x v="10"/>
    <s v="Xerox 1988"/>
    <n v="74.352000000000004"/>
    <n v="3"/>
    <n v="0.2"/>
    <x v="1419"/>
  </r>
  <r>
    <n v="1532"/>
    <s v="CA-2014-159884"/>
    <x v="3"/>
    <x v="515"/>
    <x v="559"/>
    <s v="Standard Class"/>
    <s v="JF-15490"/>
    <s v="Jeremy Farry"/>
    <x v="0"/>
    <s v="United States"/>
    <s v="Tempe"/>
    <x v="16"/>
    <n v="85281"/>
    <x v="1"/>
    <s v="OFF-ST-10000344"/>
    <x v="1"/>
    <x v="4"/>
    <s v="Neat Ideas Personal Hanging Folder Files, Black"/>
    <n v="10.744"/>
    <n v="1"/>
    <n v="0.2"/>
    <x v="1420"/>
  </r>
  <r>
    <n v="1533"/>
    <s v="CA-2014-159884"/>
    <x v="3"/>
    <x v="515"/>
    <x v="559"/>
    <s v="Standard Class"/>
    <s v="JF-15490"/>
    <s v="Jeremy Farry"/>
    <x v="0"/>
    <s v="United States"/>
    <s v="Tempe"/>
    <x v="16"/>
    <n v="85281"/>
    <x v="1"/>
    <s v="OFF-FA-10000585"/>
    <x v="1"/>
    <x v="13"/>
    <s v="OIC Bulk Pack Metal Binder Clips"/>
    <n v="8.3760000000000012"/>
    <n v="3"/>
    <n v="0.2"/>
    <x v="1421"/>
  </r>
  <r>
    <n v="1534"/>
    <s v="CA-2013-139885"/>
    <x v="0"/>
    <x v="429"/>
    <x v="542"/>
    <s v="Standard Class"/>
    <s v="EB-13840"/>
    <s v="Ellis Ballard"/>
    <x v="1"/>
    <s v="United States"/>
    <s v="New York City"/>
    <x v="15"/>
    <n v="10035"/>
    <x v="3"/>
    <s v="OFF-ST-10003324"/>
    <x v="1"/>
    <x v="4"/>
    <s v="Belkin OmniView SE Rackmount Kit"/>
    <n v="212.88"/>
    <n v="6"/>
    <n v="0"/>
    <x v="232"/>
  </r>
  <r>
    <n v="1535"/>
    <s v="CA-2014-124086"/>
    <x v="3"/>
    <x v="516"/>
    <x v="556"/>
    <s v="Standard Class"/>
    <s v="MP-18175"/>
    <s v="Mike Pelletier"/>
    <x v="2"/>
    <s v="United States"/>
    <s v="Laguna Niguel"/>
    <x v="1"/>
    <n v="92677"/>
    <x v="1"/>
    <s v="FUR-BO-10004015"/>
    <x v="0"/>
    <x v="0"/>
    <s v="Bush Andora Bookcase, Maple/Graphite Gray Finish"/>
    <n v="203.98299999999998"/>
    <n v="2"/>
    <n v="0.15"/>
    <x v="1422"/>
  </r>
  <r>
    <n v="1536"/>
    <s v="CA-2013-112389"/>
    <x v="0"/>
    <x v="517"/>
    <x v="195"/>
    <s v="Standard Class"/>
    <s v="JM-15655"/>
    <s v="Jim Mitchum"/>
    <x v="1"/>
    <s v="United States"/>
    <s v="Bridgeton"/>
    <x v="30"/>
    <n v="8302"/>
    <x v="3"/>
    <s v="OFF-ST-10000419"/>
    <x v="1"/>
    <x v="4"/>
    <s v="Rogers Jumbo File, Granite"/>
    <n v="40.74"/>
    <n v="3"/>
    <n v="0"/>
    <x v="1423"/>
  </r>
  <r>
    <n v="1537"/>
    <s v="CA-2013-112389"/>
    <x v="0"/>
    <x v="517"/>
    <x v="195"/>
    <s v="Standard Class"/>
    <s v="JM-15655"/>
    <s v="Jim Mitchum"/>
    <x v="1"/>
    <s v="United States"/>
    <s v="Bridgeton"/>
    <x v="30"/>
    <n v="8302"/>
    <x v="3"/>
    <s v="OFF-AP-10001626"/>
    <x v="1"/>
    <x v="9"/>
    <s v="Commercial WindTunnel Clean Air Upright Vacuum, Replacement Belts, Filtration Bags"/>
    <n v="11.67"/>
    <n v="3"/>
    <n v="0"/>
    <x v="1424"/>
  </r>
  <r>
    <n v="1538"/>
    <s v="CA-2014-121888"/>
    <x v="3"/>
    <x v="175"/>
    <x v="31"/>
    <s v="Second Class"/>
    <s v="CL-11890"/>
    <s v="Carl Ludwig"/>
    <x v="0"/>
    <s v="United States"/>
    <s v="Everett"/>
    <x v="31"/>
    <n v="2149"/>
    <x v="3"/>
    <s v="TEC-PH-10000439"/>
    <x v="2"/>
    <x v="7"/>
    <s v="GE DSL Phone Line Filter"/>
    <n v="39.99"/>
    <n v="1"/>
    <n v="0"/>
    <x v="1425"/>
  </r>
  <r>
    <n v="1539"/>
    <s v="CA-2014-121888"/>
    <x v="3"/>
    <x v="175"/>
    <x v="31"/>
    <s v="Second Class"/>
    <s v="CL-11890"/>
    <s v="Carl Ludwig"/>
    <x v="0"/>
    <s v="United States"/>
    <s v="Everett"/>
    <x v="31"/>
    <n v="2149"/>
    <x v="3"/>
    <s v="OFF-AR-10003478"/>
    <x v="1"/>
    <x v="6"/>
    <s v="Avery Hi-Liter EverBold Pen Style Fluorescent Highlighters, 4/Pack"/>
    <n v="16.28"/>
    <n v="2"/>
    <n v="0"/>
    <x v="1426"/>
  </r>
  <r>
    <n v="1540"/>
    <s v="CA-2014-121888"/>
    <x v="3"/>
    <x v="175"/>
    <x v="31"/>
    <s v="Second Class"/>
    <s v="CL-11890"/>
    <s v="Carl Ludwig"/>
    <x v="0"/>
    <s v="United States"/>
    <s v="Everett"/>
    <x v="31"/>
    <n v="2149"/>
    <x v="3"/>
    <s v="FUR-BO-10002545"/>
    <x v="0"/>
    <x v="0"/>
    <s v="Atlantic Metals Mobile 3-Shelf Bookcases, Custom Colors"/>
    <n v="782.94"/>
    <n v="3"/>
    <n v="0"/>
    <x v="1427"/>
  </r>
  <r>
    <n v="1541"/>
    <s v="CA-2014-121888"/>
    <x v="3"/>
    <x v="175"/>
    <x v="31"/>
    <s v="Second Class"/>
    <s v="CL-11890"/>
    <s v="Carl Ludwig"/>
    <x v="0"/>
    <s v="United States"/>
    <s v="Everett"/>
    <x v="31"/>
    <n v="2149"/>
    <x v="3"/>
    <s v="OFF-BI-10001765"/>
    <x v="1"/>
    <x v="8"/>
    <s v="Wilson Jones Heavy-Duty Casebound Ring Binders with Metal Hinges"/>
    <n v="242.48000000000002"/>
    <n v="7"/>
    <n v="0"/>
    <x v="1428"/>
  </r>
  <r>
    <n v="1542"/>
    <s v="CA-2011-166884"/>
    <x v="2"/>
    <x v="518"/>
    <x v="560"/>
    <s v="Second Class"/>
    <s v="CK-12205"/>
    <s v="Chloris Kastensmidt"/>
    <x v="0"/>
    <s v="United States"/>
    <s v="Columbus"/>
    <x v="24"/>
    <n v="43229"/>
    <x v="3"/>
    <s v="FUR-FU-10003981"/>
    <x v="0"/>
    <x v="5"/>
    <s v="Eldon Wave Desk Accessories"/>
    <n v="8.32"/>
    <n v="5"/>
    <n v="0.2"/>
    <x v="1429"/>
  </r>
  <r>
    <n v="1543"/>
    <s v="CA-2011-166884"/>
    <x v="2"/>
    <x v="518"/>
    <x v="560"/>
    <s v="Second Class"/>
    <s v="CK-12205"/>
    <s v="Chloris Kastensmidt"/>
    <x v="0"/>
    <s v="United States"/>
    <s v="Columbus"/>
    <x v="24"/>
    <n v="43229"/>
    <x v="3"/>
    <s v="OFF-FA-10001561"/>
    <x v="1"/>
    <x v="13"/>
    <s v="Stockwell Push Pins"/>
    <n v="10.464000000000002"/>
    <n v="6"/>
    <n v="0.2"/>
    <x v="1430"/>
  </r>
  <r>
    <n v="1544"/>
    <s v="CA-2011-107181"/>
    <x v="2"/>
    <x v="519"/>
    <x v="561"/>
    <s v="Standard Class"/>
    <s v="DB-13270"/>
    <s v="Deborah Brumfield"/>
    <x v="2"/>
    <s v="United States"/>
    <s v="San Diego"/>
    <x v="1"/>
    <n v="92024"/>
    <x v="1"/>
    <s v="OFF-BI-10004230"/>
    <x v="1"/>
    <x v="8"/>
    <s v="GBC Recycled Grain Textured Covers"/>
    <n v="82.896000000000001"/>
    <n v="3"/>
    <n v="0.2"/>
    <x v="1431"/>
  </r>
  <r>
    <n v="1545"/>
    <s v="CA-2011-107181"/>
    <x v="2"/>
    <x v="519"/>
    <x v="561"/>
    <s v="Standard Class"/>
    <s v="DB-13270"/>
    <s v="Deborah Brumfield"/>
    <x v="2"/>
    <s v="United States"/>
    <s v="San Diego"/>
    <x v="1"/>
    <n v="92024"/>
    <x v="1"/>
    <s v="OFF-PA-10000350"/>
    <x v="1"/>
    <x v="10"/>
    <s v="Message Book, Standard Line &quot;While You Were Out&quot;, 5 1/2&quot; X 4&quot;, 200 Sets/Book"/>
    <n v="34.24"/>
    <n v="4"/>
    <n v="0"/>
    <x v="1432"/>
  </r>
  <r>
    <n v="1546"/>
    <s v="CA-2011-150245"/>
    <x v="2"/>
    <x v="520"/>
    <x v="124"/>
    <s v="Second Class"/>
    <s v="PC-18745"/>
    <s v="Pamela Coakley"/>
    <x v="1"/>
    <s v="United States"/>
    <s v="Watertown"/>
    <x v="15"/>
    <n v="13601"/>
    <x v="3"/>
    <s v="FUR-BO-10002613"/>
    <x v="0"/>
    <x v="0"/>
    <s v="Atlantic Metals Mobile 4-Shelf Bookcases, Custom Colors"/>
    <n v="1573.4880000000001"/>
    <n v="7"/>
    <n v="0.2"/>
    <x v="1433"/>
  </r>
  <r>
    <n v="1547"/>
    <s v="CA-2012-111395"/>
    <x v="1"/>
    <x v="521"/>
    <x v="562"/>
    <s v="Standard Class"/>
    <s v="VB-21745"/>
    <s v="Victoria Brennan"/>
    <x v="1"/>
    <s v="United States"/>
    <s v="San Antonio"/>
    <x v="5"/>
    <n v="78207"/>
    <x v="2"/>
    <s v="OFF-PA-10000994"/>
    <x v="1"/>
    <x v="10"/>
    <s v="Xerox 1915"/>
    <n v="335.52"/>
    <n v="4"/>
    <n v="0.2"/>
    <x v="785"/>
  </r>
  <r>
    <n v="1548"/>
    <s v="CA-2012-111395"/>
    <x v="1"/>
    <x v="521"/>
    <x v="562"/>
    <s v="Standard Class"/>
    <s v="VB-21745"/>
    <s v="Victoria Brennan"/>
    <x v="1"/>
    <s v="United States"/>
    <s v="San Antonio"/>
    <x v="5"/>
    <n v="78207"/>
    <x v="2"/>
    <s v="OFF-BI-10002867"/>
    <x v="1"/>
    <x v="8"/>
    <s v="GBC Recycled Regency Composition Covers"/>
    <n v="23.911999999999995"/>
    <n v="2"/>
    <n v="0.8"/>
    <x v="1434"/>
  </r>
  <r>
    <n v="1549"/>
    <s v="CA-2012-111395"/>
    <x v="1"/>
    <x v="521"/>
    <x v="562"/>
    <s v="Standard Class"/>
    <s v="VB-21745"/>
    <s v="Victoria Brennan"/>
    <x v="1"/>
    <s v="United States"/>
    <s v="San Antonio"/>
    <x v="5"/>
    <n v="78207"/>
    <x v="2"/>
    <s v="OFF-ST-10001291"/>
    <x v="1"/>
    <x v="4"/>
    <s v="Tenex Personal Self-Stacking Standard File Box, Black/Gray"/>
    <n v="27.056000000000001"/>
    <n v="2"/>
    <n v="0.2"/>
    <x v="1435"/>
  </r>
  <r>
    <n v="1550"/>
    <s v="CA-2011-134278"/>
    <x v="2"/>
    <x v="522"/>
    <x v="277"/>
    <s v="First Class"/>
    <s v="EP-13915"/>
    <s v="Emily Phan"/>
    <x v="0"/>
    <s v="United States"/>
    <s v="New York City"/>
    <x v="15"/>
    <n v="10011"/>
    <x v="3"/>
    <s v="TEC-CO-10001046"/>
    <x v="2"/>
    <x v="16"/>
    <s v="Canon Imageclass D680 Copier / Fax"/>
    <n v="559.99200000000008"/>
    <n v="1"/>
    <n v="0.2"/>
    <x v="1436"/>
  </r>
  <r>
    <n v="1551"/>
    <s v="US-2014-124926"/>
    <x v="3"/>
    <x v="38"/>
    <x v="551"/>
    <s v="Second Class"/>
    <s v="ME-17320"/>
    <s v="Maria Etezadi"/>
    <x v="2"/>
    <s v="United States"/>
    <s v="Houston"/>
    <x v="5"/>
    <n v="77095"/>
    <x v="2"/>
    <s v="OFF-AP-10004868"/>
    <x v="1"/>
    <x v="9"/>
    <s v="Hoover Commercial Soft Guard Upright Vacuum And Disposable Filtration Bags"/>
    <n v="9.3239999999999981"/>
    <n v="6"/>
    <n v="0.8"/>
    <x v="1437"/>
  </r>
  <r>
    <n v="1552"/>
    <s v="CA-2013-159345"/>
    <x v="0"/>
    <x v="26"/>
    <x v="563"/>
    <s v="Standard Class"/>
    <s v="IG-15085"/>
    <s v="Ivan Gibson"/>
    <x v="0"/>
    <s v="United States"/>
    <s v="San Diego"/>
    <x v="1"/>
    <n v="92024"/>
    <x v="1"/>
    <s v="OFF-PA-10000806"/>
    <x v="1"/>
    <x v="10"/>
    <s v="Xerox 1934"/>
    <n v="111.96"/>
    <n v="2"/>
    <n v="0"/>
    <x v="1438"/>
  </r>
  <r>
    <n v="1553"/>
    <s v="CA-2011-130274"/>
    <x v="2"/>
    <x v="523"/>
    <x v="564"/>
    <s v="First Class"/>
    <s v="JS-15940"/>
    <s v="Joni Sundaresam"/>
    <x v="2"/>
    <s v="United States"/>
    <s v="Appleton"/>
    <x v="6"/>
    <n v="54915"/>
    <x v="2"/>
    <s v="OFF-LA-10002195"/>
    <x v="1"/>
    <x v="2"/>
    <s v="Avery 481"/>
    <n v="21.560000000000002"/>
    <n v="7"/>
    <n v="0"/>
    <x v="767"/>
  </r>
  <r>
    <n v="1554"/>
    <s v="CA-2014-158386"/>
    <x v="3"/>
    <x v="524"/>
    <x v="565"/>
    <s v="Standard Class"/>
    <s v="BO-11425"/>
    <s v="Bobby Odegard"/>
    <x v="0"/>
    <s v="United States"/>
    <s v="Richmond"/>
    <x v="0"/>
    <n v="40475"/>
    <x v="0"/>
    <s v="OFF-BI-10003719"/>
    <x v="1"/>
    <x v="8"/>
    <s v="Large Capacity Hanging Post Binders"/>
    <n v="124.75"/>
    <n v="5"/>
    <n v="0"/>
    <x v="1439"/>
  </r>
  <r>
    <n v="1555"/>
    <s v="CA-2012-111507"/>
    <x v="1"/>
    <x v="525"/>
    <x v="95"/>
    <s v="Standard Class"/>
    <s v="VW-21775"/>
    <s v="Victoria Wilson"/>
    <x v="1"/>
    <s v="United States"/>
    <s v="Bellevue"/>
    <x v="4"/>
    <n v="98006"/>
    <x v="1"/>
    <s v="OFF-AR-10001315"/>
    <x v="1"/>
    <x v="6"/>
    <s v="Newell 310"/>
    <n v="5.28"/>
    <n v="3"/>
    <n v="0"/>
    <x v="1440"/>
  </r>
  <r>
    <n v="1556"/>
    <s v="CA-2014-120761"/>
    <x v="3"/>
    <x v="507"/>
    <x v="221"/>
    <s v="Standard Class"/>
    <s v="AB-10150"/>
    <s v="Aimee Bixby"/>
    <x v="0"/>
    <s v="United States"/>
    <s v="Long Beach"/>
    <x v="15"/>
    <n v="11561"/>
    <x v="3"/>
    <s v="TEC-AC-10000171"/>
    <x v="2"/>
    <x v="11"/>
    <s v="Verbatim 25 GB 6x Blu-ray Single Layer Recordable Disc, 25/Pack"/>
    <n v="91.96"/>
    <n v="4"/>
    <n v="0"/>
    <x v="1441"/>
  </r>
  <r>
    <n v="1557"/>
    <s v="CA-2013-109176"/>
    <x v="0"/>
    <x v="195"/>
    <x v="566"/>
    <s v="Standard Class"/>
    <s v="JW-16075"/>
    <s v="Julia West"/>
    <x v="0"/>
    <s v="United States"/>
    <s v="Philadelphia"/>
    <x v="9"/>
    <n v="19140"/>
    <x v="3"/>
    <s v="OFF-EN-10003134"/>
    <x v="1"/>
    <x v="12"/>
    <s v="Staples"/>
    <n v="9.3439999999999994"/>
    <n v="1"/>
    <n v="0.2"/>
    <x v="1442"/>
  </r>
  <r>
    <n v="1558"/>
    <s v="CA-2013-109176"/>
    <x v="0"/>
    <x v="195"/>
    <x v="566"/>
    <s v="Standard Class"/>
    <s v="JW-16075"/>
    <s v="Julia West"/>
    <x v="0"/>
    <s v="United States"/>
    <s v="Philadelphia"/>
    <x v="9"/>
    <n v="19140"/>
    <x v="3"/>
    <s v="OFF-AR-10001955"/>
    <x v="1"/>
    <x v="6"/>
    <s v="Newell 319"/>
    <n v="79.36"/>
    <n v="5"/>
    <n v="0.2"/>
    <x v="1443"/>
  </r>
  <r>
    <n v="1559"/>
    <s v="CA-2012-112116"/>
    <x v="1"/>
    <x v="199"/>
    <x v="567"/>
    <s v="Second Class"/>
    <s v="JE-15475"/>
    <s v="Jeremy Ellison"/>
    <x v="0"/>
    <s v="United States"/>
    <s v="Seattle"/>
    <x v="4"/>
    <n v="98103"/>
    <x v="1"/>
    <s v="FUR-TA-10001039"/>
    <x v="0"/>
    <x v="3"/>
    <s v="KI Adjustable-Height Table"/>
    <n v="171.96"/>
    <n v="2"/>
    <n v="0"/>
    <x v="1444"/>
  </r>
  <r>
    <n v="1560"/>
    <s v="CA-2013-126809"/>
    <x v="0"/>
    <x v="526"/>
    <x v="144"/>
    <s v="Standard Class"/>
    <s v="EB-13750"/>
    <s v="Edward Becker"/>
    <x v="1"/>
    <s v="United States"/>
    <s v="Seattle"/>
    <x v="4"/>
    <n v="98103"/>
    <x v="1"/>
    <s v="OFF-BI-10003712"/>
    <x v="1"/>
    <x v="8"/>
    <s v="Acco Pressboard Covers with Storage Hooks, 14 7/8&quot; x 11&quot;, Light Blue"/>
    <n v="35.352000000000004"/>
    <n v="9"/>
    <n v="0.2"/>
    <x v="1445"/>
  </r>
  <r>
    <n v="1561"/>
    <s v="CA-2011-105172"/>
    <x v="2"/>
    <x v="527"/>
    <x v="568"/>
    <s v="Standard Class"/>
    <s v="PK-18910"/>
    <s v="Paul Knutson"/>
    <x v="2"/>
    <s v="United States"/>
    <s v="San Francisco"/>
    <x v="1"/>
    <n v="94109"/>
    <x v="1"/>
    <s v="OFF-LA-10001641"/>
    <x v="1"/>
    <x v="2"/>
    <s v="Avery 518"/>
    <n v="18.899999999999999"/>
    <n v="6"/>
    <n v="0"/>
    <x v="1446"/>
  </r>
  <r>
    <n v="1562"/>
    <s v="CA-2014-107293"/>
    <x v="3"/>
    <x v="528"/>
    <x v="371"/>
    <s v="First Class"/>
    <s v="CS-12400"/>
    <s v="Christopher Schild"/>
    <x v="2"/>
    <s v="United States"/>
    <s v="Seattle"/>
    <x v="4"/>
    <n v="98115"/>
    <x v="1"/>
    <s v="OFF-AR-10003732"/>
    <x v="1"/>
    <x v="6"/>
    <s v="Newell 333"/>
    <n v="2.78"/>
    <n v="1"/>
    <n v="0"/>
    <x v="1146"/>
  </r>
  <r>
    <n v="1563"/>
    <s v="US-2014-102890"/>
    <x v="3"/>
    <x v="160"/>
    <x v="569"/>
    <s v="Same Day"/>
    <s v="SG-20470"/>
    <s v="Sheri Gordon"/>
    <x v="0"/>
    <s v="United States"/>
    <s v="New York City"/>
    <x v="15"/>
    <n v="10011"/>
    <x v="3"/>
    <s v="FUR-TA-10000577"/>
    <x v="0"/>
    <x v="3"/>
    <s v="Bretford CR4500 Series Slim Rectangular Table"/>
    <n v="1044.6299999999999"/>
    <n v="5"/>
    <n v="0.4"/>
    <x v="1447"/>
  </r>
  <r>
    <n v="1564"/>
    <s v="CA-2012-158554"/>
    <x v="1"/>
    <x v="529"/>
    <x v="217"/>
    <s v="Same Day"/>
    <s v="CM-12190"/>
    <s v="Charlotte Melton"/>
    <x v="0"/>
    <s v="United States"/>
    <s v="Philadelphia"/>
    <x v="9"/>
    <n v="19134"/>
    <x v="3"/>
    <s v="OFF-PA-10004000"/>
    <x v="1"/>
    <x v="10"/>
    <s v="While You Were Out Pads, 50 per Pad, 4 x 5 1/4, Green Cycle"/>
    <n v="11.352000000000002"/>
    <n v="3"/>
    <n v="0.2"/>
    <x v="1448"/>
  </r>
  <r>
    <n v="1565"/>
    <s v="CA-2011-116239"/>
    <x v="2"/>
    <x v="530"/>
    <x v="570"/>
    <s v="Same Day"/>
    <s v="CL-12565"/>
    <s v="Clay Ludtke"/>
    <x v="0"/>
    <s v="United States"/>
    <s v="Columbia"/>
    <x v="20"/>
    <n v="29203"/>
    <x v="0"/>
    <s v="OFF-ST-10001370"/>
    <x v="1"/>
    <x v="4"/>
    <s v="Sensible Storage WireTech Storage Systems"/>
    <n v="354.90000000000003"/>
    <n v="5"/>
    <n v="0"/>
    <x v="1449"/>
  </r>
  <r>
    <n v="1566"/>
    <s v="CA-2012-132101"/>
    <x v="1"/>
    <x v="531"/>
    <x v="571"/>
    <s v="Standard Class"/>
    <s v="JO-15550"/>
    <s v="Jesus Ocampo"/>
    <x v="2"/>
    <s v="United States"/>
    <s v="Seattle"/>
    <x v="4"/>
    <n v="98105"/>
    <x v="1"/>
    <s v="TEC-PH-10004539"/>
    <x v="2"/>
    <x v="7"/>
    <s v="Wireless Extenders zBoost YX545 SOHO Signal Booster"/>
    <n v="453.57600000000002"/>
    <n v="3"/>
    <n v="0.2"/>
    <x v="1450"/>
  </r>
  <r>
    <n v="1567"/>
    <s v="CA-2012-129112"/>
    <x v="1"/>
    <x v="239"/>
    <x v="26"/>
    <s v="First Class"/>
    <s v="AW-10840"/>
    <s v="Anthony Witt"/>
    <x v="0"/>
    <s v="United States"/>
    <s v="Allen"/>
    <x v="5"/>
    <n v="75002"/>
    <x v="2"/>
    <s v="TEC-AC-10003038"/>
    <x v="2"/>
    <x v="11"/>
    <s v="Kingston Digital DataTraveler 16GB USB 2.0"/>
    <n v="21.48"/>
    <n v="3"/>
    <n v="0.2"/>
    <x v="1451"/>
  </r>
  <r>
    <n v="1568"/>
    <s v="CA-2012-129112"/>
    <x v="1"/>
    <x v="239"/>
    <x v="26"/>
    <s v="First Class"/>
    <s v="AW-10840"/>
    <s v="Anthony Witt"/>
    <x v="0"/>
    <s v="United States"/>
    <s v="Allen"/>
    <x v="5"/>
    <n v="75002"/>
    <x v="2"/>
    <s v="OFF-BI-10000088"/>
    <x v="1"/>
    <x v="8"/>
    <s v="GBC Imprintable Covers"/>
    <n v="8.7839999999999989"/>
    <n v="4"/>
    <n v="0.8"/>
    <x v="1452"/>
  </r>
  <r>
    <n v="1569"/>
    <s v="US-2014-152002"/>
    <x v="3"/>
    <x v="532"/>
    <x v="572"/>
    <s v="Same Day"/>
    <s v="DV-13465"/>
    <s v="Dianna Vittorini"/>
    <x v="0"/>
    <s v="United States"/>
    <s v="Los Angeles"/>
    <x v="1"/>
    <n v="90004"/>
    <x v="1"/>
    <s v="OFF-PA-10000357"/>
    <x v="1"/>
    <x v="10"/>
    <s v="White Dual Perf Computer Printout Paper, 2700 Sheets, 1 Part, Heavyweight, 20 lbs., 14 7/8 x 11"/>
    <n v="122.97"/>
    <n v="3"/>
    <n v="0"/>
    <x v="1295"/>
  </r>
  <r>
    <n v="1570"/>
    <s v="CA-2014-165029"/>
    <x v="3"/>
    <x v="200"/>
    <x v="524"/>
    <s v="Standard Class"/>
    <s v="AH-10075"/>
    <s v="Adam Hart"/>
    <x v="1"/>
    <s v="United States"/>
    <s v="Atlanta"/>
    <x v="32"/>
    <n v="30318"/>
    <x v="0"/>
    <s v="OFF-AR-10003504"/>
    <x v="1"/>
    <x v="6"/>
    <s v="Newell 347"/>
    <n v="12.84"/>
    <n v="3"/>
    <n v="0"/>
    <x v="1453"/>
  </r>
  <r>
    <n v="1571"/>
    <s v="US-2011-157385"/>
    <x v="2"/>
    <x v="533"/>
    <x v="573"/>
    <s v="First Class"/>
    <s v="SC-20095"/>
    <s v="Sanjit Chand"/>
    <x v="0"/>
    <s v="United States"/>
    <s v="Los Angeles"/>
    <x v="1"/>
    <n v="90004"/>
    <x v="1"/>
    <s v="FUR-CH-10000863"/>
    <x v="0"/>
    <x v="1"/>
    <s v="Novimex Swivel Fabric Task Chair"/>
    <n v="603.91999999999996"/>
    <n v="5"/>
    <n v="0.2"/>
    <x v="1454"/>
  </r>
  <r>
    <n v="1572"/>
    <s v="US-2011-157385"/>
    <x v="2"/>
    <x v="533"/>
    <x v="573"/>
    <s v="First Class"/>
    <s v="SC-20095"/>
    <s v="Sanjit Chand"/>
    <x v="0"/>
    <s v="United States"/>
    <s v="Los Angeles"/>
    <x v="1"/>
    <n v="90004"/>
    <x v="1"/>
    <s v="OFF-EN-10003160"/>
    <x v="1"/>
    <x v="12"/>
    <s v="Pastel Pink Envelopes"/>
    <n v="21.84"/>
    <n v="3"/>
    <n v="0"/>
    <x v="1455"/>
  </r>
  <r>
    <n v="1573"/>
    <s v="US-2011-157385"/>
    <x v="2"/>
    <x v="533"/>
    <x v="573"/>
    <s v="First Class"/>
    <s v="SC-20095"/>
    <s v="Sanjit Chand"/>
    <x v="0"/>
    <s v="United States"/>
    <s v="Los Angeles"/>
    <x v="1"/>
    <n v="90004"/>
    <x v="1"/>
    <s v="TEC-AC-10003280"/>
    <x v="2"/>
    <x v="11"/>
    <s v="Belkin F8E887 USB Wired Ergonomic Keyboard"/>
    <n v="29.99"/>
    <n v="1"/>
    <n v="0"/>
    <x v="1456"/>
  </r>
  <r>
    <n v="1574"/>
    <s v="US-2011-157385"/>
    <x v="2"/>
    <x v="533"/>
    <x v="573"/>
    <s v="First Class"/>
    <s v="SC-20095"/>
    <s v="Sanjit Chand"/>
    <x v="0"/>
    <s v="United States"/>
    <s v="Los Angeles"/>
    <x v="1"/>
    <n v="90004"/>
    <x v="1"/>
    <s v="FUR-CH-10000595"/>
    <x v="0"/>
    <x v="1"/>
    <s v="Safco Contoured Stacking Chairs"/>
    <n v="381.44000000000005"/>
    <n v="2"/>
    <n v="0.2"/>
    <x v="1457"/>
  </r>
  <r>
    <n v="1575"/>
    <s v="CA-2011-101602"/>
    <x v="2"/>
    <x v="534"/>
    <x v="574"/>
    <s v="First Class"/>
    <s v="MC-18100"/>
    <s v="Mick Crebagga"/>
    <x v="0"/>
    <s v="United States"/>
    <s v="El Paso"/>
    <x v="5"/>
    <n v="79907"/>
    <x v="2"/>
    <s v="TEC-PH-10000169"/>
    <x v="2"/>
    <x v="7"/>
    <s v="ARKON Windshield Dashboard Air Vent Car Mount Holder"/>
    <n v="40.68"/>
    <n v="3"/>
    <n v="0.2"/>
    <x v="1458"/>
  </r>
  <r>
    <n v="1576"/>
    <s v="CA-2011-101602"/>
    <x v="2"/>
    <x v="534"/>
    <x v="574"/>
    <s v="First Class"/>
    <s v="MC-18100"/>
    <s v="Mick Crebagga"/>
    <x v="0"/>
    <s v="United States"/>
    <s v="El Paso"/>
    <x v="5"/>
    <n v="79907"/>
    <x v="2"/>
    <s v="FUR-CH-10004675"/>
    <x v="0"/>
    <x v="1"/>
    <s v="Lifetime Advantage Folding Chairs, 4/Carton"/>
    <n v="763.28"/>
    <n v="5"/>
    <n v="0.3"/>
    <x v="1459"/>
  </r>
  <r>
    <n v="1577"/>
    <s v="CA-2013-109057"/>
    <x v="0"/>
    <x v="183"/>
    <x v="132"/>
    <s v="Standard Class"/>
    <s v="TT-21460"/>
    <s v="Tonja Turnell"/>
    <x v="2"/>
    <s v="United States"/>
    <s v="Aurora"/>
    <x v="10"/>
    <n v="60505"/>
    <x v="2"/>
    <s v="OFF-ST-10002406"/>
    <x v="1"/>
    <x v="4"/>
    <s v="Pizazz Global Quick File"/>
    <n v="23.952000000000002"/>
    <n v="2"/>
    <n v="0.2"/>
    <x v="1460"/>
  </r>
  <r>
    <n v="1578"/>
    <s v="CA-2013-154403"/>
    <x v="0"/>
    <x v="454"/>
    <x v="500"/>
    <s v="Standard Class"/>
    <s v="AP-10720"/>
    <s v="Anne Pryor"/>
    <x v="2"/>
    <s v="United States"/>
    <s v="Florence"/>
    <x v="19"/>
    <n v="35630"/>
    <x v="0"/>
    <s v="OFF-PA-10001526"/>
    <x v="1"/>
    <x v="10"/>
    <s v="Xerox 1949"/>
    <n v="4.9800000000000004"/>
    <n v="1"/>
    <n v="0"/>
    <x v="1461"/>
  </r>
  <r>
    <n v="1579"/>
    <s v="CA-2013-102456"/>
    <x v="0"/>
    <x v="535"/>
    <x v="575"/>
    <s v="First Class"/>
    <s v="DL-12865"/>
    <s v="Dan Lawera"/>
    <x v="0"/>
    <s v="United States"/>
    <s v="New York City"/>
    <x v="15"/>
    <n v="10011"/>
    <x v="3"/>
    <s v="OFF-AP-10004336"/>
    <x v="1"/>
    <x v="9"/>
    <s v="Conquest 14 Commercial Heavy-Duty Upright Vacuum, Collection System, Accessory Kit"/>
    <n v="170.88"/>
    <n v="3"/>
    <n v="0"/>
    <x v="1462"/>
  </r>
  <r>
    <n v="1580"/>
    <s v="CA-2012-131338"/>
    <x v="1"/>
    <x v="101"/>
    <x v="576"/>
    <s v="First Class"/>
    <s v="NP-18325"/>
    <s v="Naresj Patel"/>
    <x v="0"/>
    <s v="United States"/>
    <s v="New York City"/>
    <x v="15"/>
    <n v="10024"/>
    <x v="3"/>
    <s v="TEC-PH-10003012"/>
    <x v="2"/>
    <x v="7"/>
    <s v="Nortel Meridian M3904 Professional Digital phone"/>
    <n v="307.98"/>
    <n v="2"/>
    <n v="0"/>
    <x v="685"/>
  </r>
  <r>
    <n v="1581"/>
    <s v="CA-2012-131338"/>
    <x v="1"/>
    <x v="101"/>
    <x v="576"/>
    <s v="First Class"/>
    <s v="NP-18325"/>
    <s v="Naresj Patel"/>
    <x v="0"/>
    <s v="United States"/>
    <s v="New York City"/>
    <x v="15"/>
    <n v="10024"/>
    <x v="3"/>
    <s v="FUR-TA-10002607"/>
    <x v="0"/>
    <x v="3"/>
    <s v="KI Conference Tables"/>
    <n v="382.80599999999998"/>
    <n v="9"/>
    <n v="0.4"/>
    <x v="1463"/>
  </r>
  <r>
    <n v="1582"/>
    <s v="CA-2012-131338"/>
    <x v="1"/>
    <x v="101"/>
    <x v="576"/>
    <s v="First Class"/>
    <s v="NP-18325"/>
    <s v="Naresj Patel"/>
    <x v="0"/>
    <s v="United States"/>
    <s v="New York City"/>
    <x v="15"/>
    <n v="10024"/>
    <x v="3"/>
    <s v="OFF-ST-10000642"/>
    <x v="1"/>
    <x v="4"/>
    <s v="Tennsco Lockers, Gray"/>
    <n v="41.96"/>
    <n v="2"/>
    <n v="0"/>
    <x v="1464"/>
  </r>
  <r>
    <n v="1583"/>
    <s v="CA-2012-131338"/>
    <x v="1"/>
    <x v="101"/>
    <x v="576"/>
    <s v="First Class"/>
    <s v="NP-18325"/>
    <s v="Naresj Patel"/>
    <x v="0"/>
    <s v="United States"/>
    <s v="New York City"/>
    <x v="15"/>
    <n v="10024"/>
    <x v="3"/>
    <s v="OFF-BI-10000545"/>
    <x v="1"/>
    <x v="8"/>
    <s v="GBC Ibimaster 500 Manual ProClick Binding System"/>
    <n v="1217.568"/>
    <n v="2"/>
    <n v="0.2"/>
    <x v="1465"/>
  </r>
  <r>
    <n v="1584"/>
    <s v="CA-2012-131338"/>
    <x v="1"/>
    <x v="101"/>
    <x v="576"/>
    <s v="First Class"/>
    <s v="NP-18325"/>
    <s v="Naresj Patel"/>
    <x v="0"/>
    <s v="United States"/>
    <s v="New York City"/>
    <x v="15"/>
    <n v="10024"/>
    <x v="3"/>
    <s v="FUR-FU-10002157"/>
    <x v="0"/>
    <x v="5"/>
    <s v="Artistic Insta-Plaque"/>
    <n v="47.04"/>
    <n v="3"/>
    <n v="0"/>
    <x v="118"/>
  </r>
  <r>
    <n v="1585"/>
    <s v="CA-2012-131338"/>
    <x v="1"/>
    <x v="101"/>
    <x v="576"/>
    <s v="First Class"/>
    <s v="NP-18325"/>
    <s v="Naresj Patel"/>
    <x v="0"/>
    <s v="United States"/>
    <s v="New York City"/>
    <x v="15"/>
    <n v="10024"/>
    <x v="3"/>
    <s v="FUR-FU-10001706"/>
    <x v="0"/>
    <x v="5"/>
    <s v="Longer-Life Soft White Bulbs"/>
    <n v="6.16"/>
    <n v="2"/>
    <n v="0"/>
    <x v="51"/>
  </r>
  <r>
    <n v="1586"/>
    <s v="CA-2012-131338"/>
    <x v="1"/>
    <x v="101"/>
    <x v="576"/>
    <s v="First Class"/>
    <s v="NP-18325"/>
    <s v="Naresj Patel"/>
    <x v="0"/>
    <s v="United States"/>
    <s v="New York City"/>
    <x v="15"/>
    <n v="10024"/>
    <x v="3"/>
    <s v="TEC-PH-10000984"/>
    <x v="2"/>
    <x v="7"/>
    <s v="Panasonic KX-TG9471B"/>
    <n v="979.95"/>
    <n v="5"/>
    <n v="0"/>
    <x v="520"/>
  </r>
  <r>
    <n v="1587"/>
    <s v="CA-2012-131338"/>
    <x v="1"/>
    <x v="101"/>
    <x v="576"/>
    <s v="First Class"/>
    <s v="NP-18325"/>
    <s v="Naresj Patel"/>
    <x v="0"/>
    <s v="United States"/>
    <s v="New York City"/>
    <x v="15"/>
    <n v="10024"/>
    <x v="3"/>
    <s v="OFF-PA-10001357"/>
    <x v="1"/>
    <x v="10"/>
    <s v="Xerox 1886"/>
    <n v="143.69999999999999"/>
    <n v="3"/>
    <n v="0"/>
    <x v="142"/>
  </r>
  <r>
    <n v="1588"/>
    <s v="CA-2012-131338"/>
    <x v="1"/>
    <x v="101"/>
    <x v="576"/>
    <s v="First Class"/>
    <s v="NP-18325"/>
    <s v="Naresj Patel"/>
    <x v="0"/>
    <s v="United States"/>
    <s v="New York City"/>
    <x v="15"/>
    <n v="10024"/>
    <x v="3"/>
    <s v="OFF-FA-10000992"/>
    <x v="1"/>
    <x v="13"/>
    <s v="Acco Clips to Go Binder Clips, 24 Clips in Two Sizes"/>
    <n v="10.649999999999999"/>
    <n v="3"/>
    <n v="0"/>
    <x v="1466"/>
  </r>
  <r>
    <n v="1589"/>
    <s v="CA-2012-131338"/>
    <x v="1"/>
    <x v="101"/>
    <x v="576"/>
    <s v="First Class"/>
    <s v="NP-18325"/>
    <s v="Naresj Patel"/>
    <x v="0"/>
    <s v="United States"/>
    <s v="New York City"/>
    <x v="15"/>
    <n v="10024"/>
    <x v="3"/>
    <s v="TEC-AC-10002600"/>
    <x v="2"/>
    <x v="11"/>
    <s v="Belkin QODE FastFit Bluetooth Keyboard"/>
    <n v="247.8"/>
    <n v="4"/>
    <n v="0"/>
    <x v="1467"/>
  </r>
  <r>
    <n v="1590"/>
    <s v="CA-2013-109911"/>
    <x v="0"/>
    <x v="536"/>
    <x v="577"/>
    <s v="Standard Class"/>
    <s v="VG-21805"/>
    <s v="Vivek Grady"/>
    <x v="1"/>
    <s v="United States"/>
    <s v="Virginia Beach"/>
    <x v="17"/>
    <n v="23464"/>
    <x v="0"/>
    <s v="OFF-AR-10001662"/>
    <x v="1"/>
    <x v="6"/>
    <s v="Rogers Handheld Barrel Pencil Sharpener"/>
    <n v="10.96"/>
    <n v="4"/>
    <n v="0"/>
    <x v="1468"/>
  </r>
  <r>
    <n v="1591"/>
    <s v="US-2013-132423"/>
    <x v="0"/>
    <x v="173"/>
    <x v="578"/>
    <s v="Standard Class"/>
    <s v="MY-18295"/>
    <s v="Muhammed Yedwab"/>
    <x v="1"/>
    <s v="United States"/>
    <s v="Grapevine"/>
    <x v="5"/>
    <n v="76051"/>
    <x v="2"/>
    <s v="OFF-AR-10001221"/>
    <x v="1"/>
    <x v="6"/>
    <s v="Dixon Ticonderoga Erasable Colored Pencil Set, 12-Color"/>
    <n v="33.488000000000007"/>
    <n v="7"/>
    <n v="0.2"/>
    <x v="1469"/>
  </r>
  <r>
    <n v="1592"/>
    <s v="US-2013-132423"/>
    <x v="0"/>
    <x v="173"/>
    <x v="578"/>
    <s v="Standard Class"/>
    <s v="MY-18295"/>
    <s v="Muhammed Yedwab"/>
    <x v="1"/>
    <s v="United States"/>
    <s v="Grapevine"/>
    <x v="5"/>
    <n v="76051"/>
    <x v="2"/>
    <s v="OFF-FA-10002988"/>
    <x v="1"/>
    <x v="13"/>
    <s v="Ideal Clamps"/>
    <n v="8.0399999999999991"/>
    <n v="5"/>
    <n v="0.2"/>
    <x v="1470"/>
  </r>
  <r>
    <n v="1593"/>
    <s v="CA-2012-122826"/>
    <x v="1"/>
    <x v="537"/>
    <x v="579"/>
    <s v="Second Class"/>
    <s v="RD-19480"/>
    <s v="Rick Duston"/>
    <x v="0"/>
    <s v="United States"/>
    <s v="Olympia"/>
    <x v="4"/>
    <n v="98502"/>
    <x v="1"/>
    <s v="TEC-PH-10004830"/>
    <x v="2"/>
    <x v="7"/>
    <s v="Pyle PRT45 Retro Home Telephone"/>
    <n v="201.56800000000001"/>
    <n v="4"/>
    <n v="0.2"/>
    <x v="1471"/>
  </r>
  <r>
    <n v="1594"/>
    <s v="CA-2011-117317"/>
    <x v="2"/>
    <x v="538"/>
    <x v="580"/>
    <s v="Same Day"/>
    <s v="JF-15490"/>
    <s v="Jeremy Farry"/>
    <x v="0"/>
    <s v="United States"/>
    <s v="Los Angeles"/>
    <x v="1"/>
    <n v="90032"/>
    <x v="1"/>
    <s v="OFF-PA-10004519"/>
    <x v="1"/>
    <x v="10"/>
    <s v="Spiral Phone Message Books with Labels by Adams"/>
    <n v="13.440000000000001"/>
    <n v="3"/>
    <n v="0"/>
    <x v="1472"/>
  </r>
  <r>
    <n v="1595"/>
    <s v="CA-2012-118423"/>
    <x v="1"/>
    <x v="539"/>
    <x v="581"/>
    <s v="First Class"/>
    <s v="DP-13390"/>
    <s v="Dennis Pardue"/>
    <x v="2"/>
    <s v="United States"/>
    <s v="Peoria"/>
    <x v="10"/>
    <n v="61604"/>
    <x v="2"/>
    <s v="FUR-BO-10000362"/>
    <x v="0"/>
    <x v="0"/>
    <s v="Sauder Inglewood Library Bookcases"/>
    <n v="359.05799999999994"/>
    <n v="3"/>
    <n v="0.3"/>
    <x v="1473"/>
  </r>
  <r>
    <n v="1596"/>
    <s v="CA-2014-149181"/>
    <x v="3"/>
    <x v="540"/>
    <x v="582"/>
    <s v="Standard Class"/>
    <s v="MD-17350"/>
    <s v="Maribeth Dona"/>
    <x v="0"/>
    <s v="United States"/>
    <s v="Columbus"/>
    <x v="24"/>
    <n v="43229"/>
    <x v="3"/>
    <s v="FUR-CH-10004540"/>
    <x v="0"/>
    <x v="1"/>
    <s v="Global Chrome Stack Chair"/>
    <n v="47.991999999999997"/>
    <n v="2"/>
    <n v="0.3"/>
    <x v="1474"/>
  </r>
  <r>
    <n v="1597"/>
    <s v="CA-2014-132234"/>
    <x v="3"/>
    <x v="524"/>
    <x v="499"/>
    <s v="First Class"/>
    <s v="MY-17380"/>
    <s v="Maribeth Yedwab"/>
    <x v="1"/>
    <s v="United States"/>
    <s v="New York City"/>
    <x v="15"/>
    <n v="10011"/>
    <x v="3"/>
    <s v="FUR-FU-10001290"/>
    <x v="0"/>
    <x v="5"/>
    <s v="Executive Impressions Supervisor Wall Clock"/>
    <n v="547.30000000000007"/>
    <n v="13"/>
    <n v="0"/>
    <x v="1475"/>
  </r>
  <r>
    <n v="1598"/>
    <s v="CA-2014-158876"/>
    <x v="3"/>
    <x v="123"/>
    <x v="410"/>
    <s v="Second Class"/>
    <s v="AB-10150"/>
    <s v="Aimee Bixby"/>
    <x v="0"/>
    <s v="United States"/>
    <s v="Carrollton"/>
    <x v="5"/>
    <n v="75007"/>
    <x v="2"/>
    <s v="OFF-PA-10000308"/>
    <x v="1"/>
    <x v="10"/>
    <s v="Xerox 1901"/>
    <n v="16.896000000000001"/>
    <n v="4"/>
    <n v="0.2"/>
    <x v="1476"/>
  </r>
  <r>
    <n v="1599"/>
    <s v="CA-2014-158876"/>
    <x v="3"/>
    <x v="123"/>
    <x v="410"/>
    <s v="Second Class"/>
    <s v="AB-10150"/>
    <s v="Aimee Bixby"/>
    <x v="0"/>
    <s v="United States"/>
    <s v="Carrollton"/>
    <x v="5"/>
    <n v="75007"/>
    <x v="2"/>
    <s v="OFF-SU-10001165"/>
    <x v="1"/>
    <x v="14"/>
    <s v="Acme Elite Stainless Steel Scissors"/>
    <n v="6.6720000000000006"/>
    <n v="1"/>
    <n v="0.2"/>
    <x v="418"/>
  </r>
  <r>
    <n v="1600"/>
    <s v="CA-2014-158876"/>
    <x v="3"/>
    <x v="123"/>
    <x v="410"/>
    <s v="Second Class"/>
    <s v="AB-10150"/>
    <s v="Aimee Bixby"/>
    <x v="0"/>
    <s v="United States"/>
    <s v="Carrollton"/>
    <x v="5"/>
    <n v="75007"/>
    <x v="2"/>
    <s v="OFF-AR-10003373"/>
    <x v="1"/>
    <x v="6"/>
    <s v="Boston School Pro Electric Pencil Sharpener, 1670"/>
    <n v="99.13600000000001"/>
    <n v="4"/>
    <n v="0.2"/>
    <x v="311"/>
  </r>
  <r>
    <n v="1601"/>
    <s v="CA-2014-158876"/>
    <x v="3"/>
    <x v="123"/>
    <x v="410"/>
    <s v="Second Class"/>
    <s v="AB-10150"/>
    <s v="Aimee Bixby"/>
    <x v="0"/>
    <s v="United States"/>
    <s v="Carrollton"/>
    <x v="5"/>
    <n v="75007"/>
    <x v="2"/>
    <s v="FUR-FU-10001967"/>
    <x v="0"/>
    <x v="5"/>
    <s v="Telescoping Adjustable Floor Lamp"/>
    <n v="15.991999999999999"/>
    <n v="2"/>
    <n v="0.6"/>
    <x v="1477"/>
  </r>
  <r>
    <n v="1602"/>
    <s v="CA-2013-164672"/>
    <x v="0"/>
    <x v="541"/>
    <x v="583"/>
    <s v="Second Class"/>
    <s v="GB-14530"/>
    <s v="George Bell"/>
    <x v="1"/>
    <s v="United States"/>
    <s v="Dover"/>
    <x v="13"/>
    <n v="19901"/>
    <x v="3"/>
    <s v="FUR-FU-10001488"/>
    <x v="0"/>
    <x v="5"/>
    <s v="Tenex 46&quot; x 60&quot; Computer Anti-Static Chairmat, Rectangular Shaped"/>
    <n v="211.96"/>
    <n v="2"/>
    <n v="0"/>
    <x v="1478"/>
  </r>
  <r>
    <n v="1603"/>
    <s v="US-2013-132857"/>
    <x v="0"/>
    <x v="25"/>
    <x v="24"/>
    <s v="Standard Class"/>
    <s v="CA-12775"/>
    <s v="Cynthia Arntzen"/>
    <x v="0"/>
    <s v="United States"/>
    <s v="Smyrna"/>
    <x v="18"/>
    <n v="37167"/>
    <x v="0"/>
    <s v="OFF-AR-10003251"/>
    <x v="1"/>
    <x v="6"/>
    <s v="Prang Drawing Pencil Set"/>
    <n v="6.6719999999999988"/>
    <n v="3"/>
    <n v="0.2"/>
    <x v="1479"/>
  </r>
  <r>
    <n v="1604"/>
    <s v="CA-2014-116645"/>
    <x v="3"/>
    <x v="329"/>
    <x v="379"/>
    <s v="Standard Class"/>
    <s v="ME-17725"/>
    <s v="Max Engle"/>
    <x v="0"/>
    <s v="United States"/>
    <s v="Newark"/>
    <x v="13"/>
    <n v="19711"/>
    <x v="3"/>
    <s v="OFF-AR-10001044"/>
    <x v="1"/>
    <x v="6"/>
    <s v="BOSTON Ranger #55 Pencil Sharpener, Black"/>
    <n v="155.94"/>
    <n v="6"/>
    <n v="0"/>
    <x v="1480"/>
  </r>
  <r>
    <n v="1605"/>
    <s v="US-2013-115819"/>
    <x v="0"/>
    <x v="475"/>
    <x v="584"/>
    <s v="Second Class"/>
    <s v="JO-15280"/>
    <s v="Jas O'Carroll"/>
    <x v="0"/>
    <s v="United States"/>
    <s v="Los Angeles"/>
    <x v="1"/>
    <n v="90049"/>
    <x v="1"/>
    <s v="TEC-PH-10004700"/>
    <x v="2"/>
    <x v="7"/>
    <s v="PowerGen Dual USB Car Charger"/>
    <n v="39.960000000000008"/>
    <n v="5"/>
    <n v="0.2"/>
    <x v="1481"/>
  </r>
  <r>
    <n v="1606"/>
    <s v="US-2013-115819"/>
    <x v="0"/>
    <x v="475"/>
    <x v="584"/>
    <s v="Second Class"/>
    <s v="JO-15280"/>
    <s v="Jas O'Carroll"/>
    <x v="0"/>
    <s v="United States"/>
    <s v="Los Angeles"/>
    <x v="1"/>
    <n v="90049"/>
    <x v="1"/>
    <s v="OFF-AR-10000823"/>
    <x v="1"/>
    <x v="6"/>
    <s v="Newell 307"/>
    <n v="5.46"/>
    <n v="3"/>
    <n v="0"/>
    <x v="1482"/>
  </r>
  <r>
    <n v="1607"/>
    <s v="US-2013-115819"/>
    <x v="0"/>
    <x v="475"/>
    <x v="584"/>
    <s v="Second Class"/>
    <s v="JO-15280"/>
    <s v="Jas O'Carroll"/>
    <x v="0"/>
    <s v="United States"/>
    <s v="Los Angeles"/>
    <x v="1"/>
    <n v="90049"/>
    <x v="1"/>
    <s v="OFF-AR-10004456"/>
    <x v="1"/>
    <x v="6"/>
    <s v="Panasonic KP-4ABK Battery-Operated Pencil Sharpener"/>
    <n v="73.2"/>
    <n v="5"/>
    <n v="0"/>
    <x v="1483"/>
  </r>
  <r>
    <n v="1608"/>
    <s v="US-2013-115819"/>
    <x v="0"/>
    <x v="475"/>
    <x v="584"/>
    <s v="Second Class"/>
    <s v="JO-15280"/>
    <s v="Jas O'Carroll"/>
    <x v="0"/>
    <s v="United States"/>
    <s v="Los Angeles"/>
    <x v="1"/>
    <n v="90049"/>
    <x v="1"/>
    <s v="OFF-BI-10000050"/>
    <x v="1"/>
    <x v="8"/>
    <s v="Angle-D Binders with Locking Rings, Label Holders"/>
    <n v="5.84"/>
    <n v="1"/>
    <n v="0.2"/>
    <x v="1484"/>
  </r>
  <r>
    <n v="1609"/>
    <s v="US-2013-115819"/>
    <x v="0"/>
    <x v="475"/>
    <x v="584"/>
    <s v="Second Class"/>
    <s v="JO-15280"/>
    <s v="Jas O'Carroll"/>
    <x v="0"/>
    <s v="United States"/>
    <s v="Los Angeles"/>
    <x v="1"/>
    <n v="90049"/>
    <x v="1"/>
    <s v="OFF-PA-10002377"/>
    <x v="1"/>
    <x v="10"/>
    <s v="Adams Telephone Message Book W/Dividers/Space For Phone Numbers, 5 1/4&quot;X8 1/2&quot;, 200/Messages"/>
    <n v="22.72"/>
    <n v="4"/>
    <n v="0"/>
    <x v="730"/>
  </r>
  <r>
    <n v="1610"/>
    <s v="US-2013-115819"/>
    <x v="0"/>
    <x v="475"/>
    <x v="584"/>
    <s v="Second Class"/>
    <s v="JO-15280"/>
    <s v="Jas O'Carroll"/>
    <x v="0"/>
    <s v="United States"/>
    <s v="Los Angeles"/>
    <x v="1"/>
    <n v="90049"/>
    <x v="1"/>
    <s v="OFF-BI-10000591"/>
    <x v="1"/>
    <x v="8"/>
    <s v="Avery Binder Labels"/>
    <n v="9.3360000000000003"/>
    <n v="3"/>
    <n v="0.2"/>
    <x v="1485"/>
  </r>
  <r>
    <n v="1611"/>
    <s v="CA-2011-156349"/>
    <x v="2"/>
    <x v="542"/>
    <x v="496"/>
    <s v="Standard Class"/>
    <s v="ML-17395"/>
    <s v="Marina Lichtenstein"/>
    <x v="1"/>
    <s v="United States"/>
    <s v="Los Angeles"/>
    <x v="1"/>
    <n v="90008"/>
    <x v="1"/>
    <s v="FUR-BO-10000362"/>
    <x v="0"/>
    <x v="0"/>
    <s v="Sauder Inglewood Library Bookcases"/>
    <n v="290.666"/>
    <n v="2"/>
    <n v="0.15"/>
    <x v="1486"/>
  </r>
  <r>
    <n v="1612"/>
    <s v="CA-2011-156349"/>
    <x v="2"/>
    <x v="542"/>
    <x v="496"/>
    <s v="Standard Class"/>
    <s v="ML-17395"/>
    <s v="Marina Lichtenstein"/>
    <x v="1"/>
    <s v="United States"/>
    <s v="Los Angeles"/>
    <x v="1"/>
    <n v="90008"/>
    <x v="1"/>
    <s v="TEC-PH-10000441"/>
    <x v="2"/>
    <x v="7"/>
    <s v="VTech DS6151"/>
    <n v="201.584"/>
    <n v="2"/>
    <n v="0.2"/>
    <x v="1487"/>
  </r>
  <r>
    <n v="1613"/>
    <s v="CA-2011-156349"/>
    <x v="2"/>
    <x v="542"/>
    <x v="496"/>
    <s v="Standard Class"/>
    <s v="ML-17395"/>
    <s v="Marina Lichtenstein"/>
    <x v="1"/>
    <s v="United States"/>
    <s v="Los Angeles"/>
    <x v="1"/>
    <n v="90008"/>
    <x v="1"/>
    <s v="TEC-PH-10002726"/>
    <x v="2"/>
    <x v="7"/>
    <s v="netTALK DUO VoIP Telephone Service"/>
    <n v="83.984000000000009"/>
    <n v="2"/>
    <n v="0.2"/>
    <x v="1488"/>
  </r>
  <r>
    <n v="1614"/>
    <s v="CA-2014-138380"/>
    <x v="3"/>
    <x v="202"/>
    <x v="209"/>
    <s v="Standard Class"/>
    <s v="YS-21880"/>
    <s v="Yana Sorensen"/>
    <x v="1"/>
    <s v="United States"/>
    <s v="Oakland"/>
    <x v="1"/>
    <n v="94601"/>
    <x v="1"/>
    <s v="OFF-ST-10003306"/>
    <x v="1"/>
    <x v="4"/>
    <s v="Letter Size Cart"/>
    <n v="1000.0200000000001"/>
    <n v="7"/>
    <n v="0"/>
    <x v="1489"/>
  </r>
  <r>
    <n v="1615"/>
    <s v="US-2013-113509"/>
    <x v="0"/>
    <x v="543"/>
    <x v="585"/>
    <s v="Standard Class"/>
    <s v="PL-18925"/>
    <s v="Paul Lucas"/>
    <x v="2"/>
    <s v="United States"/>
    <s v="Philadelphia"/>
    <x v="9"/>
    <n v="19143"/>
    <x v="3"/>
    <s v="TEC-AC-10004855"/>
    <x v="2"/>
    <x v="11"/>
    <s v="V7 USB Numeric Keypad"/>
    <n v="83.976000000000013"/>
    <n v="3"/>
    <n v="0.2"/>
    <x v="1490"/>
  </r>
  <r>
    <n v="1616"/>
    <s v="CA-2012-130022"/>
    <x v="1"/>
    <x v="544"/>
    <x v="99"/>
    <s v="Standard Class"/>
    <s v="JK-16120"/>
    <s v="Julie Kriz"/>
    <x v="2"/>
    <s v="United States"/>
    <s v="Eagan"/>
    <x v="11"/>
    <n v="55122"/>
    <x v="2"/>
    <s v="OFF-LA-10002787"/>
    <x v="1"/>
    <x v="2"/>
    <s v="Avery 480"/>
    <n v="3.75"/>
    <n v="1"/>
    <n v="0"/>
    <x v="1491"/>
  </r>
  <r>
    <n v="1617"/>
    <s v="CA-2012-130022"/>
    <x v="1"/>
    <x v="544"/>
    <x v="99"/>
    <s v="Standard Class"/>
    <s v="JK-16120"/>
    <s v="Julie Kriz"/>
    <x v="2"/>
    <s v="United States"/>
    <s v="Eagan"/>
    <x v="11"/>
    <n v="55122"/>
    <x v="2"/>
    <s v="OFF-LA-10002043"/>
    <x v="1"/>
    <x v="2"/>
    <s v="Avery 489"/>
    <n v="41.4"/>
    <n v="4"/>
    <n v="0"/>
    <x v="1492"/>
  </r>
  <r>
    <n v="1618"/>
    <s v="CA-2012-130022"/>
    <x v="1"/>
    <x v="544"/>
    <x v="99"/>
    <s v="Standard Class"/>
    <s v="JK-16120"/>
    <s v="Julie Kriz"/>
    <x v="2"/>
    <s v="United States"/>
    <s v="Eagan"/>
    <x v="11"/>
    <n v="55122"/>
    <x v="2"/>
    <s v="OFF-AR-10001915"/>
    <x v="1"/>
    <x v="6"/>
    <s v="Peel-Off China Markers"/>
    <n v="29.79"/>
    <n v="3"/>
    <n v="0"/>
    <x v="1493"/>
  </r>
  <r>
    <n v="1619"/>
    <s v="US-2013-118780"/>
    <x v="0"/>
    <x v="545"/>
    <x v="126"/>
    <s v="Second Class"/>
    <s v="PN-18775"/>
    <s v="Parhena Norris"/>
    <x v="2"/>
    <s v="United States"/>
    <s v="New York City"/>
    <x v="15"/>
    <n v="10011"/>
    <x v="3"/>
    <s v="OFF-ST-10000352"/>
    <x v="1"/>
    <x v="4"/>
    <s v="Acco Perma 2700 Stacking Storage Drawers"/>
    <n v="59.48"/>
    <n v="2"/>
    <n v="0"/>
    <x v="1494"/>
  </r>
  <r>
    <n v="1620"/>
    <s v="US-2013-118780"/>
    <x v="0"/>
    <x v="545"/>
    <x v="126"/>
    <s v="Second Class"/>
    <s v="PN-18775"/>
    <s v="Parhena Norris"/>
    <x v="2"/>
    <s v="United States"/>
    <s v="New York City"/>
    <x v="15"/>
    <n v="10011"/>
    <x v="3"/>
    <s v="OFF-PA-10000575"/>
    <x v="1"/>
    <x v="10"/>
    <s v="Wirebound Message Books, Four 2 3/4 x 5 White Forms per Page"/>
    <n v="6.69"/>
    <n v="1"/>
    <n v="0"/>
    <x v="1495"/>
  </r>
  <r>
    <n v="1621"/>
    <s v="CA-2014-108560"/>
    <x v="3"/>
    <x v="141"/>
    <x v="386"/>
    <s v="Standard Class"/>
    <s v="JC-15385"/>
    <s v="Jenna Caffey"/>
    <x v="0"/>
    <s v="United States"/>
    <s v="Kent"/>
    <x v="4"/>
    <n v="98031"/>
    <x v="1"/>
    <s v="FUR-FU-10002937"/>
    <x v="0"/>
    <x v="5"/>
    <s v="GE 48&quot; Fluorescent Tube, Cool White Energy Saver, 34 Watts, 30/Box"/>
    <n v="198.46"/>
    <n v="2"/>
    <n v="0"/>
    <x v="1496"/>
  </r>
  <r>
    <n v="1622"/>
    <s v="CA-2014-108560"/>
    <x v="3"/>
    <x v="141"/>
    <x v="386"/>
    <s v="Standard Class"/>
    <s v="JC-15385"/>
    <s v="Jenna Caffey"/>
    <x v="0"/>
    <s v="United States"/>
    <s v="Kent"/>
    <x v="4"/>
    <n v="98031"/>
    <x v="1"/>
    <s v="OFF-LA-10003930"/>
    <x v="1"/>
    <x v="2"/>
    <s v="Dot Matrix Printer Tape Reel Labels, White, 5000/Box"/>
    <n v="786.48"/>
    <n v="8"/>
    <n v="0"/>
    <x v="1497"/>
  </r>
  <r>
    <n v="1623"/>
    <s v="CA-2014-108560"/>
    <x v="3"/>
    <x v="141"/>
    <x v="386"/>
    <s v="Standard Class"/>
    <s v="JC-15385"/>
    <s v="Jenna Caffey"/>
    <x v="0"/>
    <s v="United States"/>
    <s v="Kent"/>
    <x v="4"/>
    <n v="98031"/>
    <x v="1"/>
    <s v="OFF-BI-10001107"/>
    <x v="1"/>
    <x v="8"/>
    <s v="GBC White Gloss Covers, Plain Front"/>
    <n v="23.168000000000003"/>
    <n v="2"/>
    <n v="0.2"/>
    <x v="1498"/>
  </r>
  <r>
    <n v="1624"/>
    <s v="CA-2014-108560"/>
    <x v="3"/>
    <x v="141"/>
    <x v="386"/>
    <s v="Standard Class"/>
    <s v="JC-15385"/>
    <s v="Jenna Caffey"/>
    <x v="0"/>
    <s v="United States"/>
    <s v="Kent"/>
    <x v="4"/>
    <n v="98031"/>
    <x v="1"/>
    <s v="TEC-AC-10003063"/>
    <x v="2"/>
    <x v="11"/>
    <s v="Micro Innovations USB RF Wireless Keyboard with Mouse"/>
    <n v="50"/>
    <n v="2"/>
    <n v="0"/>
    <x v="1499"/>
  </r>
  <r>
    <n v="1625"/>
    <s v="CA-2012-157084"/>
    <x v="1"/>
    <x v="546"/>
    <x v="140"/>
    <s v="Standard Class"/>
    <s v="JG-15160"/>
    <s v="James Galang"/>
    <x v="0"/>
    <s v="United States"/>
    <s v="Los Angeles"/>
    <x v="1"/>
    <n v="90049"/>
    <x v="1"/>
    <s v="TEC-PH-10002922"/>
    <x v="2"/>
    <x v="7"/>
    <s v="ShoreTel ShorePhone IP 230 VoIP phone"/>
    <n v="675.96"/>
    <n v="5"/>
    <n v="0.2"/>
    <x v="1500"/>
  </r>
  <r>
    <n v="1626"/>
    <s v="CA-2012-157084"/>
    <x v="1"/>
    <x v="546"/>
    <x v="140"/>
    <s v="Standard Class"/>
    <s v="JG-15160"/>
    <s v="James Galang"/>
    <x v="0"/>
    <s v="United States"/>
    <s v="Los Angeles"/>
    <x v="1"/>
    <n v="90049"/>
    <x v="1"/>
    <s v="TEC-AC-10002049"/>
    <x v="2"/>
    <x v="11"/>
    <s v="Plantronics Savi W720 Multi-Device Wireless Headset System"/>
    <n v="1265.8499999999999"/>
    <n v="3"/>
    <n v="0"/>
    <x v="1501"/>
  </r>
  <r>
    <n v="1627"/>
    <s v="CA-2012-164539"/>
    <x v="1"/>
    <x v="547"/>
    <x v="586"/>
    <s v="Standard Class"/>
    <s v="PO-19180"/>
    <s v="Philisse Overcash"/>
    <x v="2"/>
    <s v="United States"/>
    <s v="New York City"/>
    <x v="15"/>
    <n v="10011"/>
    <x v="3"/>
    <s v="OFF-AP-10002457"/>
    <x v="1"/>
    <x v="9"/>
    <s v="Eureka The Boss Plus 12-Amp Hard Box Upright Vacuum, Red"/>
    <n v="523.25"/>
    <n v="5"/>
    <n v="0"/>
    <x v="1502"/>
  </r>
  <r>
    <n v="1628"/>
    <s v="CA-2012-143119"/>
    <x v="1"/>
    <x v="496"/>
    <x v="12"/>
    <s v="Standard Class"/>
    <s v="MC-17275"/>
    <s v="Marc Crier"/>
    <x v="0"/>
    <s v="United States"/>
    <s v="Lafayette"/>
    <x v="28"/>
    <n v="70506"/>
    <x v="0"/>
    <s v="FUR-CH-10001270"/>
    <x v="0"/>
    <x v="1"/>
    <s v="Harbour Creations Steel Folding Chair"/>
    <n v="517.5"/>
    <n v="6"/>
    <n v="0"/>
    <x v="1503"/>
  </r>
  <r>
    <n v="1629"/>
    <s v="CA-2014-101049"/>
    <x v="3"/>
    <x v="548"/>
    <x v="587"/>
    <s v="Second Class"/>
    <s v="AS-10240"/>
    <s v="Alan Shonely"/>
    <x v="0"/>
    <s v="United States"/>
    <s v="Cleveland"/>
    <x v="24"/>
    <n v="44105"/>
    <x v="3"/>
    <s v="FUR-FU-10004415"/>
    <x v="0"/>
    <x v="5"/>
    <s v="Stacking Tray, Side-Loading, Legal, Smoke"/>
    <n v="17.920000000000002"/>
    <n v="5"/>
    <n v="0.2"/>
    <x v="1504"/>
  </r>
  <r>
    <n v="1630"/>
    <s v="CA-2014-101049"/>
    <x v="3"/>
    <x v="548"/>
    <x v="587"/>
    <s v="Second Class"/>
    <s v="AS-10240"/>
    <s v="Alan Shonely"/>
    <x v="0"/>
    <s v="United States"/>
    <s v="Cleveland"/>
    <x v="24"/>
    <n v="44105"/>
    <x v="3"/>
    <s v="OFF-BI-10001510"/>
    <x v="1"/>
    <x v="8"/>
    <s v="Deluxe Heavy-Duty Vinyl Round Ring Binder"/>
    <n v="41.256000000000007"/>
    <n v="6"/>
    <n v="0.7"/>
    <x v="1505"/>
  </r>
  <r>
    <n v="1631"/>
    <s v="CA-2013-106530"/>
    <x v="0"/>
    <x v="541"/>
    <x v="588"/>
    <s v="Same Day"/>
    <s v="CL-12565"/>
    <s v="Clay Ludtke"/>
    <x v="0"/>
    <s v="United States"/>
    <s v="Cleveland"/>
    <x v="24"/>
    <n v="44105"/>
    <x v="3"/>
    <s v="OFF-ST-10002011"/>
    <x v="1"/>
    <x v="4"/>
    <s v="Smead Adjustable Mobile File Trolley with Lockable Top"/>
    <n v="1006.056"/>
    <n v="3"/>
    <n v="0.2"/>
    <x v="1506"/>
  </r>
  <r>
    <n v="1632"/>
    <s v="CA-2013-106530"/>
    <x v="0"/>
    <x v="541"/>
    <x v="588"/>
    <s v="Same Day"/>
    <s v="CL-12565"/>
    <s v="Clay Ludtke"/>
    <x v="0"/>
    <s v="United States"/>
    <s v="Cleveland"/>
    <x v="24"/>
    <n v="44105"/>
    <x v="3"/>
    <s v="OFF-PA-10002986"/>
    <x v="1"/>
    <x v="10"/>
    <s v="Xerox 1898"/>
    <n v="10.688000000000001"/>
    <n v="2"/>
    <n v="0.2"/>
    <x v="1507"/>
  </r>
  <r>
    <n v="1633"/>
    <s v="CA-2013-106530"/>
    <x v="0"/>
    <x v="541"/>
    <x v="588"/>
    <s v="Same Day"/>
    <s v="CL-12565"/>
    <s v="Clay Ludtke"/>
    <x v="0"/>
    <s v="United States"/>
    <s v="Cleveland"/>
    <x v="24"/>
    <n v="44105"/>
    <x v="3"/>
    <s v="OFF-PA-10004451"/>
    <x v="1"/>
    <x v="10"/>
    <s v="Xerox 222"/>
    <n v="10.368000000000002"/>
    <n v="2"/>
    <n v="0.2"/>
    <x v="572"/>
  </r>
  <r>
    <n v="1634"/>
    <s v="CA-2013-106530"/>
    <x v="0"/>
    <x v="541"/>
    <x v="588"/>
    <s v="Same Day"/>
    <s v="CL-12565"/>
    <s v="Clay Ludtke"/>
    <x v="0"/>
    <s v="United States"/>
    <s v="Cleveland"/>
    <x v="24"/>
    <n v="44105"/>
    <x v="3"/>
    <s v="OFF-ST-10000649"/>
    <x v="1"/>
    <x v="4"/>
    <s v="Hanging Personal Folder File"/>
    <n v="25.12"/>
    <n v="2"/>
    <n v="0.2"/>
    <x v="1508"/>
  </r>
  <r>
    <n v="1635"/>
    <s v="CA-2013-106530"/>
    <x v="0"/>
    <x v="541"/>
    <x v="588"/>
    <s v="Same Day"/>
    <s v="CL-12565"/>
    <s v="Clay Ludtke"/>
    <x v="0"/>
    <s v="United States"/>
    <s v="Cleveland"/>
    <x v="24"/>
    <n v="44105"/>
    <x v="3"/>
    <s v="TEC-AC-10001465"/>
    <x v="2"/>
    <x v="11"/>
    <s v="SanDisk Cruzer 64 GB USB Flash Drive"/>
    <n v="58.112000000000002"/>
    <n v="2"/>
    <n v="0.2"/>
    <x v="530"/>
  </r>
  <r>
    <n v="1636"/>
    <s v="CA-2011-168984"/>
    <x v="2"/>
    <x v="35"/>
    <x v="589"/>
    <s v="Standard Class"/>
    <s v="NW-18400"/>
    <s v="Natalie Webber"/>
    <x v="0"/>
    <s v="United States"/>
    <s v="Tigard"/>
    <x v="21"/>
    <n v="97224"/>
    <x v="1"/>
    <s v="OFF-PA-10001166"/>
    <x v="1"/>
    <x v="10"/>
    <s v="Xerox 2"/>
    <n v="15.552000000000003"/>
    <n v="3"/>
    <n v="0.2"/>
    <x v="12"/>
  </r>
  <r>
    <n v="1637"/>
    <s v="CA-2011-168984"/>
    <x v="2"/>
    <x v="35"/>
    <x v="589"/>
    <s v="Standard Class"/>
    <s v="NW-18400"/>
    <s v="Natalie Webber"/>
    <x v="0"/>
    <s v="United States"/>
    <s v="Tigard"/>
    <x v="21"/>
    <n v="97224"/>
    <x v="1"/>
    <s v="OFF-ST-10001097"/>
    <x v="1"/>
    <x v="4"/>
    <s v="Office Impressions Heavy Duty Welded Shelving &amp; Multimedia Storage Drawers"/>
    <n v="669.08"/>
    <n v="5"/>
    <n v="0.2"/>
    <x v="1509"/>
  </r>
  <r>
    <n v="1638"/>
    <s v="CA-2011-168984"/>
    <x v="2"/>
    <x v="35"/>
    <x v="589"/>
    <s v="Standard Class"/>
    <s v="NW-18400"/>
    <s v="Natalie Webber"/>
    <x v="0"/>
    <s v="United States"/>
    <s v="Tigard"/>
    <x v="21"/>
    <n v="97224"/>
    <x v="1"/>
    <s v="TEC-PH-10000038"/>
    <x v="2"/>
    <x v="7"/>
    <s v="Jawbone MINI JAMBOX Wireless Bluetooth Speaker"/>
    <n v="438.33600000000001"/>
    <n v="4"/>
    <n v="0.2"/>
    <x v="1510"/>
  </r>
  <r>
    <n v="1639"/>
    <s v="CA-2013-157266"/>
    <x v="0"/>
    <x v="439"/>
    <x v="219"/>
    <s v="Standard Class"/>
    <s v="TB-21280"/>
    <s v="Toby Braunhardt"/>
    <x v="0"/>
    <s v="United States"/>
    <s v="Washington"/>
    <x v="40"/>
    <n v="20016"/>
    <x v="3"/>
    <s v="OFF-PA-10002689"/>
    <x v="1"/>
    <x v="10"/>
    <s v="Weyerhaeuser First Choice Laser/Copy Paper (20Lb. and 88 Bright)"/>
    <n v="19.440000000000001"/>
    <n v="3"/>
    <n v="0"/>
    <x v="551"/>
  </r>
  <r>
    <n v="1640"/>
    <s v="CA-2013-157266"/>
    <x v="0"/>
    <x v="439"/>
    <x v="219"/>
    <s v="Standard Class"/>
    <s v="TB-21280"/>
    <s v="Toby Braunhardt"/>
    <x v="0"/>
    <s v="United States"/>
    <s v="Washington"/>
    <x v="40"/>
    <n v="20016"/>
    <x v="3"/>
    <s v="OFF-BI-10004728"/>
    <x v="1"/>
    <x v="8"/>
    <s v="Wilson Jones Turn Tabs Binder Tool for Ring Binders"/>
    <n v="9.64"/>
    <n v="2"/>
    <n v="0"/>
    <x v="1511"/>
  </r>
  <r>
    <n v="1641"/>
    <s v="CA-2013-157266"/>
    <x v="0"/>
    <x v="439"/>
    <x v="219"/>
    <s v="Standard Class"/>
    <s v="TB-21280"/>
    <s v="Toby Braunhardt"/>
    <x v="0"/>
    <s v="United States"/>
    <s v="Washington"/>
    <x v="40"/>
    <n v="20016"/>
    <x v="3"/>
    <s v="OFF-PA-10004675"/>
    <x v="1"/>
    <x v="10"/>
    <s v="Telephone Message Books with Fax/Mobile Section, 5 1/2&quot; x 3 3/16&quot;"/>
    <n v="12.7"/>
    <n v="2"/>
    <n v="0"/>
    <x v="1512"/>
  </r>
  <r>
    <n v="1642"/>
    <s v="CA-2013-157266"/>
    <x v="0"/>
    <x v="439"/>
    <x v="219"/>
    <s v="Standard Class"/>
    <s v="TB-21280"/>
    <s v="Toby Braunhardt"/>
    <x v="0"/>
    <s v="United States"/>
    <s v="Washington"/>
    <x v="40"/>
    <n v="20016"/>
    <x v="3"/>
    <s v="FUR-FU-10000629"/>
    <x v="0"/>
    <x v="5"/>
    <s v="9-3/4 Diameter Round Wall Clock"/>
    <n v="41.37"/>
    <n v="3"/>
    <n v="0"/>
    <x v="1513"/>
  </r>
  <r>
    <n v="1643"/>
    <s v="US-2011-134712"/>
    <x v="2"/>
    <x v="503"/>
    <x v="283"/>
    <s v="Standard Class"/>
    <s v="BS-11380"/>
    <s v="Bill Stewart"/>
    <x v="1"/>
    <s v="United States"/>
    <s v="Skokie"/>
    <x v="10"/>
    <n v="60076"/>
    <x v="2"/>
    <s v="OFF-FA-10003112"/>
    <x v="1"/>
    <x v="13"/>
    <s v="Staples"/>
    <n v="12.624000000000001"/>
    <n v="2"/>
    <n v="0.2"/>
    <x v="1514"/>
  </r>
  <r>
    <n v="1644"/>
    <s v="CA-2012-111829"/>
    <x v="1"/>
    <x v="531"/>
    <x v="590"/>
    <s v="First Class"/>
    <s v="FH-14365"/>
    <s v="Fred Hopkins"/>
    <x v="1"/>
    <s v="United States"/>
    <s v="Seattle"/>
    <x v="4"/>
    <n v="98115"/>
    <x v="1"/>
    <s v="OFF-ST-10000142"/>
    <x v="1"/>
    <x v="4"/>
    <s v="Deluxe Rollaway Locking File with Drawer"/>
    <n v="1247.6399999999999"/>
    <n v="3"/>
    <n v="0"/>
    <x v="1515"/>
  </r>
  <r>
    <n v="1645"/>
    <s v="CA-2012-111829"/>
    <x v="1"/>
    <x v="531"/>
    <x v="590"/>
    <s v="First Class"/>
    <s v="FH-14365"/>
    <s v="Fred Hopkins"/>
    <x v="1"/>
    <s v="United States"/>
    <s v="Seattle"/>
    <x v="4"/>
    <n v="98115"/>
    <x v="1"/>
    <s v="TEC-CO-10001766"/>
    <x v="2"/>
    <x v="16"/>
    <s v="Canon PC940 Copier"/>
    <n v="3149.9300000000003"/>
    <n v="7"/>
    <n v="0"/>
    <x v="1516"/>
  </r>
  <r>
    <n v="1646"/>
    <s v="CA-2012-111829"/>
    <x v="1"/>
    <x v="531"/>
    <x v="590"/>
    <s v="First Class"/>
    <s v="FH-14365"/>
    <s v="Fred Hopkins"/>
    <x v="1"/>
    <s v="United States"/>
    <s v="Seattle"/>
    <x v="4"/>
    <n v="98115"/>
    <x v="1"/>
    <s v="OFF-PA-10004359"/>
    <x v="1"/>
    <x v="10"/>
    <s v="Multicolor Computer Printout Paper"/>
    <n v="209.7"/>
    <n v="2"/>
    <n v="0"/>
    <x v="1517"/>
  </r>
  <r>
    <n v="1647"/>
    <s v="CA-2012-105221"/>
    <x v="1"/>
    <x v="549"/>
    <x v="397"/>
    <s v="First Class"/>
    <s v="VM-21685"/>
    <s v="Valerie Mitchum"/>
    <x v="2"/>
    <s v="United States"/>
    <s v="Philadelphia"/>
    <x v="9"/>
    <n v="19140"/>
    <x v="3"/>
    <s v="TEC-AC-10002323"/>
    <x v="2"/>
    <x v="11"/>
    <s v="SanDisk Ultra 32 GB MicroSDHC Class 10 Memory Card"/>
    <n v="35.360000000000007"/>
    <n v="2"/>
    <n v="0.2"/>
    <x v="1518"/>
  </r>
  <r>
    <n v="1648"/>
    <s v="CA-2012-105221"/>
    <x v="1"/>
    <x v="549"/>
    <x v="397"/>
    <s v="First Class"/>
    <s v="VM-21685"/>
    <s v="Valerie Mitchum"/>
    <x v="2"/>
    <s v="United States"/>
    <s v="Philadelphia"/>
    <x v="9"/>
    <n v="19140"/>
    <x v="3"/>
    <s v="OFF-FA-10001135"/>
    <x v="1"/>
    <x v="13"/>
    <s v="Brites Rubber Bands, 1 1/2 oz. Box"/>
    <n v="3.1680000000000001"/>
    <n v="2"/>
    <n v="0.2"/>
    <x v="1519"/>
  </r>
  <r>
    <n v="1649"/>
    <s v="CA-2012-120341"/>
    <x v="1"/>
    <x v="120"/>
    <x v="591"/>
    <s v="Second Class"/>
    <s v="SF-20200"/>
    <s v="Sarah Foster"/>
    <x v="0"/>
    <s v="United States"/>
    <s v="Philadelphia"/>
    <x v="9"/>
    <n v="19143"/>
    <x v="3"/>
    <s v="OFF-BI-10004224"/>
    <x v="1"/>
    <x v="8"/>
    <s v="Catalog Binders with Expanding Posts"/>
    <n v="121.10400000000003"/>
    <n v="6"/>
    <n v="0.7"/>
    <x v="1520"/>
  </r>
  <r>
    <n v="1650"/>
    <s v="CA-2012-120341"/>
    <x v="1"/>
    <x v="120"/>
    <x v="591"/>
    <s v="Second Class"/>
    <s v="SF-20200"/>
    <s v="Sarah Foster"/>
    <x v="0"/>
    <s v="United States"/>
    <s v="Philadelphia"/>
    <x v="9"/>
    <n v="19143"/>
    <x v="3"/>
    <s v="TEC-PH-10003357"/>
    <x v="2"/>
    <x v="7"/>
    <s v="Grandstream GXP2100 Mainstream Business Phone"/>
    <n v="45.893999999999998"/>
    <n v="1"/>
    <n v="0.4"/>
    <x v="1521"/>
  </r>
  <r>
    <n v="1651"/>
    <s v="CA-2011-135699"/>
    <x v="2"/>
    <x v="550"/>
    <x v="592"/>
    <s v="Same Day"/>
    <s v="HH-15010"/>
    <s v="Hilary Holden"/>
    <x v="1"/>
    <s v="United States"/>
    <s v="San Francisco"/>
    <x v="1"/>
    <n v="94110"/>
    <x v="1"/>
    <s v="OFF-PA-10004475"/>
    <x v="1"/>
    <x v="10"/>
    <s v="Xerox 1940"/>
    <n v="109.92"/>
    <n v="2"/>
    <n v="0"/>
    <x v="1522"/>
  </r>
  <r>
    <n v="1652"/>
    <s v="CA-2011-135699"/>
    <x v="2"/>
    <x v="550"/>
    <x v="592"/>
    <s v="Same Day"/>
    <s v="HH-15010"/>
    <s v="Hilary Holden"/>
    <x v="1"/>
    <s v="United States"/>
    <s v="San Francisco"/>
    <x v="1"/>
    <n v="94110"/>
    <x v="1"/>
    <s v="OFF-PA-10003001"/>
    <x v="1"/>
    <x v="10"/>
    <s v="Xerox 1986"/>
    <n v="13.36"/>
    <n v="2"/>
    <n v="0"/>
    <x v="534"/>
  </r>
  <r>
    <n v="1653"/>
    <s v="US-2014-132444"/>
    <x v="3"/>
    <x v="551"/>
    <x v="410"/>
    <s v="First Class"/>
    <s v="CD-12280"/>
    <s v="Christina DeMoss"/>
    <x v="0"/>
    <s v="United States"/>
    <s v="Seattle"/>
    <x v="4"/>
    <n v="98105"/>
    <x v="1"/>
    <s v="OFF-ST-10003442"/>
    <x v="1"/>
    <x v="4"/>
    <s v="Eldon Portable Mobile Manager"/>
    <n v="169.68"/>
    <n v="6"/>
    <n v="0"/>
    <x v="1523"/>
  </r>
  <r>
    <n v="1654"/>
    <s v="US-2014-132444"/>
    <x v="3"/>
    <x v="551"/>
    <x v="410"/>
    <s v="First Class"/>
    <s v="CD-12280"/>
    <s v="Christina DeMoss"/>
    <x v="0"/>
    <s v="United States"/>
    <s v="Seattle"/>
    <x v="4"/>
    <n v="98105"/>
    <x v="1"/>
    <s v="TEC-AC-10003832"/>
    <x v="2"/>
    <x v="11"/>
    <s v="Imation 16GB Mini TravelDrive USB 2.0 Flash Drive"/>
    <n v="132.52000000000001"/>
    <n v="4"/>
    <n v="0"/>
    <x v="622"/>
  </r>
  <r>
    <n v="1655"/>
    <s v="US-2014-132444"/>
    <x v="3"/>
    <x v="551"/>
    <x v="410"/>
    <s v="First Class"/>
    <s v="CD-12280"/>
    <s v="Christina DeMoss"/>
    <x v="0"/>
    <s v="United States"/>
    <s v="Seattle"/>
    <x v="4"/>
    <n v="98105"/>
    <x v="1"/>
    <s v="OFF-FA-10000611"/>
    <x v="1"/>
    <x v="13"/>
    <s v="Binder Clips by OIC"/>
    <n v="2.96"/>
    <n v="2"/>
    <n v="0"/>
    <x v="1524"/>
  </r>
  <r>
    <n v="1656"/>
    <s v="US-2014-132444"/>
    <x v="3"/>
    <x v="551"/>
    <x v="410"/>
    <s v="First Class"/>
    <s v="CD-12280"/>
    <s v="Christina DeMoss"/>
    <x v="0"/>
    <s v="United States"/>
    <s v="Seattle"/>
    <x v="4"/>
    <n v="98105"/>
    <x v="1"/>
    <s v="OFF-BI-10001116"/>
    <x v="1"/>
    <x v="8"/>
    <s v="Wilson Jones 1&quot; Hanging DublLock Ring Binders"/>
    <n v="8.4480000000000004"/>
    <n v="2"/>
    <n v="0.2"/>
    <x v="1525"/>
  </r>
  <r>
    <n v="1657"/>
    <s v="US-2014-132444"/>
    <x v="3"/>
    <x v="551"/>
    <x v="410"/>
    <s v="First Class"/>
    <s v="CD-12280"/>
    <s v="Christina DeMoss"/>
    <x v="0"/>
    <s v="United States"/>
    <s v="Seattle"/>
    <x v="4"/>
    <n v="98105"/>
    <x v="1"/>
    <s v="OFF-ST-10000563"/>
    <x v="1"/>
    <x v="4"/>
    <s v="Fellowes Bankers Box Stor/Drawer Steel Plus"/>
    <n v="95.94"/>
    <n v="3"/>
    <n v="0"/>
    <x v="1526"/>
  </r>
  <r>
    <n v="1658"/>
    <s v="CA-2011-127159"/>
    <x v="2"/>
    <x v="552"/>
    <x v="8"/>
    <s v="First Class"/>
    <s v="HL-15040"/>
    <s v="Hunter Lopez"/>
    <x v="0"/>
    <s v="United States"/>
    <s v="Milwaukee"/>
    <x v="6"/>
    <n v="53209"/>
    <x v="2"/>
    <s v="FUR-FU-10000010"/>
    <x v="0"/>
    <x v="5"/>
    <s v="DAX Value U-Channel Document Frames, Easel Back"/>
    <n v="34.79"/>
    <n v="7"/>
    <n v="0"/>
    <x v="1527"/>
  </r>
  <r>
    <n v="1659"/>
    <s v="CA-2014-161809"/>
    <x v="3"/>
    <x v="176"/>
    <x v="430"/>
    <s v="Standard Class"/>
    <s v="TH-21100"/>
    <s v="Thea Hendricks"/>
    <x v="0"/>
    <s v="United States"/>
    <s v="Los Angeles"/>
    <x v="1"/>
    <n v="90045"/>
    <x v="1"/>
    <s v="TEC-PH-10004922"/>
    <x v="2"/>
    <x v="7"/>
    <s v="RCA Visys Integrated PBX 8-Line Router"/>
    <n v="160.77600000000001"/>
    <n v="3"/>
    <n v="0.2"/>
    <x v="1528"/>
  </r>
  <r>
    <n v="1660"/>
    <s v="CA-2014-127285"/>
    <x v="3"/>
    <x v="505"/>
    <x v="373"/>
    <s v="Standard Class"/>
    <s v="MM-18055"/>
    <s v="Michelle Moray"/>
    <x v="0"/>
    <s v="United States"/>
    <s v="Seattle"/>
    <x v="4"/>
    <n v="98115"/>
    <x v="1"/>
    <s v="OFF-BI-10004330"/>
    <x v="1"/>
    <x v="8"/>
    <s v="GBC Velobind Prepunched Cover Sets, Regency Series"/>
    <n v="88.751999999999995"/>
    <n v="3"/>
    <n v="0.2"/>
    <x v="1529"/>
  </r>
  <r>
    <n v="1661"/>
    <s v="CA-2014-127285"/>
    <x v="3"/>
    <x v="505"/>
    <x v="373"/>
    <s v="Standard Class"/>
    <s v="MM-18055"/>
    <s v="Michelle Moray"/>
    <x v="0"/>
    <s v="United States"/>
    <s v="Seattle"/>
    <x v="4"/>
    <n v="98115"/>
    <x v="1"/>
    <s v="OFF-BI-10002072"/>
    <x v="1"/>
    <x v="8"/>
    <s v="Cardinal Slant-D Ring Binders"/>
    <n v="13.904"/>
    <n v="2"/>
    <n v="0.2"/>
    <x v="1530"/>
  </r>
  <r>
    <n v="1662"/>
    <s v="CA-2014-144526"/>
    <x v="3"/>
    <x v="504"/>
    <x v="593"/>
    <s v="Standard Class"/>
    <s v="QJ-19255"/>
    <s v="Quincy Jones"/>
    <x v="1"/>
    <s v="United States"/>
    <s v="Philadelphia"/>
    <x v="9"/>
    <n v="19143"/>
    <x v="3"/>
    <s v="TEC-PH-10002549"/>
    <x v="2"/>
    <x v="7"/>
    <s v="Polycom SoundPoint IP 450 VoIP phone"/>
    <n v="677.57999999999993"/>
    <n v="5"/>
    <n v="0.4"/>
    <x v="1531"/>
  </r>
  <r>
    <n v="1663"/>
    <s v="CA-2014-144526"/>
    <x v="3"/>
    <x v="504"/>
    <x v="593"/>
    <s v="Standard Class"/>
    <s v="QJ-19255"/>
    <s v="Quincy Jones"/>
    <x v="1"/>
    <s v="United States"/>
    <s v="Philadelphia"/>
    <x v="9"/>
    <n v="19143"/>
    <x v="3"/>
    <s v="OFF-BI-10002353"/>
    <x v="1"/>
    <x v="8"/>
    <s v="GBC VeloBind Cover Sets"/>
    <n v="13.896000000000001"/>
    <n v="3"/>
    <n v="0.7"/>
    <x v="1532"/>
  </r>
  <r>
    <n v="1664"/>
    <s v="CA-2013-128531"/>
    <x v="0"/>
    <x v="390"/>
    <x v="482"/>
    <s v="Second Class"/>
    <s v="NS-18505"/>
    <s v="Neola Schneider"/>
    <x v="0"/>
    <s v="United States"/>
    <s v="Dallas"/>
    <x v="5"/>
    <n v="75217"/>
    <x v="2"/>
    <s v="OFF-ST-10001325"/>
    <x v="1"/>
    <x v="4"/>
    <s v="Sterilite Officeware Hinged File Box"/>
    <n v="41.92"/>
    <n v="5"/>
    <n v="0.2"/>
    <x v="1533"/>
  </r>
  <r>
    <n v="1665"/>
    <s v="CA-2013-128531"/>
    <x v="0"/>
    <x v="390"/>
    <x v="482"/>
    <s v="Second Class"/>
    <s v="NS-18505"/>
    <s v="Neola Schneider"/>
    <x v="0"/>
    <s v="United States"/>
    <s v="Dallas"/>
    <x v="5"/>
    <n v="75217"/>
    <x v="2"/>
    <s v="TEC-AC-10002049"/>
    <x v="2"/>
    <x v="11"/>
    <s v="Logitech G19 Programmable Gaming Keyboard"/>
    <n v="297.57600000000002"/>
    <n v="3"/>
    <n v="0.2"/>
    <x v="1534"/>
  </r>
  <r>
    <n v="1666"/>
    <s v="CA-2013-128531"/>
    <x v="0"/>
    <x v="390"/>
    <x v="482"/>
    <s v="Second Class"/>
    <s v="NS-18505"/>
    <s v="Neola Schneider"/>
    <x v="0"/>
    <s v="United States"/>
    <s v="Dallas"/>
    <x v="5"/>
    <n v="75217"/>
    <x v="2"/>
    <s v="OFF-FA-10002676"/>
    <x v="1"/>
    <x v="13"/>
    <s v="Colored Push Pins"/>
    <n v="4.3440000000000003"/>
    <n v="3"/>
    <n v="0.2"/>
    <x v="1535"/>
  </r>
  <r>
    <n v="1667"/>
    <s v="CA-2013-128531"/>
    <x v="0"/>
    <x v="390"/>
    <x v="482"/>
    <s v="Second Class"/>
    <s v="NS-18505"/>
    <s v="Neola Schneider"/>
    <x v="0"/>
    <s v="United States"/>
    <s v="Dallas"/>
    <x v="5"/>
    <n v="75217"/>
    <x v="2"/>
    <s v="TEC-AC-10003023"/>
    <x v="2"/>
    <x v="11"/>
    <s v="Logitech G105 Gaming Keyboard"/>
    <n v="94.992000000000004"/>
    <n v="2"/>
    <n v="0.2"/>
    <x v="1536"/>
  </r>
  <r>
    <n v="1668"/>
    <s v="CA-2013-128531"/>
    <x v="0"/>
    <x v="390"/>
    <x v="482"/>
    <s v="Second Class"/>
    <s v="NS-18505"/>
    <s v="Neola Schneider"/>
    <x v="0"/>
    <s v="United States"/>
    <s v="Dallas"/>
    <x v="5"/>
    <n v="75217"/>
    <x v="2"/>
    <s v="OFF-PA-10000167"/>
    <x v="1"/>
    <x v="10"/>
    <s v="Xerox 1925"/>
    <n v="74.352000000000004"/>
    <n v="3"/>
    <n v="0.2"/>
    <x v="1419"/>
  </r>
  <r>
    <n v="1669"/>
    <s v="CA-2013-128531"/>
    <x v="0"/>
    <x v="390"/>
    <x v="482"/>
    <s v="Second Class"/>
    <s v="NS-18505"/>
    <s v="Neola Schneider"/>
    <x v="0"/>
    <s v="United States"/>
    <s v="Dallas"/>
    <x v="5"/>
    <n v="75217"/>
    <x v="2"/>
    <s v="OFF-AR-10003405"/>
    <x v="1"/>
    <x v="6"/>
    <s v="Dixon My First Ticonderoga Pencil, #2"/>
    <n v="14.04"/>
    <n v="3"/>
    <n v="0.2"/>
    <x v="1276"/>
  </r>
  <r>
    <n v="1670"/>
    <s v="US-2012-157154"/>
    <x v="1"/>
    <x v="553"/>
    <x v="594"/>
    <s v="Standard Class"/>
    <s v="MM-17920"/>
    <s v="Michael Moore"/>
    <x v="0"/>
    <s v="United States"/>
    <s v="New York City"/>
    <x v="15"/>
    <n v="10011"/>
    <x v="3"/>
    <s v="FUR-TA-10001889"/>
    <x v="0"/>
    <x v="3"/>
    <s v="Bush Advantage Collection Racetrack Conference Table"/>
    <n v="1018.1039999999999"/>
    <n v="4"/>
    <n v="0.4"/>
    <x v="1537"/>
  </r>
  <r>
    <n v="1671"/>
    <s v="CA-2014-159457"/>
    <x v="3"/>
    <x v="15"/>
    <x v="215"/>
    <s v="Standard Class"/>
    <s v="RD-19480"/>
    <s v="Rick Duston"/>
    <x v="0"/>
    <s v="United States"/>
    <s v="Houston"/>
    <x v="5"/>
    <n v="77095"/>
    <x v="2"/>
    <s v="TEC-PH-10002185"/>
    <x v="2"/>
    <x v="7"/>
    <s v="QVS USB Car Charger 2-Port 2.1Amp for iPod/iPhone/iPad/iPad 2/iPad 3"/>
    <n v="16.68"/>
    <n v="3"/>
    <n v="0.2"/>
    <x v="1538"/>
  </r>
  <r>
    <n v="1672"/>
    <s v="CA-2013-107615"/>
    <x v="0"/>
    <x v="554"/>
    <x v="595"/>
    <s v="First Class"/>
    <s v="RB-19645"/>
    <s v="Robert Barroso"/>
    <x v="1"/>
    <s v="United States"/>
    <s v="North Las Vegas"/>
    <x v="33"/>
    <n v="89031"/>
    <x v="1"/>
    <s v="TEC-AC-10001013"/>
    <x v="2"/>
    <x v="11"/>
    <s v="Logitech ClearChat Comfort/USB Headset H390"/>
    <n v="58.58"/>
    <n v="2"/>
    <n v="0"/>
    <x v="1539"/>
  </r>
  <r>
    <n v="1673"/>
    <s v="CA-2014-111647"/>
    <x v="3"/>
    <x v="445"/>
    <x v="489"/>
    <s v="Standard Class"/>
    <s v="RD-19585"/>
    <s v="Rob Dowd"/>
    <x v="0"/>
    <s v="United States"/>
    <s v="Plano"/>
    <x v="5"/>
    <n v="75023"/>
    <x v="2"/>
    <s v="TEC-PH-10002726"/>
    <x v="2"/>
    <x v="7"/>
    <s v="netTALK DUO VoIP Telephone Service"/>
    <n v="167.96800000000002"/>
    <n v="4"/>
    <n v="0.2"/>
    <x v="68"/>
  </r>
  <r>
    <n v="1674"/>
    <s v="CA-2012-150560"/>
    <x v="1"/>
    <x v="555"/>
    <x v="301"/>
    <s v="First Class"/>
    <s v="SW-20455"/>
    <s v="Shaun Weien"/>
    <x v="0"/>
    <s v="United States"/>
    <s v="Suffolk"/>
    <x v="17"/>
    <n v="23434"/>
    <x v="0"/>
    <s v="OFF-LA-10003930"/>
    <x v="1"/>
    <x v="2"/>
    <s v="Dot Matrix Printer Tape Reel Labels, White, 5000/Box"/>
    <n v="196.62"/>
    <n v="2"/>
    <n v="0"/>
    <x v="1540"/>
  </r>
  <r>
    <n v="1675"/>
    <s v="CA-2012-143077"/>
    <x v="1"/>
    <x v="14"/>
    <x v="14"/>
    <s v="Standard Class"/>
    <s v="SF-20965"/>
    <s v="Sylvia Foulston"/>
    <x v="1"/>
    <s v="United States"/>
    <s v="Houston"/>
    <x v="5"/>
    <n v="77041"/>
    <x v="2"/>
    <s v="FUR-FU-10003535"/>
    <x v="0"/>
    <x v="5"/>
    <s v="Howard Miller Distant Time Traveler Alarm Clock"/>
    <n v="21.936000000000003"/>
    <n v="2"/>
    <n v="0.6"/>
    <x v="1541"/>
  </r>
  <r>
    <n v="1676"/>
    <s v="CA-2012-143077"/>
    <x v="1"/>
    <x v="14"/>
    <x v="14"/>
    <s v="Standard Class"/>
    <s v="SF-20965"/>
    <s v="Sylvia Foulston"/>
    <x v="1"/>
    <s v="United States"/>
    <s v="Houston"/>
    <x v="5"/>
    <n v="77041"/>
    <x v="2"/>
    <s v="OFF-BI-10000088"/>
    <x v="1"/>
    <x v="8"/>
    <s v="GBC Imprintable Covers"/>
    <n v="6.5879999999999992"/>
    <n v="3"/>
    <n v="0.8"/>
    <x v="1542"/>
  </r>
  <r>
    <n v="1677"/>
    <s v="CA-2013-122728"/>
    <x v="0"/>
    <x v="556"/>
    <x v="308"/>
    <s v="Standard Class"/>
    <s v="EB-13930"/>
    <s v="Eric Barreto"/>
    <x v="0"/>
    <s v="United States"/>
    <s v="San Francisco"/>
    <x v="1"/>
    <n v="94110"/>
    <x v="1"/>
    <s v="OFF-ST-10000604"/>
    <x v="1"/>
    <x v="4"/>
    <s v="Home/Office Personal File Carts"/>
    <n v="104.28"/>
    <n v="3"/>
    <n v="0"/>
    <x v="1543"/>
  </r>
  <r>
    <n v="1678"/>
    <s v="CA-2013-122728"/>
    <x v="0"/>
    <x v="556"/>
    <x v="308"/>
    <s v="Standard Class"/>
    <s v="EB-13930"/>
    <s v="Eric Barreto"/>
    <x v="0"/>
    <s v="United States"/>
    <s v="San Francisco"/>
    <x v="1"/>
    <n v="94110"/>
    <x v="1"/>
    <s v="OFF-PA-10004040"/>
    <x v="1"/>
    <x v="10"/>
    <s v="Universal Premium White Copier/Laser Paper (20Lb. and 87 Bright)"/>
    <n v="17.940000000000001"/>
    <n v="3"/>
    <n v="0"/>
    <x v="1544"/>
  </r>
  <r>
    <n v="1679"/>
    <s v="CA-2011-122882"/>
    <x v="2"/>
    <x v="557"/>
    <x v="178"/>
    <s v="Standard Class"/>
    <s v="SB-20290"/>
    <s v="Sean Braxton"/>
    <x v="1"/>
    <s v="United States"/>
    <s v="Philadelphia"/>
    <x v="9"/>
    <n v="19134"/>
    <x v="3"/>
    <s v="OFF-ST-10002344"/>
    <x v="1"/>
    <x v="4"/>
    <s v="Carina 42&quot;Hx23 3/4&quot;W Media Storage Unit"/>
    <n v="64.784000000000006"/>
    <n v="1"/>
    <n v="0.2"/>
    <x v="1545"/>
  </r>
  <r>
    <n v="1680"/>
    <s v="CA-2011-122882"/>
    <x v="2"/>
    <x v="557"/>
    <x v="178"/>
    <s v="Standard Class"/>
    <s v="SB-20290"/>
    <s v="Sean Braxton"/>
    <x v="1"/>
    <s v="United States"/>
    <s v="Philadelphia"/>
    <x v="9"/>
    <n v="19134"/>
    <x v="3"/>
    <s v="TEC-PH-10003589"/>
    <x v="2"/>
    <x v="7"/>
    <s v="invisibleSHIELD by ZAGG Smudge-Free Screen Protector"/>
    <n v="32.381999999999998"/>
    <n v="3"/>
    <n v="0.4"/>
    <x v="1546"/>
  </r>
  <r>
    <n v="1681"/>
    <s v="CA-2011-122882"/>
    <x v="2"/>
    <x v="557"/>
    <x v="178"/>
    <s v="Standard Class"/>
    <s v="SB-20290"/>
    <s v="Sean Braxton"/>
    <x v="1"/>
    <s v="United States"/>
    <s v="Philadelphia"/>
    <x v="9"/>
    <n v="19134"/>
    <x v="3"/>
    <s v="FUR-FU-10000758"/>
    <x v="0"/>
    <x v="5"/>
    <s v="DAX Natural Wood-Tone Poster Frame"/>
    <n v="42.368000000000002"/>
    <n v="2"/>
    <n v="0.2"/>
    <x v="1547"/>
  </r>
  <r>
    <n v="1682"/>
    <s v="CA-2011-122882"/>
    <x v="2"/>
    <x v="557"/>
    <x v="178"/>
    <s v="Standard Class"/>
    <s v="SB-20290"/>
    <s v="Sean Braxton"/>
    <x v="1"/>
    <s v="United States"/>
    <s v="Philadelphia"/>
    <x v="9"/>
    <n v="19134"/>
    <x v="3"/>
    <s v="TEC-MA-10004679"/>
    <x v="2"/>
    <x v="15"/>
    <s v="StarTech.com 10/100 VDSL2 Ethernet Extender Kit"/>
    <n v="399.54"/>
    <n v="4"/>
    <n v="0.7"/>
    <x v="1548"/>
  </r>
  <r>
    <n v="1683"/>
    <s v="US-2013-101497"/>
    <x v="0"/>
    <x v="321"/>
    <x v="152"/>
    <s v="Second Class"/>
    <s v="PS-18760"/>
    <s v="Pamela Stobb"/>
    <x v="0"/>
    <s v="United States"/>
    <s v="Los Angeles"/>
    <x v="1"/>
    <n v="90008"/>
    <x v="1"/>
    <s v="OFF-PA-10000176"/>
    <x v="1"/>
    <x v="10"/>
    <s v="Xerox 1887"/>
    <n v="18.97"/>
    <n v="1"/>
    <n v="0"/>
    <x v="1549"/>
  </r>
  <r>
    <n v="1684"/>
    <s v="CA-2013-147585"/>
    <x v="0"/>
    <x v="77"/>
    <x v="357"/>
    <s v="Standard Class"/>
    <s v="CB-12535"/>
    <s v="Claudia Bergmann"/>
    <x v="1"/>
    <s v="United States"/>
    <s v="San Francisco"/>
    <x v="1"/>
    <n v="94110"/>
    <x v="1"/>
    <s v="FUR-FU-10002597"/>
    <x v="0"/>
    <x v="5"/>
    <s v="C-Line Magnetic Cubicle Keepers, Clear Polypropylene"/>
    <n v="14.82"/>
    <n v="3"/>
    <n v="0"/>
    <x v="1550"/>
  </r>
  <r>
    <n v="1685"/>
    <s v="CA-2014-149489"/>
    <x v="3"/>
    <x v="558"/>
    <x v="433"/>
    <s v="First Class"/>
    <s v="DK-12835"/>
    <s v="Damala Kotsonis"/>
    <x v="1"/>
    <s v="United States"/>
    <s v="Philadelphia"/>
    <x v="9"/>
    <n v="19143"/>
    <x v="3"/>
    <s v="OFF-AP-10002495"/>
    <x v="1"/>
    <x v="9"/>
    <s v="Acco Smartsocket Table Surge Protector, 6 Color-Coded Adapter Outlets"/>
    <n v="99.28"/>
    <n v="2"/>
    <n v="0.2"/>
    <x v="1551"/>
  </r>
  <r>
    <n v="1686"/>
    <s v="CA-2014-149489"/>
    <x v="3"/>
    <x v="558"/>
    <x v="433"/>
    <s v="First Class"/>
    <s v="DK-12835"/>
    <s v="Damala Kotsonis"/>
    <x v="1"/>
    <s v="United States"/>
    <s v="Philadelphia"/>
    <x v="9"/>
    <n v="19143"/>
    <x v="3"/>
    <s v="OFF-BI-10002813"/>
    <x v="1"/>
    <x v="8"/>
    <s v="Avery Reinforcements for Hole-Punch Pages"/>
    <n v="1.1880000000000002"/>
    <n v="2"/>
    <n v="0.7"/>
    <x v="1552"/>
  </r>
  <r>
    <n v="1687"/>
    <s v="CA-2014-149489"/>
    <x v="3"/>
    <x v="558"/>
    <x v="433"/>
    <s v="First Class"/>
    <s v="DK-12835"/>
    <s v="Damala Kotsonis"/>
    <x v="1"/>
    <s v="United States"/>
    <s v="Philadelphia"/>
    <x v="9"/>
    <n v="19143"/>
    <x v="3"/>
    <s v="OFF-BI-10002414"/>
    <x v="1"/>
    <x v="8"/>
    <s v="GBC ProClick Spines for 32-Hole Punch"/>
    <n v="7.5180000000000007"/>
    <n v="2"/>
    <n v="0.7"/>
    <x v="1553"/>
  </r>
  <r>
    <n v="1688"/>
    <s v="CA-2014-143798"/>
    <x v="3"/>
    <x v="389"/>
    <x v="169"/>
    <s v="First Class"/>
    <s v="AW-10840"/>
    <s v="Anthony Witt"/>
    <x v="0"/>
    <s v="United States"/>
    <s v="Philadelphia"/>
    <x v="9"/>
    <n v="19140"/>
    <x v="3"/>
    <s v="OFF-PA-10000788"/>
    <x v="1"/>
    <x v="10"/>
    <s v="Xerox 210"/>
    <n v="10.368000000000002"/>
    <n v="2"/>
    <n v="0.2"/>
    <x v="572"/>
  </r>
  <r>
    <n v="1689"/>
    <s v="CA-2014-143798"/>
    <x v="3"/>
    <x v="389"/>
    <x v="169"/>
    <s v="First Class"/>
    <s v="AW-10840"/>
    <s v="Anthony Witt"/>
    <x v="0"/>
    <s v="United States"/>
    <s v="Philadelphia"/>
    <x v="9"/>
    <n v="19140"/>
    <x v="3"/>
    <s v="FUR-FU-10004306"/>
    <x v="0"/>
    <x v="5"/>
    <s v="Electrix Halogen Magnifier Lamp"/>
    <n v="310.88000000000005"/>
    <n v="2"/>
    <n v="0.2"/>
    <x v="739"/>
  </r>
  <r>
    <n v="1690"/>
    <s v="CA-2011-142839"/>
    <x v="2"/>
    <x v="559"/>
    <x v="596"/>
    <s v="Standard Class"/>
    <s v="TS-21610"/>
    <s v="Troy Staebel"/>
    <x v="0"/>
    <s v="United States"/>
    <s v="Philadelphia"/>
    <x v="9"/>
    <n v="19143"/>
    <x v="3"/>
    <s v="FUR-TA-10001539"/>
    <x v="0"/>
    <x v="3"/>
    <s v="Chromcraft Rectangular Conference Tables"/>
    <n v="853.09199999999987"/>
    <n v="6"/>
    <n v="0.4"/>
    <x v="1554"/>
  </r>
  <r>
    <n v="1691"/>
    <s v="CA-2014-129833"/>
    <x v="3"/>
    <x v="34"/>
    <x v="159"/>
    <s v="Standard Class"/>
    <s v="HF-14995"/>
    <s v="Herbert Flentye"/>
    <x v="0"/>
    <s v="United States"/>
    <s v="Indianapolis"/>
    <x v="14"/>
    <n v="46203"/>
    <x v="2"/>
    <s v="OFF-PA-10000575"/>
    <x v="1"/>
    <x v="10"/>
    <s v="Wirebound Message Books, Four 2 3/4 x 5 White Forms per Page"/>
    <n v="33.450000000000003"/>
    <n v="5"/>
    <n v="0"/>
    <x v="1555"/>
  </r>
  <r>
    <n v="1692"/>
    <s v="CA-2014-129833"/>
    <x v="3"/>
    <x v="34"/>
    <x v="159"/>
    <s v="Standard Class"/>
    <s v="HF-14995"/>
    <s v="Herbert Flentye"/>
    <x v="0"/>
    <s v="United States"/>
    <s v="Indianapolis"/>
    <x v="14"/>
    <n v="46203"/>
    <x v="2"/>
    <s v="OFF-BI-10004182"/>
    <x v="1"/>
    <x v="8"/>
    <s v="Economy Binders"/>
    <n v="10.4"/>
    <n v="5"/>
    <n v="0"/>
    <x v="1556"/>
  </r>
  <r>
    <n v="1693"/>
    <s v="US-2013-154361"/>
    <x v="0"/>
    <x v="560"/>
    <x v="585"/>
    <s v="Standard Class"/>
    <s v="HZ-14950"/>
    <s v="Henia Zydlo"/>
    <x v="0"/>
    <s v="United States"/>
    <s v="Columbus"/>
    <x v="24"/>
    <n v="43229"/>
    <x v="3"/>
    <s v="FUR-FU-10004020"/>
    <x v="0"/>
    <x v="5"/>
    <s v="Advantus Panel Wall Acrylic Frame"/>
    <n v="21.880000000000003"/>
    <n v="5"/>
    <n v="0.2"/>
    <x v="1557"/>
  </r>
  <r>
    <n v="1694"/>
    <s v="US-2013-158708"/>
    <x v="0"/>
    <x v="190"/>
    <x v="597"/>
    <s v="Second Class"/>
    <s v="AB-10255"/>
    <s v="Alejandro Ballentine"/>
    <x v="2"/>
    <s v="United States"/>
    <s v="Plano"/>
    <x v="5"/>
    <n v="75023"/>
    <x v="2"/>
    <s v="TEC-AC-10003133"/>
    <x v="2"/>
    <x v="11"/>
    <s v="Memorex Mini Travel Drive 4 GB USB 2.0 Flash Drive"/>
    <n v="13.616"/>
    <n v="2"/>
    <n v="0.2"/>
    <x v="1558"/>
  </r>
  <r>
    <n v="1695"/>
    <s v="CA-2012-156335"/>
    <x v="1"/>
    <x v="12"/>
    <x v="118"/>
    <s v="Second Class"/>
    <s v="PO-19195"/>
    <s v="Phillina Ober"/>
    <x v="2"/>
    <s v="United States"/>
    <s v="Bayonne"/>
    <x v="30"/>
    <n v="7002"/>
    <x v="3"/>
    <s v="TEC-AC-10002006"/>
    <x v="2"/>
    <x v="11"/>
    <s v="Memorex Micro Travel Drive 16 GB"/>
    <n v="63.96"/>
    <n v="4"/>
    <n v="0"/>
    <x v="1559"/>
  </r>
  <r>
    <n v="1696"/>
    <s v="CA-2012-156335"/>
    <x v="1"/>
    <x v="12"/>
    <x v="118"/>
    <s v="Second Class"/>
    <s v="PO-19195"/>
    <s v="Phillina Ober"/>
    <x v="2"/>
    <s v="United States"/>
    <s v="Bayonne"/>
    <x v="30"/>
    <n v="7002"/>
    <x v="3"/>
    <s v="OFF-BI-10003314"/>
    <x v="1"/>
    <x v="8"/>
    <s v="Tuff Stuff Recycled Round Ring Binders"/>
    <n v="14.46"/>
    <n v="3"/>
    <n v="0"/>
    <x v="1560"/>
  </r>
  <r>
    <n v="1697"/>
    <s v="CA-2012-156335"/>
    <x v="1"/>
    <x v="12"/>
    <x v="118"/>
    <s v="Second Class"/>
    <s v="PO-19195"/>
    <s v="Phillina Ober"/>
    <x v="2"/>
    <s v="United States"/>
    <s v="Bayonne"/>
    <x v="30"/>
    <n v="7002"/>
    <x v="3"/>
    <s v="TEC-PH-10002726"/>
    <x v="2"/>
    <x v="7"/>
    <s v="netTALK DUO VoIP Telephone Service"/>
    <n v="104.98"/>
    <n v="2"/>
    <n v="0"/>
    <x v="1561"/>
  </r>
  <r>
    <n v="1698"/>
    <s v="CA-2012-148376"/>
    <x v="1"/>
    <x v="17"/>
    <x v="16"/>
    <s v="Standard Class"/>
    <s v="AG-10900"/>
    <s v="Arthur Gainer"/>
    <x v="0"/>
    <s v="United States"/>
    <s v="Los Angeles"/>
    <x v="1"/>
    <n v="90008"/>
    <x v="1"/>
    <s v="OFF-AP-10000240"/>
    <x v="1"/>
    <x v="9"/>
    <s v="Belkin F9G930V10-GRY 9 Outlet Surge"/>
    <n v="106.96"/>
    <n v="2"/>
    <n v="0"/>
    <x v="1562"/>
  </r>
  <r>
    <n v="1699"/>
    <s v="CA-2012-148376"/>
    <x v="1"/>
    <x v="17"/>
    <x v="16"/>
    <s v="Standard Class"/>
    <s v="AG-10900"/>
    <s v="Arthur Gainer"/>
    <x v="0"/>
    <s v="United States"/>
    <s v="Los Angeles"/>
    <x v="1"/>
    <n v="90008"/>
    <x v="1"/>
    <s v="OFF-LA-10002381"/>
    <x v="1"/>
    <x v="2"/>
    <s v="Avery 497"/>
    <n v="21.560000000000002"/>
    <n v="7"/>
    <n v="0"/>
    <x v="767"/>
  </r>
  <r>
    <n v="1700"/>
    <s v="CA-2011-135657"/>
    <x v="2"/>
    <x v="561"/>
    <x v="290"/>
    <s v="Second Class"/>
    <s v="SC-20725"/>
    <s v="Steven Cartwright"/>
    <x v="0"/>
    <s v="United States"/>
    <s v="Seattle"/>
    <x v="4"/>
    <n v="98115"/>
    <x v="1"/>
    <s v="FUR-TA-10004086"/>
    <x v="0"/>
    <x v="3"/>
    <s v="KI Adjustable-Height Table"/>
    <n v="515.88"/>
    <n v="6"/>
    <n v="0"/>
    <x v="1563"/>
  </r>
  <r>
    <n v="1701"/>
    <s v="CA-2012-114069"/>
    <x v="1"/>
    <x v="562"/>
    <x v="598"/>
    <s v="Second Class"/>
    <s v="ND-18370"/>
    <s v="Natalie DeCherney"/>
    <x v="0"/>
    <s v="United States"/>
    <s v="New York City"/>
    <x v="15"/>
    <n v="10035"/>
    <x v="3"/>
    <s v="OFF-BI-10000320"/>
    <x v="1"/>
    <x v="8"/>
    <s v="GBC Plastic Binding Combs"/>
    <n v="11.808"/>
    <n v="2"/>
    <n v="0.2"/>
    <x v="963"/>
  </r>
  <r>
    <n v="1702"/>
    <s v="CA-2012-114069"/>
    <x v="1"/>
    <x v="562"/>
    <x v="598"/>
    <s v="Second Class"/>
    <s v="ND-18370"/>
    <s v="Natalie DeCherney"/>
    <x v="0"/>
    <s v="United States"/>
    <s v="New York City"/>
    <x v="15"/>
    <n v="10035"/>
    <x v="3"/>
    <s v="FUR-CH-10000595"/>
    <x v="0"/>
    <x v="1"/>
    <s v="Safco Contoured Stacking Chairs"/>
    <n v="1931.04"/>
    <n v="9"/>
    <n v="0.1"/>
    <x v="1564"/>
  </r>
  <r>
    <n v="1703"/>
    <s v="CA-2012-114069"/>
    <x v="1"/>
    <x v="562"/>
    <x v="598"/>
    <s v="Second Class"/>
    <s v="ND-18370"/>
    <s v="Natalie DeCherney"/>
    <x v="0"/>
    <s v="United States"/>
    <s v="New York City"/>
    <x v="15"/>
    <n v="10035"/>
    <x v="3"/>
    <s v="OFF-PA-10000349"/>
    <x v="1"/>
    <x v="10"/>
    <s v="Staples"/>
    <n v="9.9600000000000009"/>
    <n v="2"/>
    <n v="0"/>
    <x v="1565"/>
  </r>
  <r>
    <n v="1704"/>
    <s v="CA-2011-139857"/>
    <x v="2"/>
    <x v="563"/>
    <x v="555"/>
    <s v="Standard Class"/>
    <s v="CD-12790"/>
    <s v="Cynthia Delaney"/>
    <x v="2"/>
    <s v="United States"/>
    <s v="San Diego"/>
    <x v="1"/>
    <n v="92037"/>
    <x v="1"/>
    <s v="OFF-FA-10001843"/>
    <x v="1"/>
    <x v="13"/>
    <s v="Staples"/>
    <n v="12.350000000000001"/>
    <n v="5"/>
    <n v="0"/>
    <x v="1566"/>
  </r>
  <r>
    <n v="1705"/>
    <s v="CA-2013-106306"/>
    <x v="0"/>
    <x v="387"/>
    <x v="599"/>
    <s v="Same Day"/>
    <s v="PG-18820"/>
    <s v="Patrick Gardner"/>
    <x v="0"/>
    <s v="United States"/>
    <s v="Glendale"/>
    <x v="16"/>
    <n v="85301"/>
    <x v="1"/>
    <s v="OFF-BI-10003676"/>
    <x v="1"/>
    <x v="8"/>
    <s v="GBC Standard Recycled Report Covers, Clear Plastic Sheets"/>
    <n v="9.7020000000000017"/>
    <n v="3"/>
    <n v="0.7"/>
    <x v="1567"/>
  </r>
  <r>
    <n v="1706"/>
    <s v="CA-2012-100545"/>
    <x v="1"/>
    <x v="6"/>
    <x v="6"/>
    <s v="Standard Class"/>
    <s v="IM-15070"/>
    <s v="Irene Maddox"/>
    <x v="0"/>
    <s v="United States"/>
    <s v="Philadelphia"/>
    <x v="9"/>
    <n v="19120"/>
    <x v="3"/>
    <s v="OFF-BI-10003638"/>
    <x v="1"/>
    <x v="8"/>
    <s v="GBC Durable Plastic Covers"/>
    <n v="11.610000000000003"/>
    <n v="2"/>
    <n v="0.7"/>
    <x v="1568"/>
  </r>
  <r>
    <n v="1707"/>
    <s v="CA-2014-123491"/>
    <x v="3"/>
    <x v="505"/>
    <x v="133"/>
    <s v="Standard Class"/>
    <s v="JK-15205"/>
    <s v="Jamie Kunitz"/>
    <x v="0"/>
    <s v="United States"/>
    <s v="San Francisco"/>
    <x v="1"/>
    <n v="94122"/>
    <x v="1"/>
    <s v="OFF-LA-10003077"/>
    <x v="1"/>
    <x v="2"/>
    <s v="Avery 500"/>
    <n v="43.86"/>
    <n v="6"/>
    <n v="0"/>
    <x v="1569"/>
  </r>
  <r>
    <n v="1708"/>
    <s v="CA-2014-123491"/>
    <x v="3"/>
    <x v="505"/>
    <x v="133"/>
    <s v="Standard Class"/>
    <s v="JK-15205"/>
    <s v="Jamie Kunitz"/>
    <x v="0"/>
    <s v="United States"/>
    <s v="San Francisco"/>
    <x v="1"/>
    <n v="94122"/>
    <x v="1"/>
    <s v="TEC-PH-10003505"/>
    <x v="2"/>
    <x v="7"/>
    <s v="Geemarc AmpliPOWER60"/>
    <n v="148.47999999999999"/>
    <n v="2"/>
    <n v="0.2"/>
    <x v="1570"/>
  </r>
  <r>
    <n v="1709"/>
    <s v="CA-2014-123491"/>
    <x v="3"/>
    <x v="505"/>
    <x v="133"/>
    <s v="Standard Class"/>
    <s v="JK-15205"/>
    <s v="Jamie Kunitz"/>
    <x v="0"/>
    <s v="United States"/>
    <s v="San Francisco"/>
    <x v="1"/>
    <n v="94122"/>
    <x v="1"/>
    <s v="OFF-PA-10003424"/>
    <x v="1"/>
    <x v="10"/>
    <s v="&quot;While you Were Out&quot; Message Book, One Form per Page"/>
    <n v="7.42"/>
    <n v="2"/>
    <n v="0"/>
    <x v="1571"/>
  </r>
  <r>
    <n v="1710"/>
    <s v="CA-2014-123491"/>
    <x v="3"/>
    <x v="505"/>
    <x v="133"/>
    <s v="Standard Class"/>
    <s v="JK-15205"/>
    <s v="Jamie Kunitz"/>
    <x v="0"/>
    <s v="United States"/>
    <s v="San Francisco"/>
    <x v="1"/>
    <n v="94122"/>
    <x v="1"/>
    <s v="FUR-CH-10003061"/>
    <x v="0"/>
    <x v="1"/>
    <s v="Global Leather Task Chair, Black"/>
    <n v="71.992000000000004"/>
    <n v="1"/>
    <n v="0.2"/>
    <x v="1572"/>
  </r>
  <r>
    <n v="1711"/>
    <s v="CA-2014-123491"/>
    <x v="3"/>
    <x v="505"/>
    <x v="133"/>
    <s v="Standard Class"/>
    <s v="JK-15205"/>
    <s v="Jamie Kunitz"/>
    <x v="0"/>
    <s v="United States"/>
    <s v="San Francisco"/>
    <x v="1"/>
    <n v="94122"/>
    <x v="1"/>
    <s v="OFF-AR-10003514"/>
    <x v="1"/>
    <x v="6"/>
    <s v="4009 Highlighters by Sanford"/>
    <n v="19.899999999999999"/>
    <n v="5"/>
    <n v="0"/>
    <x v="191"/>
  </r>
  <r>
    <n v="1712"/>
    <s v="CA-2014-123491"/>
    <x v="3"/>
    <x v="505"/>
    <x v="133"/>
    <s v="Standard Class"/>
    <s v="JK-15205"/>
    <s v="Jamie Kunitz"/>
    <x v="0"/>
    <s v="United States"/>
    <s v="San Francisco"/>
    <x v="1"/>
    <n v="94122"/>
    <x v="1"/>
    <s v="OFF-AP-10002684"/>
    <x v="1"/>
    <x v="9"/>
    <s v="Acco 7-Outlet Masterpiece Power Center, Wihtout Fax/Phone Line Protection"/>
    <n v="1702.12"/>
    <n v="14"/>
    <n v="0"/>
    <x v="1573"/>
  </r>
  <r>
    <n v="1713"/>
    <s v="CA-2012-145401"/>
    <x v="1"/>
    <x v="564"/>
    <x v="600"/>
    <s v="Standard Class"/>
    <s v="JP-15520"/>
    <s v="Jeremy Pistek"/>
    <x v="0"/>
    <s v="United States"/>
    <s v="Houston"/>
    <x v="5"/>
    <n v="77070"/>
    <x v="2"/>
    <s v="OFF-PA-10004405"/>
    <x v="1"/>
    <x v="10"/>
    <s v="Rediform Voice Mail Log Books"/>
    <n v="14.303999999999998"/>
    <n v="6"/>
    <n v="0.2"/>
    <x v="1574"/>
  </r>
  <r>
    <n v="1714"/>
    <s v="US-2014-124968"/>
    <x v="3"/>
    <x v="565"/>
    <x v="462"/>
    <s v="Second Class"/>
    <s v="MM-18055"/>
    <s v="Michelle Moray"/>
    <x v="0"/>
    <s v="United States"/>
    <s v="Chicago"/>
    <x v="10"/>
    <n v="60610"/>
    <x v="2"/>
    <s v="FUR-TA-10004289"/>
    <x v="0"/>
    <x v="3"/>
    <s v="BoxOffice By Design Rectangular and Half-Moon Meeting Room Tables"/>
    <n v="765.625"/>
    <n v="7"/>
    <n v="0.5"/>
    <x v="1575"/>
  </r>
  <r>
    <n v="1715"/>
    <s v="CA-2014-104003"/>
    <x v="3"/>
    <x v="566"/>
    <x v="601"/>
    <s v="Standard Class"/>
    <s v="DC-13285"/>
    <s v="Debra Catini"/>
    <x v="0"/>
    <s v="United States"/>
    <s v="San Francisco"/>
    <x v="1"/>
    <n v="94110"/>
    <x v="1"/>
    <s v="FUR-BO-10003965"/>
    <x v="0"/>
    <x v="0"/>
    <s v="O'Sullivan Manor Hill 2-Door Library in Brianna Oak"/>
    <n v="307.666"/>
    <n v="2"/>
    <n v="0.15"/>
    <x v="1576"/>
  </r>
  <r>
    <n v="1716"/>
    <s v="CA-2013-154788"/>
    <x v="0"/>
    <x v="567"/>
    <x v="602"/>
    <s v="Standard Class"/>
    <s v="JL-15835"/>
    <s v="John Lee"/>
    <x v="0"/>
    <s v="United States"/>
    <s v="New York City"/>
    <x v="15"/>
    <n v="10011"/>
    <x v="3"/>
    <s v="OFF-BI-10003314"/>
    <x v="1"/>
    <x v="8"/>
    <s v="Tuff Stuff Recycled Round Ring Binders"/>
    <n v="7.7120000000000006"/>
    <n v="2"/>
    <n v="0.2"/>
    <x v="332"/>
  </r>
  <r>
    <n v="1717"/>
    <s v="CA-2013-169943"/>
    <x v="0"/>
    <x v="288"/>
    <x v="308"/>
    <s v="Standard Class"/>
    <s v="BN-11515"/>
    <s v="Bradley Nguyen"/>
    <x v="0"/>
    <s v="United States"/>
    <s v="New York City"/>
    <x v="15"/>
    <n v="10011"/>
    <x v="3"/>
    <s v="OFF-AP-10001563"/>
    <x v="1"/>
    <x v="9"/>
    <s v="Belkin Premiere Surge Master II 8-outlet surge protector"/>
    <n v="242.89999999999998"/>
    <n v="5"/>
    <n v="0"/>
    <x v="1577"/>
  </r>
  <r>
    <n v="1718"/>
    <s v="CA-2013-169943"/>
    <x v="0"/>
    <x v="288"/>
    <x v="308"/>
    <s v="Standard Class"/>
    <s v="BN-11515"/>
    <s v="Bradley Nguyen"/>
    <x v="0"/>
    <s v="United States"/>
    <s v="New York City"/>
    <x v="15"/>
    <n v="10011"/>
    <x v="3"/>
    <s v="OFF-ST-10004123"/>
    <x v="1"/>
    <x v="4"/>
    <s v="Safco Industrial Wire Shelving System"/>
    <n v="454.90000000000003"/>
    <n v="5"/>
    <n v="0"/>
    <x v="232"/>
  </r>
  <r>
    <n v="1719"/>
    <s v="CA-2013-169943"/>
    <x v="0"/>
    <x v="288"/>
    <x v="308"/>
    <s v="Standard Class"/>
    <s v="BN-11515"/>
    <s v="Bradley Nguyen"/>
    <x v="0"/>
    <s v="United States"/>
    <s v="New York City"/>
    <x v="15"/>
    <n v="10011"/>
    <x v="3"/>
    <s v="FUR-FU-10002088"/>
    <x v="0"/>
    <x v="5"/>
    <s v="Nu-Dell Float Frame 11 x 14 1/2"/>
    <n v="35.92"/>
    <n v="4"/>
    <n v="0"/>
    <x v="1578"/>
  </r>
  <r>
    <n v="1720"/>
    <s v="CA-2013-169943"/>
    <x v="0"/>
    <x v="288"/>
    <x v="308"/>
    <s v="Standard Class"/>
    <s v="BN-11515"/>
    <s v="Bradley Nguyen"/>
    <x v="0"/>
    <s v="United States"/>
    <s v="New York City"/>
    <x v="15"/>
    <n v="10011"/>
    <x v="3"/>
    <s v="FUR-FU-10000010"/>
    <x v="0"/>
    <x v="5"/>
    <s v="DAX Value U-Channel Document Frames, Easel Back"/>
    <n v="39.76"/>
    <n v="8"/>
    <n v="0"/>
    <x v="1579"/>
  </r>
  <r>
    <n v="1721"/>
    <s v="CA-2013-169943"/>
    <x v="0"/>
    <x v="288"/>
    <x v="308"/>
    <s v="Standard Class"/>
    <s v="BN-11515"/>
    <s v="Bradley Nguyen"/>
    <x v="0"/>
    <s v="United States"/>
    <s v="New York City"/>
    <x v="15"/>
    <n v="10011"/>
    <x v="3"/>
    <s v="OFF-BI-10002824"/>
    <x v="1"/>
    <x v="8"/>
    <s v="Recycled Easel Ring Binders"/>
    <n v="47.744"/>
    <n v="4"/>
    <n v="0.2"/>
    <x v="1580"/>
  </r>
  <r>
    <n v="1722"/>
    <s v="US-2012-123218"/>
    <x v="1"/>
    <x v="139"/>
    <x v="603"/>
    <s v="Standard Class"/>
    <s v="KD-16345"/>
    <s v="Katherine Ducich"/>
    <x v="0"/>
    <s v="United States"/>
    <s v="Chicago"/>
    <x v="10"/>
    <n v="60623"/>
    <x v="2"/>
    <s v="TEC-PH-10001061"/>
    <x v="2"/>
    <x v="7"/>
    <s v="Apple iPhone 5C"/>
    <n v="159.98400000000001"/>
    <n v="2"/>
    <n v="0.2"/>
    <x v="1581"/>
  </r>
  <r>
    <n v="1723"/>
    <s v="US-2012-123218"/>
    <x v="1"/>
    <x v="139"/>
    <x v="603"/>
    <s v="Standard Class"/>
    <s v="KD-16345"/>
    <s v="Katherine Ducich"/>
    <x v="0"/>
    <s v="United States"/>
    <s v="Chicago"/>
    <x v="10"/>
    <n v="60623"/>
    <x v="2"/>
    <s v="TEC-AC-10000736"/>
    <x v="2"/>
    <x v="11"/>
    <s v="Logitech G600 MMO Gaming Mouse"/>
    <n v="255.96799999999999"/>
    <n v="4"/>
    <n v="0.2"/>
    <x v="1582"/>
  </r>
  <r>
    <n v="1724"/>
    <s v="US-2012-123218"/>
    <x v="1"/>
    <x v="139"/>
    <x v="603"/>
    <s v="Standard Class"/>
    <s v="KD-16345"/>
    <s v="Katherine Ducich"/>
    <x v="0"/>
    <s v="United States"/>
    <s v="Chicago"/>
    <x v="10"/>
    <n v="60623"/>
    <x v="2"/>
    <s v="FUR-BO-10003966"/>
    <x v="0"/>
    <x v="0"/>
    <s v="Sauder Facets Collection Library, Sky Alder Finish"/>
    <n v="359.05799999999994"/>
    <n v="3"/>
    <n v="0.3"/>
    <x v="1583"/>
  </r>
  <r>
    <n v="1725"/>
    <s v="CA-2012-127453"/>
    <x v="1"/>
    <x v="546"/>
    <x v="604"/>
    <s v="First Class"/>
    <s v="JK-15370"/>
    <s v="Jay Kimmel"/>
    <x v="0"/>
    <s v="United States"/>
    <s v="Philadelphia"/>
    <x v="9"/>
    <n v="19143"/>
    <x v="3"/>
    <s v="OFF-AP-10000828"/>
    <x v="1"/>
    <x v="9"/>
    <s v="Avanti 4.4 Cu. Ft. Refrigerator"/>
    <n v="434.35199999999998"/>
    <n v="3"/>
    <n v="0.2"/>
    <x v="1584"/>
  </r>
  <r>
    <n v="1726"/>
    <s v="CA-2012-127453"/>
    <x v="1"/>
    <x v="546"/>
    <x v="604"/>
    <s v="First Class"/>
    <s v="JK-15370"/>
    <s v="Jay Kimmel"/>
    <x v="0"/>
    <s v="United States"/>
    <s v="Philadelphia"/>
    <x v="9"/>
    <n v="19143"/>
    <x v="3"/>
    <s v="OFF-AP-10002906"/>
    <x v="1"/>
    <x v="9"/>
    <s v="Hoover Replacement Belt for Commercial Guardsman Heavy-Duty Upright Vacuum"/>
    <n v="3.5520000000000005"/>
    <n v="2"/>
    <n v="0.2"/>
    <x v="1585"/>
  </r>
  <r>
    <n v="1727"/>
    <s v="CA-2012-127453"/>
    <x v="1"/>
    <x v="546"/>
    <x v="604"/>
    <s v="First Class"/>
    <s v="JK-15370"/>
    <s v="Jay Kimmel"/>
    <x v="0"/>
    <s v="United States"/>
    <s v="Philadelphia"/>
    <x v="9"/>
    <n v="19143"/>
    <x v="3"/>
    <s v="OFF-AP-10003860"/>
    <x v="1"/>
    <x v="9"/>
    <s v="Fellowes Advanced 8 Outlet Surge Suppressor with Phone/Fax Protection"/>
    <n v="88.832000000000008"/>
    <n v="4"/>
    <n v="0.2"/>
    <x v="1586"/>
  </r>
  <r>
    <n v="1728"/>
    <s v="US-2014-164056"/>
    <x v="3"/>
    <x v="568"/>
    <x v="605"/>
    <s v="Second Class"/>
    <s v="FM-14215"/>
    <s v="Filia McAdams"/>
    <x v="1"/>
    <s v="United States"/>
    <s v="Dublin"/>
    <x v="24"/>
    <n v="43017"/>
    <x v="3"/>
    <s v="FUR-TA-10001307"/>
    <x v="0"/>
    <x v="3"/>
    <s v="SAFCO PlanMaster Heigh-Adjustable Drafting Table Base, 43w x 30d x 30-37h, Black"/>
    <n v="1048.3499999999999"/>
    <n v="5"/>
    <n v="0.4"/>
    <x v="1587"/>
  </r>
  <r>
    <n v="1729"/>
    <s v="CA-2013-106894"/>
    <x v="0"/>
    <x v="569"/>
    <x v="606"/>
    <s v="Same Day"/>
    <s v="CA-12265"/>
    <s v="Christina Anderson"/>
    <x v="0"/>
    <s v="United States"/>
    <s v="Springfield"/>
    <x v="17"/>
    <n v="22153"/>
    <x v="0"/>
    <s v="TEC-AC-10003063"/>
    <x v="2"/>
    <x v="11"/>
    <s v="Micro Innovations USB RF Wireless Keyboard with Mouse"/>
    <n v="100"/>
    <n v="4"/>
    <n v="0"/>
    <x v="1588"/>
  </r>
  <r>
    <n v="1730"/>
    <s v="CA-2013-106894"/>
    <x v="0"/>
    <x v="569"/>
    <x v="606"/>
    <s v="Same Day"/>
    <s v="CA-12265"/>
    <s v="Christina Anderson"/>
    <x v="0"/>
    <s v="United States"/>
    <s v="Springfield"/>
    <x v="17"/>
    <n v="22153"/>
    <x v="0"/>
    <s v="OFF-LA-10001045"/>
    <x v="1"/>
    <x v="2"/>
    <s v="Permanent Self-Adhesive File Folder Labels for Typewriters by Universal"/>
    <n v="7.83"/>
    <n v="3"/>
    <n v="0"/>
    <x v="1589"/>
  </r>
  <r>
    <n v="1731"/>
    <s v="CA-2011-125136"/>
    <x v="2"/>
    <x v="450"/>
    <x v="127"/>
    <s v="Standard Class"/>
    <s v="KD-16495"/>
    <s v="Keith Dawkins"/>
    <x v="1"/>
    <s v="United States"/>
    <s v="Fayetteville"/>
    <x v="3"/>
    <n v="28314"/>
    <x v="0"/>
    <s v="OFF-PA-10001457"/>
    <x v="1"/>
    <x v="10"/>
    <s v="White GlueTop Scratch Pads"/>
    <n v="96.256"/>
    <n v="8"/>
    <n v="0.2"/>
    <x v="1590"/>
  </r>
  <r>
    <n v="1732"/>
    <s v="CA-2011-125136"/>
    <x v="2"/>
    <x v="450"/>
    <x v="127"/>
    <s v="Standard Class"/>
    <s v="KD-16495"/>
    <s v="Keith Dawkins"/>
    <x v="1"/>
    <s v="United States"/>
    <s v="Fayetteville"/>
    <x v="3"/>
    <n v="28314"/>
    <x v="0"/>
    <s v="OFF-PA-10001804"/>
    <x v="1"/>
    <x v="10"/>
    <s v="Xerox 195"/>
    <n v="10.688000000000001"/>
    <n v="2"/>
    <n v="0.2"/>
    <x v="1507"/>
  </r>
  <r>
    <n v="1733"/>
    <s v="US-2013-131149"/>
    <x v="0"/>
    <x v="212"/>
    <x v="607"/>
    <s v="Standard Class"/>
    <s v="LH-17155"/>
    <s v="Logan Haushalter"/>
    <x v="0"/>
    <s v="United States"/>
    <s v="Dallas"/>
    <x v="5"/>
    <n v="75081"/>
    <x v="2"/>
    <s v="OFF-ST-10000689"/>
    <x v="1"/>
    <x v="4"/>
    <s v="Fellowes Strictly Business Drawer File, Letter/Legal Size"/>
    <n v="338.04"/>
    <n v="3"/>
    <n v="0.2"/>
    <x v="1121"/>
  </r>
  <r>
    <n v="1734"/>
    <s v="US-2013-131149"/>
    <x v="0"/>
    <x v="212"/>
    <x v="607"/>
    <s v="Standard Class"/>
    <s v="LH-17155"/>
    <s v="Logan Haushalter"/>
    <x v="0"/>
    <s v="United States"/>
    <s v="Dallas"/>
    <x v="5"/>
    <n v="75081"/>
    <x v="2"/>
    <s v="OFF-AR-10002135"/>
    <x v="1"/>
    <x v="6"/>
    <s v="Boston Heavy-Duty Trimline Electric Pencil Sharpeners"/>
    <n v="154.24"/>
    <n v="4"/>
    <n v="0.2"/>
    <x v="1591"/>
  </r>
  <r>
    <n v="1735"/>
    <s v="CA-2014-101483"/>
    <x v="3"/>
    <x v="570"/>
    <x v="608"/>
    <s v="Second Class"/>
    <s v="AG-10675"/>
    <s v="Anna Gayman"/>
    <x v="0"/>
    <s v="United States"/>
    <s v="Jacksonville"/>
    <x v="3"/>
    <n v="28540"/>
    <x v="0"/>
    <s v="OFF-AP-10002082"/>
    <x v="1"/>
    <x v="9"/>
    <s v="Holmes HEPA Air Purifier"/>
    <n v="34.848000000000006"/>
    <n v="2"/>
    <n v="0.2"/>
    <x v="1592"/>
  </r>
  <r>
    <n v="1736"/>
    <s v="CA-2014-101483"/>
    <x v="3"/>
    <x v="570"/>
    <x v="608"/>
    <s v="Second Class"/>
    <s v="AG-10675"/>
    <s v="Anna Gayman"/>
    <x v="0"/>
    <s v="United States"/>
    <s v="Jacksonville"/>
    <x v="3"/>
    <n v="28540"/>
    <x v="0"/>
    <s v="TEC-PH-10003442"/>
    <x v="2"/>
    <x v="7"/>
    <s v="Samsung Replacement EH64AVFWE Premium Headset"/>
    <n v="22"/>
    <n v="5"/>
    <n v="0.2"/>
    <x v="1593"/>
  </r>
  <r>
    <n v="1737"/>
    <s v="CA-2014-101483"/>
    <x v="3"/>
    <x v="570"/>
    <x v="608"/>
    <s v="Second Class"/>
    <s v="AG-10675"/>
    <s v="Anna Gayman"/>
    <x v="0"/>
    <s v="United States"/>
    <s v="Jacksonville"/>
    <x v="3"/>
    <n v="28540"/>
    <x v="0"/>
    <s v="OFF-AR-10002833"/>
    <x v="1"/>
    <x v="6"/>
    <s v="Newell 322"/>
    <n v="4.3680000000000003"/>
    <n v="3"/>
    <n v="0.2"/>
    <x v="1594"/>
  </r>
  <r>
    <n v="1738"/>
    <s v="CA-2012-130204"/>
    <x v="1"/>
    <x v="37"/>
    <x v="609"/>
    <s v="Standard Class"/>
    <s v="DB-13120"/>
    <s v="David Bremer"/>
    <x v="1"/>
    <s v="United States"/>
    <s v="San Francisco"/>
    <x v="1"/>
    <n v="94122"/>
    <x v="1"/>
    <s v="OFF-ST-10001325"/>
    <x v="1"/>
    <x v="4"/>
    <s v="Sterilite Officeware Hinged File Box"/>
    <n v="31.44"/>
    <n v="3"/>
    <n v="0"/>
    <x v="1011"/>
  </r>
  <r>
    <n v="1739"/>
    <s v="CA-2012-130204"/>
    <x v="1"/>
    <x v="37"/>
    <x v="609"/>
    <s v="Standard Class"/>
    <s v="DB-13120"/>
    <s v="David Bremer"/>
    <x v="1"/>
    <s v="United States"/>
    <s v="San Francisco"/>
    <x v="1"/>
    <n v="94122"/>
    <x v="1"/>
    <s v="TEC-AC-10003038"/>
    <x v="2"/>
    <x v="11"/>
    <s v="Kingston Digital DataTraveler 16GB USB 2.0"/>
    <n v="17.899999999999999"/>
    <n v="2"/>
    <n v="0"/>
    <x v="1595"/>
  </r>
  <r>
    <n v="1740"/>
    <s v="CA-2012-130204"/>
    <x v="1"/>
    <x v="37"/>
    <x v="609"/>
    <s v="Standard Class"/>
    <s v="DB-13120"/>
    <s v="David Bremer"/>
    <x v="1"/>
    <s v="United States"/>
    <s v="San Francisco"/>
    <x v="1"/>
    <n v="94122"/>
    <x v="1"/>
    <s v="TEC-AC-10003590"/>
    <x v="2"/>
    <x v="11"/>
    <s v="TRENDnet 56K USB 2.0 Phone, Internet and Fax Modem"/>
    <n v="129.44999999999999"/>
    <n v="5"/>
    <n v="0"/>
    <x v="1596"/>
  </r>
  <r>
    <n v="1741"/>
    <s v="CA-2011-110527"/>
    <x v="2"/>
    <x v="128"/>
    <x v="128"/>
    <s v="Standard Class"/>
    <s v="ED-13885"/>
    <s v="Emily Ducich"/>
    <x v="2"/>
    <s v="United States"/>
    <s v="San Diego"/>
    <x v="1"/>
    <n v="92037"/>
    <x v="1"/>
    <s v="OFF-LA-10000262"/>
    <x v="1"/>
    <x v="2"/>
    <s v="Avery 494"/>
    <n v="20.88"/>
    <n v="8"/>
    <n v="0"/>
    <x v="1597"/>
  </r>
  <r>
    <n v="1742"/>
    <s v="CA-2014-152807"/>
    <x v="3"/>
    <x v="505"/>
    <x v="548"/>
    <s v="Standard Class"/>
    <s v="MC-18100"/>
    <s v="Mick Crebagga"/>
    <x v="0"/>
    <s v="United States"/>
    <s v="Philadelphia"/>
    <x v="9"/>
    <n v="19140"/>
    <x v="3"/>
    <s v="OFF-PA-10004355"/>
    <x v="1"/>
    <x v="10"/>
    <s v="Xerox 231"/>
    <n v="20.736000000000004"/>
    <n v="4"/>
    <n v="0.2"/>
    <x v="570"/>
  </r>
  <r>
    <n v="1743"/>
    <s v="CA-2014-152807"/>
    <x v="3"/>
    <x v="505"/>
    <x v="548"/>
    <s v="Standard Class"/>
    <s v="MC-18100"/>
    <s v="Mick Crebagga"/>
    <x v="0"/>
    <s v="United States"/>
    <s v="Philadelphia"/>
    <x v="9"/>
    <n v="19140"/>
    <x v="3"/>
    <s v="FUR-FU-10004415"/>
    <x v="0"/>
    <x v="5"/>
    <s v="Stacking Tray, Side-Loading, Legal, Smoke"/>
    <n v="7.168000000000001"/>
    <n v="2"/>
    <n v="0.2"/>
    <x v="1598"/>
  </r>
  <r>
    <n v="1744"/>
    <s v="CA-2014-152807"/>
    <x v="3"/>
    <x v="505"/>
    <x v="548"/>
    <s v="Standard Class"/>
    <s v="MC-18100"/>
    <s v="Mick Crebagga"/>
    <x v="0"/>
    <s v="United States"/>
    <s v="Philadelphia"/>
    <x v="9"/>
    <n v="19140"/>
    <x v="3"/>
    <s v="OFF-ST-10002486"/>
    <x v="1"/>
    <x v="4"/>
    <s v="Eldon Shelf Savers Cubes and Bins"/>
    <n v="11.168000000000001"/>
    <n v="2"/>
    <n v="0.2"/>
    <x v="1599"/>
  </r>
  <r>
    <n v="1745"/>
    <s v="CA-2014-152807"/>
    <x v="3"/>
    <x v="505"/>
    <x v="548"/>
    <s v="Standard Class"/>
    <s v="MC-18100"/>
    <s v="Mick Crebagga"/>
    <x v="0"/>
    <s v="United States"/>
    <s v="Philadelphia"/>
    <x v="9"/>
    <n v="19140"/>
    <x v="3"/>
    <s v="TEC-AC-10001142"/>
    <x v="2"/>
    <x v="11"/>
    <s v="First Data FD10 PIN Pad"/>
    <n v="442.40000000000003"/>
    <n v="7"/>
    <n v="0.2"/>
    <x v="1600"/>
  </r>
  <r>
    <n v="1746"/>
    <s v="CA-2011-133270"/>
    <x v="2"/>
    <x v="571"/>
    <x v="610"/>
    <s v="First Class"/>
    <s v="BM-11785"/>
    <s v="Bryan Mills"/>
    <x v="0"/>
    <s v="United States"/>
    <s v="Rochester"/>
    <x v="15"/>
    <n v="14609"/>
    <x v="3"/>
    <s v="OFF-AR-10002656"/>
    <x v="1"/>
    <x v="6"/>
    <s v="Sanford Liquid Accent Highlighters"/>
    <n v="13.36"/>
    <n v="2"/>
    <n v="0"/>
    <x v="1601"/>
  </r>
  <r>
    <n v="1747"/>
    <s v="CA-2013-155670"/>
    <x v="0"/>
    <x v="572"/>
    <x v="611"/>
    <s v="Second Class"/>
    <s v="EM-14065"/>
    <s v="Erin Mull"/>
    <x v="0"/>
    <s v="United States"/>
    <s v="Jacksonville"/>
    <x v="3"/>
    <n v="28540"/>
    <x v="0"/>
    <s v="OFF-BI-10000138"/>
    <x v="1"/>
    <x v="8"/>
    <s v="Acco Translucent Poly Ring Binders"/>
    <n v="11.232000000000001"/>
    <n v="8"/>
    <n v="0.7"/>
    <x v="1602"/>
  </r>
  <r>
    <n v="1748"/>
    <s v="CA-2013-155670"/>
    <x v="0"/>
    <x v="572"/>
    <x v="611"/>
    <s v="Second Class"/>
    <s v="EM-14065"/>
    <s v="Erin Mull"/>
    <x v="0"/>
    <s v="United States"/>
    <s v="Jacksonville"/>
    <x v="3"/>
    <n v="28540"/>
    <x v="0"/>
    <s v="OFF-PA-10004947"/>
    <x v="1"/>
    <x v="10"/>
    <s v="Staples"/>
    <n v="10.272000000000002"/>
    <n v="3"/>
    <n v="0.2"/>
    <x v="1603"/>
  </r>
  <r>
    <n v="1749"/>
    <s v="US-2011-157406"/>
    <x v="2"/>
    <x v="573"/>
    <x v="612"/>
    <s v="Standard Class"/>
    <s v="DA-13450"/>
    <s v="Dianna Arnett"/>
    <x v="2"/>
    <s v="United States"/>
    <s v="Houston"/>
    <x v="5"/>
    <n v="77095"/>
    <x v="2"/>
    <s v="OFF-PA-10003543"/>
    <x v="1"/>
    <x v="10"/>
    <s v="Xerox 1985"/>
    <n v="10.368000000000002"/>
    <n v="2"/>
    <n v="0.2"/>
    <x v="572"/>
  </r>
  <r>
    <n v="1750"/>
    <s v="US-2011-157406"/>
    <x v="2"/>
    <x v="573"/>
    <x v="612"/>
    <s v="Standard Class"/>
    <s v="DA-13450"/>
    <s v="Dianna Arnett"/>
    <x v="2"/>
    <s v="United States"/>
    <s v="Houston"/>
    <x v="5"/>
    <n v="77095"/>
    <x v="2"/>
    <s v="OFF-AR-10002221"/>
    <x v="1"/>
    <x v="6"/>
    <s v="12 Colored Short Pencils"/>
    <n v="6.24"/>
    <n v="3"/>
    <n v="0.2"/>
    <x v="1604"/>
  </r>
  <r>
    <n v="1751"/>
    <s v="CA-2012-139094"/>
    <x v="1"/>
    <x v="6"/>
    <x v="562"/>
    <s v="Standard Class"/>
    <s v="MO-17800"/>
    <s v="Meg O'Connel"/>
    <x v="2"/>
    <s v="United States"/>
    <s v="San Antonio"/>
    <x v="5"/>
    <n v="78207"/>
    <x v="2"/>
    <s v="FUR-TA-10004607"/>
    <x v="0"/>
    <x v="3"/>
    <s v="Hon 2111 Invitation Series Straight Table"/>
    <n v="206.96200000000002"/>
    <n v="2"/>
    <n v="0.3"/>
    <x v="1605"/>
  </r>
  <r>
    <n v="1752"/>
    <s v="CA-2014-168837"/>
    <x v="3"/>
    <x v="336"/>
    <x v="117"/>
    <s v="First Class"/>
    <s v="JW-15955"/>
    <s v="Joni Wasserman"/>
    <x v="0"/>
    <s v="United States"/>
    <s v="Oakland"/>
    <x v="1"/>
    <n v="94601"/>
    <x v="1"/>
    <s v="FUR-FU-10001918"/>
    <x v="0"/>
    <x v="5"/>
    <s v="C-Line Cubicle Keepers Polyproplyene Holder With Velcro Backings"/>
    <n v="9.4600000000000009"/>
    <n v="2"/>
    <n v="0"/>
    <x v="1606"/>
  </r>
  <r>
    <n v="1753"/>
    <s v="CA-2014-116715"/>
    <x v="3"/>
    <x v="574"/>
    <x v="241"/>
    <s v="First Class"/>
    <s v="VW-21775"/>
    <s v="Victoria Wilson"/>
    <x v="1"/>
    <s v="United States"/>
    <s v="San Francisco"/>
    <x v="1"/>
    <n v="94122"/>
    <x v="1"/>
    <s v="OFF-ST-10004340"/>
    <x v="1"/>
    <x v="4"/>
    <s v="Fellowes Mobile File Cart, Black"/>
    <n v="559.62"/>
    <n v="9"/>
    <n v="0"/>
    <x v="1607"/>
  </r>
  <r>
    <n v="1754"/>
    <s v="CA-2014-116715"/>
    <x v="3"/>
    <x v="574"/>
    <x v="241"/>
    <s v="First Class"/>
    <s v="VW-21775"/>
    <s v="Victoria Wilson"/>
    <x v="1"/>
    <s v="United States"/>
    <s v="San Francisco"/>
    <x v="1"/>
    <n v="94122"/>
    <x v="1"/>
    <s v="OFF-PA-10004475"/>
    <x v="1"/>
    <x v="10"/>
    <s v="Xerox 1940"/>
    <n v="109.92"/>
    <n v="2"/>
    <n v="0"/>
    <x v="1522"/>
  </r>
  <r>
    <n v="1755"/>
    <s v="CA-2014-116715"/>
    <x v="3"/>
    <x v="574"/>
    <x v="241"/>
    <s v="First Class"/>
    <s v="VW-21775"/>
    <s v="Victoria Wilson"/>
    <x v="1"/>
    <s v="United States"/>
    <s v="San Francisco"/>
    <x v="1"/>
    <n v="94122"/>
    <x v="1"/>
    <s v="OFF-PA-10003893"/>
    <x v="1"/>
    <x v="10"/>
    <s v="Xerox 1962"/>
    <n v="8.56"/>
    <n v="2"/>
    <n v="0"/>
    <x v="1608"/>
  </r>
  <r>
    <n v="1756"/>
    <s v="CA-2012-135622"/>
    <x v="1"/>
    <x v="575"/>
    <x v="223"/>
    <s v="Second Class"/>
    <s v="TT-21460"/>
    <s v="Tonja Turnell"/>
    <x v="2"/>
    <s v="United States"/>
    <s v="Fort Worth"/>
    <x v="5"/>
    <n v="76106"/>
    <x v="2"/>
    <s v="OFF-PA-10000100"/>
    <x v="1"/>
    <x v="10"/>
    <s v="Xerox 1945"/>
    <n v="360.71199999999999"/>
    <n v="11"/>
    <n v="0.2"/>
    <x v="1609"/>
  </r>
  <r>
    <n v="1757"/>
    <s v="CA-2012-135622"/>
    <x v="1"/>
    <x v="575"/>
    <x v="223"/>
    <s v="Second Class"/>
    <s v="TT-21460"/>
    <s v="Tonja Turnell"/>
    <x v="2"/>
    <s v="United States"/>
    <s v="Fort Worth"/>
    <x v="5"/>
    <n v="76106"/>
    <x v="2"/>
    <s v="TEC-PH-10001817"/>
    <x v="2"/>
    <x v="7"/>
    <s v="Wilson Electronics DB Pro Signal Booster"/>
    <n v="1718.4"/>
    <n v="6"/>
    <n v="0.2"/>
    <x v="1610"/>
  </r>
  <r>
    <n v="1758"/>
    <s v="US-2012-107349"/>
    <x v="1"/>
    <x v="562"/>
    <x v="598"/>
    <s v="First Class"/>
    <s v="SL-20155"/>
    <s v="Sara Luxemburg"/>
    <x v="2"/>
    <s v="United States"/>
    <s v="Houston"/>
    <x v="5"/>
    <n v="77095"/>
    <x v="2"/>
    <s v="OFF-BI-10001765"/>
    <x v="1"/>
    <x v="8"/>
    <s v="Wilson Jones Heavy-Duty Casebound Ring Binders with Metal Hinges"/>
    <n v="41.567999999999991"/>
    <n v="6"/>
    <n v="0.8"/>
    <x v="1611"/>
  </r>
  <r>
    <n v="1759"/>
    <s v="CA-2011-139017"/>
    <x v="2"/>
    <x v="218"/>
    <x v="613"/>
    <s v="Standard Class"/>
    <s v="RM-19375"/>
    <s v="Raymond Messe"/>
    <x v="0"/>
    <s v="United States"/>
    <s v="Houston"/>
    <x v="5"/>
    <n v="77095"/>
    <x v="2"/>
    <s v="TEC-AC-10001013"/>
    <x v="2"/>
    <x v="11"/>
    <s v="Logitech ClearChat Comfort/USB Headset H390"/>
    <n v="46.864000000000004"/>
    <n v="2"/>
    <n v="0.2"/>
    <x v="1612"/>
  </r>
  <r>
    <n v="1760"/>
    <s v="CA-2011-141817"/>
    <x v="2"/>
    <x v="576"/>
    <x v="614"/>
    <s v="Standard Class"/>
    <s v="MB-18085"/>
    <s v="Mick Brown"/>
    <x v="0"/>
    <s v="United States"/>
    <s v="Philadelphia"/>
    <x v="9"/>
    <n v="19143"/>
    <x v="3"/>
    <s v="OFF-AR-10003478"/>
    <x v="1"/>
    <x v="6"/>
    <s v="Avery Hi-Liter EverBold Pen Style Fluorescent Highlighters, 4/Pack"/>
    <n v="19.536000000000001"/>
    <n v="3"/>
    <n v="0.2"/>
    <x v="1613"/>
  </r>
  <r>
    <n v="1761"/>
    <s v="CA-2012-130785"/>
    <x v="1"/>
    <x v="577"/>
    <x v="609"/>
    <s v="Standard Class"/>
    <s v="AG-10900"/>
    <s v="Arthur Gainer"/>
    <x v="0"/>
    <s v="United States"/>
    <s v="San Diego"/>
    <x v="1"/>
    <n v="92105"/>
    <x v="1"/>
    <s v="FUR-BO-10000330"/>
    <x v="0"/>
    <x v="0"/>
    <s v="Sauder Camden County Barrister Bookcase, Planked Cherry Finish"/>
    <n v="411.33199999999999"/>
    <n v="4"/>
    <n v="0.15"/>
    <x v="1614"/>
  </r>
  <r>
    <n v="1762"/>
    <s v="CA-2012-130785"/>
    <x v="1"/>
    <x v="577"/>
    <x v="609"/>
    <s v="Standard Class"/>
    <s v="AG-10900"/>
    <s v="Arthur Gainer"/>
    <x v="0"/>
    <s v="United States"/>
    <s v="San Diego"/>
    <x v="1"/>
    <n v="92105"/>
    <x v="1"/>
    <s v="OFF-BI-10001900"/>
    <x v="1"/>
    <x v="8"/>
    <s v="DXL Angle-View Binders with Locking Rings, Black"/>
    <n v="28.752000000000002"/>
    <n v="6"/>
    <n v="0.2"/>
    <x v="1615"/>
  </r>
  <r>
    <n v="1763"/>
    <s v="CA-2012-130785"/>
    <x v="1"/>
    <x v="577"/>
    <x v="609"/>
    <s v="Standard Class"/>
    <s v="AG-10900"/>
    <s v="Arthur Gainer"/>
    <x v="0"/>
    <s v="United States"/>
    <s v="San Diego"/>
    <x v="1"/>
    <n v="92105"/>
    <x v="1"/>
    <s v="FUR-BO-10003159"/>
    <x v="0"/>
    <x v="0"/>
    <s v="Sauder Camden County Collection Libraries, Planked Cherry Finish"/>
    <n v="293.19900000000001"/>
    <n v="3"/>
    <n v="0.15"/>
    <x v="1616"/>
  </r>
  <r>
    <n v="1764"/>
    <s v="CA-2013-110254"/>
    <x v="0"/>
    <x v="578"/>
    <x v="615"/>
    <s v="Standard Class"/>
    <s v="ML-17755"/>
    <s v="Max Ludwig"/>
    <x v="2"/>
    <s v="United States"/>
    <s v="Suffolk"/>
    <x v="17"/>
    <n v="23434"/>
    <x v="0"/>
    <s v="OFF-SU-10002573"/>
    <x v="1"/>
    <x v="14"/>
    <s v="Acme 10&quot; Easy Grip Assistive Scissors"/>
    <n v="35.06"/>
    <n v="2"/>
    <n v="0"/>
    <x v="1617"/>
  </r>
  <r>
    <n v="1765"/>
    <s v="CA-2013-110254"/>
    <x v="0"/>
    <x v="578"/>
    <x v="615"/>
    <s v="Standard Class"/>
    <s v="ML-17755"/>
    <s v="Max Ludwig"/>
    <x v="2"/>
    <s v="United States"/>
    <s v="Suffolk"/>
    <x v="17"/>
    <n v="23434"/>
    <x v="0"/>
    <s v="OFF-LA-10004484"/>
    <x v="1"/>
    <x v="2"/>
    <s v="Avery 476"/>
    <n v="4.13"/>
    <n v="1"/>
    <n v="0"/>
    <x v="1618"/>
  </r>
  <r>
    <n v="1766"/>
    <s v="CA-2013-110254"/>
    <x v="0"/>
    <x v="578"/>
    <x v="615"/>
    <s v="Standard Class"/>
    <s v="ML-17755"/>
    <s v="Max Ludwig"/>
    <x v="2"/>
    <s v="United States"/>
    <s v="Suffolk"/>
    <x v="17"/>
    <n v="23434"/>
    <x v="0"/>
    <s v="FUR-FU-10001591"/>
    <x v="0"/>
    <x v="5"/>
    <s v="Advantus Panel Wall Certificate Holder - 8.5x11"/>
    <n v="109.8"/>
    <n v="9"/>
    <n v="0"/>
    <x v="1619"/>
  </r>
  <r>
    <n v="1767"/>
    <s v="CA-2013-110254"/>
    <x v="0"/>
    <x v="578"/>
    <x v="615"/>
    <s v="Standard Class"/>
    <s v="ML-17755"/>
    <s v="Max Ludwig"/>
    <x v="2"/>
    <s v="United States"/>
    <s v="Suffolk"/>
    <x v="17"/>
    <n v="23434"/>
    <x v="0"/>
    <s v="OFF-LA-10002034"/>
    <x v="1"/>
    <x v="2"/>
    <s v="Avery 478"/>
    <n v="9.82"/>
    <n v="2"/>
    <n v="0"/>
    <x v="787"/>
  </r>
  <r>
    <n v="1768"/>
    <s v="US-2011-158057"/>
    <x v="2"/>
    <x v="579"/>
    <x v="616"/>
    <s v="Standard Class"/>
    <s v="CC-12685"/>
    <s v="Craig Carroll"/>
    <x v="0"/>
    <s v="United States"/>
    <s v="Greensboro"/>
    <x v="3"/>
    <n v="27405"/>
    <x v="0"/>
    <s v="OFF-BI-10004410"/>
    <x v="1"/>
    <x v="8"/>
    <s v="C-Line Peel &amp; Stick Add-On Filing Pockets, 8-3/4 x 5-1/8, 10/Pack"/>
    <n v="7.644000000000001"/>
    <n v="4"/>
    <n v="0.7"/>
    <x v="1620"/>
  </r>
  <r>
    <n v="1769"/>
    <s v="US-2011-158057"/>
    <x v="2"/>
    <x v="579"/>
    <x v="616"/>
    <s v="Standard Class"/>
    <s v="CC-12685"/>
    <s v="Craig Carroll"/>
    <x v="0"/>
    <s v="United States"/>
    <s v="Greensboro"/>
    <x v="3"/>
    <n v="27405"/>
    <x v="0"/>
    <s v="OFF-BI-10002735"/>
    <x v="1"/>
    <x v="8"/>
    <s v="GBC Prestige Therm-A-Bind Covers"/>
    <n v="51.465000000000018"/>
    <n v="5"/>
    <n v="0.7"/>
    <x v="1621"/>
  </r>
  <r>
    <n v="1770"/>
    <s v="CA-2014-146024"/>
    <x v="3"/>
    <x v="580"/>
    <x v="494"/>
    <s v="Standard Class"/>
    <s v="SC-20770"/>
    <s v="Stewart Carmichael"/>
    <x v="1"/>
    <s v="United States"/>
    <s v="Dallas"/>
    <x v="5"/>
    <n v="75081"/>
    <x v="2"/>
    <s v="OFF-SU-10001935"/>
    <x v="1"/>
    <x v="14"/>
    <s v="Staples"/>
    <n v="6.9760000000000009"/>
    <n v="4"/>
    <n v="0.2"/>
    <x v="1622"/>
  </r>
  <r>
    <n v="1771"/>
    <s v="CA-2014-146024"/>
    <x v="3"/>
    <x v="580"/>
    <x v="494"/>
    <s v="Standard Class"/>
    <s v="SC-20770"/>
    <s v="Stewart Carmichael"/>
    <x v="1"/>
    <s v="United States"/>
    <s v="Dallas"/>
    <x v="5"/>
    <n v="75081"/>
    <x v="2"/>
    <s v="OFF-BI-10003291"/>
    <x v="1"/>
    <x v="8"/>
    <s v="Wilson Jones Leather-Like Binders with DublLock Round Rings"/>
    <n v="12.221999999999998"/>
    <n v="7"/>
    <n v="0.8"/>
    <x v="1623"/>
  </r>
  <r>
    <n v="1772"/>
    <s v="CA-2013-129686"/>
    <x v="0"/>
    <x v="581"/>
    <x v="533"/>
    <s v="Second Class"/>
    <s v="GG-14650"/>
    <s v="Greg Guthrie"/>
    <x v="1"/>
    <s v="United States"/>
    <s v="Chicago"/>
    <x v="10"/>
    <n v="60623"/>
    <x v="2"/>
    <s v="OFF-ST-10004337"/>
    <x v="1"/>
    <x v="4"/>
    <s v="SAFCO Commercial Wire Shelving, 72h"/>
    <n v="97.984000000000009"/>
    <n v="2"/>
    <n v="0.2"/>
    <x v="1624"/>
  </r>
  <r>
    <n v="1773"/>
    <s v="CA-2013-129686"/>
    <x v="0"/>
    <x v="581"/>
    <x v="533"/>
    <s v="Second Class"/>
    <s v="GG-14650"/>
    <s v="Greg Guthrie"/>
    <x v="1"/>
    <s v="United States"/>
    <s v="Chicago"/>
    <x v="10"/>
    <n v="60623"/>
    <x v="2"/>
    <s v="TEC-AC-10001266"/>
    <x v="2"/>
    <x v="11"/>
    <s v="Memorex Micro Travel Drive 8 GB"/>
    <n v="62.400000000000006"/>
    <n v="6"/>
    <n v="0.2"/>
    <x v="1625"/>
  </r>
  <r>
    <n v="1774"/>
    <s v="CA-2011-118976"/>
    <x v="2"/>
    <x v="582"/>
    <x v="617"/>
    <s v="Standard Class"/>
    <s v="MY-18295"/>
    <s v="Muhammed Yedwab"/>
    <x v="1"/>
    <s v="United States"/>
    <s v="Baltimore"/>
    <x v="39"/>
    <n v="21215"/>
    <x v="3"/>
    <s v="OFF-BI-10001628"/>
    <x v="1"/>
    <x v="8"/>
    <s v="Acco Data Flex Cable Posts For Top &amp; Bottom Load Binders, 6&quot; Capacity"/>
    <n v="20.86"/>
    <n v="2"/>
    <n v="0"/>
    <x v="1626"/>
  </r>
  <r>
    <n v="1775"/>
    <s v="CA-2011-118976"/>
    <x v="2"/>
    <x v="582"/>
    <x v="617"/>
    <s v="Standard Class"/>
    <s v="MY-18295"/>
    <s v="Muhammed Yedwab"/>
    <x v="1"/>
    <s v="United States"/>
    <s v="Baltimore"/>
    <x v="39"/>
    <n v="21215"/>
    <x v="3"/>
    <s v="OFF-ST-10000877"/>
    <x v="1"/>
    <x v="4"/>
    <s v="Recycled Steel Personal File for Standard File Folders"/>
    <n v="497.61"/>
    <n v="9"/>
    <n v="0"/>
    <x v="1627"/>
  </r>
  <r>
    <n v="1776"/>
    <s v="CA-2011-118976"/>
    <x v="2"/>
    <x v="582"/>
    <x v="617"/>
    <s v="Standard Class"/>
    <s v="MY-18295"/>
    <s v="Muhammed Yedwab"/>
    <x v="1"/>
    <s v="United States"/>
    <s v="Baltimore"/>
    <x v="39"/>
    <n v="21215"/>
    <x v="3"/>
    <s v="OFF-AR-10004752"/>
    <x v="1"/>
    <x v="6"/>
    <s v="Blackstonian Pencils"/>
    <n v="5.34"/>
    <n v="2"/>
    <n v="0"/>
    <x v="1628"/>
  </r>
  <r>
    <n v="1777"/>
    <s v="CA-2011-118976"/>
    <x v="2"/>
    <x v="582"/>
    <x v="617"/>
    <s v="Standard Class"/>
    <s v="MY-18295"/>
    <s v="Muhammed Yedwab"/>
    <x v="1"/>
    <s v="United States"/>
    <s v="Baltimore"/>
    <x v="39"/>
    <n v="21215"/>
    <x v="3"/>
    <s v="OFF-LA-10000452"/>
    <x v="1"/>
    <x v="2"/>
    <s v="Avery 488"/>
    <n v="3.15"/>
    <n v="1"/>
    <n v="0"/>
    <x v="1020"/>
  </r>
  <r>
    <n v="1778"/>
    <s v="CA-2012-105347"/>
    <x v="1"/>
    <x v="27"/>
    <x v="618"/>
    <s v="Standard Class"/>
    <s v="DP-13000"/>
    <s v="Darren Powers"/>
    <x v="0"/>
    <s v="United States"/>
    <s v="Los Angeles"/>
    <x v="1"/>
    <n v="90004"/>
    <x v="1"/>
    <s v="OFF-PA-10000675"/>
    <x v="1"/>
    <x v="10"/>
    <s v="Xerox 1919"/>
    <n v="368.91"/>
    <n v="9"/>
    <n v="0"/>
    <x v="1629"/>
  </r>
  <r>
    <n v="1779"/>
    <s v="CA-2012-105347"/>
    <x v="1"/>
    <x v="27"/>
    <x v="618"/>
    <s v="Standard Class"/>
    <s v="DP-13000"/>
    <s v="Darren Powers"/>
    <x v="0"/>
    <s v="United States"/>
    <s v="Los Angeles"/>
    <x v="1"/>
    <n v="90004"/>
    <x v="1"/>
    <s v="OFF-AR-10003045"/>
    <x v="1"/>
    <x v="6"/>
    <s v="Prang Colored Pencils"/>
    <n v="14.7"/>
    <n v="5"/>
    <n v="0"/>
    <x v="467"/>
  </r>
  <r>
    <n v="1780"/>
    <s v="CA-2013-124667"/>
    <x v="0"/>
    <x v="583"/>
    <x v="619"/>
    <s v="Standard Class"/>
    <s v="BD-11770"/>
    <s v="Bryan Davis"/>
    <x v="0"/>
    <s v="United States"/>
    <s v="New York City"/>
    <x v="15"/>
    <n v="10011"/>
    <x v="3"/>
    <s v="TEC-AC-10003447"/>
    <x v="2"/>
    <x v="11"/>
    <s v="Micropad Numeric Keypads"/>
    <n v="59.97"/>
    <n v="3"/>
    <n v="0"/>
    <x v="1630"/>
  </r>
  <r>
    <n v="1781"/>
    <s v="CA-2013-124667"/>
    <x v="0"/>
    <x v="583"/>
    <x v="619"/>
    <s v="Standard Class"/>
    <s v="BD-11770"/>
    <s v="Bryan Davis"/>
    <x v="0"/>
    <s v="United States"/>
    <s v="New York City"/>
    <x v="15"/>
    <n v="10011"/>
    <x v="3"/>
    <s v="OFF-ST-10002276"/>
    <x v="1"/>
    <x v="4"/>
    <s v="Safco Steel Mobile File Cart"/>
    <n v="83.36"/>
    <n v="1"/>
    <n v="0"/>
    <x v="1631"/>
  </r>
  <r>
    <n v="1782"/>
    <s v="CA-2012-111094"/>
    <x v="1"/>
    <x v="584"/>
    <x v="620"/>
    <s v="Standard Class"/>
    <s v="CB-12535"/>
    <s v="Claudia Bergmann"/>
    <x v="1"/>
    <s v="United States"/>
    <s v="Franklin"/>
    <x v="31"/>
    <n v="2038"/>
    <x v="3"/>
    <s v="OFF-PA-10001609"/>
    <x v="1"/>
    <x v="10"/>
    <s v="Tops Wirebound Message Log Books"/>
    <n v="6.58"/>
    <n v="2"/>
    <n v="0"/>
    <x v="1632"/>
  </r>
  <r>
    <n v="1783"/>
    <s v="CA-2012-111094"/>
    <x v="1"/>
    <x v="584"/>
    <x v="620"/>
    <s v="Standard Class"/>
    <s v="CB-12535"/>
    <s v="Claudia Bergmann"/>
    <x v="1"/>
    <s v="United States"/>
    <s v="Franklin"/>
    <x v="31"/>
    <n v="2038"/>
    <x v="3"/>
    <s v="OFF-BI-10001597"/>
    <x v="1"/>
    <x v="8"/>
    <s v="Wilson Jones Ledger-Size, Piano-Hinge Binder, 2&quot;, Blue"/>
    <n v="122.94"/>
    <n v="3"/>
    <n v="0"/>
    <x v="1633"/>
  </r>
  <r>
    <n v="1784"/>
    <s v="CA-2014-166317"/>
    <x v="3"/>
    <x v="585"/>
    <x v="255"/>
    <s v="Standard Class"/>
    <s v="JE-15610"/>
    <s v="Jim Epp"/>
    <x v="1"/>
    <s v="United States"/>
    <s v="Milwaukee"/>
    <x v="6"/>
    <n v="53209"/>
    <x v="2"/>
    <s v="OFF-PA-10004475"/>
    <x v="1"/>
    <x v="10"/>
    <s v="Xerox 1940"/>
    <n v="219.84"/>
    <n v="4"/>
    <n v="0"/>
    <x v="1634"/>
  </r>
  <r>
    <n v="1785"/>
    <s v="CA-2014-166317"/>
    <x v="3"/>
    <x v="585"/>
    <x v="255"/>
    <s v="Standard Class"/>
    <s v="JE-15610"/>
    <s v="Jim Epp"/>
    <x v="1"/>
    <s v="United States"/>
    <s v="Milwaukee"/>
    <x v="6"/>
    <n v="53209"/>
    <x v="2"/>
    <s v="TEC-AC-10004510"/>
    <x v="2"/>
    <x v="11"/>
    <s v="Logitech Desktop MK120 Mouse and keyboard Combo"/>
    <n v="98.16"/>
    <n v="6"/>
    <n v="0"/>
    <x v="1635"/>
  </r>
  <r>
    <n v="1786"/>
    <s v="CA-2014-166317"/>
    <x v="3"/>
    <x v="585"/>
    <x v="255"/>
    <s v="Standard Class"/>
    <s v="JE-15610"/>
    <s v="Jim Epp"/>
    <x v="1"/>
    <s v="United States"/>
    <s v="Milwaukee"/>
    <x v="6"/>
    <n v="53209"/>
    <x v="2"/>
    <s v="OFF-BI-10002976"/>
    <x v="1"/>
    <x v="8"/>
    <s v="ACCOHIDE Binder by Acco"/>
    <n v="33.04"/>
    <n v="8"/>
    <n v="0"/>
    <x v="1636"/>
  </r>
  <r>
    <n v="1787"/>
    <s v="CA-2014-166317"/>
    <x v="3"/>
    <x v="585"/>
    <x v="255"/>
    <s v="Standard Class"/>
    <s v="JE-15610"/>
    <s v="Jim Epp"/>
    <x v="1"/>
    <s v="United States"/>
    <s v="Milwaukee"/>
    <x v="6"/>
    <n v="53209"/>
    <x v="2"/>
    <s v="TEC-PH-10001615"/>
    <x v="2"/>
    <x v="7"/>
    <s v="AT&amp;T CL82213"/>
    <n v="86.97"/>
    <n v="3"/>
    <n v="0"/>
    <x v="1637"/>
  </r>
  <r>
    <n v="1788"/>
    <s v="CA-2012-154326"/>
    <x v="1"/>
    <x v="586"/>
    <x v="621"/>
    <s v="Standard Class"/>
    <s v="RP-19855"/>
    <s v="Roy Phan"/>
    <x v="1"/>
    <s v="United States"/>
    <s v="Kenosha"/>
    <x v="6"/>
    <n v="53142"/>
    <x v="2"/>
    <s v="TEC-PH-10001819"/>
    <x v="2"/>
    <x v="7"/>
    <s v="Innergie mMini Combo Duo USB Travel Charging Kit"/>
    <n v="134.97"/>
    <n v="3"/>
    <n v="0"/>
    <x v="1638"/>
  </r>
  <r>
    <n v="1789"/>
    <s v="CA-2012-154326"/>
    <x v="1"/>
    <x v="586"/>
    <x v="621"/>
    <s v="Standard Class"/>
    <s v="RP-19855"/>
    <s v="Roy Phan"/>
    <x v="1"/>
    <s v="United States"/>
    <s v="Kenosha"/>
    <x v="6"/>
    <n v="53142"/>
    <x v="2"/>
    <s v="TEC-PH-10000560"/>
    <x v="2"/>
    <x v="7"/>
    <s v="Samsung Galaxy S III - 16GB - pebble blue (T-Mobile)"/>
    <n v="699.98"/>
    <n v="2"/>
    <n v="0"/>
    <x v="1639"/>
  </r>
  <r>
    <n v="1790"/>
    <s v="CA-2012-154326"/>
    <x v="1"/>
    <x v="586"/>
    <x v="621"/>
    <s v="Standard Class"/>
    <s v="RP-19855"/>
    <s v="Roy Phan"/>
    <x v="1"/>
    <s v="United States"/>
    <s v="Kenosha"/>
    <x v="6"/>
    <n v="53142"/>
    <x v="2"/>
    <s v="TEC-AC-10004568"/>
    <x v="2"/>
    <x v="11"/>
    <s v="Maxell LTO Ultrium - 800 GB"/>
    <n v="139.94999999999999"/>
    <n v="5"/>
    <n v="0"/>
    <x v="1640"/>
  </r>
  <r>
    <n v="1791"/>
    <s v="CA-2011-102008"/>
    <x v="2"/>
    <x v="587"/>
    <x v="622"/>
    <s v="Standard Class"/>
    <s v="RA-19915"/>
    <s v="Russell Applegate"/>
    <x v="0"/>
    <s v="United States"/>
    <s v="New York City"/>
    <x v="15"/>
    <n v="10011"/>
    <x v="3"/>
    <s v="OFF-PA-10004092"/>
    <x v="1"/>
    <x v="10"/>
    <s v="Tops Green Bar Computer Printout Paper"/>
    <n v="48.94"/>
    <n v="1"/>
    <n v="0"/>
    <x v="1641"/>
  </r>
  <r>
    <n v="1792"/>
    <s v="CA-2011-120474"/>
    <x v="2"/>
    <x v="588"/>
    <x v="544"/>
    <s v="First Class"/>
    <s v="RP-19390"/>
    <s v="Resi Pölking"/>
    <x v="0"/>
    <s v="United States"/>
    <s v="Madison"/>
    <x v="6"/>
    <n v="53711"/>
    <x v="2"/>
    <s v="FUR-CH-10001854"/>
    <x v="0"/>
    <x v="1"/>
    <s v="Office Star - Professional Matrix Back Chair with 2-to-1 Synchro Tilt and Mesh Fabric Seat"/>
    <n v="2807.84"/>
    <n v="8"/>
    <n v="0"/>
    <x v="1642"/>
  </r>
  <r>
    <n v="1793"/>
    <s v="CA-2011-120474"/>
    <x v="2"/>
    <x v="588"/>
    <x v="544"/>
    <s v="First Class"/>
    <s v="RP-19390"/>
    <s v="Resi Pölking"/>
    <x v="0"/>
    <s v="United States"/>
    <s v="Madison"/>
    <x v="6"/>
    <n v="53711"/>
    <x v="2"/>
    <s v="OFF-AR-10000475"/>
    <x v="1"/>
    <x v="6"/>
    <s v="Hunt BOSTON Vista Battery-Operated Pencil Sharpener, Black"/>
    <n v="46.64"/>
    <n v="4"/>
    <n v="0"/>
    <x v="1643"/>
  </r>
  <r>
    <n v="1794"/>
    <s v="CA-2011-104773"/>
    <x v="2"/>
    <x v="589"/>
    <x v="623"/>
    <s v="Standard Class"/>
    <s v="TB-21175"/>
    <s v="Thomas Boland"/>
    <x v="1"/>
    <s v="United States"/>
    <s v="Houston"/>
    <x v="5"/>
    <n v="77041"/>
    <x v="2"/>
    <s v="OFF-ST-10000777"/>
    <x v="1"/>
    <x v="4"/>
    <s v="Companion Letter/Legal File, Black"/>
    <n v="60.415999999999997"/>
    <n v="2"/>
    <n v="0.2"/>
    <x v="1644"/>
  </r>
  <r>
    <n v="1795"/>
    <s v="CA-2013-140774"/>
    <x v="0"/>
    <x v="64"/>
    <x v="165"/>
    <s v="Standard Class"/>
    <s v="BE-11455"/>
    <s v="Brad Eason"/>
    <x v="2"/>
    <s v="United States"/>
    <s v="Olathe"/>
    <x v="41"/>
    <n v="66062"/>
    <x v="2"/>
    <s v="OFF-AR-10004022"/>
    <x v="1"/>
    <x v="6"/>
    <s v="Panasonic KP-380BK Classic Electric Pencil Sharpener"/>
    <n v="107.94"/>
    <n v="3"/>
    <n v="0"/>
    <x v="1645"/>
  </r>
  <r>
    <n v="1796"/>
    <s v="US-2014-139465"/>
    <x v="3"/>
    <x v="151"/>
    <x v="624"/>
    <s v="First Class"/>
    <s v="MR-17545"/>
    <s v="Mathew Reese"/>
    <x v="2"/>
    <s v="United States"/>
    <s v="New York City"/>
    <x v="15"/>
    <n v="10024"/>
    <x v="3"/>
    <s v="OFF-ST-10002352"/>
    <x v="1"/>
    <x v="4"/>
    <s v="Iris Project Case"/>
    <n v="63.84"/>
    <n v="8"/>
    <n v="0"/>
    <x v="1646"/>
  </r>
  <r>
    <n v="1797"/>
    <s v="US-2014-139465"/>
    <x v="3"/>
    <x v="151"/>
    <x v="624"/>
    <s v="First Class"/>
    <s v="MR-17545"/>
    <s v="Mathew Reese"/>
    <x v="2"/>
    <s v="United States"/>
    <s v="New York City"/>
    <x v="15"/>
    <n v="10024"/>
    <x v="3"/>
    <s v="TEC-PH-10000455"/>
    <x v="2"/>
    <x v="7"/>
    <s v="GE 30522EE2"/>
    <n v="347.96999999999997"/>
    <n v="3"/>
    <n v="0"/>
    <x v="1647"/>
  </r>
  <r>
    <n v="1798"/>
    <s v="US-2014-139465"/>
    <x v="3"/>
    <x v="151"/>
    <x v="624"/>
    <s v="First Class"/>
    <s v="MR-17545"/>
    <s v="Mathew Reese"/>
    <x v="2"/>
    <s v="United States"/>
    <s v="New York City"/>
    <x v="15"/>
    <n v="10024"/>
    <x v="3"/>
    <s v="OFF-BI-10003910"/>
    <x v="1"/>
    <x v="8"/>
    <s v="DXL Angle-View Binders with Locking Rings by Samsill"/>
    <n v="37.008000000000003"/>
    <n v="6"/>
    <n v="0.2"/>
    <x v="1648"/>
  </r>
  <r>
    <n v="1799"/>
    <s v="CA-2013-100965"/>
    <x v="0"/>
    <x v="274"/>
    <x v="625"/>
    <s v="Standard Class"/>
    <s v="RM-19375"/>
    <s v="Raymond Messe"/>
    <x v="0"/>
    <s v="United States"/>
    <s v="San Jose"/>
    <x v="1"/>
    <n v="95123"/>
    <x v="1"/>
    <s v="FUR-FU-10003039"/>
    <x v="0"/>
    <x v="5"/>
    <s v="Howard Miller 11-1/2&quot; Diameter Grantwood Wall Clock"/>
    <n v="215.65"/>
    <n v="5"/>
    <n v="0"/>
    <x v="1649"/>
  </r>
  <r>
    <n v="1800"/>
    <s v="CA-2013-121034"/>
    <x v="0"/>
    <x v="590"/>
    <x v="626"/>
    <s v="Second Class"/>
    <s v="JF-15565"/>
    <s v="Jill Fjeld"/>
    <x v="0"/>
    <s v="United States"/>
    <s v="Dallas"/>
    <x v="5"/>
    <n v="75081"/>
    <x v="2"/>
    <s v="OFF-FA-10000585"/>
    <x v="1"/>
    <x v="13"/>
    <s v="OIC Bulk Pack Metal Binder Clips"/>
    <n v="11.168000000000001"/>
    <n v="4"/>
    <n v="0.2"/>
    <x v="1650"/>
  </r>
  <r>
    <n v="1801"/>
    <s v="CA-2013-121034"/>
    <x v="0"/>
    <x v="590"/>
    <x v="626"/>
    <s v="Second Class"/>
    <s v="JF-15565"/>
    <s v="Jill Fjeld"/>
    <x v="0"/>
    <s v="United States"/>
    <s v="Dallas"/>
    <x v="5"/>
    <n v="75081"/>
    <x v="2"/>
    <s v="OFF-PA-10001994"/>
    <x v="1"/>
    <x v="10"/>
    <s v="Ink Jet Note and Greeting Cards, 8-1/2&quot; x 5-1/2&quot; Card Size"/>
    <n v="53.952000000000005"/>
    <n v="3"/>
    <n v="0.2"/>
    <x v="1651"/>
  </r>
  <r>
    <n v="1802"/>
    <s v="CA-2013-149461"/>
    <x v="0"/>
    <x v="373"/>
    <x v="423"/>
    <s v="Standard Class"/>
    <s v="AS-10135"/>
    <s v="Adrian Shami"/>
    <x v="2"/>
    <s v="United States"/>
    <s v="Auburn"/>
    <x v="4"/>
    <n v="98002"/>
    <x v="1"/>
    <s v="FUR-FU-10004270"/>
    <x v="0"/>
    <x v="5"/>
    <s v="Eldon Image Series Desk Accessories, Burgundy"/>
    <n v="4.18"/>
    <n v="1"/>
    <n v="0"/>
    <x v="1652"/>
  </r>
  <r>
    <n v="1803"/>
    <s v="CA-2014-158379"/>
    <x v="3"/>
    <x v="585"/>
    <x v="255"/>
    <s v="Second Class"/>
    <s v="JA-15970"/>
    <s v="Joseph Airdo"/>
    <x v="0"/>
    <s v="United States"/>
    <s v="Philadelphia"/>
    <x v="9"/>
    <n v="19134"/>
    <x v="3"/>
    <s v="OFF-BI-10002498"/>
    <x v="1"/>
    <x v="8"/>
    <s v="Clear Mylar Reinforcing Strips"/>
    <n v="5.6070000000000011"/>
    <n v="1"/>
    <n v="0.7"/>
    <x v="1653"/>
  </r>
  <r>
    <n v="1804"/>
    <s v="CA-2014-158379"/>
    <x v="3"/>
    <x v="585"/>
    <x v="255"/>
    <s v="Second Class"/>
    <s v="JA-15970"/>
    <s v="Joseph Airdo"/>
    <x v="0"/>
    <s v="United States"/>
    <s v="Philadelphia"/>
    <x v="9"/>
    <n v="19134"/>
    <x v="3"/>
    <s v="OFF-SU-10002881"/>
    <x v="1"/>
    <x v="14"/>
    <s v="Martin Yale Chadless Opener Electric Letter Opener"/>
    <n v="4663.7360000000008"/>
    <n v="7"/>
    <n v="0.2"/>
    <x v="1654"/>
  </r>
  <r>
    <n v="1805"/>
    <s v="CA-2014-158379"/>
    <x v="3"/>
    <x v="585"/>
    <x v="255"/>
    <s v="Second Class"/>
    <s v="JA-15970"/>
    <s v="Joseph Airdo"/>
    <x v="0"/>
    <s v="United States"/>
    <s v="Philadelphia"/>
    <x v="9"/>
    <n v="19134"/>
    <x v="3"/>
    <s v="TEC-AC-10002926"/>
    <x v="2"/>
    <x v="11"/>
    <s v="Logitech Wireless Marathon Mouse M705"/>
    <n v="79.984000000000009"/>
    <n v="2"/>
    <n v="0.2"/>
    <x v="1655"/>
  </r>
  <r>
    <n v="1806"/>
    <s v="US-2013-116729"/>
    <x v="0"/>
    <x v="591"/>
    <x v="470"/>
    <s v="First Class"/>
    <s v="GK-14620"/>
    <s v="Grace Kelly"/>
    <x v="1"/>
    <s v="United States"/>
    <s v="Los Angeles"/>
    <x v="1"/>
    <n v="90049"/>
    <x v="1"/>
    <s v="TEC-PH-10002200"/>
    <x v="2"/>
    <x v="7"/>
    <s v="Samsung Galaxy Note 2"/>
    <n v="2575.944"/>
    <n v="7"/>
    <n v="0.2"/>
    <x v="1656"/>
  </r>
  <r>
    <n v="1807"/>
    <s v="US-2013-116729"/>
    <x v="0"/>
    <x v="591"/>
    <x v="470"/>
    <s v="First Class"/>
    <s v="GK-14620"/>
    <s v="Grace Kelly"/>
    <x v="1"/>
    <s v="United States"/>
    <s v="Los Angeles"/>
    <x v="1"/>
    <n v="90049"/>
    <x v="1"/>
    <s v="OFF-PA-10002005"/>
    <x v="1"/>
    <x v="10"/>
    <s v="Xerox 225"/>
    <n v="45.36"/>
    <n v="7"/>
    <n v="0"/>
    <x v="1657"/>
  </r>
  <r>
    <n v="1808"/>
    <s v="US-2013-116729"/>
    <x v="0"/>
    <x v="591"/>
    <x v="470"/>
    <s v="First Class"/>
    <s v="GK-14620"/>
    <s v="Grace Kelly"/>
    <x v="1"/>
    <s v="United States"/>
    <s v="Los Angeles"/>
    <x v="1"/>
    <n v="90049"/>
    <x v="1"/>
    <s v="TEC-AC-10001465"/>
    <x v="2"/>
    <x v="11"/>
    <s v="SanDisk Cruzer 64 GB USB Flash Drive"/>
    <n v="254.24"/>
    <n v="7"/>
    <n v="0"/>
    <x v="1658"/>
  </r>
  <r>
    <n v="1809"/>
    <s v="CA-2013-164938"/>
    <x v="0"/>
    <x v="592"/>
    <x v="627"/>
    <s v="First Class"/>
    <s v="PB-19210"/>
    <s v="Phillip Breyer"/>
    <x v="1"/>
    <s v="United States"/>
    <s v="Tulsa"/>
    <x v="26"/>
    <n v="74133"/>
    <x v="2"/>
    <s v="TEC-PH-10004897"/>
    <x v="2"/>
    <x v="7"/>
    <s v="Mediabridge Sport Armband iPhone 5s"/>
    <n v="69.930000000000007"/>
    <n v="7"/>
    <n v="0"/>
    <x v="1659"/>
  </r>
  <r>
    <n v="1810"/>
    <s v="CA-2013-165484"/>
    <x v="0"/>
    <x v="248"/>
    <x v="154"/>
    <s v="Standard Class"/>
    <s v="HK-14890"/>
    <s v="Heather Kirkland"/>
    <x v="1"/>
    <s v="United States"/>
    <s v="Chicago"/>
    <x v="10"/>
    <n v="60610"/>
    <x v="2"/>
    <s v="FUR-FU-10001196"/>
    <x v="0"/>
    <x v="5"/>
    <s v="DAX Cubicle Frames - 8x10"/>
    <n v="16.155999999999999"/>
    <n v="7"/>
    <n v="0.6"/>
    <x v="1660"/>
  </r>
  <r>
    <n v="1811"/>
    <s v="CA-2013-165484"/>
    <x v="0"/>
    <x v="248"/>
    <x v="154"/>
    <s v="Standard Class"/>
    <s v="HK-14890"/>
    <s v="Heather Kirkland"/>
    <x v="1"/>
    <s v="United States"/>
    <s v="Chicago"/>
    <x v="10"/>
    <n v="60610"/>
    <x v="2"/>
    <s v="OFF-PA-10000595"/>
    <x v="1"/>
    <x v="10"/>
    <s v="Xerox 1929"/>
    <n v="54.816000000000003"/>
    <n v="3"/>
    <n v="0.2"/>
    <x v="1661"/>
  </r>
  <r>
    <n v="1812"/>
    <s v="CA-2011-132612"/>
    <x v="2"/>
    <x v="3"/>
    <x v="628"/>
    <s v="Second Class"/>
    <s v="FO-14305"/>
    <s v="Frank Olsen"/>
    <x v="0"/>
    <s v="United States"/>
    <s v="Harrisonburg"/>
    <x v="17"/>
    <n v="22801"/>
    <x v="0"/>
    <s v="FUR-TA-10004534"/>
    <x v="0"/>
    <x v="3"/>
    <s v="Bevis 44 x 96 Conference Tables"/>
    <n v="1441.3"/>
    <n v="7"/>
    <n v="0"/>
    <x v="1662"/>
  </r>
  <r>
    <n v="1813"/>
    <s v="US-2014-161193"/>
    <x v="3"/>
    <x v="225"/>
    <x v="177"/>
    <s v="Standard Class"/>
    <s v="BT-11680"/>
    <s v="Brian Thompson"/>
    <x v="0"/>
    <s v="United States"/>
    <s v="Newark"/>
    <x v="24"/>
    <n v="43055"/>
    <x v="3"/>
    <s v="FUR-FU-10001861"/>
    <x v="0"/>
    <x v="5"/>
    <s v="Floodlight Indoor Halogen Bulbs, 1 Bulb per Pack, 60 Watts"/>
    <n v="77.599999999999994"/>
    <n v="5"/>
    <n v="0.2"/>
    <x v="1663"/>
  </r>
  <r>
    <n v="1814"/>
    <s v="US-2014-161193"/>
    <x v="3"/>
    <x v="225"/>
    <x v="177"/>
    <s v="Standard Class"/>
    <s v="BT-11680"/>
    <s v="Brian Thompson"/>
    <x v="0"/>
    <s v="United States"/>
    <s v="Newark"/>
    <x v="24"/>
    <n v="43055"/>
    <x v="3"/>
    <s v="FUR-FU-10000206"/>
    <x v="0"/>
    <x v="5"/>
    <s v="GE General Purpose, Extra Long Life, Showcase &amp; Floodlight Incandescent Bulbs"/>
    <n v="4.6560000000000006"/>
    <n v="2"/>
    <n v="0.2"/>
    <x v="1664"/>
  </r>
  <r>
    <n v="1815"/>
    <s v="CA-2012-131597"/>
    <x v="1"/>
    <x v="471"/>
    <x v="629"/>
    <s v="Standard Class"/>
    <s v="SP-20620"/>
    <s v="Stefania Perrino"/>
    <x v="1"/>
    <s v="United States"/>
    <s v="Los Angeles"/>
    <x v="1"/>
    <n v="90045"/>
    <x v="1"/>
    <s v="FUR-TA-10002607"/>
    <x v="0"/>
    <x v="3"/>
    <s v="KI Conference Tables"/>
    <n v="170.13600000000002"/>
    <n v="3"/>
    <n v="0.2"/>
    <x v="1665"/>
  </r>
  <r>
    <n v="1816"/>
    <s v="CA-2012-164833"/>
    <x v="1"/>
    <x v="593"/>
    <x v="630"/>
    <s v="Same Day"/>
    <s v="LL-16840"/>
    <s v="Lauren Leatherbury"/>
    <x v="0"/>
    <s v="United States"/>
    <s v="Seattle"/>
    <x v="4"/>
    <n v="98105"/>
    <x v="1"/>
    <s v="OFF-LA-10000443"/>
    <x v="1"/>
    <x v="2"/>
    <s v="Avery 501"/>
    <n v="7.38"/>
    <n v="2"/>
    <n v="0"/>
    <x v="1666"/>
  </r>
  <r>
    <n v="1817"/>
    <s v="CA-2012-164833"/>
    <x v="1"/>
    <x v="593"/>
    <x v="630"/>
    <s v="Same Day"/>
    <s v="LL-16840"/>
    <s v="Lauren Leatherbury"/>
    <x v="0"/>
    <s v="United States"/>
    <s v="Seattle"/>
    <x v="4"/>
    <n v="98105"/>
    <x v="1"/>
    <s v="OFF-AR-10004685"/>
    <x v="1"/>
    <x v="6"/>
    <s v="Binney &amp; Smith Crayola Metallic Colored Pencils, 8-Color Set"/>
    <n v="9.26"/>
    <n v="2"/>
    <n v="0"/>
    <x v="1667"/>
  </r>
  <r>
    <n v="1818"/>
    <s v="CA-2012-125423"/>
    <x v="1"/>
    <x v="350"/>
    <x v="631"/>
    <s v="Second Class"/>
    <s v="MC-17575"/>
    <s v="Matt Collins"/>
    <x v="0"/>
    <s v="United States"/>
    <s v="Los Angeles"/>
    <x v="1"/>
    <n v="90036"/>
    <x v="1"/>
    <s v="OFF-LA-10001771"/>
    <x v="1"/>
    <x v="2"/>
    <s v="Avery 513"/>
    <n v="9.9600000000000009"/>
    <n v="2"/>
    <n v="0"/>
    <x v="763"/>
  </r>
  <r>
    <n v="1819"/>
    <s v="US-2011-130379"/>
    <x v="2"/>
    <x v="594"/>
    <x v="632"/>
    <s v="Standard Class"/>
    <s v="JL-15235"/>
    <s v="Janet Lee"/>
    <x v="0"/>
    <s v="United States"/>
    <s v="Chicago"/>
    <x v="10"/>
    <n v="60623"/>
    <x v="2"/>
    <s v="OFF-AP-10001394"/>
    <x v="1"/>
    <x v="9"/>
    <s v="Harmony Air Purifier"/>
    <n v="75.59999999999998"/>
    <n v="2"/>
    <n v="0.8"/>
    <x v="1668"/>
  </r>
  <r>
    <n v="1820"/>
    <s v="US-2011-130379"/>
    <x v="2"/>
    <x v="594"/>
    <x v="632"/>
    <s v="Standard Class"/>
    <s v="JL-15235"/>
    <s v="Janet Lee"/>
    <x v="0"/>
    <s v="United States"/>
    <s v="Chicago"/>
    <x v="10"/>
    <n v="60623"/>
    <x v="2"/>
    <s v="FUR-FU-10002553"/>
    <x v="0"/>
    <x v="5"/>
    <s v="Electrix Incandescent Magnifying Lamp, Black"/>
    <n v="29.32"/>
    <n v="2"/>
    <n v="0.6"/>
    <x v="1669"/>
  </r>
  <r>
    <n v="1821"/>
    <s v="CA-2013-168956"/>
    <x v="0"/>
    <x v="595"/>
    <x v="633"/>
    <s v="Standard Class"/>
    <s v="EA-14035"/>
    <s v="Erin Ashbrook"/>
    <x v="1"/>
    <s v="United States"/>
    <s v="Chicago"/>
    <x v="10"/>
    <n v="60623"/>
    <x v="2"/>
    <s v="OFF-AP-10004233"/>
    <x v="1"/>
    <x v="9"/>
    <s v="Honeywell Enviracaire Portable Air Cleaner for up to 8 x 10 Room"/>
    <n v="92.063999999999979"/>
    <n v="6"/>
    <n v="0.8"/>
    <x v="1670"/>
  </r>
  <r>
    <n v="1822"/>
    <s v="CA-2013-168956"/>
    <x v="0"/>
    <x v="595"/>
    <x v="633"/>
    <s v="Standard Class"/>
    <s v="EA-14035"/>
    <s v="Erin Ashbrook"/>
    <x v="1"/>
    <s v="United States"/>
    <s v="Chicago"/>
    <x v="10"/>
    <n v="60623"/>
    <x v="2"/>
    <s v="OFF-FA-10000304"/>
    <x v="1"/>
    <x v="13"/>
    <s v="Advantus Push Pins"/>
    <n v="6.9760000000000009"/>
    <n v="4"/>
    <n v="0.2"/>
    <x v="1671"/>
  </r>
  <r>
    <n v="1823"/>
    <s v="CA-2013-168956"/>
    <x v="0"/>
    <x v="595"/>
    <x v="633"/>
    <s v="Standard Class"/>
    <s v="EA-14035"/>
    <s v="Erin Ashbrook"/>
    <x v="1"/>
    <s v="United States"/>
    <s v="Chicago"/>
    <x v="10"/>
    <n v="60623"/>
    <x v="2"/>
    <s v="FUR-CH-10004754"/>
    <x v="0"/>
    <x v="1"/>
    <s v="Global Stack Chair with Arms, Black"/>
    <n v="62.957999999999998"/>
    <n v="3"/>
    <n v="0.3"/>
    <x v="1672"/>
  </r>
  <r>
    <n v="1824"/>
    <s v="CA-2013-168956"/>
    <x v="0"/>
    <x v="595"/>
    <x v="633"/>
    <s v="Standard Class"/>
    <s v="EA-14035"/>
    <s v="Erin Ashbrook"/>
    <x v="1"/>
    <s v="United States"/>
    <s v="Chicago"/>
    <x v="10"/>
    <n v="60623"/>
    <x v="2"/>
    <s v="OFF-PA-10000809"/>
    <x v="1"/>
    <x v="10"/>
    <s v="Xerox 206"/>
    <n v="5.1840000000000011"/>
    <n v="1"/>
    <n v="0.2"/>
    <x v="1673"/>
  </r>
  <r>
    <n v="1825"/>
    <s v="CA-2013-167507"/>
    <x v="0"/>
    <x v="596"/>
    <x v="470"/>
    <s v="Standard Class"/>
    <s v="SA-20830"/>
    <s v="Sue Ann Reed"/>
    <x v="0"/>
    <s v="United States"/>
    <s v="Redmond"/>
    <x v="21"/>
    <n v="97756"/>
    <x v="1"/>
    <s v="OFF-BI-10003694"/>
    <x v="1"/>
    <x v="8"/>
    <s v="Avery 3 1/2&quot; Diskette Storage Pages, 10/Pack"/>
    <n v="31.32"/>
    <n v="10"/>
    <n v="0.7"/>
    <x v="1674"/>
  </r>
  <r>
    <n v="1826"/>
    <s v="CA-2013-167507"/>
    <x v="0"/>
    <x v="596"/>
    <x v="470"/>
    <s v="Standard Class"/>
    <s v="SA-20830"/>
    <s v="Sue Ann Reed"/>
    <x v="0"/>
    <s v="United States"/>
    <s v="Redmond"/>
    <x v="21"/>
    <n v="97756"/>
    <x v="1"/>
    <s v="FUR-FU-10001935"/>
    <x v="0"/>
    <x v="5"/>
    <s v="3M Hangers With Command Adhesive"/>
    <n v="11.840000000000002"/>
    <n v="4"/>
    <n v="0.2"/>
    <x v="1675"/>
  </r>
  <r>
    <n v="1827"/>
    <s v="CA-2013-167507"/>
    <x v="0"/>
    <x v="596"/>
    <x v="470"/>
    <s v="Standard Class"/>
    <s v="SA-20830"/>
    <s v="Sue Ann Reed"/>
    <x v="0"/>
    <s v="United States"/>
    <s v="Redmond"/>
    <x v="21"/>
    <n v="97756"/>
    <x v="1"/>
    <s v="FUR-FU-10002878"/>
    <x v="0"/>
    <x v="5"/>
    <s v="Seth Thomas 14&quot; Day/Date Wall Clock"/>
    <n v="22.784000000000002"/>
    <n v="1"/>
    <n v="0.2"/>
    <x v="1676"/>
  </r>
  <r>
    <n v="1828"/>
    <s v="CA-2013-109344"/>
    <x v="0"/>
    <x v="597"/>
    <x v="634"/>
    <s v="Second Class"/>
    <s v="CH-12070"/>
    <s v="Cathy Hwang"/>
    <x v="2"/>
    <s v="United States"/>
    <s v="Raleigh"/>
    <x v="3"/>
    <n v="27604"/>
    <x v="0"/>
    <s v="TEC-PH-10002624"/>
    <x v="2"/>
    <x v="7"/>
    <s v="Samsung Galaxy S4 Mini"/>
    <n v="1127.9760000000001"/>
    <n v="3"/>
    <n v="0.2"/>
    <x v="1677"/>
  </r>
  <r>
    <n v="1829"/>
    <s v="US-2012-140851"/>
    <x v="1"/>
    <x v="562"/>
    <x v="598"/>
    <s v="Second Class"/>
    <s v="ND-18460"/>
    <s v="Neil Ducich"/>
    <x v="1"/>
    <s v="United States"/>
    <s v="Macon"/>
    <x v="32"/>
    <n v="31204"/>
    <x v="0"/>
    <s v="OFF-PA-10000019"/>
    <x v="1"/>
    <x v="10"/>
    <s v="Xerox 1931"/>
    <n v="38.880000000000003"/>
    <n v="6"/>
    <n v="0"/>
    <x v="814"/>
  </r>
  <r>
    <n v="1830"/>
    <s v="CA-2011-103373"/>
    <x v="2"/>
    <x v="598"/>
    <x v="635"/>
    <s v="Standard Class"/>
    <s v="BS-11755"/>
    <s v="Bruce Stewart"/>
    <x v="0"/>
    <s v="United States"/>
    <s v="Cleveland"/>
    <x v="24"/>
    <n v="44105"/>
    <x v="3"/>
    <s v="TEC-PH-10002885"/>
    <x v="2"/>
    <x v="7"/>
    <s v="Apple iPhone 5"/>
    <n v="779.79600000000005"/>
    <n v="2"/>
    <n v="0.4"/>
    <x v="1678"/>
  </r>
  <r>
    <n v="1831"/>
    <s v="CA-2014-145884"/>
    <x v="3"/>
    <x v="208"/>
    <x v="565"/>
    <s v="Same Day"/>
    <s v="SL-20155"/>
    <s v="Sara Luxemburg"/>
    <x v="2"/>
    <s v="United States"/>
    <s v="Muskogee"/>
    <x v="26"/>
    <n v="74403"/>
    <x v="2"/>
    <s v="TEC-PH-10000895"/>
    <x v="2"/>
    <x v="7"/>
    <s v="Polycom VVX 310 VoIP phone"/>
    <n v="1439.92"/>
    <n v="8"/>
    <n v="0"/>
    <x v="1679"/>
  </r>
  <r>
    <n v="1832"/>
    <s v="CA-2014-145884"/>
    <x v="3"/>
    <x v="208"/>
    <x v="565"/>
    <s v="Same Day"/>
    <s v="SL-20155"/>
    <s v="Sara Luxemburg"/>
    <x v="2"/>
    <s v="United States"/>
    <s v="Muskogee"/>
    <x v="26"/>
    <n v="74403"/>
    <x v="2"/>
    <s v="FUR-TA-10002356"/>
    <x v="0"/>
    <x v="3"/>
    <s v="Bevis Boat-Shaped Conference Table"/>
    <n v="262.11"/>
    <n v="1"/>
    <n v="0"/>
    <x v="1680"/>
  </r>
  <r>
    <n v="1833"/>
    <s v="CA-2012-131422"/>
    <x v="1"/>
    <x v="599"/>
    <x v="217"/>
    <s v="Standard Class"/>
    <s v="GB-14530"/>
    <s v="George Bell"/>
    <x v="1"/>
    <s v="United States"/>
    <s v="Monroe"/>
    <x v="3"/>
    <n v="28110"/>
    <x v="0"/>
    <s v="FUR-CH-10001270"/>
    <x v="0"/>
    <x v="1"/>
    <s v="Harbour Creations Steel Folding Chair"/>
    <n v="207"/>
    <n v="3"/>
    <n v="0.2"/>
    <x v="1681"/>
  </r>
  <r>
    <n v="1834"/>
    <s v="CA-2014-162691"/>
    <x v="3"/>
    <x v="378"/>
    <x v="636"/>
    <s v="Standard Class"/>
    <s v="AS-10045"/>
    <s v="Aaron Smayling"/>
    <x v="1"/>
    <s v="United States"/>
    <s v="Austin"/>
    <x v="5"/>
    <n v="78745"/>
    <x v="2"/>
    <s v="TEC-MA-10000488"/>
    <x v="2"/>
    <x v="15"/>
    <s v="Bady BDG101FRU Card Printer"/>
    <n v="1439.982"/>
    <n v="3"/>
    <n v="0.4"/>
    <x v="1682"/>
  </r>
  <r>
    <n v="1835"/>
    <s v="CA-2014-162691"/>
    <x v="3"/>
    <x v="378"/>
    <x v="636"/>
    <s v="Standard Class"/>
    <s v="AS-10045"/>
    <s v="Aaron Smayling"/>
    <x v="1"/>
    <s v="United States"/>
    <s v="Austin"/>
    <x v="5"/>
    <n v="78745"/>
    <x v="2"/>
    <s v="OFF-PA-10003729"/>
    <x v="1"/>
    <x v="10"/>
    <s v="Xerox 1998"/>
    <n v="36.288000000000011"/>
    <n v="7"/>
    <n v="0.2"/>
    <x v="1683"/>
  </r>
  <r>
    <n v="1836"/>
    <s v="CA-2011-141278"/>
    <x v="2"/>
    <x v="261"/>
    <x v="637"/>
    <s v="First Class"/>
    <s v="RM-19375"/>
    <s v="Raymond Messe"/>
    <x v="0"/>
    <s v="United States"/>
    <s v="Meriden"/>
    <x v="29"/>
    <n v="6450"/>
    <x v="3"/>
    <s v="OFF-AR-10003056"/>
    <x v="1"/>
    <x v="6"/>
    <s v="Newell 341"/>
    <n v="21.400000000000002"/>
    <n v="5"/>
    <n v="0"/>
    <x v="1684"/>
  </r>
  <r>
    <n v="1837"/>
    <s v="CA-2014-122693"/>
    <x v="3"/>
    <x v="600"/>
    <x v="638"/>
    <s v="Second Class"/>
    <s v="NH-18610"/>
    <s v="Nicole Hansen"/>
    <x v="1"/>
    <s v="United States"/>
    <s v="Roswell"/>
    <x v="32"/>
    <n v="30076"/>
    <x v="0"/>
    <s v="OFF-AP-10002518"/>
    <x v="1"/>
    <x v="9"/>
    <s v="Kensington 7 Outlet MasterPiece Power Center"/>
    <n v="1245.8599999999999"/>
    <n v="7"/>
    <n v="0"/>
    <x v="1685"/>
  </r>
  <r>
    <n v="1838"/>
    <s v="CA-2011-117345"/>
    <x v="2"/>
    <x v="601"/>
    <x v="90"/>
    <s v="Standard Class"/>
    <s v="BF-10975"/>
    <s v="Barbara Fisher"/>
    <x v="1"/>
    <s v="United States"/>
    <s v="Charlotte"/>
    <x v="3"/>
    <n v="28205"/>
    <x v="0"/>
    <s v="OFF-LA-10000240"/>
    <x v="1"/>
    <x v="2"/>
    <s v="Self-Adhesive Address Labels for Typewriters by Universal"/>
    <n v="17.544"/>
    <n v="3"/>
    <n v="0.2"/>
    <x v="1686"/>
  </r>
  <r>
    <n v="1839"/>
    <s v="CA-2011-117345"/>
    <x v="2"/>
    <x v="601"/>
    <x v="90"/>
    <s v="Standard Class"/>
    <s v="BF-10975"/>
    <s v="Barbara Fisher"/>
    <x v="1"/>
    <s v="United States"/>
    <s v="Charlotte"/>
    <x v="3"/>
    <n v="28205"/>
    <x v="0"/>
    <s v="FUR-FU-10000629"/>
    <x v="0"/>
    <x v="5"/>
    <s v="9-3/4 Diameter Round Wall Clock"/>
    <n v="44.128"/>
    <n v="4"/>
    <n v="0.2"/>
    <x v="1687"/>
  </r>
  <r>
    <n v="1840"/>
    <s v="CA-2011-117345"/>
    <x v="2"/>
    <x v="601"/>
    <x v="90"/>
    <s v="Standard Class"/>
    <s v="BF-10975"/>
    <s v="Barbara Fisher"/>
    <x v="1"/>
    <s v="United States"/>
    <s v="Charlotte"/>
    <x v="3"/>
    <n v="28205"/>
    <x v="0"/>
    <s v="OFF-AP-10001005"/>
    <x v="1"/>
    <x v="9"/>
    <s v="Honeywell Quietcare HEPA Air Cleaner"/>
    <n v="62.920000000000009"/>
    <n v="1"/>
    <n v="0.2"/>
    <x v="1688"/>
  </r>
  <r>
    <n v="1841"/>
    <s v="CA-2011-117345"/>
    <x v="2"/>
    <x v="601"/>
    <x v="90"/>
    <s v="Standard Class"/>
    <s v="BF-10975"/>
    <s v="Barbara Fisher"/>
    <x v="1"/>
    <s v="United States"/>
    <s v="Charlotte"/>
    <x v="3"/>
    <n v="28205"/>
    <x v="0"/>
    <s v="OFF-PA-10002377"/>
    <x v="1"/>
    <x v="10"/>
    <s v="Xerox 1916"/>
    <n v="78.304000000000002"/>
    <n v="2"/>
    <n v="0.2"/>
    <x v="130"/>
  </r>
  <r>
    <n v="1842"/>
    <s v="CA-2013-157763"/>
    <x v="0"/>
    <x v="427"/>
    <x v="639"/>
    <s v="Standard Class"/>
    <s v="KH-16330"/>
    <s v="Katharine Harms"/>
    <x v="1"/>
    <s v="United States"/>
    <s v="Bowling Green"/>
    <x v="0"/>
    <n v="42104"/>
    <x v="0"/>
    <s v="FUR-CH-10000988"/>
    <x v="0"/>
    <x v="1"/>
    <s v="Hon Olson Stacker Stools"/>
    <n v="140.81"/>
    <n v="1"/>
    <n v="0"/>
    <x v="1689"/>
  </r>
  <r>
    <n v="1843"/>
    <s v="CA-2012-135391"/>
    <x v="1"/>
    <x v="97"/>
    <x v="640"/>
    <s v="Second Class"/>
    <s v="FA-14230"/>
    <s v="Frank Atkinson"/>
    <x v="1"/>
    <s v="United States"/>
    <s v="San Antonio"/>
    <x v="5"/>
    <n v="78207"/>
    <x v="2"/>
    <s v="OFF-LA-10001074"/>
    <x v="1"/>
    <x v="2"/>
    <s v="Round Specialty Laser Printer Labels"/>
    <n v="40.096000000000004"/>
    <n v="4"/>
    <n v="0.2"/>
    <x v="1690"/>
  </r>
  <r>
    <n v="1844"/>
    <s v="CA-2012-135391"/>
    <x v="1"/>
    <x v="97"/>
    <x v="640"/>
    <s v="Second Class"/>
    <s v="FA-14230"/>
    <s v="Frank Atkinson"/>
    <x v="1"/>
    <s v="United States"/>
    <s v="San Antonio"/>
    <x v="5"/>
    <n v="78207"/>
    <x v="2"/>
    <s v="FUR-FU-10001986"/>
    <x v="0"/>
    <x v="5"/>
    <s v="Dana Fluorescent Magnifying Lamp, White, 36&quot;"/>
    <n v="40.783999999999999"/>
    <n v="2"/>
    <n v="0.6"/>
    <x v="1691"/>
  </r>
  <r>
    <n v="1845"/>
    <s v="US-2014-113852"/>
    <x v="3"/>
    <x v="570"/>
    <x v="641"/>
    <s v="Standard Class"/>
    <s v="GW-14605"/>
    <s v="Giulietta Weimer"/>
    <x v="0"/>
    <s v="United States"/>
    <s v="Seattle"/>
    <x v="4"/>
    <n v="98115"/>
    <x v="1"/>
    <s v="TEC-AC-10003027"/>
    <x v="2"/>
    <x v="11"/>
    <s v="Imation 8GB Mini TravelDrive USB 2.0 Flash Drive"/>
    <n v="90.570000000000007"/>
    <n v="3"/>
    <n v="0"/>
    <x v="26"/>
  </r>
  <r>
    <n v="1846"/>
    <s v="US-2014-158512"/>
    <x v="3"/>
    <x v="602"/>
    <x v="642"/>
    <s v="Second Class"/>
    <s v="DA-13450"/>
    <s v="Dianna Arnett"/>
    <x v="2"/>
    <s v="United States"/>
    <s v="Washington"/>
    <x v="40"/>
    <n v="20016"/>
    <x v="3"/>
    <s v="OFF-PA-10001804"/>
    <x v="1"/>
    <x v="10"/>
    <s v="Xerox 195"/>
    <n v="40.08"/>
    <n v="6"/>
    <n v="0"/>
    <x v="1692"/>
  </r>
  <r>
    <n v="1847"/>
    <s v="US-2014-158512"/>
    <x v="3"/>
    <x v="602"/>
    <x v="642"/>
    <s v="Second Class"/>
    <s v="DA-13450"/>
    <s v="Dianna Arnett"/>
    <x v="2"/>
    <s v="United States"/>
    <s v="Washington"/>
    <x v="40"/>
    <n v="20016"/>
    <x v="3"/>
    <s v="FUR-FU-10004973"/>
    <x v="0"/>
    <x v="5"/>
    <s v="Flat Face Poster Frame"/>
    <n v="37.68"/>
    <n v="2"/>
    <n v="0"/>
    <x v="1693"/>
  </r>
  <r>
    <n v="1848"/>
    <s v="CA-2014-128370"/>
    <x v="3"/>
    <x v="18"/>
    <x v="643"/>
    <s v="Same Day"/>
    <s v="FH-14275"/>
    <s v="Frank Hawley"/>
    <x v="1"/>
    <s v="United States"/>
    <s v="Los Angeles"/>
    <x v="1"/>
    <n v="90004"/>
    <x v="1"/>
    <s v="FUR-CH-10002602"/>
    <x v="0"/>
    <x v="1"/>
    <s v="DMI Arturo Collection Mission-style Design Wood Chair"/>
    <n v="362.35199999999998"/>
    <n v="3"/>
    <n v="0.2"/>
    <x v="1694"/>
  </r>
  <r>
    <n v="1849"/>
    <s v="CA-2014-128370"/>
    <x v="3"/>
    <x v="18"/>
    <x v="643"/>
    <s v="Same Day"/>
    <s v="FH-14275"/>
    <s v="Frank Hawley"/>
    <x v="1"/>
    <s v="United States"/>
    <s v="Los Angeles"/>
    <x v="1"/>
    <n v="90004"/>
    <x v="1"/>
    <s v="OFF-BI-10004140"/>
    <x v="1"/>
    <x v="8"/>
    <s v="Avery Non-Stick Binders"/>
    <n v="7.1840000000000011"/>
    <n v="2"/>
    <n v="0.2"/>
    <x v="1695"/>
  </r>
  <r>
    <n v="1850"/>
    <s v="CA-2012-160472"/>
    <x v="1"/>
    <x v="603"/>
    <x v="644"/>
    <s v="Second Class"/>
    <s v="RK-19300"/>
    <s v="Ralph Kennedy"/>
    <x v="0"/>
    <s v="United States"/>
    <s v="South Bend"/>
    <x v="14"/>
    <n v="46614"/>
    <x v="2"/>
    <s v="OFF-ST-10000464"/>
    <x v="1"/>
    <x v="4"/>
    <s v="Multi-Use Personal File Cart and Caster Set, Three Stacking Bins"/>
    <n v="34.76"/>
    <n v="1"/>
    <n v="0"/>
    <x v="1696"/>
  </r>
  <r>
    <n v="1851"/>
    <s v="CA-2012-160472"/>
    <x v="1"/>
    <x v="603"/>
    <x v="644"/>
    <s v="Second Class"/>
    <s v="RK-19300"/>
    <s v="Ralph Kennedy"/>
    <x v="0"/>
    <s v="United States"/>
    <s v="South Bend"/>
    <x v="14"/>
    <n v="46614"/>
    <x v="2"/>
    <s v="TEC-AC-10002253"/>
    <x v="2"/>
    <x v="11"/>
    <s v="Imation Bio 8GB USB Flash Drive Imation Corp"/>
    <n v="831.2"/>
    <n v="5"/>
    <n v="0"/>
    <x v="1697"/>
  </r>
  <r>
    <n v="1852"/>
    <s v="CA-2012-160472"/>
    <x v="1"/>
    <x v="603"/>
    <x v="644"/>
    <s v="Second Class"/>
    <s v="RK-19300"/>
    <s v="Ralph Kennedy"/>
    <x v="0"/>
    <s v="United States"/>
    <s v="South Bend"/>
    <x v="14"/>
    <n v="46614"/>
    <x v="2"/>
    <s v="OFF-PA-10000528"/>
    <x v="1"/>
    <x v="10"/>
    <s v="Xerox 1981"/>
    <n v="26.400000000000002"/>
    <n v="5"/>
    <n v="0"/>
    <x v="1698"/>
  </r>
  <r>
    <n v="1853"/>
    <s v="CA-2012-160472"/>
    <x v="1"/>
    <x v="603"/>
    <x v="644"/>
    <s v="Second Class"/>
    <s v="RK-19300"/>
    <s v="Ralph Kennedy"/>
    <x v="0"/>
    <s v="United States"/>
    <s v="South Bend"/>
    <x v="14"/>
    <n v="46614"/>
    <x v="2"/>
    <s v="OFF-EN-10000483"/>
    <x v="1"/>
    <x v="12"/>
    <s v="White Envelopes, White Envelopes with Clear Poly Window"/>
    <n v="106.75"/>
    <n v="7"/>
    <n v="0"/>
    <x v="1699"/>
  </r>
  <r>
    <n v="1854"/>
    <s v="CA-2012-160472"/>
    <x v="1"/>
    <x v="603"/>
    <x v="644"/>
    <s v="Second Class"/>
    <s v="RK-19300"/>
    <s v="Ralph Kennedy"/>
    <x v="0"/>
    <s v="United States"/>
    <s v="South Bend"/>
    <x v="14"/>
    <n v="46614"/>
    <x v="2"/>
    <s v="OFF-PA-10003129"/>
    <x v="1"/>
    <x v="10"/>
    <s v="Tops White Computer Printout Paper"/>
    <n v="97.82"/>
    <n v="2"/>
    <n v="0"/>
    <x v="630"/>
  </r>
  <r>
    <n v="1855"/>
    <s v="CA-2012-160472"/>
    <x v="1"/>
    <x v="603"/>
    <x v="644"/>
    <s v="Second Class"/>
    <s v="RK-19300"/>
    <s v="Ralph Kennedy"/>
    <x v="0"/>
    <s v="United States"/>
    <s v="South Bend"/>
    <x v="14"/>
    <n v="46614"/>
    <x v="2"/>
    <s v="OFF-ST-10003442"/>
    <x v="1"/>
    <x v="4"/>
    <s v="Eldon Portable Mobile Manager"/>
    <n v="141.4"/>
    <n v="5"/>
    <n v="0"/>
    <x v="1700"/>
  </r>
  <r>
    <n v="1856"/>
    <s v="CA-2011-114643"/>
    <x v="2"/>
    <x v="604"/>
    <x v="645"/>
    <s v="Standard Class"/>
    <s v="FM-14215"/>
    <s v="Filia McAdams"/>
    <x v="1"/>
    <s v="United States"/>
    <s v="Los Angeles"/>
    <x v="1"/>
    <n v="90032"/>
    <x v="1"/>
    <s v="OFF-AR-10003631"/>
    <x v="1"/>
    <x v="6"/>
    <s v="Staples"/>
    <n v="14.52"/>
    <n v="3"/>
    <n v="0"/>
    <x v="1701"/>
  </r>
  <r>
    <n v="1857"/>
    <s v="US-2014-158218"/>
    <x v="3"/>
    <x v="605"/>
    <x v="646"/>
    <s v="Second Class"/>
    <s v="AC-10420"/>
    <s v="Alyssa Crouse"/>
    <x v="1"/>
    <s v="United States"/>
    <s v="Houston"/>
    <x v="5"/>
    <n v="77041"/>
    <x v="2"/>
    <s v="OFF-ST-10000563"/>
    <x v="1"/>
    <x v="4"/>
    <s v="Fellowes Bankers Box Stor/Drawer Steel Plus"/>
    <n v="127.92000000000002"/>
    <n v="5"/>
    <n v="0.2"/>
    <x v="1702"/>
  </r>
  <r>
    <n v="1858"/>
    <s v="US-2014-158218"/>
    <x v="3"/>
    <x v="605"/>
    <x v="646"/>
    <s v="Second Class"/>
    <s v="AC-10420"/>
    <s v="Alyssa Crouse"/>
    <x v="1"/>
    <s v="United States"/>
    <s v="Houston"/>
    <x v="5"/>
    <n v="77041"/>
    <x v="2"/>
    <s v="OFF-BI-10002133"/>
    <x v="1"/>
    <x v="8"/>
    <s v="Wilson Jones Elliptical Ring 3 1/2&quot; Capacity Binders, 800 sheets"/>
    <n v="34.239999999999988"/>
    <n v="4"/>
    <n v="0.8"/>
    <x v="1703"/>
  </r>
  <r>
    <n v="1859"/>
    <s v="CA-2012-121608"/>
    <x v="1"/>
    <x v="37"/>
    <x v="305"/>
    <s v="First Class"/>
    <s v="JB-15400"/>
    <s v="Jennifer Braxton"/>
    <x v="1"/>
    <s v="United States"/>
    <s v="Bristol"/>
    <x v="29"/>
    <n v="6010"/>
    <x v="3"/>
    <s v="OFF-AP-10002311"/>
    <x v="1"/>
    <x v="9"/>
    <s v="Holmes Replacement Filter for HEPA Air Cleaner, Very Large Room, HEPA Filter"/>
    <n v="137.62"/>
    <n v="2"/>
    <n v="0"/>
    <x v="1704"/>
  </r>
  <r>
    <n v="1860"/>
    <s v="CA-2012-121608"/>
    <x v="1"/>
    <x v="37"/>
    <x v="305"/>
    <s v="First Class"/>
    <s v="JB-15400"/>
    <s v="Jennifer Braxton"/>
    <x v="1"/>
    <s v="United States"/>
    <s v="Bristol"/>
    <x v="29"/>
    <n v="6010"/>
    <x v="3"/>
    <s v="TEC-PH-10004959"/>
    <x v="2"/>
    <x v="7"/>
    <s v="Classic Ivory Antique Telephone ZL1810"/>
    <n v="100.49"/>
    <n v="1"/>
    <n v="0"/>
    <x v="1705"/>
  </r>
  <r>
    <n v="1861"/>
    <s v="US-2014-121251"/>
    <x v="3"/>
    <x v="606"/>
    <x v="647"/>
    <s v="First Class"/>
    <s v="GM-14440"/>
    <s v="Gary McGarr"/>
    <x v="0"/>
    <s v="United States"/>
    <s v="New York City"/>
    <x v="15"/>
    <n v="10009"/>
    <x v="3"/>
    <s v="FUR-BO-10001918"/>
    <x v="0"/>
    <x v="0"/>
    <s v="Sauder Forest Hills Library with Doors, Woodland Oak Finish"/>
    <n v="257.56799999999998"/>
    <n v="2"/>
    <n v="0.2"/>
    <x v="1706"/>
  </r>
  <r>
    <n v="1862"/>
    <s v="US-2014-121251"/>
    <x v="3"/>
    <x v="606"/>
    <x v="647"/>
    <s v="First Class"/>
    <s v="GM-14440"/>
    <s v="Gary McGarr"/>
    <x v="0"/>
    <s v="United States"/>
    <s v="New York City"/>
    <x v="15"/>
    <n v="10009"/>
    <x v="3"/>
    <s v="TEC-PH-10004896"/>
    <x v="2"/>
    <x v="7"/>
    <s v="Nokia Lumia 521 (T-Mobile)"/>
    <n v="119.96"/>
    <n v="4"/>
    <n v="0"/>
    <x v="1010"/>
  </r>
  <r>
    <n v="1863"/>
    <s v="CA-2011-151078"/>
    <x v="2"/>
    <x v="607"/>
    <x v="648"/>
    <s v="Same Day"/>
    <s v="RF-19840"/>
    <s v="Roy Französisch"/>
    <x v="0"/>
    <s v="United States"/>
    <s v="San Antonio"/>
    <x v="5"/>
    <n v="78207"/>
    <x v="2"/>
    <s v="OFF-ST-10001328"/>
    <x v="1"/>
    <x v="4"/>
    <s v="Personal Filing Tote with Lid, Black/Gray"/>
    <n v="49.632000000000005"/>
    <n v="4"/>
    <n v="0.2"/>
    <x v="1707"/>
  </r>
  <r>
    <n v="1864"/>
    <s v="US-2013-100839"/>
    <x v="0"/>
    <x v="63"/>
    <x v="649"/>
    <s v="Standard Class"/>
    <s v="NC-18625"/>
    <s v="Noah Childs"/>
    <x v="1"/>
    <s v="United States"/>
    <s v="Aurora"/>
    <x v="22"/>
    <n v="80013"/>
    <x v="1"/>
    <s v="FUR-TA-10004575"/>
    <x v="0"/>
    <x v="3"/>
    <s v="Hon 5100 Series Wood Tables"/>
    <n v="727.45"/>
    <n v="5"/>
    <n v="0.5"/>
    <x v="1708"/>
  </r>
  <r>
    <n v="1865"/>
    <s v="US-2013-100839"/>
    <x v="0"/>
    <x v="63"/>
    <x v="649"/>
    <s v="Standard Class"/>
    <s v="NC-18625"/>
    <s v="Noah Childs"/>
    <x v="1"/>
    <s v="United States"/>
    <s v="Aurora"/>
    <x v="22"/>
    <n v="80013"/>
    <x v="1"/>
    <s v="FUR-FU-10001617"/>
    <x v="0"/>
    <x v="5"/>
    <s v="Executive Impressions 8-1/2&quot; Career Panel/Partition Cubicle Clock"/>
    <n v="24.96"/>
    <n v="3"/>
    <n v="0.2"/>
    <x v="1709"/>
  </r>
  <r>
    <n v="1866"/>
    <s v="US-2014-116659"/>
    <x v="3"/>
    <x v="105"/>
    <x v="44"/>
    <s v="Same Day"/>
    <s v="NG-18355"/>
    <s v="Nat Gilpin"/>
    <x v="1"/>
    <s v="United States"/>
    <s v="Newark"/>
    <x v="24"/>
    <n v="43055"/>
    <x v="3"/>
    <s v="TEC-PH-10002824"/>
    <x v="2"/>
    <x v="7"/>
    <s v="Jabra SPEAK 410 Multidevice Speakerphone"/>
    <n v="370.78199999999998"/>
    <n v="3"/>
    <n v="0.4"/>
    <x v="1710"/>
  </r>
  <r>
    <n v="1867"/>
    <s v="CA-2014-118857"/>
    <x v="3"/>
    <x v="4"/>
    <x v="650"/>
    <s v="First Class"/>
    <s v="AH-10075"/>
    <s v="Adam Hart"/>
    <x v="1"/>
    <s v="United States"/>
    <s v="Henderson"/>
    <x v="33"/>
    <n v="89015"/>
    <x v="1"/>
    <s v="FUR-FU-10004460"/>
    <x v="0"/>
    <x v="5"/>
    <s v="Howard Miller 12&quot; Round Wall Clock"/>
    <n v="196.45"/>
    <n v="5"/>
    <n v="0"/>
    <x v="1711"/>
  </r>
  <r>
    <n v="1868"/>
    <s v="CA-2012-127110"/>
    <x v="1"/>
    <x v="608"/>
    <x v="651"/>
    <s v="Standard Class"/>
    <s v="CH-12070"/>
    <s v="Cathy Hwang"/>
    <x v="2"/>
    <s v="United States"/>
    <s v="Philadelphia"/>
    <x v="9"/>
    <n v="19143"/>
    <x v="3"/>
    <s v="OFF-PA-10003309"/>
    <x v="1"/>
    <x v="10"/>
    <s v="Xerox 211"/>
    <n v="31.104000000000006"/>
    <n v="6"/>
    <n v="0.2"/>
    <x v="282"/>
  </r>
  <r>
    <n v="1869"/>
    <s v="CA-2012-127110"/>
    <x v="1"/>
    <x v="608"/>
    <x v="651"/>
    <s v="Standard Class"/>
    <s v="CH-12070"/>
    <s v="Cathy Hwang"/>
    <x v="2"/>
    <s v="United States"/>
    <s v="Philadelphia"/>
    <x v="9"/>
    <n v="19143"/>
    <x v="3"/>
    <s v="OFF-ST-10002554"/>
    <x v="1"/>
    <x v="4"/>
    <s v="Tennsco Industrial Shelving"/>
    <n v="78.256"/>
    <n v="2"/>
    <n v="0.2"/>
    <x v="1712"/>
  </r>
  <r>
    <n v="1870"/>
    <s v="CA-2013-148201"/>
    <x v="0"/>
    <x v="370"/>
    <x v="652"/>
    <s v="Second Class"/>
    <s v="CC-12145"/>
    <s v="Charles Crestani"/>
    <x v="0"/>
    <s v="United States"/>
    <s v="Seattle"/>
    <x v="4"/>
    <n v="98103"/>
    <x v="1"/>
    <s v="OFF-PA-10000019"/>
    <x v="1"/>
    <x v="10"/>
    <s v="Xerox 1931"/>
    <n v="6.48"/>
    <n v="1"/>
    <n v="0"/>
    <x v="90"/>
  </r>
  <r>
    <n v="1871"/>
    <s v="CA-2011-116932"/>
    <x v="2"/>
    <x v="609"/>
    <x v="653"/>
    <s v="Standard Class"/>
    <s v="ME-18010"/>
    <s v="Michelle Ellison"/>
    <x v="1"/>
    <s v="United States"/>
    <s v="San Francisco"/>
    <x v="1"/>
    <n v="94122"/>
    <x v="1"/>
    <s v="OFF-AR-10002067"/>
    <x v="1"/>
    <x v="6"/>
    <s v="Newell 334"/>
    <n v="99.2"/>
    <n v="5"/>
    <n v="0"/>
    <x v="1713"/>
  </r>
  <r>
    <n v="1872"/>
    <s v="CA-2011-116932"/>
    <x v="2"/>
    <x v="609"/>
    <x v="653"/>
    <s v="Standard Class"/>
    <s v="ME-18010"/>
    <s v="Michelle Ellison"/>
    <x v="1"/>
    <s v="United States"/>
    <s v="San Francisco"/>
    <x v="1"/>
    <n v="94122"/>
    <x v="1"/>
    <s v="FUR-CH-10001215"/>
    <x v="0"/>
    <x v="1"/>
    <s v="Global Troy Executive Leather Low-Back Tilter"/>
    <n v="801.5680000000001"/>
    <n v="2"/>
    <n v="0.2"/>
    <x v="490"/>
  </r>
  <r>
    <n v="1873"/>
    <s v="CA-2011-116932"/>
    <x v="2"/>
    <x v="609"/>
    <x v="653"/>
    <s v="Standard Class"/>
    <s v="ME-18010"/>
    <s v="Michelle Ellison"/>
    <x v="1"/>
    <s v="United States"/>
    <s v="San Francisco"/>
    <x v="1"/>
    <n v="94122"/>
    <x v="1"/>
    <s v="FUR-TA-10004175"/>
    <x v="0"/>
    <x v="3"/>
    <s v="Hon 30&quot; x 60&quot; Table with Locking Drawer"/>
    <n v="272.84800000000001"/>
    <n v="1"/>
    <n v="0.2"/>
    <x v="1714"/>
  </r>
  <r>
    <n v="1874"/>
    <s v="CA-2014-142888"/>
    <x v="3"/>
    <x v="610"/>
    <x v="654"/>
    <s v="Standard Class"/>
    <s v="BP-11230"/>
    <s v="Benjamin Patterson"/>
    <x v="0"/>
    <s v="United States"/>
    <s v="Spokane"/>
    <x v="4"/>
    <n v="99207"/>
    <x v="1"/>
    <s v="FUR-TA-10004767"/>
    <x v="0"/>
    <x v="3"/>
    <s v="Safco Drafting Table"/>
    <n v="70.98"/>
    <n v="1"/>
    <n v="0"/>
    <x v="1715"/>
  </r>
  <r>
    <n v="1875"/>
    <s v="CA-2011-147914"/>
    <x v="2"/>
    <x v="611"/>
    <x v="610"/>
    <s v="Standard Class"/>
    <s v="MP-17470"/>
    <s v="Mark Packer"/>
    <x v="2"/>
    <s v="United States"/>
    <s v="Columbus"/>
    <x v="24"/>
    <n v="43229"/>
    <x v="3"/>
    <s v="OFF-PA-10001685"/>
    <x v="1"/>
    <x v="10"/>
    <s v="Staples"/>
    <n v="16.224"/>
    <n v="2"/>
    <n v="0.2"/>
    <x v="1716"/>
  </r>
  <r>
    <n v="1876"/>
    <s v="US-2013-112977"/>
    <x v="0"/>
    <x v="612"/>
    <x v="67"/>
    <s v="Standard Class"/>
    <s v="CJ-12010"/>
    <s v="Caroline Jumper"/>
    <x v="0"/>
    <s v="United States"/>
    <s v="Long Beach"/>
    <x v="15"/>
    <n v="11561"/>
    <x v="3"/>
    <s v="FUR-BO-10003272"/>
    <x v="0"/>
    <x v="0"/>
    <s v="O'Sullivan Living Dimensions 5-Shelf Bookcases"/>
    <n v="176.78399999999999"/>
    <n v="1"/>
    <n v="0.2"/>
    <x v="1717"/>
  </r>
  <r>
    <n v="1877"/>
    <s v="CA-2014-112039"/>
    <x v="3"/>
    <x v="613"/>
    <x v="655"/>
    <s v="Standard Class"/>
    <s v="JC-15775"/>
    <s v="John Castell"/>
    <x v="0"/>
    <s v="United States"/>
    <s v="San Antonio"/>
    <x v="5"/>
    <n v="78207"/>
    <x v="2"/>
    <s v="TEC-PH-10000984"/>
    <x v="2"/>
    <x v="7"/>
    <s v="Panasonic KX-TG9471B"/>
    <n v="470.37600000000009"/>
    <n v="3"/>
    <n v="0.2"/>
    <x v="1718"/>
  </r>
  <r>
    <n v="1878"/>
    <s v="CA-2014-118885"/>
    <x v="3"/>
    <x v="614"/>
    <x v="115"/>
    <s v="Standard Class"/>
    <s v="JG-15160"/>
    <s v="James Galang"/>
    <x v="0"/>
    <s v="United States"/>
    <s v="Los Angeles"/>
    <x v="1"/>
    <n v="90049"/>
    <x v="1"/>
    <s v="FUR-CH-10002880"/>
    <x v="0"/>
    <x v="1"/>
    <s v="Global High-Back Leather Tilter, Burgundy"/>
    <n v="393.56799999999998"/>
    <n v="4"/>
    <n v="0.2"/>
    <x v="1719"/>
  </r>
  <r>
    <n v="1879"/>
    <s v="CA-2014-118885"/>
    <x v="3"/>
    <x v="614"/>
    <x v="115"/>
    <s v="Standard Class"/>
    <s v="JG-15160"/>
    <s v="James Galang"/>
    <x v="0"/>
    <s v="United States"/>
    <s v="Los Angeles"/>
    <x v="1"/>
    <n v="90049"/>
    <x v="1"/>
    <s v="TEC-PH-10002563"/>
    <x v="2"/>
    <x v="7"/>
    <s v="Adtran 1202752G1"/>
    <n v="302.37599999999998"/>
    <n v="3"/>
    <n v="0.2"/>
    <x v="216"/>
  </r>
  <r>
    <n v="1880"/>
    <s v="US-2014-166611"/>
    <x v="3"/>
    <x v="615"/>
    <x v="504"/>
    <s v="Standard Class"/>
    <s v="CK-12760"/>
    <s v="Cyma Kinney"/>
    <x v="1"/>
    <s v="United States"/>
    <s v="Jacksonville"/>
    <x v="2"/>
    <n v="32216"/>
    <x v="0"/>
    <s v="OFF-BI-10001191"/>
    <x v="1"/>
    <x v="8"/>
    <s v="Canvas Sectional Post Binders"/>
    <n v="68.742000000000019"/>
    <n v="9"/>
    <n v="0.7"/>
    <x v="1720"/>
  </r>
  <r>
    <n v="1881"/>
    <s v="CA-2012-109512"/>
    <x v="1"/>
    <x v="616"/>
    <x v="656"/>
    <s v="Same Day"/>
    <s v="LF-17185"/>
    <s v="Luke Foster"/>
    <x v="0"/>
    <s v="United States"/>
    <s v="New York City"/>
    <x v="15"/>
    <n v="10011"/>
    <x v="3"/>
    <s v="OFF-EN-10002621"/>
    <x v="1"/>
    <x v="12"/>
    <s v="Staples"/>
    <n v="29.339999999999996"/>
    <n v="3"/>
    <n v="0"/>
    <x v="1721"/>
  </r>
  <r>
    <n v="1882"/>
    <s v="CA-2012-109512"/>
    <x v="1"/>
    <x v="616"/>
    <x v="656"/>
    <s v="Same Day"/>
    <s v="LF-17185"/>
    <s v="Luke Foster"/>
    <x v="0"/>
    <s v="United States"/>
    <s v="New York City"/>
    <x v="15"/>
    <n v="10011"/>
    <x v="3"/>
    <s v="FUR-CH-10001146"/>
    <x v="0"/>
    <x v="1"/>
    <s v="Global Value Mid-Back Manager's Chair, Gray"/>
    <n v="383.60700000000003"/>
    <n v="7"/>
    <n v="0.1"/>
    <x v="1722"/>
  </r>
  <r>
    <n v="1883"/>
    <s v="CA-2012-109512"/>
    <x v="1"/>
    <x v="616"/>
    <x v="656"/>
    <s v="Same Day"/>
    <s v="LF-17185"/>
    <s v="Luke Foster"/>
    <x v="0"/>
    <s v="United States"/>
    <s v="New York City"/>
    <x v="15"/>
    <n v="10011"/>
    <x v="3"/>
    <s v="OFF-ST-10000689"/>
    <x v="1"/>
    <x v="4"/>
    <s v="Fellowes Strictly Business Drawer File, Letter/Legal Size"/>
    <n v="563.4"/>
    <n v="4"/>
    <n v="0"/>
    <x v="1723"/>
  </r>
  <r>
    <n v="1884"/>
    <s v="CA-2013-118570"/>
    <x v="0"/>
    <x v="373"/>
    <x v="398"/>
    <s v="Standard Class"/>
    <s v="CC-12430"/>
    <s v="Chuck Clark"/>
    <x v="2"/>
    <s v="United States"/>
    <s v="Philadelphia"/>
    <x v="9"/>
    <n v="19143"/>
    <x v="3"/>
    <s v="OFF-PA-10001289"/>
    <x v="1"/>
    <x v="10"/>
    <s v="White Computer Printout Paper by Universal"/>
    <n v="217.05599999999998"/>
    <n v="7"/>
    <n v="0.2"/>
    <x v="1724"/>
  </r>
  <r>
    <n v="1885"/>
    <s v="CA-2014-154718"/>
    <x v="3"/>
    <x v="617"/>
    <x v="185"/>
    <s v="Second Class"/>
    <s v="DL-12865"/>
    <s v="Dan Lawera"/>
    <x v="0"/>
    <s v="United States"/>
    <s v="Keller"/>
    <x v="5"/>
    <n v="76248"/>
    <x v="2"/>
    <s v="OFF-LA-10003714"/>
    <x v="1"/>
    <x v="2"/>
    <s v="Avery 510"/>
    <n v="6"/>
    <n v="2"/>
    <n v="0.2"/>
    <x v="1725"/>
  </r>
  <r>
    <n v="1886"/>
    <s v="CA-2013-147578"/>
    <x v="0"/>
    <x v="183"/>
    <x v="408"/>
    <s v="Second Class"/>
    <s v="PG-18895"/>
    <s v="Paul Gonzalez"/>
    <x v="0"/>
    <s v="United States"/>
    <s v="San Francisco"/>
    <x v="1"/>
    <n v="94122"/>
    <x v="1"/>
    <s v="FUR-FU-10001889"/>
    <x v="0"/>
    <x v="5"/>
    <s v="Ultra Door Pull Handle"/>
    <n v="31.56"/>
    <n v="3"/>
    <n v="0"/>
    <x v="1726"/>
  </r>
  <r>
    <n v="1887"/>
    <s v="CA-2011-140165"/>
    <x v="2"/>
    <x v="8"/>
    <x v="8"/>
    <s v="First Class"/>
    <s v="EH-14005"/>
    <s v="Erica Hernandez"/>
    <x v="2"/>
    <s v="United States"/>
    <s v="Hialeah"/>
    <x v="2"/>
    <n v="33012"/>
    <x v="0"/>
    <s v="OFF-FA-10002815"/>
    <x v="1"/>
    <x v="13"/>
    <s v="Staples"/>
    <n v="7.104000000000001"/>
    <n v="2"/>
    <n v="0.2"/>
    <x v="1727"/>
  </r>
  <r>
    <n v="1888"/>
    <s v="CA-2011-140165"/>
    <x v="2"/>
    <x v="8"/>
    <x v="8"/>
    <s v="First Class"/>
    <s v="EH-14005"/>
    <s v="Erica Hernandez"/>
    <x v="2"/>
    <s v="United States"/>
    <s v="Hialeah"/>
    <x v="2"/>
    <n v="33012"/>
    <x v="0"/>
    <s v="OFF-BI-10004519"/>
    <x v="1"/>
    <x v="8"/>
    <s v="GBC DocuBind P100 Manual Binding Machine"/>
    <n v="398.35200000000003"/>
    <n v="8"/>
    <n v="0.7"/>
    <x v="1728"/>
  </r>
  <r>
    <n v="1889"/>
    <s v="CA-2011-142587"/>
    <x v="2"/>
    <x v="618"/>
    <x v="657"/>
    <s v="First Class"/>
    <s v="TB-21520"/>
    <s v="Tracy Blumstein"/>
    <x v="0"/>
    <s v="United States"/>
    <s v="Fairfield"/>
    <x v="24"/>
    <n v="45014"/>
    <x v="3"/>
    <s v="OFF-AP-10004708"/>
    <x v="1"/>
    <x v="9"/>
    <s v="Fellowes Superior 10 Outlet Split Surge Protector"/>
    <n v="121.79200000000002"/>
    <n v="4"/>
    <n v="0.2"/>
    <x v="1729"/>
  </r>
  <r>
    <n v="1890"/>
    <s v="CA-2011-142587"/>
    <x v="2"/>
    <x v="618"/>
    <x v="657"/>
    <s v="First Class"/>
    <s v="TB-21520"/>
    <s v="Tracy Blumstein"/>
    <x v="0"/>
    <s v="United States"/>
    <s v="Fairfield"/>
    <x v="24"/>
    <n v="45014"/>
    <x v="3"/>
    <s v="FUR-TA-10000617"/>
    <x v="0"/>
    <x v="3"/>
    <s v="Hon Practical Foundations 30 x 60 Training Table, Light Gray/Charcoal"/>
    <n v="409.59000000000003"/>
    <n v="3"/>
    <n v="0.4"/>
    <x v="1730"/>
  </r>
  <r>
    <n v="1891"/>
    <s v="CA-2011-157623"/>
    <x v="2"/>
    <x v="619"/>
    <x v="658"/>
    <s v="Standard Class"/>
    <s v="DK-13225"/>
    <s v="Dean Katz"/>
    <x v="1"/>
    <s v="United States"/>
    <s v="Huntington Beach"/>
    <x v="1"/>
    <n v="92646"/>
    <x v="1"/>
    <s v="OFF-PA-10001204"/>
    <x v="1"/>
    <x v="10"/>
    <s v="Xerox 1972"/>
    <n v="10.56"/>
    <n v="2"/>
    <n v="0"/>
    <x v="234"/>
  </r>
  <r>
    <n v="1892"/>
    <s v="CA-2011-157623"/>
    <x v="2"/>
    <x v="619"/>
    <x v="658"/>
    <s v="Standard Class"/>
    <s v="DK-13225"/>
    <s v="Dean Katz"/>
    <x v="1"/>
    <s v="United States"/>
    <s v="Huntington Beach"/>
    <x v="1"/>
    <n v="92646"/>
    <x v="1"/>
    <s v="OFF-AR-10003723"/>
    <x v="1"/>
    <x v="6"/>
    <s v="Avery Hi-Liter Fluorescent Desk Style Markers"/>
    <n v="3.38"/>
    <n v="1"/>
    <n v="0"/>
    <x v="1731"/>
  </r>
  <r>
    <n v="1893"/>
    <s v="CA-2014-145310"/>
    <x v="3"/>
    <x v="66"/>
    <x v="468"/>
    <s v="Second Class"/>
    <s v="JP-15520"/>
    <s v="Jeremy Pistek"/>
    <x v="0"/>
    <s v="United States"/>
    <s v="Port Orange"/>
    <x v="2"/>
    <n v="32127"/>
    <x v="0"/>
    <s v="OFF-EN-10002621"/>
    <x v="1"/>
    <x v="12"/>
    <s v="Staples"/>
    <n v="7.8239999999999998"/>
    <n v="1"/>
    <n v="0.2"/>
    <x v="1732"/>
  </r>
  <r>
    <n v="1894"/>
    <s v="CA-2013-100083"/>
    <x v="0"/>
    <x v="390"/>
    <x v="533"/>
    <s v="Standard Class"/>
    <s v="CD-11980"/>
    <s v="Carol Darley"/>
    <x v="0"/>
    <s v="United States"/>
    <s v="Medford"/>
    <x v="21"/>
    <n v="97504"/>
    <x v="1"/>
    <s v="OFF-PA-10000241"/>
    <x v="1"/>
    <x v="10"/>
    <s v="IBM Multi-Purpose Copy Paper, 8 1/2 x 11&quot;, Case"/>
    <n v="24.784000000000002"/>
    <n v="1"/>
    <n v="0.2"/>
    <x v="1733"/>
  </r>
  <r>
    <n v="1895"/>
    <s v="US-2014-108063"/>
    <x v="3"/>
    <x v="574"/>
    <x v="241"/>
    <s v="First Class"/>
    <s v="AS-10090"/>
    <s v="Adam Shillingsburg"/>
    <x v="0"/>
    <s v="United States"/>
    <s v="Charlottesville"/>
    <x v="17"/>
    <n v="22901"/>
    <x v="0"/>
    <s v="OFF-AR-10001446"/>
    <x v="1"/>
    <x v="6"/>
    <s v="Newell 309"/>
    <n v="34.650000000000006"/>
    <n v="3"/>
    <n v="0"/>
    <x v="1734"/>
  </r>
  <r>
    <n v="1896"/>
    <s v="CA-2012-109197"/>
    <x v="1"/>
    <x v="620"/>
    <x v="659"/>
    <s v="Standard Class"/>
    <s v="JO-15280"/>
    <s v="Jas O'Carroll"/>
    <x v="0"/>
    <s v="United States"/>
    <s v="Missoula"/>
    <x v="37"/>
    <n v="59801"/>
    <x v="1"/>
    <s v="OFF-BI-10004632"/>
    <x v="1"/>
    <x v="8"/>
    <s v="Ibico Hi-Tech Manual Binding System"/>
    <n v="487.98400000000004"/>
    <n v="2"/>
    <n v="0.2"/>
    <x v="1735"/>
  </r>
  <r>
    <n v="1897"/>
    <s v="CA-2014-141789"/>
    <x v="3"/>
    <x v="621"/>
    <x v="299"/>
    <s v="First Class"/>
    <s v="AC-10450"/>
    <s v="Amy Cox"/>
    <x v="0"/>
    <s v="United States"/>
    <s v="Minneapolis"/>
    <x v="11"/>
    <n v="55407"/>
    <x v="2"/>
    <s v="OFF-BI-10001359"/>
    <x v="1"/>
    <x v="8"/>
    <s v="GBC DocuBind TL300 Electric Binding System"/>
    <n v="1793.98"/>
    <n v="2"/>
    <n v="0"/>
    <x v="1736"/>
  </r>
  <r>
    <n v="1898"/>
    <s v="CA-2011-169775"/>
    <x v="2"/>
    <x v="550"/>
    <x v="660"/>
    <s v="Second Class"/>
    <s v="RA-19945"/>
    <s v="Ryan Akin"/>
    <x v="0"/>
    <s v="United States"/>
    <s v="Miami"/>
    <x v="2"/>
    <n v="33178"/>
    <x v="0"/>
    <s v="OFF-EN-10001749"/>
    <x v="1"/>
    <x v="12"/>
    <s v="Jiffy Padded Mailers with Self-Seal Closure"/>
    <n v="29.808"/>
    <n v="2"/>
    <n v="0.2"/>
    <x v="1737"/>
  </r>
  <r>
    <n v="1899"/>
    <s v="CA-2011-169775"/>
    <x v="2"/>
    <x v="550"/>
    <x v="660"/>
    <s v="Second Class"/>
    <s v="RA-19945"/>
    <s v="Ryan Akin"/>
    <x v="0"/>
    <s v="United States"/>
    <s v="Miami"/>
    <x v="2"/>
    <n v="33178"/>
    <x v="0"/>
    <s v="OFF-BI-10004390"/>
    <x v="1"/>
    <x v="8"/>
    <s v="GBC DocuBind 200 Manual Binding Machine"/>
    <n v="505.1760000000001"/>
    <n v="4"/>
    <n v="0.7"/>
    <x v="1738"/>
  </r>
  <r>
    <n v="1900"/>
    <s v="CA-2011-169775"/>
    <x v="2"/>
    <x v="550"/>
    <x v="660"/>
    <s v="Second Class"/>
    <s v="RA-19945"/>
    <s v="Ryan Akin"/>
    <x v="0"/>
    <s v="United States"/>
    <s v="Miami"/>
    <x v="2"/>
    <n v="33178"/>
    <x v="0"/>
    <s v="FUR-TA-10001857"/>
    <x v="0"/>
    <x v="3"/>
    <s v="Balt Solid Wood Rectangular Table"/>
    <n v="174.05850000000001"/>
    <n v="3"/>
    <n v="0.45"/>
    <x v="1739"/>
  </r>
  <r>
    <n v="1901"/>
    <s v="CA-2013-140543"/>
    <x v="0"/>
    <x v="622"/>
    <x v="480"/>
    <s v="Second Class"/>
    <s v="Co-12640"/>
    <s v="Corey-Lock"/>
    <x v="0"/>
    <s v="United States"/>
    <s v="Florence"/>
    <x v="20"/>
    <n v="29501"/>
    <x v="0"/>
    <s v="OFF-ST-10000563"/>
    <x v="1"/>
    <x v="4"/>
    <s v="Fellowes Bankers Box Stor/Drawer Steel Plus"/>
    <n v="191.88"/>
    <n v="6"/>
    <n v="0"/>
    <x v="1740"/>
  </r>
  <r>
    <n v="1902"/>
    <s v="CA-2013-151141"/>
    <x v="0"/>
    <x v="623"/>
    <x v="319"/>
    <s v="First Class"/>
    <s v="DW-13480"/>
    <s v="Dianna Wilson"/>
    <x v="2"/>
    <s v="United States"/>
    <s v="Detroit"/>
    <x v="12"/>
    <n v="48205"/>
    <x v="2"/>
    <s v="TEC-PH-10004924"/>
    <x v="2"/>
    <x v="7"/>
    <s v="SKILCRAFT Telephone Shoulder Rest, 2&quot; x 6.5&quot; x 2.5&quot;, Black"/>
    <n v="14.78"/>
    <n v="2"/>
    <n v="0"/>
    <x v="1741"/>
  </r>
  <r>
    <n v="1903"/>
    <s v="CA-2014-167094"/>
    <x v="3"/>
    <x v="208"/>
    <x v="661"/>
    <s v="First Class"/>
    <s v="DK-12835"/>
    <s v="Damala Kotsonis"/>
    <x v="1"/>
    <s v="United States"/>
    <s v="Springfield"/>
    <x v="21"/>
    <n v="97477"/>
    <x v="1"/>
    <s v="OFF-PA-10003953"/>
    <x v="1"/>
    <x v="10"/>
    <s v="Xerox 218"/>
    <n v="5.1840000000000011"/>
    <n v="1"/>
    <n v="0.2"/>
    <x v="1673"/>
  </r>
  <r>
    <n v="1904"/>
    <s v="CA-2014-167094"/>
    <x v="3"/>
    <x v="208"/>
    <x v="661"/>
    <s v="First Class"/>
    <s v="DK-12835"/>
    <s v="Damala Kotsonis"/>
    <x v="1"/>
    <s v="United States"/>
    <s v="Springfield"/>
    <x v="21"/>
    <n v="97477"/>
    <x v="1"/>
    <s v="FUR-CH-10000155"/>
    <x v="0"/>
    <x v="1"/>
    <s v="Global Comet Stacking Armless Chair"/>
    <n v="478.48"/>
    <n v="2"/>
    <n v="0.2"/>
    <x v="1742"/>
  </r>
  <r>
    <n v="1905"/>
    <s v="CA-2014-167094"/>
    <x v="3"/>
    <x v="208"/>
    <x v="661"/>
    <s v="First Class"/>
    <s v="DK-12835"/>
    <s v="Damala Kotsonis"/>
    <x v="1"/>
    <s v="United States"/>
    <s v="Springfield"/>
    <x v="21"/>
    <n v="97477"/>
    <x v="1"/>
    <s v="TEC-AC-10003116"/>
    <x v="2"/>
    <x v="11"/>
    <s v="Memorex Froggy Flash Drive 8 GB"/>
    <n v="28.400000000000002"/>
    <n v="2"/>
    <n v="0.2"/>
    <x v="1743"/>
  </r>
  <r>
    <n v="1906"/>
    <s v="CA-2014-154410"/>
    <x v="3"/>
    <x v="208"/>
    <x v="188"/>
    <s v="First Class"/>
    <s v="MD-17860"/>
    <s v="Michael Dominguez"/>
    <x v="1"/>
    <s v="United States"/>
    <s v="Indianapolis"/>
    <x v="14"/>
    <n v="46203"/>
    <x v="2"/>
    <s v="OFF-ST-10002743"/>
    <x v="1"/>
    <x v="4"/>
    <s v="SAFCO Boltless Steel Shelving"/>
    <n v="909.12"/>
    <n v="8"/>
    <n v="0"/>
    <x v="1744"/>
  </r>
  <r>
    <n v="1907"/>
    <s v="US-2013-150567"/>
    <x v="0"/>
    <x v="624"/>
    <x v="662"/>
    <s v="Standard Class"/>
    <s v="RP-19855"/>
    <s v="Roy Phan"/>
    <x v="1"/>
    <s v="United States"/>
    <s v="Apopka"/>
    <x v="2"/>
    <n v="32712"/>
    <x v="0"/>
    <s v="OFF-BI-10001757"/>
    <x v="1"/>
    <x v="8"/>
    <s v="Pressboard Hanging Data Binders for Unburst Sheets"/>
    <n v="2.9520000000000004"/>
    <n v="2"/>
    <n v="0.7"/>
    <x v="1745"/>
  </r>
  <r>
    <n v="1908"/>
    <s v="US-2013-150567"/>
    <x v="0"/>
    <x v="624"/>
    <x v="662"/>
    <s v="Standard Class"/>
    <s v="RP-19855"/>
    <s v="Roy Phan"/>
    <x v="1"/>
    <s v="United States"/>
    <s v="Apopka"/>
    <x v="2"/>
    <n v="32712"/>
    <x v="0"/>
    <s v="OFF-BI-10000069"/>
    <x v="1"/>
    <x v="8"/>
    <s v="GBC Prepunched Paper, 19-Hole, for Binding Systems, 24-lb"/>
    <n v="27.018000000000008"/>
    <n v="6"/>
    <n v="0.7"/>
    <x v="1746"/>
  </r>
  <r>
    <n v="1909"/>
    <s v="CA-2012-157959"/>
    <x v="1"/>
    <x v="302"/>
    <x v="600"/>
    <s v="First Class"/>
    <s v="RW-19540"/>
    <s v="Rick Wilson"/>
    <x v="1"/>
    <s v="United States"/>
    <s v="Los Angeles"/>
    <x v="1"/>
    <n v="90008"/>
    <x v="1"/>
    <s v="FUR-FU-10004093"/>
    <x v="0"/>
    <x v="5"/>
    <s v="Hand-Finished Solid Wood Document Frame"/>
    <n v="136.91999999999999"/>
    <n v="4"/>
    <n v="0"/>
    <x v="1747"/>
  </r>
  <r>
    <n v="1910"/>
    <s v="CA-2014-105886"/>
    <x v="3"/>
    <x v="404"/>
    <x v="350"/>
    <s v="Standard Class"/>
    <s v="DB-13660"/>
    <s v="Duane Benoit"/>
    <x v="0"/>
    <s v="United States"/>
    <s v="Oceanside"/>
    <x v="15"/>
    <n v="11572"/>
    <x v="3"/>
    <s v="FUR-FU-10001037"/>
    <x v="0"/>
    <x v="5"/>
    <s v="DAX Charcoal/Nickel-Tone Document Frame, 5 x 7"/>
    <n v="18.96"/>
    <n v="2"/>
    <n v="0"/>
    <x v="1748"/>
  </r>
  <r>
    <n v="1911"/>
    <s v="CA-2013-105963"/>
    <x v="0"/>
    <x v="625"/>
    <x v="407"/>
    <s v="Standard Class"/>
    <s v="SC-20770"/>
    <s v="Stewart Carmichael"/>
    <x v="1"/>
    <s v="United States"/>
    <s v="Los Angeles"/>
    <x v="1"/>
    <n v="90008"/>
    <x v="1"/>
    <s v="TEC-AC-10003832"/>
    <x v="2"/>
    <x v="11"/>
    <s v="Imation 16GB Mini TravelDrive USB 2.0 Flash Drive"/>
    <n v="99.390000000000015"/>
    <n v="3"/>
    <n v="0"/>
    <x v="653"/>
  </r>
  <r>
    <n v="1912"/>
    <s v="CA-2014-121503"/>
    <x v="3"/>
    <x v="445"/>
    <x v="663"/>
    <s v="Second Class"/>
    <s v="FH-14275"/>
    <s v="Frank Hawley"/>
    <x v="1"/>
    <s v="United States"/>
    <s v="Houston"/>
    <x v="5"/>
    <n v="77041"/>
    <x v="2"/>
    <s v="OFF-PA-10001878"/>
    <x v="1"/>
    <x v="10"/>
    <s v="Xerox 1891"/>
    <n v="273.89600000000002"/>
    <n v="7"/>
    <n v="0.2"/>
    <x v="1749"/>
  </r>
  <r>
    <n v="1913"/>
    <s v="CA-2014-121503"/>
    <x v="3"/>
    <x v="445"/>
    <x v="663"/>
    <s v="Second Class"/>
    <s v="FH-14275"/>
    <s v="Frank Hawley"/>
    <x v="1"/>
    <s v="United States"/>
    <s v="Houston"/>
    <x v="5"/>
    <n v="77041"/>
    <x v="2"/>
    <s v="TEC-MA-10003674"/>
    <x v="2"/>
    <x v="15"/>
    <s v="Hewlett-Packard Deskjet 5550 Printer"/>
    <n v="597.13200000000006"/>
    <n v="3"/>
    <n v="0.4"/>
    <x v="1750"/>
  </r>
  <r>
    <n v="1914"/>
    <s v="CA-2011-103366"/>
    <x v="2"/>
    <x v="626"/>
    <x v="664"/>
    <s v="First Class"/>
    <s v="EH-13990"/>
    <s v="Erica Hackney"/>
    <x v="0"/>
    <s v="United States"/>
    <s v="Roswell"/>
    <x v="32"/>
    <n v="30076"/>
    <x v="0"/>
    <s v="TEC-AC-10003628"/>
    <x v="2"/>
    <x v="11"/>
    <s v="Logitech 910-002974 M325 Wireless Mouse for Web Scrolling"/>
    <n v="149.94999999999999"/>
    <n v="5"/>
    <n v="0"/>
    <x v="1751"/>
  </r>
  <r>
    <n v="1915"/>
    <s v="CA-2014-124597"/>
    <x v="3"/>
    <x v="504"/>
    <x v="547"/>
    <s v="Standard Class"/>
    <s v="AS-10630"/>
    <s v="Ann Steele"/>
    <x v="2"/>
    <s v="United States"/>
    <s v="Boynton Beach"/>
    <x v="2"/>
    <n v="33437"/>
    <x v="0"/>
    <s v="OFF-LA-10003190"/>
    <x v="1"/>
    <x v="2"/>
    <s v="Avery 474"/>
    <n v="4.6079999999999997"/>
    <n v="2"/>
    <n v="0.2"/>
    <x v="910"/>
  </r>
  <r>
    <n v="1916"/>
    <s v="CA-2014-124597"/>
    <x v="3"/>
    <x v="504"/>
    <x v="547"/>
    <s v="Standard Class"/>
    <s v="AS-10630"/>
    <s v="Ann Steele"/>
    <x v="2"/>
    <s v="United States"/>
    <s v="Boynton Beach"/>
    <x v="2"/>
    <n v="33437"/>
    <x v="0"/>
    <s v="OFF-AR-10002280"/>
    <x v="1"/>
    <x v="6"/>
    <s v="Staples"/>
    <n v="15.528"/>
    <n v="3"/>
    <n v="0.2"/>
    <x v="1752"/>
  </r>
  <r>
    <n v="1917"/>
    <s v="CA-2014-124597"/>
    <x v="3"/>
    <x v="504"/>
    <x v="547"/>
    <s v="Standard Class"/>
    <s v="AS-10630"/>
    <s v="Ann Steele"/>
    <x v="2"/>
    <s v="United States"/>
    <s v="Boynton Beach"/>
    <x v="2"/>
    <n v="33437"/>
    <x v="0"/>
    <s v="OFF-LA-10001569"/>
    <x v="1"/>
    <x v="2"/>
    <s v="Avery 499"/>
    <n v="11.952000000000002"/>
    <n v="3"/>
    <n v="0.2"/>
    <x v="1753"/>
  </r>
  <r>
    <n v="1918"/>
    <s v="CA-2012-105634"/>
    <x v="1"/>
    <x v="627"/>
    <x v="665"/>
    <s v="Standard Class"/>
    <s v="HA-14905"/>
    <s v="Helen Abelman"/>
    <x v="0"/>
    <s v="United States"/>
    <s v="Franklin"/>
    <x v="31"/>
    <n v="2038"/>
    <x v="3"/>
    <s v="OFF-AR-10001573"/>
    <x v="1"/>
    <x v="6"/>
    <s v="American Pencil"/>
    <n v="11.65"/>
    <n v="5"/>
    <n v="0"/>
    <x v="1754"/>
  </r>
  <r>
    <n v="1919"/>
    <s v="CA-2012-123673"/>
    <x v="1"/>
    <x v="628"/>
    <x v="666"/>
    <s v="Second Class"/>
    <s v="CH-12070"/>
    <s v="Cathy Hwang"/>
    <x v="2"/>
    <s v="United States"/>
    <s v="Detroit"/>
    <x v="12"/>
    <n v="48227"/>
    <x v="2"/>
    <s v="TEC-PH-10001809"/>
    <x v="2"/>
    <x v="7"/>
    <s v="Panasonic KX T7736-B Digital phone"/>
    <n v="299.89999999999998"/>
    <n v="2"/>
    <n v="0"/>
    <x v="1755"/>
  </r>
  <r>
    <n v="1920"/>
    <s v="US-2014-111423"/>
    <x v="3"/>
    <x v="629"/>
    <x v="667"/>
    <s v="First Class"/>
    <s v="EH-13765"/>
    <s v="Edward Hooks"/>
    <x v="1"/>
    <s v="United States"/>
    <s v="Watertown"/>
    <x v="15"/>
    <n v="13601"/>
    <x v="3"/>
    <s v="OFF-BI-10003091"/>
    <x v="1"/>
    <x v="8"/>
    <s v="GBC DocuBind TL200 Manual Binding Machine"/>
    <n v="895.92"/>
    <n v="5"/>
    <n v="0.2"/>
    <x v="1756"/>
  </r>
  <r>
    <n v="1921"/>
    <s v="US-2014-111423"/>
    <x v="3"/>
    <x v="629"/>
    <x v="667"/>
    <s v="First Class"/>
    <s v="EH-13765"/>
    <s v="Edward Hooks"/>
    <x v="1"/>
    <s v="United States"/>
    <s v="Watertown"/>
    <x v="15"/>
    <n v="13601"/>
    <x v="3"/>
    <s v="FUR-CH-10003981"/>
    <x v="0"/>
    <x v="1"/>
    <s v="Global Commerce Series Low-Back Swivel/Tilt Chairs"/>
    <n v="462.56400000000002"/>
    <n v="2"/>
    <n v="0.1"/>
    <x v="1757"/>
  </r>
  <r>
    <n v="1922"/>
    <s v="CA-2012-125178"/>
    <x v="1"/>
    <x v="292"/>
    <x v="256"/>
    <s v="Standard Class"/>
    <s v="MZ-17515"/>
    <s v="Mary Zewe"/>
    <x v="1"/>
    <s v="United States"/>
    <s v="Reading"/>
    <x v="9"/>
    <n v="19601"/>
    <x v="3"/>
    <s v="OFF-ST-10002562"/>
    <x v="1"/>
    <x v="4"/>
    <s v="Staples"/>
    <n v="15.008000000000003"/>
    <n v="2"/>
    <n v="0.2"/>
    <x v="1758"/>
  </r>
  <r>
    <n v="1923"/>
    <s v="CA-2013-156685"/>
    <x v="0"/>
    <x v="630"/>
    <x v="668"/>
    <s v="Second Class"/>
    <s v="SC-20230"/>
    <s v="Scot Coram"/>
    <x v="1"/>
    <s v="United States"/>
    <s v="Arlington"/>
    <x v="5"/>
    <n v="76017"/>
    <x v="2"/>
    <s v="TEC-PH-10004345"/>
    <x v="2"/>
    <x v="7"/>
    <s v="Cisco SPA 502G IP Phone"/>
    <n v="863.6400000000001"/>
    <n v="9"/>
    <n v="0.2"/>
    <x v="1759"/>
  </r>
  <r>
    <n v="1924"/>
    <s v="CA-2013-156685"/>
    <x v="0"/>
    <x v="630"/>
    <x v="668"/>
    <s v="Second Class"/>
    <s v="SC-20230"/>
    <s v="Scot Coram"/>
    <x v="1"/>
    <s v="United States"/>
    <s v="Arlington"/>
    <x v="5"/>
    <n v="76017"/>
    <x v="2"/>
    <s v="OFF-AR-10000588"/>
    <x v="1"/>
    <x v="6"/>
    <s v="Newell 345"/>
    <n v="47.616"/>
    <n v="3"/>
    <n v="0.2"/>
    <x v="1760"/>
  </r>
  <r>
    <n v="1925"/>
    <s v="CA-2014-126865"/>
    <x v="3"/>
    <x v="256"/>
    <x v="94"/>
    <s v="Second Class"/>
    <s v="NP-18325"/>
    <s v="Naresj Patel"/>
    <x v="0"/>
    <s v="United States"/>
    <s v="San Diego"/>
    <x v="1"/>
    <n v="92024"/>
    <x v="1"/>
    <s v="OFF-PA-10003039"/>
    <x v="1"/>
    <x v="10"/>
    <s v="Xerox 1960"/>
    <n v="92.94"/>
    <n v="3"/>
    <n v="0"/>
    <x v="1761"/>
  </r>
  <r>
    <n v="1926"/>
    <s v="CA-2014-102834"/>
    <x v="3"/>
    <x v="631"/>
    <x v="669"/>
    <s v="Standard Class"/>
    <s v="LW-16990"/>
    <s v="Lindsay Williams"/>
    <x v="1"/>
    <s v="United States"/>
    <s v="San Francisco"/>
    <x v="1"/>
    <n v="94110"/>
    <x v="1"/>
    <s v="TEC-AC-10001908"/>
    <x v="2"/>
    <x v="11"/>
    <s v="Logitech Wireless Headset h800"/>
    <n v="199.98"/>
    <n v="2"/>
    <n v="0"/>
    <x v="1762"/>
  </r>
  <r>
    <n v="1927"/>
    <s v="US-2013-139710"/>
    <x v="0"/>
    <x v="632"/>
    <x v="35"/>
    <s v="Standard Class"/>
    <s v="GM-14680"/>
    <s v="Greg Matthias"/>
    <x v="0"/>
    <s v="United States"/>
    <s v="Los Angeles"/>
    <x v="1"/>
    <n v="90045"/>
    <x v="1"/>
    <s v="TEC-PH-10001198"/>
    <x v="2"/>
    <x v="7"/>
    <s v="Avaya 4621SW VoIP phone"/>
    <n v="177.48000000000002"/>
    <n v="3"/>
    <n v="0.2"/>
    <x v="1763"/>
  </r>
  <r>
    <n v="1928"/>
    <s v="CA-2014-121538"/>
    <x v="3"/>
    <x v="354"/>
    <x v="670"/>
    <s v="First Class"/>
    <s v="RH-19495"/>
    <s v="Rick Hansen"/>
    <x v="0"/>
    <s v="United States"/>
    <s v="Denver"/>
    <x v="22"/>
    <n v="80219"/>
    <x v="1"/>
    <s v="OFF-PA-10004071"/>
    <x v="1"/>
    <x v="10"/>
    <s v="Eaton Premium Continuous-Feed Paper, 25% Cotton, Letter Size, White, 1000 Shts/Box"/>
    <n v="88.768000000000001"/>
    <n v="2"/>
    <n v="0.2"/>
    <x v="1764"/>
  </r>
  <r>
    <n v="1929"/>
    <s v="US-2014-101539"/>
    <x v="3"/>
    <x v="633"/>
    <x v="671"/>
    <s v="Second Class"/>
    <s v="VM-21685"/>
    <s v="Valerie Mitchum"/>
    <x v="2"/>
    <s v="United States"/>
    <s v="Seattle"/>
    <x v="4"/>
    <n v="98105"/>
    <x v="1"/>
    <s v="OFF-PA-10001972"/>
    <x v="1"/>
    <x v="10"/>
    <s v="Xerox 214"/>
    <n v="6.48"/>
    <n v="1"/>
    <n v="0"/>
    <x v="90"/>
  </r>
  <r>
    <n v="1930"/>
    <s v="US-2014-101539"/>
    <x v="3"/>
    <x v="633"/>
    <x v="671"/>
    <s v="Second Class"/>
    <s v="VM-21685"/>
    <s v="Valerie Mitchum"/>
    <x v="2"/>
    <s v="United States"/>
    <s v="Seattle"/>
    <x v="4"/>
    <n v="98105"/>
    <x v="1"/>
    <s v="OFF-ST-10004180"/>
    <x v="1"/>
    <x v="4"/>
    <s v="Safco Commercial Shelving"/>
    <n v="46.51"/>
    <n v="1"/>
    <n v="0"/>
    <x v="1765"/>
  </r>
  <r>
    <n v="1931"/>
    <s v="US-2014-101539"/>
    <x v="3"/>
    <x v="633"/>
    <x v="671"/>
    <s v="Second Class"/>
    <s v="VM-21685"/>
    <s v="Valerie Mitchum"/>
    <x v="2"/>
    <s v="United States"/>
    <s v="Seattle"/>
    <x v="4"/>
    <n v="98105"/>
    <x v="1"/>
    <s v="TEC-PH-10004165"/>
    <x v="2"/>
    <x v="7"/>
    <s v="Mitel MiVoice 5330e IP Phone"/>
    <n v="659.97600000000011"/>
    <n v="3"/>
    <n v="0.2"/>
    <x v="1766"/>
  </r>
  <r>
    <n v="1932"/>
    <s v="CA-2013-152121"/>
    <x v="0"/>
    <x v="581"/>
    <x v="533"/>
    <s v="Second Class"/>
    <s v="CC-12670"/>
    <s v="Craig Carreira"/>
    <x v="0"/>
    <s v="United States"/>
    <s v="Scottsdale"/>
    <x v="16"/>
    <n v="85254"/>
    <x v="1"/>
    <s v="TEC-PH-10002483"/>
    <x v="2"/>
    <x v="7"/>
    <s v="Motorola Moto X"/>
    <n v="271.99200000000002"/>
    <n v="1"/>
    <n v="0.2"/>
    <x v="1767"/>
  </r>
  <r>
    <n v="1933"/>
    <s v="CA-2014-161200"/>
    <x v="3"/>
    <x v="634"/>
    <x v="672"/>
    <s v="Second Class"/>
    <s v="SV-20365"/>
    <s v="Seth Vernon"/>
    <x v="0"/>
    <s v="United States"/>
    <s v="Lafayette"/>
    <x v="28"/>
    <n v="70506"/>
    <x v="0"/>
    <s v="FUR-BO-10000468"/>
    <x v="0"/>
    <x v="0"/>
    <s v="O'Sullivan 2-Shelf Heavy-Duty Bookcases"/>
    <n v="145.74"/>
    <n v="3"/>
    <n v="0"/>
    <x v="1768"/>
  </r>
  <r>
    <n v="1934"/>
    <s v="CA-2014-161200"/>
    <x v="3"/>
    <x v="634"/>
    <x v="672"/>
    <s v="Second Class"/>
    <s v="SV-20365"/>
    <s v="Seth Vernon"/>
    <x v="0"/>
    <s v="United States"/>
    <s v="Lafayette"/>
    <x v="28"/>
    <n v="70506"/>
    <x v="0"/>
    <s v="FUR-FU-10001706"/>
    <x v="0"/>
    <x v="5"/>
    <s v="Longer-Life Soft White Bulbs"/>
    <n v="15.4"/>
    <n v="5"/>
    <n v="0"/>
    <x v="1769"/>
  </r>
  <r>
    <n v="1935"/>
    <s v="CA-2014-101245"/>
    <x v="3"/>
    <x v="344"/>
    <x v="108"/>
    <s v="Standard Class"/>
    <s v="LW-16990"/>
    <s v="Lindsay Williams"/>
    <x v="1"/>
    <s v="United States"/>
    <s v="San Francisco"/>
    <x v="1"/>
    <n v="94109"/>
    <x v="1"/>
    <s v="OFF-PA-10003129"/>
    <x v="1"/>
    <x v="10"/>
    <s v="Tops White Computer Printout Paper"/>
    <n v="244.54999999999998"/>
    <n v="5"/>
    <n v="0"/>
    <x v="1770"/>
  </r>
  <r>
    <n v="1936"/>
    <s v="CA-2014-101245"/>
    <x v="3"/>
    <x v="344"/>
    <x v="108"/>
    <s v="Standard Class"/>
    <s v="LW-16990"/>
    <s v="Lindsay Williams"/>
    <x v="1"/>
    <s v="United States"/>
    <s v="San Francisco"/>
    <x v="1"/>
    <n v="94109"/>
    <x v="1"/>
    <s v="TEC-AC-10001284"/>
    <x v="2"/>
    <x v="11"/>
    <s v="Enermax Briskie RF Wireless Keyboard and Mouse Combo"/>
    <n v="166.16"/>
    <n v="8"/>
    <n v="0"/>
    <x v="1771"/>
  </r>
  <r>
    <n v="1937"/>
    <s v="CA-2012-141768"/>
    <x v="1"/>
    <x v="442"/>
    <x v="673"/>
    <s v="Second Class"/>
    <s v="NP-18685"/>
    <s v="Nora Pelletier"/>
    <x v="2"/>
    <s v="United States"/>
    <s v="San Francisco"/>
    <x v="1"/>
    <n v="94109"/>
    <x v="1"/>
    <s v="FUR-FU-10002268"/>
    <x v="0"/>
    <x v="5"/>
    <s v="Ultra Door Push Plate"/>
    <n v="14.73"/>
    <n v="3"/>
    <n v="0"/>
    <x v="1772"/>
  </r>
  <r>
    <n v="1938"/>
    <s v="CA-2013-112109"/>
    <x v="0"/>
    <x v="630"/>
    <x v="294"/>
    <s v="Standard Class"/>
    <s v="JE-15715"/>
    <s v="Joe Elijah"/>
    <x v="0"/>
    <s v="United States"/>
    <s v="Broomfield"/>
    <x v="22"/>
    <n v="80020"/>
    <x v="1"/>
    <s v="OFF-BI-10002082"/>
    <x v="1"/>
    <x v="8"/>
    <s v="GBC Twin Loop Wire Binding Elements"/>
    <n v="19.968000000000004"/>
    <n v="2"/>
    <n v="0.7"/>
    <x v="1773"/>
  </r>
  <r>
    <n v="1939"/>
    <s v="CA-2013-112109"/>
    <x v="0"/>
    <x v="630"/>
    <x v="294"/>
    <s v="Standard Class"/>
    <s v="JE-15715"/>
    <s v="Joe Elijah"/>
    <x v="0"/>
    <s v="United States"/>
    <s v="Broomfield"/>
    <x v="22"/>
    <n v="80020"/>
    <x v="1"/>
    <s v="OFF-ST-10001505"/>
    <x v="1"/>
    <x v="4"/>
    <s v="Perma STOR-ALL Hanging File Box, 13 1/8&quot;W x 12 1/4&quot;D x 10 1/2&quot;H"/>
    <n v="33.488000000000007"/>
    <n v="7"/>
    <n v="0.2"/>
    <x v="1774"/>
  </r>
  <r>
    <n v="1940"/>
    <s v="CA-2013-112109"/>
    <x v="0"/>
    <x v="630"/>
    <x v="294"/>
    <s v="Standard Class"/>
    <s v="JE-15715"/>
    <s v="Joe Elijah"/>
    <x v="0"/>
    <s v="United States"/>
    <s v="Broomfield"/>
    <x v="22"/>
    <n v="80020"/>
    <x v="1"/>
    <s v="OFF-BI-10001634"/>
    <x v="1"/>
    <x v="8"/>
    <s v="Wilson Jones Active Use Binders"/>
    <n v="8.7360000000000024"/>
    <n v="4"/>
    <n v="0.7"/>
    <x v="1775"/>
  </r>
  <r>
    <n v="1941"/>
    <s v="CA-2013-112109"/>
    <x v="0"/>
    <x v="630"/>
    <x v="294"/>
    <s v="Standard Class"/>
    <s v="JE-15715"/>
    <s v="Joe Elijah"/>
    <x v="0"/>
    <s v="United States"/>
    <s v="Broomfield"/>
    <x v="22"/>
    <n v="80020"/>
    <x v="1"/>
    <s v="FUR-CH-10004287"/>
    <x v="0"/>
    <x v="1"/>
    <s v="SAFCO Arco Folding Chair"/>
    <n v="662.88"/>
    <n v="3"/>
    <n v="0.2"/>
    <x v="1776"/>
  </r>
  <r>
    <n v="1942"/>
    <s v="CA-2014-144064"/>
    <x v="3"/>
    <x v="635"/>
    <x v="153"/>
    <s v="First Class"/>
    <s v="CP-12085"/>
    <s v="Cathy Prescott"/>
    <x v="1"/>
    <s v="United States"/>
    <s v="Quincy"/>
    <x v="10"/>
    <n v="62301"/>
    <x v="2"/>
    <s v="OFF-LA-10004544"/>
    <x v="1"/>
    <x v="2"/>
    <s v="Avery 505"/>
    <n v="47.360000000000007"/>
    <n v="4"/>
    <n v="0.2"/>
    <x v="671"/>
  </r>
  <r>
    <n v="1943"/>
    <s v="CA-2014-144064"/>
    <x v="3"/>
    <x v="635"/>
    <x v="153"/>
    <s v="First Class"/>
    <s v="CP-12085"/>
    <s v="Cathy Prescott"/>
    <x v="1"/>
    <s v="United States"/>
    <s v="Quincy"/>
    <x v="10"/>
    <n v="62301"/>
    <x v="2"/>
    <s v="OFF-ST-10004507"/>
    <x v="1"/>
    <x v="4"/>
    <s v="Advantus Rolling Storage Box"/>
    <n v="27.439999999999998"/>
    <n v="2"/>
    <n v="0.2"/>
    <x v="1239"/>
  </r>
  <r>
    <n v="1944"/>
    <s v="CA-2014-144064"/>
    <x v="3"/>
    <x v="635"/>
    <x v="153"/>
    <s v="First Class"/>
    <s v="CP-12085"/>
    <s v="Cathy Prescott"/>
    <x v="1"/>
    <s v="United States"/>
    <s v="Quincy"/>
    <x v="10"/>
    <n v="62301"/>
    <x v="2"/>
    <s v="OFF-BI-10002012"/>
    <x v="1"/>
    <x v="8"/>
    <s v="Wilson Jones Easy Flow II Sheet Lifters"/>
    <n v="3.2399999999999993"/>
    <n v="9"/>
    <n v="0.8"/>
    <x v="1777"/>
  </r>
  <r>
    <n v="1945"/>
    <s v="CA-2013-108581"/>
    <x v="0"/>
    <x v="23"/>
    <x v="674"/>
    <s v="Standard Class"/>
    <s v="EA-14035"/>
    <s v="Erin Ashbrook"/>
    <x v="1"/>
    <s v="United States"/>
    <s v="Carrollton"/>
    <x v="5"/>
    <n v="75007"/>
    <x v="2"/>
    <s v="TEC-AC-10001109"/>
    <x v="2"/>
    <x v="11"/>
    <s v="Logitech Trackman Marble Mouse"/>
    <n v="95.968000000000004"/>
    <n v="4"/>
    <n v="0.2"/>
    <x v="1778"/>
  </r>
  <r>
    <n v="1946"/>
    <s v="CA-2013-108581"/>
    <x v="0"/>
    <x v="23"/>
    <x v="674"/>
    <s v="Standard Class"/>
    <s v="EA-14035"/>
    <s v="Erin Ashbrook"/>
    <x v="1"/>
    <s v="United States"/>
    <s v="Carrollton"/>
    <x v="5"/>
    <n v="75007"/>
    <x v="2"/>
    <s v="OFF-PA-10000809"/>
    <x v="1"/>
    <x v="10"/>
    <s v="Xerox 206"/>
    <n v="10.368000000000002"/>
    <n v="2"/>
    <n v="0.2"/>
    <x v="572"/>
  </r>
  <r>
    <n v="1947"/>
    <s v="CA-2014-157987"/>
    <x v="3"/>
    <x v="264"/>
    <x v="371"/>
    <s v="Standard Class"/>
    <s v="AC-10615"/>
    <s v="Ann Chong"/>
    <x v="1"/>
    <s v="United States"/>
    <s v="New York City"/>
    <x v="15"/>
    <n v="10009"/>
    <x v="3"/>
    <s v="OFF-AR-10000658"/>
    <x v="1"/>
    <x v="6"/>
    <s v="Newell 324"/>
    <n v="23.1"/>
    <n v="2"/>
    <n v="0"/>
    <x v="1779"/>
  </r>
  <r>
    <n v="1948"/>
    <s v="CA-2014-157987"/>
    <x v="3"/>
    <x v="264"/>
    <x v="371"/>
    <s v="Standard Class"/>
    <s v="AC-10615"/>
    <s v="Ann Chong"/>
    <x v="1"/>
    <s v="United States"/>
    <s v="New York City"/>
    <x v="15"/>
    <n v="10009"/>
    <x v="3"/>
    <s v="FUR-FU-10001196"/>
    <x v="0"/>
    <x v="5"/>
    <s v="DAX Cubicle Frames - 8x10"/>
    <n v="11.54"/>
    <n v="2"/>
    <n v="0"/>
    <x v="1780"/>
  </r>
  <r>
    <n v="1949"/>
    <s v="CA-2014-157987"/>
    <x v="3"/>
    <x v="264"/>
    <x v="371"/>
    <s v="Standard Class"/>
    <s v="AC-10615"/>
    <s v="Ann Chong"/>
    <x v="1"/>
    <s v="United States"/>
    <s v="New York City"/>
    <x v="15"/>
    <n v="10009"/>
    <x v="3"/>
    <s v="FUR-TA-10001889"/>
    <x v="0"/>
    <x v="3"/>
    <s v="Bush Advantage Collection Racetrack Conference Table"/>
    <n v="254.52599999999998"/>
    <n v="1"/>
    <n v="0.4"/>
    <x v="1781"/>
  </r>
  <r>
    <n v="1950"/>
    <s v="CA-2014-157987"/>
    <x v="3"/>
    <x v="264"/>
    <x v="371"/>
    <s v="Standard Class"/>
    <s v="AC-10615"/>
    <s v="Ann Chong"/>
    <x v="1"/>
    <s v="United States"/>
    <s v="New York City"/>
    <x v="15"/>
    <n v="10009"/>
    <x v="3"/>
    <s v="OFF-AP-10000358"/>
    <x v="1"/>
    <x v="9"/>
    <s v="Fellowes Basic Home/Office Series Surge Protectors"/>
    <n v="12.98"/>
    <n v="1"/>
    <n v="0"/>
    <x v="1782"/>
  </r>
  <r>
    <n v="1951"/>
    <s v="CA-2014-157987"/>
    <x v="3"/>
    <x v="264"/>
    <x v="371"/>
    <s v="Standard Class"/>
    <s v="AC-10615"/>
    <s v="Ann Chong"/>
    <x v="1"/>
    <s v="United States"/>
    <s v="New York City"/>
    <x v="15"/>
    <n v="10009"/>
    <x v="3"/>
    <s v="OFF-BI-10004970"/>
    <x v="1"/>
    <x v="8"/>
    <s v="ACCOHIDE 3-Ring Binder, Blue, 1&quot;"/>
    <n v="26.432000000000002"/>
    <n v="8"/>
    <n v="0.2"/>
    <x v="1783"/>
  </r>
  <r>
    <n v="1952"/>
    <s v="CA-2014-157987"/>
    <x v="3"/>
    <x v="264"/>
    <x v="371"/>
    <s v="Standard Class"/>
    <s v="AC-10615"/>
    <s v="Ann Chong"/>
    <x v="1"/>
    <s v="United States"/>
    <s v="New York City"/>
    <x v="15"/>
    <n v="10009"/>
    <x v="3"/>
    <s v="TEC-PH-10003885"/>
    <x v="2"/>
    <x v="7"/>
    <s v="Cisco SPA508G"/>
    <n v="197.96999999999997"/>
    <n v="3"/>
    <n v="0"/>
    <x v="967"/>
  </r>
  <r>
    <n v="1953"/>
    <s v="CA-2014-157987"/>
    <x v="3"/>
    <x v="264"/>
    <x v="371"/>
    <s v="Standard Class"/>
    <s v="AC-10615"/>
    <s v="Ann Chong"/>
    <x v="1"/>
    <s v="United States"/>
    <s v="New York City"/>
    <x v="15"/>
    <n v="10009"/>
    <x v="3"/>
    <s v="OFF-LA-10001641"/>
    <x v="1"/>
    <x v="2"/>
    <s v="Avery 518"/>
    <n v="18.899999999999999"/>
    <n v="6"/>
    <n v="0"/>
    <x v="1446"/>
  </r>
  <r>
    <n v="1954"/>
    <s v="CA-2014-157987"/>
    <x v="3"/>
    <x v="264"/>
    <x v="371"/>
    <s v="Standard Class"/>
    <s v="AC-10615"/>
    <s v="Ann Chong"/>
    <x v="1"/>
    <s v="United States"/>
    <s v="New York City"/>
    <x v="15"/>
    <n v="10009"/>
    <x v="3"/>
    <s v="FUR-CH-10003379"/>
    <x v="0"/>
    <x v="1"/>
    <s v="Global Commerce Series High-Back Swivel/Tilt Chairs"/>
    <n v="1282.4100000000001"/>
    <n v="5"/>
    <n v="0.1"/>
    <x v="968"/>
  </r>
  <r>
    <n v="1955"/>
    <s v="CA-2014-157987"/>
    <x v="3"/>
    <x v="264"/>
    <x v="371"/>
    <s v="Standard Class"/>
    <s v="AC-10615"/>
    <s v="Ann Chong"/>
    <x v="1"/>
    <s v="United States"/>
    <s v="New York City"/>
    <x v="15"/>
    <n v="10009"/>
    <x v="3"/>
    <s v="OFF-AR-10004582"/>
    <x v="1"/>
    <x v="6"/>
    <s v="BIC Brite Liner Grip Highlighters"/>
    <n v="4.92"/>
    <n v="3"/>
    <n v="0"/>
    <x v="1784"/>
  </r>
  <r>
    <n v="1956"/>
    <s v="CA-2014-157987"/>
    <x v="3"/>
    <x v="264"/>
    <x v="371"/>
    <s v="Standard Class"/>
    <s v="AC-10615"/>
    <s v="Ann Chong"/>
    <x v="1"/>
    <s v="United States"/>
    <s v="New York City"/>
    <x v="15"/>
    <n v="10009"/>
    <x v="3"/>
    <s v="TEC-AC-10002842"/>
    <x v="2"/>
    <x v="11"/>
    <s v="WD My Passport Ultra 2TB Portable External Hard Drive"/>
    <n v="238"/>
    <n v="2"/>
    <n v="0"/>
    <x v="1785"/>
  </r>
  <r>
    <n v="1957"/>
    <s v="CA-2014-157987"/>
    <x v="3"/>
    <x v="264"/>
    <x v="371"/>
    <s v="Standard Class"/>
    <s v="AC-10615"/>
    <s v="Ann Chong"/>
    <x v="1"/>
    <s v="United States"/>
    <s v="New York City"/>
    <x v="15"/>
    <n v="10009"/>
    <x v="3"/>
    <s v="TEC-AC-10000109"/>
    <x v="2"/>
    <x v="11"/>
    <s v="Sony Micro Vault Click 16 GB USB 2.0 Flash Drive"/>
    <n v="167.97"/>
    <n v="3"/>
    <n v="0"/>
    <x v="789"/>
  </r>
  <r>
    <n v="1958"/>
    <s v="CA-2014-157987"/>
    <x v="3"/>
    <x v="264"/>
    <x v="371"/>
    <s v="Standard Class"/>
    <s v="AC-10615"/>
    <s v="Ann Chong"/>
    <x v="1"/>
    <s v="United States"/>
    <s v="New York City"/>
    <x v="15"/>
    <n v="10009"/>
    <x v="3"/>
    <s v="OFF-PA-10003893"/>
    <x v="1"/>
    <x v="10"/>
    <s v="Xerox 1962"/>
    <n v="17.12"/>
    <n v="4"/>
    <n v="0"/>
    <x v="1786"/>
  </r>
  <r>
    <n v="1959"/>
    <s v="CA-2014-110905"/>
    <x v="3"/>
    <x v="18"/>
    <x v="17"/>
    <s v="Second Class"/>
    <s v="RW-19690"/>
    <s v="Robert Waldorf"/>
    <x v="0"/>
    <s v="United States"/>
    <s v="Springfield"/>
    <x v="25"/>
    <n v="65807"/>
    <x v="2"/>
    <s v="OFF-BI-10003669"/>
    <x v="1"/>
    <x v="8"/>
    <s v="3M Organizer Strips"/>
    <n v="16.200000000000003"/>
    <n v="3"/>
    <n v="0"/>
    <x v="1787"/>
  </r>
  <r>
    <n v="1960"/>
    <s v="CA-2014-110905"/>
    <x v="3"/>
    <x v="18"/>
    <x v="17"/>
    <s v="Second Class"/>
    <s v="RW-19690"/>
    <s v="Robert Waldorf"/>
    <x v="0"/>
    <s v="United States"/>
    <s v="Springfield"/>
    <x v="25"/>
    <n v="65807"/>
    <x v="2"/>
    <s v="OFF-AP-10004785"/>
    <x v="1"/>
    <x v="9"/>
    <s v="Holmes Replacement Filter for HEPA Air Cleaner, Medium Room"/>
    <n v="33.99"/>
    <n v="3"/>
    <n v="0"/>
    <x v="1788"/>
  </r>
  <r>
    <n v="1961"/>
    <s v="CA-2014-110905"/>
    <x v="3"/>
    <x v="18"/>
    <x v="17"/>
    <s v="Second Class"/>
    <s v="RW-19690"/>
    <s v="Robert Waldorf"/>
    <x v="0"/>
    <s v="United States"/>
    <s v="Springfield"/>
    <x v="25"/>
    <n v="65807"/>
    <x v="2"/>
    <s v="TEC-AC-10003023"/>
    <x v="2"/>
    <x v="11"/>
    <s v="Logitech G105 Gaming Keyboard"/>
    <n v="296.84999999999997"/>
    <n v="5"/>
    <n v="0"/>
    <x v="1789"/>
  </r>
  <r>
    <n v="1962"/>
    <s v="CA-2014-110905"/>
    <x v="3"/>
    <x v="18"/>
    <x v="17"/>
    <s v="Second Class"/>
    <s v="RW-19690"/>
    <s v="Robert Waldorf"/>
    <x v="0"/>
    <s v="United States"/>
    <s v="Springfield"/>
    <x v="25"/>
    <n v="65807"/>
    <x v="2"/>
    <s v="TEC-AC-10002217"/>
    <x v="2"/>
    <x v="11"/>
    <s v="Imation Clip USB flash drive - 8 GB"/>
    <n v="112.80000000000001"/>
    <n v="6"/>
    <n v="0"/>
    <x v="1790"/>
  </r>
  <r>
    <n v="1963"/>
    <s v="CA-2014-110905"/>
    <x v="3"/>
    <x v="18"/>
    <x v="17"/>
    <s v="Second Class"/>
    <s v="RW-19690"/>
    <s v="Robert Waldorf"/>
    <x v="0"/>
    <s v="United States"/>
    <s v="Springfield"/>
    <x v="25"/>
    <n v="65807"/>
    <x v="2"/>
    <s v="OFF-BI-10002954"/>
    <x v="1"/>
    <x v="8"/>
    <s v="Newell 3-Hole Punched Plastic Slotted Magazine Holders for Binders"/>
    <n v="13.71"/>
    <n v="3"/>
    <n v="0"/>
    <x v="1791"/>
  </r>
  <r>
    <n v="1964"/>
    <s v="CA-2014-110905"/>
    <x v="3"/>
    <x v="18"/>
    <x v="17"/>
    <s v="Second Class"/>
    <s v="RW-19690"/>
    <s v="Robert Waldorf"/>
    <x v="0"/>
    <s v="United States"/>
    <s v="Springfield"/>
    <x v="25"/>
    <n v="65807"/>
    <x v="2"/>
    <s v="OFF-PA-10002586"/>
    <x v="1"/>
    <x v="10"/>
    <s v="Xerox 1970"/>
    <n v="24.900000000000002"/>
    <n v="5"/>
    <n v="0"/>
    <x v="1792"/>
  </r>
  <r>
    <n v="1965"/>
    <s v="CA-2014-110905"/>
    <x v="3"/>
    <x v="18"/>
    <x v="17"/>
    <s v="Second Class"/>
    <s v="RW-19690"/>
    <s v="Robert Waldorf"/>
    <x v="0"/>
    <s v="United States"/>
    <s v="Springfield"/>
    <x v="25"/>
    <n v="65807"/>
    <x v="2"/>
    <s v="OFF-ST-10000025"/>
    <x v="1"/>
    <x v="4"/>
    <s v="Fellowes Stor/Drawer Steel Plus Storage Drawers"/>
    <n v="286.29000000000002"/>
    <n v="3"/>
    <n v="0"/>
    <x v="1793"/>
  </r>
  <r>
    <n v="1966"/>
    <s v="CA-2014-110905"/>
    <x v="3"/>
    <x v="18"/>
    <x v="17"/>
    <s v="Second Class"/>
    <s v="RW-19690"/>
    <s v="Robert Waldorf"/>
    <x v="0"/>
    <s v="United States"/>
    <s v="Springfield"/>
    <x v="25"/>
    <n v="65807"/>
    <x v="2"/>
    <s v="OFF-AP-10003281"/>
    <x v="1"/>
    <x v="9"/>
    <s v="Acco 6 Outlet Guardian Standard Surge Suppressor"/>
    <n v="24.18"/>
    <n v="2"/>
    <n v="0"/>
    <x v="1794"/>
  </r>
  <r>
    <n v="1967"/>
    <s v="CA-2014-165841"/>
    <x v="3"/>
    <x v="202"/>
    <x v="675"/>
    <s v="Standard Class"/>
    <s v="DB-13210"/>
    <s v="Dean Braden"/>
    <x v="0"/>
    <s v="United States"/>
    <s v="Paterson"/>
    <x v="30"/>
    <n v="7501"/>
    <x v="3"/>
    <s v="TEC-PH-10002103"/>
    <x v="2"/>
    <x v="7"/>
    <s v="Jabra SPEAK 410"/>
    <n v="281.96999999999997"/>
    <n v="3"/>
    <n v="0"/>
    <x v="1795"/>
  </r>
  <r>
    <n v="1968"/>
    <s v="CA-2014-165841"/>
    <x v="3"/>
    <x v="202"/>
    <x v="675"/>
    <s v="Standard Class"/>
    <s v="DB-13210"/>
    <s v="Dean Braden"/>
    <x v="0"/>
    <s v="United States"/>
    <s v="Paterson"/>
    <x v="30"/>
    <n v="7501"/>
    <x v="3"/>
    <s v="OFF-SU-10000898"/>
    <x v="1"/>
    <x v="14"/>
    <s v="Acme Hot Forged Carbon Steel Scissors with Nickel-Plated Handles, 3 7/8&quot; Cut, 8&quot;L"/>
    <n v="69.5"/>
    <n v="5"/>
    <n v="0"/>
    <x v="1796"/>
  </r>
  <r>
    <n v="1969"/>
    <s v="CA-2014-165841"/>
    <x v="3"/>
    <x v="202"/>
    <x v="675"/>
    <s v="Standard Class"/>
    <s v="DB-13210"/>
    <s v="Dean Braden"/>
    <x v="0"/>
    <s v="United States"/>
    <s v="Paterson"/>
    <x v="30"/>
    <n v="7501"/>
    <x v="3"/>
    <s v="OFF-PA-10001144"/>
    <x v="1"/>
    <x v="10"/>
    <s v="Xerox 1913"/>
    <n v="166.44"/>
    <n v="3"/>
    <n v="0"/>
    <x v="1797"/>
  </r>
  <r>
    <n v="1970"/>
    <s v="CA-2014-117485"/>
    <x v="3"/>
    <x v="397"/>
    <x v="289"/>
    <s v="Standard Class"/>
    <s v="BD-11320"/>
    <s v="Bill Donatelli"/>
    <x v="0"/>
    <s v="United States"/>
    <s v="Tulsa"/>
    <x v="26"/>
    <n v="74133"/>
    <x v="2"/>
    <s v="TEC-AC-10004659"/>
    <x v="2"/>
    <x v="11"/>
    <s v="Imation Secure+ Hardware Encrypted USB 2.0 Flash Drive; 16GB"/>
    <n v="291.95999999999998"/>
    <n v="4"/>
    <n v="0"/>
    <x v="1798"/>
  </r>
  <r>
    <n v="1971"/>
    <s v="CA-2014-140242"/>
    <x v="3"/>
    <x v="636"/>
    <x v="676"/>
    <s v="Standard Class"/>
    <s v="ML-17755"/>
    <s v="Max Ludwig"/>
    <x v="2"/>
    <s v="United States"/>
    <s v="Chicago"/>
    <x v="10"/>
    <n v="60623"/>
    <x v="2"/>
    <s v="OFF-AR-10004752"/>
    <x v="1"/>
    <x v="6"/>
    <s v="Blackstonian Pencils"/>
    <n v="6.4080000000000004"/>
    <n v="3"/>
    <n v="0.2"/>
    <x v="1799"/>
  </r>
  <r>
    <n v="1972"/>
    <s v="CA-2014-140242"/>
    <x v="3"/>
    <x v="636"/>
    <x v="676"/>
    <s v="Standard Class"/>
    <s v="ML-17755"/>
    <s v="Max Ludwig"/>
    <x v="2"/>
    <s v="United States"/>
    <s v="Chicago"/>
    <x v="10"/>
    <n v="60623"/>
    <x v="2"/>
    <s v="TEC-AC-10004659"/>
    <x v="2"/>
    <x v="11"/>
    <s v="Imation Secure+ Hardware Encrypted USB 2.0 Flash Drive; 16GB"/>
    <n v="408.74399999999997"/>
    <n v="7"/>
    <n v="0.2"/>
    <x v="179"/>
  </r>
  <r>
    <n v="1973"/>
    <s v="CA-2011-148950"/>
    <x v="2"/>
    <x v="637"/>
    <x v="549"/>
    <s v="Standard Class"/>
    <s v="JD-16015"/>
    <s v="Joy Daniels"/>
    <x v="0"/>
    <s v="United States"/>
    <s v="Chicago"/>
    <x v="10"/>
    <n v="60610"/>
    <x v="2"/>
    <s v="OFF-BI-10001249"/>
    <x v="1"/>
    <x v="8"/>
    <s v="Avery Heavy-Duty EZD View Binder with Locking Rings"/>
    <n v="5.1039999999999992"/>
    <n v="4"/>
    <n v="0.8"/>
    <x v="1800"/>
  </r>
  <r>
    <n v="1974"/>
    <s v="CA-2011-148950"/>
    <x v="2"/>
    <x v="637"/>
    <x v="549"/>
    <s v="Standard Class"/>
    <s v="JD-16015"/>
    <s v="Joy Daniels"/>
    <x v="0"/>
    <s v="United States"/>
    <s v="Chicago"/>
    <x v="10"/>
    <n v="60610"/>
    <x v="2"/>
    <s v="OFF-FA-10003059"/>
    <x v="1"/>
    <x v="13"/>
    <s v="Assorted Color Push Pins"/>
    <n v="2.8960000000000004"/>
    <n v="2"/>
    <n v="0.2"/>
    <x v="1801"/>
  </r>
  <r>
    <n v="1975"/>
    <s v="CA-2011-148950"/>
    <x v="2"/>
    <x v="637"/>
    <x v="549"/>
    <s v="Standard Class"/>
    <s v="JD-16015"/>
    <s v="Joy Daniels"/>
    <x v="0"/>
    <s v="United States"/>
    <s v="Chicago"/>
    <x v="10"/>
    <n v="60610"/>
    <x v="2"/>
    <s v="TEC-AC-10002718"/>
    <x v="2"/>
    <x v="11"/>
    <s v="Belkin Standard 104 key USB Keyboard"/>
    <n v="35.016000000000005"/>
    <n v="3"/>
    <n v="0.2"/>
    <x v="1802"/>
  </r>
  <r>
    <n v="1976"/>
    <s v="CA-2011-110408"/>
    <x v="2"/>
    <x v="638"/>
    <x v="677"/>
    <s v="Second Class"/>
    <s v="AS-10225"/>
    <s v="Alan Schoenberger"/>
    <x v="1"/>
    <s v="United States"/>
    <s v="Montgomery"/>
    <x v="19"/>
    <n v="36116"/>
    <x v="0"/>
    <s v="OFF-ST-10001522"/>
    <x v="1"/>
    <x v="4"/>
    <s v="Gould Plastics 18-Pocket Panel Bin, 34w x 5-1/4d x 20-1/2h"/>
    <n v="275.96999999999997"/>
    <n v="3"/>
    <n v="0"/>
    <x v="1803"/>
  </r>
  <r>
    <n v="1977"/>
    <s v="CA-2011-110408"/>
    <x v="2"/>
    <x v="638"/>
    <x v="677"/>
    <s v="Second Class"/>
    <s v="AS-10225"/>
    <s v="Alan Schoenberger"/>
    <x v="1"/>
    <s v="United States"/>
    <s v="Montgomery"/>
    <x v="19"/>
    <n v="36116"/>
    <x v="0"/>
    <s v="TEC-PH-10002352"/>
    <x v="2"/>
    <x v="7"/>
    <s v="Avaya IP Phone 1140E VoIP phone"/>
    <n v="1394.95"/>
    <n v="5"/>
    <n v="0"/>
    <x v="1804"/>
  </r>
  <r>
    <n v="1978"/>
    <s v="CA-2011-110408"/>
    <x v="2"/>
    <x v="638"/>
    <x v="677"/>
    <s v="Second Class"/>
    <s v="AS-10225"/>
    <s v="Alan Schoenberger"/>
    <x v="1"/>
    <s v="United States"/>
    <s v="Montgomery"/>
    <x v="19"/>
    <n v="36116"/>
    <x v="0"/>
    <s v="FUR-CH-10003774"/>
    <x v="0"/>
    <x v="1"/>
    <s v="Global Wood Trimmed Manager's Task Chair, Khaki"/>
    <n v="545.88"/>
    <n v="6"/>
    <n v="0"/>
    <x v="1805"/>
  </r>
  <r>
    <n v="1979"/>
    <s v="CA-2012-109939"/>
    <x v="1"/>
    <x v="412"/>
    <x v="678"/>
    <s v="Standard Class"/>
    <s v="AA-10375"/>
    <s v="Allen Armold"/>
    <x v="0"/>
    <s v="United States"/>
    <s v="Salem"/>
    <x v="21"/>
    <n v="97301"/>
    <x v="1"/>
    <s v="OFF-AR-10000127"/>
    <x v="1"/>
    <x v="6"/>
    <s v="Newell 321"/>
    <n v="5.2480000000000002"/>
    <n v="2"/>
    <n v="0.2"/>
    <x v="822"/>
  </r>
  <r>
    <n v="1980"/>
    <s v="CA-2013-112669"/>
    <x v="0"/>
    <x v="167"/>
    <x v="679"/>
    <s v="Same Day"/>
    <s v="KT-16465"/>
    <s v="Kean Takahito"/>
    <x v="0"/>
    <s v="United States"/>
    <s v="Glendale"/>
    <x v="16"/>
    <n v="85301"/>
    <x v="1"/>
    <s v="FUR-CH-10004086"/>
    <x v="0"/>
    <x v="1"/>
    <s v="Hon 4070 Series Pagoda Armless Upholstered Stacking Chairs"/>
    <n v="933.53600000000006"/>
    <n v="4"/>
    <n v="0.2"/>
    <x v="1806"/>
  </r>
  <r>
    <n v="1981"/>
    <s v="CA-2013-112669"/>
    <x v="0"/>
    <x v="167"/>
    <x v="679"/>
    <s v="Same Day"/>
    <s v="KT-16465"/>
    <s v="Kean Takahito"/>
    <x v="0"/>
    <s v="United States"/>
    <s v="Glendale"/>
    <x v="16"/>
    <n v="85301"/>
    <x v="1"/>
    <s v="OFF-ST-10001228"/>
    <x v="1"/>
    <x v="4"/>
    <s v="Fellowes Personal Hanging Folder Files, Navy"/>
    <n v="42.975999999999999"/>
    <n v="4"/>
    <n v="0.2"/>
    <x v="1807"/>
  </r>
  <r>
    <n v="1982"/>
    <s v="CA-2012-119592"/>
    <x v="1"/>
    <x v="639"/>
    <x v="313"/>
    <s v="Second Class"/>
    <s v="MM-18280"/>
    <s v="Muhammed MacIntyre"/>
    <x v="1"/>
    <s v="United States"/>
    <s v="Columbus"/>
    <x v="32"/>
    <n v="31907"/>
    <x v="0"/>
    <s v="OFF-BI-10004187"/>
    <x v="1"/>
    <x v="8"/>
    <s v="Staples"/>
    <n v="3.76"/>
    <n v="2"/>
    <n v="0"/>
    <x v="1808"/>
  </r>
  <r>
    <n v="1983"/>
    <s v="CA-2011-122749"/>
    <x v="2"/>
    <x v="640"/>
    <x v="80"/>
    <s v="Standard Class"/>
    <s v="NG-18430"/>
    <s v="Nathan Gelder"/>
    <x v="0"/>
    <s v="United States"/>
    <s v="Oklahoma City"/>
    <x v="26"/>
    <n v="73120"/>
    <x v="2"/>
    <s v="TEC-PH-10003811"/>
    <x v="2"/>
    <x v="7"/>
    <s v="Jabra Supreme Plus Driver Edition Headset"/>
    <n v="479.96"/>
    <n v="4"/>
    <n v="0"/>
    <x v="1809"/>
  </r>
  <r>
    <n v="1984"/>
    <s v="CA-2011-164721"/>
    <x v="2"/>
    <x v="641"/>
    <x v="680"/>
    <s v="Second Class"/>
    <s v="LW-16825"/>
    <s v="Laurel Workman"/>
    <x v="1"/>
    <s v="United States"/>
    <s v="Brentwood"/>
    <x v="1"/>
    <n v="94513"/>
    <x v="1"/>
    <s v="OFF-AP-10000240"/>
    <x v="1"/>
    <x v="9"/>
    <s v="Belkin F9G930V10-GRY 9 Outlet Surge"/>
    <n v="320.88"/>
    <n v="6"/>
    <n v="0"/>
    <x v="1810"/>
  </r>
  <r>
    <n v="1985"/>
    <s v="CA-2011-164721"/>
    <x v="2"/>
    <x v="641"/>
    <x v="680"/>
    <s v="Second Class"/>
    <s v="LW-16825"/>
    <s v="Laurel Workman"/>
    <x v="1"/>
    <s v="United States"/>
    <s v="Brentwood"/>
    <x v="1"/>
    <n v="94513"/>
    <x v="1"/>
    <s v="FUR-FU-10001940"/>
    <x v="0"/>
    <x v="5"/>
    <s v="Staples"/>
    <n v="23.88"/>
    <n v="3"/>
    <n v="0"/>
    <x v="1811"/>
  </r>
  <r>
    <n v="1986"/>
    <s v="CA-2011-164721"/>
    <x v="2"/>
    <x v="641"/>
    <x v="680"/>
    <s v="Second Class"/>
    <s v="LW-16825"/>
    <s v="Laurel Workman"/>
    <x v="1"/>
    <s v="United States"/>
    <s v="Brentwood"/>
    <x v="1"/>
    <n v="94513"/>
    <x v="1"/>
    <s v="OFF-PA-10000575"/>
    <x v="1"/>
    <x v="10"/>
    <s v="Wirebound Message Books, Four 2 3/4 x 5 White Forms per Page"/>
    <n v="26.76"/>
    <n v="4"/>
    <n v="0"/>
    <x v="1812"/>
  </r>
  <r>
    <n v="1987"/>
    <s v="CA-2013-147417"/>
    <x v="0"/>
    <x v="197"/>
    <x v="330"/>
    <s v="First Class"/>
    <s v="CB-12415"/>
    <s v="Christy Brittain"/>
    <x v="0"/>
    <s v="United States"/>
    <s v="Columbus"/>
    <x v="24"/>
    <n v="43229"/>
    <x v="3"/>
    <s v="TEC-CO-10001449"/>
    <x v="2"/>
    <x v="16"/>
    <s v="Hewlett Packard LaserJet 3310 Copier"/>
    <n v="1439.9759999999999"/>
    <n v="4"/>
    <n v="0.4"/>
    <x v="1813"/>
  </r>
  <r>
    <n v="1988"/>
    <s v="CA-2012-127509"/>
    <x v="1"/>
    <x v="529"/>
    <x v="681"/>
    <s v="Standard Class"/>
    <s v="AS-10090"/>
    <s v="Adam Shillingsburg"/>
    <x v="0"/>
    <s v="United States"/>
    <s v="Springfield"/>
    <x v="25"/>
    <n v="65807"/>
    <x v="2"/>
    <s v="OFF-BI-10002393"/>
    <x v="1"/>
    <x v="8"/>
    <s v="Binder Posts"/>
    <n v="17.22"/>
    <n v="3"/>
    <n v="0"/>
    <x v="1814"/>
  </r>
  <r>
    <n v="1989"/>
    <s v="CA-2012-127509"/>
    <x v="1"/>
    <x v="529"/>
    <x v="681"/>
    <s v="Standard Class"/>
    <s v="AS-10090"/>
    <s v="Adam Shillingsburg"/>
    <x v="0"/>
    <s v="United States"/>
    <s v="Springfield"/>
    <x v="25"/>
    <n v="65807"/>
    <x v="2"/>
    <s v="FUR-TA-10002855"/>
    <x v="0"/>
    <x v="3"/>
    <s v="Bevis Round Conference Table Top &amp; Single Column Base"/>
    <n v="1024.3800000000001"/>
    <n v="7"/>
    <n v="0"/>
    <x v="1815"/>
  </r>
  <r>
    <n v="1990"/>
    <s v="CA-2012-127509"/>
    <x v="1"/>
    <x v="529"/>
    <x v="681"/>
    <s v="Standard Class"/>
    <s v="AS-10090"/>
    <s v="Adam Shillingsburg"/>
    <x v="0"/>
    <s v="United States"/>
    <s v="Springfield"/>
    <x v="25"/>
    <n v="65807"/>
    <x v="2"/>
    <s v="OFF-EN-10000781"/>
    <x v="1"/>
    <x v="12"/>
    <s v="#10- 4 1/8&quot; x 9 1/2&quot; Recycled Envelopes"/>
    <n v="26.22"/>
    <n v="3"/>
    <n v="0"/>
    <x v="1816"/>
  </r>
  <r>
    <n v="1991"/>
    <s v="CA-2012-127509"/>
    <x v="1"/>
    <x v="529"/>
    <x v="681"/>
    <s v="Standard Class"/>
    <s v="AS-10090"/>
    <s v="Adam Shillingsburg"/>
    <x v="0"/>
    <s v="United States"/>
    <s v="Springfield"/>
    <x v="25"/>
    <n v="65807"/>
    <x v="2"/>
    <s v="OFF-PA-10002160"/>
    <x v="1"/>
    <x v="10"/>
    <s v="Xerox 1978"/>
    <n v="17.34"/>
    <n v="3"/>
    <n v="0"/>
    <x v="1817"/>
  </r>
  <r>
    <n v="1992"/>
    <s v="CA-2014-111374"/>
    <x v="3"/>
    <x v="642"/>
    <x v="458"/>
    <s v="Standard Class"/>
    <s v="CB-12415"/>
    <s v="Christy Brittain"/>
    <x v="0"/>
    <s v="United States"/>
    <s v="Philadelphia"/>
    <x v="9"/>
    <n v="19134"/>
    <x v="3"/>
    <s v="OFF-BI-10004970"/>
    <x v="1"/>
    <x v="8"/>
    <s v="ACCOHIDE 3-Ring Binder, Blue, 1&quot;"/>
    <n v="4.9560000000000004"/>
    <n v="4"/>
    <n v="0.7"/>
    <x v="1818"/>
  </r>
  <r>
    <n v="1993"/>
    <s v="CA-2014-133648"/>
    <x v="3"/>
    <x v="643"/>
    <x v="354"/>
    <s v="Standard Class"/>
    <s v="ML-17755"/>
    <s v="Max Ludwig"/>
    <x v="2"/>
    <s v="United States"/>
    <s v="Springfield"/>
    <x v="21"/>
    <n v="97477"/>
    <x v="1"/>
    <s v="OFF-LA-10003923"/>
    <x v="1"/>
    <x v="2"/>
    <s v="Alphabetical Labels for Top Tab Filing"/>
    <n v="71.040000000000006"/>
    <n v="6"/>
    <n v="0.2"/>
    <x v="1819"/>
  </r>
  <r>
    <n v="1994"/>
    <s v="CA-2014-133648"/>
    <x v="3"/>
    <x v="643"/>
    <x v="354"/>
    <s v="Standard Class"/>
    <s v="ML-17755"/>
    <s v="Max Ludwig"/>
    <x v="2"/>
    <s v="United States"/>
    <s v="Springfield"/>
    <x v="21"/>
    <n v="97477"/>
    <x v="1"/>
    <s v="OFF-AR-10002257"/>
    <x v="1"/>
    <x v="6"/>
    <s v="Eldon Spacemaker Box, Quick-Snap Lid, Clear"/>
    <n v="5.3440000000000003"/>
    <n v="2"/>
    <n v="0.2"/>
    <x v="1820"/>
  </r>
  <r>
    <n v="1995"/>
    <s v="CA-2014-133648"/>
    <x v="3"/>
    <x v="643"/>
    <x v="354"/>
    <s v="Standard Class"/>
    <s v="ML-17755"/>
    <s v="Max Ludwig"/>
    <x v="2"/>
    <s v="United States"/>
    <s v="Springfield"/>
    <x v="21"/>
    <n v="97477"/>
    <x v="1"/>
    <s v="OFF-FA-10004395"/>
    <x v="1"/>
    <x v="13"/>
    <s v="Plymouth Boxed Rubber Bands by Plymouth"/>
    <n v="11.304"/>
    <n v="3"/>
    <n v="0.2"/>
    <x v="1821"/>
  </r>
  <r>
    <n v="1996"/>
    <s v="US-2014-147221"/>
    <x v="3"/>
    <x v="574"/>
    <x v="379"/>
    <s v="Second Class"/>
    <s v="JS-16030"/>
    <s v="Joy Smith"/>
    <x v="0"/>
    <s v="United States"/>
    <s v="Houston"/>
    <x v="5"/>
    <n v="77036"/>
    <x v="2"/>
    <s v="OFF-AP-10002534"/>
    <x v="1"/>
    <x v="9"/>
    <s v="3.6 Cubic Foot Counter Height Office Refrigerator"/>
    <n v="294.61999999999995"/>
    <n v="5"/>
    <n v="0.8"/>
    <x v="1822"/>
  </r>
  <r>
    <n v="1997"/>
    <s v="US-2014-147221"/>
    <x v="3"/>
    <x v="574"/>
    <x v="379"/>
    <s v="Second Class"/>
    <s v="JS-16030"/>
    <s v="Joy Smith"/>
    <x v="0"/>
    <s v="United States"/>
    <s v="Houston"/>
    <x v="5"/>
    <n v="77036"/>
    <x v="2"/>
    <s v="FUR-FU-10004020"/>
    <x v="0"/>
    <x v="5"/>
    <s v="Advantus Panel Wall Acrylic Frame"/>
    <n v="8.7520000000000007"/>
    <n v="4"/>
    <n v="0.6"/>
    <x v="1823"/>
  </r>
  <r>
    <n v="1998"/>
    <s v="CA-2011-131905"/>
    <x v="2"/>
    <x v="644"/>
    <x v="682"/>
    <s v="First Class"/>
    <s v="ND-18460"/>
    <s v="Neil Ducich"/>
    <x v="1"/>
    <s v="United States"/>
    <s v="Chesapeake"/>
    <x v="17"/>
    <n v="23320"/>
    <x v="0"/>
    <s v="OFF-LA-10002787"/>
    <x v="1"/>
    <x v="2"/>
    <s v="Avery 480"/>
    <n v="15"/>
    <n v="4"/>
    <n v="0"/>
    <x v="1824"/>
  </r>
  <r>
    <n v="1999"/>
    <s v="CA-2011-131905"/>
    <x v="2"/>
    <x v="644"/>
    <x v="682"/>
    <s v="First Class"/>
    <s v="ND-18460"/>
    <s v="Neil Ducich"/>
    <x v="1"/>
    <s v="United States"/>
    <s v="Chesapeake"/>
    <x v="17"/>
    <n v="23320"/>
    <x v="0"/>
    <s v="TEC-PH-10003645"/>
    <x v="2"/>
    <x v="7"/>
    <s v="Aastra 57i VoIP phone"/>
    <n v="161.61000000000001"/>
    <n v="1"/>
    <n v="0"/>
    <x v="1825"/>
  </r>
  <r>
    <n v="2000"/>
    <s v="CA-2011-131905"/>
    <x v="2"/>
    <x v="644"/>
    <x v="682"/>
    <s v="First Class"/>
    <s v="ND-18460"/>
    <s v="Neil Ducich"/>
    <x v="1"/>
    <s v="United States"/>
    <s v="Chesapeake"/>
    <x v="17"/>
    <n v="23320"/>
    <x v="0"/>
    <s v="TEC-PH-10001615"/>
    <x v="2"/>
    <x v="7"/>
    <s v="AT&amp;T CL82213"/>
    <n v="144.94999999999999"/>
    <n v="5"/>
    <n v="0"/>
    <x v="1826"/>
  </r>
  <r>
    <n v="2001"/>
    <s v="CA-2014-166128"/>
    <x v="3"/>
    <x v="645"/>
    <x v="650"/>
    <s v="Standard Class"/>
    <s v="LW-17215"/>
    <s v="Luke Weiss"/>
    <x v="0"/>
    <s v="United States"/>
    <s v="Pasadena"/>
    <x v="1"/>
    <n v="91104"/>
    <x v="1"/>
    <s v="TEC-AC-10001767"/>
    <x v="2"/>
    <x v="11"/>
    <s v="SanDisk Ultra 64 GB MicroSDHC Class 10 Memory Card"/>
    <n v="199.95000000000002"/>
    <n v="5"/>
    <n v="0"/>
    <x v="1827"/>
  </r>
  <r>
    <n v="2002"/>
    <s v="CA-2014-166128"/>
    <x v="3"/>
    <x v="645"/>
    <x v="650"/>
    <s v="Standard Class"/>
    <s v="LW-17215"/>
    <s v="Luke Weiss"/>
    <x v="0"/>
    <s v="United States"/>
    <s v="Pasadena"/>
    <x v="1"/>
    <n v="91104"/>
    <x v="1"/>
    <s v="OFF-AR-10001221"/>
    <x v="1"/>
    <x v="6"/>
    <s v="Dixon Ticonderoga Erasable Colored Pencil Set, 12-Color"/>
    <n v="41.86"/>
    <n v="7"/>
    <n v="0"/>
    <x v="1828"/>
  </r>
  <r>
    <n v="2003"/>
    <s v="CA-2014-163510"/>
    <x v="3"/>
    <x v="53"/>
    <x v="675"/>
    <s v="Second Class"/>
    <s v="JW-15955"/>
    <s v="Joni Wasserman"/>
    <x v="0"/>
    <s v="United States"/>
    <s v="Louisville"/>
    <x v="0"/>
    <n v="40214"/>
    <x v="0"/>
    <s v="OFF-ST-10000563"/>
    <x v="1"/>
    <x v="4"/>
    <s v="Fellowes Bankers Box Stor/Drawer Steel Plus"/>
    <n v="95.94"/>
    <n v="3"/>
    <n v="0"/>
    <x v="1526"/>
  </r>
  <r>
    <n v="2004"/>
    <s v="CA-2014-163510"/>
    <x v="3"/>
    <x v="53"/>
    <x v="675"/>
    <s v="Second Class"/>
    <s v="JW-15955"/>
    <s v="Joni Wasserman"/>
    <x v="0"/>
    <s v="United States"/>
    <s v="Louisville"/>
    <x v="0"/>
    <n v="40214"/>
    <x v="0"/>
    <s v="FUR-CH-10001146"/>
    <x v="0"/>
    <x v="1"/>
    <s v="Global Value Mid-Back Manager's Chair, Gray"/>
    <n v="304.45"/>
    <n v="5"/>
    <n v="0"/>
    <x v="1829"/>
  </r>
  <r>
    <n v="2005"/>
    <s v="US-2014-143028"/>
    <x v="3"/>
    <x v="645"/>
    <x v="650"/>
    <s v="Standard Class"/>
    <s v="SC-20050"/>
    <s v="Sample Company A"/>
    <x v="2"/>
    <s v="United States"/>
    <s v="Lubbock"/>
    <x v="5"/>
    <n v="79424"/>
    <x v="2"/>
    <s v="OFF-BI-10004738"/>
    <x v="1"/>
    <x v="8"/>
    <s v="Flexible Leather- Look Classic Collection Ring Binder"/>
    <n v="11.363999999999997"/>
    <n v="3"/>
    <n v="0.8"/>
    <x v="536"/>
  </r>
  <r>
    <n v="2006"/>
    <s v="CA-2011-111150"/>
    <x v="2"/>
    <x v="520"/>
    <x v="124"/>
    <s v="Standard Class"/>
    <s v="RW-19630"/>
    <s v="Rob Williams"/>
    <x v="1"/>
    <s v="United States"/>
    <s v="Columbia"/>
    <x v="25"/>
    <n v="65203"/>
    <x v="2"/>
    <s v="OFF-AR-10000034"/>
    <x v="1"/>
    <x v="6"/>
    <s v="BIC Brite Liner Grip Highlighters, Assorted, 5/Pack"/>
    <n v="29.68"/>
    <n v="7"/>
    <n v="0"/>
    <x v="1830"/>
  </r>
  <r>
    <n v="2007"/>
    <s v="CA-2011-111150"/>
    <x v="2"/>
    <x v="520"/>
    <x v="124"/>
    <s v="Standard Class"/>
    <s v="RW-19630"/>
    <s v="Rob Williams"/>
    <x v="1"/>
    <s v="United States"/>
    <s v="Columbia"/>
    <x v="25"/>
    <n v="65203"/>
    <x v="2"/>
    <s v="TEC-AC-10000290"/>
    <x v="2"/>
    <x v="11"/>
    <s v="Sabrent 4-Port USB 2.0 Hub"/>
    <n v="47.53"/>
    <n v="7"/>
    <n v="0"/>
    <x v="1831"/>
  </r>
  <r>
    <n v="2008"/>
    <s v="CA-2014-165386"/>
    <x v="3"/>
    <x v="646"/>
    <x v="460"/>
    <s v="First Class"/>
    <s v="CM-12190"/>
    <s v="Charlotte Melton"/>
    <x v="0"/>
    <s v="United States"/>
    <s v="Chicago"/>
    <x v="10"/>
    <n v="60623"/>
    <x v="2"/>
    <s v="FUR-BO-10003034"/>
    <x v="0"/>
    <x v="0"/>
    <s v="O'Sullivan Elevations Bookcase, Cherry Finish"/>
    <n v="183.37199999999999"/>
    <n v="2"/>
    <n v="0.3"/>
    <x v="1832"/>
  </r>
  <r>
    <n v="2009"/>
    <s v="CA-2011-116407"/>
    <x v="2"/>
    <x v="647"/>
    <x v="683"/>
    <s v="Standard Class"/>
    <s v="JF-15190"/>
    <s v="Jamie Frazer"/>
    <x v="0"/>
    <s v="United States"/>
    <s v="Johnson City"/>
    <x v="18"/>
    <n v="37604"/>
    <x v="0"/>
    <s v="OFF-AR-10001315"/>
    <x v="1"/>
    <x v="6"/>
    <s v="Newell 310"/>
    <n v="4.2240000000000002"/>
    <n v="3"/>
    <n v="0.2"/>
    <x v="1833"/>
  </r>
  <r>
    <n v="2010"/>
    <s v="CA-2011-116407"/>
    <x v="2"/>
    <x v="647"/>
    <x v="683"/>
    <s v="Standard Class"/>
    <s v="JF-15190"/>
    <s v="Jamie Frazer"/>
    <x v="0"/>
    <s v="United States"/>
    <s v="Johnson City"/>
    <x v="18"/>
    <n v="37604"/>
    <x v="0"/>
    <s v="OFF-AP-10002118"/>
    <x v="1"/>
    <x v="9"/>
    <s v="1.7 Cubic Foot Compact &quot;Cube&quot; Office Refrigerators"/>
    <n v="333.05600000000004"/>
    <n v="2"/>
    <n v="0.2"/>
    <x v="1834"/>
  </r>
  <r>
    <n v="2011"/>
    <s v="CA-2011-116407"/>
    <x v="2"/>
    <x v="647"/>
    <x v="683"/>
    <s v="Standard Class"/>
    <s v="JF-15190"/>
    <s v="Jamie Frazer"/>
    <x v="0"/>
    <s v="United States"/>
    <s v="Johnson City"/>
    <x v="18"/>
    <n v="37604"/>
    <x v="0"/>
    <s v="OFF-PA-10002137"/>
    <x v="1"/>
    <x v="10"/>
    <s v="Southworth 100% Résumé Paper, 24lb."/>
    <n v="24.896000000000001"/>
    <n v="4"/>
    <n v="0.2"/>
    <x v="1835"/>
  </r>
  <r>
    <n v="2012"/>
    <s v="CA-2012-155761"/>
    <x v="1"/>
    <x v="555"/>
    <x v="223"/>
    <s v="Same Day"/>
    <s v="SC-20800"/>
    <s v="Stuart Calhoun"/>
    <x v="0"/>
    <s v="United States"/>
    <s v="Houston"/>
    <x v="5"/>
    <n v="77041"/>
    <x v="2"/>
    <s v="TEC-AC-10001606"/>
    <x v="2"/>
    <x v="11"/>
    <s v="Logitech Wireless Performance Mouse MX for PC and Mac"/>
    <n v="159.98400000000001"/>
    <n v="2"/>
    <n v="0.2"/>
    <x v="1836"/>
  </r>
  <r>
    <n v="2013"/>
    <s v="CA-2012-155761"/>
    <x v="1"/>
    <x v="555"/>
    <x v="223"/>
    <s v="Same Day"/>
    <s v="SC-20800"/>
    <s v="Stuart Calhoun"/>
    <x v="0"/>
    <s v="United States"/>
    <s v="Houston"/>
    <x v="5"/>
    <n v="77041"/>
    <x v="2"/>
    <s v="OFF-ST-10000943"/>
    <x v="1"/>
    <x v="4"/>
    <s v="Eldon ProFile File 'N Store Portable File Tub Letter/Legal Size Black"/>
    <n v="46.344000000000001"/>
    <n v="3"/>
    <n v="0.2"/>
    <x v="1837"/>
  </r>
  <r>
    <n v="2014"/>
    <s v="CA-2013-145905"/>
    <x v="0"/>
    <x v="31"/>
    <x v="30"/>
    <s v="Standard Class"/>
    <s v="AM-10705"/>
    <s v="Anne McFarland"/>
    <x v="0"/>
    <s v="United States"/>
    <s v="Auburn"/>
    <x v="19"/>
    <n v="36830"/>
    <x v="0"/>
    <s v="FUR-CH-10001854"/>
    <x v="0"/>
    <x v="1"/>
    <s v="Office Star - Professional Matrix Back Chair with 2-to-1 Synchro Tilt and Mesh Fabric Seat"/>
    <n v="350.98"/>
    <n v="1"/>
    <n v="0"/>
    <x v="1838"/>
  </r>
  <r>
    <n v="2015"/>
    <s v="CA-2013-145905"/>
    <x v="0"/>
    <x v="31"/>
    <x v="30"/>
    <s v="Standard Class"/>
    <s v="AM-10705"/>
    <s v="Anne McFarland"/>
    <x v="0"/>
    <s v="United States"/>
    <s v="Auburn"/>
    <x v="19"/>
    <n v="36830"/>
    <x v="0"/>
    <s v="OFF-PA-10000533"/>
    <x v="1"/>
    <x v="10"/>
    <s v="Southworth Parchment Paper &amp; Envelopes"/>
    <n v="13.08"/>
    <n v="2"/>
    <n v="0"/>
    <x v="1839"/>
  </r>
  <r>
    <n v="2016"/>
    <s v="CA-2013-145905"/>
    <x v="0"/>
    <x v="31"/>
    <x v="30"/>
    <s v="Standard Class"/>
    <s v="AM-10705"/>
    <s v="Anne McFarland"/>
    <x v="0"/>
    <s v="United States"/>
    <s v="Auburn"/>
    <x v="19"/>
    <n v="36830"/>
    <x v="0"/>
    <s v="OFF-ST-10003716"/>
    <x v="1"/>
    <x v="4"/>
    <s v="Tennsco Double-Tier Lockers"/>
    <n v="900.08"/>
    <n v="4"/>
    <n v="0"/>
    <x v="1840"/>
  </r>
  <r>
    <n v="2017"/>
    <s v="CA-2012-113110"/>
    <x v="1"/>
    <x v="531"/>
    <x v="325"/>
    <s v="Standard Class"/>
    <s v="BK-11260"/>
    <s v="Berenike Kampe"/>
    <x v="0"/>
    <s v="United States"/>
    <s v="San Bernardino"/>
    <x v="1"/>
    <n v="92404"/>
    <x v="1"/>
    <s v="OFF-BI-10000088"/>
    <x v="1"/>
    <x v="8"/>
    <s v="GBC Imprintable Covers"/>
    <n v="17.568000000000001"/>
    <n v="2"/>
    <n v="0.2"/>
    <x v="696"/>
  </r>
  <r>
    <n v="2018"/>
    <s v="CA-2012-113110"/>
    <x v="1"/>
    <x v="531"/>
    <x v="325"/>
    <s v="Standard Class"/>
    <s v="BK-11260"/>
    <s v="Berenike Kampe"/>
    <x v="0"/>
    <s v="United States"/>
    <s v="San Bernardino"/>
    <x v="1"/>
    <n v="92404"/>
    <x v="1"/>
    <s v="OFF-LA-10000240"/>
    <x v="1"/>
    <x v="2"/>
    <s v="Self-Adhesive Address Labels for Typewriters by Universal"/>
    <n v="14.62"/>
    <n v="2"/>
    <n v="0"/>
    <x v="2"/>
  </r>
  <r>
    <n v="2019"/>
    <s v="CA-2012-113110"/>
    <x v="1"/>
    <x v="531"/>
    <x v="325"/>
    <s v="Standard Class"/>
    <s v="BK-11260"/>
    <s v="Berenike Kampe"/>
    <x v="0"/>
    <s v="United States"/>
    <s v="San Bernardino"/>
    <x v="1"/>
    <n v="92404"/>
    <x v="1"/>
    <s v="OFF-SU-10001165"/>
    <x v="1"/>
    <x v="14"/>
    <s v="Acme Elite Stainless Steel Scissors"/>
    <n v="33.36"/>
    <n v="4"/>
    <n v="0"/>
    <x v="1841"/>
  </r>
  <r>
    <n v="2020"/>
    <s v="CA-2012-113110"/>
    <x v="1"/>
    <x v="531"/>
    <x v="325"/>
    <s v="Standard Class"/>
    <s v="BK-11260"/>
    <s v="Berenike Kampe"/>
    <x v="0"/>
    <s v="United States"/>
    <s v="San Bernardino"/>
    <x v="1"/>
    <n v="92404"/>
    <x v="1"/>
    <s v="OFF-PA-10002749"/>
    <x v="1"/>
    <x v="10"/>
    <s v="Wirebound Message Books, 5-1/2 x 4 Forms, 2 or 4 Forms per Page"/>
    <n v="40.14"/>
    <n v="6"/>
    <n v="0"/>
    <x v="1842"/>
  </r>
  <r>
    <n v="2021"/>
    <s v="CA-2013-168354"/>
    <x v="0"/>
    <x v="251"/>
    <x v="684"/>
    <s v="First Class"/>
    <s v="RH-19510"/>
    <s v="Rick Huthwaite"/>
    <x v="2"/>
    <s v="United States"/>
    <s v="Providence"/>
    <x v="34"/>
    <n v="2908"/>
    <x v="3"/>
    <s v="OFF-ST-10001490"/>
    <x v="1"/>
    <x v="4"/>
    <s v="Hot File 7-Pocket, Floor Stand"/>
    <n v="1606.23"/>
    <n v="9"/>
    <n v="0"/>
    <x v="1843"/>
  </r>
  <r>
    <n v="2022"/>
    <s v="CA-2013-168354"/>
    <x v="0"/>
    <x v="251"/>
    <x v="684"/>
    <s v="First Class"/>
    <s v="RH-19510"/>
    <s v="Rick Huthwaite"/>
    <x v="2"/>
    <s v="United States"/>
    <s v="Providence"/>
    <x v="34"/>
    <n v="2908"/>
    <x v="3"/>
    <s v="OFF-PA-10002377"/>
    <x v="1"/>
    <x v="10"/>
    <s v="Adams Telephone Message Book W/Dividers/Space For Phone Numbers, 5 1/4&quot;X8 1/2&quot;, 200/Messages"/>
    <n v="17.04"/>
    <n v="3"/>
    <n v="0"/>
    <x v="1844"/>
  </r>
  <r>
    <n v="2023"/>
    <s v="CA-2013-168354"/>
    <x v="0"/>
    <x v="251"/>
    <x v="684"/>
    <s v="First Class"/>
    <s v="RH-19510"/>
    <s v="Rick Huthwaite"/>
    <x v="2"/>
    <s v="United States"/>
    <s v="Providence"/>
    <x v="34"/>
    <n v="2908"/>
    <x v="3"/>
    <s v="OFF-BI-10004826"/>
    <x v="1"/>
    <x v="8"/>
    <s v="JM Magazine Binder"/>
    <n v="49.53"/>
    <n v="3"/>
    <n v="0"/>
    <x v="1845"/>
  </r>
  <r>
    <n v="2024"/>
    <s v="CA-2013-168354"/>
    <x v="0"/>
    <x v="251"/>
    <x v="684"/>
    <s v="First Class"/>
    <s v="RH-19510"/>
    <s v="Rick Huthwaite"/>
    <x v="2"/>
    <s v="United States"/>
    <s v="Providence"/>
    <x v="34"/>
    <n v="2908"/>
    <x v="3"/>
    <s v="FUR-CH-10004675"/>
    <x v="0"/>
    <x v="1"/>
    <s v="Lifetime Advantage Folding Chairs, 4/Carton"/>
    <n v="872.32"/>
    <n v="4"/>
    <n v="0"/>
    <x v="1846"/>
  </r>
  <r>
    <n v="2025"/>
    <s v="US-2014-111241"/>
    <x v="3"/>
    <x v="648"/>
    <x v="554"/>
    <s v="Second Class"/>
    <s v="GM-14500"/>
    <s v="Gene McClure"/>
    <x v="0"/>
    <s v="United States"/>
    <s v="Fresno"/>
    <x v="1"/>
    <n v="93727"/>
    <x v="1"/>
    <s v="OFF-BI-10002867"/>
    <x v="1"/>
    <x v="8"/>
    <s v="GBC Recycled Regency Composition Covers"/>
    <n v="239.12000000000003"/>
    <n v="5"/>
    <n v="0.2"/>
    <x v="1847"/>
  </r>
  <r>
    <n v="2026"/>
    <s v="CA-2012-114237"/>
    <x v="1"/>
    <x v="649"/>
    <x v="685"/>
    <s v="First Class"/>
    <s v="MC-17275"/>
    <s v="Marc Crier"/>
    <x v="0"/>
    <s v="United States"/>
    <s v="Seattle"/>
    <x v="4"/>
    <n v="98103"/>
    <x v="1"/>
    <s v="FUR-BO-10004409"/>
    <x v="0"/>
    <x v="0"/>
    <s v="Safco Value Mate Series Steel Bookcases, Baked Enamel Finish on Steel, Gray"/>
    <n v="141.96"/>
    <n v="2"/>
    <n v="0"/>
    <x v="1848"/>
  </r>
  <r>
    <n v="2027"/>
    <s v="CA-2013-113516"/>
    <x v="0"/>
    <x v="162"/>
    <x v="165"/>
    <s v="Second Class"/>
    <s v="VM-21685"/>
    <s v="Valerie Mitchum"/>
    <x v="2"/>
    <s v="United States"/>
    <s v="Lancaster"/>
    <x v="1"/>
    <n v="93534"/>
    <x v="1"/>
    <s v="OFF-BI-10002225"/>
    <x v="1"/>
    <x v="8"/>
    <s v="Square Ring Data Binders, Rigid 75 Pt. Covers, 11&quot; x 14-7/8&quot;"/>
    <n v="33.024000000000001"/>
    <n v="2"/>
    <n v="0.2"/>
    <x v="1849"/>
  </r>
  <r>
    <n v="2028"/>
    <s v="CA-2013-113516"/>
    <x v="0"/>
    <x v="162"/>
    <x v="165"/>
    <s v="Second Class"/>
    <s v="VM-21685"/>
    <s v="Valerie Mitchum"/>
    <x v="2"/>
    <s v="United States"/>
    <s v="Lancaster"/>
    <x v="1"/>
    <n v="93534"/>
    <x v="1"/>
    <s v="OFF-BI-10001989"/>
    <x v="1"/>
    <x v="8"/>
    <s v="Premium Transparent Presentation Covers by GBC"/>
    <n v="67.13600000000001"/>
    <n v="4"/>
    <n v="0.2"/>
    <x v="1850"/>
  </r>
  <r>
    <n v="2029"/>
    <s v="CA-2012-117961"/>
    <x v="1"/>
    <x v="650"/>
    <x v="26"/>
    <s v="Standard Class"/>
    <s v="GP-14740"/>
    <s v="Guy Phonely"/>
    <x v="1"/>
    <s v="United States"/>
    <s v="Leominster"/>
    <x v="31"/>
    <n v="1453"/>
    <x v="3"/>
    <s v="OFF-BI-10000343"/>
    <x v="1"/>
    <x v="8"/>
    <s v="Pressboard Covers with Storage Hooks, 9 1/2&quot; x 11&quot;, Light Blue"/>
    <n v="14.73"/>
    <n v="3"/>
    <n v="0"/>
    <x v="1851"/>
  </r>
  <r>
    <n v="2030"/>
    <s v="CA-2012-117961"/>
    <x v="1"/>
    <x v="650"/>
    <x v="26"/>
    <s v="Standard Class"/>
    <s v="GP-14740"/>
    <s v="Guy Phonely"/>
    <x v="1"/>
    <s v="United States"/>
    <s v="Leominster"/>
    <x v="31"/>
    <n v="1453"/>
    <x v="3"/>
    <s v="OFF-ST-10001172"/>
    <x v="1"/>
    <x v="4"/>
    <s v="Tennsco Lockers, Sand"/>
    <n v="104.9"/>
    <n v="5"/>
    <n v="0"/>
    <x v="1852"/>
  </r>
  <r>
    <n v="2031"/>
    <s v="CA-2012-117961"/>
    <x v="1"/>
    <x v="650"/>
    <x v="26"/>
    <s v="Standard Class"/>
    <s v="GP-14740"/>
    <s v="Guy Phonely"/>
    <x v="1"/>
    <s v="United States"/>
    <s v="Leominster"/>
    <x v="31"/>
    <n v="1453"/>
    <x v="3"/>
    <s v="OFF-BI-10003707"/>
    <x v="1"/>
    <x v="8"/>
    <s v="Aluminum Screw Posts"/>
    <n v="61.04"/>
    <n v="4"/>
    <n v="0"/>
    <x v="1853"/>
  </r>
  <r>
    <n v="2032"/>
    <s v="CA-2012-117961"/>
    <x v="1"/>
    <x v="650"/>
    <x v="26"/>
    <s v="Standard Class"/>
    <s v="GP-14740"/>
    <s v="Guy Phonely"/>
    <x v="1"/>
    <s v="United States"/>
    <s v="Leominster"/>
    <x v="31"/>
    <n v="1453"/>
    <x v="3"/>
    <s v="OFF-PA-10001274"/>
    <x v="1"/>
    <x v="10"/>
    <s v="Loose Memo Sheets"/>
    <n v="10.95"/>
    <n v="3"/>
    <n v="0"/>
    <x v="1854"/>
  </r>
  <r>
    <n v="2033"/>
    <s v="CA-2013-128923"/>
    <x v="0"/>
    <x v="10"/>
    <x v="10"/>
    <s v="Standard Class"/>
    <s v="GB-14530"/>
    <s v="George Bell"/>
    <x v="1"/>
    <s v="United States"/>
    <s v="Fort Worth"/>
    <x v="5"/>
    <n v="76106"/>
    <x v="2"/>
    <s v="OFF-PA-10002250"/>
    <x v="1"/>
    <x v="10"/>
    <s v="Things To Do Today Pad"/>
    <n v="9.3920000000000012"/>
    <n v="2"/>
    <n v="0.2"/>
    <x v="1855"/>
  </r>
  <r>
    <n v="2034"/>
    <s v="CA-2013-128923"/>
    <x v="0"/>
    <x v="10"/>
    <x v="10"/>
    <s v="Standard Class"/>
    <s v="GB-14530"/>
    <s v="George Bell"/>
    <x v="1"/>
    <s v="United States"/>
    <s v="Fort Worth"/>
    <x v="5"/>
    <n v="76106"/>
    <x v="2"/>
    <s v="OFF-AR-10000475"/>
    <x v="1"/>
    <x v="6"/>
    <s v="Hunt BOSTON Vista Battery-Operated Pencil Sharpener, Black"/>
    <n v="9.3280000000000012"/>
    <n v="1"/>
    <n v="0.2"/>
    <x v="1856"/>
  </r>
  <r>
    <n v="2035"/>
    <s v="CA-2014-162481"/>
    <x v="3"/>
    <x v="145"/>
    <x v="289"/>
    <s v="Standard Class"/>
    <s v="CT-11995"/>
    <s v="Carol Triggs"/>
    <x v="0"/>
    <s v="United States"/>
    <s v="Rochester"/>
    <x v="11"/>
    <n v="55901"/>
    <x v="2"/>
    <s v="OFF-BI-10002976"/>
    <x v="1"/>
    <x v="8"/>
    <s v="ACCOHIDE Binder by Acco"/>
    <n v="8.26"/>
    <n v="2"/>
    <n v="0"/>
    <x v="1857"/>
  </r>
  <r>
    <n v="2036"/>
    <s v="CA-2014-162481"/>
    <x v="3"/>
    <x v="145"/>
    <x v="289"/>
    <s v="Standard Class"/>
    <s v="CT-11995"/>
    <s v="Carol Triggs"/>
    <x v="0"/>
    <s v="United States"/>
    <s v="Rochester"/>
    <x v="11"/>
    <n v="55901"/>
    <x v="2"/>
    <s v="FUR-CH-10003061"/>
    <x v="0"/>
    <x v="1"/>
    <s v="Global Leather Task Chair, Black"/>
    <n v="269.96999999999997"/>
    <n v="3"/>
    <n v="0"/>
    <x v="1858"/>
  </r>
  <r>
    <n v="2037"/>
    <s v="CA-2012-119214"/>
    <x v="1"/>
    <x v="651"/>
    <x v="686"/>
    <s v="Standard Class"/>
    <s v="CW-11905"/>
    <s v="Carl Weiss"/>
    <x v="2"/>
    <s v="United States"/>
    <s v="Bozeman"/>
    <x v="37"/>
    <n v="59715"/>
    <x v="1"/>
    <s v="OFF-PA-10002893"/>
    <x v="1"/>
    <x v="10"/>
    <s v="Wirebound Service Call Books, 5 1/2&quot; x 4&quot;"/>
    <n v="29.04"/>
    <n v="3"/>
    <n v="0"/>
    <x v="1859"/>
  </r>
  <r>
    <n v="2038"/>
    <s v="CA-2012-119214"/>
    <x v="1"/>
    <x v="651"/>
    <x v="686"/>
    <s v="Standard Class"/>
    <s v="CW-11905"/>
    <s v="Carl Weiss"/>
    <x v="2"/>
    <s v="United States"/>
    <s v="Bozeman"/>
    <x v="37"/>
    <n v="59715"/>
    <x v="1"/>
    <s v="OFF-LA-10003077"/>
    <x v="1"/>
    <x v="2"/>
    <s v="Avery 500"/>
    <n v="14.62"/>
    <n v="2"/>
    <n v="0"/>
    <x v="2"/>
  </r>
  <r>
    <n v="2039"/>
    <s v="CA-2012-122287"/>
    <x v="1"/>
    <x v="652"/>
    <x v="687"/>
    <s v="Standard Class"/>
    <s v="SN-20560"/>
    <s v="Skye Norling"/>
    <x v="2"/>
    <s v="United States"/>
    <s v="Peoria"/>
    <x v="16"/>
    <n v="85345"/>
    <x v="1"/>
    <s v="OFF-PA-10001661"/>
    <x v="1"/>
    <x v="10"/>
    <s v="Xerox 1922"/>
    <n v="11.952000000000002"/>
    <n v="3"/>
    <n v="0.2"/>
    <x v="1860"/>
  </r>
  <r>
    <n v="2040"/>
    <s v="CA-2012-122287"/>
    <x v="1"/>
    <x v="652"/>
    <x v="687"/>
    <s v="Standard Class"/>
    <s v="SN-20560"/>
    <s v="Skye Norling"/>
    <x v="2"/>
    <s v="United States"/>
    <s v="Peoria"/>
    <x v="16"/>
    <n v="85345"/>
    <x v="1"/>
    <s v="OFF-BI-10004656"/>
    <x v="1"/>
    <x v="8"/>
    <s v="Peel &amp; Stick Add-On Corner Pockets"/>
    <n v="4.5360000000000014"/>
    <n v="7"/>
    <n v="0.7"/>
    <x v="1861"/>
  </r>
  <r>
    <n v="2041"/>
    <s v="CA-2012-122287"/>
    <x v="1"/>
    <x v="652"/>
    <x v="687"/>
    <s v="Standard Class"/>
    <s v="SN-20560"/>
    <s v="Skye Norling"/>
    <x v="2"/>
    <s v="United States"/>
    <s v="Peoria"/>
    <x v="16"/>
    <n v="85345"/>
    <x v="1"/>
    <s v="OFF-BI-10003707"/>
    <x v="1"/>
    <x v="8"/>
    <s v="Aluminum Screw Posts"/>
    <n v="9.1560000000000006"/>
    <n v="2"/>
    <n v="0.7"/>
    <x v="1862"/>
  </r>
  <r>
    <n v="2042"/>
    <s v="CA-2012-122287"/>
    <x v="1"/>
    <x v="652"/>
    <x v="687"/>
    <s v="Standard Class"/>
    <s v="SN-20560"/>
    <s v="Skye Norling"/>
    <x v="2"/>
    <s v="United States"/>
    <s v="Peoria"/>
    <x v="16"/>
    <n v="85345"/>
    <x v="1"/>
    <s v="FUR-FU-10004973"/>
    <x v="0"/>
    <x v="5"/>
    <s v="Flat Face Poster Frame"/>
    <n v="75.36"/>
    <n v="5"/>
    <n v="0.2"/>
    <x v="1863"/>
  </r>
  <r>
    <n v="2043"/>
    <s v="CA-2012-104493"/>
    <x v="1"/>
    <x v="653"/>
    <x v="688"/>
    <s v="Standard Class"/>
    <s v="EB-13705"/>
    <s v="Ed Braxton"/>
    <x v="1"/>
    <s v="United States"/>
    <s v="San Diego"/>
    <x v="1"/>
    <n v="92105"/>
    <x v="1"/>
    <s v="OFF-BI-10004817"/>
    <x v="1"/>
    <x v="8"/>
    <s v="GBC Personal VeloBind Strips"/>
    <n v="57.504000000000005"/>
    <n v="6"/>
    <n v="0.2"/>
    <x v="1864"/>
  </r>
  <r>
    <n v="2044"/>
    <s v="US-2014-158946"/>
    <x v="3"/>
    <x v="551"/>
    <x v="122"/>
    <s v="Standard Class"/>
    <s v="JW-15220"/>
    <s v="Jane Waco"/>
    <x v="1"/>
    <s v="United States"/>
    <s v="Lakewood"/>
    <x v="24"/>
    <n v="44107"/>
    <x v="3"/>
    <s v="OFF-AR-10001860"/>
    <x v="1"/>
    <x v="6"/>
    <s v="BIC Liqua Brite Liner"/>
    <n v="38.864000000000004"/>
    <n v="7"/>
    <n v="0.2"/>
    <x v="1586"/>
  </r>
  <r>
    <n v="2045"/>
    <s v="CA-2011-129168"/>
    <x v="2"/>
    <x v="654"/>
    <x v="689"/>
    <s v="Standard Class"/>
    <s v="KB-16585"/>
    <s v="Ken Black"/>
    <x v="1"/>
    <s v="United States"/>
    <s v="Houston"/>
    <x v="5"/>
    <n v="77095"/>
    <x v="2"/>
    <s v="OFF-PA-10001639"/>
    <x v="1"/>
    <x v="10"/>
    <s v="Xerox 203"/>
    <n v="15.552000000000003"/>
    <n v="3"/>
    <n v="0.2"/>
    <x v="12"/>
  </r>
  <r>
    <n v="2046"/>
    <s v="CA-2013-131835"/>
    <x v="0"/>
    <x v="19"/>
    <x v="246"/>
    <s v="Standard Class"/>
    <s v="MC-17590"/>
    <s v="Matt Collister"/>
    <x v="1"/>
    <s v="United States"/>
    <s v="Perth Amboy"/>
    <x v="30"/>
    <n v="8861"/>
    <x v="3"/>
    <s v="OFF-AP-10004487"/>
    <x v="1"/>
    <x v="9"/>
    <s v="Kensington 4 Outlet MasterPiece Compact Power Control Center"/>
    <n v="162.63999999999999"/>
    <n v="2"/>
    <n v="0"/>
    <x v="1865"/>
  </r>
  <r>
    <n v="2047"/>
    <s v="CA-2013-131835"/>
    <x v="0"/>
    <x v="19"/>
    <x v="246"/>
    <s v="Standard Class"/>
    <s v="MC-17590"/>
    <s v="Matt Collister"/>
    <x v="1"/>
    <s v="United States"/>
    <s v="Perth Amboy"/>
    <x v="30"/>
    <n v="8861"/>
    <x v="3"/>
    <s v="TEC-PH-10001760"/>
    <x v="2"/>
    <x v="7"/>
    <s v="Bose SoundLink Bluetooth Speaker"/>
    <n v="597"/>
    <n v="3"/>
    <n v="0"/>
    <x v="1866"/>
  </r>
  <r>
    <n v="2048"/>
    <s v="CA-2013-131835"/>
    <x v="0"/>
    <x v="19"/>
    <x v="246"/>
    <s v="Standard Class"/>
    <s v="MC-17590"/>
    <s v="Matt Collister"/>
    <x v="1"/>
    <s v="United States"/>
    <s v="Perth Amboy"/>
    <x v="30"/>
    <n v="8861"/>
    <x v="3"/>
    <s v="OFF-PA-10004071"/>
    <x v="1"/>
    <x v="10"/>
    <s v="Eaton Premium Continuous-Feed Paper, 25% Cotton, Letter Size, White, 1000 Shts/Box"/>
    <n v="55.48"/>
    <n v="1"/>
    <n v="0"/>
    <x v="458"/>
  </r>
  <r>
    <n v="2049"/>
    <s v="CA-2012-142237"/>
    <x v="1"/>
    <x v="655"/>
    <x v="620"/>
    <s v="First Class"/>
    <s v="CK-12595"/>
    <s v="Clytie Kelty"/>
    <x v="0"/>
    <s v="United States"/>
    <s v="Philadelphia"/>
    <x v="9"/>
    <n v="19134"/>
    <x v="3"/>
    <s v="FUR-FU-10004848"/>
    <x v="0"/>
    <x v="5"/>
    <s v="Howard Miller 13-3/4&quot; Diameter Brushed Chrome Round Wall Clock"/>
    <n v="289.80000000000007"/>
    <n v="7"/>
    <n v="0.2"/>
    <x v="1867"/>
  </r>
  <r>
    <n v="2050"/>
    <s v="CA-2012-142237"/>
    <x v="1"/>
    <x v="655"/>
    <x v="620"/>
    <s v="First Class"/>
    <s v="CK-12595"/>
    <s v="Clytie Kelty"/>
    <x v="0"/>
    <s v="United States"/>
    <s v="Philadelphia"/>
    <x v="9"/>
    <n v="19134"/>
    <x v="3"/>
    <s v="OFF-BI-10004022"/>
    <x v="1"/>
    <x v="8"/>
    <s v="Acco Suede Grain Vinyl Round Ring Binder"/>
    <n v="2.5020000000000002"/>
    <n v="3"/>
    <n v="0.7"/>
    <x v="1868"/>
  </r>
  <r>
    <n v="2051"/>
    <s v="CA-2012-142237"/>
    <x v="1"/>
    <x v="655"/>
    <x v="620"/>
    <s v="First Class"/>
    <s v="CK-12595"/>
    <s v="Clytie Kelty"/>
    <x v="0"/>
    <s v="United States"/>
    <s v="Philadelphia"/>
    <x v="9"/>
    <n v="19134"/>
    <x v="3"/>
    <s v="OFF-BI-10003669"/>
    <x v="1"/>
    <x v="8"/>
    <s v="3M Organizer Strips"/>
    <n v="6.4800000000000013"/>
    <n v="4"/>
    <n v="0.7"/>
    <x v="1869"/>
  </r>
  <r>
    <n v="2052"/>
    <s v="CA-2012-142237"/>
    <x v="1"/>
    <x v="655"/>
    <x v="620"/>
    <s v="First Class"/>
    <s v="CK-12595"/>
    <s v="Clytie Kelty"/>
    <x v="0"/>
    <s v="United States"/>
    <s v="Philadelphia"/>
    <x v="9"/>
    <n v="19134"/>
    <x v="3"/>
    <s v="FUR-CH-10003833"/>
    <x v="0"/>
    <x v="1"/>
    <s v="Novimex Fabric Task Chair"/>
    <n v="341.48799999999994"/>
    <n v="8"/>
    <n v="0.3"/>
    <x v="1870"/>
  </r>
  <r>
    <n v="2053"/>
    <s v="CA-2012-142237"/>
    <x v="1"/>
    <x v="655"/>
    <x v="620"/>
    <s v="First Class"/>
    <s v="CK-12595"/>
    <s v="Clytie Kelty"/>
    <x v="0"/>
    <s v="United States"/>
    <s v="Philadelphia"/>
    <x v="9"/>
    <n v="19134"/>
    <x v="3"/>
    <s v="OFF-AR-10003732"/>
    <x v="1"/>
    <x v="6"/>
    <s v="Newell 333"/>
    <n v="11.12"/>
    <n v="5"/>
    <n v="0.2"/>
    <x v="1871"/>
  </r>
  <r>
    <n v="2054"/>
    <s v="CA-2012-142237"/>
    <x v="1"/>
    <x v="655"/>
    <x v="620"/>
    <s v="First Class"/>
    <s v="CK-12595"/>
    <s v="Clytie Kelty"/>
    <x v="0"/>
    <s v="United States"/>
    <s v="Philadelphia"/>
    <x v="9"/>
    <n v="19134"/>
    <x v="3"/>
    <s v="FUR-FU-10003142"/>
    <x v="0"/>
    <x v="5"/>
    <s v="Master Big Foot Doorstop, Beige"/>
    <n v="25.344000000000001"/>
    <n v="6"/>
    <n v="0.2"/>
    <x v="1872"/>
  </r>
  <r>
    <n v="2055"/>
    <s v="CA-2013-136434"/>
    <x v="0"/>
    <x v="49"/>
    <x v="439"/>
    <s v="Standard Class"/>
    <s v="RD-19480"/>
    <s v="Rick Duston"/>
    <x v="0"/>
    <s v="United States"/>
    <s v="Richmond"/>
    <x v="14"/>
    <n v="47374"/>
    <x v="2"/>
    <s v="FUR-FU-10001196"/>
    <x v="0"/>
    <x v="5"/>
    <s v="DAX Cubicle Frames - 8x10"/>
    <n v="17.309999999999999"/>
    <n v="3"/>
    <n v="0"/>
    <x v="1873"/>
  </r>
  <r>
    <n v="2056"/>
    <s v="CA-2014-120376"/>
    <x v="3"/>
    <x v="66"/>
    <x v="209"/>
    <s v="First Class"/>
    <s v="TP-21130"/>
    <s v="Theone Pippenger"/>
    <x v="0"/>
    <s v="United States"/>
    <s v="Detroit"/>
    <x v="12"/>
    <n v="48227"/>
    <x v="2"/>
    <s v="TEC-AC-10001114"/>
    <x v="2"/>
    <x v="11"/>
    <s v="Microsoft Wireless Mobile Mouse 4000"/>
    <n v="199.95000000000002"/>
    <n v="5"/>
    <n v="0"/>
    <x v="1874"/>
  </r>
  <r>
    <n v="2057"/>
    <s v="CA-2014-120376"/>
    <x v="3"/>
    <x v="66"/>
    <x v="209"/>
    <s v="First Class"/>
    <s v="TP-21130"/>
    <s v="Theone Pippenger"/>
    <x v="0"/>
    <s v="United States"/>
    <s v="Detroit"/>
    <x v="12"/>
    <n v="48227"/>
    <x v="2"/>
    <s v="FUR-CH-10002335"/>
    <x v="0"/>
    <x v="1"/>
    <s v="Hon GuestStacker Chair"/>
    <n v="1586.6899999999998"/>
    <n v="7"/>
    <n v="0"/>
    <x v="1875"/>
  </r>
  <r>
    <n v="2058"/>
    <s v="CA-2014-120376"/>
    <x v="3"/>
    <x v="66"/>
    <x v="209"/>
    <s v="First Class"/>
    <s v="TP-21130"/>
    <s v="Theone Pippenger"/>
    <x v="0"/>
    <s v="United States"/>
    <s v="Detroit"/>
    <x v="12"/>
    <n v="48227"/>
    <x v="2"/>
    <s v="TEC-AC-10000844"/>
    <x v="2"/>
    <x v="11"/>
    <s v="Logitech Gaming G510s - Keyboard"/>
    <n v="84.99"/>
    <n v="1"/>
    <n v="0"/>
    <x v="1876"/>
  </r>
  <r>
    <n v="2059"/>
    <s v="CA-2014-120376"/>
    <x v="3"/>
    <x v="66"/>
    <x v="209"/>
    <s v="First Class"/>
    <s v="TP-21130"/>
    <s v="Theone Pippenger"/>
    <x v="0"/>
    <s v="United States"/>
    <s v="Detroit"/>
    <x v="12"/>
    <n v="48227"/>
    <x v="2"/>
    <s v="FUR-TA-10004534"/>
    <x v="0"/>
    <x v="3"/>
    <s v="Bevis 44 x 96 Conference Tables"/>
    <n v="411.8"/>
    <n v="2"/>
    <n v="0"/>
    <x v="1877"/>
  </r>
  <r>
    <n v="2060"/>
    <s v="CA-2011-106439"/>
    <x v="2"/>
    <x v="656"/>
    <x v="690"/>
    <s v="Standard Class"/>
    <s v="GG-14650"/>
    <s v="Greg Guthrie"/>
    <x v="1"/>
    <s v="United States"/>
    <s v="Los Angeles"/>
    <x v="1"/>
    <n v="90049"/>
    <x v="1"/>
    <s v="OFF-FA-10002975"/>
    <x v="1"/>
    <x v="13"/>
    <s v="Staples"/>
    <n v="11.34"/>
    <n v="3"/>
    <n v="0"/>
    <x v="1878"/>
  </r>
  <r>
    <n v="2061"/>
    <s v="CA-2011-106439"/>
    <x v="2"/>
    <x v="656"/>
    <x v="690"/>
    <s v="Standard Class"/>
    <s v="GG-14650"/>
    <s v="Greg Guthrie"/>
    <x v="1"/>
    <s v="United States"/>
    <s v="Los Angeles"/>
    <x v="1"/>
    <n v="90049"/>
    <x v="1"/>
    <s v="OFF-ST-10003996"/>
    <x v="1"/>
    <x v="4"/>
    <s v="Letter/Legal File Tote with Clear Snap-On Lid, Black Granite"/>
    <n v="80.3"/>
    <n v="5"/>
    <n v="0"/>
    <x v="1879"/>
  </r>
  <r>
    <n v="2062"/>
    <s v="CA-2011-106439"/>
    <x v="2"/>
    <x v="656"/>
    <x v="690"/>
    <s v="Standard Class"/>
    <s v="GG-14650"/>
    <s v="Greg Guthrie"/>
    <x v="1"/>
    <s v="United States"/>
    <s v="Los Angeles"/>
    <x v="1"/>
    <n v="90049"/>
    <x v="1"/>
    <s v="OFF-BI-10002571"/>
    <x v="1"/>
    <x v="8"/>
    <s v="Avery Framed View Binder, EZD Ring (Locking), Navy, 1 1/2&quot;"/>
    <n v="15.968000000000002"/>
    <n v="2"/>
    <n v="0.2"/>
    <x v="1880"/>
  </r>
  <r>
    <n v="2063"/>
    <s v="CA-2011-106439"/>
    <x v="2"/>
    <x v="656"/>
    <x v="690"/>
    <s v="Standard Class"/>
    <s v="GG-14650"/>
    <s v="Greg Guthrie"/>
    <x v="1"/>
    <s v="United States"/>
    <s v="Los Angeles"/>
    <x v="1"/>
    <n v="90049"/>
    <x v="1"/>
    <s v="OFF-PA-10000477"/>
    <x v="1"/>
    <x v="10"/>
    <s v="Xerox 1952"/>
    <n v="64.740000000000009"/>
    <n v="13"/>
    <n v="0"/>
    <x v="1881"/>
  </r>
  <r>
    <n v="2064"/>
    <s v="CA-2011-106439"/>
    <x v="2"/>
    <x v="656"/>
    <x v="690"/>
    <s v="Standard Class"/>
    <s v="GG-14650"/>
    <s v="Greg Guthrie"/>
    <x v="1"/>
    <s v="United States"/>
    <s v="Los Angeles"/>
    <x v="1"/>
    <n v="90049"/>
    <x v="1"/>
    <s v="OFF-BI-10004209"/>
    <x v="1"/>
    <x v="8"/>
    <s v="Fellowes Twister Kit, Gray/Clear, 3/pkg"/>
    <n v="19.295999999999999"/>
    <n v="3"/>
    <n v="0.2"/>
    <x v="1882"/>
  </r>
  <r>
    <n v="2065"/>
    <s v="CA-2011-106439"/>
    <x v="2"/>
    <x v="656"/>
    <x v="690"/>
    <s v="Standard Class"/>
    <s v="GG-14650"/>
    <s v="Greg Guthrie"/>
    <x v="1"/>
    <s v="United States"/>
    <s v="Los Angeles"/>
    <x v="1"/>
    <n v="90049"/>
    <x v="1"/>
    <s v="OFF-ST-10001963"/>
    <x v="1"/>
    <x v="4"/>
    <s v="Tennsco Regal Shelving Units"/>
    <n v="405.64"/>
    <n v="4"/>
    <n v="0"/>
    <x v="1883"/>
  </r>
  <r>
    <n v="2066"/>
    <s v="CA-2011-106439"/>
    <x v="2"/>
    <x v="656"/>
    <x v="690"/>
    <s v="Standard Class"/>
    <s v="GG-14650"/>
    <s v="Greg Guthrie"/>
    <x v="1"/>
    <s v="United States"/>
    <s v="Los Angeles"/>
    <x v="1"/>
    <n v="90049"/>
    <x v="1"/>
    <s v="FUR-CH-10003833"/>
    <x v="0"/>
    <x v="1"/>
    <s v="Novimex Fabric Task Chair"/>
    <n v="146.352"/>
    <n v="3"/>
    <n v="0.2"/>
    <x v="1884"/>
  </r>
  <r>
    <n v="2067"/>
    <s v="CA-2011-106439"/>
    <x v="2"/>
    <x v="656"/>
    <x v="690"/>
    <s v="Standard Class"/>
    <s v="GG-14650"/>
    <s v="Greg Guthrie"/>
    <x v="1"/>
    <s v="United States"/>
    <s v="Los Angeles"/>
    <x v="1"/>
    <n v="90049"/>
    <x v="1"/>
    <s v="TEC-AC-10004568"/>
    <x v="2"/>
    <x v="11"/>
    <s v="Maxell LTO Ultrium - 800 GB"/>
    <n v="251.91"/>
    <n v="9"/>
    <n v="0"/>
    <x v="1885"/>
  </r>
  <r>
    <n v="2068"/>
    <s v="CA-2011-106439"/>
    <x v="2"/>
    <x v="656"/>
    <x v="690"/>
    <s v="Standard Class"/>
    <s v="GG-14650"/>
    <s v="Greg Guthrie"/>
    <x v="1"/>
    <s v="United States"/>
    <s v="Los Angeles"/>
    <x v="1"/>
    <n v="90049"/>
    <x v="1"/>
    <s v="OFF-AR-10001419"/>
    <x v="1"/>
    <x v="6"/>
    <s v="Newell 325"/>
    <n v="12.39"/>
    <n v="3"/>
    <n v="0"/>
    <x v="1886"/>
  </r>
  <r>
    <n v="2069"/>
    <s v="CA-2012-133452"/>
    <x v="1"/>
    <x v="657"/>
    <x v="691"/>
    <s v="Standard Class"/>
    <s v="ZC-21910"/>
    <s v="Zuschuss Carroll"/>
    <x v="0"/>
    <s v="United States"/>
    <s v="Pomona"/>
    <x v="1"/>
    <n v="91767"/>
    <x v="1"/>
    <s v="TEC-AC-10002800"/>
    <x v="2"/>
    <x v="11"/>
    <s v="Plantronics Audio 478 Stereo USB Headset"/>
    <n v="199.96"/>
    <n v="4"/>
    <n v="0"/>
    <x v="1887"/>
  </r>
  <r>
    <n v="2070"/>
    <s v="CA-2012-133452"/>
    <x v="1"/>
    <x v="657"/>
    <x v="691"/>
    <s v="Standard Class"/>
    <s v="ZC-21910"/>
    <s v="Zuschuss Carroll"/>
    <x v="0"/>
    <s v="United States"/>
    <s v="Pomona"/>
    <x v="1"/>
    <n v="91767"/>
    <x v="1"/>
    <s v="FUR-TA-10003954"/>
    <x v="0"/>
    <x v="3"/>
    <s v="Hon 94000 Series Round Tables"/>
    <n v="710.83200000000011"/>
    <n v="3"/>
    <n v="0.2"/>
    <x v="1888"/>
  </r>
  <r>
    <n v="2071"/>
    <s v="CA-2013-146521"/>
    <x v="0"/>
    <x v="658"/>
    <x v="639"/>
    <s v="Second Class"/>
    <s v="CC-12610"/>
    <s v="Corey Catlett"/>
    <x v="1"/>
    <s v="United States"/>
    <s v="Philadelphia"/>
    <x v="9"/>
    <n v="19134"/>
    <x v="3"/>
    <s v="OFF-BI-10000301"/>
    <x v="1"/>
    <x v="8"/>
    <s v="GBC Instant Report Kit"/>
    <n v="1.9410000000000003"/>
    <n v="1"/>
    <n v="0.7"/>
    <x v="1889"/>
  </r>
  <r>
    <n v="2072"/>
    <s v="US-2014-110996"/>
    <x v="3"/>
    <x v="225"/>
    <x v="654"/>
    <s v="Standard Class"/>
    <s v="KA-16525"/>
    <s v="Kelly Andreada"/>
    <x v="0"/>
    <s v="United States"/>
    <s v="Ontario"/>
    <x v="1"/>
    <n v="91761"/>
    <x v="1"/>
    <s v="FUR-CH-10003956"/>
    <x v="0"/>
    <x v="1"/>
    <s v="Novimex High-Tech Fabric Mesh Task Chair"/>
    <n v="283.92"/>
    <n v="5"/>
    <n v="0.2"/>
    <x v="1890"/>
  </r>
  <r>
    <n v="2073"/>
    <s v="CA-2013-129693"/>
    <x v="0"/>
    <x v="491"/>
    <x v="82"/>
    <s v="Standard Class"/>
    <s v="TC-20980"/>
    <s v="Tamara Chand"/>
    <x v="1"/>
    <s v="United States"/>
    <s v="Seattle"/>
    <x v="4"/>
    <n v="98105"/>
    <x v="1"/>
    <s v="OFF-BI-10002954"/>
    <x v="1"/>
    <x v="8"/>
    <s v="Newell 3-Hole Punched Plastic Slotted Magazine Holders for Binders"/>
    <n v="7.3120000000000012"/>
    <n v="2"/>
    <n v="0.2"/>
    <x v="1891"/>
  </r>
  <r>
    <n v="2074"/>
    <s v="CA-2014-122504"/>
    <x v="3"/>
    <x v="659"/>
    <x v="44"/>
    <s v="Second Class"/>
    <s v="DB-13270"/>
    <s v="Deborah Brumfield"/>
    <x v="2"/>
    <s v="United States"/>
    <s v="Brentwood"/>
    <x v="1"/>
    <n v="94513"/>
    <x v="1"/>
    <s v="TEC-AC-10003289"/>
    <x v="2"/>
    <x v="11"/>
    <s v="Anker Ultra-Slim Mini Bluetooth 3.0 Wireless Keyboard"/>
    <n v="59.97"/>
    <n v="3"/>
    <n v="0"/>
    <x v="1892"/>
  </r>
  <r>
    <n v="2075"/>
    <s v="CA-2014-122504"/>
    <x v="3"/>
    <x v="659"/>
    <x v="44"/>
    <s v="Second Class"/>
    <s v="DB-13270"/>
    <s v="Deborah Brumfield"/>
    <x v="2"/>
    <s v="United States"/>
    <s v="Brentwood"/>
    <x v="1"/>
    <n v="94513"/>
    <x v="1"/>
    <s v="TEC-PH-10002468"/>
    <x v="2"/>
    <x v="7"/>
    <s v="Plantronics CS 50-USB - headset - Convertible, Monaural"/>
    <n v="761.5440000000001"/>
    <n v="7"/>
    <n v="0.2"/>
    <x v="1893"/>
  </r>
  <r>
    <n v="2076"/>
    <s v="CA-2011-131051"/>
    <x v="2"/>
    <x v="588"/>
    <x v="692"/>
    <s v="Standard Class"/>
    <s v="TR-21325"/>
    <s v="Toby Ritter"/>
    <x v="0"/>
    <s v="United States"/>
    <s v="San Francisco"/>
    <x v="1"/>
    <n v="94122"/>
    <x v="1"/>
    <s v="FUR-FU-10001861"/>
    <x v="0"/>
    <x v="5"/>
    <s v="Floodlight Indoor Halogen Bulbs, 1 Bulb per Pack, 60 Watts"/>
    <n v="58.199999999999996"/>
    <n v="3"/>
    <n v="0"/>
    <x v="1894"/>
  </r>
  <r>
    <n v="2077"/>
    <s v="CA-2014-140676"/>
    <x v="3"/>
    <x v="510"/>
    <x v="17"/>
    <s v="First Class"/>
    <s v="BF-11080"/>
    <s v="Bart Folk"/>
    <x v="0"/>
    <s v="United States"/>
    <s v="Baltimore"/>
    <x v="39"/>
    <n v="21215"/>
    <x v="3"/>
    <s v="OFF-PA-10004082"/>
    <x v="1"/>
    <x v="10"/>
    <s v="Adams Telephone Message Book w/Frequently-Called Numbers Space, 400 Messages per Book"/>
    <n v="39.900000000000006"/>
    <n v="5"/>
    <n v="0"/>
    <x v="1895"/>
  </r>
  <r>
    <n v="2078"/>
    <s v="CA-2014-140676"/>
    <x v="3"/>
    <x v="510"/>
    <x v="17"/>
    <s v="First Class"/>
    <s v="BF-11080"/>
    <s v="Bart Folk"/>
    <x v="0"/>
    <s v="United States"/>
    <s v="Baltimore"/>
    <x v="39"/>
    <n v="21215"/>
    <x v="3"/>
    <s v="OFF-AP-10000358"/>
    <x v="1"/>
    <x v="9"/>
    <s v="Fellowes Basic Home/Office Series Surge Protectors"/>
    <n v="90.86"/>
    <n v="7"/>
    <n v="0"/>
    <x v="1896"/>
  </r>
  <r>
    <n v="2079"/>
    <s v="CA-2014-140676"/>
    <x v="3"/>
    <x v="510"/>
    <x v="17"/>
    <s v="First Class"/>
    <s v="BF-11080"/>
    <s v="Bart Folk"/>
    <x v="0"/>
    <s v="United States"/>
    <s v="Baltimore"/>
    <x v="39"/>
    <n v="21215"/>
    <x v="3"/>
    <s v="OFF-PA-10004243"/>
    <x v="1"/>
    <x v="10"/>
    <s v="Xerox 1939"/>
    <n v="94.85"/>
    <n v="5"/>
    <n v="0"/>
    <x v="464"/>
  </r>
  <r>
    <n v="2080"/>
    <s v="CA-2012-120103"/>
    <x v="1"/>
    <x v="100"/>
    <x v="693"/>
    <s v="Standard Class"/>
    <s v="MS-17365"/>
    <s v="Maribeth Schnelling"/>
    <x v="0"/>
    <s v="United States"/>
    <s v="Phoenix"/>
    <x v="16"/>
    <n v="85023"/>
    <x v="1"/>
    <s v="OFF-PA-10001295"/>
    <x v="1"/>
    <x v="10"/>
    <s v="Computer Printout Paper with Letter-Trim Perforations"/>
    <n v="106.232"/>
    <n v="7"/>
    <n v="0.2"/>
    <x v="1897"/>
  </r>
  <r>
    <n v="2081"/>
    <s v="CA-2012-120103"/>
    <x v="1"/>
    <x v="100"/>
    <x v="693"/>
    <s v="Standard Class"/>
    <s v="MS-17365"/>
    <s v="Maribeth Schnelling"/>
    <x v="0"/>
    <s v="United States"/>
    <s v="Phoenix"/>
    <x v="16"/>
    <n v="85023"/>
    <x v="1"/>
    <s v="TEC-PH-10002170"/>
    <x v="2"/>
    <x v="7"/>
    <s v="ClearSounds CSC500 Amplified Spirit Phone Corded phone"/>
    <n v="111.98399999999999"/>
    <n v="2"/>
    <n v="0.2"/>
    <x v="1898"/>
  </r>
  <r>
    <n v="2082"/>
    <s v="CA-2012-120103"/>
    <x v="1"/>
    <x v="100"/>
    <x v="693"/>
    <s v="Standard Class"/>
    <s v="MS-17365"/>
    <s v="Maribeth Schnelling"/>
    <x v="0"/>
    <s v="United States"/>
    <s v="Phoenix"/>
    <x v="16"/>
    <n v="85023"/>
    <x v="1"/>
    <s v="FUR-FU-10002885"/>
    <x v="0"/>
    <x v="5"/>
    <s v="Magna Visual Magnetic Picture Hangers"/>
    <n v="7.7120000000000006"/>
    <n v="2"/>
    <n v="0.2"/>
    <x v="1899"/>
  </r>
  <r>
    <n v="2083"/>
    <s v="CA-2014-104647"/>
    <x v="3"/>
    <x v="660"/>
    <x v="694"/>
    <s v="Standard Class"/>
    <s v="CK-12595"/>
    <s v="Clytie Kelty"/>
    <x v="0"/>
    <s v="United States"/>
    <s v="Los Angeles"/>
    <x v="1"/>
    <n v="90008"/>
    <x v="1"/>
    <s v="OFF-PA-10002870"/>
    <x v="1"/>
    <x v="10"/>
    <s v="Ampad Phone Message Book, Recycled, 400 Message Capacity, 5 ¾” x 11”"/>
    <n v="37.44"/>
    <n v="6"/>
    <n v="0"/>
    <x v="1900"/>
  </r>
  <r>
    <n v="2084"/>
    <s v="CA-2011-110352"/>
    <x v="2"/>
    <x v="533"/>
    <x v="695"/>
    <s v="Standard Class"/>
    <s v="ED-13885"/>
    <s v="Emily Ducich"/>
    <x v="2"/>
    <s v="United States"/>
    <s v="Houston"/>
    <x v="5"/>
    <n v="77036"/>
    <x v="2"/>
    <s v="OFF-LA-10003923"/>
    <x v="1"/>
    <x v="2"/>
    <s v="Alphabetical Labels for Top Tab Filing"/>
    <n v="23.680000000000003"/>
    <n v="2"/>
    <n v="0.2"/>
    <x v="210"/>
  </r>
  <r>
    <n v="2085"/>
    <s v="CA-2013-140501"/>
    <x v="0"/>
    <x v="661"/>
    <x v="696"/>
    <s v="Standard Class"/>
    <s v="IM-15070"/>
    <s v="Irene Maddox"/>
    <x v="0"/>
    <s v="United States"/>
    <s v="New York City"/>
    <x v="15"/>
    <n v="10009"/>
    <x v="3"/>
    <s v="OFF-LA-10003510"/>
    <x v="1"/>
    <x v="2"/>
    <s v="Avery 4027 File Folder Labels for Dot Matrix Printers, 5000 Labels per Box, White"/>
    <n v="122.12"/>
    <n v="4"/>
    <n v="0"/>
    <x v="1221"/>
  </r>
  <r>
    <n v="2086"/>
    <s v="CA-2013-140501"/>
    <x v="0"/>
    <x v="661"/>
    <x v="696"/>
    <s v="Standard Class"/>
    <s v="IM-15070"/>
    <s v="Irene Maddox"/>
    <x v="0"/>
    <s v="United States"/>
    <s v="New York City"/>
    <x v="15"/>
    <n v="10009"/>
    <x v="3"/>
    <s v="OFF-LA-10000248"/>
    <x v="1"/>
    <x v="2"/>
    <s v="Avery 52"/>
    <n v="18.45"/>
    <n v="5"/>
    <n v="0"/>
    <x v="1901"/>
  </r>
  <r>
    <n v="2087"/>
    <s v="CA-2013-140501"/>
    <x v="0"/>
    <x v="661"/>
    <x v="696"/>
    <s v="Standard Class"/>
    <s v="IM-15070"/>
    <s v="Irene Maddox"/>
    <x v="0"/>
    <s v="United States"/>
    <s v="New York City"/>
    <x v="15"/>
    <n v="10009"/>
    <x v="3"/>
    <s v="OFF-ST-10000060"/>
    <x v="1"/>
    <x v="4"/>
    <s v="Fellowes Bankers Box Staxonsteel Drawer File/Stacking System"/>
    <n v="324.90000000000003"/>
    <n v="5"/>
    <n v="0"/>
    <x v="1902"/>
  </r>
  <r>
    <n v="2088"/>
    <s v="CA-2013-140501"/>
    <x v="0"/>
    <x v="661"/>
    <x v="696"/>
    <s v="Standard Class"/>
    <s v="IM-15070"/>
    <s v="Irene Maddox"/>
    <x v="0"/>
    <s v="United States"/>
    <s v="New York City"/>
    <x v="15"/>
    <n v="10009"/>
    <x v="3"/>
    <s v="OFF-PA-10003129"/>
    <x v="1"/>
    <x v="10"/>
    <s v="Tops White Computer Printout Paper"/>
    <n v="146.72999999999999"/>
    <n v="3"/>
    <n v="0"/>
    <x v="64"/>
  </r>
  <r>
    <n v="2089"/>
    <s v="CA-2013-140501"/>
    <x v="0"/>
    <x v="661"/>
    <x v="696"/>
    <s v="Standard Class"/>
    <s v="IM-15070"/>
    <s v="Irene Maddox"/>
    <x v="0"/>
    <s v="United States"/>
    <s v="New York City"/>
    <x v="15"/>
    <n v="10009"/>
    <x v="3"/>
    <s v="OFF-FA-10004076"/>
    <x v="1"/>
    <x v="13"/>
    <s v="Translucent Push Pins by OIC"/>
    <n v="3.96"/>
    <n v="2"/>
    <n v="0"/>
    <x v="1903"/>
  </r>
  <r>
    <n v="2090"/>
    <s v="CA-2012-139290"/>
    <x v="1"/>
    <x v="662"/>
    <x v="697"/>
    <s v="Standard Class"/>
    <s v="MY-17380"/>
    <s v="Maribeth Yedwab"/>
    <x v="1"/>
    <s v="United States"/>
    <s v="Rancho Cucamonga"/>
    <x v="1"/>
    <n v="91730"/>
    <x v="1"/>
    <s v="OFF-LA-10004008"/>
    <x v="1"/>
    <x v="2"/>
    <s v="Avery 507"/>
    <n v="5.76"/>
    <n v="2"/>
    <n v="0"/>
    <x v="1904"/>
  </r>
  <r>
    <n v="2091"/>
    <s v="CA-2014-166142"/>
    <x v="3"/>
    <x v="663"/>
    <x v="698"/>
    <s v="Standard Class"/>
    <s v="MM-17260"/>
    <s v="Magdelene Morse"/>
    <x v="0"/>
    <s v="United States"/>
    <s v="Wilmington"/>
    <x v="13"/>
    <n v="19805"/>
    <x v="3"/>
    <s v="OFF-BI-10004094"/>
    <x v="1"/>
    <x v="8"/>
    <s v="GBC Standard Plastic Binding Systems Combs"/>
    <n v="26.549999999999997"/>
    <n v="3"/>
    <n v="0"/>
    <x v="1905"/>
  </r>
  <r>
    <n v="2092"/>
    <s v="CA-2014-166142"/>
    <x v="3"/>
    <x v="663"/>
    <x v="698"/>
    <s v="Standard Class"/>
    <s v="MM-17260"/>
    <s v="Magdelene Morse"/>
    <x v="0"/>
    <s v="United States"/>
    <s v="Wilmington"/>
    <x v="13"/>
    <n v="19805"/>
    <x v="3"/>
    <s v="FUR-TA-10004607"/>
    <x v="0"/>
    <x v="3"/>
    <s v="Hon 2111 Invitation Series Straight Table"/>
    <n v="310.44300000000004"/>
    <n v="3"/>
    <n v="0.3"/>
    <x v="1906"/>
  </r>
  <r>
    <n v="2093"/>
    <s v="CA-2011-145926"/>
    <x v="2"/>
    <x v="664"/>
    <x v="683"/>
    <s v="Standard Class"/>
    <s v="MP-17470"/>
    <s v="Mark Packer"/>
    <x v="2"/>
    <s v="United States"/>
    <s v="Moorhead"/>
    <x v="11"/>
    <n v="56560"/>
    <x v="2"/>
    <s v="FUR-CH-10004289"/>
    <x v="0"/>
    <x v="1"/>
    <s v="Global Super Steno Chair"/>
    <n v="479.90000000000003"/>
    <n v="5"/>
    <n v="0"/>
    <x v="1907"/>
  </r>
  <r>
    <n v="2094"/>
    <s v="CA-2012-149678"/>
    <x v="1"/>
    <x v="657"/>
    <x v="368"/>
    <s v="Second Class"/>
    <s v="AW-10840"/>
    <s v="Anthony Witt"/>
    <x v="0"/>
    <s v="United States"/>
    <s v="Farmington"/>
    <x v="27"/>
    <n v="87401"/>
    <x v="1"/>
    <s v="OFF-SU-10004498"/>
    <x v="1"/>
    <x v="14"/>
    <s v="Martin-Yale Premier Letter Opener"/>
    <n v="12.88"/>
    <n v="1"/>
    <n v="0"/>
    <x v="1908"/>
  </r>
  <r>
    <n v="2095"/>
    <s v="US-2012-164357"/>
    <x v="1"/>
    <x v="665"/>
    <x v="699"/>
    <s v="Standard Class"/>
    <s v="SF-20065"/>
    <s v="Sandra Flanagan"/>
    <x v="0"/>
    <s v="United States"/>
    <s v="Wilmington"/>
    <x v="3"/>
    <n v="28403"/>
    <x v="0"/>
    <s v="OFF-AR-10001177"/>
    <x v="1"/>
    <x v="6"/>
    <s v="Newell 349"/>
    <n v="13.120000000000001"/>
    <n v="5"/>
    <n v="0.2"/>
    <x v="1909"/>
  </r>
  <r>
    <n v="2096"/>
    <s v="US-2013-146570"/>
    <x v="0"/>
    <x v="666"/>
    <x v="315"/>
    <s v="Standard Class"/>
    <s v="SN-20710"/>
    <s v="Steve Nguyen"/>
    <x v="2"/>
    <s v="United States"/>
    <s v="Jackson"/>
    <x v="35"/>
    <n v="39212"/>
    <x v="0"/>
    <s v="OFF-BI-10001718"/>
    <x v="1"/>
    <x v="8"/>
    <s v="GBC DocuBind P50 Personal Binding Machine"/>
    <n v="511.84"/>
    <n v="8"/>
    <n v="0"/>
    <x v="1910"/>
  </r>
  <r>
    <n v="2097"/>
    <s v="US-2013-146570"/>
    <x v="0"/>
    <x v="666"/>
    <x v="315"/>
    <s v="Standard Class"/>
    <s v="SN-20710"/>
    <s v="Steve Nguyen"/>
    <x v="2"/>
    <s v="United States"/>
    <s v="Jackson"/>
    <x v="35"/>
    <n v="39212"/>
    <x v="0"/>
    <s v="OFF-AR-10004602"/>
    <x v="1"/>
    <x v="6"/>
    <s v="Boston KS Multi-Size Manual Pencil Sharpener"/>
    <n v="91.96"/>
    <n v="4"/>
    <n v="0"/>
    <x v="1911"/>
  </r>
  <r>
    <n v="2098"/>
    <s v="US-2013-146570"/>
    <x v="0"/>
    <x v="666"/>
    <x v="315"/>
    <s v="Standard Class"/>
    <s v="SN-20710"/>
    <s v="Steve Nguyen"/>
    <x v="2"/>
    <s v="United States"/>
    <s v="Jackson"/>
    <x v="35"/>
    <n v="39212"/>
    <x v="0"/>
    <s v="OFF-AR-10003856"/>
    <x v="1"/>
    <x v="6"/>
    <s v="Newell 344"/>
    <n v="8.34"/>
    <n v="3"/>
    <n v="0"/>
    <x v="495"/>
  </r>
  <r>
    <n v="2099"/>
    <s v="CA-2014-124401"/>
    <x v="3"/>
    <x v="210"/>
    <x v="230"/>
    <s v="Standard Class"/>
    <s v="RD-19900"/>
    <s v="Ruben Dartt"/>
    <x v="0"/>
    <s v="United States"/>
    <s v="Portland"/>
    <x v="21"/>
    <n v="97206"/>
    <x v="1"/>
    <s v="OFF-ST-10000649"/>
    <x v="1"/>
    <x v="4"/>
    <s v="Hanging Personal Folder File"/>
    <n v="37.68"/>
    <n v="3"/>
    <n v="0.2"/>
    <x v="1912"/>
  </r>
  <r>
    <n v="2100"/>
    <s v="CA-2014-124401"/>
    <x v="3"/>
    <x v="210"/>
    <x v="230"/>
    <s v="Standard Class"/>
    <s v="RD-19900"/>
    <s v="Ruben Dartt"/>
    <x v="0"/>
    <s v="United States"/>
    <s v="Portland"/>
    <x v="21"/>
    <n v="97206"/>
    <x v="1"/>
    <s v="TEC-AC-10002926"/>
    <x v="2"/>
    <x v="11"/>
    <s v="Logitech Wireless Marathon Mouse M705"/>
    <n v="279.94400000000002"/>
    <n v="7"/>
    <n v="0.2"/>
    <x v="1913"/>
  </r>
  <r>
    <n v="2101"/>
    <s v="US-2011-140116"/>
    <x v="2"/>
    <x v="418"/>
    <x v="700"/>
    <s v="Standard Class"/>
    <s v="KT-16480"/>
    <s v="Kean Thornton"/>
    <x v="0"/>
    <s v="United States"/>
    <s v="Denver"/>
    <x v="22"/>
    <n v="80219"/>
    <x v="1"/>
    <s v="OFF-ST-10000078"/>
    <x v="1"/>
    <x v="4"/>
    <s v="Tennsco 6- and 18-Compartment Lockers"/>
    <n v="636.40800000000013"/>
    <n v="3"/>
    <n v="0.2"/>
    <x v="1914"/>
  </r>
  <r>
    <n v="2102"/>
    <s v="US-2011-140116"/>
    <x v="2"/>
    <x v="418"/>
    <x v="700"/>
    <s v="Standard Class"/>
    <s v="KT-16480"/>
    <s v="Kean Thornton"/>
    <x v="0"/>
    <s v="United States"/>
    <s v="Denver"/>
    <x v="22"/>
    <n v="80219"/>
    <x v="1"/>
    <s v="OFF-AR-10001044"/>
    <x v="1"/>
    <x v="6"/>
    <s v="BOSTON Ranger #55 Pencil Sharpener, Black"/>
    <n v="83.168000000000006"/>
    <n v="4"/>
    <n v="0.2"/>
    <x v="1915"/>
  </r>
  <r>
    <n v="2103"/>
    <s v="CA-2011-123295"/>
    <x v="2"/>
    <x v="667"/>
    <x v="701"/>
    <s v="Same Day"/>
    <s v="AH-10120"/>
    <s v="Adrian Hane"/>
    <x v="2"/>
    <s v="United States"/>
    <s v="Tucson"/>
    <x v="16"/>
    <n v="85705"/>
    <x v="1"/>
    <s v="FUR-CH-10002372"/>
    <x v="0"/>
    <x v="1"/>
    <s v="Office Star - Ergonomically Designed Knee Chair"/>
    <n v="259.13600000000002"/>
    <n v="4"/>
    <n v="0.2"/>
    <x v="1916"/>
  </r>
  <r>
    <n v="2104"/>
    <s v="CA-2014-167101"/>
    <x v="3"/>
    <x v="668"/>
    <x v="702"/>
    <s v="Second Class"/>
    <s v="BM-11650"/>
    <s v="Brian Moss"/>
    <x v="1"/>
    <s v="United States"/>
    <s v="New York City"/>
    <x v="15"/>
    <n v="10009"/>
    <x v="3"/>
    <s v="OFF-PA-10000357"/>
    <x v="1"/>
    <x v="10"/>
    <s v="Xerox 1888"/>
    <n v="221.92"/>
    <n v="4"/>
    <n v="0"/>
    <x v="1917"/>
  </r>
  <r>
    <n v="2105"/>
    <s v="CA-2014-167101"/>
    <x v="3"/>
    <x v="668"/>
    <x v="702"/>
    <s v="Second Class"/>
    <s v="BM-11650"/>
    <s v="Brian Moss"/>
    <x v="1"/>
    <s v="United States"/>
    <s v="New York City"/>
    <x v="15"/>
    <n v="10009"/>
    <x v="3"/>
    <s v="TEC-AC-10001266"/>
    <x v="2"/>
    <x v="11"/>
    <s v="Memorex Micro Travel Drive 8 GB"/>
    <n v="26"/>
    <n v="2"/>
    <n v="0"/>
    <x v="1918"/>
  </r>
  <r>
    <n v="2106"/>
    <s v="US-2011-167633"/>
    <x v="2"/>
    <x v="587"/>
    <x v="703"/>
    <s v="Standard Class"/>
    <s v="BW-11200"/>
    <s v="Ben Wallace"/>
    <x v="0"/>
    <s v="United States"/>
    <s v="Boynton Beach"/>
    <x v="2"/>
    <n v="33437"/>
    <x v="0"/>
    <s v="OFF-PA-10004888"/>
    <x v="1"/>
    <x v="10"/>
    <s v="Xerox 217"/>
    <n v="15.552000000000003"/>
    <n v="3"/>
    <n v="0.2"/>
    <x v="12"/>
  </r>
  <r>
    <n v="2107"/>
    <s v="US-2011-152723"/>
    <x v="2"/>
    <x v="467"/>
    <x v="316"/>
    <s v="Same Day"/>
    <s v="HG-14965"/>
    <s v="Henry Goldwyn"/>
    <x v="1"/>
    <s v="United States"/>
    <s v="Mesquite"/>
    <x v="5"/>
    <n v="75150"/>
    <x v="2"/>
    <s v="OFF-BI-10003460"/>
    <x v="1"/>
    <x v="8"/>
    <s v="Acco 3-Hole Punch"/>
    <n v="0.87599999999999978"/>
    <n v="1"/>
    <n v="0.8"/>
    <x v="1919"/>
  </r>
  <r>
    <n v="2108"/>
    <s v="CA-2012-164882"/>
    <x v="1"/>
    <x v="89"/>
    <x v="704"/>
    <s v="Same Day"/>
    <s v="SG-20080"/>
    <s v="Sandra Glassco"/>
    <x v="0"/>
    <s v="United States"/>
    <s v="Redlands"/>
    <x v="1"/>
    <n v="92374"/>
    <x v="1"/>
    <s v="OFF-PA-10000157"/>
    <x v="1"/>
    <x v="10"/>
    <s v="Xerox 191"/>
    <n v="19.98"/>
    <n v="1"/>
    <n v="0"/>
    <x v="1920"/>
  </r>
  <r>
    <n v="2109"/>
    <s v="CA-2012-164882"/>
    <x v="1"/>
    <x v="89"/>
    <x v="704"/>
    <s v="Same Day"/>
    <s v="SG-20080"/>
    <s v="Sandra Glassco"/>
    <x v="0"/>
    <s v="United States"/>
    <s v="Redlands"/>
    <x v="1"/>
    <n v="92374"/>
    <x v="1"/>
    <s v="OFF-BI-10004519"/>
    <x v="1"/>
    <x v="8"/>
    <s v="GBC DocuBind P100 Manual Binding Machine"/>
    <n v="398.35199999999998"/>
    <n v="3"/>
    <n v="0.2"/>
    <x v="1155"/>
  </r>
  <r>
    <n v="2110"/>
    <s v="CA-2012-164882"/>
    <x v="1"/>
    <x v="89"/>
    <x v="704"/>
    <s v="Same Day"/>
    <s v="SG-20080"/>
    <s v="Sandra Glassco"/>
    <x v="0"/>
    <s v="United States"/>
    <s v="Redlands"/>
    <x v="1"/>
    <n v="92374"/>
    <x v="1"/>
    <s v="OFF-AR-10004272"/>
    <x v="1"/>
    <x v="6"/>
    <s v="Newell 308"/>
    <n v="5.04"/>
    <n v="3"/>
    <n v="0"/>
    <x v="1921"/>
  </r>
  <r>
    <n v="2111"/>
    <s v="CA-2012-164882"/>
    <x v="1"/>
    <x v="89"/>
    <x v="704"/>
    <s v="Same Day"/>
    <s v="SG-20080"/>
    <s v="Sandra Glassco"/>
    <x v="0"/>
    <s v="United States"/>
    <s v="Redlands"/>
    <x v="1"/>
    <n v="92374"/>
    <x v="1"/>
    <s v="OFF-FA-10000585"/>
    <x v="1"/>
    <x v="13"/>
    <s v="OIC Bulk Pack Metal Binder Clips"/>
    <n v="17.450000000000003"/>
    <n v="5"/>
    <n v="0"/>
    <x v="1922"/>
  </r>
  <r>
    <n v="2112"/>
    <s v="CA-2012-164882"/>
    <x v="1"/>
    <x v="89"/>
    <x v="704"/>
    <s v="Same Day"/>
    <s v="SG-20080"/>
    <s v="Sandra Glassco"/>
    <x v="0"/>
    <s v="United States"/>
    <s v="Redlands"/>
    <x v="1"/>
    <n v="92374"/>
    <x v="1"/>
    <s v="FUR-CH-10004218"/>
    <x v="0"/>
    <x v="1"/>
    <s v="Global Fabric Manager's Chair, Dark Gray"/>
    <n v="323.13600000000002"/>
    <n v="4"/>
    <n v="0.2"/>
    <x v="1923"/>
  </r>
  <r>
    <n v="2113"/>
    <s v="CA-2012-164882"/>
    <x v="1"/>
    <x v="89"/>
    <x v="704"/>
    <s v="Same Day"/>
    <s v="SG-20080"/>
    <s v="Sandra Glassco"/>
    <x v="0"/>
    <s v="United States"/>
    <s v="Redlands"/>
    <x v="1"/>
    <n v="92374"/>
    <x v="1"/>
    <s v="OFF-SU-10004231"/>
    <x v="1"/>
    <x v="14"/>
    <s v="Acme Tagit Stainless Steel Antibacterial Scissors"/>
    <n v="29.700000000000003"/>
    <n v="3"/>
    <n v="0"/>
    <x v="1924"/>
  </r>
  <r>
    <n v="2114"/>
    <s v="CA-2012-164882"/>
    <x v="1"/>
    <x v="89"/>
    <x v="704"/>
    <s v="Same Day"/>
    <s v="SG-20080"/>
    <s v="Sandra Glassco"/>
    <x v="0"/>
    <s v="United States"/>
    <s v="Redlands"/>
    <x v="1"/>
    <n v="92374"/>
    <x v="1"/>
    <s v="TEC-PH-10001578"/>
    <x v="2"/>
    <x v="7"/>
    <s v="Polycom SoundStation2 EX Conference phone"/>
    <n v="1295.8400000000001"/>
    <n v="4"/>
    <n v="0.2"/>
    <x v="1925"/>
  </r>
  <r>
    <n v="2115"/>
    <s v="CA-2012-164882"/>
    <x v="1"/>
    <x v="89"/>
    <x v="704"/>
    <s v="Same Day"/>
    <s v="SG-20080"/>
    <s v="Sandra Glassco"/>
    <x v="0"/>
    <s v="United States"/>
    <s v="Redlands"/>
    <x v="1"/>
    <n v="92374"/>
    <x v="1"/>
    <s v="OFF-ST-10003638"/>
    <x v="1"/>
    <x v="4"/>
    <s v="Mobile Personal File Cube"/>
    <n v="46.84"/>
    <n v="2"/>
    <n v="0"/>
    <x v="1926"/>
  </r>
  <r>
    <n v="2116"/>
    <s v="CA-2012-164882"/>
    <x v="1"/>
    <x v="89"/>
    <x v="704"/>
    <s v="Same Day"/>
    <s v="SG-20080"/>
    <s v="Sandra Glassco"/>
    <x v="0"/>
    <s v="United States"/>
    <s v="Redlands"/>
    <x v="1"/>
    <n v="92374"/>
    <x v="1"/>
    <s v="FUR-BO-10002213"/>
    <x v="0"/>
    <x v="0"/>
    <s v="DMI Eclipse Executive Suite Bookcases"/>
    <n v="425.83300000000003"/>
    <n v="1"/>
    <n v="0.15"/>
    <x v="1927"/>
  </r>
  <r>
    <n v="2117"/>
    <s v="CA-2012-159786"/>
    <x v="1"/>
    <x v="88"/>
    <x v="334"/>
    <s v="Second Class"/>
    <s v="RK-19300"/>
    <s v="Ralph Kennedy"/>
    <x v="0"/>
    <s v="United States"/>
    <s v="Rochester"/>
    <x v="15"/>
    <n v="14609"/>
    <x v="3"/>
    <s v="FUR-TA-10001307"/>
    <x v="0"/>
    <x v="3"/>
    <s v="SAFCO PlanMaster Heigh-Adjustable Drafting Table Base, 43w x 30d x 30-37h, Black"/>
    <n v="209.67"/>
    <n v="1"/>
    <n v="0.4"/>
    <x v="1928"/>
  </r>
  <r>
    <n v="2118"/>
    <s v="CA-2013-130267"/>
    <x v="0"/>
    <x v="251"/>
    <x v="30"/>
    <s v="Standard Class"/>
    <s v="SW-20245"/>
    <s v="Scot Wooten"/>
    <x v="0"/>
    <s v="United States"/>
    <s v="Stockton"/>
    <x v="1"/>
    <n v="95207"/>
    <x v="1"/>
    <s v="OFF-PA-10002222"/>
    <x v="1"/>
    <x v="10"/>
    <s v="Xerox Color Copier Paper, 11&quot; x 17&quot;, Ream"/>
    <n v="159.88"/>
    <n v="7"/>
    <n v="0"/>
    <x v="1929"/>
  </r>
  <r>
    <n v="2119"/>
    <s v="CA-2014-155460"/>
    <x v="3"/>
    <x v="669"/>
    <x v="339"/>
    <s v="First Class"/>
    <s v="RW-19630"/>
    <s v="Rob Williams"/>
    <x v="1"/>
    <s v="United States"/>
    <s v="Seattle"/>
    <x v="4"/>
    <n v="98105"/>
    <x v="1"/>
    <s v="OFF-PA-10002479"/>
    <x v="1"/>
    <x v="10"/>
    <s v="Xerox 4200 Series MultiUse Premium Copy Paper (20Lb. and 84 Bright)"/>
    <n v="5.28"/>
    <n v="1"/>
    <n v="0"/>
    <x v="1930"/>
  </r>
  <r>
    <n v="2120"/>
    <s v="CA-2014-155460"/>
    <x v="3"/>
    <x v="669"/>
    <x v="339"/>
    <s v="First Class"/>
    <s v="RW-19630"/>
    <s v="Rob Williams"/>
    <x v="1"/>
    <s v="United States"/>
    <s v="Seattle"/>
    <x v="4"/>
    <n v="98105"/>
    <x v="1"/>
    <s v="OFF-BI-10003091"/>
    <x v="1"/>
    <x v="8"/>
    <s v="GBC DocuBind TL200 Manual Binding Machine"/>
    <n v="895.92"/>
    <n v="5"/>
    <n v="0.2"/>
    <x v="1756"/>
  </r>
  <r>
    <n v="2121"/>
    <s v="US-2014-168690"/>
    <x v="3"/>
    <x v="363"/>
    <x v="705"/>
    <s v="Standard Class"/>
    <s v="TS-21085"/>
    <s v="Thais Sissman"/>
    <x v="0"/>
    <s v="United States"/>
    <s v="Ormond Beach"/>
    <x v="2"/>
    <n v="32174"/>
    <x v="0"/>
    <s v="OFF-BI-10000145"/>
    <x v="1"/>
    <x v="8"/>
    <s v="Zipper Ring Binder Pockets"/>
    <n v="2.8080000000000007"/>
    <n v="3"/>
    <n v="0.7"/>
    <x v="1931"/>
  </r>
  <r>
    <n v="2122"/>
    <s v="CA-2014-158246"/>
    <x v="3"/>
    <x v="45"/>
    <x v="45"/>
    <s v="First Class"/>
    <s v="JB-15400"/>
    <s v="Jennifer Braxton"/>
    <x v="1"/>
    <s v="United States"/>
    <s v="Sunnyvale"/>
    <x v="1"/>
    <n v="94086"/>
    <x v="1"/>
    <s v="FUR-CH-10003061"/>
    <x v="0"/>
    <x v="1"/>
    <s v="Global Leather Task Chair, Black"/>
    <n v="215.976"/>
    <n v="3"/>
    <n v="0.2"/>
    <x v="1932"/>
  </r>
  <r>
    <n v="2123"/>
    <s v="CA-2014-167381"/>
    <x v="3"/>
    <x v="585"/>
    <x v="706"/>
    <s v="Second Class"/>
    <s v="EH-14005"/>
    <s v="Erica Hernandez"/>
    <x v="2"/>
    <s v="United States"/>
    <s v="Lansing"/>
    <x v="12"/>
    <n v="48911"/>
    <x v="2"/>
    <s v="FUR-BO-10001972"/>
    <x v="0"/>
    <x v="0"/>
    <s v="O'Sullivan 4-Shelf Bookcase in Odessa Pine"/>
    <n v="241.96"/>
    <n v="2"/>
    <n v="0"/>
    <x v="1933"/>
  </r>
  <r>
    <n v="2124"/>
    <s v="CA-2014-167381"/>
    <x v="3"/>
    <x v="585"/>
    <x v="706"/>
    <s v="Second Class"/>
    <s v="EH-14005"/>
    <s v="Erica Hernandez"/>
    <x v="2"/>
    <s v="United States"/>
    <s v="Lansing"/>
    <x v="12"/>
    <n v="48911"/>
    <x v="2"/>
    <s v="OFF-LA-10000134"/>
    <x v="1"/>
    <x v="2"/>
    <s v="Avery 511"/>
    <n v="27.72"/>
    <n v="9"/>
    <n v="0"/>
    <x v="1934"/>
  </r>
  <r>
    <n v="2125"/>
    <s v="CA-2014-144862"/>
    <x v="3"/>
    <x v="96"/>
    <x v="241"/>
    <s v="Standard Class"/>
    <s v="EH-14005"/>
    <s v="Erica Hernandez"/>
    <x v="2"/>
    <s v="United States"/>
    <s v="Philadelphia"/>
    <x v="9"/>
    <n v="19143"/>
    <x v="3"/>
    <s v="OFF-EN-10003040"/>
    <x v="1"/>
    <x v="12"/>
    <s v="Quality Park Security Envelopes"/>
    <n v="104.68000000000002"/>
    <n v="5"/>
    <n v="0.2"/>
    <x v="1935"/>
  </r>
  <r>
    <n v="2126"/>
    <s v="CA-2014-144862"/>
    <x v="3"/>
    <x v="96"/>
    <x v="241"/>
    <s v="Standard Class"/>
    <s v="EH-14005"/>
    <s v="Erica Hernandez"/>
    <x v="2"/>
    <s v="United States"/>
    <s v="Philadelphia"/>
    <x v="9"/>
    <n v="19143"/>
    <x v="3"/>
    <s v="TEC-PH-10000923"/>
    <x v="2"/>
    <x v="7"/>
    <s v="Belkin SportFit Armband For iPhone 5s/5c, Fuchsia"/>
    <n v="62.957999999999998"/>
    <n v="7"/>
    <n v="0.4"/>
    <x v="1936"/>
  </r>
  <r>
    <n v="2127"/>
    <s v="CA-2011-126032"/>
    <x v="2"/>
    <x v="670"/>
    <x v="431"/>
    <s v="Standard Class"/>
    <s v="BS-11665"/>
    <s v="Brian Stugart"/>
    <x v="0"/>
    <s v="United States"/>
    <s v="Philadelphia"/>
    <x v="9"/>
    <n v="19143"/>
    <x v="3"/>
    <s v="TEC-AC-10000158"/>
    <x v="2"/>
    <x v="11"/>
    <s v="Sony 64GB Class 10 Micro SDHC R40 Memory Card"/>
    <n v="86.376000000000005"/>
    <n v="3"/>
    <n v="0.2"/>
    <x v="1937"/>
  </r>
  <r>
    <n v="2128"/>
    <s v="CA-2012-134859"/>
    <x v="1"/>
    <x v="242"/>
    <x v="256"/>
    <s v="Standard Class"/>
    <s v="JK-16120"/>
    <s v="Julie Kriz"/>
    <x v="2"/>
    <s v="United States"/>
    <s v="Philadelphia"/>
    <x v="9"/>
    <n v="19134"/>
    <x v="3"/>
    <s v="FUR-FU-10003623"/>
    <x v="0"/>
    <x v="5"/>
    <s v="DataProducts Ampli Magnifier Task Lamp, Black,"/>
    <n v="64.944000000000003"/>
    <n v="3"/>
    <n v="0.2"/>
    <x v="1938"/>
  </r>
  <r>
    <n v="2129"/>
    <s v="CA-2012-134859"/>
    <x v="1"/>
    <x v="242"/>
    <x v="256"/>
    <s v="Standard Class"/>
    <s v="JK-16120"/>
    <s v="Julie Kriz"/>
    <x v="2"/>
    <s v="United States"/>
    <s v="Philadelphia"/>
    <x v="9"/>
    <n v="19134"/>
    <x v="3"/>
    <s v="OFF-PA-10001293"/>
    <x v="1"/>
    <x v="10"/>
    <s v="Xerox 1946"/>
    <n v="20.736000000000004"/>
    <n v="4"/>
    <n v="0.2"/>
    <x v="570"/>
  </r>
  <r>
    <n v="2130"/>
    <s v="US-2011-114188"/>
    <x v="2"/>
    <x v="671"/>
    <x v="707"/>
    <s v="Second Class"/>
    <s v="RF-19345"/>
    <s v="Randy Ferguson"/>
    <x v="1"/>
    <s v="United States"/>
    <s v="Dover"/>
    <x v="38"/>
    <n v="3820"/>
    <x v="3"/>
    <s v="OFF-AP-10000124"/>
    <x v="1"/>
    <x v="9"/>
    <s v="Acco 6 Outlet Guardian Basic Surge Suppressor"/>
    <n v="33.28"/>
    <n v="4"/>
    <n v="0"/>
    <x v="1939"/>
  </r>
  <r>
    <n v="2131"/>
    <s v="US-2011-114188"/>
    <x v="2"/>
    <x v="671"/>
    <x v="707"/>
    <s v="Second Class"/>
    <s v="RF-19345"/>
    <s v="Randy Ferguson"/>
    <x v="1"/>
    <s v="United States"/>
    <s v="Dover"/>
    <x v="38"/>
    <n v="3820"/>
    <x v="3"/>
    <s v="OFF-AR-10004511"/>
    <x v="1"/>
    <x v="6"/>
    <s v="Sanford Colorific Scented Colored Pencils, 12/Pack"/>
    <n v="38.520000000000003"/>
    <n v="9"/>
    <n v="0"/>
    <x v="1940"/>
  </r>
  <r>
    <n v="2132"/>
    <s v="US-2011-114188"/>
    <x v="2"/>
    <x v="671"/>
    <x v="707"/>
    <s v="Second Class"/>
    <s v="RF-19345"/>
    <s v="Randy Ferguson"/>
    <x v="1"/>
    <s v="United States"/>
    <s v="Dover"/>
    <x v="38"/>
    <n v="3820"/>
    <x v="3"/>
    <s v="FUR-FU-10000076"/>
    <x v="0"/>
    <x v="5"/>
    <s v="24-Hour Round Wall Clock"/>
    <n v="139.86000000000001"/>
    <n v="7"/>
    <n v="0"/>
    <x v="1941"/>
  </r>
  <r>
    <n v="2133"/>
    <s v="CA-2012-156524"/>
    <x v="1"/>
    <x v="312"/>
    <x v="6"/>
    <s v="Standard Class"/>
    <s v="DL-12865"/>
    <s v="Dan Lawera"/>
    <x v="0"/>
    <s v="United States"/>
    <s v="New York City"/>
    <x v="15"/>
    <n v="10011"/>
    <x v="3"/>
    <s v="OFF-PA-10003883"/>
    <x v="1"/>
    <x v="10"/>
    <s v="Message Book, Phone, Wirebound Standard Line Memo, 2 3/4&quot; X 5&quot;"/>
    <n v="19.649999999999999"/>
    <n v="3"/>
    <n v="0"/>
    <x v="1942"/>
  </r>
  <r>
    <n v="2134"/>
    <s v="CA-2012-122210"/>
    <x v="1"/>
    <x v="672"/>
    <x v="107"/>
    <s v="Standard Class"/>
    <s v="WB-21850"/>
    <s v="William Brown"/>
    <x v="0"/>
    <s v="United States"/>
    <s v="Philadelphia"/>
    <x v="9"/>
    <n v="19134"/>
    <x v="3"/>
    <s v="OFF-BI-10003656"/>
    <x v="1"/>
    <x v="8"/>
    <s v="Fellowes PB200 Plastic Comb Binding Machine"/>
    <n v="152.99100000000001"/>
    <n v="3"/>
    <n v="0.7"/>
    <x v="1943"/>
  </r>
  <r>
    <n v="2135"/>
    <s v="CA-2012-122210"/>
    <x v="1"/>
    <x v="672"/>
    <x v="107"/>
    <s v="Standard Class"/>
    <s v="WB-21850"/>
    <s v="William Brown"/>
    <x v="0"/>
    <s v="United States"/>
    <s v="Philadelphia"/>
    <x v="9"/>
    <n v="19134"/>
    <x v="3"/>
    <s v="OFF-FA-10000053"/>
    <x v="1"/>
    <x v="13"/>
    <s v="Revere Boxed Rubber Bands by Revere"/>
    <n v="10.584"/>
    <n v="7"/>
    <n v="0.2"/>
    <x v="1944"/>
  </r>
  <r>
    <n v="2136"/>
    <s v="CA-2012-122210"/>
    <x v="1"/>
    <x v="672"/>
    <x v="107"/>
    <s v="Standard Class"/>
    <s v="WB-21850"/>
    <s v="William Brown"/>
    <x v="0"/>
    <s v="United States"/>
    <s v="Philadelphia"/>
    <x v="9"/>
    <n v="19134"/>
    <x v="3"/>
    <s v="TEC-PH-10002807"/>
    <x v="2"/>
    <x v="7"/>
    <s v="Motorla HX550 Universal Bluetooth Headset"/>
    <n v="94.919999999999987"/>
    <n v="4"/>
    <n v="0.4"/>
    <x v="1945"/>
  </r>
  <r>
    <n v="2137"/>
    <s v="CA-2012-156377"/>
    <x v="1"/>
    <x v="620"/>
    <x v="708"/>
    <s v="Standard Class"/>
    <s v="TB-21625"/>
    <s v="Trudy Brown"/>
    <x v="0"/>
    <s v="United States"/>
    <s v="Grand Prairie"/>
    <x v="5"/>
    <n v="75051"/>
    <x v="2"/>
    <s v="FUR-FU-10002364"/>
    <x v="0"/>
    <x v="5"/>
    <s v="Eldon Expressions Wood Desk Accessories, Oak"/>
    <n v="14.76"/>
    <n v="5"/>
    <n v="0.6"/>
    <x v="1946"/>
  </r>
  <r>
    <n v="2138"/>
    <s v="CA-2012-156377"/>
    <x v="1"/>
    <x v="620"/>
    <x v="708"/>
    <s v="Standard Class"/>
    <s v="TB-21625"/>
    <s v="Trudy Brown"/>
    <x v="0"/>
    <s v="United States"/>
    <s v="Grand Prairie"/>
    <x v="5"/>
    <n v="75051"/>
    <x v="2"/>
    <s v="OFF-BI-10002954"/>
    <x v="1"/>
    <x v="8"/>
    <s v="Newell 3-Hole Punched Plastic Slotted Magazine Holders for Binders"/>
    <n v="3.6559999999999993"/>
    <n v="4"/>
    <n v="0.8"/>
    <x v="1947"/>
  </r>
  <r>
    <n v="2139"/>
    <s v="US-2014-157896"/>
    <x v="3"/>
    <x v="673"/>
    <x v="38"/>
    <s v="Same Day"/>
    <s v="CB-12415"/>
    <s v="Christy Brittain"/>
    <x v="0"/>
    <s v="United States"/>
    <s v="New York City"/>
    <x v="15"/>
    <n v="10009"/>
    <x v="3"/>
    <s v="OFF-PA-10004092"/>
    <x v="1"/>
    <x v="10"/>
    <s v="Tops Green Bar Computer Printout Paper"/>
    <n v="146.82"/>
    <n v="3"/>
    <n v="0"/>
    <x v="691"/>
  </r>
  <r>
    <n v="2140"/>
    <s v="CA-2011-159520"/>
    <x v="2"/>
    <x v="571"/>
    <x v="628"/>
    <s v="Standard Class"/>
    <s v="GT-14635"/>
    <s v="Grant Thornton"/>
    <x v="1"/>
    <s v="United States"/>
    <s v="Long Beach"/>
    <x v="15"/>
    <n v="11561"/>
    <x v="3"/>
    <s v="OFF-BI-10003982"/>
    <x v="1"/>
    <x v="8"/>
    <s v="Wilson Jones Century Plastic Molded Ring Binders"/>
    <n v="149.54399999999998"/>
    <n v="9"/>
    <n v="0.2"/>
    <x v="1948"/>
  </r>
  <r>
    <n v="2141"/>
    <s v="CA-2011-159520"/>
    <x v="2"/>
    <x v="571"/>
    <x v="628"/>
    <s v="Standard Class"/>
    <s v="GT-14635"/>
    <s v="Grant Thornton"/>
    <x v="1"/>
    <s v="United States"/>
    <s v="Long Beach"/>
    <x v="15"/>
    <n v="11561"/>
    <x v="3"/>
    <s v="OFF-SU-10001664"/>
    <x v="1"/>
    <x v="14"/>
    <s v="Acme Office Executive Series Stainless Steel Trimmers"/>
    <n v="17.14"/>
    <n v="2"/>
    <n v="0"/>
    <x v="1949"/>
  </r>
  <r>
    <n v="2142"/>
    <s v="CA-2011-159520"/>
    <x v="2"/>
    <x v="571"/>
    <x v="628"/>
    <s v="Standard Class"/>
    <s v="GT-14635"/>
    <s v="Grant Thornton"/>
    <x v="1"/>
    <s v="United States"/>
    <s v="Long Beach"/>
    <x v="15"/>
    <n v="11561"/>
    <x v="3"/>
    <s v="FUR-TA-10003238"/>
    <x v="0"/>
    <x v="3"/>
    <s v="Chromcraft Bull-Nose Wood 48&quot; x 96&quot; Rectangular Conference Tables"/>
    <n v="991.76400000000012"/>
    <n v="3"/>
    <n v="0.4"/>
    <x v="1950"/>
  </r>
  <r>
    <n v="2143"/>
    <s v="CA-2013-155481"/>
    <x v="0"/>
    <x v="142"/>
    <x v="344"/>
    <s v="Standard Class"/>
    <s v="DK-13225"/>
    <s v="Dean Katz"/>
    <x v="1"/>
    <s v="United States"/>
    <s v="Philadelphia"/>
    <x v="9"/>
    <n v="19140"/>
    <x v="3"/>
    <s v="OFF-PA-10004675"/>
    <x v="1"/>
    <x v="10"/>
    <s v="Telephone Message Books with Fax/Mobile Section, 5 1/2&quot; x 3 3/16&quot;"/>
    <n v="30.48"/>
    <n v="6"/>
    <n v="0.2"/>
    <x v="1951"/>
  </r>
  <r>
    <n v="2144"/>
    <s v="CA-2013-155481"/>
    <x v="0"/>
    <x v="142"/>
    <x v="344"/>
    <s v="Standard Class"/>
    <s v="DK-13225"/>
    <s v="Dean Katz"/>
    <x v="1"/>
    <s v="United States"/>
    <s v="Philadelphia"/>
    <x v="9"/>
    <n v="19140"/>
    <x v="3"/>
    <s v="TEC-PH-10002293"/>
    <x v="2"/>
    <x v="7"/>
    <s v="Anker 36W 4-Port USB Wall Charger Travel Power Adapter for iPhone 5s 5c 5"/>
    <n v="23.987999999999996"/>
    <n v="2"/>
    <n v="0.4"/>
    <x v="1952"/>
  </r>
  <r>
    <n v="2145"/>
    <s v="CA-2013-155481"/>
    <x v="0"/>
    <x v="142"/>
    <x v="344"/>
    <s v="Standard Class"/>
    <s v="DK-13225"/>
    <s v="Dean Katz"/>
    <x v="1"/>
    <s v="United States"/>
    <s v="Philadelphia"/>
    <x v="9"/>
    <n v="19140"/>
    <x v="3"/>
    <s v="OFF-FA-10002780"/>
    <x v="1"/>
    <x v="13"/>
    <s v="Staples"/>
    <n v="16.687999999999999"/>
    <n v="7"/>
    <n v="0.2"/>
    <x v="1953"/>
  </r>
  <r>
    <n v="2146"/>
    <s v="US-2013-152051"/>
    <x v="0"/>
    <x v="674"/>
    <x v="597"/>
    <s v="Standard Class"/>
    <s v="TS-21160"/>
    <s v="Theresa Swint"/>
    <x v="1"/>
    <s v="United States"/>
    <s v="York"/>
    <x v="9"/>
    <n v="17403"/>
    <x v="3"/>
    <s v="FUR-CH-10002965"/>
    <x v="0"/>
    <x v="1"/>
    <s v="Global Leather Highback Executive Chair with Pneumatic Height Adjustment, Black"/>
    <n v="422.05799999999994"/>
    <n v="3"/>
    <n v="0.3"/>
    <x v="1954"/>
  </r>
  <r>
    <n v="2147"/>
    <s v="US-2013-152051"/>
    <x v="0"/>
    <x v="674"/>
    <x v="597"/>
    <s v="Standard Class"/>
    <s v="TS-21160"/>
    <s v="Theresa Swint"/>
    <x v="1"/>
    <s v="United States"/>
    <s v="York"/>
    <x v="9"/>
    <n v="17403"/>
    <x v="3"/>
    <s v="OFF-BI-10004781"/>
    <x v="1"/>
    <x v="8"/>
    <s v="GBC Wire Binding Strips"/>
    <n v="38.088000000000001"/>
    <n v="4"/>
    <n v="0.7"/>
    <x v="1955"/>
  </r>
  <r>
    <n v="2148"/>
    <s v="US-2013-152051"/>
    <x v="0"/>
    <x v="674"/>
    <x v="597"/>
    <s v="Standard Class"/>
    <s v="TS-21160"/>
    <s v="Theresa Swint"/>
    <x v="1"/>
    <s v="United States"/>
    <s v="York"/>
    <x v="9"/>
    <n v="17403"/>
    <x v="3"/>
    <s v="OFF-ST-10001713"/>
    <x v="1"/>
    <x v="4"/>
    <s v="Gould Plastics 9-Pocket Panel Bin, 18-3/8w x 5-1/4d x 20-1/2h, Black"/>
    <n v="254.35200000000003"/>
    <n v="6"/>
    <n v="0.2"/>
    <x v="1956"/>
  </r>
  <r>
    <n v="2149"/>
    <s v="CA-2011-141607"/>
    <x v="2"/>
    <x v="432"/>
    <x v="709"/>
    <s v="Standard Class"/>
    <s v="WB-21850"/>
    <s v="William Brown"/>
    <x v="0"/>
    <s v="United States"/>
    <s v="Concord"/>
    <x v="1"/>
    <n v="94521"/>
    <x v="1"/>
    <s v="FUR-FU-10003975"/>
    <x v="0"/>
    <x v="5"/>
    <s v="Eldon Advantage Chair Mats for Low to Medium Pile Carpets"/>
    <n v="43.31"/>
    <n v="1"/>
    <n v="0"/>
    <x v="1957"/>
  </r>
  <r>
    <n v="2150"/>
    <s v="CA-2014-102771"/>
    <x v="3"/>
    <x v="185"/>
    <x v="710"/>
    <s v="Standard Class"/>
    <s v="DO-13435"/>
    <s v="Denny Ordway"/>
    <x v="0"/>
    <s v="United States"/>
    <s v="New York City"/>
    <x v="15"/>
    <n v="10035"/>
    <x v="3"/>
    <s v="TEC-PH-10001536"/>
    <x v="2"/>
    <x v="7"/>
    <s v="Spigen Samsung Galaxy S5 Case Wallet"/>
    <n v="84.949999999999989"/>
    <n v="5"/>
    <n v="0"/>
    <x v="1958"/>
  </r>
  <r>
    <n v="2151"/>
    <s v="US-2014-139969"/>
    <x v="3"/>
    <x v="123"/>
    <x v="177"/>
    <s v="Standard Class"/>
    <s v="AF-10870"/>
    <s v="Art Ferguson"/>
    <x v="0"/>
    <s v="United States"/>
    <s v="College Station"/>
    <x v="5"/>
    <n v="77840"/>
    <x v="2"/>
    <s v="FUR-CH-10001973"/>
    <x v="0"/>
    <x v="1"/>
    <s v="Office Star Flex Back Scooter Chair with White Frame"/>
    <n v="233.05799999999999"/>
    <n v="3"/>
    <n v="0.3"/>
    <x v="1959"/>
  </r>
  <r>
    <n v="2152"/>
    <s v="CA-2011-167360"/>
    <x v="2"/>
    <x v="156"/>
    <x v="695"/>
    <s v="Second Class"/>
    <s v="RB-19435"/>
    <s v="Richard Bierner"/>
    <x v="0"/>
    <s v="United States"/>
    <s v="Saint Louis"/>
    <x v="25"/>
    <n v="63116"/>
    <x v="2"/>
    <s v="TEC-AC-10001772"/>
    <x v="2"/>
    <x v="11"/>
    <s v="Memorex Mini Travel Drive 16 GB USB 2.0 Flash Drive"/>
    <n v="111.79"/>
    <n v="7"/>
    <n v="0"/>
    <x v="1960"/>
  </r>
  <r>
    <n v="2153"/>
    <s v="CA-2012-123505"/>
    <x v="1"/>
    <x v="6"/>
    <x v="6"/>
    <s v="Standard Class"/>
    <s v="AR-10540"/>
    <s v="Andy Reiter"/>
    <x v="0"/>
    <s v="United States"/>
    <s v="Quincy"/>
    <x v="31"/>
    <n v="2169"/>
    <x v="3"/>
    <s v="OFF-PA-10002586"/>
    <x v="1"/>
    <x v="10"/>
    <s v="Xerox 1970"/>
    <n v="14.940000000000001"/>
    <n v="3"/>
    <n v="0"/>
    <x v="1961"/>
  </r>
  <r>
    <n v="2154"/>
    <s v="CA-2013-117282"/>
    <x v="0"/>
    <x v="216"/>
    <x v="461"/>
    <s v="Standard Class"/>
    <s v="DR-12880"/>
    <s v="Dan Reichenbach"/>
    <x v="1"/>
    <s v="United States"/>
    <s v="New York City"/>
    <x v="15"/>
    <n v="10009"/>
    <x v="3"/>
    <s v="OFF-BI-10004094"/>
    <x v="1"/>
    <x v="8"/>
    <s v="GBC Standard Plastic Binding Systems Combs"/>
    <n v="14.16"/>
    <n v="2"/>
    <n v="0.2"/>
    <x v="1962"/>
  </r>
  <r>
    <n v="2155"/>
    <s v="US-2013-120460"/>
    <x v="0"/>
    <x v="567"/>
    <x v="711"/>
    <s v="Standard Class"/>
    <s v="BF-11170"/>
    <s v="Ben Ferrer"/>
    <x v="2"/>
    <s v="United States"/>
    <s v="Dallas"/>
    <x v="5"/>
    <n v="75081"/>
    <x v="2"/>
    <s v="FUR-FU-10004973"/>
    <x v="0"/>
    <x v="5"/>
    <s v="Flat Face Poster Frame"/>
    <n v="22.608000000000001"/>
    <n v="3"/>
    <n v="0.6"/>
    <x v="1963"/>
  </r>
  <r>
    <n v="2156"/>
    <s v="CA-2013-111115"/>
    <x v="0"/>
    <x v="197"/>
    <x v="330"/>
    <s v="Second Class"/>
    <s v="LB-16735"/>
    <s v="Larry Blacks"/>
    <x v="0"/>
    <s v="United States"/>
    <s v="Los Angeles"/>
    <x v="1"/>
    <n v="90032"/>
    <x v="1"/>
    <s v="OFF-FA-10000624"/>
    <x v="1"/>
    <x v="13"/>
    <s v="OIC Binder Clips"/>
    <n v="21.48"/>
    <n v="6"/>
    <n v="0"/>
    <x v="1964"/>
  </r>
  <r>
    <n v="2157"/>
    <s v="CA-2011-124646"/>
    <x v="2"/>
    <x v="169"/>
    <x v="637"/>
    <s v="First Class"/>
    <s v="DV-13465"/>
    <s v="Dianna Vittorini"/>
    <x v="0"/>
    <s v="United States"/>
    <s v="Minneapolis"/>
    <x v="11"/>
    <n v="55407"/>
    <x v="2"/>
    <s v="OFF-ST-10001097"/>
    <x v="1"/>
    <x v="4"/>
    <s v="Office Impressions Heavy Duty Welded Shelving &amp; Multimedia Storage Drawers"/>
    <n v="501.81000000000006"/>
    <n v="3"/>
    <n v="0"/>
    <x v="232"/>
  </r>
  <r>
    <n v="2158"/>
    <s v="CA-2011-124646"/>
    <x v="2"/>
    <x v="169"/>
    <x v="637"/>
    <s v="First Class"/>
    <s v="DV-13465"/>
    <s v="Dianna Vittorini"/>
    <x v="0"/>
    <s v="United States"/>
    <s v="Minneapolis"/>
    <x v="11"/>
    <n v="55407"/>
    <x v="2"/>
    <s v="OFF-ST-10001469"/>
    <x v="1"/>
    <x v="4"/>
    <s v="Fellowes Bankers Box Recycled Super Stor/Drawer"/>
    <n v="161.94"/>
    <n v="3"/>
    <n v="0"/>
    <x v="437"/>
  </r>
  <r>
    <n v="2159"/>
    <s v="CA-2014-148166"/>
    <x v="3"/>
    <x v="208"/>
    <x v="215"/>
    <s v="Standard Class"/>
    <s v="NK-18490"/>
    <s v="Neil Knudson"/>
    <x v="2"/>
    <s v="United States"/>
    <s v="Deltona"/>
    <x v="2"/>
    <n v="32725"/>
    <x v="0"/>
    <s v="OFF-AR-10004956"/>
    <x v="1"/>
    <x v="6"/>
    <s v="Newell 33"/>
    <n v="17.856000000000002"/>
    <n v="4"/>
    <n v="0.2"/>
    <x v="1965"/>
  </r>
  <r>
    <n v="2160"/>
    <s v="CA-2013-159737"/>
    <x v="0"/>
    <x v="323"/>
    <x v="411"/>
    <s v="Standard Class"/>
    <s v="CS-11950"/>
    <s v="Carlos Soltero"/>
    <x v="0"/>
    <s v="United States"/>
    <s v="Chicago"/>
    <x v="10"/>
    <n v="60610"/>
    <x v="2"/>
    <s v="OFF-BI-10004236"/>
    <x v="1"/>
    <x v="8"/>
    <s v="XtraLife ClearVue Slant-D Ring Binder, White, 3&quot;"/>
    <n v="8.8079999999999981"/>
    <n v="3"/>
    <n v="0.8"/>
    <x v="1966"/>
  </r>
  <r>
    <n v="2161"/>
    <s v="CA-2013-141019"/>
    <x v="0"/>
    <x v="675"/>
    <x v="201"/>
    <s v="Same Day"/>
    <s v="LH-17155"/>
    <s v="Logan Haushalter"/>
    <x v="0"/>
    <s v="United States"/>
    <s v="Cincinnati"/>
    <x v="24"/>
    <n v="45231"/>
    <x v="3"/>
    <s v="FUR-FU-10002937"/>
    <x v="0"/>
    <x v="5"/>
    <s v="GE 48&quot; Fluorescent Tube, Cool White Energy Saver, 34 Watts, 30/Box"/>
    <n v="79.384000000000015"/>
    <n v="1"/>
    <n v="0.2"/>
    <x v="1967"/>
  </r>
  <r>
    <n v="2162"/>
    <s v="CA-2013-101938"/>
    <x v="0"/>
    <x v="676"/>
    <x v="712"/>
    <s v="Standard Class"/>
    <s v="DW-13480"/>
    <s v="Dianna Wilson"/>
    <x v="2"/>
    <s v="United States"/>
    <s v="Oakland"/>
    <x v="1"/>
    <n v="94601"/>
    <x v="1"/>
    <s v="OFF-AR-10003696"/>
    <x v="1"/>
    <x v="6"/>
    <s v="Panasonic KP-350BK Electric Pencil Sharpener with Auto Stop"/>
    <n v="34.58"/>
    <n v="1"/>
    <n v="0"/>
    <x v="1968"/>
  </r>
  <r>
    <n v="2163"/>
    <s v="CA-2014-166296"/>
    <x v="3"/>
    <x v="677"/>
    <x v="713"/>
    <s v="Standard Class"/>
    <s v="KF-16285"/>
    <s v="Karen Ferguson"/>
    <x v="2"/>
    <s v="United States"/>
    <s v="Manteca"/>
    <x v="1"/>
    <n v="95336"/>
    <x v="1"/>
    <s v="OFF-PA-10004359"/>
    <x v="1"/>
    <x v="10"/>
    <s v="Multicolor Computer Printout Paper"/>
    <n v="314.54999999999995"/>
    <n v="3"/>
    <n v="0"/>
    <x v="1969"/>
  </r>
  <r>
    <n v="2164"/>
    <s v="CA-2013-154018"/>
    <x v="0"/>
    <x v="63"/>
    <x v="61"/>
    <s v="Standard Class"/>
    <s v="HA-14920"/>
    <s v="Helen Andreada"/>
    <x v="0"/>
    <s v="United States"/>
    <s v="Laredo"/>
    <x v="5"/>
    <n v="78041"/>
    <x v="2"/>
    <s v="TEC-AC-10002402"/>
    <x v="2"/>
    <x v="11"/>
    <s v="Razer Kraken PRO Over Ear PC and Music Headset"/>
    <n v="191.976"/>
    <n v="3"/>
    <n v="0.2"/>
    <x v="1970"/>
  </r>
  <r>
    <n v="2165"/>
    <s v="CA-2013-154018"/>
    <x v="0"/>
    <x v="63"/>
    <x v="61"/>
    <s v="Standard Class"/>
    <s v="HA-14920"/>
    <s v="Helen Andreada"/>
    <x v="0"/>
    <s v="United States"/>
    <s v="Laredo"/>
    <x v="5"/>
    <n v="78041"/>
    <x v="2"/>
    <s v="OFF-PA-10000551"/>
    <x v="1"/>
    <x v="10"/>
    <s v="Array Memo Cubes"/>
    <n v="8.2880000000000003"/>
    <n v="2"/>
    <n v="0.2"/>
    <x v="1971"/>
  </r>
  <r>
    <n v="2166"/>
    <s v="CA-2013-154018"/>
    <x v="0"/>
    <x v="63"/>
    <x v="61"/>
    <s v="Standard Class"/>
    <s v="HA-14920"/>
    <s v="Helen Andreada"/>
    <x v="0"/>
    <s v="United States"/>
    <s v="Laredo"/>
    <x v="5"/>
    <n v="78041"/>
    <x v="2"/>
    <s v="FUR-FU-10003394"/>
    <x v="0"/>
    <x v="5"/>
    <s v="Tenex &quot;The Solids&quot; Textured Chair Mats"/>
    <n v="139.91999999999999"/>
    <n v="5"/>
    <n v="0.6"/>
    <x v="1972"/>
  </r>
  <r>
    <n v="2167"/>
    <s v="CA-2013-154018"/>
    <x v="0"/>
    <x v="63"/>
    <x v="61"/>
    <s v="Standard Class"/>
    <s v="HA-14920"/>
    <s v="Helen Andreada"/>
    <x v="0"/>
    <s v="United States"/>
    <s v="Laredo"/>
    <x v="5"/>
    <n v="78041"/>
    <x v="2"/>
    <s v="OFF-AR-10002067"/>
    <x v="1"/>
    <x v="6"/>
    <s v="Newell 334"/>
    <n v="15.872"/>
    <n v="1"/>
    <n v="0.2"/>
    <x v="1973"/>
  </r>
  <r>
    <n v="2168"/>
    <s v="CA-2013-154018"/>
    <x v="0"/>
    <x v="63"/>
    <x v="61"/>
    <s v="Standard Class"/>
    <s v="HA-14920"/>
    <s v="Helen Andreada"/>
    <x v="0"/>
    <s v="United States"/>
    <s v="Laredo"/>
    <x v="5"/>
    <n v="78041"/>
    <x v="2"/>
    <s v="OFF-BI-10004140"/>
    <x v="1"/>
    <x v="8"/>
    <s v="Avery Non-Stick Binders"/>
    <n v="6.2859999999999987"/>
    <n v="7"/>
    <n v="0.8"/>
    <x v="1974"/>
  </r>
  <r>
    <n v="2169"/>
    <s v="CA-2014-117870"/>
    <x v="3"/>
    <x v="678"/>
    <x v="714"/>
    <s v="Second Class"/>
    <s v="JH-15820"/>
    <s v="John Huston"/>
    <x v="0"/>
    <s v="United States"/>
    <s v="Kent"/>
    <x v="24"/>
    <n v="44240"/>
    <x v="3"/>
    <s v="OFF-AR-10004078"/>
    <x v="1"/>
    <x v="6"/>
    <s v="Newell 312"/>
    <n v="14.015999999999998"/>
    <n v="3"/>
    <n v="0.2"/>
    <x v="1975"/>
  </r>
  <r>
    <n v="2170"/>
    <s v="CA-2014-117870"/>
    <x v="3"/>
    <x v="678"/>
    <x v="714"/>
    <s v="Second Class"/>
    <s v="JH-15820"/>
    <s v="John Huston"/>
    <x v="0"/>
    <s v="United States"/>
    <s v="Kent"/>
    <x v="24"/>
    <n v="44240"/>
    <x v="3"/>
    <s v="TEC-AC-10000927"/>
    <x v="2"/>
    <x v="11"/>
    <s v="Anker Ultrathin Bluetooth Wireless Keyboard Aluminum Cover with Stand "/>
    <n v="71.975999999999999"/>
    <n v="3"/>
    <n v="0.2"/>
    <x v="1976"/>
  </r>
  <r>
    <n v="2171"/>
    <s v="CA-2014-117870"/>
    <x v="3"/>
    <x v="678"/>
    <x v="714"/>
    <s v="Second Class"/>
    <s v="JH-15820"/>
    <s v="John Huston"/>
    <x v="0"/>
    <s v="United States"/>
    <s v="Kent"/>
    <x v="24"/>
    <n v="44240"/>
    <x v="3"/>
    <s v="TEC-PH-10003931"/>
    <x v="2"/>
    <x v="7"/>
    <s v="JBL Micro Wireless Portable Bluetooth Speaker"/>
    <n v="107.982"/>
    <n v="3"/>
    <n v="0.4"/>
    <x v="733"/>
  </r>
  <r>
    <n v="2172"/>
    <s v="US-2014-137491"/>
    <x v="3"/>
    <x v="123"/>
    <x v="654"/>
    <s v="Standard Class"/>
    <s v="LC-16930"/>
    <s v="Linda Cazamias"/>
    <x v="1"/>
    <s v="United States"/>
    <s v="San Angelo"/>
    <x v="5"/>
    <n v="76903"/>
    <x v="2"/>
    <s v="FUR-CH-10004675"/>
    <x v="0"/>
    <x v="1"/>
    <s v="Lifetime Advantage Folding Chairs, 4/Carton"/>
    <n v="305.31200000000001"/>
    <n v="2"/>
    <n v="0.3"/>
    <x v="1977"/>
  </r>
  <r>
    <n v="2173"/>
    <s v="CA-2011-152296"/>
    <x v="2"/>
    <x v="601"/>
    <x v="715"/>
    <s v="First Class"/>
    <s v="IL-15100"/>
    <s v="Ivan Liston"/>
    <x v="0"/>
    <s v="United States"/>
    <s v="San Francisco"/>
    <x v="1"/>
    <n v="94122"/>
    <x v="1"/>
    <s v="OFF-BI-10004506"/>
    <x v="1"/>
    <x v="8"/>
    <s v="Wilson Jones data.warehouse D-Ring Binders with DublLock"/>
    <n v="19.752000000000002"/>
    <n v="3"/>
    <n v="0.2"/>
    <x v="1978"/>
  </r>
  <r>
    <n v="2174"/>
    <s v="CA-2013-112025"/>
    <x v="0"/>
    <x v="679"/>
    <x v="716"/>
    <s v="Standard Class"/>
    <s v="LS-16975"/>
    <s v="Lindsay Shagiari"/>
    <x v="2"/>
    <s v="United States"/>
    <s v="Houston"/>
    <x v="5"/>
    <n v="77070"/>
    <x v="2"/>
    <s v="OFF-BI-10002353"/>
    <x v="1"/>
    <x v="8"/>
    <s v="GBC VeloBind Cover Sets"/>
    <n v="9.2639999999999976"/>
    <n v="3"/>
    <n v="0.8"/>
    <x v="1979"/>
  </r>
  <r>
    <n v="2175"/>
    <s v="CA-2012-132507"/>
    <x v="1"/>
    <x v="117"/>
    <x v="717"/>
    <s v="Second Class"/>
    <s v="CC-12610"/>
    <s v="Corey Catlett"/>
    <x v="1"/>
    <s v="United States"/>
    <s v="Houston"/>
    <x v="5"/>
    <n v="77041"/>
    <x v="2"/>
    <s v="OFF-ST-10000943"/>
    <x v="1"/>
    <x v="4"/>
    <s v="Eldon ProFile File 'N Store Portable File Tub Letter/Legal Size Black"/>
    <n v="61.792000000000002"/>
    <n v="4"/>
    <n v="0.2"/>
    <x v="1980"/>
  </r>
  <r>
    <n v="2176"/>
    <s v="CA-2013-125738"/>
    <x v="0"/>
    <x v="680"/>
    <x v="149"/>
    <s v="Standard Class"/>
    <s v="PB-18805"/>
    <s v="Patrick Bzostek"/>
    <x v="2"/>
    <s v="United States"/>
    <s v="Salt Lake City"/>
    <x v="7"/>
    <n v="84106"/>
    <x v="1"/>
    <s v="OFF-PA-10000740"/>
    <x v="1"/>
    <x v="10"/>
    <s v="Xerox 1982"/>
    <n v="45.68"/>
    <n v="2"/>
    <n v="0"/>
    <x v="1981"/>
  </r>
  <r>
    <n v="2177"/>
    <s v="CA-2013-125738"/>
    <x v="0"/>
    <x v="680"/>
    <x v="149"/>
    <s v="Standard Class"/>
    <s v="PB-18805"/>
    <s v="Patrick Bzostek"/>
    <x v="2"/>
    <s v="United States"/>
    <s v="Salt Lake City"/>
    <x v="7"/>
    <n v="84106"/>
    <x v="1"/>
    <s v="OFF-PA-10003001"/>
    <x v="1"/>
    <x v="10"/>
    <s v="Xerox 1986"/>
    <n v="60.12"/>
    <n v="9"/>
    <n v="0"/>
    <x v="1982"/>
  </r>
  <r>
    <n v="2178"/>
    <s v="CA-2013-125738"/>
    <x v="0"/>
    <x v="680"/>
    <x v="149"/>
    <s v="Standard Class"/>
    <s v="PB-18805"/>
    <s v="Patrick Bzostek"/>
    <x v="2"/>
    <s v="United States"/>
    <s v="Salt Lake City"/>
    <x v="7"/>
    <n v="84106"/>
    <x v="1"/>
    <s v="OFF-BI-10001628"/>
    <x v="1"/>
    <x v="8"/>
    <s v="Acco Data Flex Cable Posts For Top &amp; Bottom Load Binders, 6&quot; Capacity"/>
    <n v="41.72"/>
    <n v="5"/>
    <n v="0.2"/>
    <x v="1983"/>
  </r>
  <r>
    <n v="2179"/>
    <s v="CA-2013-125738"/>
    <x v="0"/>
    <x v="680"/>
    <x v="149"/>
    <s v="Standard Class"/>
    <s v="PB-18805"/>
    <s v="Patrick Bzostek"/>
    <x v="2"/>
    <s v="United States"/>
    <s v="Salt Lake City"/>
    <x v="7"/>
    <n v="84106"/>
    <x v="1"/>
    <s v="OFF-PA-10001509"/>
    <x v="1"/>
    <x v="10"/>
    <s v="Recycled Desk Saver Line &quot;While You Were Out&quot; Book, 5 1/2&quot; X 4&quot;"/>
    <n v="71.599999999999994"/>
    <n v="8"/>
    <n v="0"/>
    <x v="1984"/>
  </r>
  <r>
    <n v="2180"/>
    <s v="CA-2013-128818"/>
    <x v="0"/>
    <x v="681"/>
    <x v="718"/>
    <s v="Standard Class"/>
    <s v="CJ-12010"/>
    <s v="Caroline Jumper"/>
    <x v="0"/>
    <s v="United States"/>
    <s v="New York City"/>
    <x v="15"/>
    <n v="10009"/>
    <x v="3"/>
    <s v="OFF-BI-10000309"/>
    <x v="1"/>
    <x v="8"/>
    <s v="GBC Twin Loop Wire Binding Elements, 9/16&quot; Spine, Black"/>
    <n v="85.232000000000014"/>
    <n v="7"/>
    <n v="0.2"/>
    <x v="1985"/>
  </r>
  <r>
    <n v="2181"/>
    <s v="CA-2013-128818"/>
    <x v="0"/>
    <x v="681"/>
    <x v="718"/>
    <s v="Standard Class"/>
    <s v="CJ-12010"/>
    <s v="Caroline Jumper"/>
    <x v="0"/>
    <s v="United States"/>
    <s v="New York City"/>
    <x v="15"/>
    <n v="10009"/>
    <x v="3"/>
    <s v="OFF-LA-10003923"/>
    <x v="1"/>
    <x v="2"/>
    <s v="Alphabetical Labels for Top Tab Filing"/>
    <n v="44.400000000000006"/>
    <n v="3"/>
    <n v="0"/>
    <x v="1986"/>
  </r>
  <r>
    <n v="2182"/>
    <s v="CA-2013-128818"/>
    <x v="0"/>
    <x v="681"/>
    <x v="718"/>
    <s v="Standard Class"/>
    <s v="CJ-12010"/>
    <s v="Caroline Jumper"/>
    <x v="0"/>
    <s v="United States"/>
    <s v="New York City"/>
    <x v="15"/>
    <n v="10009"/>
    <x v="3"/>
    <s v="FUR-CH-10002084"/>
    <x v="0"/>
    <x v="1"/>
    <s v="Hon Mobius Operator's Chair"/>
    <n v="442.76400000000001"/>
    <n v="4"/>
    <n v="0.1"/>
    <x v="1987"/>
  </r>
  <r>
    <n v="2183"/>
    <s v="CA-2013-128818"/>
    <x v="0"/>
    <x v="681"/>
    <x v="718"/>
    <s v="Standard Class"/>
    <s v="CJ-12010"/>
    <s v="Caroline Jumper"/>
    <x v="0"/>
    <s v="United States"/>
    <s v="New York City"/>
    <x v="15"/>
    <n v="10009"/>
    <x v="3"/>
    <s v="TEC-MA-10000488"/>
    <x v="2"/>
    <x v="15"/>
    <s v="Bady BDG101FRU Card Printer"/>
    <n v="3999.95"/>
    <n v="5"/>
    <n v="0"/>
    <x v="1988"/>
  </r>
  <r>
    <n v="2184"/>
    <s v="CA-2013-128818"/>
    <x v="0"/>
    <x v="681"/>
    <x v="718"/>
    <s v="Standard Class"/>
    <s v="CJ-12010"/>
    <s v="Caroline Jumper"/>
    <x v="0"/>
    <s v="United States"/>
    <s v="New York City"/>
    <x v="15"/>
    <n v="10009"/>
    <x v="3"/>
    <s v="TEC-AC-10001767"/>
    <x v="2"/>
    <x v="11"/>
    <s v="SanDisk Ultra 64 GB MicroSDHC Class 10 Memory Card"/>
    <n v="199.95000000000002"/>
    <n v="5"/>
    <n v="0"/>
    <x v="1827"/>
  </r>
  <r>
    <n v="2185"/>
    <s v="CA-2013-128818"/>
    <x v="0"/>
    <x v="681"/>
    <x v="718"/>
    <s v="Standard Class"/>
    <s v="CJ-12010"/>
    <s v="Caroline Jumper"/>
    <x v="0"/>
    <s v="United States"/>
    <s v="New York City"/>
    <x v="15"/>
    <n v="10009"/>
    <x v="3"/>
    <s v="FUR-FU-10001940"/>
    <x v="0"/>
    <x v="5"/>
    <s v="Staples"/>
    <n v="63.68"/>
    <n v="8"/>
    <n v="0"/>
    <x v="1989"/>
  </r>
  <r>
    <n v="2186"/>
    <s v="CA-2014-124576"/>
    <x v="3"/>
    <x v="378"/>
    <x v="460"/>
    <s v="Second Class"/>
    <s v="HK-14890"/>
    <s v="Heather Kirkland"/>
    <x v="1"/>
    <s v="United States"/>
    <s v="Salinas"/>
    <x v="1"/>
    <n v="93905"/>
    <x v="1"/>
    <s v="OFF-BI-10002735"/>
    <x v="1"/>
    <x v="8"/>
    <s v="GBC Prestige Therm-A-Bind Covers"/>
    <n v="54.896000000000008"/>
    <n v="2"/>
    <n v="0.2"/>
    <x v="1990"/>
  </r>
  <r>
    <n v="2187"/>
    <s v="CA-2013-101378"/>
    <x v="0"/>
    <x v="216"/>
    <x v="607"/>
    <s v="Same Day"/>
    <s v="RH-19600"/>
    <s v="Rob Haberlin"/>
    <x v="0"/>
    <s v="United States"/>
    <s v="Huntsville"/>
    <x v="19"/>
    <n v="35810"/>
    <x v="0"/>
    <s v="TEC-AC-10002345"/>
    <x v="2"/>
    <x v="11"/>
    <s v="HP Standard 104 key PS/2 Keyboard"/>
    <n v="29"/>
    <n v="2"/>
    <n v="0"/>
    <x v="182"/>
  </r>
  <r>
    <n v="2188"/>
    <s v="CA-2014-143063"/>
    <x v="3"/>
    <x v="682"/>
    <x v="719"/>
    <s v="Standard Class"/>
    <s v="IL-15100"/>
    <s v="Ivan Liston"/>
    <x v="0"/>
    <s v="United States"/>
    <s v="Columbus"/>
    <x v="14"/>
    <n v="47201"/>
    <x v="2"/>
    <s v="OFF-EN-10003134"/>
    <x v="1"/>
    <x v="12"/>
    <s v="Staples"/>
    <n v="70.08"/>
    <n v="6"/>
    <n v="0"/>
    <x v="1991"/>
  </r>
  <r>
    <n v="2189"/>
    <s v="CA-2014-143063"/>
    <x v="3"/>
    <x v="682"/>
    <x v="719"/>
    <s v="Standard Class"/>
    <s v="IL-15100"/>
    <s v="Ivan Liston"/>
    <x v="0"/>
    <s v="United States"/>
    <s v="Columbus"/>
    <x v="14"/>
    <n v="47201"/>
    <x v="2"/>
    <s v="FUR-FU-10003708"/>
    <x v="0"/>
    <x v="5"/>
    <s v="Tenex Traditional Chairmats for Medium Pile Carpet, Standard Lip, 36&quot; x 48&quot;"/>
    <n v="121.3"/>
    <n v="2"/>
    <n v="0"/>
    <x v="1992"/>
  </r>
  <r>
    <n v="2190"/>
    <s v="CA-2014-143063"/>
    <x v="3"/>
    <x v="682"/>
    <x v="719"/>
    <s v="Standard Class"/>
    <s v="IL-15100"/>
    <s v="Ivan Liston"/>
    <x v="0"/>
    <s v="United States"/>
    <s v="Columbus"/>
    <x v="14"/>
    <n v="47201"/>
    <x v="2"/>
    <s v="TEC-PH-10003645"/>
    <x v="2"/>
    <x v="7"/>
    <s v="Aastra 57i VoIP phone"/>
    <n v="1454.4900000000002"/>
    <n v="9"/>
    <n v="0"/>
    <x v="1993"/>
  </r>
  <r>
    <n v="2191"/>
    <s v="CA-2013-118913"/>
    <x v="0"/>
    <x v="674"/>
    <x v="597"/>
    <s v="Standard Class"/>
    <s v="AS-10240"/>
    <s v="Alan Shonely"/>
    <x v="0"/>
    <s v="United States"/>
    <s v="Los Angeles"/>
    <x v="1"/>
    <n v="90049"/>
    <x v="1"/>
    <s v="OFF-AP-10000692"/>
    <x v="1"/>
    <x v="9"/>
    <s v="Fellowes Mighty 8 Compact Surge Protector"/>
    <n v="60.81"/>
    <n v="3"/>
    <n v="0"/>
    <x v="1994"/>
  </r>
  <r>
    <n v="2192"/>
    <s v="CA-2013-128412"/>
    <x v="0"/>
    <x v="107"/>
    <x v="24"/>
    <s v="Standard Class"/>
    <s v="AP-10915"/>
    <s v="Arthur Prichep"/>
    <x v="0"/>
    <s v="United States"/>
    <s v="Seattle"/>
    <x v="4"/>
    <n v="98105"/>
    <x v="1"/>
    <s v="OFF-BI-10001718"/>
    <x v="1"/>
    <x v="8"/>
    <s v="GBC DocuBind P50 Personal Binding Machine"/>
    <n v="153.55199999999999"/>
    <n v="3"/>
    <n v="0.2"/>
    <x v="1995"/>
  </r>
  <r>
    <n v="2193"/>
    <s v="CA-2013-128412"/>
    <x v="0"/>
    <x v="107"/>
    <x v="24"/>
    <s v="Standard Class"/>
    <s v="AP-10915"/>
    <s v="Arthur Prichep"/>
    <x v="0"/>
    <s v="United States"/>
    <s v="Seattle"/>
    <x v="4"/>
    <n v="98105"/>
    <x v="1"/>
    <s v="OFF-AP-10002082"/>
    <x v="1"/>
    <x v="9"/>
    <s v="Holmes HEPA Air Purifier"/>
    <n v="65.34"/>
    <n v="3"/>
    <n v="0"/>
    <x v="1996"/>
  </r>
  <r>
    <n v="2194"/>
    <s v="CA-2013-128412"/>
    <x v="0"/>
    <x v="107"/>
    <x v="24"/>
    <s v="Standard Class"/>
    <s v="AP-10915"/>
    <s v="Arthur Prichep"/>
    <x v="0"/>
    <s v="United States"/>
    <s v="Seattle"/>
    <x v="4"/>
    <n v="98105"/>
    <x v="1"/>
    <s v="OFF-PA-10001125"/>
    <x v="1"/>
    <x v="10"/>
    <s v="Xerox 1988"/>
    <n v="123.92"/>
    <n v="4"/>
    <n v="0"/>
    <x v="1997"/>
  </r>
  <r>
    <n v="2195"/>
    <s v="CA-2013-128412"/>
    <x v="0"/>
    <x v="107"/>
    <x v="24"/>
    <s v="Standard Class"/>
    <s v="AP-10915"/>
    <s v="Arthur Prichep"/>
    <x v="0"/>
    <s v="United States"/>
    <s v="Seattle"/>
    <x v="4"/>
    <n v="98105"/>
    <x v="1"/>
    <s v="OFF-AP-10000252"/>
    <x v="1"/>
    <x v="9"/>
    <s v="Harmony HEPA Quiet Air Purifiers"/>
    <n v="35.099999999999994"/>
    <n v="3"/>
    <n v="0"/>
    <x v="1998"/>
  </r>
  <r>
    <n v="2196"/>
    <s v="CA-2013-128412"/>
    <x v="0"/>
    <x v="107"/>
    <x v="24"/>
    <s v="Standard Class"/>
    <s v="AP-10915"/>
    <s v="Arthur Prichep"/>
    <x v="0"/>
    <s v="United States"/>
    <s v="Seattle"/>
    <x v="4"/>
    <n v="98105"/>
    <x v="1"/>
    <s v="TEC-AC-10003038"/>
    <x v="2"/>
    <x v="11"/>
    <s v="Kingston Digital DataTraveler 16GB USB 2.0"/>
    <n v="44.75"/>
    <n v="5"/>
    <n v="0"/>
    <x v="1999"/>
  </r>
  <r>
    <n v="2197"/>
    <s v="CA-2013-136483"/>
    <x v="0"/>
    <x v="49"/>
    <x v="296"/>
    <s v="Standard Class"/>
    <s v="AG-10390"/>
    <s v="Allen Goldenen"/>
    <x v="0"/>
    <s v="United States"/>
    <s v="Knoxville"/>
    <x v="18"/>
    <n v="37918"/>
    <x v="0"/>
    <s v="OFF-AR-10000940"/>
    <x v="1"/>
    <x v="6"/>
    <s v="Newell 343"/>
    <n v="4.7039999999999997"/>
    <n v="2"/>
    <n v="0.2"/>
    <x v="2000"/>
  </r>
  <r>
    <n v="2198"/>
    <s v="CA-2011-163013"/>
    <x v="2"/>
    <x v="683"/>
    <x v="283"/>
    <s v="Standard Class"/>
    <s v="BF-11080"/>
    <s v="Bart Folk"/>
    <x v="0"/>
    <s v="United States"/>
    <s v="Montgomery"/>
    <x v="19"/>
    <n v="36116"/>
    <x v="0"/>
    <s v="OFF-AR-10001954"/>
    <x v="1"/>
    <x v="6"/>
    <s v="Newell 331"/>
    <n v="14.669999999999998"/>
    <n v="3"/>
    <n v="0"/>
    <x v="2001"/>
  </r>
  <r>
    <n v="2199"/>
    <s v="CA-2012-135363"/>
    <x v="1"/>
    <x v="262"/>
    <x v="279"/>
    <s v="Standard Class"/>
    <s v="CK-12205"/>
    <s v="Chloris Kastensmidt"/>
    <x v="0"/>
    <s v="United States"/>
    <s v="Philadelphia"/>
    <x v="9"/>
    <n v="19120"/>
    <x v="3"/>
    <s v="OFF-PA-10003177"/>
    <x v="1"/>
    <x v="10"/>
    <s v="Xerox 1999"/>
    <n v="15.552000000000003"/>
    <n v="3"/>
    <n v="0.2"/>
    <x v="12"/>
  </r>
  <r>
    <n v="2200"/>
    <s v="CA-2012-135363"/>
    <x v="1"/>
    <x v="262"/>
    <x v="279"/>
    <s v="Standard Class"/>
    <s v="CK-12205"/>
    <s v="Chloris Kastensmidt"/>
    <x v="0"/>
    <s v="United States"/>
    <s v="Philadelphia"/>
    <x v="9"/>
    <n v="19120"/>
    <x v="3"/>
    <s v="OFF-PA-10000533"/>
    <x v="1"/>
    <x v="10"/>
    <s v="Southworth Parchment Paper &amp; Envelopes"/>
    <n v="5.2320000000000002"/>
    <n v="1"/>
    <n v="0.2"/>
    <x v="2002"/>
  </r>
  <r>
    <n v="2201"/>
    <s v="US-2011-165659"/>
    <x v="2"/>
    <x v="106"/>
    <x v="104"/>
    <s v="Standard Class"/>
    <s v="LT-17110"/>
    <s v="Liz Thompson"/>
    <x v="0"/>
    <s v="United States"/>
    <s v="Little Rock"/>
    <x v="36"/>
    <n v="72209"/>
    <x v="0"/>
    <s v="FUR-FU-10001935"/>
    <x v="0"/>
    <x v="5"/>
    <s v="3M Hangers With Command Adhesive"/>
    <n v="22.200000000000003"/>
    <n v="6"/>
    <n v="0"/>
    <x v="867"/>
  </r>
  <r>
    <n v="2202"/>
    <s v="US-2011-165659"/>
    <x v="2"/>
    <x v="106"/>
    <x v="104"/>
    <s v="Standard Class"/>
    <s v="LT-17110"/>
    <s v="Liz Thompson"/>
    <x v="0"/>
    <s v="United States"/>
    <s v="Little Rock"/>
    <x v="36"/>
    <n v="72209"/>
    <x v="0"/>
    <s v="TEC-PH-10002563"/>
    <x v="2"/>
    <x v="7"/>
    <s v="Adtran 1202752G1"/>
    <n v="881.93"/>
    <n v="7"/>
    <n v="0"/>
    <x v="2003"/>
  </r>
  <r>
    <n v="2203"/>
    <s v="CA-2012-138002"/>
    <x v="1"/>
    <x v="684"/>
    <x v="64"/>
    <s v="Standard Class"/>
    <s v="BT-11305"/>
    <s v="Beth Thompson"/>
    <x v="2"/>
    <s v="United States"/>
    <s v="Seattle"/>
    <x v="4"/>
    <n v="98103"/>
    <x v="1"/>
    <s v="OFF-BI-10002160"/>
    <x v="1"/>
    <x v="8"/>
    <s v="Acco Hanging Data Binders"/>
    <n v="6.0960000000000001"/>
    <n v="2"/>
    <n v="0.2"/>
    <x v="2004"/>
  </r>
  <r>
    <n v="2204"/>
    <s v="CA-2012-138002"/>
    <x v="1"/>
    <x v="684"/>
    <x v="64"/>
    <s v="Standard Class"/>
    <s v="BT-11305"/>
    <s v="Beth Thompson"/>
    <x v="2"/>
    <s v="United States"/>
    <s v="Seattle"/>
    <x v="4"/>
    <n v="98103"/>
    <x v="1"/>
    <s v="FUR-FU-10004748"/>
    <x v="0"/>
    <x v="5"/>
    <s v="Howard Miller 16&quot; Diameter Gallery Wall Clock"/>
    <n v="191.82"/>
    <n v="3"/>
    <n v="0"/>
    <x v="2005"/>
  </r>
  <r>
    <n v="2205"/>
    <s v="CA-2012-128860"/>
    <x v="1"/>
    <x v="685"/>
    <x v="414"/>
    <s v="Standard Class"/>
    <s v="SC-20725"/>
    <s v="Steven Cartwright"/>
    <x v="0"/>
    <s v="United States"/>
    <s v="Lancaster"/>
    <x v="9"/>
    <n v="17602"/>
    <x v="3"/>
    <s v="FUR-FU-10001473"/>
    <x v="0"/>
    <x v="5"/>
    <s v="Eldon Executive Woodline II Desk Accessories, Mahogany"/>
    <n v="20.103999999999999"/>
    <n v="1"/>
    <n v="0.2"/>
    <x v="2006"/>
  </r>
  <r>
    <n v="2206"/>
    <s v="CA-2013-164350"/>
    <x v="0"/>
    <x v="545"/>
    <x v="720"/>
    <s v="Second Class"/>
    <s v="CG-12040"/>
    <s v="Catherine Glotzbach"/>
    <x v="2"/>
    <s v="United States"/>
    <s v="Bristol"/>
    <x v="18"/>
    <n v="37620"/>
    <x v="0"/>
    <s v="OFF-AR-10000538"/>
    <x v="1"/>
    <x v="6"/>
    <s v="Boston Model 1800 Electric Pencil Sharpener, Gray"/>
    <n v="67.56"/>
    <n v="3"/>
    <n v="0.2"/>
    <x v="2007"/>
  </r>
  <r>
    <n v="2207"/>
    <s v="US-2011-103905"/>
    <x v="2"/>
    <x v="686"/>
    <x v="721"/>
    <s v="Standard Class"/>
    <s v="AW-10930"/>
    <s v="Arthur Wiediger"/>
    <x v="2"/>
    <s v="United States"/>
    <s v="Aurora"/>
    <x v="10"/>
    <n v="60505"/>
    <x v="2"/>
    <s v="OFF-BI-10001098"/>
    <x v="1"/>
    <x v="8"/>
    <s v="Acco D-Ring Binder w/DublLock"/>
    <n v="29.931999999999992"/>
    <n v="7"/>
    <n v="0.8"/>
    <x v="2008"/>
  </r>
  <r>
    <n v="2208"/>
    <s v="US-2011-103905"/>
    <x v="2"/>
    <x v="686"/>
    <x v="721"/>
    <s v="Standard Class"/>
    <s v="AW-10930"/>
    <s v="Arthur Wiediger"/>
    <x v="2"/>
    <s v="United States"/>
    <s v="Aurora"/>
    <x v="10"/>
    <n v="60505"/>
    <x v="2"/>
    <s v="TEC-PH-10001552"/>
    <x v="2"/>
    <x v="7"/>
    <s v="I Need's 3d Hello Kitty Hybrid Silicone Case Cover for HTC One X 4g with 3d Hello Kitty Stylus Pen Green/pink"/>
    <n v="38.272000000000006"/>
    <n v="4"/>
    <n v="0.2"/>
    <x v="2009"/>
  </r>
  <r>
    <n v="2209"/>
    <s v="CA-2012-129854"/>
    <x v="1"/>
    <x v="421"/>
    <x v="722"/>
    <s v="Standard Class"/>
    <s v="RB-19705"/>
    <s v="Roger Barcio"/>
    <x v="2"/>
    <s v="United States"/>
    <s v="New York City"/>
    <x v="15"/>
    <n v="10009"/>
    <x v="3"/>
    <s v="OFF-AR-10000390"/>
    <x v="1"/>
    <x v="6"/>
    <s v="Newell Chalk Holder"/>
    <n v="16.52"/>
    <n v="4"/>
    <n v="0"/>
    <x v="2010"/>
  </r>
  <r>
    <n v="2210"/>
    <s v="CA-2011-125556"/>
    <x v="2"/>
    <x v="687"/>
    <x v="723"/>
    <s v="Second Class"/>
    <s v="ML-17410"/>
    <s v="Maris LaWare"/>
    <x v="0"/>
    <s v="United States"/>
    <s v="Fairfield"/>
    <x v="29"/>
    <n v="6824"/>
    <x v="3"/>
    <s v="TEC-PH-10001079"/>
    <x v="2"/>
    <x v="7"/>
    <s v="Polycom SoundPoint Pro SE-225 Corded phone"/>
    <n v="832.93"/>
    <n v="7"/>
    <n v="0"/>
    <x v="2011"/>
  </r>
  <r>
    <n v="2211"/>
    <s v="CA-2011-125556"/>
    <x v="2"/>
    <x v="687"/>
    <x v="723"/>
    <s v="Second Class"/>
    <s v="ML-17410"/>
    <s v="Maris LaWare"/>
    <x v="0"/>
    <s v="United States"/>
    <s v="Fairfield"/>
    <x v="29"/>
    <n v="6824"/>
    <x v="3"/>
    <s v="OFF-BI-10003460"/>
    <x v="1"/>
    <x v="8"/>
    <s v="Acco 3-Hole Punch"/>
    <n v="43.8"/>
    <n v="10"/>
    <n v="0"/>
    <x v="2012"/>
  </r>
  <r>
    <n v="2212"/>
    <s v="CA-2013-162313"/>
    <x v="0"/>
    <x v="581"/>
    <x v="724"/>
    <s v="First Class"/>
    <s v="VB-21745"/>
    <s v="Victoria Brennan"/>
    <x v="1"/>
    <s v="United States"/>
    <s v="Lincoln Park"/>
    <x v="12"/>
    <n v="48146"/>
    <x v="2"/>
    <s v="OFF-AP-10003842"/>
    <x v="1"/>
    <x v="9"/>
    <s v="Euro-Pro Shark Turbo Vacuum"/>
    <n v="167.292"/>
    <n v="6"/>
    <n v="0.1"/>
    <x v="2013"/>
  </r>
  <r>
    <n v="2213"/>
    <s v="CA-2014-107874"/>
    <x v="3"/>
    <x v="610"/>
    <x v="654"/>
    <s v="Standard Class"/>
    <s v="SW-20275"/>
    <s v="Scott Williamson"/>
    <x v="0"/>
    <s v="United States"/>
    <s v="New York City"/>
    <x v="15"/>
    <n v="10035"/>
    <x v="3"/>
    <s v="FUR-FU-10003535"/>
    <x v="0"/>
    <x v="5"/>
    <s v="Howard Miller Distant Time Traveler Alarm Clock"/>
    <n v="27.42"/>
    <n v="1"/>
    <n v="0"/>
    <x v="2014"/>
  </r>
  <r>
    <n v="2214"/>
    <s v="CA-2014-129378"/>
    <x v="3"/>
    <x v="172"/>
    <x v="725"/>
    <s v="First Class"/>
    <s v="NS-18505"/>
    <s v="Neola Schneider"/>
    <x v="0"/>
    <s v="United States"/>
    <s v="San Jose"/>
    <x v="1"/>
    <n v="95123"/>
    <x v="1"/>
    <s v="OFF-BI-10002012"/>
    <x v="1"/>
    <x v="8"/>
    <s v="Wilson Jones Easy Flow II Sheet Lifters"/>
    <n v="1.4400000000000002"/>
    <n v="1"/>
    <n v="0.2"/>
    <x v="2015"/>
  </r>
  <r>
    <n v="2215"/>
    <s v="CA-2014-129378"/>
    <x v="3"/>
    <x v="172"/>
    <x v="725"/>
    <s v="First Class"/>
    <s v="NS-18505"/>
    <s v="Neola Schneider"/>
    <x v="0"/>
    <s v="United States"/>
    <s v="San Jose"/>
    <x v="1"/>
    <n v="95123"/>
    <x v="1"/>
    <s v="OFF-BI-10001922"/>
    <x v="1"/>
    <x v="8"/>
    <s v="Storex Dura Pro Binders"/>
    <n v="61.77600000000001"/>
    <n v="13"/>
    <n v="0.2"/>
    <x v="2016"/>
  </r>
  <r>
    <n v="2216"/>
    <s v="CA-2014-129378"/>
    <x v="3"/>
    <x v="172"/>
    <x v="725"/>
    <s v="First Class"/>
    <s v="NS-18505"/>
    <s v="Neola Schneider"/>
    <x v="0"/>
    <s v="United States"/>
    <s v="San Jose"/>
    <x v="1"/>
    <n v="95123"/>
    <x v="1"/>
    <s v="OFF-AP-10000576"/>
    <x v="1"/>
    <x v="9"/>
    <s v="Belkin 325VA UPS Surge Protector, 6'"/>
    <n v="241.96"/>
    <n v="2"/>
    <n v="0"/>
    <x v="2017"/>
  </r>
  <r>
    <n v="2217"/>
    <s v="CA-2014-129378"/>
    <x v="3"/>
    <x v="172"/>
    <x v="725"/>
    <s v="First Class"/>
    <s v="NS-18505"/>
    <s v="Neola Schneider"/>
    <x v="0"/>
    <s v="United States"/>
    <s v="San Jose"/>
    <x v="1"/>
    <n v="95123"/>
    <x v="1"/>
    <s v="FUR-CH-10000553"/>
    <x v="0"/>
    <x v="1"/>
    <s v="Metal Folding Chairs, Beige, 4/Carton"/>
    <n v="108.608"/>
    <n v="4"/>
    <n v="0.2"/>
    <x v="2018"/>
  </r>
  <r>
    <n v="2218"/>
    <s v="CA-2011-151953"/>
    <x v="2"/>
    <x v="59"/>
    <x v="59"/>
    <s v="Standard Class"/>
    <s v="DB-13555"/>
    <s v="Dorothy Badders"/>
    <x v="1"/>
    <s v="United States"/>
    <s v="Jacksonville"/>
    <x v="2"/>
    <n v="32216"/>
    <x v="0"/>
    <s v="OFF-AR-10003469"/>
    <x v="1"/>
    <x v="6"/>
    <s v="Nontoxic Chalk"/>
    <n v="2.8160000000000003"/>
    <n v="2"/>
    <n v="0.2"/>
    <x v="2019"/>
  </r>
  <r>
    <n v="2219"/>
    <s v="CA-2014-130841"/>
    <x v="3"/>
    <x v="688"/>
    <x v="608"/>
    <s v="Standard Class"/>
    <s v="MH-17620"/>
    <s v="Matt Hagelstein"/>
    <x v="1"/>
    <s v="United States"/>
    <s v="San Francisco"/>
    <x v="1"/>
    <n v="94110"/>
    <x v="1"/>
    <s v="OFF-BI-10000145"/>
    <x v="1"/>
    <x v="8"/>
    <s v="Zipper Ring Binder Pockets"/>
    <n v="9.9840000000000018"/>
    <n v="4"/>
    <n v="0.2"/>
    <x v="2020"/>
  </r>
  <r>
    <n v="2220"/>
    <s v="CA-2014-130841"/>
    <x v="3"/>
    <x v="688"/>
    <x v="608"/>
    <s v="Standard Class"/>
    <s v="MH-17620"/>
    <s v="Matt Hagelstein"/>
    <x v="1"/>
    <s v="United States"/>
    <s v="San Francisco"/>
    <x v="1"/>
    <n v="94110"/>
    <x v="1"/>
    <s v="OFF-ST-10001580"/>
    <x v="1"/>
    <x v="4"/>
    <s v="Super Decoflex Portable Personal File"/>
    <n v="14.98"/>
    <n v="1"/>
    <n v="0"/>
    <x v="2021"/>
  </r>
  <r>
    <n v="2221"/>
    <s v="CA-2014-130841"/>
    <x v="3"/>
    <x v="688"/>
    <x v="608"/>
    <s v="Standard Class"/>
    <s v="MH-17620"/>
    <s v="Matt Hagelstein"/>
    <x v="1"/>
    <s v="United States"/>
    <s v="San Francisco"/>
    <x v="1"/>
    <n v="94110"/>
    <x v="1"/>
    <s v="TEC-PH-10001817"/>
    <x v="2"/>
    <x v="7"/>
    <s v="Wilson Electronics DB Pro Signal Booster"/>
    <n v="1145.6000000000001"/>
    <n v="4"/>
    <n v="0.2"/>
    <x v="2022"/>
  </r>
  <r>
    <n v="2222"/>
    <s v="CA-2012-131884"/>
    <x v="1"/>
    <x v="401"/>
    <x v="726"/>
    <s v="Same Day"/>
    <s v="DK-13375"/>
    <s v="Dennis Kane"/>
    <x v="0"/>
    <s v="United States"/>
    <s v="Marion"/>
    <x v="24"/>
    <n v="43302"/>
    <x v="3"/>
    <s v="TEC-PH-10001578"/>
    <x v="2"/>
    <x v="7"/>
    <s v="Polycom SoundStation2 EX Conference phone"/>
    <n v="485.93999999999994"/>
    <n v="2"/>
    <n v="0.4"/>
    <x v="2023"/>
  </r>
  <r>
    <n v="2223"/>
    <s v="CA-2012-131884"/>
    <x v="1"/>
    <x v="401"/>
    <x v="726"/>
    <s v="Same Day"/>
    <s v="DK-13375"/>
    <s v="Dennis Kane"/>
    <x v="0"/>
    <s v="United States"/>
    <s v="Marion"/>
    <x v="24"/>
    <n v="43302"/>
    <x v="3"/>
    <s v="OFF-AR-10004078"/>
    <x v="1"/>
    <x v="6"/>
    <s v="Newell 312"/>
    <n v="37.375999999999998"/>
    <n v="8"/>
    <n v="0.2"/>
    <x v="2024"/>
  </r>
  <r>
    <n v="2224"/>
    <s v="CA-2012-131884"/>
    <x v="1"/>
    <x v="401"/>
    <x v="726"/>
    <s v="Same Day"/>
    <s v="DK-13375"/>
    <s v="Dennis Kane"/>
    <x v="0"/>
    <s v="United States"/>
    <s v="Marion"/>
    <x v="24"/>
    <n v="43302"/>
    <x v="3"/>
    <s v="FUR-CH-10004860"/>
    <x v="0"/>
    <x v="1"/>
    <s v="Global Low Back Tilter Chair"/>
    <n v="70.685999999999993"/>
    <n v="1"/>
    <n v="0.3"/>
    <x v="2025"/>
  </r>
  <r>
    <n v="2225"/>
    <s v="CA-2014-121909"/>
    <x v="3"/>
    <x v="689"/>
    <x v="727"/>
    <s v="Standard Class"/>
    <s v="EA-14035"/>
    <s v="Erin Ashbrook"/>
    <x v="1"/>
    <s v="United States"/>
    <s v="Philadelphia"/>
    <x v="9"/>
    <n v="19134"/>
    <x v="3"/>
    <s v="OFF-PA-10003790"/>
    <x v="1"/>
    <x v="10"/>
    <s v="Xerox 1991"/>
    <n v="54.816000000000003"/>
    <n v="3"/>
    <n v="0.2"/>
    <x v="1661"/>
  </r>
  <r>
    <n v="2226"/>
    <s v="CA-2013-106383"/>
    <x v="0"/>
    <x v="690"/>
    <x v="202"/>
    <s v="Second Class"/>
    <s v="BT-11440"/>
    <s v="Bobby Trafton"/>
    <x v="0"/>
    <s v="United States"/>
    <s v="Littleton"/>
    <x v="22"/>
    <n v="80122"/>
    <x v="1"/>
    <s v="FUR-BO-10002202"/>
    <x v="0"/>
    <x v="0"/>
    <s v="Atlantic Metals Mobile 2-Shelf Bookcases, Custom Colors"/>
    <n v="72.294000000000011"/>
    <n v="1"/>
    <n v="0.7"/>
    <x v="2026"/>
  </r>
  <r>
    <n v="2227"/>
    <s v="CA-2014-130771"/>
    <x v="3"/>
    <x v="570"/>
    <x v="260"/>
    <s v="Standard Class"/>
    <s v="LA-16780"/>
    <s v="Laura Armstrong"/>
    <x v="1"/>
    <s v="United States"/>
    <s v="Austin"/>
    <x v="5"/>
    <n v="78745"/>
    <x v="2"/>
    <s v="OFF-FA-10003059"/>
    <x v="1"/>
    <x v="13"/>
    <s v="Assorted Color Push Pins"/>
    <n v="2.8960000000000004"/>
    <n v="2"/>
    <n v="0.2"/>
    <x v="1801"/>
  </r>
  <r>
    <n v="2228"/>
    <s v="CA-2014-130771"/>
    <x v="3"/>
    <x v="570"/>
    <x v="260"/>
    <s v="Standard Class"/>
    <s v="LA-16780"/>
    <s v="Laura Armstrong"/>
    <x v="1"/>
    <s v="United States"/>
    <s v="Austin"/>
    <x v="5"/>
    <n v="78745"/>
    <x v="2"/>
    <s v="TEC-PH-10002496"/>
    <x v="2"/>
    <x v="7"/>
    <s v="Cisco SPA301"/>
    <n v="124.79200000000002"/>
    <n v="1"/>
    <n v="0.2"/>
    <x v="2027"/>
  </r>
  <r>
    <n v="2229"/>
    <s v="CA-2013-139157"/>
    <x v="0"/>
    <x v="393"/>
    <x v="728"/>
    <s v="Standard Class"/>
    <s v="GM-14680"/>
    <s v="Greg Matthias"/>
    <x v="0"/>
    <s v="United States"/>
    <s v="New York City"/>
    <x v="15"/>
    <n v="10024"/>
    <x v="3"/>
    <s v="FUR-TA-10003238"/>
    <x v="0"/>
    <x v="3"/>
    <s v="Chromcraft Bull-Nose Wood 48&quot; x 96&quot; Rectangular Conference Tables"/>
    <n v="330.58800000000002"/>
    <n v="1"/>
    <n v="0.4"/>
    <x v="2028"/>
  </r>
  <r>
    <n v="2230"/>
    <s v="CA-2011-128055"/>
    <x v="2"/>
    <x v="691"/>
    <x v="729"/>
    <s v="Standard Class"/>
    <s v="AA-10315"/>
    <s v="Alex Avila"/>
    <x v="0"/>
    <s v="United States"/>
    <s v="San Francisco"/>
    <x v="1"/>
    <n v="94122"/>
    <x v="1"/>
    <s v="OFF-BI-10004390"/>
    <x v="1"/>
    <x v="8"/>
    <s v="GBC DocuBind 200 Manual Binding Machine"/>
    <n v="673.5680000000001"/>
    <n v="2"/>
    <n v="0.2"/>
    <x v="2029"/>
  </r>
  <r>
    <n v="2231"/>
    <s v="CA-2011-128055"/>
    <x v="2"/>
    <x v="691"/>
    <x v="729"/>
    <s v="Standard Class"/>
    <s v="AA-10315"/>
    <s v="Alex Avila"/>
    <x v="0"/>
    <s v="United States"/>
    <s v="San Francisco"/>
    <x v="1"/>
    <n v="94122"/>
    <x v="1"/>
    <s v="OFF-AP-10002765"/>
    <x v="1"/>
    <x v="9"/>
    <s v="Fellowes Advanced Computer Series Surge Protectors"/>
    <n v="52.98"/>
    <n v="2"/>
    <n v="0"/>
    <x v="2030"/>
  </r>
  <r>
    <n v="2232"/>
    <s v="CA-2014-157091"/>
    <x v="3"/>
    <x v="335"/>
    <x v="553"/>
    <s v="Standard Class"/>
    <s v="DB-13405"/>
    <s v="Denny Blanton"/>
    <x v="0"/>
    <s v="United States"/>
    <s v="La Porte"/>
    <x v="14"/>
    <n v="46350"/>
    <x v="2"/>
    <s v="FUR-FU-10000293"/>
    <x v="0"/>
    <x v="5"/>
    <s v="Eldon Antistatic Chair Mats for Low to Medium Pile Carpets"/>
    <n v="526.45000000000005"/>
    <n v="5"/>
    <n v="0"/>
    <x v="2031"/>
  </r>
  <r>
    <n v="2233"/>
    <s v="CA-2014-132122"/>
    <x v="3"/>
    <x v="362"/>
    <x v="730"/>
    <s v="Standard Class"/>
    <s v="JH-15820"/>
    <s v="John Huston"/>
    <x v="0"/>
    <s v="United States"/>
    <s v="Chicago"/>
    <x v="10"/>
    <n v="60610"/>
    <x v="2"/>
    <s v="OFF-ST-10003692"/>
    <x v="1"/>
    <x v="4"/>
    <s v="Recycled Steel Personal File for Hanging File Folders"/>
    <n v="228.92"/>
    <n v="5"/>
    <n v="0.2"/>
    <x v="2032"/>
  </r>
  <r>
    <n v="2234"/>
    <s v="CA-2012-123232"/>
    <x v="1"/>
    <x v="639"/>
    <x v="313"/>
    <s v="Second Class"/>
    <s v="DJ-13630"/>
    <s v="Doug Jacobs"/>
    <x v="0"/>
    <s v="United States"/>
    <s v="Portland"/>
    <x v="21"/>
    <n v="97206"/>
    <x v="1"/>
    <s v="TEC-PH-10001051"/>
    <x v="2"/>
    <x v="7"/>
    <s v="HTC One"/>
    <n v="319.96800000000002"/>
    <n v="4"/>
    <n v="0.2"/>
    <x v="2033"/>
  </r>
  <r>
    <n v="2235"/>
    <s v="CA-2014-104066"/>
    <x v="3"/>
    <x v="256"/>
    <x v="235"/>
    <s v="Standard Class"/>
    <s v="QJ-19255"/>
    <s v="Quincy Jones"/>
    <x v="1"/>
    <s v="United States"/>
    <s v="Burlington"/>
    <x v="42"/>
    <s v="05408"/>
    <x v="3"/>
    <s v="TEC-AC-10001013"/>
    <x v="2"/>
    <x v="11"/>
    <s v="Logitech ClearChat Comfort/USB Headset H390"/>
    <n v="205.03"/>
    <n v="7"/>
    <n v="0"/>
    <x v="2034"/>
  </r>
  <r>
    <n v="2236"/>
    <s v="CA-2012-145849"/>
    <x v="1"/>
    <x v="426"/>
    <x v="731"/>
    <s v="Second Class"/>
    <s v="CT-11995"/>
    <s v="Carol Triggs"/>
    <x v="0"/>
    <s v="United States"/>
    <s v="Indianapolis"/>
    <x v="14"/>
    <n v="46203"/>
    <x v="2"/>
    <s v="OFF-ST-10000025"/>
    <x v="1"/>
    <x v="4"/>
    <s v="Fellowes Stor/Drawer Steel Plus Storage Drawers"/>
    <n v="190.86"/>
    <n v="2"/>
    <n v="0"/>
    <x v="2035"/>
  </r>
  <r>
    <n v="2237"/>
    <s v="CA-2012-145849"/>
    <x v="1"/>
    <x v="426"/>
    <x v="731"/>
    <s v="Second Class"/>
    <s v="CT-11995"/>
    <s v="Carol Triggs"/>
    <x v="0"/>
    <s v="United States"/>
    <s v="Indianapolis"/>
    <x v="14"/>
    <n v="46203"/>
    <x v="2"/>
    <s v="OFF-AR-10000817"/>
    <x v="1"/>
    <x v="6"/>
    <s v="Manco Dry-Lighter Erasable Highlighter"/>
    <n v="24.32"/>
    <n v="8"/>
    <n v="0"/>
    <x v="2036"/>
  </r>
  <r>
    <n v="2238"/>
    <s v="CA-2013-122322"/>
    <x v="0"/>
    <x v="692"/>
    <x v="246"/>
    <s v="Standard Class"/>
    <s v="RH-19510"/>
    <s v="Rick Huthwaite"/>
    <x v="2"/>
    <s v="United States"/>
    <s v="Provo"/>
    <x v="7"/>
    <n v="84604"/>
    <x v="1"/>
    <s v="OFF-SU-10000952"/>
    <x v="1"/>
    <x v="14"/>
    <s v="Fiskars Home &amp; Office Scissors"/>
    <n v="44.400000000000006"/>
    <n v="5"/>
    <n v="0"/>
    <x v="2037"/>
  </r>
  <r>
    <n v="2239"/>
    <s v="CA-2014-166849"/>
    <x v="3"/>
    <x v="693"/>
    <x v="732"/>
    <s v="Standard Class"/>
    <s v="SJ-20125"/>
    <s v="Sanjit Jacobs"/>
    <x v="2"/>
    <s v="United States"/>
    <s v="Chicago"/>
    <x v="10"/>
    <n v="60610"/>
    <x v="2"/>
    <s v="FUR-FU-10004597"/>
    <x v="0"/>
    <x v="5"/>
    <s v="Eldon Cleatmat Chair Mats for Medium Pile Carpets"/>
    <n v="44.400000000000006"/>
    <n v="2"/>
    <n v="0.6"/>
    <x v="2038"/>
  </r>
  <r>
    <n v="2240"/>
    <s v="CA-2013-146633"/>
    <x v="0"/>
    <x v="625"/>
    <x v="398"/>
    <s v="Second Class"/>
    <s v="TG-21310"/>
    <s v="Toby Gnade"/>
    <x v="0"/>
    <s v="United States"/>
    <s v="Los Angeles"/>
    <x v="1"/>
    <n v="90049"/>
    <x v="1"/>
    <s v="OFF-BI-10003527"/>
    <x v="1"/>
    <x v="8"/>
    <s v="Fellowes PB500 Electric Punch Plastic Comb Binding Machine with Manual Bind"/>
    <n v="1016.792"/>
    <n v="1"/>
    <n v="0.2"/>
    <x v="2039"/>
  </r>
  <r>
    <n v="2241"/>
    <s v="CA-2013-146633"/>
    <x v="0"/>
    <x v="625"/>
    <x v="398"/>
    <s v="Second Class"/>
    <s v="TG-21310"/>
    <s v="Toby Gnade"/>
    <x v="0"/>
    <s v="United States"/>
    <s v="Los Angeles"/>
    <x v="1"/>
    <n v="90049"/>
    <x v="1"/>
    <s v="OFF-BI-10002982"/>
    <x v="1"/>
    <x v="8"/>
    <s v="Avery Self-Adhesive Photo Pockets for Polaroid Photos"/>
    <n v="38.136000000000003"/>
    <n v="7"/>
    <n v="0.2"/>
    <x v="2040"/>
  </r>
  <r>
    <n v="2242"/>
    <s v="US-2013-126893"/>
    <x v="0"/>
    <x v="491"/>
    <x v="417"/>
    <s v="Standard Class"/>
    <s v="CT-11995"/>
    <s v="Carol Triggs"/>
    <x v="0"/>
    <s v="United States"/>
    <s v="Philadelphia"/>
    <x v="9"/>
    <n v="19134"/>
    <x v="3"/>
    <s v="TEC-PH-10004165"/>
    <x v="2"/>
    <x v="7"/>
    <s v="Mitel MiVoice 5330e IP Phone"/>
    <n v="494.98199999999997"/>
    <n v="3"/>
    <n v="0.4"/>
    <x v="2041"/>
  </r>
  <r>
    <n v="2243"/>
    <s v="CA-2014-103380"/>
    <x v="3"/>
    <x v="610"/>
    <x v="654"/>
    <s v="Standard Class"/>
    <s v="BF-11005"/>
    <s v="Barry Franz"/>
    <x v="2"/>
    <s v="United States"/>
    <s v="Pasadena"/>
    <x v="1"/>
    <n v="91104"/>
    <x v="1"/>
    <s v="OFF-ST-10003442"/>
    <x v="1"/>
    <x v="4"/>
    <s v="Eldon Portable Mobile Manager"/>
    <n v="56.56"/>
    <n v="2"/>
    <n v="0"/>
    <x v="2042"/>
  </r>
  <r>
    <n v="2244"/>
    <s v="CA-2014-103380"/>
    <x v="3"/>
    <x v="610"/>
    <x v="654"/>
    <s v="Standard Class"/>
    <s v="BF-11005"/>
    <s v="Barry Franz"/>
    <x v="2"/>
    <s v="United States"/>
    <s v="Pasadena"/>
    <x v="1"/>
    <n v="91104"/>
    <x v="1"/>
    <s v="OFF-AR-10003856"/>
    <x v="1"/>
    <x v="6"/>
    <s v="Newell 344"/>
    <n v="5.56"/>
    <n v="2"/>
    <n v="0"/>
    <x v="356"/>
  </r>
  <r>
    <n v="2245"/>
    <s v="CA-2014-103380"/>
    <x v="3"/>
    <x v="610"/>
    <x v="654"/>
    <s v="Standard Class"/>
    <s v="BF-11005"/>
    <s v="Barry Franz"/>
    <x v="2"/>
    <s v="United States"/>
    <s v="Pasadena"/>
    <x v="1"/>
    <n v="91104"/>
    <x v="1"/>
    <s v="OFF-FA-10004248"/>
    <x v="1"/>
    <x v="13"/>
    <s v="Advantus T-Pin Paper Clips"/>
    <n v="9.02"/>
    <n v="2"/>
    <n v="0"/>
    <x v="2043"/>
  </r>
  <r>
    <n v="2246"/>
    <s v="CA-2014-103380"/>
    <x v="3"/>
    <x v="610"/>
    <x v="654"/>
    <s v="Standard Class"/>
    <s v="BF-11005"/>
    <s v="Barry Franz"/>
    <x v="2"/>
    <s v="United States"/>
    <s v="Pasadena"/>
    <x v="1"/>
    <n v="91104"/>
    <x v="1"/>
    <s v="OFF-AP-10001492"/>
    <x v="1"/>
    <x v="9"/>
    <s v="Acco Six-Outlet Power Strip, 4' Cord Length"/>
    <n v="8.6199999999999992"/>
    <n v="1"/>
    <n v="0"/>
    <x v="2044"/>
  </r>
  <r>
    <n v="2247"/>
    <s v="CA-2014-103380"/>
    <x v="3"/>
    <x v="610"/>
    <x v="654"/>
    <s v="Standard Class"/>
    <s v="BF-11005"/>
    <s v="Barry Franz"/>
    <x v="2"/>
    <s v="United States"/>
    <s v="Pasadena"/>
    <x v="1"/>
    <n v="91104"/>
    <x v="1"/>
    <s v="TEC-PH-10004165"/>
    <x v="2"/>
    <x v="7"/>
    <s v="Mitel MiVoice 5330e IP Phone"/>
    <n v="659.97600000000011"/>
    <n v="3"/>
    <n v="0.2"/>
    <x v="1766"/>
  </r>
  <r>
    <n v="2248"/>
    <s v="CA-2012-116092"/>
    <x v="1"/>
    <x v="586"/>
    <x v="733"/>
    <s v="Second Class"/>
    <s v="JM-16195"/>
    <s v="Justin MacKendrick"/>
    <x v="0"/>
    <s v="United States"/>
    <s v="Los Angeles"/>
    <x v="1"/>
    <n v="90004"/>
    <x v="1"/>
    <s v="OFF-PA-10004285"/>
    <x v="1"/>
    <x v="10"/>
    <s v="Xerox 1959"/>
    <n v="13.36"/>
    <n v="2"/>
    <n v="0"/>
    <x v="534"/>
  </r>
  <r>
    <n v="2249"/>
    <s v="CA-2012-116092"/>
    <x v="1"/>
    <x v="586"/>
    <x v="733"/>
    <s v="Second Class"/>
    <s v="JM-16195"/>
    <s v="Justin MacKendrick"/>
    <x v="0"/>
    <s v="United States"/>
    <s v="Los Angeles"/>
    <x v="1"/>
    <n v="90004"/>
    <x v="1"/>
    <s v="OFF-BI-10001628"/>
    <x v="1"/>
    <x v="8"/>
    <s v="Acco Data Flex Cable Posts For Top &amp; Bottom Load Binders, 6&quot; Capacity"/>
    <n v="41.72"/>
    <n v="5"/>
    <n v="0.2"/>
    <x v="1983"/>
  </r>
  <r>
    <n v="2250"/>
    <s v="CA-2012-116092"/>
    <x v="1"/>
    <x v="586"/>
    <x v="733"/>
    <s v="Second Class"/>
    <s v="JM-16195"/>
    <s v="Justin MacKendrick"/>
    <x v="0"/>
    <s v="United States"/>
    <s v="Los Angeles"/>
    <x v="1"/>
    <n v="90004"/>
    <x v="1"/>
    <s v="OFF-BI-10000546"/>
    <x v="1"/>
    <x v="8"/>
    <s v="Avery Durable Binders"/>
    <n v="11.52"/>
    <n v="5"/>
    <n v="0.2"/>
    <x v="2045"/>
  </r>
  <r>
    <n v="2251"/>
    <s v="CA-2012-116092"/>
    <x v="1"/>
    <x v="586"/>
    <x v="733"/>
    <s v="Second Class"/>
    <s v="JM-16195"/>
    <s v="Justin MacKendrick"/>
    <x v="0"/>
    <s v="United States"/>
    <s v="Los Angeles"/>
    <x v="1"/>
    <n v="90004"/>
    <x v="1"/>
    <s v="OFF-AP-10001391"/>
    <x v="1"/>
    <x v="9"/>
    <s v="Kensington 6 Outlet MasterPiece HOMEOFFICE Power Control Center"/>
    <n v="541.43999999999994"/>
    <n v="6"/>
    <n v="0"/>
    <x v="2046"/>
  </r>
  <r>
    <n v="2252"/>
    <s v="CA-2012-116092"/>
    <x v="1"/>
    <x v="586"/>
    <x v="733"/>
    <s v="Second Class"/>
    <s v="JM-16195"/>
    <s v="Justin MacKendrick"/>
    <x v="0"/>
    <s v="United States"/>
    <s v="Los Angeles"/>
    <x v="1"/>
    <n v="90004"/>
    <x v="1"/>
    <s v="OFF-PA-10000477"/>
    <x v="1"/>
    <x v="10"/>
    <s v="Xerox 22"/>
    <n v="19.440000000000001"/>
    <n v="3"/>
    <n v="0"/>
    <x v="551"/>
  </r>
  <r>
    <n v="2253"/>
    <s v="CA-2013-117849"/>
    <x v="0"/>
    <x v="173"/>
    <x v="229"/>
    <s v="Second Class"/>
    <s v="JK-16120"/>
    <s v="Julie Kriz"/>
    <x v="2"/>
    <s v="United States"/>
    <s v="San Diego"/>
    <x v="1"/>
    <n v="92105"/>
    <x v="1"/>
    <s v="OFF-PA-10004327"/>
    <x v="1"/>
    <x v="10"/>
    <s v="Xerox 1911"/>
    <n v="143.69999999999999"/>
    <n v="3"/>
    <n v="0"/>
    <x v="142"/>
  </r>
  <r>
    <n v="2254"/>
    <s v="CA-2012-169201"/>
    <x v="1"/>
    <x v="694"/>
    <x v="734"/>
    <s v="First Class"/>
    <s v="HG-14965"/>
    <s v="Henry Goldwyn"/>
    <x v="1"/>
    <s v="United States"/>
    <s v="San Francisco"/>
    <x v="1"/>
    <n v="94110"/>
    <x v="1"/>
    <s v="OFF-AP-10000696"/>
    <x v="1"/>
    <x v="9"/>
    <s v="Holmes Odor Grabber"/>
    <n v="43.26"/>
    <n v="3"/>
    <n v="0"/>
    <x v="2047"/>
  </r>
  <r>
    <n v="2255"/>
    <s v="CA-2012-169201"/>
    <x v="1"/>
    <x v="694"/>
    <x v="734"/>
    <s v="First Class"/>
    <s v="HG-14965"/>
    <s v="Henry Goldwyn"/>
    <x v="1"/>
    <s v="United States"/>
    <s v="San Francisco"/>
    <x v="1"/>
    <n v="94110"/>
    <x v="1"/>
    <s v="OFF-AP-10002082"/>
    <x v="1"/>
    <x v="9"/>
    <s v="Holmes HEPA Air Purifier"/>
    <n v="43.56"/>
    <n v="2"/>
    <n v="0"/>
    <x v="2048"/>
  </r>
  <r>
    <n v="2256"/>
    <s v="CA-2013-164091"/>
    <x v="0"/>
    <x v="42"/>
    <x v="42"/>
    <s v="Standard Class"/>
    <s v="LA-16780"/>
    <s v="Laura Armstrong"/>
    <x v="1"/>
    <s v="United States"/>
    <s v="Bangor"/>
    <x v="43"/>
    <n v="4401"/>
    <x v="3"/>
    <s v="TEC-PH-10001944"/>
    <x v="2"/>
    <x v="7"/>
    <s v="Wi-Ex zBoost YX540 Cellular Phone Signal Booster"/>
    <n v="437.84999999999997"/>
    <n v="3"/>
    <n v="0"/>
    <x v="2049"/>
  </r>
  <r>
    <n v="2257"/>
    <s v="CA-2013-164091"/>
    <x v="0"/>
    <x v="42"/>
    <x v="42"/>
    <s v="Standard Class"/>
    <s v="LA-16780"/>
    <s v="Laura Armstrong"/>
    <x v="1"/>
    <s v="United States"/>
    <s v="Bangor"/>
    <x v="43"/>
    <n v="4401"/>
    <x v="3"/>
    <s v="FUR-FU-10004952"/>
    <x v="0"/>
    <x v="5"/>
    <s v="C-Line Cubicle Keepers Polyproplyene Holder w/Velcro Back, 8-1/2x11, 25/Bx"/>
    <n v="109.48"/>
    <n v="2"/>
    <n v="0"/>
    <x v="1090"/>
  </r>
  <r>
    <n v="2258"/>
    <s v="CA-2014-105214"/>
    <x v="3"/>
    <x v="114"/>
    <x v="141"/>
    <s v="First Class"/>
    <s v="TS-21610"/>
    <s v="Troy Staebel"/>
    <x v="0"/>
    <s v="United States"/>
    <s v="San Francisco"/>
    <x v="1"/>
    <n v="94122"/>
    <x v="1"/>
    <s v="FUR-CH-10000015"/>
    <x v="0"/>
    <x v="1"/>
    <s v="Hon Multipurpose Stacking Arm Chairs"/>
    <n v="1212.96"/>
    <n v="7"/>
    <n v="0.2"/>
    <x v="2050"/>
  </r>
  <r>
    <n v="2259"/>
    <s v="CA-2014-105214"/>
    <x v="3"/>
    <x v="114"/>
    <x v="141"/>
    <s v="First Class"/>
    <s v="TS-21610"/>
    <s v="Troy Staebel"/>
    <x v="0"/>
    <s v="United States"/>
    <s v="San Francisco"/>
    <x v="1"/>
    <n v="94122"/>
    <x v="1"/>
    <s v="OFF-PA-10001776"/>
    <x v="1"/>
    <x v="10"/>
    <s v="Wirebound Message Books, Four 2 3/4&quot; x 5&quot; Forms per Page, 600 Sets per Book"/>
    <n v="18.54"/>
    <n v="2"/>
    <n v="0"/>
    <x v="2051"/>
  </r>
  <r>
    <n v="2260"/>
    <s v="CA-2012-117611"/>
    <x v="1"/>
    <x v="627"/>
    <x v="558"/>
    <s v="Second Class"/>
    <s v="MZ-17335"/>
    <s v="Maria Zettner"/>
    <x v="2"/>
    <s v="United States"/>
    <s v="San Diego"/>
    <x v="1"/>
    <n v="92024"/>
    <x v="1"/>
    <s v="OFF-FA-10002280"/>
    <x v="1"/>
    <x v="13"/>
    <s v="Advantus Plastic Paper Clips"/>
    <n v="5"/>
    <n v="1"/>
    <n v="0"/>
    <x v="2052"/>
  </r>
  <r>
    <n v="2261"/>
    <s v="CA-2012-117611"/>
    <x v="1"/>
    <x v="627"/>
    <x v="558"/>
    <s v="Second Class"/>
    <s v="MZ-17335"/>
    <s v="Maria Zettner"/>
    <x v="2"/>
    <s v="United States"/>
    <s v="San Diego"/>
    <x v="1"/>
    <n v="92024"/>
    <x v="1"/>
    <s v="TEC-AC-10002049"/>
    <x v="2"/>
    <x v="11"/>
    <s v="Logitech G19 Programmable Gaming Keyboard"/>
    <n v="371.96999999999997"/>
    <n v="3"/>
    <n v="0"/>
    <x v="836"/>
  </r>
  <r>
    <n v="2262"/>
    <s v="US-2012-137960"/>
    <x v="1"/>
    <x v="217"/>
    <x v="735"/>
    <s v="Same Day"/>
    <s v="MW-18220"/>
    <s v="Mitch Webber"/>
    <x v="0"/>
    <s v="United States"/>
    <s v="New York City"/>
    <x v="15"/>
    <n v="10035"/>
    <x v="3"/>
    <s v="TEC-AC-10002253"/>
    <x v="2"/>
    <x v="11"/>
    <s v="Imation Bio 8GB USB Flash Drive Imation Corp"/>
    <n v="166.24"/>
    <n v="1"/>
    <n v="0"/>
    <x v="668"/>
  </r>
  <r>
    <n v="2263"/>
    <s v="CA-2014-122994"/>
    <x v="3"/>
    <x v="695"/>
    <x v="736"/>
    <s v="First Class"/>
    <s v="MV-17485"/>
    <s v="Mark Van Huff"/>
    <x v="0"/>
    <s v="United States"/>
    <s v="Arlington"/>
    <x v="17"/>
    <n v="22204"/>
    <x v="0"/>
    <s v="FUR-BO-10004015"/>
    <x v="0"/>
    <x v="0"/>
    <s v="Bush Andora Bookcase, Maple/Graphite Gray Finish"/>
    <n v="359.96999999999997"/>
    <n v="3"/>
    <n v="0"/>
    <x v="2053"/>
  </r>
  <r>
    <n v="2264"/>
    <s v="CA-2013-131065"/>
    <x v="0"/>
    <x v="696"/>
    <x v="619"/>
    <s v="Second Class"/>
    <s v="AA-10375"/>
    <s v="Allen Armold"/>
    <x v="0"/>
    <s v="United States"/>
    <s v="Atlanta"/>
    <x v="32"/>
    <n v="30318"/>
    <x v="0"/>
    <s v="TEC-AC-10004145"/>
    <x v="2"/>
    <x v="11"/>
    <s v="Logitech diNovo Edge Keyboard"/>
    <n v="499.98"/>
    <n v="2"/>
    <n v="0"/>
    <x v="2054"/>
  </r>
  <r>
    <n v="2265"/>
    <s v="CA-2013-131065"/>
    <x v="0"/>
    <x v="696"/>
    <x v="619"/>
    <s v="Second Class"/>
    <s v="AA-10375"/>
    <s v="Allen Armold"/>
    <x v="0"/>
    <s v="United States"/>
    <s v="Atlanta"/>
    <x v="32"/>
    <n v="30318"/>
    <x v="0"/>
    <s v="OFF-PA-10002479"/>
    <x v="1"/>
    <x v="10"/>
    <s v="Xerox 4200 Series MultiUse Premium Copy Paper (20Lb. and 84 Bright)"/>
    <n v="5.28"/>
    <n v="1"/>
    <n v="0"/>
    <x v="1930"/>
  </r>
  <r>
    <n v="2266"/>
    <s v="CA-2013-131065"/>
    <x v="0"/>
    <x v="696"/>
    <x v="619"/>
    <s v="Second Class"/>
    <s v="AA-10375"/>
    <s v="Allen Armold"/>
    <x v="0"/>
    <s v="United States"/>
    <s v="Atlanta"/>
    <x v="32"/>
    <n v="30318"/>
    <x v="0"/>
    <s v="OFF-BI-10004970"/>
    <x v="1"/>
    <x v="8"/>
    <s v="ACCOHIDE 3-Ring Binder, Blue, 1&quot;"/>
    <n v="8.26"/>
    <n v="2"/>
    <n v="0"/>
    <x v="1857"/>
  </r>
  <r>
    <n v="2267"/>
    <s v="CA-2014-149146"/>
    <x v="3"/>
    <x v="386"/>
    <x v="737"/>
    <s v="Same Day"/>
    <s v="SM-20320"/>
    <s v="Sean Miller"/>
    <x v="2"/>
    <s v="United States"/>
    <s v="Monroe"/>
    <x v="3"/>
    <n v="28110"/>
    <x v="0"/>
    <s v="OFF-PA-10003919"/>
    <x v="1"/>
    <x v="10"/>
    <s v="Xerox 1989"/>
    <n v="7.9680000000000009"/>
    <n v="2"/>
    <n v="0.2"/>
    <x v="2055"/>
  </r>
  <r>
    <n v="2268"/>
    <s v="CA-2014-137470"/>
    <x v="3"/>
    <x v="697"/>
    <x v="31"/>
    <s v="Same Day"/>
    <s v="TP-21415"/>
    <s v="Tom Prescott"/>
    <x v="0"/>
    <s v="United States"/>
    <s v="Seattle"/>
    <x v="4"/>
    <n v="98115"/>
    <x v="1"/>
    <s v="OFF-PA-10002001"/>
    <x v="1"/>
    <x v="10"/>
    <s v="Xerox 1984"/>
    <n v="12.96"/>
    <n v="2"/>
    <n v="0"/>
    <x v="2056"/>
  </r>
  <r>
    <n v="2269"/>
    <s v="CA-2014-105480"/>
    <x v="3"/>
    <x v="698"/>
    <x v="738"/>
    <s v="Standard Class"/>
    <s v="DK-13225"/>
    <s v="Dean Katz"/>
    <x v="1"/>
    <s v="United States"/>
    <s v="Rochester"/>
    <x v="15"/>
    <n v="14609"/>
    <x v="3"/>
    <s v="OFF-PA-10002787"/>
    <x v="1"/>
    <x v="10"/>
    <s v="Xerox 227"/>
    <n v="6.48"/>
    <n v="1"/>
    <n v="0"/>
    <x v="90"/>
  </r>
  <r>
    <n v="2270"/>
    <s v="CA-2014-105480"/>
    <x v="3"/>
    <x v="698"/>
    <x v="738"/>
    <s v="Standard Class"/>
    <s v="DK-13225"/>
    <s v="Dean Katz"/>
    <x v="1"/>
    <s v="United States"/>
    <s v="Rochester"/>
    <x v="15"/>
    <n v="14609"/>
    <x v="3"/>
    <s v="OFF-BI-10003291"/>
    <x v="1"/>
    <x v="8"/>
    <s v="Wilson Jones Leather-Like Binders with DublLock Round Rings"/>
    <n v="6.9840000000000009"/>
    <n v="1"/>
    <n v="0.2"/>
    <x v="2057"/>
  </r>
  <r>
    <n v="2271"/>
    <s v="CA-2014-164917"/>
    <x v="3"/>
    <x v="574"/>
    <x v="94"/>
    <s v="Standard Class"/>
    <s v="MK-17905"/>
    <s v="Michael Kennedy"/>
    <x v="1"/>
    <s v="United States"/>
    <s v="Miami"/>
    <x v="2"/>
    <n v="33180"/>
    <x v="0"/>
    <s v="OFF-AR-10004344"/>
    <x v="1"/>
    <x v="6"/>
    <s v="Bulldog Vacuum Base Pencil Sharpener"/>
    <n v="47.96"/>
    <n v="5"/>
    <n v="0.2"/>
    <x v="2058"/>
  </r>
  <r>
    <n v="2272"/>
    <s v="CA-2012-102036"/>
    <x v="1"/>
    <x v="481"/>
    <x v="538"/>
    <s v="Standard Class"/>
    <s v="CS-12130"/>
    <s v="Chad Sievert"/>
    <x v="0"/>
    <s v="United States"/>
    <s v="Seattle"/>
    <x v="4"/>
    <n v="98105"/>
    <x v="1"/>
    <s v="OFF-ST-10003123"/>
    <x v="1"/>
    <x v="4"/>
    <s v="Fellowes Bases and Tops For Staxonsteel/High-Stak Systems"/>
    <n v="199.74"/>
    <n v="6"/>
    <n v="0"/>
    <x v="2059"/>
  </r>
  <r>
    <n v="2273"/>
    <s v="CA-2012-142944"/>
    <x v="1"/>
    <x v="699"/>
    <x v="739"/>
    <s v="Standard Class"/>
    <s v="JL-15850"/>
    <s v="John Lucas"/>
    <x v="0"/>
    <s v="United States"/>
    <s v="San Francisco"/>
    <x v="1"/>
    <n v="94122"/>
    <x v="1"/>
    <s v="FUR-FU-10000308"/>
    <x v="0"/>
    <x v="5"/>
    <s v="Deflect-o Glass Clear Studded Chair Mats"/>
    <n v="435.26"/>
    <n v="7"/>
    <n v="0"/>
    <x v="2060"/>
  </r>
  <r>
    <n v="2274"/>
    <s v="CA-2012-142944"/>
    <x v="1"/>
    <x v="699"/>
    <x v="739"/>
    <s v="Standard Class"/>
    <s v="JL-15850"/>
    <s v="John Lucas"/>
    <x v="0"/>
    <s v="United States"/>
    <s v="San Francisco"/>
    <x v="1"/>
    <n v="94122"/>
    <x v="1"/>
    <s v="TEC-CO-10003763"/>
    <x v="2"/>
    <x v="16"/>
    <s v="Canon PC1060 Personal Laser Copier"/>
    <n v="1119.9840000000002"/>
    <n v="2"/>
    <n v="0.2"/>
    <x v="2061"/>
  </r>
  <r>
    <n v="2275"/>
    <s v="CA-2011-157882"/>
    <x v="2"/>
    <x v="462"/>
    <x v="508"/>
    <s v="Second Class"/>
    <s v="AR-10405"/>
    <s v="Allen Rosenblatt"/>
    <x v="1"/>
    <s v="United States"/>
    <s v="Los Angeles"/>
    <x v="1"/>
    <n v="90036"/>
    <x v="1"/>
    <s v="FUR-TA-10001866"/>
    <x v="0"/>
    <x v="3"/>
    <s v="Bevis Round Conference Room Tables and Bases"/>
    <n v="143.43199999999999"/>
    <n v="1"/>
    <n v="0.2"/>
    <x v="2062"/>
  </r>
  <r>
    <n v="2276"/>
    <s v="CA-2011-157882"/>
    <x v="2"/>
    <x v="462"/>
    <x v="508"/>
    <s v="Second Class"/>
    <s v="AR-10405"/>
    <s v="Allen Rosenblatt"/>
    <x v="1"/>
    <s v="United States"/>
    <s v="Los Angeles"/>
    <x v="1"/>
    <n v="90036"/>
    <x v="1"/>
    <s v="FUR-CH-10002774"/>
    <x v="0"/>
    <x v="1"/>
    <s v="Global Deluxe Stacking Chair, Gray"/>
    <n v="122.352"/>
    <n v="3"/>
    <n v="0.2"/>
    <x v="2063"/>
  </r>
  <r>
    <n v="2277"/>
    <s v="CA-2011-104283"/>
    <x v="2"/>
    <x v="700"/>
    <x v="740"/>
    <s v="Standard Class"/>
    <s v="LM-17065"/>
    <s v="Liz MacKendrick"/>
    <x v="0"/>
    <s v="United States"/>
    <s v="Southaven"/>
    <x v="35"/>
    <n v="38671"/>
    <x v="0"/>
    <s v="OFF-ST-10004337"/>
    <x v="1"/>
    <x v="4"/>
    <s v="SAFCO Commercial Wire Shelving, 72h"/>
    <n v="306.2"/>
    <n v="5"/>
    <n v="0"/>
    <x v="232"/>
  </r>
  <r>
    <n v="2278"/>
    <s v="CA-2011-104283"/>
    <x v="2"/>
    <x v="700"/>
    <x v="740"/>
    <s v="Standard Class"/>
    <s v="LM-17065"/>
    <s v="Liz MacKendrick"/>
    <x v="0"/>
    <s v="United States"/>
    <s v="Southaven"/>
    <x v="35"/>
    <n v="38671"/>
    <x v="0"/>
    <s v="FUR-TA-10001039"/>
    <x v="0"/>
    <x v="3"/>
    <s v="KI Adjustable-Height Table"/>
    <n v="85.98"/>
    <n v="1"/>
    <n v="0"/>
    <x v="2064"/>
  </r>
  <r>
    <n v="2279"/>
    <s v="CA-2011-104283"/>
    <x v="2"/>
    <x v="700"/>
    <x v="740"/>
    <s v="Standard Class"/>
    <s v="LM-17065"/>
    <s v="Liz MacKendrick"/>
    <x v="0"/>
    <s v="United States"/>
    <s v="Southaven"/>
    <x v="35"/>
    <n v="38671"/>
    <x v="0"/>
    <s v="TEC-AC-10000109"/>
    <x v="2"/>
    <x v="11"/>
    <s v="Sony Micro Vault Click 16 GB USB 2.0 Flash Drive"/>
    <n v="223.96"/>
    <n v="4"/>
    <n v="0"/>
    <x v="2065"/>
  </r>
  <r>
    <n v="2280"/>
    <s v="CA-2014-142622"/>
    <x v="3"/>
    <x v="505"/>
    <x v="40"/>
    <s v="First Class"/>
    <s v="JK-15625"/>
    <s v="Jim Karlsson"/>
    <x v="0"/>
    <s v="United States"/>
    <s v="Seattle"/>
    <x v="4"/>
    <n v="98115"/>
    <x v="1"/>
    <s v="FUR-CH-10003833"/>
    <x v="0"/>
    <x v="1"/>
    <s v="Novimex Fabric Task Chair"/>
    <n v="97.567999999999998"/>
    <n v="2"/>
    <n v="0.2"/>
    <x v="2066"/>
  </r>
  <r>
    <n v="2281"/>
    <s v="CA-2014-142622"/>
    <x v="3"/>
    <x v="505"/>
    <x v="40"/>
    <s v="First Class"/>
    <s v="JK-15625"/>
    <s v="Jim Karlsson"/>
    <x v="0"/>
    <s v="United States"/>
    <s v="Seattle"/>
    <x v="4"/>
    <n v="98115"/>
    <x v="1"/>
    <s v="FUR-CH-10004289"/>
    <x v="0"/>
    <x v="1"/>
    <s v="Global Super Steno Chair"/>
    <n v="614.27200000000005"/>
    <n v="8"/>
    <n v="0.2"/>
    <x v="2067"/>
  </r>
  <r>
    <n v="2282"/>
    <s v="CA-2014-142622"/>
    <x v="3"/>
    <x v="505"/>
    <x v="40"/>
    <s v="First Class"/>
    <s v="JK-15625"/>
    <s v="Jim Karlsson"/>
    <x v="0"/>
    <s v="United States"/>
    <s v="Seattle"/>
    <x v="4"/>
    <n v="98115"/>
    <x v="1"/>
    <s v="FUR-BO-10004467"/>
    <x v="0"/>
    <x v="0"/>
    <s v="Bestar Classic Bookcase"/>
    <n v="199.98"/>
    <n v="2"/>
    <n v="0"/>
    <x v="2068"/>
  </r>
  <r>
    <n v="2283"/>
    <s v="CA-2013-132143"/>
    <x v="0"/>
    <x v="323"/>
    <x v="344"/>
    <s v="First Class"/>
    <s v="FM-14215"/>
    <s v="Filia McAdams"/>
    <x v="1"/>
    <s v="United States"/>
    <s v="Middletown"/>
    <x v="29"/>
    <n v="6457"/>
    <x v="3"/>
    <s v="OFF-PA-10002713"/>
    <x v="1"/>
    <x v="10"/>
    <s v="Adams Phone Message Book, 200 Message Capacity, 8 1/16” x 11”"/>
    <n v="48.16"/>
    <n v="7"/>
    <n v="0"/>
    <x v="2069"/>
  </r>
  <r>
    <n v="2284"/>
    <s v="CA-2012-153108"/>
    <x v="1"/>
    <x v="616"/>
    <x v="741"/>
    <s v="Standard Class"/>
    <s v="SF-20200"/>
    <s v="Sarah Foster"/>
    <x v="0"/>
    <s v="United States"/>
    <s v="New Castle"/>
    <x v="14"/>
    <n v="47362"/>
    <x v="2"/>
    <s v="TEC-PH-10001552"/>
    <x v="2"/>
    <x v="7"/>
    <s v="I Need's 3d Hello Kitty Hybrid Silicone Case Cover for HTC One X 4g with 3d Hello Kitty Stylus Pen Green/pink"/>
    <n v="23.92"/>
    <n v="2"/>
    <n v="0"/>
    <x v="2070"/>
  </r>
  <r>
    <n v="2285"/>
    <s v="CA-2012-153108"/>
    <x v="1"/>
    <x v="616"/>
    <x v="741"/>
    <s v="Standard Class"/>
    <s v="SF-20200"/>
    <s v="Sarah Foster"/>
    <x v="0"/>
    <s v="United States"/>
    <s v="New Castle"/>
    <x v="14"/>
    <n v="47362"/>
    <x v="2"/>
    <s v="OFF-AP-10002222"/>
    <x v="1"/>
    <x v="9"/>
    <s v="Staples"/>
    <n v="60.69"/>
    <n v="7"/>
    <n v="0"/>
    <x v="2071"/>
  </r>
  <r>
    <n v="2286"/>
    <s v="CA-2013-112676"/>
    <x v="0"/>
    <x v="465"/>
    <x v="588"/>
    <s v="First Class"/>
    <s v="PJ-18835"/>
    <s v="Patrick Jones"/>
    <x v="1"/>
    <s v="United States"/>
    <s v="Murfreesboro"/>
    <x v="18"/>
    <n v="37130"/>
    <x v="0"/>
    <s v="OFF-PA-10003971"/>
    <x v="1"/>
    <x v="10"/>
    <s v="Xerox 1965"/>
    <n v="14.352000000000002"/>
    <n v="3"/>
    <n v="0.2"/>
    <x v="1186"/>
  </r>
  <r>
    <n v="2287"/>
    <s v="CA-2014-165687"/>
    <x v="3"/>
    <x v="701"/>
    <x v="122"/>
    <s v="Standard Class"/>
    <s v="CS-12355"/>
    <s v="Christine Sundaresam"/>
    <x v="0"/>
    <s v="United States"/>
    <s v="Salem"/>
    <x v="17"/>
    <n v="24153"/>
    <x v="0"/>
    <s v="OFF-AP-10004036"/>
    <x v="1"/>
    <x v="9"/>
    <s v="Bionaire 99.97% HEPA Air Cleaner"/>
    <n v="35.04"/>
    <n v="2"/>
    <n v="0"/>
    <x v="2072"/>
  </r>
  <r>
    <n v="2288"/>
    <s v="US-2014-112928"/>
    <x v="3"/>
    <x v="702"/>
    <x v="742"/>
    <s v="Second Class"/>
    <s v="BB-10990"/>
    <s v="Barry Blumstein"/>
    <x v="1"/>
    <s v="United States"/>
    <s v="Toledo"/>
    <x v="24"/>
    <n v="43615"/>
    <x v="3"/>
    <s v="OFF-AP-10002287"/>
    <x v="1"/>
    <x v="9"/>
    <s v="Eureka Sanitaire  Multi-Pro Heavy-Duty Upright, Disposable Bags"/>
    <n v="17.480000000000004"/>
    <n v="5"/>
    <n v="0.2"/>
    <x v="2073"/>
  </r>
  <r>
    <n v="2289"/>
    <s v="CA-2014-143343"/>
    <x v="3"/>
    <x v="193"/>
    <x v="198"/>
    <s v="First Class"/>
    <s v="BW-11200"/>
    <s v="Ben Wallace"/>
    <x v="0"/>
    <s v="United States"/>
    <s v="Los Angeles"/>
    <x v="1"/>
    <n v="90032"/>
    <x v="1"/>
    <s v="OFF-AR-10002375"/>
    <x v="1"/>
    <x v="6"/>
    <s v="Newell 351"/>
    <n v="16.399999999999999"/>
    <n v="5"/>
    <n v="0"/>
    <x v="2074"/>
  </r>
  <r>
    <n v="2290"/>
    <s v="CA-2014-115154"/>
    <x v="3"/>
    <x v="703"/>
    <x v="743"/>
    <s v="First Class"/>
    <s v="RS-19420"/>
    <s v="Ricardo Sperren"/>
    <x v="1"/>
    <s v="United States"/>
    <s v="Seattle"/>
    <x v="4"/>
    <n v="98115"/>
    <x v="1"/>
    <s v="FUR-TA-10001950"/>
    <x v="0"/>
    <x v="3"/>
    <s v="Balt Solid Wood Round Tables"/>
    <n v="892.98"/>
    <n v="2"/>
    <n v="0"/>
    <x v="2075"/>
  </r>
  <r>
    <n v="2291"/>
    <s v="CA-2012-149342"/>
    <x v="1"/>
    <x v="704"/>
    <x v="744"/>
    <s v="Standard Class"/>
    <s v="TS-21160"/>
    <s v="Theresa Swint"/>
    <x v="1"/>
    <s v="United States"/>
    <s v="Columbus"/>
    <x v="32"/>
    <n v="31907"/>
    <x v="0"/>
    <s v="TEC-PH-10001557"/>
    <x v="2"/>
    <x v="7"/>
    <s v="Pyle PMP37LED"/>
    <n v="287.96999999999997"/>
    <n v="3"/>
    <n v="0"/>
    <x v="1214"/>
  </r>
  <r>
    <n v="2292"/>
    <s v="CA-2012-149342"/>
    <x v="1"/>
    <x v="704"/>
    <x v="744"/>
    <s v="Standard Class"/>
    <s v="TS-21160"/>
    <s v="Theresa Swint"/>
    <x v="1"/>
    <s v="United States"/>
    <s v="Columbus"/>
    <x v="32"/>
    <n v="31907"/>
    <x v="0"/>
    <s v="FUR-FU-10002937"/>
    <x v="0"/>
    <x v="5"/>
    <s v="GE 48&quot; Fluorescent Tube, Cool White Energy Saver, 34 Watts, 30/Box"/>
    <n v="595.38"/>
    <n v="6"/>
    <n v="0"/>
    <x v="2076"/>
  </r>
  <r>
    <n v="2293"/>
    <s v="CA-2012-149342"/>
    <x v="1"/>
    <x v="704"/>
    <x v="744"/>
    <s v="Standard Class"/>
    <s v="TS-21160"/>
    <s v="Theresa Swint"/>
    <x v="1"/>
    <s v="United States"/>
    <s v="Columbus"/>
    <x v="32"/>
    <n v="31907"/>
    <x v="0"/>
    <s v="OFF-PA-10001166"/>
    <x v="1"/>
    <x v="10"/>
    <s v="Xerox 2"/>
    <n v="12.96"/>
    <n v="2"/>
    <n v="0"/>
    <x v="91"/>
  </r>
  <r>
    <n v="2294"/>
    <s v="CA-2012-130995"/>
    <x v="1"/>
    <x v="549"/>
    <x v="85"/>
    <s v="Standard Class"/>
    <s v="QJ-19255"/>
    <s v="Quincy Jones"/>
    <x v="1"/>
    <s v="United States"/>
    <s v="New York City"/>
    <x v="15"/>
    <n v="10009"/>
    <x v="3"/>
    <s v="TEC-PH-10000347"/>
    <x v="2"/>
    <x v="7"/>
    <s v="Cush Cases Heavy Duty Rugged Cover Case for Samsung Galaxy S5 - Purple"/>
    <n v="4.95"/>
    <n v="1"/>
    <n v="0"/>
    <x v="2077"/>
  </r>
  <r>
    <n v="2295"/>
    <s v="CA-2014-127929"/>
    <x v="3"/>
    <x v="331"/>
    <x v="63"/>
    <s v="Standard Class"/>
    <s v="FM-14215"/>
    <s v="Filia McAdams"/>
    <x v="1"/>
    <s v="United States"/>
    <s v="Middletown"/>
    <x v="29"/>
    <n v="6457"/>
    <x v="3"/>
    <s v="FUR-FU-10003708"/>
    <x v="0"/>
    <x v="5"/>
    <s v="Tenex Traditional Chairmats for Medium Pile Carpet, Standard Lip, 36&quot; x 48&quot;"/>
    <n v="181.95"/>
    <n v="3"/>
    <n v="0"/>
    <x v="2078"/>
  </r>
  <r>
    <n v="2296"/>
    <s v="CA-2012-113145"/>
    <x v="1"/>
    <x v="549"/>
    <x v="745"/>
    <s v="Standard Class"/>
    <s v="VD-21670"/>
    <s v="Valerie Dominguez"/>
    <x v="0"/>
    <s v="United States"/>
    <s v="New York City"/>
    <x v="15"/>
    <n v="10011"/>
    <x v="3"/>
    <s v="OFF-PA-10002659"/>
    <x v="1"/>
    <x v="10"/>
    <s v="Avoid Verbal Orders Carbonless Minifold Book"/>
    <n v="13.52"/>
    <n v="4"/>
    <n v="0"/>
    <x v="2079"/>
  </r>
  <r>
    <n v="2297"/>
    <s v="CA-2012-113145"/>
    <x v="1"/>
    <x v="549"/>
    <x v="745"/>
    <s v="Standard Class"/>
    <s v="VD-21670"/>
    <s v="Valerie Dominguez"/>
    <x v="0"/>
    <s v="United States"/>
    <s v="New York City"/>
    <x v="15"/>
    <n v="10011"/>
    <x v="3"/>
    <s v="FUR-FU-10000965"/>
    <x v="0"/>
    <x v="5"/>
    <s v="Howard Miller 11-1/2&quot; Diameter Ridgewood Wall Clock"/>
    <n v="259.7"/>
    <n v="5"/>
    <n v="0"/>
    <x v="2080"/>
  </r>
  <r>
    <n v="2298"/>
    <s v="CA-2012-113145"/>
    <x v="1"/>
    <x v="549"/>
    <x v="745"/>
    <s v="Standard Class"/>
    <s v="VD-21670"/>
    <s v="Valerie Dominguez"/>
    <x v="0"/>
    <s v="United States"/>
    <s v="New York City"/>
    <x v="15"/>
    <n v="10011"/>
    <x v="3"/>
    <s v="TEC-PH-10001527"/>
    <x v="2"/>
    <x v="7"/>
    <s v="Plantronics MX500i Earset"/>
    <n v="42.95"/>
    <n v="1"/>
    <n v="0"/>
    <x v="2081"/>
  </r>
  <r>
    <n v="2299"/>
    <s v="CA-2012-113145"/>
    <x v="1"/>
    <x v="549"/>
    <x v="745"/>
    <s v="Standard Class"/>
    <s v="VD-21670"/>
    <s v="Valerie Dominguez"/>
    <x v="0"/>
    <s v="United States"/>
    <s v="New York City"/>
    <x v="15"/>
    <n v="10011"/>
    <x v="3"/>
    <s v="TEC-AC-10001838"/>
    <x v="2"/>
    <x v="11"/>
    <s v="Razer Tiamat Over Ear 7.1 Surround Sound PC Gaming Headset"/>
    <n v="1399.93"/>
    <n v="7"/>
    <n v="0"/>
    <x v="780"/>
  </r>
  <r>
    <n v="2300"/>
    <s v="CA-2012-113145"/>
    <x v="1"/>
    <x v="549"/>
    <x v="745"/>
    <s v="Standard Class"/>
    <s v="VD-21670"/>
    <s v="Valerie Dominguez"/>
    <x v="0"/>
    <s v="United States"/>
    <s v="New York City"/>
    <x v="15"/>
    <n v="10011"/>
    <x v="3"/>
    <s v="TEC-PH-10002597"/>
    <x v="2"/>
    <x v="7"/>
    <s v="Xblue XB-1670-86 X16 Small Office Telephone - Titanium"/>
    <n v="503.96"/>
    <n v="4"/>
    <n v="0"/>
    <x v="2082"/>
  </r>
  <r>
    <n v="2301"/>
    <s v="CA-2011-162362"/>
    <x v="2"/>
    <x v="687"/>
    <x v="7"/>
    <s v="Standard Class"/>
    <s v="JL-15505"/>
    <s v="Jeremy Lonsdale"/>
    <x v="0"/>
    <s v="United States"/>
    <s v="Midland"/>
    <x v="12"/>
    <n v="48640"/>
    <x v="2"/>
    <s v="OFF-BI-10000756"/>
    <x v="1"/>
    <x v="8"/>
    <s v="Storex DuraTech Recycled Plastic Frosted Binders"/>
    <n v="12.72"/>
    <n v="3"/>
    <n v="0"/>
    <x v="2083"/>
  </r>
  <r>
    <n v="2302"/>
    <s v="CA-2011-162362"/>
    <x v="2"/>
    <x v="687"/>
    <x v="7"/>
    <s v="Standard Class"/>
    <s v="JL-15505"/>
    <s v="Jeremy Lonsdale"/>
    <x v="0"/>
    <s v="United States"/>
    <s v="Midland"/>
    <x v="12"/>
    <n v="48640"/>
    <x v="2"/>
    <s v="OFF-BI-10000546"/>
    <x v="1"/>
    <x v="8"/>
    <s v="Avery Durable Binders"/>
    <n v="11.52"/>
    <n v="4"/>
    <n v="0"/>
    <x v="2084"/>
  </r>
  <r>
    <n v="2303"/>
    <s v="CA-2013-106558"/>
    <x v="0"/>
    <x v="327"/>
    <x v="347"/>
    <s v="Standard Class"/>
    <s v="DL-13495"/>
    <s v="Dionis Lloyd"/>
    <x v="1"/>
    <s v="United States"/>
    <s v="Columbus"/>
    <x v="32"/>
    <n v="31907"/>
    <x v="0"/>
    <s v="TEC-AC-10001142"/>
    <x v="2"/>
    <x v="11"/>
    <s v="First Data FD10 PIN Pad"/>
    <n v="316"/>
    <n v="4"/>
    <n v="0"/>
    <x v="628"/>
  </r>
  <r>
    <n v="2304"/>
    <s v="CA-2014-157931"/>
    <x v="3"/>
    <x v="697"/>
    <x v="304"/>
    <s v="Second Class"/>
    <s v="MO-17800"/>
    <s v="Meg O'Connel"/>
    <x v="2"/>
    <s v="United States"/>
    <s v="Roswell"/>
    <x v="32"/>
    <n v="30076"/>
    <x v="0"/>
    <s v="FUR-CH-10000785"/>
    <x v="0"/>
    <x v="1"/>
    <s v="Global Ergonomic Managers Chair"/>
    <n v="723.92"/>
    <n v="4"/>
    <n v="0"/>
    <x v="2085"/>
  </r>
  <r>
    <n v="2305"/>
    <s v="CA-2014-157931"/>
    <x v="3"/>
    <x v="697"/>
    <x v="304"/>
    <s v="Second Class"/>
    <s v="MO-17800"/>
    <s v="Meg O'Connel"/>
    <x v="2"/>
    <s v="United States"/>
    <s v="Roswell"/>
    <x v="32"/>
    <n v="30076"/>
    <x v="0"/>
    <s v="OFF-PA-10000474"/>
    <x v="1"/>
    <x v="10"/>
    <s v="Staples"/>
    <n v="106.32"/>
    <n v="3"/>
    <n v="0"/>
    <x v="2086"/>
  </r>
  <r>
    <n v="2306"/>
    <s v="CA-2013-115574"/>
    <x v="0"/>
    <x v="443"/>
    <x v="746"/>
    <s v="First Class"/>
    <s v="BP-11185"/>
    <s v="Ben Peterman"/>
    <x v="1"/>
    <s v="United States"/>
    <s v="Chicago"/>
    <x v="10"/>
    <n v="60623"/>
    <x v="2"/>
    <s v="FUR-BO-10003441"/>
    <x v="0"/>
    <x v="0"/>
    <s v="Bush Westfield Collection Bookcases, Fully Assembled"/>
    <n v="141.37199999999999"/>
    <n v="2"/>
    <n v="0.3"/>
    <x v="2087"/>
  </r>
  <r>
    <n v="2307"/>
    <s v="CA-2012-160794"/>
    <x v="1"/>
    <x v="705"/>
    <x v="747"/>
    <s v="First Class"/>
    <s v="MS-17980"/>
    <s v="Michael Stewart"/>
    <x v="1"/>
    <s v="United States"/>
    <s v="Houston"/>
    <x v="5"/>
    <n v="77041"/>
    <x v="2"/>
    <s v="OFF-PA-10004156"/>
    <x v="1"/>
    <x v="10"/>
    <s v="Xerox 188"/>
    <n v="27.216000000000001"/>
    <n v="3"/>
    <n v="0.2"/>
    <x v="2088"/>
  </r>
  <r>
    <n v="2308"/>
    <s v="CA-2014-116225"/>
    <x v="3"/>
    <x v="60"/>
    <x v="748"/>
    <s v="Standard Class"/>
    <s v="SV-20935"/>
    <s v="Susan Vittorini"/>
    <x v="0"/>
    <s v="United States"/>
    <s v="New York City"/>
    <x v="15"/>
    <n v="10009"/>
    <x v="3"/>
    <s v="TEC-AC-10001432"/>
    <x v="2"/>
    <x v="11"/>
    <s v="Enermax Aurora Lite Keyboard"/>
    <n v="390.75"/>
    <n v="5"/>
    <n v="0"/>
    <x v="2089"/>
  </r>
  <r>
    <n v="2309"/>
    <s v="US-2014-120418"/>
    <x v="3"/>
    <x v="532"/>
    <x v="109"/>
    <s v="First Class"/>
    <s v="BC-11125"/>
    <s v="Becky Castell"/>
    <x v="2"/>
    <s v="United States"/>
    <s v="Peoria"/>
    <x v="16"/>
    <n v="85345"/>
    <x v="1"/>
    <s v="FUR-CH-10001394"/>
    <x v="0"/>
    <x v="1"/>
    <s v="Global Leather Executive Chair"/>
    <n v="280.79200000000003"/>
    <n v="1"/>
    <n v="0.2"/>
    <x v="2090"/>
  </r>
  <r>
    <n v="2310"/>
    <s v="US-2014-120418"/>
    <x v="3"/>
    <x v="532"/>
    <x v="109"/>
    <s v="First Class"/>
    <s v="BC-11125"/>
    <s v="Becky Castell"/>
    <x v="2"/>
    <s v="United States"/>
    <s v="Peoria"/>
    <x v="16"/>
    <n v="85345"/>
    <x v="1"/>
    <s v="OFF-ST-10002370"/>
    <x v="1"/>
    <x v="4"/>
    <s v="Sortfiler Multipurpose Personal File Organizer, Black"/>
    <n v="68.448000000000008"/>
    <n v="4"/>
    <n v="0.2"/>
    <x v="2091"/>
  </r>
  <r>
    <n v="2311"/>
    <s v="US-2014-120418"/>
    <x v="3"/>
    <x v="532"/>
    <x v="109"/>
    <s v="First Class"/>
    <s v="BC-11125"/>
    <s v="Becky Castell"/>
    <x v="2"/>
    <s v="United States"/>
    <s v="Peoria"/>
    <x v="16"/>
    <n v="85345"/>
    <x v="1"/>
    <s v="OFF-AR-10002956"/>
    <x v="1"/>
    <x v="6"/>
    <s v="Boston 16801 Nautilus Battery Pencil Sharpener"/>
    <n v="88.04"/>
    <n v="5"/>
    <n v="0.2"/>
    <x v="2092"/>
  </r>
  <r>
    <n v="2312"/>
    <s v="US-2014-120418"/>
    <x v="3"/>
    <x v="532"/>
    <x v="109"/>
    <s v="First Class"/>
    <s v="BC-11125"/>
    <s v="Becky Castell"/>
    <x v="2"/>
    <s v="United States"/>
    <s v="Peoria"/>
    <x v="16"/>
    <n v="85345"/>
    <x v="1"/>
    <s v="OFF-AR-10001955"/>
    <x v="1"/>
    <x v="6"/>
    <s v="Newell 319"/>
    <n v="15.872"/>
    <n v="1"/>
    <n v="0.2"/>
    <x v="2093"/>
  </r>
  <r>
    <n v="2313"/>
    <s v="US-2014-120418"/>
    <x v="3"/>
    <x v="532"/>
    <x v="109"/>
    <s v="First Class"/>
    <s v="BC-11125"/>
    <s v="Becky Castell"/>
    <x v="2"/>
    <s v="United States"/>
    <s v="Peoria"/>
    <x v="16"/>
    <n v="85345"/>
    <x v="1"/>
    <s v="OFF-ST-10001809"/>
    <x v="1"/>
    <x v="4"/>
    <s v="Fellowes Officeware Wire Shelving"/>
    <n v="215.59200000000001"/>
    <n v="3"/>
    <n v="0.2"/>
    <x v="2094"/>
  </r>
  <r>
    <n v="2314"/>
    <s v="CA-2014-122035"/>
    <x v="3"/>
    <x v="228"/>
    <x v="262"/>
    <s v="Standard Class"/>
    <s v="EM-13825"/>
    <s v="Elizabeth Moffitt"/>
    <x v="1"/>
    <s v="United States"/>
    <s v="Sioux Falls"/>
    <x v="44"/>
    <n v="57103"/>
    <x v="2"/>
    <s v="OFF-LA-10004093"/>
    <x v="1"/>
    <x v="2"/>
    <s v="Avery 486"/>
    <n v="14.62"/>
    <n v="2"/>
    <n v="0"/>
    <x v="2"/>
  </r>
  <r>
    <n v="2315"/>
    <s v="CA-2014-122035"/>
    <x v="3"/>
    <x v="228"/>
    <x v="262"/>
    <s v="Standard Class"/>
    <s v="EM-13825"/>
    <s v="Elizabeth Moffitt"/>
    <x v="1"/>
    <s v="United States"/>
    <s v="Sioux Falls"/>
    <x v="44"/>
    <n v="57103"/>
    <x v="2"/>
    <s v="OFF-AP-10002118"/>
    <x v="1"/>
    <x v="9"/>
    <s v="1.7 Cubic Foot Compact &quot;Cube&quot; Office Refrigerators"/>
    <n v="416.32"/>
    <n v="2"/>
    <n v="0"/>
    <x v="2095"/>
  </r>
  <r>
    <n v="2316"/>
    <s v="CA-2014-122035"/>
    <x v="3"/>
    <x v="228"/>
    <x v="262"/>
    <s v="Standard Class"/>
    <s v="EM-13825"/>
    <s v="Elizabeth Moffitt"/>
    <x v="1"/>
    <s v="United States"/>
    <s v="Sioux Falls"/>
    <x v="44"/>
    <n v="57103"/>
    <x v="2"/>
    <s v="OFF-BI-10000404"/>
    <x v="1"/>
    <x v="8"/>
    <s v="Avery Printable Repositionable Plastic Tabs"/>
    <n v="43"/>
    <n v="5"/>
    <n v="0"/>
    <x v="2096"/>
  </r>
  <r>
    <n v="2317"/>
    <s v="CA-2014-122035"/>
    <x v="3"/>
    <x v="228"/>
    <x v="262"/>
    <s v="Standard Class"/>
    <s v="EM-13825"/>
    <s v="Elizabeth Moffitt"/>
    <x v="1"/>
    <s v="United States"/>
    <s v="Sioux Falls"/>
    <x v="44"/>
    <n v="57103"/>
    <x v="2"/>
    <s v="FUR-CH-10003833"/>
    <x v="0"/>
    <x v="1"/>
    <s v="Novimex Fabric Task Chair"/>
    <n v="182.94"/>
    <n v="3"/>
    <n v="0"/>
    <x v="2097"/>
  </r>
  <r>
    <n v="2318"/>
    <s v="CA-2014-122035"/>
    <x v="3"/>
    <x v="228"/>
    <x v="262"/>
    <s v="Standard Class"/>
    <s v="EM-13825"/>
    <s v="Elizabeth Moffitt"/>
    <x v="1"/>
    <s v="United States"/>
    <s v="Sioux Falls"/>
    <x v="44"/>
    <n v="57103"/>
    <x v="2"/>
    <s v="OFF-BI-10002072"/>
    <x v="1"/>
    <x v="8"/>
    <s v="Cardinal Slant-D Ring Binders"/>
    <n v="60.83"/>
    <n v="7"/>
    <n v="0"/>
    <x v="2098"/>
  </r>
  <r>
    <n v="2319"/>
    <s v="CA-2014-122035"/>
    <x v="3"/>
    <x v="228"/>
    <x v="262"/>
    <s v="Standard Class"/>
    <s v="EM-13825"/>
    <s v="Elizabeth Moffitt"/>
    <x v="1"/>
    <s v="United States"/>
    <s v="Sioux Falls"/>
    <x v="44"/>
    <n v="57103"/>
    <x v="2"/>
    <s v="TEC-AC-10003095"/>
    <x v="2"/>
    <x v="11"/>
    <s v="Logitech G35 7.1-Channel Surround Sound Headset"/>
    <n v="389.97"/>
    <n v="3"/>
    <n v="0"/>
    <x v="2099"/>
  </r>
  <r>
    <n v="2320"/>
    <s v="CA-2012-117828"/>
    <x v="1"/>
    <x v="706"/>
    <x v="317"/>
    <s v="First Class"/>
    <s v="BD-11500"/>
    <s v="Bradley Drucker"/>
    <x v="0"/>
    <s v="United States"/>
    <s v="Richmond"/>
    <x v="17"/>
    <n v="23223"/>
    <x v="0"/>
    <s v="OFF-AP-10001563"/>
    <x v="1"/>
    <x v="9"/>
    <s v="Belkin Premiere Surge Master II 8-outlet surge protector"/>
    <n v="194.32"/>
    <n v="4"/>
    <n v="0"/>
    <x v="2100"/>
  </r>
  <r>
    <n v="2321"/>
    <s v="CA-2014-165491"/>
    <x v="3"/>
    <x v="177"/>
    <x v="540"/>
    <s v="Standard Class"/>
    <s v="HW-14935"/>
    <s v="Helen Wasserman"/>
    <x v="1"/>
    <s v="United States"/>
    <s v="Seattle"/>
    <x v="4"/>
    <n v="98115"/>
    <x v="1"/>
    <s v="TEC-AC-10000358"/>
    <x v="2"/>
    <x v="11"/>
    <s v="Imation Secure Drive + Hardware Encrypted USB flash drive - 16 GB"/>
    <n v="265.93"/>
    <n v="7"/>
    <n v="0"/>
    <x v="2101"/>
  </r>
  <r>
    <n v="2322"/>
    <s v="CA-2012-109470"/>
    <x v="1"/>
    <x v="620"/>
    <x v="749"/>
    <s v="Second Class"/>
    <s v="KC-16255"/>
    <s v="Karen Carlisle"/>
    <x v="1"/>
    <s v="United States"/>
    <s v="Henderson"/>
    <x v="0"/>
    <n v="42420"/>
    <x v="0"/>
    <s v="OFF-BI-10004492"/>
    <x v="1"/>
    <x v="8"/>
    <s v="Tuf-Vin Binders"/>
    <n v="94.74"/>
    <n v="3"/>
    <n v="0"/>
    <x v="2102"/>
  </r>
  <r>
    <n v="2323"/>
    <s v="CA-2012-109470"/>
    <x v="1"/>
    <x v="620"/>
    <x v="749"/>
    <s v="Second Class"/>
    <s v="KC-16255"/>
    <s v="Karen Carlisle"/>
    <x v="1"/>
    <s v="United States"/>
    <s v="Henderson"/>
    <x v="0"/>
    <n v="42420"/>
    <x v="0"/>
    <s v="OFF-BI-10001072"/>
    <x v="1"/>
    <x v="8"/>
    <s v="GBC Clear Cover, 8-1/2 x 11, unpunched, 25 covers per pack"/>
    <n v="60.64"/>
    <n v="4"/>
    <n v="0"/>
    <x v="2103"/>
  </r>
  <r>
    <n v="2324"/>
    <s v="CA-2012-109470"/>
    <x v="1"/>
    <x v="620"/>
    <x v="749"/>
    <s v="Second Class"/>
    <s v="KC-16255"/>
    <s v="Karen Carlisle"/>
    <x v="1"/>
    <s v="United States"/>
    <s v="Henderson"/>
    <x v="0"/>
    <n v="42420"/>
    <x v="0"/>
    <s v="OFF-BI-10003707"/>
    <x v="1"/>
    <x v="8"/>
    <s v="Aluminum Screw Posts"/>
    <n v="76.3"/>
    <n v="5"/>
    <n v="0"/>
    <x v="2104"/>
  </r>
  <r>
    <n v="2325"/>
    <s v="CA-2012-109470"/>
    <x v="1"/>
    <x v="620"/>
    <x v="749"/>
    <s v="Second Class"/>
    <s v="KC-16255"/>
    <s v="Karen Carlisle"/>
    <x v="1"/>
    <s v="United States"/>
    <s v="Henderson"/>
    <x v="0"/>
    <n v="42420"/>
    <x v="0"/>
    <s v="OFF-BI-10000977"/>
    <x v="1"/>
    <x v="8"/>
    <s v="Ibico Plastic Spiral Binding Combs"/>
    <n v="364.79999999999995"/>
    <n v="12"/>
    <n v="0"/>
    <x v="2105"/>
  </r>
  <r>
    <n v="2326"/>
    <s v="CA-2012-105102"/>
    <x v="1"/>
    <x v="426"/>
    <x v="400"/>
    <s v="Second Class"/>
    <s v="BM-11575"/>
    <s v="Brendan Murry"/>
    <x v="1"/>
    <s v="United States"/>
    <s v="New York City"/>
    <x v="15"/>
    <n v="10035"/>
    <x v="3"/>
    <s v="OFF-BI-10002082"/>
    <x v="1"/>
    <x v="8"/>
    <s v="GBC Twin Loop Wire Binding Elements"/>
    <n v="79.872000000000014"/>
    <n v="3"/>
    <n v="0.2"/>
    <x v="2106"/>
  </r>
  <r>
    <n v="2327"/>
    <s v="CA-2012-105102"/>
    <x v="1"/>
    <x v="426"/>
    <x v="400"/>
    <s v="Second Class"/>
    <s v="BM-11575"/>
    <s v="Brendan Murry"/>
    <x v="1"/>
    <s v="United States"/>
    <s v="New York City"/>
    <x v="15"/>
    <n v="10035"/>
    <x v="3"/>
    <s v="FUR-BO-10004709"/>
    <x v="0"/>
    <x v="0"/>
    <s v="Bush Westfield Collection Bookcases, Medium Cherry Finish"/>
    <n v="46.384"/>
    <n v="1"/>
    <n v="0.2"/>
    <x v="2107"/>
  </r>
  <r>
    <n v="2328"/>
    <s v="CA-2012-105102"/>
    <x v="1"/>
    <x v="426"/>
    <x v="400"/>
    <s v="Second Class"/>
    <s v="BM-11575"/>
    <s v="Brendan Murry"/>
    <x v="1"/>
    <s v="United States"/>
    <s v="New York City"/>
    <x v="15"/>
    <n v="10035"/>
    <x v="3"/>
    <s v="OFF-PA-10002365"/>
    <x v="1"/>
    <x v="10"/>
    <s v="Xerox 1967"/>
    <n v="12.96"/>
    <n v="2"/>
    <n v="0"/>
    <x v="91"/>
  </r>
  <r>
    <n v="2329"/>
    <s v="CA-2014-138422"/>
    <x v="3"/>
    <x v="397"/>
    <x v="255"/>
    <s v="First Class"/>
    <s v="KN-16705"/>
    <s v="Kristina Nunn"/>
    <x v="2"/>
    <s v="United States"/>
    <s v="Fort Collins"/>
    <x v="22"/>
    <n v="80525"/>
    <x v="1"/>
    <s v="OFF-EN-10004147"/>
    <x v="1"/>
    <x v="12"/>
    <s v="Wausau Papers Astrobrights Colored Envelopes"/>
    <n v="14.352000000000002"/>
    <n v="3"/>
    <n v="0.2"/>
    <x v="1186"/>
  </r>
  <r>
    <n v="2330"/>
    <s v="US-2012-147739"/>
    <x v="1"/>
    <x v="707"/>
    <x v="693"/>
    <s v="Standard Class"/>
    <s v="JD-16150"/>
    <s v="Justin Deggeller"/>
    <x v="1"/>
    <s v="United States"/>
    <s v="Philadelphia"/>
    <x v="9"/>
    <n v="19140"/>
    <x v="3"/>
    <s v="FUR-FU-10001468"/>
    <x v="0"/>
    <x v="5"/>
    <s v="Tenex Antistatic Computer Chair Mats"/>
    <n v="547.13599999999997"/>
    <n v="4"/>
    <n v="0.2"/>
    <x v="2108"/>
  </r>
  <r>
    <n v="2331"/>
    <s v="CA-2013-155187"/>
    <x v="0"/>
    <x v="446"/>
    <x v="750"/>
    <s v="Second Class"/>
    <s v="LA-16780"/>
    <s v="Laura Armstrong"/>
    <x v="1"/>
    <s v="United States"/>
    <s v="Los Angeles"/>
    <x v="1"/>
    <n v="90004"/>
    <x v="1"/>
    <s v="OFF-ST-10000642"/>
    <x v="1"/>
    <x v="4"/>
    <s v="Tennsco Lockers, Gray"/>
    <n v="41.96"/>
    <n v="2"/>
    <n v="0"/>
    <x v="1464"/>
  </r>
  <r>
    <n v="2332"/>
    <s v="CA-2013-155187"/>
    <x v="0"/>
    <x v="446"/>
    <x v="750"/>
    <s v="Second Class"/>
    <s v="LA-16780"/>
    <s v="Laura Armstrong"/>
    <x v="1"/>
    <s v="United States"/>
    <s v="Los Angeles"/>
    <x v="1"/>
    <n v="90004"/>
    <x v="1"/>
    <s v="OFF-PA-10000380"/>
    <x v="1"/>
    <x v="10"/>
    <s v="REDIFORM Incoming/Outgoing Call Register, 11&quot; X 8 1/2&quot;, 100 Messages"/>
    <n v="41.7"/>
    <n v="5"/>
    <n v="0"/>
    <x v="2109"/>
  </r>
  <r>
    <n v="2333"/>
    <s v="CA-2014-169285"/>
    <x v="3"/>
    <x v="708"/>
    <x v="186"/>
    <s v="Standard Class"/>
    <s v="RW-19690"/>
    <s v="Robert Waldorf"/>
    <x v="0"/>
    <s v="United States"/>
    <s v="Lafayette"/>
    <x v="14"/>
    <n v="47905"/>
    <x v="2"/>
    <s v="OFF-PA-10004071"/>
    <x v="1"/>
    <x v="10"/>
    <s v="Eaton Premium Continuous-Feed Paper, 25% Cotton, Letter Size, White, 1000 Shts/Box"/>
    <n v="277.39999999999998"/>
    <n v="5"/>
    <n v="0"/>
    <x v="2110"/>
  </r>
  <r>
    <n v="2334"/>
    <s v="CA-2014-169285"/>
    <x v="3"/>
    <x v="708"/>
    <x v="186"/>
    <s v="Standard Class"/>
    <s v="RW-19690"/>
    <s v="Robert Waldorf"/>
    <x v="0"/>
    <s v="United States"/>
    <s v="Lafayette"/>
    <x v="14"/>
    <n v="47905"/>
    <x v="2"/>
    <s v="OFF-PA-10004971"/>
    <x v="1"/>
    <x v="10"/>
    <s v="Xerox 196"/>
    <n v="5.78"/>
    <n v="1"/>
    <n v="0"/>
    <x v="408"/>
  </r>
  <r>
    <n v="2335"/>
    <s v="CA-2011-140886"/>
    <x v="2"/>
    <x v="587"/>
    <x v="622"/>
    <s v="Standard Class"/>
    <s v="KW-16570"/>
    <s v="Kelly Williams"/>
    <x v="0"/>
    <s v="United States"/>
    <s v="Clarksville"/>
    <x v="18"/>
    <n v="37042"/>
    <x v="0"/>
    <s v="OFF-AP-10000696"/>
    <x v="1"/>
    <x v="9"/>
    <s v="Holmes Odor Grabber"/>
    <n v="69.216000000000008"/>
    <n v="6"/>
    <n v="0.2"/>
    <x v="2111"/>
  </r>
  <r>
    <n v="2336"/>
    <s v="CA-2014-152695"/>
    <x v="3"/>
    <x v="389"/>
    <x v="235"/>
    <s v="Same Day"/>
    <s v="CC-12220"/>
    <s v="Chris Cortes"/>
    <x v="0"/>
    <s v="United States"/>
    <s v="Fairfield"/>
    <x v="29"/>
    <n v="6824"/>
    <x v="3"/>
    <s v="OFF-EN-10004030"/>
    <x v="1"/>
    <x v="12"/>
    <s v="Convenience Packs of Business Envelopes"/>
    <n v="10.86"/>
    <n v="3"/>
    <n v="0"/>
    <x v="141"/>
  </r>
  <r>
    <n v="2337"/>
    <s v="CA-2014-152695"/>
    <x v="3"/>
    <x v="389"/>
    <x v="235"/>
    <s v="Same Day"/>
    <s v="CC-12220"/>
    <s v="Chris Cortes"/>
    <x v="0"/>
    <s v="United States"/>
    <s v="Fairfield"/>
    <x v="29"/>
    <n v="6824"/>
    <x v="3"/>
    <s v="OFF-AP-10000026"/>
    <x v="1"/>
    <x v="9"/>
    <s v="Tripp Lite Isotel 6 Outlet Surge Protector with Fax/Modem Protection"/>
    <n v="426.78999999999996"/>
    <n v="7"/>
    <n v="0"/>
    <x v="2112"/>
  </r>
  <r>
    <n v="2338"/>
    <s v="CA-2011-110639"/>
    <x v="2"/>
    <x v="709"/>
    <x v="689"/>
    <s v="Same Day"/>
    <s v="RH-19495"/>
    <s v="Rick Hansen"/>
    <x v="0"/>
    <s v="United States"/>
    <s v="New York City"/>
    <x v="15"/>
    <n v="10009"/>
    <x v="3"/>
    <s v="OFF-PA-10003936"/>
    <x v="1"/>
    <x v="10"/>
    <s v="Xerox 1994"/>
    <n v="25.92"/>
    <n v="4"/>
    <n v="0"/>
    <x v="245"/>
  </r>
  <r>
    <n v="2339"/>
    <s v="CA-2011-110639"/>
    <x v="2"/>
    <x v="709"/>
    <x v="689"/>
    <s v="Same Day"/>
    <s v="RH-19495"/>
    <s v="Rick Hansen"/>
    <x v="0"/>
    <s v="United States"/>
    <s v="New York City"/>
    <x v="15"/>
    <n v="10009"/>
    <x v="3"/>
    <s v="OFF-PA-10004530"/>
    <x v="1"/>
    <x v="10"/>
    <s v="Personal Creations Ink Jet Cards and Labels"/>
    <n v="45.92"/>
    <n v="4"/>
    <n v="0"/>
    <x v="2113"/>
  </r>
  <r>
    <n v="2340"/>
    <s v="CA-2011-121727"/>
    <x v="2"/>
    <x v="710"/>
    <x v="751"/>
    <s v="Standard Class"/>
    <s v="JK-15625"/>
    <s v="Jim Karlsson"/>
    <x v="0"/>
    <s v="United States"/>
    <s v="Columbus"/>
    <x v="24"/>
    <n v="43229"/>
    <x v="3"/>
    <s v="OFF-AR-10004930"/>
    <x v="1"/>
    <x v="6"/>
    <s v="Turquoise Lead Holder with Pocket Clip"/>
    <n v="10.72"/>
    <n v="2"/>
    <n v="0.2"/>
    <x v="2114"/>
  </r>
  <r>
    <n v="2341"/>
    <s v="CA-2013-137736"/>
    <x v="0"/>
    <x v="338"/>
    <x v="441"/>
    <s v="Standard Class"/>
    <s v="DC-13285"/>
    <s v="Debra Catini"/>
    <x v="0"/>
    <s v="United States"/>
    <s v="Warner Robins"/>
    <x v="32"/>
    <n v="31088"/>
    <x v="0"/>
    <s v="OFF-AR-10004999"/>
    <x v="1"/>
    <x v="6"/>
    <s v="Newell 315"/>
    <n v="41.86"/>
    <n v="7"/>
    <n v="0"/>
    <x v="1126"/>
  </r>
  <r>
    <n v="2342"/>
    <s v="US-2011-143231"/>
    <x v="2"/>
    <x v="520"/>
    <x v="752"/>
    <s v="First Class"/>
    <s v="GM-14455"/>
    <s v="Gary Mitchum"/>
    <x v="2"/>
    <s v="United States"/>
    <s v="Franklin"/>
    <x v="31"/>
    <n v="2038"/>
    <x v="3"/>
    <s v="FUR-FU-10002501"/>
    <x v="0"/>
    <x v="5"/>
    <s v="Nu-Dell Executive Frame"/>
    <n v="63.2"/>
    <n v="5"/>
    <n v="0"/>
    <x v="2115"/>
  </r>
  <r>
    <n v="2343"/>
    <s v="US-2011-143231"/>
    <x v="2"/>
    <x v="520"/>
    <x v="752"/>
    <s v="First Class"/>
    <s v="GM-14455"/>
    <s v="Gary Mitchum"/>
    <x v="2"/>
    <s v="United States"/>
    <s v="Franklin"/>
    <x v="31"/>
    <n v="2038"/>
    <x v="3"/>
    <s v="TEC-AC-10000358"/>
    <x v="2"/>
    <x v="11"/>
    <s v="Imation Secure Drive + Hardware Encrypted USB flash drive - 16 GB"/>
    <n v="113.97"/>
    <n v="3"/>
    <n v="0"/>
    <x v="2116"/>
  </r>
  <r>
    <n v="2344"/>
    <s v="US-2011-155894"/>
    <x v="2"/>
    <x v="711"/>
    <x v="753"/>
    <s v="Second Class"/>
    <s v="CL-11890"/>
    <s v="Carl Ludwig"/>
    <x v="0"/>
    <s v="United States"/>
    <s v="Chicago"/>
    <x v="10"/>
    <n v="60623"/>
    <x v="2"/>
    <s v="OFF-ST-10004804"/>
    <x v="1"/>
    <x v="4"/>
    <s v="Belkin 19&quot; Vented Equipment Shelf, Black"/>
    <n v="123.55199999999999"/>
    <n v="3"/>
    <n v="0.2"/>
    <x v="2117"/>
  </r>
  <r>
    <n v="2345"/>
    <s v="CA-2013-119025"/>
    <x v="0"/>
    <x v="712"/>
    <x v="754"/>
    <s v="Standard Class"/>
    <s v="PV-18985"/>
    <s v="Paul Van Hugh"/>
    <x v="2"/>
    <s v="United States"/>
    <s v="Milwaukee"/>
    <x v="6"/>
    <n v="53209"/>
    <x v="2"/>
    <s v="OFF-AP-10001205"/>
    <x v="1"/>
    <x v="9"/>
    <s v="Belkin 5 Outlet SurgeMaster Power Centers"/>
    <n v="490.32"/>
    <n v="9"/>
    <n v="0"/>
    <x v="2118"/>
  </r>
  <r>
    <n v="2346"/>
    <s v="CA-2013-159373"/>
    <x v="0"/>
    <x v="69"/>
    <x v="755"/>
    <s v="Standard Class"/>
    <s v="LT-17110"/>
    <s v="Liz Thompson"/>
    <x v="0"/>
    <s v="United States"/>
    <s v="San Antonio"/>
    <x v="5"/>
    <n v="78207"/>
    <x v="2"/>
    <s v="OFF-PA-10000659"/>
    <x v="1"/>
    <x v="10"/>
    <s v="TOPS Carbonless Receipt Book, Four 2-3/4 x 7-1/4 Money Receipts per Page"/>
    <n v="70.08"/>
    <n v="5"/>
    <n v="0.2"/>
    <x v="2119"/>
  </r>
  <r>
    <n v="2347"/>
    <s v="CA-2013-159373"/>
    <x v="0"/>
    <x v="69"/>
    <x v="755"/>
    <s v="Standard Class"/>
    <s v="LT-17110"/>
    <s v="Liz Thompson"/>
    <x v="0"/>
    <s v="United States"/>
    <s v="San Antonio"/>
    <x v="5"/>
    <n v="78207"/>
    <x v="2"/>
    <s v="OFF-BI-10004141"/>
    <x v="1"/>
    <x v="8"/>
    <s v="Insertable Tab Indexes For Data Binders"/>
    <n v="1.2719999999999998"/>
    <n v="2"/>
    <n v="0.8"/>
    <x v="2120"/>
  </r>
  <r>
    <n v="2348"/>
    <s v="CA-2013-159373"/>
    <x v="0"/>
    <x v="69"/>
    <x v="755"/>
    <s v="Standard Class"/>
    <s v="LT-17110"/>
    <s v="Liz Thompson"/>
    <x v="0"/>
    <s v="United States"/>
    <s v="San Antonio"/>
    <x v="5"/>
    <n v="78207"/>
    <x v="2"/>
    <s v="FUR-TA-10004619"/>
    <x v="0"/>
    <x v="3"/>
    <s v="Hon Non-Folding Utility Tables"/>
    <n v="557.58500000000004"/>
    <n v="5"/>
    <n v="0.3"/>
    <x v="232"/>
  </r>
  <r>
    <n v="2349"/>
    <s v="CA-2014-109701"/>
    <x v="3"/>
    <x v="574"/>
    <x v="108"/>
    <s v="Same Day"/>
    <s v="AM-10360"/>
    <s v="Alice McCarthy"/>
    <x v="1"/>
    <s v="United States"/>
    <s v="Los Angeles"/>
    <x v="1"/>
    <n v="90032"/>
    <x v="1"/>
    <s v="OFF-BI-10004187"/>
    <x v="1"/>
    <x v="8"/>
    <s v="Staples"/>
    <n v="9.0240000000000009"/>
    <n v="6"/>
    <n v="0.2"/>
    <x v="2121"/>
  </r>
  <r>
    <n v="2350"/>
    <s v="CA-2014-109701"/>
    <x v="3"/>
    <x v="574"/>
    <x v="108"/>
    <s v="Same Day"/>
    <s v="AM-10360"/>
    <s v="Alice McCarthy"/>
    <x v="1"/>
    <s v="United States"/>
    <s v="Los Angeles"/>
    <x v="1"/>
    <n v="90032"/>
    <x v="1"/>
    <s v="OFF-BI-10000632"/>
    <x v="1"/>
    <x v="8"/>
    <s v="Satellite Sectional Post Binders"/>
    <n v="69.456000000000003"/>
    <n v="2"/>
    <n v="0.2"/>
    <x v="2122"/>
  </r>
  <r>
    <n v="2351"/>
    <s v="CA-2014-109701"/>
    <x v="3"/>
    <x v="574"/>
    <x v="108"/>
    <s v="Same Day"/>
    <s v="AM-10360"/>
    <s v="Alice McCarthy"/>
    <x v="1"/>
    <s v="United States"/>
    <s v="Los Angeles"/>
    <x v="1"/>
    <n v="90032"/>
    <x v="1"/>
    <s v="OFF-PA-10003724"/>
    <x v="1"/>
    <x v="10"/>
    <s v="Wirebound Message Book, 4 per Page"/>
    <n v="10.86"/>
    <n v="2"/>
    <n v="0"/>
    <x v="2123"/>
  </r>
  <r>
    <n v="2352"/>
    <s v="CA-2014-109701"/>
    <x v="3"/>
    <x v="574"/>
    <x v="108"/>
    <s v="Same Day"/>
    <s v="AM-10360"/>
    <s v="Alice McCarthy"/>
    <x v="1"/>
    <s v="United States"/>
    <s v="Los Angeles"/>
    <x v="1"/>
    <n v="90032"/>
    <x v="1"/>
    <s v="OFF-AP-10002765"/>
    <x v="1"/>
    <x v="9"/>
    <s v="Fellowes Advanced Computer Series Surge Protectors"/>
    <n v="79.47"/>
    <n v="3"/>
    <n v="0"/>
    <x v="2124"/>
  </r>
  <r>
    <n v="2353"/>
    <s v="CA-2014-109701"/>
    <x v="3"/>
    <x v="574"/>
    <x v="108"/>
    <s v="Same Day"/>
    <s v="AM-10360"/>
    <s v="Alice McCarthy"/>
    <x v="1"/>
    <s v="United States"/>
    <s v="Los Angeles"/>
    <x v="1"/>
    <n v="90032"/>
    <x v="1"/>
    <s v="OFF-AR-10001868"/>
    <x v="1"/>
    <x v="6"/>
    <s v="Prang Dustless Chalk Sticks"/>
    <n v="10.08"/>
    <n v="6"/>
    <n v="0"/>
    <x v="2125"/>
  </r>
  <r>
    <n v="2354"/>
    <s v="CA-2012-111514"/>
    <x v="1"/>
    <x v="284"/>
    <x v="756"/>
    <s v="First Class"/>
    <s v="SC-20260"/>
    <s v="Scott Cohen"/>
    <x v="1"/>
    <s v="United States"/>
    <s v="San Francisco"/>
    <x v="1"/>
    <n v="94122"/>
    <x v="1"/>
    <s v="FUR-BO-10002545"/>
    <x v="0"/>
    <x v="0"/>
    <s v="Atlantic Metals Mobile 3-Shelf Bookcases, Custom Colors"/>
    <n v="1552.8309999999999"/>
    <n v="7"/>
    <n v="0.15"/>
    <x v="2126"/>
  </r>
  <r>
    <n v="2355"/>
    <s v="CA-2012-111514"/>
    <x v="1"/>
    <x v="284"/>
    <x v="756"/>
    <s v="First Class"/>
    <s v="SC-20260"/>
    <s v="Scott Cohen"/>
    <x v="1"/>
    <s v="United States"/>
    <s v="San Francisco"/>
    <x v="1"/>
    <n v="94122"/>
    <x v="1"/>
    <s v="OFF-BI-10002735"/>
    <x v="1"/>
    <x v="8"/>
    <s v="GBC Prestige Therm-A-Bind Covers"/>
    <n v="137.24"/>
    <n v="5"/>
    <n v="0.2"/>
    <x v="2127"/>
  </r>
  <r>
    <n v="2356"/>
    <s v="CA-2012-111514"/>
    <x v="1"/>
    <x v="284"/>
    <x v="756"/>
    <s v="First Class"/>
    <s v="SC-20260"/>
    <s v="Scott Cohen"/>
    <x v="1"/>
    <s v="United States"/>
    <s v="San Francisco"/>
    <x v="1"/>
    <n v="94122"/>
    <x v="1"/>
    <s v="TEC-AC-10004864"/>
    <x v="2"/>
    <x v="11"/>
    <s v="Memorex Micro Travel Drive 32 GB"/>
    <n v="36.51"/>
    <n v="1"/>
    <n v="0"/>
    <x v="2128"/>
  </r>
  <r>
    <n v="2357"/>
    <s v="CA-2012-111514"/>
    <x v="1"/>
    <x v="284"/>
    <x v="756"/>
    <s v="First Class"/>
    <s v="SC-20260"/>
    <s v="Scott Cohen"/>
    <x v="1"/>
    <s v="United States"/>
    <s v="San Francisco"/>
    <x v="1"/>
    <n v="94122"/>
    <x v="1"/>
    <s v="TEC-MA-10000597"/>
    <x v="2"/>
    <x v="15"/>
    <s v="Lexmark S315 Color Inkjet Printer"/>
    <n v="239.976"/>
    <n v="3"/>
    <n v="0.2"/>
    <x v="2129"/>
  </r>
  <r>
    <n v="2358"/>
    <s v="US-2011-148838"/>
    <x v="2"/>
    <x v="461"/>
    <x v="757"/>
    <s v="Standard Class"/>
    <s v="CP-12340"/>
    <s v="Christine Phan"/>
    <x v="1"/>
    <s v="United States"/>
    <s v="New York City"/>
    <x v="15"/>
    <n v="10024"/>
    <x v="3"/>
    <s v="FUR-TA-10003473"/>
    <x v="0"/>
    <x v="3"/>
    <s v="Bretford Rectangular Conference Table Tops"/>
    <n v="1579.7460000000001"/>
    <n v="7"/>
    <n v="0.4"/>
    <x v="2130"/>
  </r>
  <r>
    <n v="2359"/>
    <s v="US-2011-148838"/>
    <x v="2"/>
    <x v="461"/>
    <x v="757"/>
    <s v="Standard Class"/>
    <s v="CP-12340"/>
    <s v="Christine Phan"/>
    <x v="1"/>
    <s v="United States"/>
    <s v="New York City"/>
    <x v="15"/>
    <n v="10024"/>
    <x v="3"/>
    <s v="FUR-TA-10001950"/>
    <x v="0"/>
    <x v="3"/>
    <s v="Balt Solid Wood Round Tables"/>
    <n v="1071.576"/>
    <n v="4"/>
    <n v="0.4"/>
    <x v="2131"/>
  </r>
  <r>
    <n v="2360"/>
    <s v="US-2011-148838"/>
    <x v="2"/>
    <x v="461"/>
    <x v="757"/>
    <s v="Standard Class"/>
    <s v="CP-12340"/>
    <s v="Christine Phan"/>
    <x v="1"/>
    <s v="United States"/>
    <s v="New York City"/>
    <x v="15"/>
    <n v="10024"/>
    <x v="3"/>
    <s v="FUR-TA-10004175"/>
    <x v="0"/>
    <x v="3"/>
    <s v="Hon 30&quot; x 60&quot; Table with Locking Drawer"/>
    <n v="613.90800000000002"/>
    <n v="3"/>
    <n v="0.4"/>
    <x v="2132"/>
  </r>
  <r>
    <n v="2361"/>
    <s v="US-2011-148838"/>
    <x v="2"/>
    <x v="461"/>
    <x v="757"/>
    <s v="Standard Class"/>
    <s v="CP-12340"/>
    <s v="Christine Phan"/>
    <x v="1"/>
    <s v="United States"/>
    <s v="New York City"/>
    <x v="15"/>
    <n v="10024"/>
    <x v="3"/>
    <s v="OFF-PA-10002960"/>
    <x v="1"/>
    <x v="10"/>
    <s v="Xerox 1926"/>
    <n v="34.86"/>
    <n v="7"/>
    <n v="0"/>
    <x v="2133"/>
  </r>
  <r>
    <n v="2362"/>
    <s v="US-2011-148838"/>
    <x v="2"/>
    <x v="461"/>
    <x v="757"/>
    <s v="Standard Class"/>
    <s v="CP-12340"/>
    <s v="Christine Phan"/>
    <x v="1"/>
    <s v="United States"/>
    <s v="New York City"/>
    <x v="15"/>
    <n v="10024"/>
    <x v="3"/>
    <s v="OFF-PA-10000919"/>
    <x v="1"/>
    <x v="10"/>
    <s v="Xerox 1918"/>
    <n v="155.04"/>
    <n v="4"/>
    <n v="0"/>
    <x v="2134"/>
  </r>
  <r>
    <n v="2363"/>
    <s v="CA-2014-136497"/>
    <x v="3"/>
    <x v="513"/>
    <x v="4"/>
    <s v="Standard Class"/>
    <s v="RF-19840"/>
    <s v="Roy Französisch"/>
    <x v="0"/>
    <s v="United States"/>
    <s v="Columbus"/>
    <x v="24"/>
    <n v="43229"/>
    <x v="3"/>
    <s v="OFF-BI-10001553"/>
    <x v="1"/>
    <x v="8"/>
    <s v="SpineVue Locking Slant-D Ring Binders by Cardinal"/>
    <n v="13.710000000000003"/>
    <n v="5"/>
    <n v="0.7"/>
    <x v="2135"/>
  </r>
  <r>
    <n v="2364"/>
    <s v="US-2013-108637"/>
    <x v="0"/>
    <x v="69"/>
    <x v="755"/>
    <s v="Standard Class"/>
    <s v="AB-10060"/>
    <s v="Adam Bellavance"/>
    <x v="2"/>
    <s v="United States"/>
    <s v="Waynesboro"/>
    <x v="17"/>
    <n v="22980"/>
    <x v="0"/>
    <s v="FUR-FU-10004864"/>
    <x v="0"/>
    <x v="5"/>
    <s v="Howard Miller 14-1/2&quot; Diameter Chrome Round Wall Clock"/>
    <n v="127.88"/>
    <n v="2"/>
    <n v="0"/>
    <x v="2136"/>
  </r>
  <r>
    <n v="2365"/>
    <s v="US-2013-108637"/>
    <x v="0"/>
    <x v="69"/>
    <x v="755"/>
    <s v="Standard Class"/>
    <s v="AB-10060"/>
    <s v="Adam Bellavance"/>
    <x v="2"/>
    <s v="United States"/>
    <s v="Waynesboro"/>
    <x v="17"/>
    <n v="22980"/>
    <x v="0"/>
    <s v="OFF-AP-10004540"/>
    <x v="1"/>
    <x v="9"/>
    <s v="Eureka The Boss Lite 10-Amp Upright Vacuum, Blue"/>
    <n v="160.32"/>
    <n v="2"/>
    <n v="0"/>
    <x v="2137"/>
  </r>
  <r>
    <n v="2366"/>
    <s v="US-2013-108637"/>
    <x v="0"/>
    <x v="69"/>
    <x v="755"/>
    <s v="Standard Class"/>
    <s v="AB-10060"/>
    <s v="Adam Bellavance"/>
    <x v="2"/>
    <s v="United States"/>
    <s v="Waynesboro"/>
    <x v="17"/>
    <n v="22980"/>
    <x v="0"/>
    <s v="OFF-BI-10004965"/>
    <x v="1"/>
    <x v="8"/>
    <s v="Ibico Covers for Plastic or Wire Binding Elements"/>
    <n v="46"/>
    <n v="4"/>
    <n v="0"/>
    <x v="2138"/>
  </r>
  <r>
    <n v="2367"/>
    <s v="CA-2011-102295"/>
    <x v="2"/>
    <x v="156"/>
    <x v="158"/>
    <s v="Second Class"/>
    <s v="EH-13990"/>
    <s v="Erica Hackney"/>
    <x v="0"/>
    <s v="United States"/>
    <s v="Sacramento"/>
    <x v="1"/>
    <n v="95823"/>
    <x v="1"/>
    <s v="FUR-CH-10001714"/>
    <x v="0"/>
    <x v="1"/>
    <s v="Global Leather &amp; Oak Executive Chair, Burgundy"/>
    <n v="120.71199999999999"/>
    <n v="1"/>
    <n v="0.2"/>
    <x v="2139"/>
  </r>
  <r>
    <n v="2368"/>
    <s v="CA-2014-123659"/>
    <x v="3"/>
    <x v="516"/>
    <x v="758"/>
    <s v="First Class"/>
    <s v="MN-17935"/>
    <s v="Michael Nguyen"/>
    <x v="0"/>
    <s v="United States"/>
    <s v="Clinton"/>
    <x v="39"/>
    <n v="20735"/>
    <x v="3"/>
    <s v="OFF-PA-10002464"/>
    <x v="1"/>
    <x v="10"/>
    <s v="HP Office Recycled Paper (20Lb. and 87 Bright)"/>
    <n v="23.12"/>
    <n v="4"/>
    <n v="0"/>
    <x v="1112"/>
  </r>
  <r>
    <n v="2369"/>
    <s v="US-2013-129469"/>
    <x v="0"/>
    <x v="713"/>
    <x v="759"/>
    <s v="Standard Class"/>
    <s v="KL-16555"/>
    <s v="Kelly Lampkin"/>
    <x v="1"/>
    <s v="United States"/>
    <s v="Fairfield"/>
    <x v="24"/>
    <n v="45014"/>
    <x v="3"/>
    <s v="FUR-FU-10002298"/>
    <x v="0"/>
    <x v="5"/>
    <s v="Rubbermaid ClusterMat Chairmats, Mat Size- 66&quot; x 60&quot;, Lip 20&quot; x 11&quot; -90 Degree Angle"/>
    <n v="532.70400000000006"/>
    <n v="6"/>
    <n v="0.2"/>
    <x v="2140"/>
  </r>
  <r>
    <n v="2370"/>
    <s v="US-2013-129469"/>
    <x v="0"/>
    <x v="713"/>
    <x v="759"/>
    <s v="Standard Class"/>
    <s v="KL-16555"/>
    <s v="Kelly Lampkin"/>
    <x v="1"/>
    <s v="United States"/>
    <s v="Fairfield"/>
    <x v="24"/>
    <n v="45014"/>
    <x v="3"/>
    <s v="OFF-AR-10000315"/>
    <x v="1"/>
    <x v="6"/>
    <s v="Dixon Ticonderoga Maple Cedar Pencil, #2"/>
    <n v="4.9119999999999999"/>
    <n v="2"/>
    <n v="0.2"/>
    <x v="2141"/>
  </r>
  <r>
    <n v="2371"/>
    <s v="CA-2014-155152"/>
    <x v="3"/>
    <x v="437"/>
    <x v="472"/>
    <s v="Second Class"/>
    <s v="MP-17965"/>
    <s v="Michael Paige"/>
    <x v="1"/>
    <s v="United States"/>
    <s v="Warwick"/>
    <x v="34"/>
    <n v="2886"/>
    <x v="3"/>
    <s v="TEC-AC-10004353"/>
    <x v="2"/>
    <x v="11"/>
    <s v="Hypercom P1300 Pinpad"/>
    <n v="252"/>
    <n v="4"/>
    <n v="0"/>
    <x v="2142"/>
  </r>
  <r>
    <n v="2372"/>
    <s v="CA-2013-159940"/>
    <x v="0"/>
    <x v="274"/>
    <x v="625"/>
    <s v="Second Class"/>
    <s v="BF-11020"/>
    <s v="Barry Französisch"/>
    <x v="1"/>
    <s v="United States"/>
    <s v="Aurora"/>
    <x v="10"/>
    <n v="60505"/>
    <x v="2"/>
    <s v="FUR-FU-10004973"/>
    <x v="0"/>
    <x v="5"/>
    <s v="Flat Face Poster Frame"/>
    <n v="60.288000000000004"/>
    <n v="8"/>
    <n v="0.6"/>
    <x v="2143"/>
  </r>
  <r>
    <n v="2373"/>
    <s v="CA-2013-159940"/>
    <x v="0"/>
    <x v="274"/>
    <x v="625"/>
    <s v="Second Class"/>
    <s v="BF-11020"/>
    <s v="Barry Französisch"/>
    <x v="1"/>
    <s v="United States"/>
    <s v="Aurora"/>
    <x v="10"/>
    <n v="60505"/>
    <x v="2"/>
    <s v="OFF-FA-10000936"/>
    <x v="1"/>
    <x v="13"/>
    <s v="Acco Hot Clips Clips to Go"/>
    <n v="2.6320000000000001"/>
    <n v="1"/>
    <n v="0.2"/>
    <x v="2144"/>
  </r>
  <r>
    <n v="2374"/>
    <s v="CA-2013-159940"/>
    <x v="0"/>
    <x v="274"/>
    <x v="625"/>
    <s v="Second Class"/>
    <s v="BF-11020"/>
    <s v="Barry Französisch"/>
    <x v="1"/>
    <s v="United States"/>
    <s v="Aurora"/>
    <x v="10"/>
    <n v="60505"/>
    <x v="2"/>
    <s v="OFF-PA-10001609"/>
    <x v="1"/>
    <x v="10"/>
    <s v="Tops Wirebound Message Log Books"/>
    <n v="23.688000000000002"/>
    <n v="9"/>
    <n v="0.2"/>
    <x v="2145"/>
  </r>
  <r>
    <n v="2375"/>
    <s v="CA-2013-159940"/>
    <x v="0"/>
    <x v="274"/>
    <x v="625"/>
    <s v="Second Class"/>
    <s v="BF-11020"/>
    <s v="Barry Französisch"/>
    <x v="1"/>
    <s v="United States"/>
    <s v="Aurora"/>
    <x v="10"/>
    <n v="60505"/>
    <x v="2"/>
    <s v="FUR-CH-10000785"/>
    <x v="0"/>
    <x v="1"/>
    <s v="Global Ergonomic Managers Chair"/>
    <n v="253.37199999999996"/>
    <n v="2"/>
    <n v="0.3"/>
    <x v="2146"/>
  </r>
  <r>
    <n v="2376"/>
    <s v="CA-2014-119669"/>
    <x v="3"/>
    <x v="714"/>
    <x v="714"/>
    <s v="Standard Class"/>
    <s v="TP-21130"/>
    <s v="Theone Pippenger"/>
    <x v="0"/>
    <s v="United States"/>
    <s v="Smyrna"/>
    <x v="32"/>
    <n v="30080"/>
    <x v="0"/>
    <s v="OFF-FA-10000053"/>
    <x v="1"/>
    <x v="13"/>
    <s v="Revere Boxed Rubber Bands by Revere"/>
    <n v="5.67"/>
    <n v="3"/>
    <n v="0"/>
    <x v="2147"/>
  </r>
  <r>
    <n v="2377"/>
    <s v="US-2011-164616"/>
    <x v="2"/>
    <x v="710"/>
    <x v="760"/>
    <s v="Second Class"/>
    <s v="MS-17770"/>
    <s v="Maxwell Schwartz"/>
    <x v="0"/>
    <s v="United States"/>
    <s v="Columbus"/>
    <x v="24"/>
    <n v="43229"/>
    <x v="3"/>
    <s v="OFF-BI-10001718"/>
    <x v="1"/>
    <x v="8"/>
    <s v="GBC DocuBind P50 Personal Binding Machine"/>
    <n v="76.77600000000001"/>
    <n v="4"/>
    <n v="0.7"/>
    <x v="2148"/>
  </r>
  <r>
    <n v="2378"/>
    <s v="US-2011-164616"/>
    <x v="2"/>
    <x v="710"/>
    <x v="760"/>
    <s v="Second Class"/>
    <s v="MS-17770"/>
    <s v="Maxwell Schwartz"/>
    <x v="0"/>
    <s v="United States"/>
    <s v="Columbus"/>
    <x v="24"/>
    <n v="43229"/>
    <x v="3"/>
    <s v="OFF-SU-10004768"/>
    <x v="1"/>
    <x v="14"/>
    <s v="Acme Kleencut Forged Steel Scissors"/>
    <n v="9.1840000000000011"/>
    <n v="2"/>
    <n v="0.2"/>
    <x v="2149"/>
  </r>
  <r>
    <n v="2379"/>
    <s v="CA-2012-148628"/>
    <x v="1"/>
    <x v="401"/>
    <x v="223"/>
    <s v="Standard Class"/>
    <s v="KM-16375"/>
    <s v="Katherine Murray"/>
    <x v="2"/>
    <s v="United States"/>
    <s v="Thousand Oaks"/>
    <x v="1"/>
    <n v="91360"/>
    <x v="1"/>
    <s v="OFF-PA-10003883"/>
    <x v="1"/>
    <x v="10"/>
    <s v="Message Book, Phone, Wirebound Standard Line Memo, 2 3/4&quot; X 5&quot;"/>
    <n v="32.75"/>
    <n v="5"/>
    <n v="0"/>
    <x v="2150"/>
  </r>
  <r>
    <n v="2380"/>
    <s v="CA-2013-118052"/>
    <x v="0"/>
    <x v="715"/>
    <x v="761"/>
    <s v="Standard Class"/>
    <s v="BE-11455"/>
    <s v="Brad Eason"/>
    <x v="2"/>
    <s v="United States"/>
    <s v="Lorain"/>
    <x v="24"/>
    <n v="44052"/>
    <x v="3"/>
    <s v="OFF-FA-10004248"/>
    <x v="1"/>
    <x v="13"/>
    <s v="Advantus T-Pin Paper Clips"/>
    <n v="7.2160000000000002"/>
    <n v="2"/>
    <n v="0.2"/>
    <x v="2151"/>
  </r>
  <r>
    <n v="2381"/>
    <s v="CA-2013-118052"/>
    <x v="0"/>
    <x v="715"/>
    <x v="761"/>
    <s v="Standard Class"/>
    <s v="BE-11455"/>
    <s v="Brad Eason"/>
    <x v="2"/>
    <s v="United States"/>
    <s v="Lorain"/>
    <x v="24"/>
    <n v="44052"/>
    <x v="3"/>
    <s v="OFF-PA-10002581"/>
    <x v="1"/>
    <x v="10"/>
    <s v="Xerox 1951"/>
    <n v="49.568000000000005"/>
    <n v="2"/>
    <n v="0.2"/>
    <x v="2152"/>
  </r>
  <r>
    <n v="2382"/>
    <s v="CA-2013-118052"/>
    <x v="0"/>
    <x v="715"/>
    <x v="761"/>
    <s v="Standard Class"/>
    <s v="BE-11455"/>
    <s v="Brad Eason"/>
    <x v="2"/>
    <s v="United States"/>
    <s v="Lorain"/>
    <x v="24"/>
    <n v="44052"/>
    <x v="3"/>
    <s v="FUR-FU-10004848"/>
    <x v="0"/>
    <x v="5"/>
    <s v="DAX Solid Wood Frames"/>
    <n v="54.711999999999996"/>
    <n v="7"/>
    <n v="0.2"/>
    <x v="2153"/>
  </r>
  <r>
    <n v="2383"/>
    <s v="US-2014-117534"/>
    <x v="3"/>
    <x v="613"/>
    <x v="762"/>
    <s v="First Class"/>
    <s v="CV-12295"/>
    <s v="Christina VanderZanden"/>
    <x v="0"/>
    <s v="United States"/>
    <s v="Fresno"/>
    <x v="1"/>
    <n v="93727"/>
    <x v="1"/>
    <s v="OFF-AP-10002403"/>
    <x v="1"/>
    <x v="9"/>
    <s v="Acco Smartsocket Color-Coded Six-Outlet AC Adapter Model Surge Protectors"/>
    <n v="176.04"/>
    <n v="4"/>
    <n v="0"/>
    <x v="2154"/>
  </r>
  <r>
    <n v="2384"/>
    <s v="US-2014-117534"/>
    <x v="3"/>
    <x v="613"/>
    <x v="762"/>
    <s v="First Class"/>
    <s v="CV-12295"/>
    <s v="Christina VanderZanden"/>
    <x v="0"/>
    <s v="United States"/>
    <s v="Fresno"/>
    <x v="1"/>
    <n v="93727"/>
    <x v="1"/>
    <s v="OFF-AR-10003087"/>
    <x v="1"/>
    <x v="6"/>
    <s v="Staples"/>
    <n v="16.02"/>
    <n v="9"/>
    <n v="0"/>
    <x v="2155"/>
  </r>
  <r>
    <n v="2385"/>
    <s v="US-2014-117534"/>
    <x v="3"/>
    <x v="613"/>
    <x v="762"/>
    <s v="First Class"/>
    <s v="CV-12295"/>
    <s v="Christina VanderZanden"/>
    <x v="0"/>
    <s v="United States"/>
    <s v="Fresno"/>
    <x v="1"/>
    <n v="93727"/>
    <x v="1"/>
    <s v="OFF-BI-10002026"/>
    <x v="1"/>
    <x v="8"/>
    <s v="Avery Arch Ring Binders"/>
    <n v="185.92000000000002"/>
    <n v="4"/>
    <n v="0.2"/>
    <x v="2156"/>
  </r>
  <r>
    <n v="2386"/>
    <s v="US-2014-117534"/>
    <x v="3"/>
    <x v="613"/>
    <x v="762"/>
    <s v="First Class"/>
    <s v="CV-12295"/>
    <s v="Christina VanderZanden"/>
    <x v="0"/>
    <s v="United States"/>
    <s v="Fresno"/>
    <x v="1"/>
    <n v="93727"/>
    <x v="1"/>
    <s v="TEC-PH-10000141"/>
    <x v="2"/>
    <x v="7"/>
    <s v="Clearsounds A400"/>
    <n v="211.16800000000001"/>
    <n v="4"/>
    <n v="0.2"/>
    <x v="2157"/>
  </r>
  <r>
    <n v="2387"/>
    <s v="US-2014-117534"/>
    <x v="3"/>
    <x v="613"/>
    <x v="762"/>
    <s v="First Class"/>
    <s v="CV-12295"/>
    <s v="Christina VanderZanden"/>
    <x v="0"/>
    <s v="United States"/>
    <s v="Fresno"/>
    <x v="1"/>
    <n v="93727"/>
    <x v="1"/>
    <s v="TEC-CO-10000971"/>
    <x v="2"/>
    <x v="16"/>
    <s v="Hewlett Packard 310 Color Digital Copier"/>
    <n v="479.98400000000004"/>
    <n v="2"/>
    <n v="0.2"/>
    <x v="2158"/>
  </r>
  <r>
    <n v="2388"/>
    <s v="CA-2012-145065"/>
    <x v="1"/>
    <x v="295"/>
    <x v="631"/>
    <s v="First Class"/>
    <s v="DK-13375"/>
    <s v="Dennis Kane"/>
    <x v="0"/>
    <s v="United States"/>
    <s v="San Diego"/>
    <x v="1"/>
    <n v="92105"/>
    <x v="1"/>
    <s v="OFF-FA-10001229"/>
    <x v="1"/>
    <x v="13"/>
    <s v="Staples"/>
    <n v="7.86"/>
    <n v="2"/>
    <n v="0"/>
    <x v="2159"/>
  </r>
  <r>
    <n v="2389"/>
    <s v="CA-2012-145065"/>
    <x v="1"/>
    <x v="295"/>
    <x v="631"/>
    <s v="First Class"/>
    <s v="DK-13375"/>
    <s v="Dennis Kane"/>
    <x v="0"/>
    <s v="United States"/>
    <s v="San Diego"/>
    <x v="1"/>
    <n v="92105"/>
    <x v="1"/>
    <s v="OFF-BI-10002437"/>
    <x v="1"/>
    <x v="8"/>
    <s v="Recycled Premium Regency Composition Covers"/>
    <n v="24.448"/>
    <n v="2"/>
    <n v="0.2"/>
    <x v="683"/>
  </r>
  <r>
    <n v="2390"/>
    <s v="US-2012-127040"/>
    <x v="1"/>
    <x v="401"/>
    <x v="763"/>
    <s v="Standard Class"/>
    <s v="SG-20605"/>
    <s v="Speros Goranitis"/>
    <x v="0"/>
    <s v="United States"/>
    <s v="New York City"/>
    <x v="15"/>
    <n v="10009"/>
    <x v="3"/>
    <s v="OFF-PA-10004255"/>
    <x v="1"/>
    <x v="10"/>
    <s v="Xerox 219"/>
    <n v="6.48"/>
    <n v="1"/>
    <n v="0"/>
    <x v="90"/>
  </r>
  <r>
    <n v="2391"/>
    <s v="US-2012-127040"/>
    <x v="1"/>
    <x v="401"/>
    <x v="763"/>
    <s v="Standard Class"/>
    <s v="SG-20605"/>
    <s v="Speros Goranitis"/>
    <x v="0"/>
    <s v="United States"/>
    <s v="New York City"/>
    <x v="15"/>
    <n v="10009"/>
    <x v="3"/>
    <s v="OFF-PA-10001184"/>
    <x v="1"/>
    <x v="10"/>
    <s v="Xerox 1903"/>
    <n v="41.86"/>
    <n v="7"/>
    <n v="0"/>
    <x v="2160"/>
  </r>
  <r>
    <n v="2392"/>
    <s v="US-2012-127040"/>
    <x v="1"/>
    <x v="401"/>
    <x v="763"/>
    <s v="Standard Class"/>
    <s v="SG-20605"/>
    <s v="Speros Goranitis"/>
    <x v="0"/>
    <s v="United States"/>
    <s v="New York City"/>
    <x v="15"/>
    <n v="10009"/>
    <x v="3"/>
    <s v="TEC-AC-10002637"/>
    <x v="2"/>
    <x v="11"/>
    <s v="Logitech VX Revolution Cordless Laser Mouse for Notebooks (Black)"/>
    <n v="1619.91"/>
    <n v="9"/>
    <n v="0"/>
    <x v="2161"/>
  </r>
  <r>
    <n v="2393"/>
    <s v="US-2012-127040"/>
    <x v="1"/>
    <x v="401"/>
    <x v="763"/>
    <s v="Standard Class"/>
    <s v="SG-20605"/>
    <s v="Speros Goranitis"/>
    <x v="0"/>
    <s v="United States"/>
    <s v="New York City"/>
    <x v="15"/>
    <n v="10009"/>
    <x v="3"/>
    <s v="FUR-FU-10002878"/>
    <x v="0"/>
    <x v="5"/>
    <s v="Seth Thomas 14&quot; Day/Date Wall Clock"/>
    <n v="113.92"/>
    <n v="4"/>
    <n v="0"/>
    <x v="2162"/>
  </r>
  <r>
    <n v="2394"/>
    <s v="CA-2013-128111"/>
    <x v="0"/>
    <x v="716"/>
    <x v="764"/>
    <s v="Standard Class"/>
    <s v="CS-12355"/>
    <s v="Christine Sundaresam"/>
    <x v="0"/>
    <s v="United States"/>
    <s v="Malden"/>
    <x v="31"/>
    <n v="2148"/>
    <x v="3"/>
    <s v="OFF-AR-10000588"/>
    <x v="1"/>
    <x v="6"/>
    <s v="Newell 345"/>
    <n v="39.68"/>
    <n v="2"/>
    <n v="0"/>
    <x v="2163"/>
  </r>
  <r>
    <n v="2395"/>
    <s v="CA-2012-137897"/>
    <x v="1"/>
    <x v="717"/>
    <x v="765"/>
    <s v="Standard Class"/>
    <s v="PJ-18835"/>
    <s v="Patrick Jones"/>
    <x v="1"/>
    <s v="United States"/>
    <s v="New York City"/>
    <x v="15"/>
    <n v="10035"/>
    <x v="3"/>
    <s v="TEC-AC-10002217"/>
    <x v="2"/>
    <x v="11"/>
    <s v="Imation Clip USB flash drive - 8 GB"/>
    <n v="37.6"/>
    <n v="2"/>
    <n v="0"/>
    <x v="2164"/>
  </r>
  <r>
    <n v="2396"/>
    <s v="CA-2012-137897"/>
    <x v="1"/>
    <x v="717"/>
    <x v="765"/>
    <s v="Standard Class"/>
    <s v="PJ-18835"/>
    <s v="Patrick Jones"/>
    <x v="1"/>
    <s v="United States"/>
    <s v="New York City"/>
    <x v="15"/>
    <n v="10035"/>
    <x v="3"/>
    <s v="TEC-AC-10001267"/>
    <x v="2"/>
    <x v="11"/>
    <s v="Imation 32GB Pocket Pro USB 3.0 Flash Drive - 32 GB - Black - 1 P ..."/>
    <n v="59.9"/>
    <n v="2"/>
    <n v="0"/>
    <x v="2165"/>
  </r>
  <r>
    <n v="2397"/>
    <s v="CA-2012-137897"/>
    <x v="1"/>
    <x v="717"/>
    <x v="765"/>
    <s v="Standard Class"/>
    <s v="PJ-18835"/>
    <s v="Patrick Jones"/>
    <x v="1"/>
    <s v="United States"/>
    <s v="New York City"/>
    <x v="15"/>
    <n v="10035"/>
    <x v="3"/>
    <s v="OFF-PA-10004041"/>
    <x v="1"/>
    <x v="10"/>
    <s v="It's Hot Message Books with Stickers, 2 3/4&quot; x 5&quot;"/>
    <n v="37"/>
    <n v="5"/>
    <n v="0"/>
    <x v="2166"/>
  </r>
  <r>
    <n v="2398"/>
    <s v="CA-2014-169264"/>
    <x v="3"/>
    <x v="718"/>
    <x v="766"/>
    <s v="Second Class"/>
    <s v="NP-18700"/>
    <s v="Nora Preis"/>
    <x v="0"/>
    <s v="United States"/>
    <s v="San Francisco"/>
    <x v="1"/>
    <n v="94109"/>
    <x v="1"/>
    <s v="OFF-LA-10001613"/>
    <x v="1"/>
    <x v="2"/>
    <s v="Avery File Folder Labels"/>
    <n v="5.76"/>
    <n v="2"/>
    <n v="0"/>
    <x v="2167"/>
  </r>
  <r>
    <n v="2399"/>
    <s v="CA-2014-169264"/>
    <x v="3"/>
    <x v="718"/>
    <x v="766"/>
    <s v="Second Class"/>
    <s v="NP-18700"/>
    <s v="Nora Preis"/>
    <x v="0"/>
    <s v="United States"/>
    <s v="San Francisco"/>
    <x v="1"/>
    <n v="94109"/>
    <x v="1"/>
    <s v="OFF-AR-10000246"/>
    <x v="1"/>
    <x v="6"/>
    <s v="Newell 318"/>
    <n v="16.68"/>
    <n v="6"/>
    <n v="0"/>
    <x v="2168"/>
  </r>
  <r>
    <n v="2400"/>
    <s v="CA-2014-147361"/>
    <x v="3"/>
    <x v="428"/>
    <x v="17"/>
    <s v="Standard Class"/>
    <s v="SB-20290"/>
    <s v="Sean Braxton"/>
    <x v="1"/>
    <s v="United States"/>
    <s v="Florence"/>
    <x v="20"/>
    <n v="29501"/>
    <x v="0"/>
    <s v="OFF-ST-10001809"/>
    <x v="1"/>
    <x v="4"/>
    <s v="Fellowes Officeware Wire Shelving"/>
    <n v="628.80999999999995"/>
    <n v="7"/>
    <n v="0"/>
    <x v="2169"/>
  </r>
  <r>
    <n v="2401"/>
    <s v="CA-2014-147361"/>
    <x v="3"/>
    <x v="428"/>
    <x v="17"/>
    <s v="Standard Class"/>
    <s v="SB-20290"/>
    <s v="Sean Braxton"/>
    <x v="1"/>
    <s v="United States"/>
    <s v="Florence"/>
    <x v="20"/>
    <n v="29501"/>
    <x v="0"/>
    <s v="OFF-ST-10002214"/>
    <x v="1"/>
    <x v="4"/>
    <s v="X-Rack File for Hanging Folders"/>
    <n v="56.449999999999996"/>
    <n v="5"/>
    <n v="0"/>
    <x v="2170"/>
  </r>
  <r>
    <n v="2402"/>
    <s v="CA-2014-145877"/>
    <x v="3"/>
    <x v="719"/>
    <x v="192"/>
    <s v="Second Class"/>
    <s v="AS-10090"/>
    <s v="Adam Shillingsburg"/>
    <x v="0"/>
    <s v="United States"/>
    <s v="Springfield"/>
    <x v="25"/>
    <n v="65807"/>
    <x v="2"/>
    <s v="OFF-ST-10000649"/>
    <x v="1"/>
    <x v="4"/>
    <s v="Hanging Personal Folder File"/>
    <n v="94.199999999999989"/>
    <n v="6"/>
    <n v="0"/>
    <x v="2171"/>
  </r>
  <r>
    <n v="2403"/>
    <s v="CA-2014-145877"/>
    <x v="3"/>
    <x v="719"/>
    <x v="192"/>
    <s v="Second Class"/>
    <s v="AS-10090"/>
    <s v="Adam Shillingsburg"/>
    <x v="0"/>
    <s v="United States"/>
    <s v="Springfield"/>
    <x v="25"/>
    <n v="65807"/>
    <x v="2"/>
    <s v="OFF-EN-10001990"/>
    <x v="1"/>
    <x v="12"/>
    <s v="Staples"/>
    <n v="28.4"/>
    <n v="5"/>
    <n v="0"/>
    <x v="160"/>
  </r>
  <r>
    <n v="2404"/>
    <s v="US-2013-110170"/>
    <x v="0"/>
    <x v="720"/>
    <x v="767"/>
    <s v="Standard Class"/>
    <s v="HM-14860"/>
    <s v="Harry Marie"/>
    <x v="1"/>
    <s v="United States"/>
    <s v="Huntsville"/>
    <x v="5"/>
    <n v="77340"/>
    <x v="2"/>
    <s v="FUR-BO-10000780"/>
    <x v="0"/>
    <x v="0"/>
    <s v="O'Sullivan Plantations 2-Door Library in Landvery Oak"/>
    <n v="956.6647999999999"/>
    <n v="7"/>
    <n v="0.32"/>
    <x v="2172"/>
  </r>
  <r>
    <n v="2405"/>
    <s v="CA-2014-108574"/>
    <x v="3"/>
    <x v="566"/>
    <x v="768"/>
    <s v="Standard Class"/>
    <s v="MG-18145"/>
    <s v="Mike Gockenbach"/>
    <x v="0"/>
    <s v="United States"/>
    <s v="Los Angeles"/>
    <x v="1"/>
    <n v="90045"/>
    <x v="1"/>
    <s v="TEC-AC-10002049"/>
    <x v="2"/>
    <x v="11"/>
    <s v="Logitech G19 Programmable Gaming Keyboard"/>
    <n v="1115.9099999999999"/>
    <n v="9"/>
    <n v="0"/>
    <x v="2173"/>
  </r>
  <r>
    <n v="2406"/>
    <s v="CA-2014-108574"/>
    <x v="3"/>
    <x v="566"/>
    <x v="768"/>
    <s v="Standard Class"/>
    <s v="MG-18145"/>
    <s v="Mike Gockenbach"/>
    <x v="0"/>
    <s v="United States"/>
    <s v="Los Angeles"/>
    <x v="1"/>
    <n v="90045"/>
    <x v="1"/>
    <s v="TEC-PH-10003555"/>
    <x v="2"/>
    <x v="7"/>
    <s v="Motorola HK250 Universal Bluetooth Headset"/>
    <n v="128.744"/>
    <n v="7"/>
    <n v="0.2"/>
    <x v="2174"/>
  </r>
  <r>
    <n v="2407"/>
    <s v="CA-2014-108574"/>
    <x v="3"/>
    <x v="566"/>
    <x v="768"/>
    <s v="Standard Class"/>
    <s v="MG-18145"/>
    <s v="Mike Gockenbach"/>
    <x v="0"/>
    <s v="United States"/>
    <s v="Los Angeles"/>
    <x v="1"/>
    <n v="90045"/>
    <x v="1"/>
    <s v="TEC-PH-10000702"/>
    <x v="2"/>
    <x v="7"/>
    <s v="Square Credit Card Reader, 4 1/2&quot; x 4 1/2&quot; x 1&quot;, White"/>
    <n v="79.920000000000016"/>
    <n v="10"/>
    <n v="0.2"/>
    <x v="2175"/>
  </r>
  <r>
    <n v="2408"/>
    <s v="CA-2014-144589"/>
    <x v="3"/>
    <x v="176"/>
    <x v="212"/>
    <s v="Standard Class"/>
    <s v="TM-21010"/>
    <s v="Tamara Manning"/>
    <x v="0"/>
    <s v="United States"/>
    <s v="San Francisco"/>
    <x v="1"/>
    <n v="94122"/>
    <x v="1"/>
    <s v="OFF-AR-10003631"/>
    <x v="1"/>
    <x v="6"/>
    <s v="Staples"/>
    <n v="24.2"/>
    <n v="5"/>
    <n v="0"/>
    <x v="2176"/>
  </r>
  <r>
    <n v="2409"/>
    <s v="CA-2014-144589"/>
    <x v="3"/>
    <x v="176"/>
    <x v="212"/>
    <s v="Standard Class"/>
    <s v="TM-21010"/>
    <s v="Tamara Manning"/>
    <x v="0"/>
    <s v="United States"/>
    <s v="San Francisco"/>
    <x v="1"/>
    <n v="94122"/>
    <x v="1"/>
    <s v="TEC-PH-10003072"/>
    <x v="2"/>
    <x v="7"/>
    <s v="Panasonic KX-TG9541B DECT 6.0 Digital 2-Line Expandable Cordless Phone With Digital Answering System"/>
    <n v="359.97600000000006"/>
    <n v="3"/>
    <n v="0.2"/>
    <x v="2177"/>
  </r>
  <r>
    <n v="2410"/>
    <s v="CA-2014-155985"/>
    <x v="3"/>
    <x v="721"/>
    <x v="186"/>
    <s v="First Class"/>
    <s v="BE-11335"/>
    <s v="Bill Eplett"/>
    <x v="2"/>
    <s v="United States"/>
    <s v="San Francisco"/>
    <x v="1"/>
    <n v="94122"/>
    <x v="1"/>
    <s v="FUR-FU-10000758"/>
    <x v="0"/>
    <x v="5"/>
    <s v="DAX Natural Wood-Tone Poster Frame"/>
    <n v="211.84"/>
    <n v="8"/>
    <n v="0"/>
    <x v="2178"/>
  </r>
  <r>
    <n v="2411"/>
    <s v="CA-2011-162684"/>
    <x v="2"/>
    <x v="601"/>
    <x v="769"/>
    <s v="Standard Class"/>
    <s v="AS-10630"/>
    <s v="Ann Steele"/>
    <x v="2"/>
    <s v="United States"/>
    <s v="Philadelphia"/>
    <x v="9"/>
    <n v="19120"/>
    <x v="3"/>
    <s v="OFF-FA-10000992"/>
    <x v="1"/>
    <x v="13"/>
    <s v="Acco Clips to Go Binder Clips, 24 Clips in Two Sizes"/>
    <n v="5.68"/>
    <n v="2"/>
    <n v="0.2"/>
    <x v="2179"/>
  </r>
  <r>
    <n v="2412"/>
    <s v="CA-2012-142041"/>
    <x v="1"/>
    <x v="722"/>
    <x v="770"/>
    <s v="Second Class"/>
    <s v="EM-13810"/>
    <s v="Eleni McCrary"/>
    <x v="1"/>
    <s v="United States"/>
    <s v="Los Angeles"/>
    <x v="1"/>
    <n v="90036"/>
    <x v="1"/>
    <s v="OFF-BI-10004187"/>
    <x v="1"/>
    <x v="8"/>
    <s v="Staples"/>
    <n v="7.52"/>
    <n v="5"/>
    <n v="0.2"/>
    <x v="2180"/>
  </r>
  <r>
    <n v="2413"/>
    <s v="CA-2011-151295"/>
    <x v="2"/>
    <x v="607"/>
    <x v="723"/>
    <s v="Standard Class"/>
    <s v="JA-15970"/>
    <s v="Joseph Airdo"/>
    <x v="0"/>
    <s v="United States"/>
    <s v="Los Angeles"/>
    <x v="1"/>
    <n v="90045"/>
    <x v="1"/>
    <s v="OFF-PA-10001947"/>
    <x v="1"/>
    <x v="10"/>
    <s v="Xerox 1974"/>
    <n v="11.96"/>
    <n v="2"/>
    <n v="0"/>
    <x v="2181"/>
  </r>
  <r>
    <n v="2414"/>
    <s v="CA-2011-151295"/>
    <x v="2"/>
    <x v="607"/>
    <x v="723"/>
    <s v="Standard Class"/>
    <s v="JA-15970"/>
    <s v="Joseph Airdo"/>
    <x v="0"/>
    <s v="United States"/>
    <s v="Los Angeles"/>
    <x v="1"/>
    <n v="90045"/>
    <x v="1"/>
    <s v="FUR-TA-10002356"/>
    <x v="0"/>
    <x v="3"/>
    <s v="Bevis Boat-Shaped Conference Table"/>
    <n v="629.06400000000008"/>
    <n v="3"/>
    <n v="0.2"/>
    <x v="2182"/>
  </r>
  <r>
    <n v="2415"/>
    <s v="CA-2013-156300"/>
    <x v="0"/>
    <x v="723"/>
    <x v="771"/>
    <s v="Standard Class"/>
    <s v="TB-21595"/>
    <s v="Troy Blackwell"/>
    <x v="0"/>
    <s v="United States"/>
    <s v="Milwaukee"/>
    <x v="6"/>
    <n v="53209"/>
    <x v="2"/>
    <s v="FUR-CH-10001714"/>
    <x v="0"/>
    <x v="1"/>
    <s v="Global Leather &amp; Oak Executive Chair, Burgundy"/>
    <n v="754.44999999999993"/>
    <n v="5"/>
    <n v="0"/>
    <x v="2183"/>
  </r>
  <r>
    <n v="2416"/>
    <s v="CA-2012-146087"/>
    <x v="1"/>
    <x v="380"/>
    <x v="772"/>
    <s v="Standard Class"/>
    <s v="PP-18955"/>
    <s v="Paul Prost"/>
    <x v="2"/>
    <s v="United States"/>
    <s v="Holyoke"/>
    <x v="31"/>
    <n v="1040"/>
    <x v="3"/>
    <s v="FUR-BO-10002824"/>
    <x v="0"/>
    <x v="0"/>
    <s v="Bush Mission Pointe Library"/>
    <n v="301.95999999999998"/>
    <n v="2"/>
    <n v="0"/>
    <x v="2184"/>
  </r>
  <r>
    <n v="2417"/>
    <s v="CA-2014-168655"/>
    <x v="3"/>
    <x v="386"/>
    <x v="499"/>
    <s v="Standard Class"/>
    <s v="ML-18040"/>
    <s v="Michelle Lonsdale"/>
    <x v="1"/>
    <s v="United States"/>
    <s v="Albuquerque"/>
    <x v="27"/>
    <n v="87105"/>
    <x v="1"/>
    <s v="TEC-AC-10002842"/>
    <x v="2"/>
    <x v="11"/>
    <s v="WD My Passport Ultra 2TB Portable External Hard Drive"/>
    <n v="595"/>
    <n v="5"/>
    <n v="0"/>
    <x v="2185"/>
  </r>
  <r>
    <n v="2418"/>
    <s v="CA-2014-168655"/>
    <x v="3"/>
    <x v="386"/>
    <x v="499"/>
    <s v="Standard Class"/>
    <s v="ML-18040"/>
    <s v="Michelle Lonsdale"/>
    <x v="1"/>
    <s v="United States"/>
    <s v="Albuquerque"/>
    <x v="27"/>
    <n v="87105"/>
    <x v="1"/>
    <s v="OFF-BI-10002082"/>
    <x v="1"/>
    <x v="8"/>
    <s v="GBC Twin Loop Wire Binding Elements"/>
    <n v="79.872000000000014"/>
    <n v="3"/>
    <n v="0.2"/>
    <x v="2106"/>
  </r>
  <r>
    <n v="2419"/>
    <s v="CA-2013-107202"/>
    <x v="0"/>
    <x v="206"/>
    <x v="528"/>
    <s v="Standard Class"/>
    <s v="LC-16930"/>
    <s v="Linda Cazamias"/>
    <x v="1"/>
    <s v="United States"/>
    <s v="Sparks"/>
    <x v="33"/>
    <n v="89431"/>
    <x v="1"/>
    <s v="TEC-MA-10000112"/>
    <x v="2"/>
    <x v="15"/>
    <s v="Panasonic KX MB2061 Multifunction Printer"/>
    <n v="2396.4"/>
    <n v="10"/>
    <n v="0.2"/>
    <x v="2186"/>
  </r>
  <r>
    <n v="2420"/>
    <s v="CA-2014-159597"/>
    <x v="3"/>
    <x v="45"/>
    <x v="773"/>
    <s v="Standard Class"/>
    <s v="MC-17590"/>
    <s v="Matt Collister"/>
    <x v="1"/>
    <s v="United States"/>
    <s v="Coachella"/>
    <x v="1"/>
    <n v="92236"/>
    <x v="1"/>
    <s v="OFF-ST-10002289"/>
    <x v="1"/>
    <x v="4"/>
    <s v="Safco Wire Cube Shelving System, For Use as 4 or 5 14&quot; Cubes, Black"/>
    <n v="63.56"/>
    <n v="2"/>
    <n v="0"/>
    <x v="2187"/>
  </r>
  <r>
    <n v="2421"/>
    <s v="CA-2014-159597"/>
    <x v="3"/>
    <x v="45"/>
    <x v="773"/>
    <s v="Standard Class"/>
    <s v="MC-17590"/>
    <s v="Matt Collister"/>
    <x v="1"/>
    <s v="United States"/>
    <s v="Coachella"/>
    <x v="1"/>
    <n v="92236"/>
    <x v="1"/>
    <s v="TEC-AC-10004171"/>
    <x v="2"/>
    <x v="11"/>
    <s v="Razer Kraken 7.1 Surround Sound Over Ear USB Gaming Headset"/>
    <n v="99.99"/>
    <n v="1"/>
    <n v="0"/>
    <x v="1360"/>
  </r>
  <r>
    <n v="2422"/>
    <s v="CA-2013-155551"/>
    <x v="0"/>
    <x v="724"/>
    <x v="774"/>
    <s v="Standard Class"/>
    <s v="CR-12580"/>
    <s v="Clay Rozendal"/>
    <x v="2"/>
    <s v="United States"/>
    <s v="Elmhurst"/>
    <x v="10"/>
    <n v="60126"/>
    <x v="2"/>
    <s v="OFF-ST-10003656"/>
    <x v="1"/>
    <x v="4"/>
    <s v="Safco Industrial Wire Shelving"/>
    <n v="230.376"/>
    <n v="3"/>
    <n v="0.2"/>
    <x v="84"/>
  </r>
  <r>
    <n v="2423"/>
    <s v="CA-2013-155551"/>
    <x v="0"/>
    <x v="724"/>
    <x v="774"/>
    <s v="Standard Class"/>
    <s v="CR-12580"/>
    <s v="Clay Rozendal"/>
    <x v="2"/>
    <s v="United States"/>
    <s v="Elmhurst"/>
    <x v="10"/>
    <n v="60126"/>
    <x v="2"/>
    <s v="OFF-PA-10001560"/>
    <x v="1"/>
    <x v="10"/>
    <s v="Adams Telephone Message Books, 5 1/4” x 11”"/>
    <n v="9.6640000000000015"/>
    <n v="2"/>
    <n v="0.2"/>
    <x v="801"/>
  </r>
  <r>
    <n v="2424"/>
    <s v="US-2014-147669"/>
    <x v="3"/>
    <x v="53"/>
    <x v="53"/>
    <s v="Standard Class"/>
    <s v="SV-20935"/>
    <s v="Susan Vittorini"/>
    <x v="0"/>
    <s v="United States"/>
    <s v="Fairfield"/>
    <x v="24"/>
    <n v="45014"/>
    <x v="3"/>
    <s v="TEC-AC-10002473"/>
    <x v="2"/>
    <x v="11"/>
    <s v="Maxell 4.7GB DVD-R"/>
    <n v="158.928"/>
    <n v="7"/>
    <n v="0.2"/>
    <x v="2188"/>
  </r>
  <r>
    <n v="2425"/>
    <s v="US-2014-147669"/>
    <x v="3"/>
    <x v="53"/>
    <x v="53"/>
    <s v="Standard Class"/>
    <s v="SV-20935"/>
    <s v="Susan Vittorini"/>
    <x v="0"/>
    <s v="United States"/>
    <s v="Fairfield"/>
    <x v="24"/>
    <n v="45014"/>
    <x v="3"/>
    <s v="OFF-BI-10000632"/>
    <x v="1"/>
    <x v="8"/>
    <s v="Satellite Sectional Post Binders"/>
    <n v="13.023000000000001"/>
    <n v="1"/>
    <n v="0.7"/>
    <x v="2189"/>
  </r>
  <r>
    <n v="2426"/>
    <s v="US-2014-147669"/>
    <x v="3"/>
    <x v="53"/>
    <x v="53"/>
    <s v="Standard Class"/>
    <s v="SV-20935"/>
    <s v="Susan Vittorini"/>
    <x v="0"/>
    <s v="United States"/>
    <s v="Fairfield"/>
    <x v="24"/>
    <n v="45014"/>
    <x v="3"/>
    <s v="FUR-TA-10002645"/>
    <x v="0"/>
    <x v="3"/>
    <s v="Hon Rectangular Conference Tables"/>
    <n v="273.06"/>
    <n v="2"/>
    <n v="0.4"/>
    <x v="2190"/>
  </r>
  <r>
    <n v="2427"/>
    <s v="US-2014-147669"/>
    <x v="3"/>
    <x v="53"/>
    <x v="53"/>
    <s v="Standard Class"/>
    <s v="SV-20935"/>
    <s v="Susan Vittorini"/>
    <x v="0"/>
    <s v="United States"/>
    <s v="Fairfield"/>
    <x v="24"/>
    <n v="45014"/>
    <x v="3"/>
    <s v="OFF-FA-10002975"/>
    <x v="1"/>
    <x v="13"/>
    <s v="Staples"/>
    <n v="39.311999999999998"/>
    <n v="13"/>
    <n v="0.2"/>
    <x v="2191"/>
  </r>
  <r>
    <n v="2428"/>
    <s v="CA-2013-169922"/>
    <x v="0"/>
    <x v="725"/>
    <x v="432"/>
    <s v="Standard Class"/>
    <s v="MZ-17515"/>
    <s v="Mary Zewe"/>
    <x v="1"/>
    <s v="United States"/>
    <s v="Arlington"/>
    <x v="5"/>
    <n v="76017"/>
    <x v="2"/>
    <s v="OFF-BI-10003784"/>
    <x v="1"/>
    <x v="8"/>
    <s v="Computer Printout Index Tabs"/>
    <n v="1.3439999999999996"/>
    <n v="4"/>
    <n v="0.8"/>
    <x v="2192"/>
  </r>
  <r>
    <n v="2429"/>
    <s v="CA-2013-169922"/>
    <x v="0"/>
    <x v="725"/>
    <x v="432"/>
    <s v="Standard Class"/>
    <s v="MZ-17515"/>
    <s v="Mary Zewe"/>
    <x v="1"/>
    <s v="United States"/>
    <s v="Arlington"/>
    <x v="5"/>
    <n v="76017"/>
    <x v="2"/>
    <s v="OFF-BI-10001617"/>
    <x v="1"/>
    <x v="8"/>
    <s v="GBC Wire Binding Combs"/>
    <n v="8.2719999999999985"/>
    <n v="4"/>
    <n v="0.8"/>
    <x v="2193"/>
  </r>
  <r>
    <n v="2430"/>
    <s v="CA-2013-169922"/>
    <x v="0"/>
    <x v="725"/>
    <x v="432"/>
    <s v="Standard Class"/>
    <s v="MZ-17515"/>
    <s v="Mary Zewe"/>
    <x v="1"/>
    <s v="United States"/>
    <s v="Arlington"/>
    <x v="5"/>
    <n v="76017"/>
    <x v="2"/>
    <s v="FUR-FU-10004415"/>
    <x v="0"/>
    <x v="5"/>
    <s v="Stacking Tray, Side-Loading, Legal, Smoke"/>
    <n v="12.544000000000002"/>
    <n v="7"/>
    <n v="0.6"/>
    <x v="2194"/>
  </r>
  <r>
    <n v="2431"/>
    <s v="CA-2014-100748"/>
    <x v="3"/>
    <x v="726"/>
    <x v="775"/>
    <s v="Standard Class"/>
    <s v="RB-19795"/>
    <s v="Ross Baird"/>
    <x v="2"/>
    <s v="United States"/>
    <s v="San Francisco"/>
    <x v="1"/>
    <n v="94110"/>
    <x v="1"/>
    <s v="OFF-LA-10000240"/>
    <x v="1"/>
    <x v="2"/>
    <s v="Self-Adhesive Address Labels for Typewriters by Universal"/>
    <n v="58.48"/>
    <n v="8"/>
    <n v="0"/>
    <x v="2195"/>
  </r>
  <r>
    <n v="2432"/>
    <s v="CA-2014-129805"/>
    <x v="3"/>
    <x v="116"/>
    <x v="115"/>
    <s v="Standard Class"/>
    <s v="HM-14860"/>
    <s v="Harry Marie"/>
    <x v="1"/>
    <s v="United States"/>
    <s v="Seattle"/>
    <x v="4"/>
    <n v="98103"/>
    <x v="1"/>
    <s v="FUR-FU-10001935"/>
    <x v="0"/>
    <x v="5"/>
    <s v="3M Hangers With Command Adhesive"/>
    <n v="7.4"/>
    <n v="2"/>
    <n v="0"/>
    <x v="2196"/>
  </r>
  <r>
    <n v="2433"/>
    <s v="CA-2011-148586"/>
    <x v="2"/>
    <x v="727"/>
    <x v="776"/>
    <s v="Standard Class"/>
    <s v="AZ-10750"/>
    <s v="Annie Zypern"/>
    <x v="0"/>
    <s v="United States"/>
    <s v="New York City"/>
    <x v="15"/>
    <n v="10009"/>
    <x v="3"/>
    <s v="FUR-CH-10002439"/>
    <x v="0"/>
    <x v="1"/>
    <s v="Iceberg Nesting Folding Chair, 19w x 6d x 43h"/>
    <n v="366.786"/>
    <n v="7"/>
    <n v="0.1"/>
    <x v="2197"/>
  </r>
  <r>
    <n v="2434"/>
    <s v="US-2014-112613"/>
    <x v="3"/>
    <x v="39"/>
    <x v="777"/>
    <s v="Standard Class"/>
    <s v="JH-15910"/>
    <s v="Jonathan Howell"/>
    <x v="0"/>
    <s v="United States"/>
    <s v="Houston"/>
    <x v="5"/>
    <n v="77070"/>
    <x v="2"/>
    <s v="TEC-PH-10001536"/>
    <x v="2"/>
    <x v="7"/>
    <s v="Spigen Samsung Galaxy S5 Case Wallet"/>
    <n v="54.367999999999995"/>
    <n v="4"/>
    <n v="0.2"/>
    <x v="2198"/>
  </r>
  <r>
    <n v="2435"/>
    <s v="CA-2012-154746"/>
    <x v="1"/>
    <x v="717"/>
    <x v="50"/>
    <s v="First Class"/>
    <s v="PJ-18835"/>
    <s v="Patrick Jones"/>
    <x v="1"/>
    <s v="United States"/>
    <s v="Springfield"/>
    <x v="17"/>
    <n v="22153"/>
    <x v="0"/>
    <s v="OFF-EN-10001532"/>
    <x v="1"/>
    <x v="12"/>
    <s v="Brown Kraft Recycled Envelopes"/>
    <n v="33.96"/>
    <n v="2"/>
    <n v="0"/>
    <x v="2199"/>
  </r>
  <r>
    <n v="2436"/>
    <s v="CA-2012-154746"/>
    <x v="1"/>
    <x v="717"/>
    <x v="50"/>
    <s v="First Class"/>
    <s v="PJ-18835"/>
    <s v="Patrick Jones"/>
    <x v="1"/>
    <s v="United States"/>
    <s v="Springfield"/>
    <x v="17"/>
    <n v="22153"/>
    <x v="0"/>
    <s v="OFF-AP-10003057"/>
    <x v="1"/>
    <x v="9"/>
    <s v="Honeywell Enviracaire Portable HEPA Air Cleaner for 16' x 20' Room"/>
    <n v="826.11"/>
    <n v="3"/>
    <n v="0"/>
    <x v="2200"/>
  </r>
  <r>
    <n v="2437"/>
    <s v="CA-2014-140053"/>
    <x v="3"/>
    <x v="445"/>
    <x v="778"/>
    <s v="Standard Class"/>
    <s v="CA-12265"/>
    <s v="Christina Anderson"/>
    <x v="0"/>
    <s v="United States"/>
    <s v="Farmington"/>
    <x v="27"/>
    <n v="87401"/>
    <x v="1"/>
    <s v="FUR-FU-10003708"/>
    <x v="0"/>
    <x v="5"/>
    <s v="Tenex Traditional Chairmats for Medium Pile Carpet, Standard Lip, 36&quot; x 48&quot;"/>
    <n v="545.85"/>
    <n v="9"/>
    <n v="0"/>
    <x v="2201"/>
  </r>
  <r>
    <n v="2438"/>
    <s v="CA-2011-164210"/>
    <x v="2"/>
    <x v="728"/>
    <x v="779"/>
    <s v="Second Class"/>
    <s v="PW-19240"/>
    <s v="Pierre Wener"/>
    <x v="0"/>
    <s v="United States"/>
    <s v="Louisville"/>
    <x v="22"/>
    <n v="80027"/>
    <x v="1"/>
    <s v="FUR-TA-10000849"/>
    <x v="0"/>
    <x v="3"/>
    <s v="Bevis Rectangular Conference Tables"/>
    <n v="145.97999999999999"/>
    <n v="2"/>
    <n v="0.5"/>
    <x v="2202"/>
  </r>
  <r>
    <n v="2439"/>
    <s v="CA-2011-164210"/>
    <x v="2"/>
    <x v="728"/>
    <x v="779"/>
    <s v="Second Class"/>
    <s v="PW-19240"/>
    <s v="Pierre Wener"/>
    <x v="0"/>
    <s v="United States"/>
    <s v="Louisville"/>
    <x v="22"/>
    <n v="80027"/>
    <x v="1"/>
    <s v="OFF-PA-10002259"/>
    <x v="1"/>
    <x v="10"/>
    <s v="Geographics Note Cards, Blank, White, 8 1/2&quot; x 11&quot;"/>
    <n v="35.808"/>
    <n v="4"/>
    <n v="0.2"/>
    <x v="2203"/>
  </r>
  <r>
    <n v="2440"/>
    <s v="CA-2014-139948"/>
    <x v="3"/>
    <x v="729"/>
    <x v="780"/>
    <s v="Standard Class"/>
    <s v="SW-20455"/>
    <s v="Shaun Weien"/>
    <x v="0"/>
    <s v="United States"/>
    <s v="Tampa"/>
    <x v="2"/>
    <n v="33614"/>
    <x v="0"/>
    <s v="FUR-FU-10002597"/>
    <x v="0"/>
    <x v="5"/>
    <s v="C-Line Magnetic Cubicle Keepers, Clear Polypropylene"/>
    <n v="7.9040000000000008"/>
    <n v="2"/>
    <n v="0.2"/>
    <x v="2204"/>
  </r>
  <r>
    <n v="2441"/>
    <s v="CA-2013-146934"/>
    <x v="0"/>
    <x v="730"/>
    <x v="500"/>
    <s v="Standard Class"/>
    <s v="AF-10870"/>
    <s v="Art Ferguson"/>
    <x v="0"/>
    <s v="United States"/>
    <s v="Passaic"/>
    <x v="30"/>
    <n v="7055"/>
    <x v="3"/>
    <s v="TEC-PH-10004614"/>
    <x v="2"/>
    <x v="7"/>
    <s v="AT&amp;T 841000 Phone"/>
    <n v="345"/>
    <n v="5"/>
    <n v="0"/>
    <x v="2205"/>
  </r>
  <r>
    <n v="2442"/>
    <s v="CA-2013-146934"/>
    <x v="0"/>
    <x v="730"/>
    <x v="500"/>
    <s v="Standard Class"/>
    <s v="AF-10870"/>
    <s v="Art Ferguson"/>
    <x v="0"/>
    <s v="United States"/>
    <s v="Passaic"/>
    <x v="30"/>
    <n v="7055"/>
    <x v="3"/>
    <s v="FUR-TA-10003748"/>
    <x v="0"/>
    <x v="3"/>
    <s v="Bevis 36 x 72 Conference Tables"/>
    <n v="174.28599999999997"/>
    <n v="2"/>
    <n v="0.3"/>
    <x v="2206"/>
  </r>
  <r>
    <n v="2443"/>
    <s v="CA-2013-146934"/>
    <x v="0"/>
    <x v="730"/>
    <x v="500"/>
    <s v="Standard Class"/>
    <s v="AF-10870"/>
    <s v="Art Ferguson"/>
    <x v="0"/>
    <s v="United States"/>
    <s v="Passaic"/>
    <x v="30"/>
    <n v="7055"/>
    <x v="3"/>
    <s v="OFF-AP-10003217"/>
    <x v="1"/>
    <x v="9"/>
    <s v="Eureka Sanitaire  Commercial Upright"/>
    <n v="662.84"/>
    <n v="4"/>
    <n v="0"/>
    <x v="2207"/>
  </r>
  <r>
    <n v="2444"/>
    <s v="CA-2013-146934"/>
    <x v="0"/>
    <x v="730"/>
    <x v="500"/>
    <s v="Standard Class"/>
    <s v="AF-10870"/>
    <s v="Art Ferguson"/>
    <x v="0"/>
    <s v="United States"/>
    <s v="Passaic"/>
    <x v="30"/>
    <n v="7055"/>
    <x v="3"/>
    <s v="TEC-AC-10002399"/>
    <x v="2"/>
    <x v="11"/>
    <s v="SanDisk Cruzer 32 GB USB Flash Drive"/>
    <n v="95.1"/>
    <n v="5"/>
    <n v="0"/>
    <x v="2208"/>
  </r>
  <r>
    <n v="2445"/>
    <s v="CA-2013-146934"/>
    <x v="0"/>
    <x v="730"/>
    <x v="500"/>
    <s v="Standard Class"/>
    <s v="AF-10870"/>
    <s v="Art Ferguson"/>
    <x v="0"/>
    <s v="United States"/>
    <s v="Passaic"/>
    <x v="30"/>
    <n v="7055"/>
    <x v="3"/>
    <s v="OFF-EN-10002973"/>
    <x v="1"/>
    <x v="12"/>
    <s v="Ampad #10 Peel &amp; Seel Holiday Envelopes"/>
    <n v="26.880000000000003"/>
    <n v="6"/>
    <n v="0"/>
    <x v="2209"/>
  </r>
  <r>
    <n v="2446"/>
    <s v="CA-2013-146934"/>
    <x v="0"/>
    <x v="730"/>
    <x v="500"/>
    <s v="Standard Class"/>
    <s v="AF-10870"/>
    <s v="Art Ferguson"/>
    <x v="0"/>
    <s v="United States"/>
    <s v="Passaic"/>
    <x v="30"/>
    <n v="7055"/>
    <x v="3"/>
    <s v="TEC-PH-10001336"/>
    <x v="2"/>
    <x v="7"/>
    <s v="Digium D40 VoIP phone"/>
    <n v="257.98"/>
    <n v="2"/>
    <n v="0"/>
    <x v="2210"/>
  </r>
  <r>
    <n v="2447"/>
    <s v="CA-2012-100573"/>
    <x v="1"/>
    <x v="12"/>
    <x v="734"/>
    <s v="Standard Class"/>
    <s v="AM-10705"/>
    <s v="Anne McFarland"/>
    <x v="0"/>
    <s v="United States"/>
    <s v="Los Angeles"/>
    <x v="1"/>
    <n v="90004"/>
    <x v="1"/>
    <s v="OFF-EN-10000461"/>
    <x v="1"/>
    <x v="12"/>
    <s v="#10- 4 1/8&quot; x 9 1/2&quot; Recycled Envelopes"/>
    <n v="17.48"/>
    <n v="2"/>
    <n v="0"/>
    <x v="2211"/>
  </r>
  <r>
    <n v="2448"/>
    <s v="CA-2013-119165"/>
    <x v="0"/>
    <x v="731"/>
    <x v="781"/>
    <s v="Standard Class"/>
    <s v="BD-11320"/>
    <s v="Bill Donatelli"/>
    <x v="0"/>
    <s v="United States"/>
    <s v="Philadelphia"/>
    <x v="9"/>
    <n v="19143"/>
    <x v="3"/>
    <s v="FUR-CH-10000988"/>
    <x v="0"/>
    <x v="1"/>
    <s v="Hon Olson Stacker Stools"/>
    <n v="492.83499999999998"/>
    <n v="5"/>
    <n v="0.3"/>
    <x v="2212"/>
  </r>
  <r>
    <n v="2449"/>
    <s v="CA-2012-128027"/>
    <x v="1"/>
    <x v="471"/>
    <x v="731"/>
    <s v="Second Class"/>
    <s v="CM-12385"/>
    <s v="Christopher Martinez"/>
    <x v="0"/>
    <s v="United States"/>
    <s v="North Charleston"/>
    <x v="20"/>
    <n v="29406"/>
    <x v="0"/>
    <s v="OFF-ST-10001809"/>
    <x v="1"/>
    <x v="4"/>
    <s v="Fellowes Officeware Wire Shelving"/>
    <n v="269.49"/>
    <n v="3"/>
    <n v="0"/>
    <x v="2213"/>
  </r>
  <r>
    <n v="2450"/>
    <s v="CA-2013-140207"/>
    <x v="0"/>
    <x v="732"/>
    <x v="54"/>
    <s v="Standard Class"/>
    <s v="CS-12400"/>
    <s v="Christopher Schild"/>
    <x v="2"/>
    <s v="United States"/>
    <s v="San Jose"/>
    <x v="1"/>
    <n v="95123"/>
    <x v="1"/>
    <s v="OFF-BI-10003963"/>
    <x v="1"/>
    <x v="8"/>
    <s v="Cardinal Holdit Data Disk Pockets"/>
    <n v="29.120000000000005"/>
    <n v="5"/>
    <n v="0.2"/>
    <x v="2214"/>
  </r>
  <r>
    <n v="2451"/>
    <s v="CA-2014-140949"/>
    <x v="3"/>
    <x v="294"/>
    <x v="782"/>
    <s v="Second Class"/>
    <s v="DB-13405"/>
    <s v="Denny Blanton"/>
    <x v="0"/>
    <s v="United States"/>
    <s v="New York City"/>
    <x v="15"/>
    <n v="10011"/>
    <x v="3"/>
    <s v="OFF-LA-10000081"/>
    <x v="1"/>
    <x v="2"/>
    <s v="Avery 496"/>
    <n v="18.75"/>
    <n v="5"/>
    <n v="0"/>
    <x v="2215"/>
  </r>
  <r>
    <n v="2452"/>
    <s v="CA-2014-140949"/>
    <x v="3"/>
    <x v="294"/>
    <x v="782"/>
    <s v="Second Class"/>
    <s v="DB-13405"/>
    <s v="Denny Blanton"/>
    <x v="0"/>
    <s v="United States"/>
    <s v="New York City"/>
    <x v="15"/>
    <n v="10011"/>
    <x v="3"/>
    <s v="TEC-PH-10000149"/>
    <x v="2"/>
    <x v="7"/>
    <s v="Cisco SPA525G2 IP Phone - Wireless"/>
    <n v="119.69999999999999"/>
    <n v="6"/>
    <n v="0"/>
    <x v="2216"/>
  </r>
  <r>
    <n v="2453"/>
    <s v="CA-2014-140949"/>
    <x v="3"/>
    <x v="294"/>
    <x v="782"/>
    <s v="Second Class"/>
    <s v="DB-13405"/>
    <s v="Denny Blanton"/>
    <x v="0"/>
    <s v="United States"/>
    <s v="New York City"/>
    <x v="15"/>
    <n v="10011"/>
    <x v="3"/>
    <s v="OFF-BI-10000605"/>
    <x v="1"/>
    <x v="8"/>
    <s v="Acco Pressboard Covers with Storage Hooks, 9 1/2&quot; x 11&quot;, Executive Red"/>
    <n v="9.1440000000000001"/>
    <n v="3"/>
    <n v="0.2"/>
    <x v="2217"/>
  </r>
  <r>
    <n v="2454"/>
    <s v="CA-2014-140949"/>
    <x v="3"/>
    <x v="294"/>
    <x v="782"/>
    <s v="Second Class"/>
    <s v="DB-13405"/>
    <s v="Denny Blanton"/>
    <x v="0"/>
    <s v="United States"/>
    <s v="New York City"/>
    <x v="15"/>
    <n v="10011"/>
    <x v="3"/>
    <s v="TEC-AC-10002399"/>
    <x v="2"/>
    <x v="11"/>
    <s v="SanDisk Cruzer 32 GB USB Flash Drive"/>
    <n v="57.06"/>
    <n v="3"/>
    <n v="0"/>
    <x v="2218"/>
  </r>
  <r>
    <n v="2455"/>
    <s v="CA-2014-140949"/>
    <x v="3"/>
    <x v="294"/>
    <x v="782"/>
    <s v="Second Class"/>
    <s v="DB-13405"/>
    <s v="Denny Blanton"/>
    <x v="0"/>
    <s v="United States"/>
    <s v="New York City"/>
    <x v="15"/>
    <n v="10011"/>
    <x v="3"/>
    <s v="TEC-AC-10003038"/>
    <x v="2"/>
    <x v="11"/>
    <s v="Kingston Digital DataTraveler 16GB USB 2.0"/>
    <n v="71.599999999999994"/>
    <n v="8"/>
    <n v="0"/>
    <x v="2219"/>
  </r>
  <r>
    <n v="2456"/>
    <s v="CA-2014-140949"/>
    <x v="3"/>
    <x v="294"/>
    <x v="782"/>
    <s v="Second Class"/>
    <s v="DB-13405"/>
    <s v="Denny Blanton"/>
    <x v="0"/>
    <s v="United States"/>
    <s v="New York City"/>
    <x v="15"/>
    <n v="10011"/>
    <x v="3"/>
    <s v="OFF-ST-10000344"/>
    <x v="1"/>
    <x v="4"/>
    <s v="Neat Ideas Personal Hanging Folder Files, Black"/>
    <n v="107.44"/>
    <n v="8"/>
    <n v="0"/>
    <x v="2220"/>
  </r>
  <r>
    <n v="2457"/>
    <s v="CA-2014-140949"/>
    <x v="3"/>
    <x v="294"/>
    <x v="782"/>
    <s v="Second Class"/>
    <s v="DB-13405"/>
    <s v="Denny Blanton"/>
    <x v="0"/>
    <s v="United States"/>
    <s v="New York City"/>
    <x v="15"/>
    <n v="10011"/>
    <x v="3"/>
    <s v="OFF-LA-10004093"/>
    <x v="1"/>
    <x v="2"/>
    <s v="Avery 486"/>
    <n v="7.31"/>
    <n v="1"/>
    <n v="0"/>
    <x v="2221"/>
  </r>
  <r>
    <n v="2458"/>
    <s v="CA-2014-140949"/>
    <x v="3"/>
    <x v="294"/>
    <x v="782"/>
    <s v="Second Class"/>
    <s v="DB-13405"/>
    <s v="Denny Blanton"/>
    <x v="0"/>
    <s v="United States"/>
    <s v="New York City"/>
    <x v="15"/>
    <n v="10011"/>
    <x v="3"/>
    <s v="OFF-AR-10001683"/>
    <x v="1"/>
    <x v="6"/>
    <s v="Lumber Crayons"/>
    <n v="59.099999999999994"/>
    <n v="6"/>
    <n v="0"/>
    <x v="2222"/>
  </r>
  <r>
    <n v="2459"/>
    <s v="CA-2014-140949"/>
    <x v="3"/>
    <x v="294"/>
    <x v="782"/>
    <s v="Second Class"/>
    <s v="DB-13405"/>
    <s v="Denny Blanton"/>
    <x v="0"/>
    <s v="United States"/>
    <s v="New York City"/>
    <x v="15"/>
    <n v="10011"/>
    <x v="3"/>
    <s v="OFF-ST-10003455"/>
    <x v="1"/>
    <x v="4"/>
    <s v="Tenex File Box, Personal Filing Tote with Lid, Black"/>
    <n v="46.53"/>
    <n v="3"/>
    <n v="0"/>
    <x v="2223"/>
  </r>
  <r>
    <n v="2460"/>
    <s v="CA-2014-138548"/>
    <x v="3"/>
    <x v="733"/>
    <x v="783"/>
    <s v="Standard Class"/>
    <s v="JG-15160"/>
    <s v="James Galang"/>
    <x v="0"/>
    <s v="United States"/>
    <s v="Plainfield"/>
    <x v="30"/>
    <n v="7060"/>
    <x v="3"/>
    <s v="OFF-AP-10002578"/>
    <x v="1"/>
    <x v="9"/>
    <s v="Fellowes Premier Superior Surge Suppressor, 10-Outlet, With Phone and Remote"/>
    <n v="97.84"/>
    <n v="2"/>
    <n v="0"/>
    <x v="2224"/>
  </r>
  <r>
    <n v="2461"/>
    <s v="CA-2012-142419"/>
    <x v="1"/>
    <x v="655"/>
    <x v="620"/>
    <s v="Second Class"/>
    <s v="SC-20380"/>
    <s v="Shahid Collister"/>
    <x v="0"/>
    <s v="United States"/>
    <s v="Seattle"/>
    <x v="4"/>
    <n v="98115"/>
    <x v="1"/>
    <s v="OFF-PA-10001763"/>
    <x v="1"/>
    <x v="10"/>
    <s v="Xerox 1896"/>
    <n v="29.97"/>
    <n v="3"/>
    <n v="0"/>
    <x v="2225"/>
  </r>
  <r>
    <n v="2462"/>
    <s v="CA-2012-142419"/>
    <x v="1"/>
    <x v="655"/>
    <x v="620"/>
    <s v="Second Class"/>
    <s v="SC-20380"/>
    <s v="Shahid Collister"/>
    <x v="0"/>
    <s v="United States"/>
    <s v="Seattle"/>
    <x v="4"/>
    <n v="98115"/>
    <x v="1"/>
    <s v="OFF-BI-10001597"/>
    <x v="1"/>
    <x v="8"/>
    <s v="Wilson Jones Ledger-Size, Piano-Hinge Binder, 2&quot;, Blue"/>
    <n v="98.352000000000004"/>
    <n v="3"/>
    <n v="0.2"/>
    <x v="2226"/>
  </r>
  <r>
    <n v="2463"/>
    <s v="CA-2014-148691"/>
    <x v="3"/>
    <x v="734"/>
    <x v="784"/>
    <s v="Standard Class"/>
    <s v="CS-12460"/>
    <s v="Chuck Sachs"/>
    <x v="0"/>
    <s v="United States"/>
    <s v="New York City"/>
    <x v="15"/>
    <n v="10009"/>
    <x v="3"/>
    <s v="OFF-BI-10001524"/>
    <x v="1"/>
    <x v="8"/>
    <s v="GBC Premium Transparent Covers with Diagonal Lined Pattern"/>
    <n v="83.920000000000016"/>
    <n v="5"/>
    <n v="0.2"/>
    <x v="2227"/>
  </r>
  <r>
    <n v="2464"/>
    <s v="CA-2014-148691"/>
    <x v="3"/>
    <x v="734"/>
    <x v="784"/>
    <s v="Standard Class"/>
    <s v="CS-12460"/>
    <s v="Chuck Sachs"/>
    <x v="0"/>
    <s v="United States"/>
    <s v="New York City"/>
    <x v="15"/>
    <n v="10009"/>
    <x v="3"/>
    <s v="OFF-BI-10001553"/>
    <x v="1"/>
    <x v="8"/>
    <s v="SpineVue Locking Slant-D Ring Binders by Cardinal"/>
    <n v="14.624000000000002"/>
    <n v="2"/>
    <n v="0.2"/>
    <x v="2228"/>
  </r>
  <r>
    <n v="2465"/>
    <s v="CA-2014-148691"/>
    <x v="3"/>
    <x v="734"/>
    <x v="784"/>
    <s v="Standard Class"/>
    <s v="CS-12460"/>
    <s v="Chuck Sachs"/>
    <x v="0"/>
    <s v="United States"/>
    <s v="New York City"/>
    <x v="15"/>
    <n v="10009"/>
    <x v="3"/>
    <s v="TEC-PH-10000576"/>
    <x v="2"/>
    <x v="7"/>
    <s v="AT&amp;T 1080 Corded phone"/>
    <n v="136.99"/>
    <n v="1"/>
    <n v="0"/>
    <x v="2229"/>
  </r>
  <r>
    <n v="2466"/>
    <s v="CA-2014-148691"/>
    <x v="3"/>
    <x v="734"/>
    <x v="784"/>
    <s v="Standard Class"/>
    <s v="CS-12460"/>
    <s v="Chuck Sachs"/>
    <x v="0"/>
    <s v="United States"/>
    <s v="New York City"/>
    <x v="15"/>
    <n v="10009"/>
    <x v="3"/>
    <s v="OFF-LA-10001317"/>
    <x v="1"/>
    <x v="2"/>
    <s v="Avery 520"/>
    <n v="3.15"/>
    <n v="1"/>
    <n v="0"/>
    <x v="1020"/>
  </r>
  <r>
    <n v="2467"/>
    <s v="CA-2014-128755"/>
    <x v="3"/>
    <x v="464"/>
    <x v="785"/>
    <s v="Standard Class"/>
    <s v="MK-18160"/>
    <s v="Mike Kennedy"/>
    <x v="0"/>
    <s v="United States"/>
    <s v="Newport News"/>
    <x v="17"/>
    <n v="23602"/>
    <x v="0"/>
    <s v="OFF-PA-10000726"/>
    <x v="1"/>
    <x v="10"/>
    <s v="Black Print Carbonless Snap-Off Rapid Letter, 8 1/2&quot; x 7&quot;"/>
    <n v="9.11"/>
    <n v="1"/>
    <n v="0"/>
    <x v="2230"/>
  </r>
  <r>
    <n v="2468"/>
    <s v="CA-2014-128755"/>
    <x v="3"/>
    <x v="464"/>
    <x v="785"/>
    <s v="Standard Class"/>
    <s v="MK-18160"/>
    <s v="Mike Kennedy"/>
    <x v="0"/>
    <s v="United States"/>
    <s v="Newport News"/>
    <x v="17"/>
    <n v="23602"/>
    <x v="0"/>
    <s v="OFF-ST-10003306"/>
    <x v="1"/>
    <x v="4"/>
    <s v="Letter Size Cart"/>
    <n v="571.44000000000005"/>
    <n v="4"/>
    <n v="0"/>
    <x v="2231"/>
  </r>
  <r>
    <n v="2469"/>
    <s v="CA-2014-128755"/>
    <x v="3"/>
    <x v="464"/>
    <x v="785"/>
    <s v="Standard Class"/>
    <s v="MK-18160"/>
    <s v="Mike Kennedy"/>
    <x v="0"/>
    <s v="United States"/>
    <s v="Newport News"/>
    <x v="17"/>
    <n v="23602"/>
    <x v="0"/>
    <s v="OFF-PA-10004983"/>
    <x v="1"/>
    <x v="10"/>
    <s v="Xerox 23"/>
    <n v="32.400000000000006"/>
    <n v="5"/>
    <n v="0"/>
    <x v="56"/>
  </r>
  <r>
    <n v="2470"/>
    <s v="CA-2014-128755"/>
    <x v="3"/>
    <x v="464"/>
    <x v="785"/>
    <s v="Standard Class"/>
    <s v="MK-18160"/>
    <s v="Mike Kennedy"/>
    <x v="0"/>
    <s v="United States"/>
    <s v="Newport News"/>
    <x v="17"/>
    <n v="23602"/>
    <x v="0"/>
    <s v="OFF-ST-10001291"/>
    <x v="1"/>
    <x v="4"/>
    <s v="Tenex Personal Self-Stacking Standard File Box, Black/Gray"/>
    <n v="16.91"/>
    <n v="1"/>
    <n v="0"/>
    <x v="2232"/>
  </r>
  <r>
    <n v="2471"/>
    <s v="US-2013-135923"/>
    <x v="0"/>
    <x v="115"/>
    <x v="113"/>
    <s v="Standard Class"/>
    <s v="CM-11935"/>
    <s v="Carlos Meador"/>
    <x v="0"/>
    <s v="United States"/>
    <s v="Fayetteville"/>
    <x v="3"/>
    <n v="28314"/>
    <x v="0"/>
    <s v="FUR-FU-10002107"/>
    <x v="0"/>
    <x v="5"/>
    <s v="Eldon Pizzaz Desk Accessories"/>
    <n v="14.272"/>
    <n v="8"/>
    <n v="0.2"/>
    <x v="2233"/>
  </r>
  <r>
    <n v="2472"/>
    <s v="US-2013-135923"/>
    <x v="0"/>
    <x v="115"/>
    <x v="113"/>
    <s v="Standard Class"/>
    <s v="CM-11935"/>
    <s v="Carlos Meador"/>
    <x v="0"/>
    <s v="United States"/>
    <s v="Fayetteville"/>
    <x v="3"/>
    <n v="28314"/>
    <x v="0"/>
    <s v="FUR-BO-10002213"/>
    <x v="0"/>
    <x v="0"/>
    <s v="Sauder Forest Hills Library, Woodland Oak Finish"/>
    <n v="451.13599999999997"/>
    <n v="4"/>
    <n v="0.2"/>
    <x v="2234"/>
  </r>
  <r>
    <n v="2473"/>
    <s v="US-2013-135923"/>
    <x v="0"/>
    <x v="115"/>
    <x v="113"/>
    <s v="Standard Class"/>
    <s v="CM-11935"/>
    <s v="Carlos Meador"/>
    <x v="0"/>
    <s v="United States"/>
    <s v="Fayetteville"/>
    <x v="3"/>
    <n v="28314"/>
    <x v="0"/>
    <s v="OFF-AP-10000692"/>
    <x v="1"/>
    <x v="9"/>
    <s v="Fellowes Mighty 8 Compact Surge Protector"/>
    <n v="64.864000000000004"/>
    <n v="4"/>
    <n v="0.2"/>
    <x v="2235"/>
  </r>
  <r>
    <n v="2474"/>
    <s v="CA-2013-114972"/>
    <x v="0"/>
    <x v="54"/>
    <x v="781"/>
    <s v="First Class"/>
    <s v="PF-19225"/>
    <s v="Phillip Flathmann"/>
    <x v="0"/>
    <s v="United States"/>
    <s v="Los Angeles"/>
    <x v="1"/>
    <n v="90032"/>
    <x v="1"/>
    <s v="FUR-CH-10001190"/>
    <x v="0"/>
    <x v="1"/>
    <s v="Global Deluxe High-Back Office Chair in Storm"/>
    <n v="217.58400000000003"/>
    <n v="2"/>
    <n v="0.2"/>
    <x v="2236"/>
  </r>
  <r>
    <n v="2475"/>
    <s v="CA-2013-114972"/>
    <x v="0"/>
    <x v="54"/>
    <x v="781"/>
    <s v="First Class"/>
    <s v="PF-19225"/>
    <s v="Phillip Flathmann"/>
    <x v="0"/>
    <s v="United States"/>
    <s v="Los Angeles"/>
    <x v="1"/>
    <n v="90032"/>
    <x v="1"/>
    <s v="TEC-AC-10000682"/>
    <x v="2"/>
    <x v="11"/>
    <s v="Kensington K72356US Mouse-in-a-Box USB Desktop Mouse"/>
    <n v="82.95"/>
    <n v="5"/>
    <n v="0"/>
    <x v="2237"/>
  </r>
  <r>
    <n v="2476"/>
    <s v="CA-2013-114972"/>
    <x v="0"/>
    <x v="54"/>
    <x v="781"/>
    <s v="First Class"/>
    <s v="PF-19225"/>
    <s v="Phillip Flathmann"/>
    <x v="0"/>
    <s v="United States"/>
    <s v="Los Angeles"/>
    <x v="1"/>
    <n v="90032"/>
    <x v="1"/>
    <s v="OFF-LA-10004545"/>
    <x v="1"/>
    <x v="2"/>
    <s v="Avery 50"/>
    <n v="87.71"/>
    <n v="7"/>
    <n v="0"/>
    <x v="2238"/>
  </r>
  <r>
    <n v="2477"/>
    <s v="CA-2013-114972"/>
    <x v="0"/>
    <x v="54"/>
    <x v="781"/>
    <s v="First Class"/>
    <s v="PF-19225"/>
    <s v="Phillip Flathmann"/>
    <x v="0"/>
    <s v="United States"/>
    <s v="Los Angeles"/>
    <x v="1"/>
    <n v="90032"/>
    <x v="1"/>
    <s v="OFF-AP-10003057"/>
    <x v="1"/>
    <x v="9"/>
    <s v="Honeywell Enviracaire Portable HEPA Air Cleaner for 16' x 20' Room"/>
    <n v="1101.48"/>
    <n v="4"/>
    <n v="0"/>
    <x v="2239"/>
  </r>
  <r>
    <n v="2478"/>
    <s v="CA-2014-102750"/>
    <x v="3"/>
    <x v="507"/>
    <x v="221"/>
    <s v="Second Class"/>
    <s v="GM-14695"/>
    <s v="Greg Maxwell"/>
    <x v="1"/>
    <s v="United States"/>
    <s v="Los Angeles"/>
    <x v="1"/>
    <n v="90036"/>
    <x v="1"/>
    <s v="FUR-TA-10000198"/>
    <x v="0"/>
    <x v="3"/>
    <s v="Chromcraft Bull-Nose Wood Oval Conference Tables &amp; Bases"/>
    <n v="1322.3520000000001"/>
    <n v="3"/>
    <n v="0.2"/>
    <x v="2240"/>
  </r>
  <r>
    <n v="2479"/>
    <s v="CA-2011-145212"/>
    <x v="2"/>
    <x v="103"/>
    <x v="76"/>
    <s v="Standard Class"/>
    <s v="DC-12850"/>
    <s v="Dan Campbell"/>
    <x v="0"/>
    <s v="United States"/>
    <s v="New York City"/>
    <x v="15"/>
    <n v="10011"/>
    <x v="3"/>
    <s v="OFF-AR-10002833"/>
    <x v="1"/>
    <x v="6"/>
    <s v="Newell 322"/>
    <n v="5.46"/>
    <n v="3"/>
    <n v="0"/>
    <x v="2241"/>
  </r>
  <r>
    <n v="2480"/>
    <s v="CA-2014-141992"/>
    <x v="3"/>
    <x v="249"/>
    <x v="587"/>
    <s v="Standard Class"/>
    <s v="FO-14305"/>
    <s v="Frank Olsen"/>
    <x v="0"/>
    <s v="United States"/>
    <s v="Dallas"/>
    <x v="5"/>
    <n v="75220"/>
    <x v="2"/>
    <s v="OFF-SU-10002557"/>
    <x v="1"/>
    <x v="14"/>
    <s v="Fiskars Spring-Action Scissors"/>
    <n v="11.184000000000001"/>
    <n v="1"/>
    <n v="0.2"/>
    <x v="2242"/>
  </r>
  <r>
    <n v="2481"/>
    <s v="CA-2014-141992"/>
    <x v="3"/>
    <x v="249"/>
    <x v="587"/>
    <s v="Standard Class"/>
    <s v="FO-14305"/>
    <s v="Frank Olsen"/>
    <x v="0"/>
    <s v="United States"/>
    <s v="Dallas"/>
    <x v="5"/>
    <n v="75220"/>
    <x v="2"/>
    <s v="OFF-ST-10003656"/>
    <x v="1"/>
    <x v="4"/>
    <s v="Safco Industrial Wire Shelving"/>
    <n v="153.584"/>
    <n v="2"/>
    <n v="0.2"/>
    <x v="2243"/>
  </r>
  <r>
    <n v="2482"/>
    <s v="CA-2014-147956"/>
    <x v="3"/>
    <x v="165"/>
    <x v="786"/>
    <s v="Standard Class"/>
    <s v="AH-10210"/>
    <s v="Alan Hwang"/>
    <x v="0"/>
    <s v="United States"/>
    <s v="Seattle"/>
    <x v="4"/>
    <n v="98105"/>
    <x v="1"/>
    <s v="OFF-ST-10001097"/>
    <x v="1"/>
    <x v="4"/>
    <s v="Office Impressions Heavy Duty Welded Shelving &amp; Multimedia Storage Drawers"/>
    <n v="1003.6200000000001"/>
    <n v="6"/>
    <n v="0"/>
    <x v="232"/>
  </r>
  <r>
    <n v="2483"/>
    <s v="CA-2014-126067"/>
    <x v="3"/>
    <x v="735"/>
    <x v="787"/>
    <s v="Standard Class"/>
    <s v="KN-16705"/>
    <s v="Kristina Nunn"/>
    <x v="2"/>
    <s v="United States"/>
    <s v="Seattle"/>
    <x v="4"/>
    <n v="98105"/>
    <x v="1"/>
    <s v="TEC-PH-10000912"/>
    <x v="2"/>
    <x v="7"/>
    <s v="Anker 24W Portable Micro USB Car Charger"/>
    <n v="35.167999999999999"/>
    <n v="4"/>
    <n v="0.2"/>
    <x v="2244"/>
  </r>
  <r>
    <n v="2484"/>
    <s v="CA-2014-126067"/>
    <x v="3"/>
    <x v="735"/>
    <x v="787"/>
    <s v="Standard Class"/>
    <s v="KN-16705"/>
    <s v="Kristina Nunn"/>
    <x v="2"/>
    <s v="United States"/>
    <s v="Seattle"/>
    <x v="4"/>
    <n v="98105"/>
    <x v="1"/>
    <s v="FUR-TA-10000617"/>
    <x v="0"/>
    <x v="3"/>
    <s v="Hon Practical Foundations 30 x 60 Training Table, Light Gray/Charcoal"/>
    <n v="1137.75"/>
    <n v="5"/>
    <n v="0"/>
    <x v="2245"/>
  </r>
  <r>
    <n v="2485"/>
    <s v="CA-2014-126067"/>
    <x v="3"/>
    <x v="735"/>
    <x v="787"/>
    <s v="Standard Class"/>
    <s v="KN-16705"/>
    <s v="Kristina Nunn"/>
    <x v="2"/>
    <s v="United States"/>
    <s v="Seattle"/>
    <x v="4"/>
    <n v="98105"/>
    <x v="1"/>
    <s v="OFF-BI-10001658"/>
    <x v="1"/>
    <x v="8"/>
    <s v="GBC Standard Therm-A-Bind Covers"/>
    <n v="99.680000000000021"/>
    <n v="5"/>
    <n v="0.2"/>
    <x v="2246"/>
  </r>
  <r>
    <n v="2486"/>
    <s v="CA-2014-126067"/>
    <x v="3"/>
    <x v="735"/>
    <x v="787"/>
    <s v="Standard Class"/>
    <s v="KN-16705"/>
    <s v="Kristina Nunn"/>
    <x v="2"/>
    <s v="United States"/>
    <s v="Seattle"/>
    <x v="4"/>
    <n v="98105"/>
    <x v="1"/>
    <s v="OFF-AR-10003856"/>
    <x v="1"/>
    <x v="6"/>
    <s v="Newell 344"/>
    <n v="5.56"/>
    <n v="2"/>
    <n v="0"/>
    <x v="356"/>
  </r>
  <r>
    <n v="2487"/>
    <s v="CA-2012-104514"/>
    <x v="1"/>
    <x v="98"/>
    <x v="124"/>
    <s v="Second Class"/>
    <s v="CB-12535"/>
    <s v="Claudia Bergmann"/>
    <x v="1"/>
    <s v="United States"/>
    <s v="Newark"/>
    <x v="13"/>
    <n v="19711"/>
    <x v="3"/>
    <s v="OFF-ST-10001837"/>
    <x v="1"/>
    <x v="4"/>
    <s v="SAFCO Mobile Desk Side File, Wire Frame"/>
    <n v="85.52"/>
    <n v="2"/>
    <n v="0"/>
    <x v="2247"/>
  </r>
  <r>
    <n v="2488"/>
    <s v="CA-2012-104514"/>
    <x v="1"/>
    <x v="98"/>
    <x v="124"/>
    <s v="Second Class"/>
    <s v="CB-12535"/>
    <s v="Claudia Bergmann"/>
    <x v="1"/>
    <s v="United States"/>
    <s v="Newark"/>
    <x v="13"/>
    <n v="19711"/>
    <x v="3"/>
    <s v="OFF-AR-10001473"/>
    <x v="1"/>
    <x v="6"/>
    <s v="Newell 313"/>
    <n v="9.84"/>
    <n v="3"/>
    <n v="0"/>
    <x v="2248"/>
  </r>
  <r>
    <n v="2489"/>
    <s v="CA-2012-104514"/>
    <x v="1"/>
    <x v="98"/>
    <x v="124"/>
    <s v="Second Class"/>
    <s v="CB-12535"/>
    <s v="Claudia Bergmann"/>
    <x v="1"/>
    <s v="United States"/>
    <s v="Newark"/>
    <x v="13"/>
    <n v="19711"/>
    <x v="3"/>
    <s v="OFF-PA-10004285"/>
    <x v="1"/>
    <x v="10"/>
    <s v="Xerox 1959"/>
    <n v="20.04"/>
    <n v="3"/>
    <n v="0"/>
    <x v="132"/>
  </r>
  <r>
    <n v="2490"/>
    <s v="CA-2012-141040"/>
    <x v="1"/>
    <x v="330"/>
    <x v="349"/>
    <s v="Second Class"/>
    <s v="TB-21250"/>
    <s v="Tim Brockman"/>
    <x v="0"/>
    <s v="United States"/>
    <s v="New York City"/>
    <x v="15"/>
    <n v="10024"/>
    <x v="3"/>
    <s v="TEC-PH-10001835"/>
    <x v="2"/>
    <x v="7"/>
    <s v="Jawbone JAMBOX Wireless Bluetooth Speaker"/>
    <n v="631.96"/>
    <n v="4"/>
    <n v="0"/>
    <x v="2249"/>
  </r>
  <r>
    <n v="2491"/>
    <s v="CA-2012-141040"/>
    <x v="1"/>
    <x v="330"/>
    <x v="349"/>
    <s v="Second Class"/>
    <s v="TB-21250"/>
    <s v="Tim Brockman"/>
    <x v="0"/>
    <s v="United States"/>
    <s v="New York City"/>
    <x v="15"/>
    <n v="10024"/>
    <x v="3"/>
    <s v="OFF-PA-10002245"/>
    <x v="1"/>
    <x v="10"/>
    <s v="Xerox 1895"/>
    <n v="23.92"/>
    <n v="4"/>
    <n v="0"/>
    <x v="2250"/>
  </r>
  <r>
    <n v="2492"/>
    <s v="CA-2011-113579"/>
    <x v="2"/>
    <x v="736"/>
    <x v="345"/>
    <s v="Second Class"/>
    <s v="KD-16345"/>
    <s v="Katherine Ducich"/>
    <x v="0"/>
    <s v="United States"/>
    <s v="Los Angeles"/>
    <x v="1"/>
    <n v="90049"/>
    <x v="1"/>
    <s v="OFF-PA-10001457"/>
    <x v="1"/>
    <x v="10"/>
    <s v="White GlueTop Scratch Pads"/>
    <n v="90.24"/>
    <n v="6"/>
    <n v="0"/>
    <x v="2251"/>
  </r>
  <r>
    <n v="2493"/>
    <s v="CA-2011-144624"/>
    <x v="2"/>
    <x v="84"/>
    <x v="788"/>
    <s v="Standard Class"/>
    <s v="JM-15865"/>
    <s v="John Murray"/>
    <x v="0"/>
    <s v="United States"/>
    <s v="Jamestown"/>
    <x v="15"/>
    <n v="14701"/>
    <x v="3"/>
    <s v="TEC-PH-10002885"/>
    <x v="2"/>
    <x v="7"/>
    <s v="Apple iPhone 5"/>
    <n v="4548.8100000000004"/>
    <n v="7"/>
    <n v="0"/>
    <x v="2252"/>
  </r>
  <r>
    <n v="2494"/>
    <s v="CA-2013-146206"/>
    <x v="0"/>
    <x v="545"/>
    <x v="126"/>
    <s v="Second Class"/>
    <s v="KT-16480"/>
    <s v="Kean Thornton"/>
    <x v="0"/>
    <s v="United States"/>
    <s v="Houston"/>
    <x v="5"/>
    <n v="77095"/>
    <x v="2"/>
    <s v="FUR-TA-10004086"/>
    <x v="0"/>
    <x v="3"/>
    <s v="KI Adjustable-Height Table"/>
    <n v="300.93"/>
    <n v="5"/>
    <n v="0.3"/>
    <x v="2253"/>
  </r>
  <r>
    <n v="2495"/>
    <s v="CA-2013-146206"/>
    <x v="0"/>
    <x v="545"/>
    <x v="126"/>
    <s v="Second Class"/>
    <s v="KT-16480"/>
    <s v="Kean Thornton"/>
    <x v="0"/>
    <s v="United States"/>
    <s v="Houston"/>
    <x v="5"/>
    <n v="77095"/>
    <x v="2"/>
    <s v="TEC-PH-10000895"/>
    <x v="2"/>
    <x v="7"/>
    <s v="Polycom VVX 310 VoIP phone"/>
    <n v="719.96"/>
    <n v="5"/>
    <n v="0.2"/>
    <x v="2254"/>
  </r>
  <r>
    <n v="2496"/>
    <s v="CA-2011-136644"/>
    <x v="2"/>
    <x v="737"/>
    <x v="789"/>
    <s v="Standard Class"/>
    <s v="SC-20575"/>
    <s v="Sonia Cooley"/>
    <x v="0"/>
    <s v="United States"/>
    <s v="Mishawaka"/>
    <x v="14"/>
    <n v="46544"/>
    <x v="2"/>
    <s v="FUR-CH-10000225"/>
    <x v="0"/>
    <x v="1"/>
    <s v="Global Geo Office Task Chair, Gray"/>
    <n v="647.84"/>
    <n v="8"/>
    <n v="0"/>
    <x v="2255"/>
  </r>
  <r>
    <n v="2497"/>
    <s v="CA-2012-122371"/>
    <x v="1"/>
    <x v="120"/>
    <x v="734"/>
    <s v="Standard Class"/>
    <s v="BS-11800"/>
    <s v="Bryan Spruell"/>
    <x v="2"/>
    <s v="United States"/>
    <s v="San Diego"/>
    <x v="1"/>
    <n v="92037"/>
    <x v="1"/>
    <s v="OFF-ST-10002370"/>
    <x v="1"/>
    <x v="4"/>
    <s v="Sortfiler Multipurpose Personal File Organizer, Black"/>
    <n v="64.17"/>
    <n v="3"/>
    <n v="0"/>
    <x v="2256"/>
  </r>
  <r>
    <n v="2498"/>
    <s v="CA-2012-122371"/>
    <x v="1"/>
    <x v="120"/>
    <x v="734"/>
    <s v="Standard Class"/>
    <s v="BS-11800"/>
    <s v="Bryan Spruell"/>
    <x v="2"/>
    <s v="United States"/>
    <s v="San Diego"/>
    <x v="1"/>
    <n v="92037"/>
    <x v="1"/>
    <s v="OFF-EN-10000056"/>
    <x v="1"/>
    <x v="12"/>
    <s v="Cameo Buff Policy Envelopes"/>
    <n v="124.46"/>
    <n v="2"/>
    <n v="0"/>
    <x v="2257"/>
  </r>
  <r>
    <n v="2499"/>
    <s v="CA-2013-126935"/>
    <x v="0"/>
    <x v="288"/>
    <x v="308"/>
    <s v="Standard Class"/>
    <s v="BT-11395"/>
    <s v="Bill Tyler"/>
    <x v="1"/>
    <s v="United States"/>
    <s v="San Francisco"/>
    <x v="1"/>
    <n v="94109"/>
    <x v="1"/>
    <s v="OFF-BI-10004817"/>
    <x v="1"/>
    <x v="8"/>
    <s v="GBC Personal VeloBind Strips"/>
    <n v="9.5840000000000014"/>
    <n v="1"/>
    <n v="0.2"/>
    <x v="2258"/>
  </r>
  <r>
    <n v="2500"/>
    <s v="US-2014-133781"/>
    <x v="3"/>
    <x v="738"/>
    <x v="266"/>
    <s v="First Class"/>
    <s v="DC-12850"/>
    <s v="Dan Campbell"/>
    <x v="0"/>
    <s v="United States"/>
    <s v="Miami"/>
    <x v="2"/>
    <n v="33178"/>
    <x v="0"/>
    <s v="OFF-EN-10004483"/>
    <x v="1"/>
    <x v="12"/>
    <s v="#10 White Business Envelopes,4 1/8 x 9 1/2"/>
    <n v="37.608000000000004"/>
    <n v="3"/>
    <n v="0.2"/>
    <x v="2259"/>
  </r>
  <r>
    <n v="2501"/>
    <s v="CA-2014-131618"/>
    <x v="3"/>
    <x v="46"/>
    <x v="46"/>
    <s v="First Class"/>
    <s v="LS-17200"/>
    <s v="Luke Schmidt"/>
    <x v="1"/>
    <s v="United States"/>
    <s v="Skokie"/>
    <x v="10"/>
    <n v="60076"/>
    <x v="2"/>
    <s v="OFF-PA-10001892"/>
    <x v="1"/>
    <x v="10"/>
    <s v="Rediform Wirebound &quot;Phone Memo&quot; Message Book, 11 x 5-3/4"/>
    <n v="12.224"/>
    <n v="2"/>
    <n v="0.2"/>
    <x v="2260"/>
  </r>
  <r>
    <n v="2502"/>
    <s v="CA-2014-131618"/>
    <x v="3"/>
    <x v="46"/>
    <x v="46"/>
    <s v="First Class"/>
    <s v="LS-17200"/>
    <s v="Luke Schmidt"/>
    <x v="1"/>
    <s v="United States"/>
    <s v="Skokie"/>
    <x v="10"/>
    <n v="60076"/>
    <x v="2"/>
    <s v="OFF-BI-10000546"/>
    <x v="1"/>
    <x v="8"/>
    <s v="Avery Durable Binders"/>
    <n v="2.3039999999999994"/>
    <n v="4"/>
    <n v="0.8"/>
    <x v="2261"/>
  </r>
  <r>
    <n v="2503"/>
    <s v="CA-2014-131618"/>
    <x v="3"/>
    <x v="46"/>
    <x v="46"/>
    <s v="First Class"/>
    <s v="LS-17200"/>
    <s v="Luke Schmidt"/>
    <x v="1"/>
    <s v="United States"/>
    <s v="Skokie"/>
    <x v="10"/>
    <n v="60076"/>
    <x v="2"/>
    <s v="OFF-BI-10001294"/>
    <x v="1"/>
    <x v="8"/>
    <s v="Fellowes Binding Cases"/>
    <n v="9.3599999999999977"/>
    <n v="4"/>
    <n v="0.8"/>
    <x v="2262"/>
  </r>
  <r>
    <n v="2504"/>
    <s v="CA-2013-149482"/>
    <x v="0"/>
    <x v="696"/>
    <x v="423"/>
    <s v="Standard Class"/>
    <s v="RR-19315"/>
    <s v="Ralph Ritter"/>
    <x v="0"/>
    <s v="United States"/>
    <s v="San Francisco"/>
    <x v="1"/>
    <n v="94110"/>
    <x v="1"/>
    <s v="OFF-LA-10000248"/>
    <x v="1"/>
    <x v="2"/>
    <s v="Avery 52"/>
    <n v="7.38"/>
    <n v="2"/>
    <n v="0"/>
    <x v="1666"/>
  </r>
  <r>
    <n v="2505"/>
    <s v="CA-2011-143917"/>
    <x v="2"/>
    <x v="739"/>
    <x v="151"/>
    <s v="Second Class"/>
    <s v="KL-16645"/>
    <s v="Ken Lonsdale"/>
    <x v="0"/>
    <s v="United States"/>
    <s v="San Francisco"/>
    <x v="1"/>
    <n v="94122"/>
    <x v="1"/>
    <s v="OFF-ST-10001228"/>
    <x v="1"/>
    <x v="4"/>
    <s v="Fellowes Personal Hanging Folder Files, Navy"/>
    <n v="53.72"/>
    <n v="4"/>
    <n v="0"/>
    <x v="2263"/>
  </r>
  <r>
    <n v="2506"/>
    <s v="CA-2011-143917"/>
    <x v="2"/>
    <x v="739"/>
    <x v="151"/>
    <s v="Second Class"/>
    <s v="KL-16645"/>
    <s v="Ken Lonsdale"/>
    <x v="0"/>
    <s v="United States"/>
    <s v="San Francisco"/>
    <x v="1"/>
    <n v="94122"/>
    <x v="1"/>
    <s v="OFF-SU-10000151"/>
    <x v="1"/>
    <x v="14"/>
    <s v="High Speed Automatic Electric Letter Opener"/>
    <n v="8187.65"/>
    <n v="5"/>
    <n v="0"/>
    <x v="2264"/>
  </r>
  <r>
    <n v="2507"/>
    <s v="CA-2011-143917"/>
    <x v="2"/>
    <x v="739"/>
    <x v="151"/>
    <s v="Second Class"/>
    <s v="KL-16645"/>
    <s v="Ken Lonsdale"/>
    <x v="0"/>
    <s v="United States"/>
    <s v="San Francisco"/>
    <x v="1"/>
    <n v="94122"/>
    <x v="1"/>
    <s v="FUR-FU-10004351"/>
    <x v="0"/>
    <x v="5"/>
    <s v="Staples"/>
    <n v="77.92"/>
    <n v="8"/>
    <n v="0"/>
    <x v="2265"/>
  </r>
  <r>
    <n v="2508"/>
    <s v="CA-2012-120397"/>
    <x v="1"/>
    <x v="740"/>
    <x v="790"/>
    <s v="Same Day"/>
    <s v="RB-19435"/>
    <s v="Richard Bierner"/>
    <x v="0"/>
    <s v="United States"/>
    <s v="Houston"/>
    <x v="5"/>
    <n v="77070"/>
    <x v="2"/>
    <s v="OFF-AP-10001293"/>
    <x v="1"/>
    <x v="9"/>
    <s v="Belkin 8 Outlet Surge Protector"/>
    <n v="32.783999999999992"/>
    <n v="4"/>
    <n v="0.8"/>
    <x v="2266"/>
  </r>
  <r>
    <n v="2509"/>
    <s v="CA-2014-163902"/>
    <x v="3"/>
    <x v="580"/>
    <x v="494"/>
    <s v="Standard Class"/>
    <s v="MY-17380"/>
    <s v="Maribeth Yedwab"/>
    <x v="1"/>
    <s v="United States"/>
    <s v="Los Angeles"/>
    <x v="1"/>
    <n v="90045"/>
    <x v="1"/>
    <s v="TEC-PH-10000675"/>
    <x v="2"/>
    <x v="7"/>
    <s v="Panasonic KX TS3282B Corded phone"/>
    <n v="196.77600000000001"/>
    <n v="3"/>
    <n v="0.2"/>
    <x v="2267"/>
  </r>
  <r>
    <n v="2510"/>
    <s v="CA-2014-163902"/>
    <x v="3"/>
    <x v="580"/>
    <x v="494"/>
    <s v="Standard Class"/>
    <s v="MY-17380"/>
    <s v="Maribeth Yedwab"/>
    <x v="1"/>
    <s v="United States"/>
    <s v="Los Angeles"/>
    <x v="1"/>
    <n v="90045"/>
    <x v="1"/>
    <s v="TEC-AC-10000580"/>
    <x v="2"/>
    <x v="11"/>
    <s v="Logitech G13 Programmable Gameboard with LCD Display"/>
    <n v="479.93999999999994"/>
    <n v="6"/>
    <n v="0"/>
    <x v="2268"/>
  </r>
  <r>
    <n v="2511"/>
    <s v="CA-2013-136812"/>
    <x v="0"/>
    <x v="741"/>
    <x v="791"/>
    <s v="Standard Class"/>
    <s v="AW-10930"/>
    <s v="Arthur Wiediger"/>
    <x v="2"/>
    <s v="United States"/>
    <s v="Oklahoma City"/>
    <x v="26"/>
    <n v="73120"/>
    <x v="2"/>
    <s v="OFF-ST-10003470"/>
    <x v="1"/>
    <x v="4"/>
    <s v="Tennsco Snap-Together Open Shelving Units, Starter Sets and Add-On Units"/>
    <n v="1117.92"/>
    <n v="4"/>
    <n v="0"/>
    <x v="2269"/>
  </r>
  <r>
    <n v="2512"/>
    <s v="CA-2012-102722"/>
    <x v="1"/>
    <x v="24"/>
    <x v="691"/>
    <s v="First Class"/>
    <s v="KW-16570"/>
    <s v="Kelly Williams"/>
    <x v="0"/>
    <s v="United States"/>
    <s v="Monroe"/>
    <x v="28"/>
    <n v="71203"/>
    <x v="0"/>
    <s v="TEC-AC-10003116"/>
    <x v="2"/>
    <x v="11"/>
    <s v="Memorex Froggy Flash Drive 8 GB"/>
    <n v="106.5"/>
    <n v="6"/>
    <n v="0"/>
    <x v="2270"/>
  </r>
  <r>
    <n v="2513"/>
    <s v="CA-2014-155089"/>
    <x v="3"/>
    <x v="574"/>
    <x v="792"/>
    <s v="Standard Class"/>
    <s v="DB-12910"/>
    <s v="Daniel Byrd"/>
    <x v="2"/>
    <s v="United States"/>
    <s v="Tampa"/>
    <x v="2"/>
    <n v="33614"/>
    <x v="0"/>
    <s v="OFF-BI-10002429"/>
    <x v="1"/>
    <x v="8"/>
    <s v="Premier Elliptical Ring Binder, Black"/>
    <n v="45.660000000000011"/>
    <n v="5"/>
    <n v="0.7"/>
    <x v="2271"/>
  </r>
  <r>
    <n v="2514"/>
    <s v="CA-2013-124506"/>
    <x v="0"/>
    <x v="583"/>
    <x v="398"/>
    <s v="Standard Class"/>
    <s v="BB-11545"/>
    <s v="Brenda Bowman"/>
    <x v="1"/>
    <s v="United States"/>
    <s v="Chicago"/>
    <x v="10"/>
    <n v="60623"/>
    <x v="2"/>
    <s v="TEC-AC-10003280"/>
    <x v="2"/>
    <x v="11"/>
    <s v="Belkin F8E887 USB Wired Ergonomic Keyboard"/>
    <n v="95.968000000000004"/>
    <n v="4"/>
    <n v="0.2"/>
    <x v="2272"/>
  </r>
  <r>
    <n v="2515"/>
    <s v="CA-2013-124506"/>
    <x v="0"/>
    <x v="583"/>
    <x v="398"/>
    <s v="Standard Class"/>
    <s v="BB-11545"/>
    <s v="Brenda Bowman"/>
    <x v="1"/>
    <s v="United States"/>
    <s v="Chicago"/>
    <x v="10"/>
    <n v="60623"/>
    <x v="2"/>
    <s v="FUR-CH-10004540"/>
    <x v="0"/>
    <x v="1"/>
    <s v="Global Chrome Stack Chair"/>
    <n v="47.991999999999997"/>
    <n v="2"/>
    <n v="0.3"/>
    <x v="1474"/>
  </r>
  <r>
    <n v="2516"/>
    <s v="CA-2011-106572"/>
    <x v="2"/>
    <x v="742"/>
    <x v="793"/>
    <s v="Standard Class"/>
    <s v="NP-18700"/>
    <s v="Nora Preis"/>
    <x v="0"/>
    <s v="United States"/>
    <s v="Bowling Green"/>
    <x v="24"/>
    <n v="43402"/>
    <x v="3"/>
    <s v="OFF-ST-10000585"/>
    <x v="1"/>
    <x v="4"/>
    <s v="Economy Rollaway Files"/>
    <n v="264.32"/>
    <n v="2"/>
    <n v="0.2"/>
    <x v="2273"/>
  </r>
  <r>
    <n v="2517"/>
    <s v="CA-2011-128888"/>
    <x v="2"/>
    <x v="647"/>
    <x v="794"/>
    <s v="Standard Class"/>
    <s v="PB-19105"/>
    <s v="Peter Bühler"/>
    <x v="0"/>
    <s v="United States"/>
    <s v="Houston"/>
    <x v="5"/>
    <n v="77095"/>
    <x v="2"/>
    <s v="OFF-EN-10003001"/>
    <x v="1"/>
    <x v="12"/>
    <s v="Ames Color-File Green Diamond Border X-ray Mailers"/>
    <n v="604.65600000000006"/>
    <n v="9"/>
    <n v="0.2"/>
    <x v="2274"/>
  </r>
  <r>
    <n v="2518"/>
    <s v="CA-2014-123134"/>
    <x v="3"/>
    <x v="743"/>
    <x v="795"/>
    <s v="Standard Class"/>
    <s v="DW-13585"/>
    <s v="Dorothy Wardle"/>
    <x v="1"/>
    <s v="United States"/>
    <s v="Westfield"/>
    <x v="30"/>
    <n v="7090"/>
    <x v="3"/>
    <s v="FUR-FU-10003975"/>
    <x v="0"/>
    <x v="5"/>
    <s v="Eldon Advantage Chair Mats for Low to Medium Pile Carpets"/>
    <n v="129.93"/>
    <n v="3"/>
    <n v="0"/>
    <x v="2275"/>
  </r>
  <r>
    <n v="2519"/>
    <s v="CA-2013-124352"/>
    <x v="0"/>
    <x v="680"/>
    <x v="149"/>
    <s v="Standard Class"/>
    <s v="CD-12790"/>
    <s v="Cynthia Delaney"/>
    <x v="2"/>
    <s v="United States"/>
    <s v="Oklahoma City"/>
    <x v="26"/>
    <n v="73120"/>
    <x v="2"/>
    <s v="OFF-LA-10004559"/>
    <x v="1"/>
    <x v="2"/>
    <s v="Avery 49"/>
    <n v="20.16"/>
    <n v="7"/>
    <n v="0"/>
    <x v="765"/>
  </r>
  <r>
    <n v="2520"/>
    <s v="CA-2013-124352"/>
    <x v="0"/>
    <x v="680"/>
    <x v="149"/>
    <s v="Standard Class"/>
    <s v="CD-12790"/>
    <s v="Cynthia Delaney"/>
    <x v="2"/>
    <s v="United States"/>
    <s v="Oklahoma City"/>
    <x v="26"/>
    <n v="73120"/>
    <x v="2"/>
    <s v="OFF-LA-10003223"/>
    <x v="1"/>
    <x v="2"/>
    <s v="Avery 508"/>
    <n v="29.46"/>
    <n v="6"/>
    <n v="0"/>
    <x v="2276"/>
  </r>
  <r>
    <n v="2521"/>
    <s v="CA-2013-124352"/>
    <x v="0"/>
    <x v="680"/>
    <x v="149"/>
    <s v="Standard Class"/>
    <s v="CD-12790"/>
    <s v="Cynthia Delaney"/>
    <x v="2"/>
    <s v="United States"/>
    <s v="Oklahoma City"/>
    <x v="26"/>
    <n v="73120"/>
    <x v="2"/>
    <s v="OFF-AP-10002651"/>
    <x v="1"/>
    <x v="9"/>
    <s v="Hoover Upright Vacuum With Dirt Cup"/>
    <n v="868.58999999999992"/>
    <n v="3"/>
    <n v="0"/>
    <x v="2277"/>
  </r>
  <r>
    <n v="2522"/>
    <s v="CA-2013-124352"/>
    <x v="0"/>
    <x v="680"/>
    <x v="149"/>
    <s v="Standard Class"/>
    <s v="CD-12790"/>
    <s v="Cynthia Delaney"/>
    <x v="2"/>
    <s v="United States"/>
    <s v="Oklahoma City"/>
    <x v="26"/>
    <n v="73120"/>
    <x v="2"/>
    <s v="OFF-PA-10003177"/>
    <x v="1"/>
    <x v="10"/>
    <s v="Xerox 1999"/>
    <n v="12.96"/>
    <n v="2"/>
    <n v="0"/>
    <x v="91"/>
  </r>
  <r>
    <n v="2523"/>
    <s v="CA-2013-124352"/>
    <x v="0"/>
    <x v="680"/>
    <x v="149"/>
    <s v="Standard Class"/>
    <s v="CD-12790"/>
    <s v="Cynthia Delaney"/>
    <x v="2"/>
    <s v="United States"/>
    <s v="Oklahoma City"/>
    <x v="26"/>
    <n v="73120"/>
    <x v="2"/>
    <s v="TEC-PH-10003442"/>
    <x v="2"/>
    <x v="7"/>
    <s v="Samsung Replacement EH64AVFWE Premium Headset"/>
    <n v="5.5"/>
    <n v="1"/>
    <n v="0"/>
    <x v="1593"/>
  </r>
  <r>
    <n v="2524"/>
    <s v="CA-2013-124352"/>
    <x v="0"/>
    <x v="680"/>
    <x v="149"/>
    <s v="Standard Class"/>
    <s v="CD-12790"/>
    <s v="Cynthia Delaney"/>
    <x v="2"/>
    <s v="United States"/>
    <s v="Oklahoma City"/>
    <x v="26"/>
    <n v="73120"/>
    <x v="2"/>
    <s v="OFF-BI-10000977"/>
    <x v="1"/>
    <x v="8"/>
    <s v="Ibico Plastic Spiral Binding Combs"/>
    <n v="121.6"/>
    <n v="4"/>
    <n v="0"/>
    <x v="2278"/>
  </r>
  <r>
    <n v="2525"/>
    <s v="CA-2012-124541"/>
    <x v="1"/>
    <x v="744"/>
    <x v="57"/>
    <s v="Standard Class"/>
    <s v="TT-21220"/>
    <s v="Thomas Thornton"/>
    <x v="0"/>
    <s v="United States"/>
    <s v="Houston"/>
    <x v="5"/>
    <n v="77041"/>
    <x v="2"/>
    <s v="OFF-AR-10004078"/>
    <x v="1"/>
    <x v="6"/>
    <s v="Newell 312"/>
    <n v="42.047999999999995"/>
    <n v="9"/>
    <n v="0.2"/>
    <x v="2279"/>
  </r>
  <r>
    <n v="2526"/>
    <s v="CA-2012-124541"/>
    <x v="1"/>
    <x v="744"/>
    <x v="57"/>
    <s v="Standard Class"/>
    <s v="TT-21220"/>
    <s v="Thomas Thornton"/>
    <x v="0"/>
    <s v="United States"/>
    <s v="Houston"/>
    <x v="5"/>
    <n v="77041"/>
    <x v="2"/>
    <s v="TEC-AC-10002550"/>
    <x v="2"/>
    <x v="11"/>
    <s v="Maxell 4.7GB DVD-RW 3/Pack"/>
    <n v="25.488"/>
    <n v="2"/>
    <n v="0.2"/>
    <x v="1201"/>
  </r>
  <r>
    <n v="2527"/>
    <s v="CA-2012-124541"/>
    <x v="1"/>
    <x v="744"/>
    <x v="57"/>
    <s v="Standard Class"/>
    <s v="TT-21220"/>
    <s v="Thomas Thornton"/>
    <x v="0"/>
    <s v="United States"/>
    <s v="Houston"/>
    <x v="5"/>
    <n v="77041"/>
    <x v="2"/>
    <s v="OFF-BI-10004965"/>
    <x v="1"/>
    <x v="8"/>
    <s v="Ibico Covers for Plastic or Wire Binding Elements"/>
    <n v="6.8999999999999986"/>
    <n v="3"/>
    <n v="0.8"/>
    <x v="2280"/>
  </r>
  <r>
    <n v="2528"/>
    <s v="CA-2012-124541"/>
    <x v="1"/>
    <x v="744"/>
    <x v="57"/>
    <s v="Standard Class"/>
    <s v="TT-21220"/>
    <s v="Thomas Thornton"/>
    <x v="0"/>
    <s v="United States"/>
    <s v="Houston"/>
    <x v="5"/>
    <n v="77041"/>
    <x v="2"/>
    <s v="OFF-BI-10004209"/>
    <x v="1"/>
    <x v="8"/>
    <s v="Fellowes Twister Kit, Gray/Clear, 3/pkg"/>
    <n v="9.6479999999999961"/>
    <n v="6"/>
    <n v="0.8"/>
    <x v="2281"/>
  </r>
  <r>
    <n v="2529"/>
    <s v="CA-2012-124541"/>
    <x v="1"/>
    <x v="744"/>
    <x v="57"/>
    <s v="Standard Class"/>
    <s v="TT-21220"/>
    <s v="Thomas Thornton"/>
    <x v="0"/>
    <s v="United States"/>
    <s v="Houston"/>
    <x v="5"/>
    <n v="77041"/>
    <x v="2"/>
    <s v="OFF-PA-10001526"/>
    <x v="1"/>
    <x v="10"/>
    <s v="Xerox 1949"/>
    <n v="7.9680000000000009"/>
    <n v="2"/>
    <n v="0.2"/>
    <x v="2282"/>
  </r>
  <r>
    <n v="2530"/>
    <s v="CA-2011-108707"/>
    <x v="2"/>
    <x v="745"/>
    <x v="796"/>
    <s v="Standard Class"/>
    <s v="DB-12910"/>
    <s v="Daniel Byrd"/>
    <x v="2"/>
    <s v="United States"/>
    <s v="Fort Lauderdale"/>
    <x v="2"/>
    <n v="33311"/>
    <x v="0"/>
    <s v="OFF-PA-10000788"/>
    <x v="1"/>
    <x v="10"/>
    <s v="Xerox 210"/>
    <n v="10.368000000000002"/>
    <n v="2"/>
    <n v="0.2"/>
    <x v="572"/>
  </r>
  <r>
    <n v="2531"/>
    <s v="CA-2011-111500"/>
    <x v="2"/>
    <x v="654"/>
    <x v="760"/>
    <s v="Standard Class"/>
    <s v="DJ-13510"/>
    <s v="Don Jones"/>
    <x v="1"/>
    <s v="United States"/>
    <s v="Little Rock"/>
    <x v="36"/>
    <n v="72209"/>
    <x v="0"/>
    <s v="OFF-PA-10000595"/>
    <x v="1"/>
    <x v="10"/>
    <s v="Xerox 1929"/>
    <n v="114.2"/>
    <n v="5"/>
    <n v="0"/>
    <x v="1203"/>
  </r>
  <r>
    <n v="2532"/>
    <s v="CA-2011-111500"/>
    <x v="2"/>
    <x v="654"/>
    <x v="760"/>
    <s v="Standard Class"/>
    <s v="DJ-13510"/>
    <s v="Don Jones"/>
    <x v="1"/>
    <s v="United States"/>
    <s v="Little Rock"/>
    <x v="36"/>
    <n v="72209"/>
    <x v="0"/>
    <s v="OFF-BI-10000829"/>
    <x v="1"/>
    <x v="8"/>
    <s v="Avery Non-Stick Binders"/>
    <n v="17.96"/>
    <n v="4"/>
    <n v="0"/>
    <x v="2283"/>
  </r>
  <r>
    <n v="2533"/>
    <s v="CA-2011-111500"/>
    <x v="2"/>
    <x v="654"/>
    <x v="760"/>
    <s v="Standard Class"/>
    <s v="DJ-13510"/>
    <s v="Don Jones"/>
    <x v="1"/>
    <s v="United States"/>
    <s v="Little Rock"/>
    <x v="36"/>
    <n v="72209"/>
    <x v="0"/>
    <s v="OFF-FA-10002676"/>
    <x v="1"/>
    <x v="13"/>
    <s v="Colored Push Pins"/>
    <n v="12.67"/>
    <n v="7"/>
    <n v="0"/>
    <x v="2284"/>
  </r>
  <r>
    <n v="2534"/>
    <s v="CA-2011-111500"/>
    <x v="2"/>
    <x v="654"/>
    <x v="760"/>
    <s v="Standard Class"/>
    <s v="DJ-13510"/>
    <s v="Don Jones"/>
    <x v="1"/>
    <s v="United States"/>
    <s v="Little Rock"/>
    <x v="36"/>
    <n v="72209"/>
    <x v="0"/>
    <s v="TEC-AC-10000844"/>
    <x v="2"/>
    <x v="11"/>
    <s v="Logitech Gaming G510s - Keyboard"/>
    <n v="339.96"/>
    <n v="4"/>
    <n v="0"/>
    <x v="2285"/>
  </r>
  <r>
    <n v="2535"/>
    <s v="US-2014-117723"/>
    <x v="3"/>
    <x v="733"/>
    <x v="797"/>
    <s v="Second Class"/>
    <s v="DL-13495"/>
    <s v="Dionis Lloyd"/>
    <x v="1"/>
    <s v="United States"/>
    <s v="Philadelphia"/>
    <x v="9"/>
    <n v="19120"/>
    <x v="3"/>
    <s v="OFF-ST-10004459"/>
    <x v="1"/>
    <x v="4"/>
    <s v="Tennsco Single-Tier Lockers"/>
    <n v="1801.6320000000001"/>
    <n v="6"/>
    <n v="0.2"/>
    <x v="2286"/>
  </r>
  <r>
    <n v="2536"/>
    <s v="CA-2012-143238"/>
    <x v="1"/>
    <x v="684"/>
    <x v="37"/>
    <s v="First Class"/>
    <s v="LO-17170"/>
    <s v="Lori Olson"/>
    <x v="1"/>
    <s v="United States"/>
    <s v="La Quinta"/>
    <x v="1"/>
    <n v="92253"/>
    <x v="1"/>
    <s v="TEC-AC-10003499"/>
    <x v="2"/>
    <x v="11"/>
    <s v="Memorex Mini Travel Drive 8 GB USB 2.0 Flash Drive"/>
    <n v="46.32"/>
    <n v="4"/>
    <n v="0"/>
    <x v="2287"/>
  </r>
  <r>
    <n v="2537"/>
    <s v="CA-2012-168746"/>
    <x v="1"/>
    <x v="746"/>
    <x v="798"/>
    <s v="Second Class"/>
    <s v="SV-20365"/>
    <s v="Seth Vernon"/>
    <x v="0"/>
    <s v="United States"/>
    <s v="Cleveland"/>
    <x v="24"/>
    <n v="44105"/>
    <x v="3"/>
    <s v="FUR-CH-10000513"/>
    <x v="0"/>
    <x v="1"/>
    <s v="High-Back Leather Manager's Chair"/>
    <n v="181.98599999999999"/>
    <n v="2"/>
    <n v="0.3"/>
    <x v="2288"/>
  </r>
  <r>
    <n v="2538"/>
    <s v="CA-2012-168746"/>
    <x v="1"/>
    <x v="746"/>
    <x v="798"/>
    <s v="Second Class"/>
    <s v="SV-20365"/>
    <s v="Seth Vernon"/>
    <x v="0"/>
    <s v="United States"/>
    <s v="Cleveland"/>
    <x v="24"/>
    <n v="44105"/>
    <x v="3"/>
    <s v="TEC-PH-10000895"/>
    <x v="2"/>
    <x v="7"/>
    <s v="Polycom VVX 310 VoIP phone"/>
    <n v="431.976"/>
    <n v="4"/>
    <n v="0.4"/>
    <x v="2289"/>
  </r>
  <r>
    <n v="2539"/>
    <s v="CA-2012-168746"/>
    <x v="1"/>
    <x v="746"/>
    <x v="798"/>
    <s v="Second Class"/>
    <s v="SV-20365"/>
    <s v="Seth Vernon"/>
    <x v="0"/>
    <s v="United States"/>
    <s v="Cleveland"/>
    <x v="24"/>
    <n v="44105"/>
    <x v="3"/>
    <s v="TEC-PH-10002555"/>
    <x v="2"/>
    <x v="7"/>
    <s v="Nortel Meridian M5316 Digital phone"/>
    <n v="155.36999999999998"/>
    <n v="1"/>
    <n v="0.4"/>
    <x v="2290"/>
  </r>
  <r>
    <n v="2540"/>
    <s v="CA-2012-113404"/>
    <x v="1"/>
    <x v="747"/>
    <x v="799"/>
    <s v="Same Day"/>
    <s v="EM-13810"/>
    <s v="Eleni McCrary"/>
    <x v="1"/>
    <s v="United States"/>
    <s v="San Francisco"/>
    <x v="1"/>
    <n v="94122"/>
    <x v="1"/>
    <s v="FUR-CH-10003312"/>
    <x v="0"/>
    <x v="1"/>
    <s v="Hon 2090 “Pillow Soft” Series Mid Back Swivel/Tilt Chairs"/>
    <n v="1348.7040000000002"/>
    <n v="6"/>
    <n v="0.2"/>
    <x v="2291"/>
  </r>
  <r>
    <n v="2541"/>
    <s v="CA-2012-113404"/>
    <x v="1"/>
    <x v="747"/>
    <x v="799"/>
    <s v="Same Day"/>
    <s v="EM-13810"/>
    <s v="Eleni McCrary"/>
    <x v="1"/>
    <s v="United States"/>
    <s v="San Francisco"/>
    <x v="1"/>
    <n v="94122"/>
    <x v="1"/>
    <s v="FUR-CH-10004086"/>
    <x v="0"/>
    <x v="1"/>
    <s v="Hon 4070 Series Pagoda Armless Upholstered Stacking Chairs"/>
    <n v="700.15200000000004"/>
    <n v="3"/>
    <n v="0.2"/>
    <x v="2292"/>
  </r>
  <r>
    <n v="2542"/>
    <s v="CA-2013-144792"/>
    <x v="0"/>
    <x v="567"/>
    <x v="602"/>
    <s v="Standard Class"/>
    <s v="KD-16615"/>
    <s v="Ken Dana"/>
    <x v="1"/>
    <s v="United States"/>
    <s v="Scottsdale"/>
    <x v="16"/>
    <n v="85254"/>
    <x v="1"/>
    <s v="FUR-FU-10002759"/>
    <x v="0"/>
    <x v="5"/>
    <s v="12-1/2 Diameter Round Wall Clock"/>
    <n v="111.88800000000001"/>
    <n v="7"/>
    <n v="0.2"/>
    <x v="2293"/>
  </r>
  <r>
    <n v="2543"/>
    <s v="CA-2011-164385"/>
    <x v="2"/>
    <x v="467"/>
    <x v="511"/>
    <s v="Second Class"/>
    <s v="NB-18580"/>
    <s v="Nicole Brennan"/>
    <x v="1"/>
    <s v="United States"/>
    <s v="Philadelphia"/>
    <x v="9"/>
    <n v="19134"/>
    <x v="3"/>
    <s v="OFF-AP-10002191"/>
    <x v="1"/>
    <x v="9"/>
    <s v="Belkin 8 Outlet SurgeMaster II Gold Surge Protector"/>
    <n v="143.952"/>
    <n v="3"/>
    <n v="0.2"/>
    <x v="2294"/>
  </r>
  <r>
    <n v="2544"/>
    <s v="US-2013-114174"/>
    <x v="0"/>
    <x v="162"/>
    <x v="126"/>
    <s v="Standard Class"/>
    <s v="AP-10720"/>
    <s v="Anne Pryor"/>
    <x v="2"/>
    <s v="United States"/>
    <s v="Malden"/>
    <x v="31"/>
    <n v="2148"/>
    <x v="3"/>
    <s v="FUR-BO-10003450"/>
    <x v="0"/>
    <x v="0"/>
    <s v="Bush Westfield Collection Bookcases, Dark Cherry Finish"/>
    <n v="173.94"/>
    <n v="3"/>
    <n v="0"/>
    <x v="2295"/>
  </r>
  <r>
    <n v="2545"/>
    <s v="US-2013-114174"/>
    <x v="0"/>
    <x v="162"/>
    <x v="126"/>
    <s v="Standard Class"/>
    <s v="AP-10720"/>
    <s v="Anne Pryor"/>
    <x v="2"/>
    <s v="United States"/>
    <s v="Malden"/>
    <x v="31"/>
    <n v="2148"/>
    <x v="3"/>
    <s v="OFF-LA-10000248"/>
    <x v="1"/>
    <x v="2"/>
    <s v="Avery 52"/>
    <n v="14.76"/>
    <n v="4"/>
    <n v="0"/>
    <x v="2296"/>
  </r>
  <r>
    <n v="2546"/>
    <s v="CA-2014-108070"/>
    <x v="3"/>
    <x v="513"/>
    <x v="4"/>
    <s v="Standard Class"/>
    <s v="JE-15745"/>
    <s v="Joel Eaton"/>
    <x v="0"/>
    <s v="United States"/>
    <s v="San Jose"/>
    <x v="1"/>
    <n v="95123"/>
    <x v="1"/>
    <s v="OFF-ST-10004804"/>
    <x v="1"/>
    <x v="4"/>
    <s v="Belkin 19&quot; Vented Equipment Shelf, Black"/>
    <n v="205.92"/>
    <n v="4"/>
    <n v="0"/>
    <x v="2297"/>
  </r>
  <r>
    <n v="2547"/>
    <s v="CA-2014-108070"/>
    <x v="3"/>
    <x v="513"/>
    <x v="4"/>
    <s v="Standard Class"/>
    <s v="JE-15745"/>
    <s v="Joel Eaton"/>
    <x v="0"/>
    <s v="United States"/>
    <s v="San Jose"/>
    <x v="1"/>
    <n v="95123"/>
    <x v="1"/>
    <s v="FUR-BO-10001337"/>
    <x v="0"/>
    <x v="0"/>
    <s v="O'Sullivan Living Dimensions 2-Shelf Bookcases"/>
    <n v="102.833"/>
    <n v="1"/>
    <n v="0.15"/>
    <x v="2298"/>
  </r>
  <r>
    <n v="2548"/>
    <s v="US-2012-128090"/>
    <x v="1"/>
    <x v="748"/>
    <x v="800"/>
    <s v="Standard Class"/>
    <s v="JM-15865"/>
    <s v="John Murray"/>
    <x v="0"/>
    <s v="United States"/>
    <s v="Phoenix"/>
    <x v="16"/>
    <n v="85023"/>
    <x v="1"/>
    <s v="OFF-AR-10002255"/>
    <x v="1"/>
    <x v="6"/>
    <s v="Newell 346"/>
    <n v="2.3039999999999998"/>
    <n v="1"/>
    <n v="0.2"/>
    <x v="2299"/>
  </r>
  <r>
    <n v="2549"/>
    <s v="US-2012-128090"/>
    <x v="1"/>
    <x v="748"/>
    <x v="800"/>
    <s v="Standard Class"/>
    <s v="JM-15865"/>
    <s v="John Murray"/>
    <x v="0"/>
    <s v="United States"/>
    <s v="Phoenix"/>
    <x v="16"/>
    <n v="85023"/>
    <x v="1"/>
    <s v="TEC-PH-10002624"/>
    <x v="2"/>
    <x v="7"/>
    <s v="Samsung Galaxy S4 Mini"/>
    <n v="1879.96"/>
    <n v="5"/>
    <n v="0.2"/>
    <x v="2300"/>
  </r>
  <r>
    <n v="2550"/>
    <s v="US-2012-128090"/>
    <x v="1"/>
    <x v="748"/>
    <x v="800"/>
    <s v="Standard Class"/>
    <s v="JM-15865"/>
    <s v="John Murray"/>
    <x v="0"/>
    <s v="United States"/>
    <s v="Phoenix"/>
    <x v="16"/>
    <n v="85023"/>
    <x v="1"/>
    <s v="OFF-PA-10001878"/>
    <x v="1"/>
    <x v="10"/>
    <s v="Xerox 1891"/>
    <n v="313.024"/>
    <n v="8"/>
    <n v="0.2"/>
    <x v="2301"/>
  </r>
  <r>
    <n v="2551"/>
    <s v="US-2012-128090"/>
    <x v="1"/>
    <x v="748"/>
    <x v="800"/>
    <s v="Standard Class"/>
    <s v="JM-15865"/>
    <s v="John Murray"/>
    <x v="0"/>
    <s v="United States"/>
    <s v="Phoenix"/>
    <x v="16"/>
    <n v="85023"/>
    <x v="1"/>
    <s v="OFF-LA-10000452"/>
    <x v="1"/>
    <x v="2"/>
    <s v="Avery 488"/>
    <n v="5.04"/>
    <n v="2"/>
    <n v="0.2"/>
    <x v="1382"/>
  </r>
  <r>
    <n v="2552"/>
    <s v="CA-2014-101042"/>
    <x v="3"/>
    <x v="123"/>
    <x v="122"/>
    <s v="Standard Class"/>
    <s v="AB-10105"/>
    <s v="Adrian Barton"/>
    <x v="0"/>
    <s v="United States"/>
    <s v="Henderson"/>
    <x v="0"/>
    <n v="42420"/>
    <x v="0"/>
    <s v="FUR-FU-10004665"/>
    <x v="0"/>
    <x v="5"/>
    <s v="3M Polarizing Task Lamp with Clamp Arm, Light Gray"/>
    <n v="821.87999999999988"/>
    <n v="6"/>
    <n v="0"/>
    <x v="2302"/>
  </r>
  <r>
    <n v="2553"/>
    <s v="CA-2014-101042"/>
    <x v="3"/>
    <x v="123"/>
    <x v="122"/>
    <s v="Standard Class"/>
    <s v="AB-10105"/>
    <s v="Adrian Barton"/>
    <x v="0"/>
    <s v="United States"/>
    <s v="Henderson"/>
    <x v="0"/>
    <n v="42420"/>
    <x v="0"/>
    <s v="OFF-BI-10000088"/>
    <x v="1"/>
    <x v="8"/>
    <s v="GBC Imprintable Covers"/>
    <n v="21.96"/>
    <n v="2"/>
    <n v="0"/>
    <x v="2303"/>
  </r>
  <r>
    <n v="2554"/>
    <s v="CA-2013-155439"/>
    <x v="0"/>
    <x v="749"/>
    <x v="801"/>
    <s v="Standard Class"/>
    <s v="PN-18775"/>
    <s v="Parhena Norris"/>
    <x v="2"/>
    <s v="United States"/>
    <s v="Columbia"/>
    <x v="20"/>
    <n v="29203"/>
    <x v="0"/>
    <s v="OFF-PA-10000029"/>
    <x v="1"/>
    <x v="10"/>
    <s v="Xerox 224"/>
    <n v="25.92"/>
    <n v="4"/>
    <n v="0"/>
    <x v="245"/>
  </r>
  <r>
    <n v="2555"/>
    <s v="CA-2013-118626"/>
    <x v="0"/>
    <x v="243"/>
    <x v="428"/>
    <s v="Standard Class"/>
    <s v="JC-15775"/>
    <s v="John Castell"/>
    <x v="0"/>
    <s v="United States"/>
    <s v="Tallahassee"/>
    <x v="2"/>
    <n v="32303"/>
    <x v="0"/>
    <s v="TEC-PH-10000369"/>
    <x v="2"/>
    <x v="7"/>
    <s v="HTC One Mini"/>
    <n v="705.54399999999998"/>
    <n v="7"/>
    <n v="0.2"/>
    <x v="2304"/>
  </r>
  <r>
    <n v="2556"/>
    <s v="CA-2012-111458"/>
    <x v="1"/>
    <x v="120"/>
    <x v="12"/>
    <s v="Standard Class"/>
    <s v="PF-19165"/>
    <s v="Philip Fox"/>
    <x v="0"/>
    <s v="United States"/>
    <s v="New York City"/>
    <x v="15"/>
    <n v="10035"/>
    <x v="3"/>
    <s v="TEC-AC-10001590"/>
    <x v="2"/>
    <x v="11"/>
    <s v="Dell Slim USB Multimedia Keyboard"/>
    <n v="50"/>
    <n v="2"/>
    <n v="0"/>
    <x v="2305"/>
  </r>
  <r>
    <n v="2557"/>
    <s v="US-2013-126844"/>
    <x v="0"/>
    <x v="750"/>
    <x v="802"/>
    <s v="Standard Class"/>
    <s v="BW-11110"/>
    <s v="Bart Watters"/>
    <x v="1"/>
    <s v="United States"/>
    <s v="Houston"/>
    <x v="5"/>
    <n v="77070"/>
    <x v="2"/>
    <s v="FUR-FU-10004909"/>
    <x v="0"/>
    <x v="5"/>
    <s v="Contemporary Wood/Metal Frame"/>
    <n v="51.712000000000003"/>
    <n v="8"/>
    <n v="0.6"/>
    <x v="2306"/>
  </r>
  <r>
    <n v="2558"/>
    <s v="US-2012-112508"/>
    <x v="1"/>
    <x v="539"/>
    <x v="803"/>
    <s v="Standard Class"/>
    <s v="BP-11185"/>
    <s v="Ben Peterman"/>
    <x v="1"/>
    <s v="United States"/>
    <s v="Coral Springs"/>
    <x v="2"/>
    <n v="33065"/>
    <x v="0"/>
    <s v="OFF-AP-10002287"/>
    <x v="1"/>
    <x v="9"/>
    <s v="Eureka Sanitaire  Multi-Pro Heavy-Duty Upright, Disposable Bags"/>
    <n v="6.9920000000000009"/>
    <n v="2"/>
    <n v="0.2"/>
    <x v="2307"/>
  </r>
  <r>
    <n v="2559"/>
    <s v="CA-2012-147788"/>
    <x v="1"/>
    <x v="70"/>
    <x v="630"/>
    <s v="Standard Class"/>
    <s v="TM-21010"/>
    <s v="Tamara Manning"/>
    <x v="0"/>
    <s v="United States"/>
    <s v="Orem"/>
    <x v="7"/>
    <n v="84057"/>
    <x v="1"/>
    <s v="FUR-BO-10004357"/>
    <x v="0"/>
    <x v="0"/>
    <s v="O'Sullivan Living Dimensions 3-Shelf Bookcases"/>
    <n v="1406.86"/>
    <n v="7"/>
    <n v="0"/>
    <x v="2308"/>
  </r>
  <r>
    <n v="2560"/>
    <s v="CA-2012-147788"/>
    <x v="1"/>
    <x v="70"/>
    <x v="630"/>
    <s v="Standard Class"/>
    <s v="TM-21010"/>
    <s v="Tamara Manning"/>
    <x v="0"/>
    <s v="United States"/>
    <s v="Orem"/>
    <x v="7"/>
    <n v="84057"/>
    <x v="1"/>
    <s v="OFF-LA-10003766"/>
    <x v="1"/>
    <x v="2"/>
    <s v="Self-Adhesive Removable Labels"/>
    <n v="15.75"/>
    <n v="5"/>
    <n v="0"/>
    <x v="2309"/>
  </r>
  <r>
    <n v="2561"/>
    <s v="CA-2012-147788"/>
    <x v="1"/>
    <x v="70"/>
    <x v="630"/>
    <s v="Standard Class"/>
    <s v="TM-21010"/>
    <s v="Tamara Manning"/>
    <x v="0"/>
    <s v="United States"/>
    <s v="Orem"/>
    <x v="7"/>
    <n v="84057"/>
    <x v="1"/>
    <s v="OFF-ST-10000046"/>
    <x v="1"/>
    <x v="4"/>
    <s v="Fellowes Super Stor/Drawer Files"/>
    <n v="323.10000000000002"/>
    <n v="2"/>
    <n v="0"/>
    <x v="2310"/>
  </r>
  <r>
    <n v="2562"/>
    <s v="CA-2012-144288"/>
    <x v="1"/>
    <x v="707"/>
    <x v="16"/>
    <s v="Standard Class"/>
    <s v="MB-17305"/>
    <s v="Maria Bertelson"/>
    <x v="0"/>
    <s v="United States"/>
    <s v="Nashville"/>
    <x v="18"/>
    <n v="37211"/>
    <x v="0"/>
    <s v="OFF-LA-10003190"/>
    <x v="1"/>
    <x v="2"/>
    <s v="Avery 474"/>
    <n v="9.2159999999999993"/>
    <n v="4"/>
    <n v="0.2"/>
    <x v="2311"/>
  </r>
  <r>
    <n v="2563"/>
    <s v="CA-2012-144288"/>
    <x v="1"/>
    <x v="707"/>
    <x v="16"/>
    <s v="Standard Class"/>
    <s v="MB-17305"/>
    <s v="Maria Bertelson"/>
    <x v="0"/>
    <s v="United States"/>
    <s v="Nashville"/>
    <x v="18"/>
    <n v="37211"/>
    <x v="0"/>
    <s v="OFF-PA-10002787"/>
    <x v="1"/>
    <x v="10"/>
    <s v="Xerox 227"/>
    <n v="10.368000000000002"/>
    <n v="2"/>
    <n v="0.2"/>
    <x v="572"/>
  </r>
  <r>
    <n v="2564"/>
    <s v="CA-2012-110632"/>
    <x v="1"/>
    <x v="751"/>
    <x v="206"/>
    <s v="Second Class"/>
    <s v="HR-14830"/>
    <s v="Harold Ryan"/>
    <x v="1"/>
    <s v="United States"/>
    <s v="New York City"/>
    <x v="15"/>
    <n v="10009"/>
    <x v="3"/>
    <s v="TEC-AC-10000387"/>
    <x v="2"/>
    <x v="11"/>
    <s v="KeyTronic KT800P2 - Keyboard - Black"/>
    <n v="15.02"/>
    <n v="1"/>
    <n v="0"/>
    <x v="2312"/>
  </r>
  <r>
    <n v="2565"/>
    <s v="CA-2012-110632"/>
    <x v="1"/>
    <x v="751"/>
    <x v="206"/>
    <s v="Second Class"/>
    <s v="HR-14830"/>
    <s v="Harold Ryan"/>
    <x v="1"/>
    <s v="United States"/>
    <s v="New York City"/>
    <x v="15"/>
    <n v="10009"/>
    <x v="3"/>
    <s v="OFF-ST-10001291"/>
    <x v="1"/>
    <x v="4"/>
    <s v="Tenex Personal Self-Stacking Standard File Box, Black/Gray"/>
    <n v="33.82"/>
    <n v="2"/>
    <n v="0"/>
    <x v="2313"/>
  </r>
  <r>
    <n v="2566"/>
    <s v="CA-2014-109589"/>
    <x v="3"/>
    <x v="202"/>
    <x v="468"/>
    <s v="First Class"/>
    <s v="BD-11635"/>
    <s v="Brian Derr"/>
    <x v="0"/>
    <s v="United States"/>
    <s v="Bowling Green"/>
    <x v="0"/>
    <n v="42104"/>
    <x v="0"/>
    <s v="TEC-AC-10003116"/>
    <x v="2"/>
    <x v="11"/>
    <s v="Memorex Froggy Flash Drive 8 GB"/>
    <n v="71"/>
    <n v="4"/>
    <n v="0"/>
    <x v="2314"/>
  </r>
  <r>
    <n v="2567"/>
    <s v="CA-2014-123967"/>
    <x v="3"/>
    <x v="752"/>
    <x v="548"/>
    <s v="Second Class"/>
    <s v="SF-20200"/>
    <s v="Sarah Foster"/>
    <x v="0"/>
    <s v="United States"/>
    <s v="Bellingham"/>
    <x v="4"/>
    <n v="98226"/>
    <x v="1"/>
    <s v="OFF-BI-10001308"/>
    <x v="1"/>
    <x v="8"/>
    <s v="GBC Standard Plastic Binding Systems' Combs"/>
    <n v="25.120000000000005"/>
    <n v="5"/>
    <n v="0.2"/>
    <x v="2315"/>
  </r>
  <r>
    <n v="2568"/>
    <s v="CA-2014-123967"/>
    <x v="3"/>
    <x v="752"/>
    <x v="548"/>
    <s v="Second Class"/>
    <s v="SF-20200"/>
    <s v="Sarah Foster"/>
    <x v="0"/>
    <s v="United States"/>
    <s v="Bellingham"/>
    <x v="4"/>
    <n v="98226"/>
    <x v="1"/>
    <s v="FUR-TA-10003954"/>
    <x v="0"/>
    <x v="3"/>
    <s v="Hon 94000 Series Round Tables"/>
    <n v="2665.62"/>
    <n v="9"/>
    <n v="0"/>
    <x v="2316"/>
  </r>
  <r>
    <n v="2569"/>
    <s v="CA-2014-148929"/>
    <x v="3"/>
    <x v="210"/>
    <x v="218"/>
    <s v="Standard Class"/>
    <s v="SP-20620"/>
    <s v="Stefania Perrino"/>
    <x v="1"/>
    <s v="United States"/>
    <s v="New York City"/>
    <x v="15"/>
    <n v="10011"/>
    <x v="3"/>
    <s v="OFF-ST-10003282"/>
    <x v="1"/>
    <x v="4"/>
    <s v="Advantus 10-Drawer Portable Organizer, Chrome Metal Frame, Smoke Drawers"/>
    <n v="478.08"/>
    <n v="8"/>
    <n v="0"/>
    <x v="2317"/>
  </r>
  <r>
    <n v="2570"/>
    <s v="CA-2014-134404"/>
    <x v="3"/>
    <x v="753"/>
    <x v="63"/>
    <s v="Same Day"/>
    <s v="DR-12880"/>
    <s v="Dan Reichenbach"/>
    <x v="1"/>
    <s v="United States"/>
    <s v="Newark"/>
    <x v="24"/>
    <n v="43055"/>
    <x v="3"/>
    <s v="TEC-PH-10000576"/>
    <x v="2"/>
    <x v="7"/>
    <s v="AT&amp;T 1080 Corded phone"/>
    <n v="164.38800000000001"/>
    <n v="2"/>
    <n v="0.4"/>
    <x v="2318"/>
  </r>
  <r>
    <n v="2571"/>
    <s v="CA-2014-134404"/>
    <x v="3"/>
    <x v="753"/>
    <x v="63"/>
    <s v="Same Day"/>
    <s v="DR-12880"/>
    <s v="Dan Reichenbach"/>
    <x v="1"/>
    <s v="United States"/>
    <s v="Newark"/>
    <x v="24"/>
    <n v="43055"/>
    <x v="3"/>
    <s v="OFF-AR-10004441"/>
    <x v="1"/>
    <x v="6"/>
    <s v="BIC Brite Liner Highlighters"/>
    <n v="13.247999999999999"/>
    <n v="4"/>
    <n v="0.2"/>
    <x v="2319"/>
  </r>
  <r>
    <n v="2572"/>
    <s v="CA-2014-109778"/>
    <x v="3"/>
    <x v="11"/>
    <x v="804"/>
    <s v="Standard Class"/>
    <s v="VM-21685"/>
    <s v="Valerie Mitchum"/>
    <x v="2"/>
    <s v="United States"/>
    <s v="Woodstock"/>
    <x v="10"/>
    <n v="60098"/>
    <x v="2"/>
    <s v="OFF-AR-10003759"/>
    <x v="1"/>
    <x v="6"/>
    <s v="Crayola Anti Dust Chalk, 12/Pack"/>
    <n v="2.9120000000000004"/>
    <n v="2"/>
    <n v="0.2"/>
    <x v="2320"/>
  </r>
  <r>
    <n v="2573"/>
    <s v="CA-2013-155845"/>
    <x v="0"/>
    <x v="399"/>
    <x v="805"/>
    <s v="Second Class"/>
    <s v="CM-12235"/>
    <s v="Chris McAfee"/>
    <x v="0"/>
    <s v="United States"/>
    <s v="Carrollton"/>
    <x v="5"/>
    <n v="75007"/>
    <x v="2"/>
    <s v="TEC-AC-10004145"/>
    <x v="2"/>
    <x v="11"/>
    <s v="Logitech diNovo Edge Keyboard"/>
    <n v="1399.9440000000002"/>
    <n v="7"/>
    <n v="0.2"/>
    <x v="2321"/>
  </r>
  <r>
    <n v="2574"/>
    <s v="CA-2014-145128"/>
    <x v="3"/>
    <x v="362"/>
    <x v="730"/>
    <s v="Standard Class"/>
    <s v="SM-20320"/>
    <s v="Sean Miller"/>
    <x v="2"/>
    <s v="United States"/>
    <s v="Lafayette"/>
    <x v="14"/>
    <n v="47905"/>
    <x v="2"/>
    <s v="FUR-FU-10000293"/>
    <x v="0"/>
    <x v="5"/>
    <s v="Eldon Antistatic Chair Mats for Low to Medium Pile Carpets"/>
    <n v="526.45000000000005"/>
    <n v="5"/>
    <n v="0"/>
    <x v="2031"/>
  </r>
  <r>
    <n v="2575"/>
    <s v="CA-2011-129091"/>
    <x v="2"/>
    <x v="754"/>
    <x v="680"/>
    <s v="Standard Class"/>
    <s v="RA-19885"/>
    <s v="Ruben Ausman"/>
    <x v="1"/>
    <s v="United States"/>
    <s v="Columbus"/>
    <x v="32"/>
    <n v="31907"/>
    <x v="0"/>
    <s v="OFF-EN-10004955"/>
    <x v="1"/>
    <x v="12"/>
    <s v="Fashion Color Clasp Envelopes"/>
    <n v="16.23"/>
    <n v="3"/>
    <n v="0"/>
    <x v="2322"/>
  </r>
  <r>
    <n v="2576"/>
    <s v="CA-2011-129091"/>
    <x v="2"/>
    <x v="754"/>
    <x v="680"/>
    <s v="Standard Class"/>
    <s v="RA-19885"/>
    <s v="Ruben Ausman"/>
    <x v="1"/>
    <s v="United States"/>
    <s v="Columbus"/>
    <x v="32"/>
    <n v="31907"/>
    <x v="0"/>
    <s v="OFF-BI-10001071"/>
    <x v="1"/>
    <x v="8"/>
    <s v="GBC ProClick Punch Binding System"/>
    <n v="319.89999999999998"/>
    <n v="5"/>
    <n v="0"/>
    <x v="2323"/>
  </r>
  <r>
    <n v="2577"/>
    <s v="CA-2011-129091"/>
    <x v="2"/>
    <x v="754"/>
    <x v="680"/>
    <s v="Standard Class"/>
    <s v="RA-19885"/>
    <s v="Ruben Ausman"/>
    <x v="1"/>
    <s v="United States"/>
    <s v="Columbus"/>
    <x v="32"/>
    <n v="31907"/>
    <x v="0"/>
    <s v="OFF-EN-10001990"/>
    <x v="1"/>
    <x v="12"/>
    <s v="Staples"/>
    <n v="11.36"/>
    <n v="2"/>
    <n v="0"/>
    <x v="734"/>
  </r>
  <r>
    <n v="2578"/>
    <s v="CA-2011-129091"/>
    <x v="2"/>
    <x v="754"/>
    <x v="680"/>
    <s v="Standard Class"/>
    <s v="RA-19885"/>
    <s v="Ruben Ausman"/>
    <x v="1"/>
    <s v="United States"/>
    <s v="Columbus"/>
    <x v="32"/>
    <n v="31907"/>
    <x v="0"/>
    <s v="OFF-AP-10002734"/>
    <x v="1"/>
    <x v="9"/>
    <s v="Holmes Harmony HEPA Air Purifier for 17 x 20 Room"/>
    <n v="675.12"/>
    <n v="3"/>
    <n v="0"/>
    <x v="2324"/>
  </r>
  <r>
    <n v="2579"/>
    <s v="US-2011-155502"/>
    <x v="2"/>
    <x v="755"/>
    <x v="806"/>
    <s v="Standard Class"/>
    <s v="SD-20485"/>
    <s v="Shirley Daniels"/>
    <x v="2"/>
    <s v="United States"/>
    <s v="Alexandria"/>
    <x v="17"/>
    <n v="22304"/>
    <x v="0"/>
    <s v="FUR-FU-10004587"/>
    <x v="0"/>
    <x v="5"/>
    <s v="GE General Use Halogen Bulbs, 100 Watts, 1 Bulb per Pack"/>
    <n v="62.820000000000007"/>
    <n v="3"/>
    <n v="0"/>
    <x v="2325"/>
  </r>
  <r>
    <n v="2580"/>
    <s v="US-2011-155502"/>
    <x v="2"/>
    <x v="755"/>
    <x v="806"/>
    <s v="Standard Class"/>
    <s v="SD-20485"/>
    <s v="Shirley Daniels"/>
    <x v="2"/>
    <s v="United States"/>
    <s v="Alexandria"/>
    <x v="17"/>
    <n v="22304"/>
    <x v="0"/>
    <s v="OFF-ST-10004337"/>
    <x v="1"/>
    <x v="4"/>
    <s v="SAFCO Commercial Wire Shelving, 72h"/>
    <n v="489.92"/>
    <n v="8"/>
    <n v="0"/>
    <x v="232"/>
  </r>
  <r>
    <n v="2581"/>
    <s v="US-2011-155502"/>
    <x v="2"/>
    <x v="755"/>
    <x v="806"/>
    <s v="Standard Class"/>
    <s v="SD-20485"/>
    <s v="Shirley Daniels"/>
    <x v="2"/>
    <s v="United States"/>
    <s v="Alexandria"/>
    <x v="17"/>
    <n v="22304"/>
    <x v="0"/>
    <s v="OFF-PA-10003072"/>
    <x v="1"/>
    <x v="10"/>
    <s v="Eureka Recycled Copy Paper 8 1/2&quot; x 11&quot;, Ream"/>
    <n v="19.440000000000001"/>
    <n v="3"/>
    <n v="0"/>
    <x v="551"/>
  </r>
  <r>
    <n v="2582"/>
    <s v="US-2011-155502"/>
    <x v="2"/>
    <x v="755"/>
    <x v="806"/>
    <s v="Standard Class"/>
    <s v="SD-20485"/>
    <s v="Shirley Daniels"/>
    <x v="2"/>
    <s v="United States"/>
    <s v="Alexandria"/>
    <x v="17"/>
    <n v="22304"/>
    <x v="0"/>
    <s v="OFF-PA-10000380"/>
    <x v="1"/>
    <x v="10"/>
    <s v="REDIFORM Incoming/Outgoing Call Register, 11&quot; X 8 1/2&quot;, 100 Messages"/>
    <n v="16.68"/>
    <n v="2"/>
    <n v="0"/>
    <x v="2326"/>
  </r>
  <r>
    <n v="2583"/>
    <s v="US-2011-155502"/>
    <x v="2"/>
    <x v="755"/>
    <x v="806"/>
    <s v="Standard Class"/>
    <s v="SD-20485"/>
    <s v="Shirley Daniels"/>
    <x v="2"/>
    <s v="United States"/>
    <s v="Alexandria"/>
    <x v="17"/>
    <n v="22304"/>
    <x v="0"/>
    <s v="TEC-PH-10004833"/>
    <x v="2"/>
    <x v="7"/>
    <s v="Macally Suction Cup Mount"/>
    <n v="155.35"/>
    <n v="13"/>
    <n v="0"/>
    <x v="232"/>
  </r>
  <r>
    <n v="2584"/>
    <s v="US-2011-155502"/>
    <x v="2"/>
    <x v="755"/>
    <x v="806"/>
    <s v="Standard Class"/>
    <s v="SD-20485"/>
    <s v="Shirley Daniels"/>
    <x v="2"/>
    <s v="United States"/>
    <s v="Alexandria"/>
    <x v="17"/>
    <n v="22304"/>
    <x v="0"/>
    <s v="FUR-FU-10001847"/>
    <x v="0"/>
    <x v="5"/>
    <s v="Eldon Image Series Black Desk Accessories"/>
    <n v="12.419999999999998"/>
    <n v="3"/>
    <n v="0"/>
    <x v="2327"/>
  </r>
  <r>
    <n v="2585"/>
    <s v="US-2011-155502"/>
    <x v="2"/>
    <x v="755"/>
    <x v="806"/>
    <s v="Standard Class"/>
    <s v="SD-20485"/>
    <s v="Shirley Daniels"/>
    <x v="2"/>
    <s v="United States"/>
    <s v="Alexandria"/>
    <x v="17"/>
    <n v="22304"/>
    <x v="0"/>
    <s v="TEC-PH-10002103"/>
    <x v="2"/>
    <x v="7"/>
    <s v="Jabra SPEAK 410"/>
    <n v="187.98"/>
    <n v="2"/>
    <n v="0"/>
    <x v="2328"/>
  </r>
  <r>
    <n v="2586"/>
    <s v="CA-2012-121041"/>
    <x v="1"/>
    <x v="502"/>
    <x v="558"/>
    <s v="Standard Class"/>
    <s v="CS-12250"/>
    <s v="Chris Selesnick"/>
    <x v="1"/>
    <s v="United States"/>
    <s v="Haltom City"/>
    <x v="5"/>
    <n v="76117"/>
    <x v="2"/>
    <s v="OFF-EN-10001137"/>
    <x v="1"/>
    <x v="12"/>
    <s v="#10 Gummed Flap White Envelopes, 100/Box"/>
    <n v="6.6080000000000005"/>
    <n v="2"/>
    <n v="0.2"/>
    <x v="2329"/>
  </r>
  <r>
    <n v="2587"/>
    <s v="CA-2014-131695"/>
    <x v="3"/>
    <x v="160"/>
    <x v="663"/>
    <s v="Standard Class"/>
    <s v="RA-19285"/>
    <s v="Ralph Arnett"/>
    <x v="0"/>
    <s v="United States"/>
    <s v="New York City"/>
    <x v="15"/>
    <n v="10024"/>
    <x v="3"/>
    <s v="OFF-ST-10001476"/>
    <x v="1"/>
    <x v="4"/>
    <s v="Steel Personal Filing/Posting Tote"/>
    <n v="248.57"/>
    <n v="7"/>
    <n v="0"/>
    <x v="2330"/>
  </r>
  <r>
    <n v="2588"/>
    <s v="CA-2014-131695"/>
    <x v="3"/>
    <x v="160"/>
    <x v="663"/>
    <s v="Standard Class"/>
    <s v="RA-19285"/>
    <s v="Ralph Arnett"/>
    <x v="0"/>
    <s v="United States"/>
    <s v="New York City"/>
    <x v="15"/>
    <n v="10024"/>
    <x v="3"/>
    <s v="FUR-FU-10002045"/>
    <x v="0"/>
    <x v="5"/>
    <s v="Executive Impressions 14&quot;"/>
    <n v="22.23"/>
    <n v="1"/>
    <n v="0"/>
    <x v="2331"/>
  </r>
  <r>
    <n v="2589"/>
    <s v="CA-2013-137729"/>
    <x v="0"/>
    <x v="465"/>
    <x v="807"/>
    <s v="Standard Class"/>
    <s v="BF-11005"/>
    <s v="Barry Franz"/>
    <x v="2"/>
    <s v="United States"/>
    <s v="Los Angeles"/>
    <x v="1"/>
    <n v="90004"/>
    <x v="1"/>
    <s v="OFF-ST-10001505"/>
    <x v="1"/>
    <x v="4"/>
    <s v="Perma STOR-ALL Hanging File Box, 13 1/8&quot;W x 12 1/4&quot;D x 10 1/2&quot;H"/>
    <n v="5.98"/>
    <n v="1"/>
    <n v="0"/>
    <x v="2332"/>
  </r>
  <r>
    <n v="2590"/>
    <s v="CA-2013-137729"/>
    <x v="0"/>
    <x v="465"/>
    <x v="807"/>
    <s v="Standard Class"/>
    <s v="BF-11005"/>
    <s v="Barry Franz"/>
    <x v="2"/>
    <s v="United States"/>
    <s v="Los Angeles"/>
    <x v="1"/>
    <n v="90004"/>
    <x v="1"/>
    <s v="TEC-PH-10001433"/>
    <x v="2"/>
    <x v="7"/>
    <s v="Cisco Small Business SPA 502G VoIP phone"/>
    <n v="246.16800000000001"/>
    <n v="3"/>
    <n v="0.2"/>
    <x v="2333"/>
  </r>
  <r>
    <n v="2591"/>
    <s v="US-2013-115455"/>
    <x v="0"/>
    <x v="162"/>
    <x v="126"/>
    <s v="Standard Class"/>
    <s v="SE-20110"/>
    <s v="Sanjit Engle"/>
    <x v="0"/>
    <s v="United States"/>
    <s v="Wheeling"/>
    <x v="10"/>
    <n v="60090"/>
    <x v="2"/>
    <s v="FUR-FU-10004671"/>
    <x v="0"/>
    <x v="5"/>
    <s v="Executive Impressions 12&quot; Wall Clock"/>
    <n v="14.136000000000003"/>
    <n v="2"/>
    <n v="0.6"/>
    <x v="2334"/>
  </r>
  <r>
    <n v="2592"/>
    <s v="US-2013-115455"/>
    <x v="0"/>
    <x v="162"/>
    <x v="126"/>
    <s v="Standard Class"/>
    <s v="SE-20110"/>
    <s v="Sanjit Engle"/>
    <x v="0"/>
    <s v="United States"/>
    <s v="Wheeling"/>
    <x v="10"/>
    <n v="60090"/>
    <x v="2"/>
    <s v="FUR-TA-10003569"/>
    <x v="0"/>
    <x v="3"/>
    <s v="Bretford CR8500 Series Meeting Room Furniture"/>
    <n v="601.47"/>
    <n v="3"/>
    <n v="0.5"/>
    <x v="2335"/>
  </r>
  <r>
    <n v="2593"/>
    <s v="CA-2014-128300"/>
    <x v="3"/>
    <x v="221"/>
    <x v="177"/>
    <s v="Second Class"/>
    <s v="RS-19765"/>
    <s v="Roland Schwarz"/>
    <x v="1"/>
    <s v="United States"/>
    <s v="Summerville"/>
    <x v="20"/>
    <n v="29483"/>
    <x v="0"/>
    <s v="TEC-PH-10002807"/>
    <x v="2"/>
    <x v="7"/>
    <s v="Motorla HX550 Universal Bluetooth Headset"/>
    <n v="79.099999999999994"/>
    <n v="2"/>
    <n v="0"/>
    <x v="2336"/>
  </r>
  <r>
    <n v="2594"/>
    <s v="CA-2014-128300"/>
    <x v="3"/>
    <x v="221"/>
    <x v="177"/>
    <s v="Second Class"/>
    <s v="RS-19765"/>
    <s v="Roland Schwarz"/>
    <x v="1"/>
    <s v="United States"/>
    <s v="Summerville"/>
    <x v="20"/>
    <n v="29483"/>
    <x v="0"/>
    <s v="OFF-BI-10001597"/>
    <x v="1"/>
    <x v="8"/>
    <s v="Wilson Jones Ledger-Size, Piano-Hinge Binder, 2&quot;, Blue"/>
    <n v="327.84"/>
    <n v="8"/>
    <n v="0"/>
    <x v="2337"/>
  </r>
  <r>
    <n v="2595"/>
    <s v="CA-2014-149048"/>
    <x v="3"/>
    <x v="726"/>
    <x v="808"/>
    <s v="Standard Class"/>
    <s v="BM-11650"/>
    <s v="Brian Moss"/>
    <x v="1"/>
    <s v="United States"/>
    <s v="Columbus"/>
    <x v="14"/>
    <n v="47201"/>
    <x v="2"/>
    <s v="OFF-EN-10003296"/>
    <x v="1"/>
    <x v="12"/>
    <s v="Tyvek Side-Opening Peel &amp; Seel Expanding Envelopes"/>
    <n v="180.96"/>
    <n v="2"/>
    <n v="0"/>
    <x v="2338"/>
  </r>
  <r>
    <n v="2596"/>
    <s v="CA-2014-149048"/>
    <x v="3"/>
    <x v="726"/>
    <x v="808"/>
    <s v="Standard Class"/>
    <s v="BM-11650"/>
    <s v="Brian Moss"/>
    <x v="1"/>
    <s v="United States"/>
    <s v="Columbus"/>
    <x v="14"/>
    <n v="47201"/>
    <x v="2"/>
    <s v="OFF-BI-10004632"/>
    <x v="1"/>
    <x v="8"/>
    <s v="Ibico Hi-Tech Manual Binding System"/>
    <n v="914.97"/>
    <n v="3"/>
    <n v="0"/>
    <x v="2339"/>
  </r>
  <r>
    <n v="2597"/>
    <s v="CA-2014-149048"/>
    <x v="3"/>
    <x v="726"/>
    <x v="808"/>
    <s v="Standard Class"/>
    <s v="BM-11650"/>
    <s v="Brian Moss"/>
    <x v="1"/>
    <s v="United States"/>
    <s v="Columbus"/>
    <x v="14"/>
    <n v="47201"/>
    <x v="2"/>
    <s v="TEC-PH-10002310"/>
    <x v="2"/>
    <x v="7"/>
    <s v="Plantronics Calisto P620-M USB Wireless Speakerphone System"/>
    <n v="587.97"/>
    <n v="3"/>
    <n v="0"/>
    <x v="2340"/>
  </r>
  <r>
    <n v="2598"/>
    <s v="CA-2014-149048"/>
    <x v="3"/>
    <x v="726"/>
    <x v="808"/>
    <s v="Standard Class"/>
    <s v="BM-11650"/>
    <s v="Brian Moss"/>
    <x v="1"/>
    <s v="United States"/>
    <s v="Columbus"/>
    <x v="14"/>
    <n v="47201"/>
    <x v="2"/>
    <s v="OFF-ST-10000078"/>
    <x v="1"/>
    <x v="4"/>
    <s v="Tennsco 6- and 18-Compartment Lockers"/>
    <n v="530.34"/>
    <n v="2"/>
    <n v="0"/>
    <x v="2341"/>
  </r>
  <r>
    <n v="2599"/>
    <s v="CA-2014-149048"/>
    <x v="3"/>
    <x v="726"/>
    <x v="808"/>
    <s v="Standard Class"/>
    <s v="BM-11650"/>
    <s v="Brian Moss"/>
    <x v="1"/>
    <s v="United States"/>
    <s v="Columbus"/>
    <x v="14"/>
    <n v="47201"/>
    <x v="2"/>
    <s v="OFF-PA-10001752"/>
    <x v="1"/>
    <x v="10"/>
    <s v="Hammermill CopyPlus Copy Paper (20Lb. and 84 Bright)"/>
    <n v="14.940000000000001"/>
    <n v="3"/>
    <n v="0"/>
    <x v="2342"/>
  </r>
  <r>
    <n v="2600"/>
    <s v="CA-2014-108553"/>
    <x v="3"/>
    <x v="756"/>
    <x v="809"/>
    <s v="Standard Class"/>
    <s v="SK-19990"/>
    <s v="Sally Knutson"/>
    <x v="0"/>
    <s v="United States"/>
    <s v="New York City"/>
    <x v="15"/>
    <n v="10024"/>
    <x v="3"/>
    <s v="OFF-AP-10000026"/>
    <x v="1"/>
    <x v="9"/>
    <s v="Tripp Lite Isotel 6 Outlet Surge Protector with Fax/Modem Protection"/>
    <n v="121.94"/>
    <n v="2"/>
    <n v="0"/>
    <x v="2343"/>
  </r>
  <r>
    <n v="2601"/>
    <s v="CA-2014-108553"/>
    <x v="3"/>
    <x v="756"/>
    <x v="809"/>
    <s v="Standard Class"/>
    <s v="SK-19990"/>
    <s v="Sally Knutson"/>
    <x v="0"/>
    <s v="United States"/>
    <s v="New York City"/>
    <x v="15"/>
    <n v="10024"/>
    <x v="3"/>
    <s v="OFF-SU-10002573"/>
    <x v="1"/>
    <x v="14"/>
    <s v="Acme 10&quot; Easy Grip Assistive Scissors"/>
    <n v="122.71000000000001"/>
    <n v="7"/>
    <n v="0"/>
    <x v="2344"/>
  </r>
  <r>
    <n v="2602"/>
    <s v="CA-2013-165848"/>
    <x v="0"/>
    <x v="30"/>
    <x v="204"/>
    <s v="Same Day"/>
    <s v="EN-13780"/>
    <s v="Edward Nazzal"/>
    <x v="0"/>
    <s v="United States"/>
    <s v="New York City"/>
    <x v="15"/>
    <n v="10035"/>
    <x v="3"/>
    <s v="OFF-PA-10000349"/>
    <x v="1"/>
    <x v="10"/>
    <s v="Staples"/>
    <n v="14.940000000000001"/>
    <n v="3"/>
    <n v="0"/>
    <x v="1961"/>
  </r>
  <r>
    <n v="2603"/>
    <s v="CA-2013-165848"/>
    <x v="0"/>
    <x v="30"/>
    <x v="204"/>
    <s v="Same Day"/>
    <s v="EN-13780"/>
    <s v="Edward Nazzal"/>
    <x v="0"/>
    <s v="United States"/>
    <s v="New York City"/>
    <x v="15"/>
    <n v="10035"/>
    <x v="3"/>
    <s v="TEC-MA-10003356"/>
    <x v="2"/>
    <x v="15"/>
    <s v="Panasonic KX MC6040 Color Laser Multifunction Printer"/>
    <n v="1349.85"/>
    <n v="3"/>
    <n v="0"/>
    <x v="2345"/>
  </r>
  <r>
    <n v="2604"/>
    <s v="CA-2013-165848"/>
    <x v="0"/>
    <x v="30"/>
    <x v="204"/>
    <s v="Same Day"/>
    <s v="EN-13780"/>
    <s v="Edward Nazzal"/>
    <x v="0"/>
    <s v="United States"/>
    <s v="New York City"/>
    <x v="15"/>
    <n v="10035"/>
    <x v="3"/>
    <s v="FUR-BO-10000362"/>
    <x v="0"/>
    <x v="0"/>
    <s v="Sauder Inglewood Library Bookcases"/>
    <n v="136.78399999999999"/>
    <n v="1"/>
    <n v="0.2"/>
    <x v="2346"/>
  </r>
  <r>
    <n v="2605"/>
    <s v="CA-2013-165848"/>
    <x v="0"/>
    <x v="30"/>
    <x v="204"/>
    <s v="Same Day"/>
    <s v="EN-13780"/>
    <s v="Edward Nazzal"/>
    <x v="0"/>
    <s v="United States"/>
    <s v="New York City"/>
    <x v="15"/>
    <n v="10035"/>
    <x v="3"/>
    <s v="FUR-FU-10003878"/>
    <x v="0"/>
    <x v="5"/>
    <s v="Linden 10&quot; Round Wall Clock, Black"/>
    <n v="61.12"/>
    <n v="4"/>
    <n v="0"/>
    <x v="2347"/>
  </r>
  <r>
    <n v="2606"/>
    <s v="CA-2011-112718"/>
    <x v="2"/>
    <x v="757"/>
    <x v="444"/>
    <s v="Standard Class"/>
    <s v="KN-16450"/>
    <s v="Kean Nguyen"/>
    <x v="1"/>
    <s v="United States"/>
    <s v="Jacksonville"/>
    <x v="2"/>
    <n v="32216"/>
    <x v="0"/>
    <s v="OFF-BI-10000591"/>
    <x v="1"/>
    <x v="8"/>
    <s v="Avery Binder Labels"/>
    <n v="1.1670000000000003"/>
    <n v="1"/>
    <n v="0.7"/>
    <x v="2348"/>
  </r>
  <r>
    <n v="2607"/>
    <s v="CA-2013-154053"/>
    <x v="0"/>
    <x v="758"/>
    <x v="810"/>
    <s v="Standard Class"/>
    <s v="MG-17890"/>
    <s v="Michael Granlund"/>
    <x v="2"/>
    <s v="United States"/>
    <s v="San Diego"/>
    <x v="1"/>
    <n v="92024"/>
    <x v="1"/>
    <s v="OFF-AR-10003727"/>
    <x v="1"/>
    <x v="6"/>
    <s v="Berol Giant Pencil Sharpener"/>
    <n v="16.989999999999998"/>
    <n v="1"/>
    <n v="0"/>
    <x v="2349"/>
  </r>
  <r>
    <n v="2608"/>
    <s v="CA-2011-127446"/>
    <x v="2"/>
    <x v="641"/>
    <x v="457"/>
    <s v="Standard Class"/>
    <s v="MC-17590"/>
    <s v="Matt Collister"/>
    <x v="1"/>
    <s v="United States"/>
    <s v="Arlington"/>
    <x v="5"/>
    <n v="76017"/>
    <x v="2"/>
    <s v="TEC-AC-10001635"/>
    <x v="2"/>
    <x v="11"/>
    <s v="KeyTronic KT400U2 - Keyboard - Black"/>
    <n v="24.672000000000001"/>
    <n v="3"/>
    <n v="0.2"/>
    <x v="232"/>
  </r>
  <r>
    <n v="2609"/>
    <s v="CA-2011-127446"/>
    <x v="2"/>
    <x v="641"/>
    <x v="457"/>
    <s v="Standard Class"/>
    <s v="MC-17590"/>
    <s v="Matt Collister"/>
    <x v="1"/>
    <s v="United States"/>
    <s v="Arlington"/>
    <x v="5"/>
    <n v="76017"/>
    <x v="2"/>
    <s v="OFF-LA-10001317"/>
    <x v="1"/>
    <x v="2"/>
    <s v="Avery 520"/>
    <n v="2.52"/>
    <n v="1"/>
    <n v="0.2"/>
    <x v="2350"/>
  </r>
  <r>
    <n v="2610"/>
    <s v="CA-2011-127446"/>
    <x v="2"/>
    <x v="641"/>
    <x v="457"/>
    <s v="Standard Class"/>
    <s v="MC-17590"/>
    <s v="Matt Collister"/>
    <x v="1"/>
    <s v="United States"/>
    <s v="Arlington"/>
    <x v="5"/>
    <n v="76017"/>
    <x v="2"/>
    <s v="FUR-TA-10000577"/>
    <x v="0"/>
    <x v="3"/>
    <s v="Bretford CR4500 Series Slim Rectangular Table"/>
    <n v="1218.7349999999997"/>
    <n v="5"/>
    <n v="0.3"/>
    <x v="2351"/>
  </r>
  <r>
    <n v="2611"/>
    <s v="CA-2011-127446"/>
    <x v="2"/>
    <x v="641"/>
    <x v="457"/>
    <s v="Standard Class"/>
    <s v="MC-17590"/>
    <s v="Matt Collister"/>
    <x v="1"/>
    <s v="United States"/>
    <s v="Arlington"/>
    <x v="5"/>
    <n v="76017"/>
    <x v="2"/>
    <s v="OFF-LA-10000248"/>
    <x v="1"/>
    <x v="2"/>
    <s v="Avery 52"/>
    <n v="5.9039999999999999"/>
    <n v="2"/>
    <n v="0.2"/>
    <x v="2352"/>
  </r>
  <r>
    <n v="2612"/>
    <s v="CA-2011-127446"/>
    <x v="2"/>
    <x v="641"/>
    <x v="457"/>
    <s v="Standard Class"/>
    <s v="MC-17590"/>
    <s v="Matt Collister"/>
    <x v="1"/>
    <s v="United States"/>
    <s v="Arlington"/>
    <x v="5"/>
    <n v="76017"/>
    <x v="2"/>
    <s v="OFF-PA-10000955"/>
    <x v="1"/>
    <x v="10"/>
    <s v="Southworth 25% Cotton Granite Paper &amp; Envelopes"/>
    <n v="15.696000000000002"/>
    <n v="3"/>
    <n v="0.2"/>
    <x v="971"/>
  </r>
  <r>
    <n v="2613"/>
    <s v="CA-2011-127446"/>
    <x v="2"/>
    <x v="641"/>
    <x v="457"/>
    <s v="Standard Class"/>
    <s v="MC-17590"/>
    <s v="Matt Collister"/>
    <x v="1"/>
    <s v="United States"/>
    <s v="Arlington"/>
    <x v="5"/>
    <n v="76017"/>
    <x v="2"/>
    <s v="FUR-FU-10000221"/>
    <x v="0"/>
    <x v="5"/>
    <s v="Master Caster Door Stop, Brown"/>
    <n v="6.0960000000000001"/>
    <n v="3"/>
    <n v="0.6"/>
    <x v="2353"/>
  </r>
  <r>
    <n v="2614"/>
    <s v="CA-2013-137204"/>
    <x v="0"/>
    <x v="236"/>
    <x v="711"/>
    <s v="Standard Class"/>
    <s v="BO-11350"/>
    <s v="Bill Overfelt"/>
    <x v="1"/>
    <s v="United States"/>
    <s v="Los Angeles"/>
    <x v="1"/>
    <n v="90045"/>
    <x v="1"/>
    <s v="FUR-CH-10002304"/>
    <x v="0"/>
    <x v="1"/>
    <s v="Global Stack Chair without Arms, Black"/>
    <n v="41.568000000000005"/>
    <n v="2"/>
    <n v="0.2"/>
    <x v="2354"/>
  </r>
  <r>
    <n v="2615"/>
    <s v="CA-2011-147298"/>
    <x v="2"/>
    <x v="759"/>
    <x v="617"/>
    <s v="Standard Class"/>
    <s v="AG-10300"/>
    <s v="Aleksandra Gannaway"/>
    <x v="1"/>
    <s v="United States"/>
    <s v="Los Angeles"/>
    <x v="1"/>
    <n v="90049"/>
    <x v="1"/>
    <s v="FUR-CH-10004886"/>
    <x v="0"/>
    <x v="1"/>
    <s v="Bevis Steel Folding Chairs"/>
    <n v="230.28000000000003"/>
    <n v="3"/>
    <n v="0.2"/>
    <x v="2355"/>
  </r>
  <r>
    <n v="2616"/>
    <s v="CA-2011-147298"/>
    <x v="2"/>
    <x v="759"/>
    <x v="617"/>
    <s v="Standard Class"/>
    <s v="AG-10300"/>
    <s v="Aleksandra Gannaway"/>
    <x v="1"/>
    <s v="United States"/>
    <s v="Los Angeles"/>
    <x v="1"/>
    <n v="90049"/>
    <x v="1"/>
    <s v="OFF-BI-10001525"/>
    <x v="1"/>
    <x v="8"/>
    <s v="Acco Pressboard Covers with Storage Hooks, 14 7/8&quot; x 11&quot;, Executive Red"/>
    <n v="18.288"/>
    <n v="6"/>
    <n v="0.2"/>
    <x v="2356"/>
  </r>
  <r>
    <n v="2617"/>
    <s v="CA-2014-147942"/>
    <x v="3"/>
    <x v="719"/>
    <x v="710"/>
    <s v="Standard Class"/>
    <s v="MS-17365"/>
    <s v="Maribeth Schnelling"/>
    <x v="0"/>
    <s v="United States"/>
    <s v="San Francisco"/>
    <x v="1"/>
    <n v="94110"/>
    <x v="1"/>
    <s v="OFF-LA-10003663"/>
    <x v="1"/>
    <x v="2"/>
    <s v="Avery 498"/>
    <n v="5.78"/>
    <n v="2"/>
    <n v="0"/>
    <x v="2357"/>
  </r>
  <r>
    <n v="2618"/>
    <s v="CA-2014-147942"/>
    <x v="3"/>
    <x v="719"/>
    <x v="710"/>
    <s v="Standard Class"/>
    <s v="MS-17365"/>
    <s v="Maribeth Schnelling"/>
    <x v="0"/>
    <s v="United States"/>
    <s v="San Francisco"/>
    <x v="1"/>
    <n v="94110"/>
    <x v="1"/>
    <s v="OFF-BI-10001294"/>
    <x v="1"/>
    <x v="8"/>
    <s v="Fellowes Binding Cases"/>
    <n v="121.67999999999999"/>
    <n v="13"/>
    <n v="0.2"/>
    <x v="2358"/>
  </r>
  <r>
    <n v="2619"/>
    <s v="CA-2014-115931"/>
    <x v="3"/>
    <x v="66"/>
    <x v="738"/>
    <s v="Standard Class"/>
    <s v="JM-15655"/>
    <s v="Jim Mitchum"/>
    <x v="1"/>
    <s v="United States"/>
    <s v="Carlsbad"/>
    <x v="27"/>
    <n v="88220"/>
    <x v="1"/>
    <s v="OFF-AR-10000369"/>
    <x v="1"/>
    <x v="6"/>
    <s v="Design Ebony Sketching Pencil"/>
    <n v="4.17"/>
    <n v="3"/>
    <n v="0"/>
    <x v="2359"/>
  </r>
  <r>
    <n v="2620"/>
    <s v="CA-2014-115931"/>
    <x v="3"/>
    <x v="66"/>
    <x v="738"/>
    <s v="Standard Class"/>
    <s v="JM-15655"/>
    <s v="Jim Mitchum"/>
    <x v="1"/>
    <s v="United States"/>
    <s v="Carlsbad"/>
    <x v="27"/>
    <n v="88220"/>
    <x v="1"/>
    <s v="TEC-PH-10001300"/>
    <x v="2"/>
    <x v="7"/>
    <s v="iKross Bluetooth Portable Keyboard + Cell Phone Stand Holder + Brush for Apple iPhone 5S 5C 5, 4S 4"/>
    <n v="67.040000000000006"/>
    <n v="4"/>
    <n v="0.2"/>
    <x v="2360"/>
  </r>
  <r>
    <n v="2621"/>
    <s v="CA-2014-115931"/>
    <x v="3"/>
    <x v="66"/>
    <x v="738"/>
    <s v="Standard Class"/>
    <s v="JM-15655"/>
    <s v="Jim Mitchum"/>
    <x v="1"/>
    <s v="United States"/>
    <s v="Carlsbad"/>
    <x v="27"/>
    <n v="88220"/>
    <x v="1"/>
    <s v="OFF-ST-10000876"/>
    <x v="1"/>
    <x v="4"/>
    <s v="Eldon Simplefile Box Office"/>
    <n v="37.32"/>
    <n v="3"/>
    <n v="0"/>
    <x v="2361"/>
  </r>
  <r>
    <n v="2622"/>
    <s v="CA-2014-115931"/>
    <x v="3"/>
    <x v="66"/>
    <x v="738"/>
    <s v="Standard Class"/>
    <s v="JM-15655"/>
    <s v="Jim Mitchum"/>
    <x v="1"/>
    <s v="United States"/>
    <s v="Carlsbad"/>
    <x v="27"/>
    <n v="88220"/>
    <x v="1"/>
    <s v="OFF-LA-10001404"/>
    <x v="1"/>
    <x v="2"/>
    <s v="Avery 517"/>
    <n v="18.45"/>
    <n v="5"/>
    <n v="0"/>
    <x v="1901"/>
  </r>
  <r>
    <n v="2623"/>
    <s v="CA-2011-164861"/>
    <x v="2"/>
    <x v="640"/>
    <x v="546"/>
    <s v="Second Class"/>
    <s v="MC-17635"/>
    <s v="Matthew Clasen"/>
    <x v="1"/>
    <s v="United States"/>
    <s v="Saint Louis"/>
    <x v="25"/>
    <n v="63116"/>
    <x v="2"/>
    <s v="OFF-PA-10001972"/>
    <x v="1"/>
    <x v="10"/>
    <s v="Xerox 214"/>
    <n v="25.92"/>
    <n v="4"/>
    <n v="0"/>
    <x v="245"/>
  </r>
  <r>
    <n v="2624"/>
    <s v="CA-2014-127180"/>
    <x v="3"/>
    <x v="760"/>
    <x v="188"/>
    <s v="First Class"/>
    <s v="TA-21385"/>
    <s v="Tom Ashbrook"/>
    <x v="2"/>
    <s v="United States"/>
    <s v="New York City"/>
    <x v="15"/>
    <n v="10024"/>
    <x v="3"/>
    <s v="TEC-CO-10004722"/>
    <x v="2"/>
    <x v="16"/>
    <s v="Canon imageCLASS 2200 Advanced Copier"/>
    <n v="11199.968000000001"/>
    <n v="4"/>
    <n v="0.2"/>
    <x v="2362"/>
  </r>
  <r>
    <n v="2625"/>
    <s v="CA-2014-127180"/>
    <x v="3"/>
    <x v="760"/>
    <x v="188"/>
    <s v="First Class"/>
    <s v="TA-21385"/>
    <s v="Tom Ashbrook"/>
    <x v="2"/>
    <s v="United States"/>
    <s v="New York City"/>
    <x v="15"/>
    <n v="10024"/>
    <x v="3"/>
    <s v="TEC-PH-10001494"/>
    <x v="2"/>
    <x v="7"/>
    <s v="Polycom CX600 IP Phone VoIP phone"/>
    <n v="2399.6"/>
    <n v="8"/>
    <n v="0"/>
    <x v="2363"/>
  </r>
  <r>
    <n v="2626"/>
    <s v="CA-2014-127180"/>
    <x v="3"/>
    <x v="760"/>
    <x v="188"/>
    <s v="First Class"/>
    <s v="TA-21385"/>
    <s v="Tom Ashbrook"/>
    <x v="2"/>
    <s v="United States"/>
    <s v="New York City"/>
    <x v="15"/>
    <n v="10024"/>
    <x v="3"/>
    <s v="OFF-EN-10002500"/>
    <x v="1"/>
    <x v="12"/>
    <s v="Globe Weis Peel &amp; Seel First Class Envelopes"/>
    <n v="63.9"/>
    <n v="5"/>
    <n v="0"/>
    <x v="1058"/>
  </r>
  <r>
    <n v="2627"/>
    <s v="CA-2014-127180"/>
    <x v="3"/>
    <x v="760"/>
    <x v="188"/>
    <s v="First Class"/>
    <s v="TA-21385"/>
    <s v="Tom Ashbrook"/>
    <x v="2"/>
    <s v="United States"/>
    <s v="New York City"/>
    <x v="15"/>
    <n v="10024"/>
    <x v="3"/>
    <s v="TEC-PH-10003800"/>
    <x v="2"/>
    <x v="7"/>
    <s v="i.Sound Portable Power - 8000 mAh"/>
    <n v="52.99"/>
    <n v="1"/>
    <n v="0"/>
    <x v="2364"/>
  </r>
  <r>
    <n v="2628"/>
    <s v="US-2014-165344"/>
    <x v="3"/>
    <x v="38"/>
    <x v="205"/>
    <s v="First Class"/>
    <s v="SB-20290"/>
    <s v="Sean Braxton"/>
    <x v="1"/>
    <s v="United States"/>
    <s v="Springfield"/>
    <x v="24"/>
    <n v="45503"/>
    <x v="3"/>
    <s v="TEC-AC-10002399"/>
    <x v="2"/>
    <x v="11"/>
    <s v="SanDisk Cruzer 32 GB USB Flash Drive"/>
    <n v="60.864000000000004"/>
    <n v="4"/>
    <n v="0.2"/>
    <x v="2365"/>
  </r>
  <r>
    <n v="2629"/>
    <s v="US-2014-165344"/>
    <x v="3"/>
    <x v="38"/>
    <x v="205"/>
    <s v="First Class"/>
    <s v="SB-20290"/>
    <s v="Sean Braxton"/>
    <x v="1"/>
    <s v="United States"/>
    <s v="Springfield"/>
    <x v="24"/>
    <n v="45503"/>
    <x v="3"/>
    <s v="TEC-MA-10002210"/>
    <x v="2"/>
    <x v="15"/>
    <s v="Epson TM-T88V Direct Thermal Printer - Monochrome - Desktop"/>
    <n v="652.99500000000012"/>
    <n v="7"/>
    <n v="0.7"/>
    <x v="2366"/>
  </r>
  <r>
    <n v="2630"/>
    <s v="US-2014-165344"/>
    <x v="3"/>
    <x v="38"/>
    <x v="205"/>
    <s v="First Class"/>
    <s v="SB-20290"/>
    <s v="Sean Braxton"/>
    <x v="1"/>
    <s v="United States"/>
    <s v="Springfield"/>
    <x v="24"/>
    <n v="45503"/>
    <x v="3"/>
    <s v="OFF-BI-10003196"/>
    <x v="1"/>
    <x v="8"/>
    <s v="Accohide Poly Flexible Ring Binders"/>
    <n v="11.220000000000002"/>
    <n v="10"/>
    <n v="0.7"/>
    <x v="2367"/>
  </r>
  <r>
    <n v="2631"/>
    <s v="CA-2012-168186"/>
    <x v="1"/>
    <x v="229"/>
    <x v="459"/>
    <s v="Standard Class"/>
    <s v="AB-10150"/>
    <s v="Aimee Bixby"/>
    <x v="0"/>
    <s v="United States"/>
    <s v="Tulsa"/>
    <x v="26"/>
    <n v="74133"/>
    <x v="2"/>
    <s v="OFF-PA-10000477"/>
    <x v="1"/>
    <x v="10"/>
    <s v="Xerox 1952"/>
    <n v="14.940000000000001"/>
    <n v="3"/>
    <n v="0"/>
    <x v="1961"/>
  </r>
  <r>
    <n v="2632"/>
    <s v="US-2014-110604"/>
    <x v="3"/>
    <x v="356"/>
    <x v="775"/>
    <s v="Standard Class"/>
    <s v="JF-15295"/>
    <s v="Jason Fortune-"/>
    <x v="0"/>
    <s v="United States"/>
    <s v="Seattle"/>
    <x v="4"/>
    <n v="98103"/>
    <x v="1"/>
    <s v="FUR-FU-10000076"/>
    <x v="0"/>
    <x v="5"/>
    <s v="24-Hour Round Wall Clock"/>
    <n v="39.96"/>
    <n v="2"/>
    <n v="0"/>
    <x v="2368"/>
  </r>
  <r>
    <n v="2633"/>
    <s v="US-2014-110604"/>
    <x v="3"/>
    <x v="356"/>
    <x v="775"/>
    <s v="Standard Class"/>
    <s v="JF-15295"/>
    <s v="Jason Fortune-"/>
    <x v="0"/>
    <s v="United States"/>
    <s v="Seattle"/>
    <x v="4"/>
    <n v="98103"/>
    <x v="1"/>
    <s v="FUR-CH-10002017"/>
    <x v="0"/>
    <x v="1"/>
    <s v="SAFCO Optional Arm Kit for Workspace Cribbage Stacking Chair"/>
    <n v="42.624000000000002"/>
    <n v="2"/>
    <n v="0.2"/>
    <x v="2369"/>
  </r>
  <r>
    <n v="2634"/>
    <s v="US-2014-110604"/>
    <x v="3"/>
    <x v="356"/>
    <x v="775"/>
    <s v="Standard Class"/>
    <s v="JF-15295"/>
    <s v="Jason Fortune-"/>
    <x v="0"/>
    <s v="United States"/>
    <s v="Seattle"/>
    <x v="4"/>
    <n v="98103"/>
    <x v="1"/>
    <s v="FUR-CH-10004287"/>
    <x v="0"/>
    <x v="1"/>
    <s v="SAFCO Arco Folding Chair"/>
    <n v="220.96"/>
    <n v="1"/>
    <n v="0.2"/>
    <x v="2370"/>
  </r>
  <r>
    <n v="2635"/>
    <s v="CA-2012-116750"/>
    <x v="1"/>
    <x v="761"/>
    <x v="401"/>
    <s v="Second Class"/>
    <s v="BF-10975"/>
    <s v="Barbara Fisher"/>
    <x v="1"/>
    <s v="United States"/>
    <s v="Fayetteville"/>
    <x v="3"/>
    <n v="28314"/>
    <x v="0"/>
    <s v="FUR-FU-10003829"/>
    <x v="0"/>
    <x v="5"/>
    <s v="Stackable Trays"/>
    <n v="4.9280000000000008"/>
    <n v="2"/>
    <n v="0.2"/>
    <x v="2371"/>
  </r>
  <r>
    <n v="2636"/>
    <s v="CA-2012-116750"/>
    <x v="1"/>
    <x v="761"/>
    <x v="401"/>
    <s v="Second Class"/>
    <s v="BF-10975"/>
    <s v="Barbara Fisher"/>
    <x v="1"/>
    <s v="United States"/>
    <s v="Fayetteville"/>
    <x v="3"/>
    <n v="28314"/>
    <x v="0"/>
    <s v="OFF-BI-10004728"/>
    <x v="1"/>
    <x v="8"/>
    <s v="Wilson Jones Turn Tabs Binder Tool for Ring Binders"/>
    <n v="7.2300000000000022"/>
    <n v="5"/>
    <n v="0.7"/>
    <x v="2372"/>
  </r>
  <r>
    <n v="2637"/>
    <s v="CA-2012-162369"/>
    <x v="1"/>
    <x v="762"/>
    <x v="811"/>
    <s v="Standard Class"/>
    <s v="TT-21265"/>
    <s v="Tim Taslimi"/>
    <x v="1"/>
    <s v="United States"/>
    <s v="Los Angeles"/>
    <x v="1"/>
    <n v="90045"/>
    <x v="1"/>
    <s v="OFF-ST-10000046"/>
    <x v="1"/>
    <x v="4"/>
    <s v="Fellowes Super Stor/Drawer Files"/>
    <n v="323.10000000000002"/>
    <n v="2"/>
    <n v="0"/>
    <x v="2310"/>
  </r>
  <r>
    <n v="2638"/>
    <s v="CA-2014-108441"/>
    <x v="3"/>
    <x v="492"/>
    <x v="812"/>
    <s v="Standard Class"/>
    <s v="SB-20170"/>
    <s v="Sarah Bern"/>
    <x v="0"/>
    <s v="United States"/>
    <s v="New York City"/>
    <x v="15"/>
    <n v="10035"/>
    <x v="3"/>
    <s v="OFF-PA-10000697"/>
    <x v="1"/>
    <x v="10"/>
    <s v="TOPS Voice Message Log Book, Flash Format"/>
    <n v="19.04"/>
    <n v="4"/>
    <n v="0"/>
    <x v="2373"/>
  </r>
  <r>
    <n v="2639"/>
    <s v="CA-2014-108441"/>
    <x v="3"/>
    <x v="492"/>
    <x v="812"/>
    <s v="Standard Class"/>
    <s v="SB-20170"/>
    <s v="Sarah Bern"/>
    <x v="0"/>
    <s v="United States"/>
    <s v="New York City"/>
    <x v="15"/>
    <n v="10035"/>
    <x v="3"/>
    <s v="OFF-BI-10000848"/>
    <x v="1"/>
    <x v="8"/>
    <s v="Angle-D Ring Binders"/>
    <n v="13.128"/>
    <n v="3"/>
    <n v="0.2"/>
    <x v="729"/>
  </r>
  <r>
    <n v="2640"/>
    <s v="CA-2014-108441"/>
    <x v="3"/>
    <x v="492"/>
    <x v="812"/>
    <s v="Standard Class"/>
    <s v="SB-20170"/>
    <s v="Sarah Bern"/>
    <x v="0"/>
    <s v="United States"/>
    <s v="New York City"/>
    <x v="15"/>
    <n v="10035"/>
    <x v="3"/>
    <s v="OFF-AR-10004691"/>
    <x v="1"/>
    <x v="6"/>
    <s v="Boston 1730 StandUp Electric Pencil Sharpener"/>
    <n v="64.14"/>
    <n v="3"/>
    <n v="0"/>
    <x v="2374"/>
  </r>
  <r>
    <n v="2641"/>
    <s v="CA-2014-108441"/>
    <x v="3"/>
    <x v="492"/>
    <x v="812"/>
    <s v="Standard Class"/>
    <s v="SB-20170"/>
    <s v="Sarah Bern"/>
    <x v="0"/>
    <s v="United States"/>
    <s v="New York City"/>
    <x v="15"/>
    <n v="10035"/>
    <x v="3"/>
    <s v="FUR-CH-10000595"/>
    <x v="0"/>
    <x v="1"/>
    <s v="Safco Contoured Stacking Chairs"/>
    <n v="858.24"/>
    <n v="4"/>
    <n v="0.1"/>
    <x v="2375"/>
  </r>
  <r>
    <n v="2642"/>
    <s v="CA-2012-169740"/>
    <x v="1"/>
    <x v="763"/>
    <x v="813"/>
    <s v="Standard Class"/>
    <s v="LM-17065"/>
    <s v="Liz MacKendrick"/>
    <x v="0"/>
    <s v="United States"/>
    <s v="Hot Springs"/>
    <x v="36"/>
    <n v="71901"/>
    <x v="0"/>
    <s v="TEC-AC-10000927"/>
    <x v="2"/>
    <x v="11"/>
    <s v="Anker Ultrathin Bluetooth Wireless Keyboard Aluminum Cover with Stand "/>
    <n v="29.99"/>
    <n v="1"/>
    <n v="0"/>
    <x v="2376"/>
  </r>
  <r>
    <n v="2643"/>
    <s v="CA-2013-124051"/>
    <x v="0"/>
    <x v="723"/>
    <x v="525"/>
    <s v="First Class"/>
    <s v="KA-16525"/>
    <s v="Kelly Andreada"/>
    <x v="0"/>
    <s v="United States"/>
    <s v="Aurora"/>
    <x v="10"/>
    <n v="60505"/>
    <x v="2"/>
    <s v="OFF-PA-10001289"/>
    <x v="1"/>
    <x v="10"/>
    <s v="White Computer Printout Paper by Universal"/>
    <n v="186.048"/>
    <n v="6"/>
    <n v="0.2"/>
    <x v="2377"/>
  </r>
  <r>
    <n v="2644"/>
    <s v="CA-2013-149111"/>
    <x v="0"/>
    <x v="764"/>
    <x v="180"/>
    <s v="Second Class"/>
    <s v="BF-11170"/>
    <s v="Ben Ferrer"/>
    <x v="2"/>
    <s v="United States"/>
    <s v="Raleigh"/>
    <x v="3"/>
    <n v="27604"/>
    <x v="0"/>
    <s v="TEC-PH-10003092"/>
    <x v="2"/>
    <x v="7"/>
    <s v="Motorola L804"/>
    <n v="36.792000000000002"/>
    <n v="1"/>
    <n v="0.2"/>
    <x v="2378"/>
  </r>
  <r>
    <n v="2645"/>
    <s v="CA-2013-149111"/>
    <x v="0"/>
    <x v="764"/>
    <x v="180"/>
    <s v="Second Class"/>
    <s v="BF-11170"/>
    <s v="Ben Ferrer"/>
    <x v="2"/>
    <s v="United States"/>
    <s v="Raleigh"/>
    <x v="3"/>
    <n v="27604"/>
    <x v="0"/>
    <s v="FUR-FU-10000206"/>
    <x v="0"/>
    <x v="5"/>
    <s v="GE General Purpose, Extra Long Life, Showcase &amp; Floodlight Incandescent Bulbs"/>
    <n v="18.624000000000002"/>
    <n v="8"/>
    <n v="0.2"/>
    <x v="2379"/>
  </r>
  <r>
    <n v="2646"/>
    <s v="CA-2011-131002"/>
    <x v="2"/>
    <x v="557"/>
    <x v="74"/>
    <s v="Second Class"/>
    <s v="TB-21400"/>
    <s v="Tom Boeckenhauer"/>
    <x v="0"/>
    <s v="United States"/>
    <s v="Tulsa"/>
    <x v="26"/>
    <n v="74133"/>
    <x v="2"/>
    <s v="FUR-FU-10004270"/>
    <x v="0"/>
    <x v="5"/>
    <s v="Executive Impressions 13&quot; Clairmont Wall Clock"/>
    <n v="57.69"/>
    <n v="3"/>
    <n v="0"/>
    <x v="2380"/>
  </r>
  <r>
    <n v="2647"/>
    <s v="CA-2011-131002"/>
    <x v="2"/>
    <x v="557"/>
    <x v="74"/>
    <s v="Second Class"/>
    <s v="TB-21400"/>
    <s v="Tom Boeckenhauer"/>
    <x v="0"/>
    <s v="United States"/>
    <s v="Tulsa"/>
    <x v="26"/>
    <n v="74133"/>
    <x v="2"/>
    <s v="OFF-BI-10000948"/>
    <x v="1"/>
    <x v="8"/>
    <s v="GBC Laser Imprintable Binding System Covers, Desert Sand"/>
    <n v="42.81"/>
    <n v="3"/>
    <n v="0"/>
    <x v="2381"/>
  </r>
  <r>
    <n v="2648"/>
    <s v="CA-2011-131002"/>
    <x v="2"/>
    <x v="557"/>
    <x v="74"/>
    <s v="Second Class"/>
    <s v="TB-21400"/>
    <s v="Tom Boeckenhauer"/>
    <x v="0"/>
    <s v="United States"/>
    <s v="Tulsa"/>
    <x v="26"/>
    <n v="74133"/>
    <x v="2"/>
    <s v="OFF-PA-10000223"/>
    <x v="1"/>
    <x v="10"/>
    <s v="Xerox 2000"/>
    <n v="12.96"/>
    <n v="2"/>
    <n v="0"/>
    <x v="91"/>
  </r>
  <r>
    <n v="2649"/>
    <s v="CA-2011-131002"/>
    <x v="2"/>
    <x v="557"/>
    <x v="74"/>
    <s v="Second Class"/>
    <s v="TB-21400"/>
    <s v="Tom Boeckenhauer"/>
    <x v="0"/>
    <s v="United States"/>
    <s v="Tulsa"/>
    <x v="26"/>
    <n v="74133"/>
    <x v="2"/>
    <s v="FUR-FU-10004665"/>
    <x v="0"/>
    <x v="5"/>
    <s v="3M Polarizing Task Lamp with Clamp Arm, Light Gray"/>
    <n v="821.87999999999988"/>
    <n v="6"/>
    <n v="0"/>
    <x v="2302"/>
  </r>
  <r>
    <n v="2650"/>
    <s v="CA-2011-131002"/>
    <x v="2"/>
    <x v="557"/>
    <x v="74"/>
    <s v="Second Class"/>
    <s v="TB-21400"/>
    <s v="Tom Boeckenhauer"/>
    <x v="0"/>
    <s v="United States"/>
    <s v="Tulsa"/>
    <x v="26"/>
    <n v="74133"/>
    <x v="2"/>
    <s v="TEC-PH-10000215"/>
    <x v="2"/>
    <x v="7"/>
    <s v="Plantronics Cordless Phone Headset with In-line Volume - M214C"/>
    <n v="104.85000000000001"/>
    <n v="3"/>
    <n v="0"/>
    <x v="1293"/>
  </r>
  <r>
    <n v="2651"/>
    <s v="US-2013-146794"/>
    <x v="0"/>
    <x v="182"/>
    <x v="152"/>
    <s v="Standard Class"/>
    <s v="SH-19975"/>
    <s v="Sally Hughsby"/>
    <x v="1"/>
    <s v="United States"/>
    <s v="Hesperia"/>
    <x v="1"/>
    <n v="92345"/>
    <x v="1"/>
    <s v="FUR-BO-10004467"/>
    <x v="0"/>
    <x v="0"/>
    <s v="Bestar Classic Bookcase"/>
    <n v="424.95749999999992"/>
    <n v="5"/>
    <n v="0.15"/>
    <x v="2382"/>
  </r>
  <r>
    <n v="2652"/>
    <s v="CA-2014-112515"/>
    <x v="3"/>
    <x v="697"/>
    <x v="814"/>
    <s v="Second Class"/>
    <s v="AS-10225"/>
    <s v="Alan Schoenberger"/>
    <x v="1"/>
    <s v="United States"/>
    <s v="Provo"/>
    <x v="7"/>
    <n v="84604"/>
    <x v="1"/>
    <s v="OFF-BI-10000829"/>
    <x v="1"/>
    <x v="8"/>
    <s v="Avery Non-Stick Binders"/>
    <n v="10.776000000000002"/>
    <n v="3"/>
    <n v="0.2"/>
    <x v="2383"/>
  </r>
  <r>
    <n v="2653"/>
    <s v="CA-2014-112515"/>
    <x v="3"/>
    <x v="697"/>
    <x v="814"/>
    <s v="Second Class"/>
    <s v="AS-10225"/>
    <s v="Alan Schoenberger"/>
    <x v="1"/>
    <s v="United States"/>
    <s v="Provo"/>
    <x v="7"/>
    <n v="84604"/>
    <x v="1"/>
    <s v="OFF-BI-10003712"/>
    <x v="1"/>
    <x v="8"/>
    <s v="Acco Pressboard Covers with Storage Hooks, 14 7/8&quot; x 11&quot;, Light Blue"/>
    <n v="11.784000000000001"/>
    <n v="3"/>
    <n v="0.2"/>
    <x v="710"/>
  </r>
  <r>
    <n v="2654"/>
    <s v="CA-2014-112515"/>
    <x v="3"/>
    <x v="697"/>
    <x v="814"/>
    <s v="Second Class"/>
    <s v="AS-10225"/>
    <s v="Alan Schoenberger"/>
    <x v="1"/>
    <s v="United States"/>
    <s v="Provo"/>
    <x v="7"/>
    <n v="84604"/>
    <x v="1"/>
    <s v="OFF-PA-10000062"/>
    <x v="1"/>
    <x v="10"/>
    <s v="Green Bar Computer Printout Paper"/>
    <n v="164.88"/>
    <n v="3"/>
    <n v="0"/>
    <x v="2384"/>
  </r>
  <r>
    <n v="2655"/>
    <s v="CA-2014-112515"/>
    <x v="3"/>
    <x v="697"/>
    <x v="814"/>
    <s v="Second Class"/>
    <s v="AS-10225"/>
    <s v="Alan Schoenberger"/>
    <x v="1"/>
    <s v="United States"/>
    <s v="Provo"/>
    <x v="7"/>
    <n v="84604"/>
    <x v="1"/>
    <s v="FUR-BO-10003404"/>
    <x v="0"/>
    <x v="0"/>
    <s v="Global Adaptabilites Bookcase, Cherry/Storm Gray Finish"/>
    <n v="1292.94"/>
    <n v="3"/>
    <n v="0"/>
    <x v="2385"/>
  </r>
  <r>
    <n v="2656"/>
    <s v="CA-2014-112515"/>
    <x v="3"/>
    <x v="697"/>
    <x v="814"/>
    <s v="Second Class"/>
    <s v="AS-10225"/>
    <s v="Alan Schoenberger"/>
    <x v="1"/>
    <s v="United States"/>
    <s v="Provo"/>
    <x v="7"/>
    <n v="84604"/>
    <x v="1"/>
    <s v="OFF-BI-10004233"/>
    <x v="1"/>
    <x v="8"/>
    <s v="GBC Pre-Punched Binding Paper, Plastic, White, 8-1/2&quot; x 11&quot;"/>
    <n v="25.584000000000003"/>
    <n v="2"/>
    <n v="0.2"/>
    <x v="2386"/>
  </r>
  <r>
    <n v="2657"/>
    <s v="CA-2014-112515"/>
    <x v="3"/>
    <x v="697"/>
    <x v="814"/>
    <s v="Second Class"/>
    <s v="AS-10225"/>
    <s v="Alan Schoenberger"/>
    <x v="1"/>
    <s v="United States"/>
    <s v="Provo"/>
    <x v="7"/>
    <n v="84604"/>
    <x v="1"/>
    <s v="OFF-ST-10001272"/>
    <x v="1"/>
    <x v="4"/>
    <s v="Mini 13-1/2 Capacity Data Binder Rack, Pearl"/>
    <n v="261.74"/>
    <n v="2"/>
    <n v="0"/>
    <x v="2387"/>
  </r>
  <r>
    <n v="2658"/>
    <s v="CA-2014-112515"/>
    <x v="3"/>
    <x v="697"/>
    <x v="814"/>
    <s v="Second Class"/>
    <s v="AS-10225"/>
    <s v="Alan Schoenberger"/>
    <x v="1"/>
    <s v="United States"/>
    <s v="Provo"/>
    <x v="7"/>
    <n v="84604"/>
    <x v="1"/>
    <s v="OFF-LA-10001175"/>
    <x v="1"/>
    <x v="2"/>
    <s v="Avery 514"/>
    <n v="14.399999999999999"/>
    <n v="5"/>
    <n v="0"/>
    <x v="970"/>
  </r>
  <r>
    <n v="2659"/>
    <s v="CA-2013-150343"/>
    <x v="0"/>
    <x v="765"/>
    <x v="428"/>
    <s v="Standard Class"/>
    <s v="PK-19075"/>
    <s v="Pete Kriz"/>
    <x v="0"/>
    <s v="United States"/>
    <s v="San Francisco"/>
    <x v="1"/>
    <n v="94110"/>
    <x v="1"/>
    <s v="OFF-EN-10004030"/>
    <x v="1"/>
    <x v="12"/>
    <s v="Convenience Packs of Business Envelopes"/>
    <n v="10.86"/>
    <n v="3"/>
    <n v="0"/>
    <x v="141"/>
  </r>
  <r>
    <n v="2660"/>
    <s v="CA-2012-135538"/>
    <x v="1"/>
    <x v="100"/>
    <x v="514"/>
    <s v="Standard Class"/>
    <s v="HR-14830"/>
    <s v="Harold Ryan"/>
    <x v="1"/>
    <s v="United States"/>
    <s v="Gilbert"/>
    <x v="16"/>
    <n v="85234"/>
    <x v="1"/>
    <s v="FUR-CH-10004287"/>
    <x v="0"/>
    <x v="1"/>
    <s v="SAFCO Arco Folding Chair"/>
    <n v="883.84"/>
    <n v="4"/>
    <n v="0.2"/>
    <x v="2388"/>
  </r>
  <r>
    <n v="2661"/>
    <s v="CA-2014-123372"/>
    <x v="3"/>
    <x v="354"/>
    <x v="348"/>
    <s v="Standard Class"/>
    <s v="DG-13300"/>
    <s v="Deirdre Greer"/>
    <x v="1"/>
    <s v="United States"/>
    <s v="New York City"/>
    <x v="15"/>
    <n v="10035"/>
    <x v="3"/>
    <s v="TEC-PH-10002834"/>
    <x v="2"/>
    <x v="7"/>
    <s v="Google Nexus 5"/>
    <n v="1979.89"/>
    <n v="11"/>
    <n v="0"/>
    <x v="2389"/>
  </r>
  <r>
    <n v="2662"/>
    <s v="CA-2014-123372"/>
    <x v="3"/>
    <x v="354"/>
    <x v="348"/>
    <s v="Standard Class"/>
    <s v="DG-13300"/>
    <s v="Deirdre Greer"/>
    <x v="1"/>
    <s v="United States"/>
    <s v="New York City"/>
    <x v="15"/>
    <n v="10035"/>
    <x v="3"/>
    <s v="OFF-EN-10003055"/>
    <x v="1"/>
    <x v="12"/>
    <s v="Blue String-Tie &amp; Button Interoffice Envelopes, 10 x 13"/>
    <n v="79.959999999999994"/>
    <n v="2"/>
    <n v="0"/>
    <x v="1147"/>
  </r>
  <r>
    <n v="2663"/>
    <s v="CA-2014-159604"/>
    <x v="3"/>
    <x v="349"/>
    <x v="339"/>
    <s v="First Class"/>
    <s v="CL-12700"/>
    <s v="Craig Leslie"/>
    <x v="2"/>
    <s v="United States"/>
    <s v="Springfield"/>
    <x v="25"/>
    <n v="65807"/>
    <x v="2"/>
    <s v="OFF-BI-10003460"/>
    <x v="1"/>
    <x v="8"/>
    <s v="Acco 3-Hole Punch"/>
    <n v="8.76"/>
    <n v="2"/>
    <n v="0"/>
    <x v="2390"/>
  </r>
  <r>
    <n v="2664"/>
    <s v="CA-2013-164784"/>
    <x v="0"/>
    <x v="766"/>
    <x v="602"/>
    <s v="First Class"/>
    <s v="HF-14995"/>
    <s v="Herbert Flentye"/>
    <x v="0"/>
    <s v="United States"/>
    <s v="Memphis"/>
    <x v="18"/>
    <n v="38109"/>
    <x v="0"/>
    <s v="OFF-LA-10001569"/>
    <x v="1"/>
    <x v="2"/>
    <s v="Avery 499"/>
    <n v="3.9840000000000004"/>
    <n v="1"/>
    <n v="0.2"/>
    <x v="2391"/>
  </r>
  <r>
    <n v="2665"/>
    <s v="CA-2013-164784"/>
    <x v="0"/>
    <x v="766"/>
    <x v="602"/>
    <s v="First Class"/>
    <s v="HF-14995"/>
    <s v="Herbert Flentye"/>
    <x v="0"/>
    <s v="United States"/>
    <s v="Memphis"/>
    <x v="18"/>
    <n v="38109"/>
    <x v="0"/>
    <s v="FUR-TA-10004534"/>
    <x v="0"/>
    <x v="3"/>
    <s v="Bevis 44 x 96 Conference Tables"/>
    <n v="370.62"/>
    <n v="3"/>
    <n v="0.4"/>
    <x v="2392"/>
  </r>
  <r>
    <n v="2666"/>
    <s v="CA-2013-164784"/>
    <x v="0"/>
    <x v="766"/>
    <x v="602"/>
    <s v="First Class"/>
    <s v="HF-14995"/>
    <s v="Herbert Flentye"/>
    <x v="0"/>
    <s v="United States"/>
    <s v="Memphis"/>
    <x v="18"/>
    <n v="38109"/>
    <x v="0"/>
    <s v="OFF-BI-10002954"/>
    <x v="1"/>
    <x v="8"/>
    <s v="Newell 3-Hole Punched Plastic Slotted Magazine Holders for Binders"/>
    <n v="2.7420000000000004"/>
    <n v="2"/>
    <n v="0.7"/>
    <x v="2393"/>
  </r>
  <r>
    <n v="2667"/>
    <s v="CA-2013-111794"/>
    <x v="0"/>
    <x v="393"/>
    <x v="152"/>
    <s v="Same Day"/>
    <s v="HG-15025"/>
    <s v="Hunter Glantz"/>
    <x v="0"/>
    <s v="United States"/>
    <s v="Amarillo"/>
    <x v="5"/>
    <n v="79109"/>
    <x v="2"/>
    <s v="TEC-AC-10003832"/>
    <x v="2"/>
    <x v="11"/>
    <s v="Imation 16GB Mini TravelDrive USB 2.0 Flash Drive"/>
    <n v="79.512000000000015"/>
    <n v="3"/>
    <n v="0.2"/>
    <x v="2394"/>
  </r>
  <r>
    <n v="2668"/>
    <s v="CA-2013-111794"/>
    <x v="0"/>
    <x v="393"/>
    <x v="152"/>
    <s v="Same Day"/>
    <s v="HG-15025"/>
    <s v="Hunter Glantz"/>
    <x v="0"/>
    <s v="United States"/>
    <s v="Amarillo"/>
    <x v="5"/>
    <n v="79109"/>
    <x v="2"/>
    <s v="OFF-PA-10000474"/>
    <x v="1"/>
    <x v="10"/>
    <s v="Staples"/>
    <n v="28.352"/>
    <n v="1"/>
    <n v="0.2"/>
    <x v="2395"/>
  </r>
  <r>
    <n v="2669"/>
    <s v="US-2012-139759"/>
    <x v="1"/>
    <x v="767"/>
    <x v="815"/>
    <s v="Standard Class"/>
    <s v="NL-18310"/>
    <s v="Nancy Lomonaco"/>
    <x v="2"/>
    <s v="United States"/>
    <s v="Los Angeles"/>
    <x v="1"/>
    <n v="90045"/>
    <x v="1"/>
    <s v="FUR-CH-10002774"/>
    <x v="0"/>
    <x v="1"/>
    <s v="Global Deluxe Stacking Chair, Gray"/>
    <n v="40.783999999999999"/>
    <n v="1"/>
    <n v="0.2"/>
    <x v="2396"/>
  </r>
  <r>
    <n v="2670"/>
    <s v="US-2012-139759"/>
    <x v="1"/>
    <x v="767"/>
    <x v="815"/>
    <s v="Standard Class"/>
    <s v="NL-18310"/>
    <s v="Nancy Lomonaco"/>
    <x v="2"/>
    <s v="United States"/>
    <s v="Los Angeles"/>
    <x v="1"/>
    <n v="90045"/>
    <x v="1"/>
    <s v="OFF-AP-10002765"/>
    <x v="1"/>
    <x v="9"/>
    <s v="Fellowes Advanced Computer Series Surge Protectors"/>
    <n v="105.96"/>
    <n v="4"/>
    <n v="0"/>
    <x v="2397"/>
  </r>
  <r>
    <n v="2671"/>
    <s v="CA-2011-126403"/>
    <x v="2"/>
    <x v="340"/>
    <x v="74"/>
    <s v="Second Class"/>
    <s v="RR-19525"/>
    <s v="Rick Reed"/>
    <x v="1"/>
    <s v="United States"/>
    <s v="Lowell"/>
    <x v="31"/>
    <n v="1852"/>
    <x v="3"/>
    <s v="OFF-PA-10001144"/>
    <x v="1"/>
    <x v="10"/>
    <s v="Xerox 1913"/>
    <n v="166.44"/>
    <n v="3"/>
    <n v="0"/>
    <x v="1797"/>
  </r>
  <r>
    <n v="2672"/>
    <s v="CA-2011-126403"/>
    <x v="2"/>
    <x v="340"/>
    <x v="74"/>
    <s v="Second Class"/>
    <s v="RR-19525"/>
    <s v="Rick Reed"/>
    <x v="1"/>
    <s v="United States"/>
    <s v="Lowell"/>
    <x v="31"/>
    <n v="1852"/>
    <x v="3"/>
    <s v="FUR-CH-10003761"/>
    <x v="0"/>
    <x v="1"/>
    <s v="Global Italian Leather Office Chair"/>
    <n v="785.87999999999988"/>
    <n v="6"/>
    <n v="0"/>
    <x v="2398"/>
  </r>
  <r>
    <n v="2673"/>
    <s v="CA-2011-126403"/>
    <x v="2"/>
    <x v="340"/>
    <x v="74"/>
    <s v="Second Class"/>
    <s v="RR-19525"/>
    <s v="Rick Reed"/>
    <x v="1"/>
    <s v="United States"/>
    <s v="Lowell"/>
    <x v="31"/>
    <n v="1852"/>
    <x v="3"/>
    <s v="OFF-PA-10004665"/>
    <x v="1"/>
    <x v="10"/>
    <s v="Advantus Motivational Note Cards"/>
    <n v="26.2"/>
    <n v="2"/>
    <n v="0"/>
    <x v="2399"/>
  </r>
  <r>
    <n v="2674"/>
    <s v="CA-2011-126403"/>
    <x v="2"/>
    <x v="340"/>
    <x v="74"/>
    <s v="Second Class"/>
    <s v="RR-19525"/>
    <s v="Rick Reed"/>
    <x v="1"/>
    <s v="United States"/>
    <s v="Lowell"/>
    <x v="31"/>
    <n v="1852"/>
    <x v="3"/>
    <s v="OFF-ST-10000078"/>
    <x v="1"/>
    <x v="4"/>
    <s v="Tennsco 6- and 18-Compartment Lockers"/>
    <n v="1325.8500000000001"/>
    <n v="5"/>
    <n v="0"/>
    <x v="2400"/>
  </r>
  <r>
    <n v="2675"/>
    <s v="CA-2014-136875"/>
    <x v="3"/>
    <x v="734"/>
    <x v="108"/>
    <s v="Same Day"/>
    <s v="TC-21295"/>
    <s v="Toby Carlisle"/>
    <x v="0"/>
    <s v="United States"/>
    <s v="San Diego"/>
    <x v="1"/>
    <n v="92024"/>
    <x v="1"/>
    <s v="OFF-PA-10000357"/>
    <x v="1"/>
    <x v="10"/>
    <s v="Xerox 1888"/>
    <n v="166.44"/>
    <n v="3"/>
    <n v="0"/>
    <x v="1797"/>
  </r>
  <r>
    <n v="2676"/>
    <s v="CA-2014-132185"/>
    <x v="3"/>
    <x v="344"/>
    <x v="348"/>
    <s v="Standard Class"/>
    <s v="DB-13615"/>
    <s v="Doug Bickford"/>
    <x v="0"/>
    <s v="United States"/>
    <s v="Asheville"/>
    <x v="3"/>
    <n v="28806"/>
    <x v="0"/>
    <s v="OFF-AR-10000422"/>
    <x v="1"/>
    <x v="6"/>
    <s v="Pencil and Crayon Sharpener"/>
    <n v="8.76"/>
    <n v="5"/>
    <n v="0.2"/>
    <x v="2401"/>
  </r>
  <r>
    <n v="2677"/>
    <s v="CA-2014-132185"/>
    <x v="3"/>
    <x v="344"/>
    <x v="348"/>
    <s v="Standard Class"/>
    <s v="DB-13615"/>
    <s v="Doug Bickford"/>
    <x v="0"/>
    <s v="United States"/>
    <s v="Asheville"/>
    <x v="3"/>
    <n v="28806"/>
    <x v="0"/>
    <s v="OFF-AP-10001205"/>
    <x v="1"/>
    <x v="9"/>
    <s v="Belkin 5 Outlet SurgeMaster Power Centers"/>
    <n v="43.584000000000003"/>
    <n v="1"/>
    <n v="0.2"/>
    <x v="2402"/>
  </r>
  <r>
    <n v="2678"/>
    <s v="US-2011-160780"/>
    <x v="2"/>
    <x v="261"/>
    <x v="365"/>
    <s v="Same Day"/>
    <s v="SV-20785"/>
    <s v="Stewart Visinsky"/>
    <x v="0"/>
    <s v="United States"/>
    <s v="Pueblo"/>
    <x v="22"/>
    <n v="81001"/>
    <x v="1"/>
    <s v="OFF-BI-10001116"/>
    <x v="1"/>
    <x v="8"/>
    <s v="Wilson Jones 1&quot; Hanging DublLock Ring Binders"/>
    <n v="11.088000000000003"/>
    <n v="7"/>
    <n v="0.7"/>
    <x v="2403"/>
  </r>
  <r>
    <n v="2679"/>
    <s v="US-2011-160780"/>
    <x v="2"/>
    <x v="261"/>
    <x v="365"/>
    <s v="Same Day"/>
    <s v="SV-20785"/>
    <s v="Stewart Visinsky"/>
    <x v="0"/>
    <s v="United States"/>
    <s v="Pueblo"/>
    <x v="22"/>
    <n v="81001"/>
    <x v="1"/>
    <s v="OFF-BI-10002931"/>
    <x v="1"/>
    <x v="8"/>
    <s v="Avery Trapezoid Extra Heavy Duty 4&quot; Binders"/>
    <n v="25.164000000000001"/>
    <n v="2"/>
    <n v="0.7"/>
    <x v="2404"/>
  </r>
  <r>
    <n v="2680"/>
    <s v="CA-2014-127026"/>
    <x v="3"/>
    <x v="276"/>
    <x v="210"/>
    <s v="Standard Class"/>
    <s v="MH-18115"/>
    <s v="Mick Hernandez"/>
    <x v="2"/>
    <s v="United States"/>
    <s v="Jackson"/>
    <x v="12"/>
    <n v="49201"/>
    <x v="2"/>
    <s v="OFF-BI-10000546"/>
    <x v="1"/>
    <x v="8"/>
    <s v="Avery Durable Binders"/>
    <n v="14.399999999999999"/>
    <n v="5"/>
    <n v="0"/>
    <x v="970"/>
  </r>
  <r>
    <n v="2681"/>
    <s v="CA-2014-127026"/>
    <x v="3"/>
    <x v="276"/>
    <x v="210"/>
    <s v="Standard Class"/>
    <s v="MH-18115"/>
    <s v="Mick Hernandez"/>
    <x v="2"/>
    <s v="United States"/>
    <s v="Jackson"/>
    <x v="12"/>
    <n v="49201"/>
    <x v="2"/>
    <s v="TEC-AC-10002049"/>
    <x v="2"/>
    <x v="11"/>
    <s v="Logitech G19 Programmable Gaming Keyboard"/>
    <n v="619.94999999999993"/>
    <n v="5"/>
    <n v="0"/>
    <x v="1047"/>
  </r>
  <r>
    <n v="2682"/>
    <s v="CA-2014-127026"/>
    <x v="3"/>
    <x v="276"/>
    <x v="210"/>
    <s v="Standard Class"/>
    <s v="MH-18115"/>
    <s v="Mick Hernandez"/>
    <x v="2"/>
    <s v="United States"/>
    <s v="Jackson"/>
    <x v="12"/>
    <n v="49201"/>
    <x v="2"/>
    <s v="OFF-BI-10001196"/>
    <x v="1"/>
    <x v="8"/>
    <s v="Avery Flip-Chart Easel Binder, Black"/>
    <n v="89.52"/>
    <n v="4"/>
    <n v="0"/>
    <x v="2405"/>
  </r>
  <r>
    <n v="2683"/>
    <s v="CA-2014-127026"/>
    <x v="3"/>
    <x v="276"/>
    <x v="210"/>
    <s v="Standard Class"/>
    <s v="MH-18115"/>
    <s v="Mick Hernandez"/>
    <x v="2"/>
    <s v="United States"/>
    <s v="Jackson"/>
    <x v="12"/>
    <n v="49201"/>
    <x v="2"/>
    <s v="TEC-MA-10002981"/>
    <x v="2"/>
    <x v="15"/>
    <s v="I.R.I.S IRISCard Anywhere 5 Card Scanner"/>
    <n v="350.97300000000007"/>
    <n v="3"/>
    <n v="0.1"/>
    <x v="2406"/>
  </r>
  <r>
    <n v="2684"/>
    <s v="CA-2014-127026"/>
    <x v="3"/>
    <x v="276"/>
    <x v="210"/>
    <s v="Standard Class"/>
    <s v="MH-18115"/>
    <s v="Mick Hernandez"/>
    <x v="2"/>
    <s v="United States"/>
    <s v="Jackson"/>
    <x v="12"/>
    <n v="49201"/>
    <x v="2"/>
    <s v="TEC-PH-10003601"/>
    <x v="2"/>
    <x v="7"/>
    <s v="Ativa D5772 2-Line 5.8GHz Digital Expandable Corded/Cordless Phone System with Answering &amp; Caller ID/Call Waiting, Black/Silver"/>
    <n v="164.99"/>
    <n v="1"/>
    <n v="0"/>
    <x v="2407"/>
  </r>
  <r>
    <n v="2685"/>
    <s v="CA-2014-137085"/>
    <x v="3"/>
    <x v="222"/>
    <x v="663"/>
    <s v="Standard Class"/>
    <s v="CT-11995"/>
    <s v="Carol Triggs"/>
    <x v="0"/>
    <s v="United States"/>
    <s v="Los Angeles"/>
    <x v="1"/>
    <n v="90004"/>
    <x v="1"/>
    <s v="OFF-BI-10000632"/>
    <x v="1"/>
    <x v="8"/>
    <s v="Satellite Sectional Post Binders"/>
    <n v="312.55200000000002"/>
    <n v="9"/>
    <n v="0.2"/>
    <x v="2408"/>
  </r>
  <r>
    <n v="2686"/>
    <s v="CA-2013-133123"/>
    <x v="0"/>
    <x v="47"/>
    <x v="47"/>
    <s v="Standard Class"/>
    <s v="KB-16315"/>
    <s v="Karl Braun"/>
    <x v="0"/>
    <s v="United States"/>
    <s v="Thomasville"/>
    <x v="3"/>
    <n v="27360"/>
    <x v="0"/>
    <s v="OFF-EN-10003055"/>
    <x v="1"/>
    <x v="12"/>
    <s v="Blue String-Tie &amp; Button Interoffice Envelopes, 10 x 13"/>
    <n v="95.951999999999998"/>
    <n v="3"/>
    <n v="0.2"/>
    <x v="2409"/>
  </r>
  <r>
    <n v="2687"/>
    <s v="CA-2013-133123"/>
    <x v="0"/>
    <x v="47"/>
    <x v="47"/>
    <s v="Standard Class"/>
    <s v="KB-16315"/>
    <s v="Karl Braun"/>
    <x v="0"/>
    <s v="United States"/>
    <s v="Thomasville"/>
    <x v="3"/>
    <n v="27360"/>
    <x v="0"/>
    <s v="OFF-BI-10001031"/>
    <x v="1"/>
    <x v="8"/>
    <s v="Pressboard Data Binders by Wilson Jones"/>
    <n v="3.2040000000000002"/>
    <n v="2"/>
    <n v="0.7"/>
    <x v="2410"/>
  </r>
  <r>
    <n v="2688"/>
    <s v="US-2013-128195"/>
    <x v="0"/>
    <x v="578"/>
    <x v="816"/>
    <s v="First Class"/>
    <s v="RA-19285"/>
    <s v="Ralph Arnett"/>
    <x v="0"/>
    <s v="United States"/>
    <s v="Peoria"/>
    <x v="10"/>
    <n v="61604"/>
    <x v="2"/>
    <s v="OFF-BI-10002003"/>
    <x v="1"/>
    <x v="8"/>
    <s v="Ibico Presentation Index for Binding Systems"/>
    <n v="3.9799999999999991"/>
    <n v="5"/>
    <n v="0.8"/>
    <x v="2411"/>
  </r>
  <r>
    <n v="2689"/>
    <s v="CA-2012-153220"/>
    <x v="1"/>
    <x v="768"/>
    <x v="665"/>
    <s v="First Class"/>
    <s v="YC-21895"/>
    <s v="Yoseph Carroll"/>
    <x v="1"/>
    <s v="United States"/>
    <s v="Los Angeles"/>
    <x v="1"/>
    <n v="90032"/>
    <x v="1"/>
    <s v="OFF-PA-10003016"/>
    <x v="1"/>
    <x v="10"/>
    <s v="Adams &quot;While You Were Out&quot; Message Pads"/>
    <n v="15.700000000000001"/>
    <n v="5"/>
    <n v="0"/>
    <x v="2412"/>
  </r>
  <r>
    <n v="2690"/>
    <s v="CA-2011-123064"/>
    <x v="2"/>
    <x v="479"/>
    <x v="326"/>
    <s v="First Class"/>
    <s v="RA-19915"/>
    <s v="Russell Applegate"/>
    <x v="0"/>
    <s v="United States"/>
    <s v="Chicago"/>
    <x v="10"/>
    <n v="60653"/>
    <x v="2"/>
    <s v="OFF-AR-10004582"/>
    <x v="1"/>
    <x v="6"/>
    <s v="BIC Brite Liner Grip Highlighters"/>
    <n v="5.2480000000000002"/>
    <n v="4"/>
    <n v="0.2"/>
    <x v="2413"/>
  </r>
  <r>
    <n v="2691"/>
    <s v="CA-2014-156412"/>
    <x v="3"/>
    <x v="769"/>
    <x v="274"/>
    <s v="Standard Class"/>
    <s v="CM-12160"/>
    <s v="Charles McCrossin"/>
    <x v="0"/>
    <s v="United States"/>
    <s v="Philadelphia"/>
    <x v="9"/>
    <n v="19134"/>
    <x v="3"/>
    <s v="OFF-BI-10004364"/>
    <x v="1"/>
    <x v="8"/>
    <s v="Storex Dura Pro Binders"/>
    <n v="5.3460000000000019"/>
    <n v="3"/>
    <n v="0.7"/>
    <x v="2414"/>
  </r>
  <r>
    <n v="2692"/>
    <s v="US-2013-144211"/>
    <x v="0"/>
    <x v="770"/>
    <x v="48"/>
    <s v="Standard Class"/>
    <s v="CS-12130"/>
    <s v="Chad Sievert"/>
    <x v="0"/>
    <s v="United States"/>
    <s v="Englewood"/>
    <x v="22"/>
    <n v="80112"/>
    <x v="1"/>
    <s v="OFF-PA-10002246"/>
    <x v="1"/>
    <x v="10"/>
    <s v="Wirebound Four 2-3/4 x 5 Forms per Page, 400 Sets per Book"/>
    <n v="15.48"/>
    <n v="3"/>
    <n v="0.2"/>
    <x v="2415"/>
  </r>
  <r>
    <n v="2693"/>
    <s v="US-2013-144211"/>
    <x v="0"/>
    <x v="770"/>
    <x v="48"/>
    <s v="Standard Class"/>
    <s v="CS-12130"/>
    <s v="Chad Sievert"/>
    <x v="0"/>
    <s v="United States"/>
    <s v="Englewood"/>
    <x v="22"/>
    <n v="80112"/>
    <x v="1"/>
    <s v="TEC-PH-10002890"/>
    <x v="2"/>
    <x v="7"/>
    <s v="AT&amp;T 17929 Lendline Telephone"/>
    <n v="108.57599999999999"/>
    <n v="3"/>
    <n v="0.2"/>
    <x v="2416"/>
  </r>
  <r>
    <n v="2694"/>
    <s v="CA-2013-138079"/>
    <x v="0"/>
    <x v="115"/>
    <x v="113"/>
    <s v="Standard Class"/>
    <s v="AJ-10795"/>
    <s v="Anthony Johnson"/>
    <x v="1"/>
    <s v="United States"/>
    <s v="Seattle"/>
    <x v="4"/>
    <n v="98115"/>
    <x v="1"/>
    <s v="FUR-FU-10001475"/>
    <x v="0"/>
    <x v="5"/>
    <s v="Contract Clock, 14&quot;, Brown"/>
    <n v="109.9"/>
    <n v="5"/>
    <n v="0"/>
    <x v="2417"/>
  </r>
  <r>
    <n v="2695"/>
    <s v="CA-2011-143182"/>
    <x v="2"/>
    <x v="771"/>
    <x v="677"/>
    <s v="Standard Class"/>
    <s v="DL-12865"/>
    <s v="Dan Lawera"/>
    <x v="0"/>
    <s v="United States"/>
    <s v="Hialeah"/>
    <x v="2"/>
    <n v="33012"/>
    <x v="0"/>
    <s v="FUR-FU-10004270"/>
    <x v="0"/>
    <x v="5"/>
    <s v="Executive Impressions 13&quot; Clairmont Wall Clock"/>
    <n v="15.384"/>
    <n v="1"/>
    <n v="0.2"/>
    <x v="2418"/>
  </r>
  <r>
    <n v="2696"/>
    <s v="CA-2013-161662"/>
    <x v="0"/>
    <x v="569"/>
    <x v="817"/>
    <s v="First Class"/>
    <s v="BE-11410"/>
    <s v="Bobby Elias"/>
    <x v="0"/>
    <s v="United States"/>
    <s v="Lancaster"/>
    <x v="24"/>
    <n v="43130"/>
    <x v="3"/>
    <s v="OFF-PA-10003465"/>
    <x v="1"/>
    <x v="10"/>
    <s v="Xerox 1912"/>
    <n v="30.352"/>
    <n v="2"/>
    <n v="0.2"/>
    <x v="2419"/>
  </r>
  <r>
    <n v="2697"/>
    <s v="CA-2011-145317"/>
    <x v="2"/>
    <x v="772"/>
    <x v="818"/>
    <s v="Standard Class"/>
    <s v="SM-20320"/>
    <s v="Sean Miller"/>
    <x v="2"/>
    <s v="United States"/>
    <s v="Jacksonville"/>
    <x v="2"/>
    <n v="32216"/>
    <x v="0"/>
    <s v="TEC-MA-10003626"/>
    <x v="2"/>
    <x v="15"/>
    <s v="Hewlett-Packard Deskjet 6540 Color Inkjet Printer"/>
    <n v="821.3"/>
    <n v="4"/>
    <n v="0.5"/>
    <x v="2420"/>
  </r>
  <r>
    <n v="2698"/>
    <s v="CA-2011-145317"/>
    <x v="2"/>
    <x v="772"/>
    <x v="818"/>
    <s v="Standard Class"/>
    <s v="SM-20320"/>
    <s v="Sean Miller"/>
    <x v="2"/>
    <s v="United States"/>
    <s v="Jacksonville"/>
    <x v="2"/>
    <n v="32216"/>
    <x v="0"/>
    <s v="TEC-MA-10002412"/>
    <x v="2"/>
    <x v="15"/>
    <s v="Cisco TelePresence System EX90 Videoconferencing Unit"/>
    <n v="22638.48"/>
    <n v="6"/>
    <n v="0.5"/>
    <x v="2421"/>
  </r>
  <r>
    <n v="2699"/>
    <s v="CA-2011-145317"/>
    <x v="2"/>
    <x v="772"/>
    <x v="818"/>
    <s v="Standard Class"/>
    <s v="SM-20320"/>
    <s v="Sean Miller"/>
    <x v="2"/>
    <s v="United States"/>
    <s v="Jacksonville"/>
    <x v="2"/>
    <n v="32216"/>
    <x v="0"/>
    <s v="OFF-PA-10001804"/>
    <x v="1"/>
    <x v="10"/>
    <s v="Xerox 195"/>
    <n v="21.376000000000001"/>
    <n v="4"/>
    <n v="0.2"/>
    <x v="2422"/>
  </r>
  <r>
    <n v="2700"/>
    <s v="CA-2011-145317"/>
    <x v="2"/>
    <x v="772"/>
    <x v="818"/>
    <s v="Standard Class"/>
    <s v="SM-20320"/>
    <s v="Sean Miller"/>
    <x v="2"/>
    <s v="United States"/>
    <s v="Jacksonville"/>
    <x v="2"/>
    <n v="32216"/>
    <x v="0"/>
    <s v="OFF-AR-10003183"/>
    <x v="1"/>
    <x v="6"/>
    <s v="Avery Fluorescent Highlighter Four-Color Set"/>
    <n v="8.016"/>
    <n v="3"/>
    <n v="0.2"/>
    <x v="2423"/>
  </r>
  <r>
    <n v="2701"/>
    <s v="CA-2011-145317"/>
    <x v="2"/>
    <x v="772"/>
    <x v="818"/>
    <s v="Standard Class"/>
    <s v="SM-20320"/>
    <s v="Sean Miller"/>
    <x v="2"/>
    <s v="United States"/>
    <s v="Jacksonville"/>
    <x v="2"/>
    <n v="32216"/>
    <x v="0"/>
    <s v="FUR-FU-10004270"/>
    <x v="0"/>
    <x v="5"/>
    <s v="Executive Impressions 13&quot; Clairmont Wall Clock"/>
    <n v="30.768000000000001"/>
    <n v="2"/>
    <n v="0.2"/>
    <x v="2424"/>
  </r>
  <r>
    <n v="2702"/>
    <s v="CA-2011-145317"/>
    <x v="2"/>
    <x v="772"/>
    <x v="818"/>
    <s v="Standard Class"/>
    <s v="SM-20320"/>
    <s v="Sean Miller"/>
    <x v="2"/>
    <s v="United States"/>
    <s v="Jacksonville"/>
    <x v="2"/>
    <n v="32216"/>
    <x v="0"/>
    <s v="OFF-FA-10003112"/>
    <x v="1"/>
    <x v="13"/>
    <s v="Staples"/>
    <n v="18.936"/>
    <n v="3"/>
    <n v="0.2"/>
    <x v="2425"/>
  </r>
  <r>
    <n v="2703"/>
    <s v="CA-2011-145317"/>
    <x v="2"/>
    <x v="772"/>
    <x v="818"/>
    <s v="Standard Class"/>
    <s v="SM-20320"/>
    <s v="Sean Miller"/>
    <x v="2"/>
    <s v="United States"/>
    <s v="Jacksonville"/>
    <x v="2"/>
    <n v="32216"/>
    <x v="0"/>
    <s v="FUR-FU-10001986"/>
    <x v="0"/>
    <x v="5"/>
    <s v="Dana Fluorescent Magnifying Lamp, White, 36&quot;"/>
    <n v="122.352"/>
    <n v="3"/>
    <n v="0.2"/>
    <x v="2426"/>
  </r>
  <r>
    <n v="2704"/>
    <s v="CA-2011-143413"/>
    <x v="2"/>
    <x v="773"/>
    <x v="496"/>
    <s v="Standard Class"/>
    <s v="RP-19390"/>
    <s v="Resi Pölking"/>
    <x v="0"/>
    <s v="United States"/>
    <s v="Baltimore"/>
    <x v="39"/>
    <n v="21215"/>
    <x v="3"/>
    <s v="OFF-PA-10002319"/>
    <x v="1"/>
    <x v="10"/>
    <s v="Xerox 1944"/>
    <n v="116.28"/>
    <n v="3"/>
    <n v="0"/>
    <x v="2427"/>
  </r>
  <r>
    <n v="2705"/>
    <s v="CA-2014-156818"/>
    <x v="3"/>
    <x v="497"/>
    <x v="88"/>
    <s v="Second Class"/>
    <s v="JD-16015"/>
    <s v="Joy Daniels"/>
    <x v="0"/>
    <s v="United States"/>
    <s v="New York City"/>
    <x v="15"/>
    <n v="10009"/>
    <x v="3"/>
    <s v="TEC-AC-10002323"/>
    <x v="2"/>
    <x v="11"/>
    <s v="SanDisk Ultra 32 GB MicroSDHC Class 10 Memory Card"/>
    <n v="132.60000000000002"/>
    <n v="6"/>
    <n v="0"/>
    <x v="2428"/>
  </r>
  <r>
    <n v="2706"/>
    <s v="CA-2014-155873"/>
    <x v="3"/>
    <x v="114"/>
    <x v="329"/>
    <s v="Standard Class"/>
    <s v="AB-10255"/>
    <s v="Alejandro Ballentine"/>
    <x v="2"/>
    <s v="United States"/>
    <s v="Carlsbad"/>
    <x v="27"/>
    <n v="88220"/>
    <x v="1"/>
    <s v="OFF-SU-10001165"/>
    <x v="1"/>
    <x v="14"/>
    <s v="Acme Elite Stainless Steel Scissors"/>
    <n v="16.68"/>
    <n v="2"/>
    <n v="0"/>
    <x v="2429"/>
  </r>
  <r>
    <n v="2707"/>
    <s v="CA-2014-155873"/>
    <x v="3"/>
    <x v="114"/>
    <x v="329"/>
    <s v="Standard Class"/>
    <s v="AB-10255"/>
    <s v="Alejandro Ballentine"/>
    <x v="2"/>
    <s v="United States"/>
    <s v="Carlsbad"/>
    <x v="27"/>
    <n v="88220"/>
    <x v="1"/>
    <s v="OFF-PA-10001246"/>
    <x v="1"/>
    <x v="10"/>
    <s v="Xerox 215"/>
    <n v="19.440000000000001"/>
    <n v="3"/>
    <n v="0"/>
    <x v="551"/>
  </r>
  <r>
    <n v="2708"/>
    <s v="CA-2014-155873"/>
    <x v="3"/>
    <x v="114"/>
    <x v="329"/>
    <s v="Standard Class"/>
    <s v="AB-10255"/>
    <s v="Alejandro Ballentine"/>
    <x v="2"/>
    <s v="United States"/>
    <s v="Carlsbad"/>
    <x v="27"/>
    <n v="88220"/>
    <x v="1"/>
    <s v="OFF-PA-10001815"/>
    <x v="1"/>
    <x v="10"/>
    <s v="Xerox 1885"/>
    <n v="192.16"/>
    <n v="4"/>
    <n v="0"/>
    <x v="2430"/>
  </r>
  <r>
    <n v="2709"/>
    <s v="CA-2012-121797"/>
    <x v="1"/>
    <x v="564"/>
    <x v="819"/>
    <s v="Standard Class"/>
    <s v="CC-12145"/>
    <s v="Charles Crestani"/>
    <x v="0"/>
    <s v="United States"/>
    <s v="Los Angeles"/>
    <x v="1"/>
    <n v="90049"/>
    <x v="1"/>
    <s v="FUR-FU-10001876"/>
    <x v="0"/>
    <x v="5"/>
    <s v="Computer Room Manger, 14&quot;"/>
    <n v="227.35999999999999"/>
    <n v="7"/>
    <n v="0"/>
    <x v="2431"/>
  </r>
  <r>
    <n v="2710"/>
    <s v="CA-2012-121797"/>
    <x v="1"/>
    <x v="564"/>
    <x v="819"/>
    <s v="Standard Class"/>
    <s v="CC-12145"/>
    <s v="Charles Crestani"/>
    <x v="0"/>
    <s v="United States"/>
    <s v="Los Angeles"/>
    <x v="1"/>
    <n v="90049"/>
    <x v="1"/>
    <s v="TEC-MA-10000488"/>
    <x v="2"/>
    <x v="15"/>
    <s v="Bady BDG101FRU Card Printer"/>
    <n v="1919.9760000000001"/>
    <n v="3"/>
    <n v="0.2"/>
    <x v="2432"/>
  </r>
  <r>
    <n v="2711"/>
    <s v="US-2012-120572"/>
    <x v="1"/>
    <x v="555"/>
    <x v="631"/>
    <s v="Standard Class"/>
    <s v="GH-14425"/>
    <s v="Gary Hwang"/>
    <x v="0"/>
    <s v="United States"/>
    <s v="Jacksonville"/>
    <x v="2"/>
    <n v="32216"/>
    <x v="0"/>
    <s v="OFF-BI-10001098"/>
    <x v="1"/>
    <x v="8"/>
    <s v="Acco D-Ring Binder w/DublLock"/>
    <n v="12.828000000000001"/>
    <n v="2"/>
    <n v="0.7"/>
    <x v="2433"/>
  </r>
  <r>
    <n v="2712"/>
    <s v="CA-2014-132430"/>
    <x v="3"/>
    <x v="449"/>
    <x v="768"/>
    <s v="First Class"/>
    <s v="CP-12085"/>
    <s v="Cathy Prescott"/>
    <x v="1"/>
    <s v="United States"/>
    <s v="Lakewood"/>
    <x v="24"/>
    <n v="44107"/>
    <x v="3"/>
    <s v="FUR-FU-10003577"/>
    <x v="0"/>
    <x v="5"/>
    <s v="Nu-Dell Leatherette Frames"/>
    <n v="45.888000000000005"/>
    <n v="4"/>
    <n v="0.2"/>
    <x v="2434"/>
  </r>
  <r>
    <n v="2713"/>
    <s v="CA-2014-146031"/>
    <x v="3"/>
    <x v="570"/>
    <x v="608"/>
    <s v="Second Class"/>
    <s v="GM-14440"/>
    <s v="Gary McGarr"/>
    <x v="0"/>
    <s v="United States"/>
    <s v="Troy"/>
    <x v="15"/>
    <n v="12180"/>
    <x v="3"/>
    <s v="OFF-AR-10002656"/>
    <x v="1"/>
    <x v="6"/>
    <s v="Sanford Liquid Accent Highlighters"/>
    <n v="60.12"/>
    <n v="9"/>
    <n v="0"/>
    <x v="2435"/>
  </r>
  <r>
    <n v="2714"/>
    <s v="CA-2011-110100"/>
    <x v="2"/>
    <x v="573"/>
    <x v="612"/>
    <s v="Standard Class"/>
    <s v="LC-16885"/>
    <s v="Lena Creighton"/>
    <x v="0"/>
    <s v="United States"/>
    <s v="Wilmington"/>
    <x v="3"/>
    <n v="28403"/>
    <x v="0"/>
    <s v="TEC-PH-10004531"/>
    <x v="2"/>
    <x v="7"/>
    <s v="AT&amp;T CL2909"/>
    <n v="302.37599999999998"/>
    <n v="3"/>
    <n v="0.2"/>
    <x v="2436"/>
  </r>
  <r>
    <n v="2715"/>
    <s v="CA-2012-103723"/>
    <x v="1"/>
    <x v="494"/>
    <x v="726"/>
    <s v="Standard Class"/>
    <s v="BT-11305"/>
    <s v="Beth Thompson"/>
    <x v="2"/>
    <s v="United States"/>
    <s v="Seattle"/>
    <x v="4"/>
    <n v="98105"/>
    <x v="1"/>
    <s v="OFF-AR-10003251"/>
    <x v="1"/>
    <x v="6"/>
    <s v="Prang Drawing Pencil Set"/>
    <n v="13.899999999999999"/>
    <n v="5"/>
    <n v="0"/>
    <x v="2437"/>
  </r>
  <r>
    <n v="2716"/>
    <s v="CA-2011-127187"/>
    <x v="2"/>
    <x v="774"/>
    <x v="820"/>
    <s v="Standard Class"/>
    <s v="CP-12085"/>
    <s v="Cathy Prescott"/>
    <x v="1"/>
    <s v="United States"/>
    <s v="New York City"/>
    <x v="15"/>
    <n v="10024"/>
    <x v="3"/>
    <s v="TEC-PH-10000673"/>
    <x v="2"/>
    <x v="7"/>
    <s v="Plantronics Voyager Pro HD - Bluetooth Headset"/>
    <n v="129.97999999999999"/>
    <n v="2"/>
    <n v="0"/>
    <x v="2438"/>
  </r>
  <r>
    <n v="2717"/>
    <s v="CA-2014-128475"/>
    <x v="3"/>
    <x v="775"/>
    <x v="153"/>
    <s v="Standard Class"/>
    <s v="SC-20680"/>
    <s v="Steve Carroll"/>
    <x v="2"/>
    <s v="United States"/>
    <s v="Columbus"/>
    <x v="32"/>
    <n v="31907"/>
    <x v="0"/>
    <s v="TEC-AC-10000158"/>
    <x v="2"/>
    <x v="11"/>
    <s v="Sony 64GB Class 10 Micro SDHC R40 Memory Card"/>
    <n v="71.98"/>
    <n v="2"/>
    <n v="0"/>
    <x v="2439"/>
  </r>
  <r>
    <n v="2718"/>
    <s v="CA-2011-100006"/>
    <x v="2"/>
    <x v="557"/>
    <x v="178"/>
    <s v="Standard Class"/>
    <s v="DK-13375"/>
    <s v="Dennis Kane"/>
    <x v="0"/>
    <s v="United States"/>
    <s v="New York City"/>
    <x v="15"/>
    <n v="10024"/>
    <x v="3"/>
    <s v="TEC-PH-10002075"/>
    <x v="2"/>
    <x v="7"/>
    <s v="AT&amp;T EL51110 DECT"/>
    <n v="377.96999999999997"/>
    <n v="3"/>
    <n v="0"/>
    <x v="2440"/>
  </r>
  <r>
    <n v="2719"/>
    <s v="CA-2014-144827"/>
    <x v="3"/>
    <x v="202"/>
    <x v="63"/>
    <s v="Standard Class"/>
    <s v="SE-20110"/>
    <s v="Sanjit Engle"/>
    <x v="0"/>
    <s v="United States"/>
    <s v="Costa Mesa"/>
    <x v="1"/>
    <n v="92627"/>
    <x v="1"/>
    <s v="OFF-ST-10004340"/>
    <x v="1"/>
    <x v="4"/>
    <s v="Fellowes Mobile File Cart, Black"/>
    <n v="124.36"/>
    <n v="2"/>
    <n v="0"/>
    <x v="2441"/>
  </r>
  <r>
    <n v="2720"/>
    <s v="CA-2011-110030"/>
    <x v="2"/>
    <x v="776"/>
    <x v="820"/>
    <s v="Second Class"/>
    <s v="LF-17185"/>
    <s v="Luke Foster"/>
    <x v="0"/>
    <s v="United States"/>
    <s v="Houston"/>
    <x v="5"/>
    <n v="77095"/>
    <x v="2"/>
    <s v="FUR-FU-10002759"/>
    <x v="0"/>
    <x v="5"/>
    <s v="12-1/2 Diameter Round Wall Clock"/>
    <n v="23.976000000000003"/>
    <n v="3"/>
    <n v="0.6"/>
    <x v="647"/>
  </r>
  <r>
    <n v="2721"/>
    <s v="CA-2011-121286"/>
    <x v="2"/>
    <x v="130"/>
    <x v="821"/>
    <s v="Second Class"/>
    <s v="ON-18715"/>
    <s v="Odella Nelson"/>
    <x v="1"/>
    <s v="United States"/>
    <s v="Cary"/>
    <x v="3"/>
    <n v="27511"/>
    <x v="0"/>
    <s v="OFF-FA-10000585"/>
    <x v="1"/>
    <x v="13"/>
    <s v="OIC Bulk Pack Metal Binder Clips"/>
    <n v="8.3760000000000012"/>
    <n v="3"/>
    <n v="0.2"/>
    <x v="1421"/>
  </r>
  <r>
    <n v="2722"/>
    <s v="CA-2011-121286"/>
    <x v="2"/>
    <x v="130"/>
    <x v="821"/>
    <s v="Second Class"/>
    <s v="ON-18715"/>
    <s v="Odella Nelson"/>
    <x v="1"/>
    <s v="United States"/>
    <s v="Cary"/>
    <x v="3"/>
    <n v="27511"/>
    <x v="0"/>
    <s v="OFF-AP-10004859"/>
    <x v="1"/>
    <x v="9"/>
    <s v="Acco 6 Outlet Guardian Premium Surge Suppressor"/>
    <n v="58.240000000000009"/>
    <n v="5"/>
    <n v="0.2"/>
    <x v="1556"/>
  </r>
  <r>
    <n v="2723"/>
    <s v="CA-2013-164735"/>
    <x v="0"/>
    <x v="167"/>
    <x v="578"/>
    <s v="Second Class"/>
    <s v="TB-21400"/>
    <s v="Tom Boeckenhauer"/>
    <x v="0"/>
    <s v="United States"/>
    <s v="Alexandria"/>
    <x v="17"/>
    <n v="22304"/>
    <x v="0"/>
    <s v="OFF-ST-10001558"/>
    <x v="1"/>
    <x v="4"/>
    <s v="Acco Perma 4000 Stacking Storage Drawers"/>
    <n v="81.199999999999989"/>
    <n v="5"/>
    <n v="0"/>
    <x v="2442"/>
  </r>
  <r>
    <n v="2724"/>
    <s v="CA-2011-153479"/>
    <x v="2"/>
    <x v="777"/>
    <x v="508"/>
    <s v="Standard Class"/>
    <s v="DF-13135"/>
    <s v="David Flashing"/>
    <x v="0"/>
    <s v="United States"/>
    <s v="Vallejo"/>
    <x v="1"/>
    <n v="94591"/>
    <x v="1"/>
    <s v="OFF-LA-10004689"/>
    <x v="1"/>
    <x v="2"/>
    <s v="Avery 512"/>
    <n v="14.450000000000001"/>
    <n v="5"/>
    <n v="0"/>
    <x v="2443"/>
  </r>
  <r>
    <n v="2725"/>
    <s v="CA-2011-153479"/>
    <x v="2"/>
    <x v="777"/>
    <x v="508"/>
    <s v="Standard Class"/>
    <s v="DF-13135"/>
    <s v="David Flashing"/>
    <x v="0"/>
    <s v="United States"/>
    <s v="Vallejo"/>
    <x v="1"/>
    <n v="94591"/>
    <x v="1"/>
    <s v="OFF-BI-10002867"/>
    <x v="1"/>
    <x v="8"/>
    <s v="GBC Recycled Regency Composition Covers"/>
    <n v="95.64800000000001"/>
    <n v="2"/>
    <n v="0.2"/>
    <x v="2444"/>
  </r>
  <r>
    <n v="2726"/>
    <s v="CA-2014-149888"/>
    <x v="3"/>
    <x v="659"/>
    <x v="87"/>
    <s v="Standard Class"/>
    <s v="EP-13915"/>
    <s v="Emily Phan"/>
    <x v="0"/>
    <s v="United States"/>
    <s v="Philadelphia"/>
    <x v="9"/>
    <n v="19120"/>
    <x v="3"/>
    <s v="TEC-PH-10003811"/>
    <x v="2"/>
    <x v="7"/>
    <s v="Jabra Supreme Plus Driver Edition Headset"/>
    <n v="359.97"/>
    <n v="5"/>
    <n v="0.4"/>
    <x v="2445"/>
  </r>
  <r>
    <n v="2727"/>
    <s v="CA-2014-149888"/>
    <x v="3"/>
    <x v="659"/>
    <x v="87"/>
    <s v="Standard Class"/>
    <s v="EP-13915"/>
    <s v="Emily Phan"/>
    <x v="0"/>
    <s v="United States"/>
    <s v="Philadelphia"/>
    <x v="9"/>
    <n v="19120"/>
    <x v="3"/>
    <s v="FUR-TA-10000849"/>
    <x v="0"/>
    <x v="3"/>
    <s v="Bevis Rectangular Conference Tables"/>
    <n v="350.35199999999998"/>
    <n v="4"/>
    <n v="0.4"/>
    <x v="2446"/>
  </r>
  <r>
    <n v="2728"/>
    <s v="CA-2014-119193"/>
    <x v="3"/>
    <x v="66"/>
    <x v="468"/>
    <s v="First Class"/>
    <s v="SK-19990"/>
    <s v="Sally Knutson"/>
    <x v="0"/>
    <s v="United States"/>
    <s v="Toledo"/>
    <x v="24"/>
    <n v="43615"/>
    <x v="3"/>
    <s v="OFF-BI-10000848"/>
    <x v="1"/>
    <x v="8"/>
    <s v="Angle-D Ring Binders"/>
    <n v="1.6410000000000002"/>
    <n v="1"/>
    <n v="0.7"/>
    <x v="2447"/>
  </r>
  <r>
    <n v="2729"/>
    <s v="CA-2014-119193"/>
    <x v="3"/>
    <x v="66"/>
    <x v="468"/>
    <s v="First Class"/>
    <s v="SK-19990"/>
    <s v="Sally Knutson"/>
    <x v="0"/>
    <s v="United States"/>
    <s v="Toledo"/>
    <x v="24"/>
    <n v="43615"/>
    <x v="3"/>
    <s v="TEC-PH-10003072"/>
    <x v="2"/>
    <x v="7"/>
    <s v="Panasonic KX-TG9541B DECT 6.0 Digital 2-Line Expandable Cordless Phone With Digital Answering System"/>
    <n v="629.95799999999997"/>
    <n v="7"/>
    <n v="0.4"/>
    <x v="2448"/>
  </r>
  <r>
    <n v="2730"/>
    <s v="CA-2014-104801"/>
    <x v="3"/>
    <x v="778"/>
    <x v="822"/>
    <s v="Standard Class"/>
    <s v="FH-14350"/>
    <s v="Fred Harton"/>
    <x v="0"/>
    <s v="United States"/>
    <s v="Seattle"/>
    <x v="4"/>
    <n v="98105"/>
    <x v="1"/>
    <s v="OFF-AR-10001547"/>
    <x v="1"/>
    <x v="6"/>
    <s v="Newell 311"/>
    <n v="6.63"/>
    <n v="3"/>
    <n v="0"/>
    <x v="155"/>
  </r>
  <r>
    <n v="2731"/>
    <s v="CA-2014-104801"/>
    <x v="3"/>
    <x v="778"/>
    <x v="822"/>
    <s v="Standard Class"/>
    <s v="FH-14350"/>
    <s v="Fred Harton"/>
    <x v="0"/>
    <s v="United States"/>
    <s v="Seattle"/>
    <x v="4"/>
    <n v="98105"/>
    <x v="1"/>
    <s v="TEC-AC-10001838"/>
    <x v="2"/>
    <x v="11"/>
    <s v="Razer Tiamat Over Ear 7.1 Surround Sound PC Gaming Headset"/>
    <n v="799.96"/>
    <n v="4"/>
    <n v="0"/>
    <x v="2449"/>
  </r>
  <r>
    <n v="2732"/>
    <s v="CA-2014-104801"/>
    <x v="3"/>
    <x v="778"/>
    <x v="822"/>
    <s v="Standard Class"/>
    <s v="FH-14350"/>
    <s v="Fred Harton"/>
    <x v="0"/>
    <s v="United States"/>
    <s v="Seattle"/>
    <x v="4"/>
    <n v="98105"/>
    <x v="1"/>
    <s v="FUR-FU-10004017"/>
    <x v="0"/>
    <x v="5"/>
    <s v="Tenex Contemporary Contur Chairmats for Low and Medium Pile Carpet, Computer, 39&quot; x 49&quot;"/>
    <n v="107.53"/>
    <n v="1"/>
    <n v="0"/>
    <x v="2450"/>
  </r>
  <r>
    <n v="2733"/>
    <s v="CA-2011-107594"/>
    <x v="2"/>
    <x v="779"/>
    <x v="287"/>
    <s v="Standard Class"/>
    <s v="EH-13945"/>
    <s v="Eric Hoffmann"/>
    <x v="0"/>
    <s v="United States"/>
    <s v="Plainfield"/>
    <x v="30"/>
    <n v="7060"/>
    <x v="3"/>
    <s v="TEC-PH-10002923"/>
    <x v="2"/>
    <x v="7"/>
    <s v="Logitech B530 USB Headset - headset - Full size, Binaural"/>
    <n v="73.98"/>
    <n v="2"/>
    <n v="0"/>
    <x v="2451"/>
  </r>
  <r>
    <n v="2734"/>
    <s v="CA-2011-107594"/>
    <x v="2"/>
    <x v="779"/>
    <x v="287"/>
    <s v="Standard Class"/>
    <s v="EH-13945"/>
    <s v="Eric Hoffmann"/>
    <x v="0"/>
    <s v="United States"/>
    <s v="Plainfield"/>
    <x v="30"/>
    <n v="7060"/>
    <x v="3"/>
    <s v="OFF-AR-10000716"/>
    <x v="1"/>
    <x v="6"/>
    <s v="DIXON Ticonderoga Erasable Checking Pencils"/>
    <n v="5.58"/>
    <n v="1"/>
    <n v="0"/>
    <x v="2452"/>
  </r>
  <r>
    <n v="2735"/>
    <s v="CA-2012-129770"/>
    <x v="1"/>
    <x v="780"/>
    <x v="823"/>
    <s v="Second Class"/>
    <s v="JE-15715"/>
    <s v="Joe Elijah"/>
    <x v="0"/>
    <s v="United States"/>
    <s v="Las Cruces"/>
    <x v="27"/>
    <n v="88001"/>
    <x v="1"/>
    <s v="OFF-PA-10000249"/>
    <x v="1"/>
    <x v="10"/>
    <s v="Staples"/>
    <n v="49.12"/>
    <n v="4"/>
    <n v="0"/>
    <x v="346"/>
  </r>
  <r>
    <n v="2736"/>
    <s v="CA-2012-115798"/>
    <x v="1"/>
    <x v="50"/>
    <x v="765"/>
    <s v="Standard Class"/>
    <s v="KL-16645"/>
    <s v="Ken Lonsdale"/>
    <x v="0"/>
    <s v="United States"/>
    <s v="Newark"/>
    <x v="13"/>
    <n v="19711"/>
    <x v="3"/>
    <s v="TEC-PH-10003691"/>
    <x v="2"/>
    <x v="7"/>
    <s v="BlackBerry Q10"/>
    <n v="377.96999999999997"/>
    <n v="3"/>
    <n v="0"/>
    <x v="2453"/>
  </r>
  <r>
    <n v="2737"/>
    <s v="CA-2012-115798"/>
    <x v="1"/>
    <x v="50"/>
    <x v="765"/>
    <s v="Standard Class"/>
    <s v="KL-16645"/>
    <s v="Ken Lonsdale"/>
    <x v="0"/>
    <s v="United States"/>
    <s v="Newark"/>
    <x v="13"/>
    <n v="19711"/>
    <x v="3"/>
    <s v="OFF-PA-10001560"/>
    <x v="1"/>
    <x v="10"/>
    <s v="Adams Telephone Message Books, 5 1/4” x 11”"/>
    <n v="42.28"/>
    <n v="7"/>
    <n v="0"/>
    <x v="2454"/>
  </r>
  <r>
    <n v="2738"/>
    <s v="CA-2012-115798"/>
    <x v="1"/>
    <x v="50"/>
    <x v="765"/>
    <s v="Standard Class"/>
    <s v="KL-16645"/>
    <s v="Ken Lonsdale"/>
    <x v="0"/>
    <s v="United States"/>
    <s v="Newark"/>
    <x v="13"/>
    <n v="19711"/>
    <x v="3"/>
    <s v="FUR-BO-10004467"/>
    <x v="0"/>
    <x v="0"/>
    <s v="Bestar Classic Bookcase"/>
    <n v="299.96999999999997"/>
    <n v="3"/>
    <n v="0"/>
    <x v="2455"/>
  </r>
  <r>
    <n v="2739"/>
    <s v="CA-2012-115798"/>
    <x v="1"/>
    <x v="50"/>
    <x v="765"/>
    <s v="Standard Class"/>
    <s v="KL-16645"/>
    <s v="Ken Lonsdale"/>
    <x v="0"/>
    <s v="United States"/>
    <s v="Newark"/>
    <x v="13"/>
    <n v="19711"/>
    <x v="3"/>
    <s v="TEC-PH-10001819"/>
    <x v="2"/>
    <x v="7"/>
    <s v="Innergie mMini Combo Duo USB Travel Charging Kit"/>
    <n v="89.98"/>
    <n v="2"/>
    <n v="0"/>
    <x v="2456"/>
  </r>
  <r>
    <n v="2740"/>
    <s v="CA-2014-122707"/>
    <x v="3"/>
    <x v="513"/>
    <x v="650"/>
    <s v="First Class"/>
    <s v="EB-13750"/>
    <s v="Edward Becker"/>
    <x v="1"/>
    <s v="United States"/>
    <s v="Hoover"/>
    <x v="19"/>
    <n v="35244"/>
    <x v="0"/>
    <s v="OFF-SU-10000157"/>
    <x v="1"/>
    <x v="14"/>
    <s v="Compact Automatic Electric Letter Opener"/>
    <n v="477.24"/>
    <n v="4"/>
    <n v="0"/>
    <x v="2457"/>
  </r>
  <r>
    <n v="2741"/>
    <s v="CA-2014-122707"/>
    <x v="3"/>
    <x v="513"/>
    <x v="650"/>
    <s v="First Class"/>
    <s v="EB-13750"/>
    <s v="Edward Becker"/>
    <x v="1"/>
    <s v="United States"/>
    <s v="Hoover"/>
    <x v="19"/>
    <n v="35244"/>
    <x v="0"/>
    <s v="TEC-AC-10004227"/>
    <x v="2"/>
    <x v="11"/>
    <s v="SanDisk Ultra 16 GB MicroSDHC Class 10 Memory Card"/>
    <n v="25.98"/>
    <n v="2"/>
    <n v="0"/>
    <x v="2458"/>
  </r>
  <r>
    <n v="2742"/>
    <s v="CA-2013-165015"/>
    <x v="0"/>
    <x v="781"/>
    <x v="824"/>
    <s v="Second Class"/>
    <s v="BD-11725"/>
    <s v="Bruce Degenhardt"/>
    <x v="0"/>
    <s v="United States"/>
    <s v="Newark"/>
    <x v="24"/>
    <n v="43055"/>
    <x v="3"/>
    <s v="OFF-EN-10003134"/>
    <x v="1"/>
    <x v="12"/>
    <s v="Staples"/>
    <n v="46.72"/>
    <n v="5"/>
    <n v="0.2"/>
    <x v="2459"/>
  </r>
  <r>
    <n v="2743"/>
    <s v="CA-2011-149244"/>
    <x v="2"/>
    <x v="130"/>
    <x v="821"/>
    <s v="Standard Class"/>
    <s v="MS-17530"/>
    <s v="MaryBeth Skach"/>
    <x v="0"/>
    <s v="United States"/>
    <s v="San Diego"/>
    <x v="1"/>
    <n v="92037"/>
    <x v="1"/>
    <s v="FUR-FU-10004671"/>
    <x v="0"/>
    <x v="5"/>
    <s v="Executive Impressions 12&quot; Wall Clock"/>
    <n v="35.340000000000003"/>
    <n v="2"/>
    <n v="0"/>
    <x v="2460"/>
  </r>
  <r>
    <n v="2744"/>
    <s v="CA-2012-140144"/>
    <x v="1"/>
    <x v="782"/>
    <x v="579"/>
    <s v="Second Class"/>
    <s v="SC-20770"/>
    <s v="Stewart Carmichael"/>
    <x v="1"/>
    <s v="United States"/>
    <s v="San Francisco"/>
    <x v="1"/>
    <n v="94122"/>
    <x v="1"/>
    <s v="FUR-FU-10002253"/>
    <x v="0"/>
    <x v="5"/>
    <s v="Howard Miller 13&quot; Diameter Pewter Finish Round Wall Clock"/>
    <n v="257.64"/>
    <n v="6"/>
    <n v="0"/>
    <x v="2461"/>
  </r>
  <r>
    <n v="2745"/>
    <s v="CA-2012-140144"/>
    <x v="1"/>
    <x v="782"/>
    <x v="579"/>
    <s v="Second Class"/>
    <s v="SC-20770"/>
    <s v="Stewart Carmichael"/>
    <x v="1"/>
    <s v="United States"/>
    <s v="San Francisco"/>
    <x v="1"/>
    <n v="94122"/>
    <x v="1"/>
    <s v="TEC-PH-10002726"/>
    <x v="2"/>
    <x v="7"/>
    <s v="netTALK DUO VoIP Telephone Service"/>
    <n v="125.97600000000001"/>
    <n v="3"/>
    <n v="0.2"/>
    <x v="2462"/>
  </r>
  <r>
    <n v="2746"/>
    <s v="CA-2014-163321"/>
    <x v="3"/>
    <x v="783"/>
    <x v="825"/>
    <s v="Second Class"/>
    <s v="FM-14380"/>
    <s v="Fred McMath"/>
    <x v="0"/>
    <s v="United States"/>
    <s v="Jacksonville"/>
    <x v="3"/>
    <n v="28540"/>
    <x v="0"/>
    <s v="TEC-AC-10004571"/>
    <x v="2"/>
    <x v="11"/>
    <s v="Logitech G700s Rechargeable Gaming Mouse"/>
    <n v="79.992000000000004"/>
    <n v="1"/>
    <n v="0.2"/>
    <x v="2463"/>
  </r>
  <r>
    <n v="2747"/>
    <s v="CA-2011-155887"/>
    <x v="2"/>
    <x v="552"/>
    <x v="613"/>
    <s v="Standard Class"/>
    <s v="KT-16480"/>
    <s v="Kean Thornton"/>
    <x v="0"/>
    <s v="United States"/>
    <s v="Franklin"/>
    <x v="31"/>
    <n v="2038"/>
    <x v="3"/>
    <s v="FUR-TA-10002228"/>
    <x v="0"/>
    <x v="3"/>
    <s v="Bevis Traditional Conference Table Top, Plinth Base"/>
    <n v="700.05600000000004"/>
    <n v="3"/>
    <n v="0.3"/>
    <x v="2464"/>
  </r>
  <r>
    <n v="2748"/>
    <s v="US-2012-165449"/>
    <x v="1"/>
    <x v="6"/>
    <x v="6"/>
    <s v="Standard Class"/>
    <s v="AP-10720"/>
    <s v="Anne Pryor"/>
    <x v="2"/>
    <s v="United States"/>
    <s v="Frisco"/>
    <x v="5"/>
    <n v="75034"/>
    <x v="2"/>
    <s v="TEC-AC-10004127"/>
    <x v="2"/>
    <x v="11"/>
    <s v="SanDisk Cruzer 8 GB USB Flash Drive"/>
    <n v="27.168000000000003"/>
    <n v="4"/>
    <n v="0.2"/>
    <x v="2465"/>
  </r>
  <r>
    <n v="2749"/>
    <s v="CA-2012-110247"/>
    <x v="1"/>
    <x v="784"/>
    <x v="222"/>
    <s v="Standard Class"/>
    <s v="RH-19555"/>
    <s v="Ritsa Hightower"/>
    <x v="0"/>
    <s v="United States"/>
    <s v="Tallahassee"/>
    <x v="2"/>
    <n v="32303"/>
    <x v="0"/>
    <s v="OFF-BI-10001553"/>
    <x v="1"/>
    <x v="8"/>
    <s v="SpineVue Locking Slant-D Ring Binders by Cardinal"/>
    <n v="8.2260000000000009"/>
    <n v="3"/>
    <n v="0.7"/>
    <x v="2466"/>
  </r>
  <r>
    <n v="2750"/>
    <s v="US-2011-141257"/>
    <x v="2"/>
    <x v="785"/>
    <x v="3"/>
    <s v="Standard Class"/>
    <s v="CS-11950"/>
    <s v="Carlos Soltero"/>
    <x v="0"/>
    <s v="United States"/>
    <s v="Seattle"/>
    <x v="4"/>
    <n v="98115"/>
    <x v="1"/>
    <s v="FUR-CH-10002758"/>
    <x v="0"/>
    <x v="1"/>
    <s v="Hon Deluxe Fabric Upholstered Stacking Chairs, Squared Back"/>
    <n v="585.55200000000002"/>
    <n v="3"/>
    <n v="0.2"/>
    <x v="2467"/>
  </r>
  <r>
    <n v="2751"/>
    <s v="CA-2011-154669"/>
    <x v="2"/>
    <x v="233"/>
    <x v="826"/>
    <s v="Second Class"/>
    <s v="TM-21010"/>
    <s v="Tamara Manning"/>
    <x v="0"/>
    <s v="United States"/>
    <s v="Vacaville"/>
    <x v="1"/>
    <n v="95687"/>
    <x v="1"/>
    <s v="OFF-ST-10000532"/>
    <x v="1"/>
    <x v="4"/>
    <s v="Advantus Rolling Drawer Organizers"/>
    <n v="423.28"/>
    <n v="11"/>
    <n v="0"/>
    <x v="2468"/>
  </r>
  <r>
    <n v="2752"/>
    <s v="CA-2011-158029"/>
    <x v="2"/>
    <x v="542"/>
    <x v="496"/>
    <s v="Standard Class"/>
    <s v="HF-14995"/>
    <s v="Herbert Flentye"/>
    <x v="0"/>
    <s v="United States"/>
    <s v="Los Angeles"/>
    <x v="1"/>
    <n v="90008"/>
    <x v="1"/>
    <s v="FUR-CH-10000988"/>
    <x v="0"/>
    <x v="1"/>
    <s v="Hon Olson Stacker Stools"/>
    <n v="225.29600000000002"/>
    <n v="2"/>
    <n v="0.2"/>
    <x v="2469"/>
  </r>
  <r>
    <n v="2753"/>
    <s v="CA-2012-155306"/>
    <x v="1"/>
    <x v="786"/>
    <x v="419"/>
    <s v="Standard Class"/>
    <s v="GA-14515"/>
    <s v="George Ashbrook"/>
    <x v="0"/>
    <s v="United States"/>
    <s v="San Francisco"/>
    <x v="1"/>
    <n v="94122"/>
    <x v="1"/>
    <s v="OFF-AR-10003251"/>
    <x v="1"/>
    <x v="6"/>
    <s v="Prang Drawing Pencil Set"/>
    <n v="5.56"/>
    <n v="2"/>
    <n v="0"/>
    <x v="2470"/>
  </r>
  <r>
    <n v="2754"/>
    <s v="CA-2012-155306"/>
    <x v="1"/>
    <x v="786"/>
    <x v="419"/>
    <s v="Standard Class"/>
    <s v="GA-14515"/>
    <s v="George Ashbrook"/>
    <x v="0"/>
    <s v="United States"/>
    <s v="San Francisco"/>
    <x v="1"/>
    <n v="94122"/>
    <x v="1"/>
    <s v="TEC-AC-10003174"/>
    <x v="2"/>
    <x v="11"/>
    <s v="Plantronics S12 Corded Telephone Headset System"/>
    <n v="323.37"/>
    <n v="3"/>
    <n v="0"/>
    <x v="2471"/>
  </r>
  <r>
    <n v="2755"/>
    <s v="CA-2012-155306"/>
    <x v="1"/>
    <x v="786"/>
    <x v="419"/>
    <s v="Standard Class"/>
    <s v="GA-14515"/>
    <s v="George Ashbrook"/>
    <x v="0"/>
    <s v="United States"/>
    <s v="San Francisco"/>
    <x v="1"/>
    <n v="94122"/>
    <x v="1"/>
    <s v="TEC-PH-10002310"/>
    <x v="2"/>
    <x v="7"/>
    <s v="Plantronics Calisto P620-M USB Wireless Speakerphone System"/>
    <n v="783.96000000000015"/>
    <n v="5"/>
    <n v="0.2"/>
    <x v="2472"/>
  </r>
  <r>
    <n v="2756"/>
    <s v="CA-2012-155306"/>
    <x v="1"/>
    <x v="786"/>
    <x v="419"/>
    <s v="Standard Class"/>
    <s v="GA-14515"/>
    <s v="George Ashbrook"/>
    <x v="0"/>
    <s v="United States"/>
    <s v="San Francisco"/>
    <x v="1"/>
    <n v="94122"/>
    <x v="1"/>
    <s v="OFF-AP-10002651"/>
    <x v="1"/>
    <x v="9"/>
    <s v="Hoover Upright Vacuum With Dirt Cup"/>
    <n v="1447.6499999999999"/>
    <n v="5"/>
    <n v="0"/>
    <x v="2473"/>
  </r>
  <r>
    <n v="2757"/>
    <s v="CA-2012-155306"/>
    <x v="1"/>
    <x v="786"/>
    <x v="419"/>
    <s v="Standard Class"/>
    <s v="GA-14515"/>
    <s v="George Ashbrook"/>
    <x v="0"/>
    <s v="United States"/>
    <s v="San Francisco"/>
    <x v="1"/>
    <n v="94122"/>
    <x v="1"/>
    <s v="OFF-PA-10001184"/>
    <x v="1"/>
    <x v="10"/>
    <s v="Xerox 1903"/>
    <n v="11.96"/>
    <n v="2"/>
    <n v="0"/>
    <x v="2181"/>
  </r>
  <r>
    <n v="2758"/>
    <s v="CA-2013-127775"/>
    <x v="0"/>
    <x v="725"/>
    <x v="111"/>
    <s v="Second Class"/>
    <s v="ES-14020"/>
    <s v="Erica Smith"/>
    <x v="0"/>
    <s v="United States"/>
    <s v="New York City"/>
    <x v="15"/>
    <n v="10035"/>
    <x v="3"/>
    <s v="TEC-AC-10002402"/>
    <x v="2"/>
    <x v="11"/>
    <s v="Razer Kraken PRO Over Ear PC and Music Headset"/>
    <n v="239.96999999999997"/>
    <n v="3"/>
    <n v="0"/>
    <x v="786"/>
  </r>
  <r>
    <n v="2759"/>
    <s v="CA-2013-146171"/>
    <x v="0"/>
    <x v="21"/>
    <x v="535"/>
    <s v="Standard Class"/>
    <s v="JP-16135"/>
    <s v="Julie Prescott"/>
    <x v="2"/>
    <s v="United States"/>
    <s v="Columbus"/>
    <x v="32"/>
    <n v="31907"/>
    <x v="0"/>
    <s v="FUR-FU-10004270"/>
    <x v="0"/>
    <x v="5"/>
    <s v="Executive Impressions 13&quot; Clairmont Wall Clock"/>
    <n v="76.92"/>
    <n v="4"/>
    <n v="0"/>
    <x v="2474"/>
  </r>
  <r>
    <n v="2760"/>
    <s v="CA-2013-146171"/>
    <x v="0"/>
    <x v="21"/>
    <x v="535"/>
    <s v="Standard Class"/>
    <s v="JP-16135"/>
    <s v="Julie Prescott"/>
    <x v="2"/>
    <s v="United States"/>
    <s v="Columbus"/>
    <x v="32"/>
    <n v="31907"/>
    <x v="0"/>
    <s v="OFF-ST-10001526"/>
    <x v="1"/>
    <x v="4"/>
    <s v="Iceberg Mobile Mega Data/Printer Cart "/>
    <n v="481.32"/>
    <n v="4"/>
    <n v="0"/>
    <x v="2475"/>
  </r>
  <r>
    <n v="2761"/>
    <s v="CA-2011-129574"/>
    <x v="2"/>
    <x v="542"/>
    <x v="632"/>
    <s v="First Class"/>
    <s v="Dp-13240"/>
    <s v="Dean percer"/>
    <x v="2"/>
    <s v="United States"/>
    <s v="Murray"/>
    <x v="7"/>
    <n v="84107"/>
    <x v="1"/>
    <s v="OFF-PA-10002893"/>
    <x v="1"/>
    <x v="10"/>
    <s v="Wirebound Service Call Books, 5 1/2&quot; x 4&quot;"/>
    <n v="48.4"/>
    <n v="5"/>
    <n v="0"/>
    <x v="2476"/>
  </r>
  <r>
    <n v="2762"/>
    <s v="CA-2014-126536"/>
    <x v="3"/>
    <x v="386"/>
    <x v="518"/>
    <s v="First Class"/>
    <s v="NK-18490"/>
    <s v="Neil Knudson"/>
    <x v="2"/>
    <s v="United States"/>
    <s v="San Francisco"/>
    <x v="1"/>
    <n v="94110"/>
    <x v="1"/>
    <s v="TEC-AC-10003709"/>
    <x v="2"/>
    <x v="11"/>
    <s v="Maxell 4.7GB DVD-R 5/Pack"/>
    <n v="0.99"/>
    <n v="1"/>
    <n v="0"/>
    <x v="2477"/>
  </r>
  <r>
    <n v="2763"/>
    <s v="CA-2014-126536"/>
    <x v="3"/>
    <x v="386"/>
    <x v="518"/>
    <s v="First Class"/>
    <s v="NK-18490"/>
    <s v="Neil Knudson"/>
    <x v="2"/>
    <s v="United States"/>
    <s v="San Francisco"/>
    <x v="1"/>
    <n v="94110"/>
    <x v="1"/>
    <s v="OFF-BI-10001191"/>
    <x v="1"/>
    <x v="8"/>
    <s v="Canvas Sectional Post Binders"/>
    <n v="101.84"/>
    <n v="5"/>
    <n v="0.2"/>
    <x v="2478"/>
  </r>
  <r>
    <n v="2764"/>
    <s v="CA-2014-165757"/>
    <x v="3"/>
    <x v="738"/>
    <x v="171"/>
    <s v="Standard Class"/>
    <s v="PL-18925"/>
    <s v="Paul Lucas"/>
    <x v="2"/>
    <s v="United States"/>
    <s v="Philadelphia"/>
    <x v="9"/>
    <n v="19140"/>
    <x v="3"/>
    <s v="OFF-BI-10003166"/>
    <x v="1"/>
    <x v="8"/>
    <s v="GBC Plasticlear Binding Covers"/>
    <n v="10.332000000000003"/>
    <n v="3"/>
    <n v="0.7"/>
    <x v="2479"/>
  </r>
  <r>
    <n v="2765"/>
    <s v="CA-2014-165757"/>
    <x v="3"/>
    <x v="738"/>
    <x v="171"/>
    <s v="Standard Class"/>
    <s v="PL-18925"/>
    <s v="Paul Lucas"/>
    <x v="2"/>
    <s v="United States"/>
    <s v="Philadelphia"/>
    <x v="9"/>
    <n v="19140"/>
    <x v="3"/>
    <s v="OFF-BI-10003982"/>
    <x v="1"/>
    <x v="8"/>
    <s v="Wilson Jones Century Plastic Molded Ring Binders"/>
    <n v="31.155000000000005"/>
    <n v="5"/>
    <n v="0.7"/>
    <x v="2480"/>
  </r>
  <r>
    <n v="2766"/>
    <s v="CA-2014-165757"/>
    <x v="3"/>
    <x v="738"/>
    <x v="171"/>
    <s v="Standard Class"/>
    <s v="PL-18925"/>
    <s v="Paul Lucas"/>
    <x v="2"/>
    <s v="United States"/>
    <s v="Philadelphia"/>
    <x v="9"/>
    <n v="19140"/>
    <x v="3"/>
    <s v="OFF-ST-10004835"/>
    <x v="1"/>
    <x v="4"/>
    <s v="Plastic Stacking Crates &amp; Casters"/>
    <n v="8.9280000000000008"/>
    <n v="2"/>
    <n v="0.2"/>
    <x v="2481"/>
  </r>
  <r>
    <n v="2767"/>
    <s v="CA-2014-167752"/>
    <x v="3"/>
    <x v="787"/>
    <x v="827"/>
    <s v="First Class"/>
    <s v="RW-19690"/>
    <s v="Robert Waldorf"/>
    <x v="0"/>
    <s v="United States"/>
    <s v="Philadelphia"/>
    <x v="9"/>
    <n v="19134"/>
    <x v="3"/>
    <s v="OFF-AP-10000159"/>
    <x v="1"/>
    <x v="9"/>
    <s v="Belkin F9M820V08 8 Outlet Surge"/>
    <n v="34.384"/>
    <n v="1"/>
    <n v="0.2"/>
    <x v="2482"/>
  </r>
  <r>
    <n v="2768"/>
    <s v="CA-2014-167752"/>
    <x v="3"/>
    <x v="787"/>
    <x v="827"/>
    <s v="First Class"/>
    <s v="RW-19690"/>
    <s v="Robert Waldorf"/>
    <x v="0"/>
    <s v="United States"/>
    <s v="Philadelphia"/>
    <x v="9"/>
    <n v="19134"/>
    <x v="3"/>
    <s v="OFF-AP-10002945"/>
    <x v="1"/>
    <x v="9"/>
    <s v="Honeywell Enviracaire Portable HEPA Air Cleaner for 17' x 22' Room"/>
    <n v="1924.1599999999999"/>
    <n v="8"/>
    <n v="0.2"/>
    <x v="2483"/>
  </r>
  <r>
    <n v="2769"/>
    <s v="US-2012-122140"/>
    <x v="1"/>
    <x v="788"/>
    <x v="828"/>
    <s v="Standard Class"/>
    <s v="MO-17950"/>
    <s v="Michael Oakman"/>
    <x v="0"/>
    <s v="United States"/>
    <s v="Dallas"/>
    <x v="5"/>
    <n v="75220"/>
    <x v="2"/>
    <s v="OFF-AP-10001242"/>
    <x v="1"/>
    <x v="9"/>
    <s v="APC 7 Outlet Network SurgeArrest Surge Protector"/>
    <n v="32.191999999999993"/>
    <n v="2"/>
    <n v="0.8"/>
    <x v="2484"/>
  </r>
  <r>
    <n v="2770"/>
    <s v="US-2012-122140"/>
    <x v="1"/>
    <x v="788"/>
    <x v="828"/>
    <s v="Standard Class"/>
    <s v="MO-17950"/>
    <s v="Michael Oakman"/>
    <x v="0"/>
    <s v="United States"/>
    <s v="Dallas"/>
    <x v="5"/>
    <n v="75220"/>
    <x v="2"/>
    <s v="TEC-AC-10003038"/>
    <x v="2"/>
    <x v="11"/>
    <s v="Kingston Digital DataTraveler 16GB USB 2.0"/>
    <n v="50.120000000000005"/>
    <n v="7"/>
    <n v="0.2"/>
    <x v="2485"/>
  </r>
  <r>
    <n v="2771"/>
    <s v="US-2012-122140"/>
    <x v="1"/>
    <x v="788"/>
    <x v="828"/>
    <s v="Standard Class"/>
    <s v="MO-17950"/>
    <s v="Michael Oakman"/>
    <x v="0"/>
    <s v="United States"/>
    <s v="Dallas"/>
    <x v="5"/>
    <n v="75220"/>
    <x v="2"/>
    <s v="TEC-AC-10003289"/>
    <x v="2"/>
    <x v="11"/>
    <s v="Anker Ultra-Slim Mini Bluetooth 3.0 Wireless Keyboard"/>
    <n v="47.975999999999999"/>
    <n v="3"/>
    <n v="0.2"/>
    <x v="2486"/>
  </r>
  <r>
    <n v="2772"/>
    <s v="CA-2013-163986"/>
    <x v="0"/>
    <x v="323"/>
    <x v="165"/>
    <s v="Standard Class"/>
    <s v="JJ-15445"/>
    <s v="Jennifer Jackson"/>
    <x v="0"/>
    <s v="United States"/>
    <s v="Waukesha"/>
    <x v="6"/>
    <n v="53186"/>
    <x v="2"/>
    <s v="OFF-ST-10000918"/>
    <x v="1"/>
    <x v="4"/>
    <s v="Crate-A-Files"/>
    <n v="54.5"/>
    <n v="5"/>
    <n v="0"/>
    <x v="2487"/>
  </r>
  <r>
    <n v="2773"/>
    <s v="CA-2014-158967"/>
    <x v="3"/>
    <x v="389"/>
    <x v="169"/>
    <s v="First Class"/>
    <s v="BT-11680"/>
    <s v="Brian Thompson"/>
    <x v="0"/>
    <s v="United States"/>
    <s v="Fort Lauderdale"/>
    <x v="2"/>
    <n v="33311"/>
    <x v="0"/>
    <s v="FUR-FU-10001940"/>
    <x v="0"/>
    <x v="5"/>
    <s v="Staples"/>
    <n v="19.103999999999999"/>
    <n v="3"/>
    <n v="0.2"/>
    <x v="2488"/>
  </r>
  <r>
    <n v="2774"/>
    <s v="CA-2013-131576"/>
    <x v="0"/>
    <x v="441"/>
    <x v="482"/>
    <s v="Standard Class"/>
    <s v="RD-19585"/>
    <s v="Rob Dowd"/>
    <x v="0"/>
    <s v="United States"/>
    <s v="Detroit"/>
    <x v="12"/>
    <n v="48205"/>
    <x v="2"/>
    <s v="OFF-BI-10002852"/>
    <x v="1"/>
    <x v="8"/>
    <s v="Ibico Standard Transparent Covers"/>
    <n v="49.44"/>
    <n v="3"/>
    <n v="0"/>
    <x v="2489"/>
  </r>
  <r>
    <n v="2775"/>
    <s v="CA-2014-143455"/>
    <x v="3"/>
    <x v="343"/>
    <x v="551"/>
    <s v="Standard Class"/>
    <s v="ML-17755"/>
    <s v="Max Ludwig"/>
    <x v="2"/>
    <s v="United States"/>
    <s v="Springfield"/>
    <x v="24"/>
    <n v="45503"/>
    <x v="3"/>
    <s v="OFF-PA-10004451"/>
    <x v="1"/>
    <x v="10"/>
    <s v="Xerox 222"/>
    <n v="10.368000000000002"/>
    <n v="2"/>
    <n v="0.2"/>
    <x v="572"/>
  </r>
  <r>
    <n v="2776"/>
    <s v="CA-2013-144729"/>
    <x v="0"/>
    <x v="147"/>
    <x v="829"/>
    <s v="Standard Class"/>
    <s v="JE-15745"/>
    <s v="Joel Eaton"/>
    <x v="0"/>
    <s v="United States"/>
    <s v="San Diego"/>
    <x v="1"/>
    <n v="92037"/>
    <x v="1"/>
    <s v="OFF-ST-10004804"/>
    <x v="1"/>
    <x v="4"/>
    <s v="Belkin 19&quot; Vented Equipment Shelf, Black"/>
    <n v="154.44"/>
    <n v="3"/>
    <n v="0"/>
    <x v="1296"/>
  </r>
  <r>
    <n v="2777"/>
    <s v="CA-2012-127019"/>
    <x v="1"/>
    <x v="379"/>
    <x v="603"/>
    <s v="Standard Class"/>
    <s v="ER-13855"/>
    <s v="Elpida Rittenbach"/>
    <x v="1"/>
    <s v="United States"/>
    <s v="Colorado Springs"/>
    <x v="22"/>
    <n v="80906"/>
    <x v="1"/>
    <s v="OFF-AP-10003971"/>
    <x v="1"/>
    <x v="9"/>
    <s v="Belkin 6 Outlet Metallic Surge Strip"/>
    <n v="60.984000000000009"/>
    <n v="7"/>
    <n v="0.2"/>
    <x v="2490"/>
  </r>
  <r>
    <n v="2778"/>
    <s v="CA-2012-138534"/>
    <x v="1"/>
    <x v="789"/>
    <x v="830"/>
    <s v="Second Class"/>
    <s v="JM-15535"/>
    <s v="Jessica Myrick"/>
    <x v="0"/>
    <s v="United States"/>
    <s v="Bakersfield"/>
    <x v="1"/>
    <n v="93309"/>
    <x v="1"/>
    <s v="FUR-BO-10003159"/>
    <x v="0"/>
    <x v="0"/>
    <s v="Sauder Camden County Collection Libraries, Planked Cherry Finish"/>
    <n v="195.46600000000001"/>
    <n v="2"/>
    <n v="0.15"/>
    <x v="2491"/>
  </r>
  <r>
    <n v="2779"/>
    <s v="CA-2014-108322"/>
    <x v="3"/>
    <x v="504"/>
    <x v="547"/>
    <s v="Standard Class"/>
    <s v="SS-20140"/>
    <s v="Saphhira Shifley"/>
    <x v="1"/>
    <s v="United States"/>
    <s v="Pompano Beach"/>
    <x v="2"/>
    <n v="33068"/>
    <x v="0"/>
    <s v="FUR-FU-10001935"/>
    <x v="0"/>
    <x v="5"/>
    <s v="3M Hangers With Command Adhesive"/>
    <n v="23.680000000000003"/>
    <n v="8"/>
    <n v="0.2"/>
    <x v="2492"/>
  </r>
  <r>
    <n v="2780"/>
    <s v="CA-2014-108322"/>
    <x v="3"/>
    <x v="504"/>
    <x v="547"/>
    <s v="Standard Class"/>
    <s v="SS-20140"/>
    <s v="Saphhira Shifley"/>
    <x v="1"/>
    <s v="United States"/>
    <s v="Pompano Beach"/>
    <x v="2"/>
    <n v="33068"/>
    <x v="0"/>
    <s v="TEC-AC-10003433"/>
    <x v="2"/>
    <x v="11"/>
    <s v="Maxell 4.7GB DVD+R 5/Pack"/>
    <n v="2.3760000000000003"/>
    <n v="3"/>
    <n v="0.2"/>
    <x v="2493"/>
  </r>
  <r>
    <n v="2781"/>
    <s v="CA-2014-167668"/>
    <x v="3"/>
    <x v="636"/>
    <x v="785"/>
    <s v="First Class"/>
    <s v="TC-21295"/>
    <s v="Toby Carlisle"/>
    <x v="0"/>
    <s v="United States"/>
    <s v="New York City"/>
    <x v="15"/>
    <n v="10035"/>
    <x v="3"/>
    <s v="OFF-LA-10004544"/>
    <x v="1"/>
    <x v="2"/>
    <s v="Avery 505"/>
    <n v="59.2"/>
    <n v="4"/>
    <n v="0"/>
    <x v="2494"/>
  </r>
  <r>
    <n v="2782"/>
    <s v="CA-2014-146724"/>
    <x v="3"/>
    <x v="225"/>
    <x v="207"/>
    <s v="Standard Class"/>
    <s v="HG-15025"/>
    <s v="Hunter Glantz"/>
    <x v="0"/>
    <s v="United States"/>
    <s v="Lakeville"/>
    <x v="11"/>
    <n v="55044"/>
    <x v="2"/>
    <s v="OFF-AR-10001026"/>
    <x v="1"/>
    <x v="6"/>
    <s v="Sanford Uni-Blazer View Highlighters, Chisel Tip, Yellow"/>
    <n v="22"/>
    <n v="10"/>
    <n v="0"/>
    <x v="2495"/>
  </r>
  <r>
    <n v="2783"/>
    <s v="CA-2013-139878"/>
    <x v="0"/>
    <x v="583"/>
    <x v="619"/>
    <s v="Standard Class"/>
    <s v="LD-17005"/>
    <s v="Lisa DeCherney"/>
    <x v="0"/>
    <s v="United States"/>
    <s v="Detroit"/>
    <x v="12"/>
    <n v="48234"/>
    <x v="2"/>
    <s v="TEC-PH-10001336"/>
    <x v="2"/>
    <x v="7"/>
    <s v="Digium D40 VoIP phone"/>
    <n v="257.98"/>
    <n v="2"/>
    <n v="0"/>
    <x v="2210"/>
  </r>
  <r>
    <n v="2784"/>
    <s v="US-2013-106677"/>
    <x v="0"/>
    <x v="732"/>
    <x v="54"/>
    <s v="Standard Class"/>
    <s v="AS-10285"/>
    <s v="Alejandro Savely"/>
    <x v="1"/>
    <s v="United States"/>
    <s v="Philadelphia"/>
    <x v="9"/>
    <n v="19134"/>
    <x v="3"/>
    <s v="TEC-PH-10003187"/>
    <x v="2"/>
    <x v="7"/>
    <s v="Anker Astro Mini 3000mAh Ultra-Compact Portable Charger"/>
    <n v="23.987999999999996"/>
    <n v="2"/>
    <n v="0.4"/>
    <x v="2496"/>
  </r>
  <r>
    <n v="2785"/>
    <s v="CA-2013-116974"/>
    <x v="0"/>
    <x v="790"/>
    <x v="831"/>
    <s v="Standard Class"/>
    <s v="MP-17965"/>
    <s v="Michael Paige"/>
    <x v="1"/>
    <s v="United States"/>
    <s v="Troy"/>
    <x v="24"/>
    <n v="45373"/>
    <x v="3"/>
    <s v="TEC-PH-10004897"/>
    <x v="2"/>
    <x v="7"/>
    <s v="Mediabridge Sport Armband iPhone 5s"/>
    <n v="23.975999999999999"/>
    <n v="4"/>
    <n v="0.4"/>
    <x v="2497"/>
  </r>
  <r>
    <n v="2786"/>
    <s v="CA-2012-149972"/>
    <x v="1"/>
    <x v="481"/>
    <x v="832"/>
    <s v="First Class"/>
    <s v="CD-12790"/>
    <s v="Cynthia Delaney"/>
    <x v="2"/>
    <s v="United States"/>
    <s v="Los Angeles"/>
    <x v="1"/>
    <n v="90036"/>
    <x v="1"/>
    <s v="FUR-CH-10004997"/>
    <x v="0"/>
    <x v="1"/>
    <s v="Hon Every-Day Series Multi-Task Chairs"/>
    <n v="601.53599999999994"/>
    <n v="4"/>
    <n v="0.2"/>
    <x v="232"/>
  </r>
  <r>
    <n v="2787"/>
    <s v="CA-2012-149972"/>
    <x v="1"/>
    <x v="481"/>
    <x v="832"/>
    <s v="First Class"/>
    <s v="CD-12790"/>
    <s v="Cynthia Delaney"/>
    <x v="2"/>
    <s v="United States"/>
    <s v="Los Angeles"/>
    <x v="1"/>
    <n v="90036"/>
    <x v="1"/>
    <s v="OFF-FA-10002763"/>
    <x v="1"/>
    <x v="13"/>
    <s v="Advantus Map Pennant Flags and Round Head Tacks"/>
    <n v="7.9"/>
    <n v="2"/>
    <n v="0"/>
    <x v="2498"/>
  </r>
  <r>
    <n v="2788"/>
    <s v="US-2011-117744"/>
    <x v="2"/>
    <x v="266"/>
    <x v="546"/>
    <s v="Standard Class"/>
    <s v="MD-17860"/>
    <s v="Michael Dominguez"/>
    <x v="1"/>
    <s v="United States"/>
    <s v="Corpus Christi"/>
    <x v="5"/>
    <n v="78415"/>
    <x v="2"/>
    <s v="FUR-FU-10001588"/>
    <x v="0"/>
    <x v="5"/>
    <s v="Deflect-o SuperTray Unbreakable Stackable Tray, Letter, Black"/>
    <n v="58.36"/>
    <n v="5"/>
    <n v="0.6"/>
    <x v="2499"/>
  </r>
  <r>
    <n v="2789"/>
    <s v="US-2011-117744"/>
    <x v="2"/>
    <x v="266"/>
    <x v="546"/>
    <s v="Standard Class"/>
    <s v="MD-17860"/>
    <s v="Michael Dominguez"/>
    <x v="1"/>
    <s v="United States"/>
    <s v="Corpus Christi"/>
    <x v="5"/>
    <n v="78415"/>
    <x v="2"/>
    <s v="OFF-AR-10000940"/>
    <x v="1"/>
    <x v="6"/>
    <s v="Newell 343"/>
    <n v="16.463999999999999"/>
    <n v="7"/>
    <n v="0.2"/>
    <x v="2500"/>
  </r>
  <r>
    <n v="2790"/>
    <s v="US-2011-117744"/>
    <x v="2"/>
    <x v="266"/>
    <x v="546"/>
    <s v="Standard Class"/>
    <s v="MD-17860"/>
    <s v="Michael Dominguez"/>
    <x v="1"/>
    <s v="United States"/>
    <s v="Corpus Christi"/>
    <x v="5"/>
    <n v="78415"/>
    <x v="2"/>
    <s v="FUR-FU-10002759"/>
    <x v="0"/>
    <x v="5"/>
    <s v="12-1/2 Diameter Round Wall Clock"/>
    <n v="39.960000000000008"/>
    <n v="5"/>
    <n v="0.6"/>
    <x v="2501"/>
  </r>
  <r>
    <n v="2791"/>
    <s v="CA-2011-125514"/>
    <x v="2"/>
    <x v="158"/>
    <x v="833"/>
    <s v="First Class"/>
    <s v="BM-11650"/>
    <s v="Brian Moss"/>
    <x v="1"/>
    <s v="United States"/>
    <s v="Omaha"/>
    <x v="8"/>
    <n v="68104"/>
    <x v="2"/>
    <s v="OFF-AP-10000358"/>
    <x v="1"/>
    <x v="9"/>
    <s v="Fellowes Basic Home/Office Series Surge Protectors"/>
    <n v="25.96"/>
    <n v="2"/>
    <n v="0"/>
    <x v="2502"/>
  </r>
  <r>
    <n v="2792"/>
    <s v="CA-2011-125514"/>
    <x v="2"/>
    <x v="158"/>
    <x v="833"/>
    <s v="First Class"/>
    <s v="BM-11650"/>
    <s v="Brian Moss"/>
    <x v="1"/>
    <s v="United States"/>
    <s v="Omaha"/>
    <x v="8"/>
    <n v="68104"/>
    <x v="2"/>
    <s v="OFF-AP-10003281"/>
    <x v="1"/>
    <x v="9"/>
    <s v="Acco 6 Outlet Guardian Standard Surge Suppressor"/>
    <n v="36.269999999999996"/>
    <n v="3"/>
    <n v="0"/>
    <x v="2503"/>
  </r>
  <r>
    <n v="2793"/>
    <s v="CA-2011-125514"/>
    <x v="2"/>
    <x v="158"/>
    <x v="833"/>
    <s v="First Class"/>
    <s v="BM-11650"/>
    <s v="Brian Moss"/>
    <x v="1"/>
    <s v="United States"/>
    <s v="Omaha"/>
    <x v="8"/>
    <n v="68104"/>
    <x v="2"/>
    <s v="OFF-PA-10000029"/>
    <x v="1"/>
    <x v="10"/>
    <s v="Xerox 224"/>
    <n v="6.48"/>
    <n v="1"/>
    <n v="0"/>
    <x v="90"/>
  </r>
  <r>
    <n v="2794"/>
    <s v="CA-2011-154599"/>
    <x v="2"/>
    <x v="791"/>
    <x v="139"/>
    <s v="Standard Class"/>
    <s v="KN-16450"/>
    <s v="Kean Nguyen"/>
    <x v="1"/>
    <s v="United States"/>
    <s v="Redondo Beach"/>
    <x v="1"/>
    <n v="90278"/>
    <x v="1"/>
    <s v="TEC-PH-10001557"/>
    <x v="2"/>
    <x v="7"/>
    <s v="Pyle PMP37LED"/>
    <n v="1075.088"/>
    <n v="14"/>
    <n v="0.2"/>
    <x v="2504"/>
  </r>
  <r>
    <n v="2795"/>
    <s v="CA-2011-154599"/>
    <x v="2"/>
    <x v="791"/>
    <x v="139"/>
    <s v="Standard Class"/>
    <s v="KN-16450"/>
    <s v="Kean Nguyen"/>
    <x v="1"/>
    <s v="United States"/>
    <s v="Redondo Beach"/>
    <x v="1"/>
    <n v="90278"/>
    <x v="1"/>
    <s v="TEC-PH-10000576"/>
    <x v="2"/>
    <x v="7"/>
    <s v="AT&amp;T 1080 Corded phone"/>
    <n v="438.36800000000005"/>
    <n v="4"/>
    <n v="0.2"/>
    <x v="2505"/>
  </r>
  <r>
    <n v="2796"/>
    <s v="CA-2011-154599"/>
    <x v="2"/>
    <x v="791"/>
    <x v="139"/>
    <s v="Standard Class"/>
    <s v="KN-16450"/>
    <s v="Kean Nguyen"/>
    <x v="1"/>
    <s v="United States"/>
    <s v="Redondo Beach"/>
    <x v="1"/>
    <n v="90278"/>
    <x v="1"/>
    <s v="OFF-BI-10002764"/>
    <x v="1"/>
    <x v="8"/>
    <s v="Recycled Pressboard Report Cover with Reinforced Top Hinge"/>
    <n v="18.088000000000001"/>
    <n v="7"/>
    <n v="0.2"/>
    <x v="2506"/>
  </r>
  <r>
    <n v="2797"/>
    <s v="CA-2011-154599"/>
    <x v="2"/>
    <x v="791"/>
    <x v="139"/>
    <s v="Standard Class"/>
    <s v="KN-16450"/>
    <s v="Kean Nguyen"/>
    <x v="1"/>
    <s v="United States"/>
    <s v="Redondo Beach"/>
    <x v="1"/>
    <n v="90278"/>
    <x v="1"/>
    <s v="FUR-BO-10001337"/>
    <x v="0"/>
    <x v="0"/>
    <s v="O'Sullivan Living Dimensions 2-Shelf Bookcases"/>
    <n v="308.49900000000002"/>
    <n v="3"/>
    <n v="0.15"/>
    <x v="2507"/>
  </r>
  <r>
    <n v="2798"/>
    <s v="CA-2014-158743"/>
    <x v="3"/>
    <x v="179"/>
    <x v="471"/>
    <s v="Standard Class"/>
    <s v="IG-15085"/>
    <s v="Ivan Gibson"/>
    <x v="0"/>
    <s v="United States"/>
    <s v="Little Rock"/>
    <x v="36"/>
    <n v="72209"/>
    <x v="0"/>
    <s v="OFF-AR-10002257"/>
    <x v="1"/>
    <x v="6"/>
    <s v="Eldon Spacemaker Box, Quick-Snap Lid, Clear"/>
    <n v="13.36"/>
    <n v="4"/>
    <n v="0"/>
    <x v="2508"/>
  </r>
  <r>
    <n v="2799"/>
    <s v="CA-2014-158743"/>
    <x v="3"/>
    <x v="179"/>
    <x v="471"/>
    <s v="Standard Class"/>
    <s v="IG-15085"/>
    <s v="Ivan Gibson"/>
    <x v="0"/>
    <s v="United States"/>
    <s v="Little Rock"/>
    <x v="36"/>
    <n v="72209"/>
    <x v="0"/>
    <s v="OFF-PA-10001019"/>
    <x v="1"/>
    <x v="10"/>
    <s v="Xerox 1884"/>
    <n v="39.96"/>
    <n v="2"/>
    <n v="0"/>
    <x v="817"/>
  </r>
  <r>
    <n v="2800"/>
    <s v="CA-2014-158743"/>
    <x v="3"/>
    <x v="179"/>
    <x v="471"/>
    <s v="Standard Class"/>
    <s v="IG-15085"/>
    <s v="Ivan Gibson"/>
    <x v="0"/>
    <s v="United States"/>
    <s v="Little Rock"/>
    <x v="36"/>
    <n v="72209"/>
    <x v="0"/>
    <s v="OFF-BI-10003364"/>
    <x v="1"/>
    <x v="8"/>
    <s v="Binding Machine Supplies"/>
    <n v="145.85000000000002"/>
    <n v="5"/>
    <n v="0"/>
    <x v="2509"/>
  </r>
  <r>
    <n v="2801"/>
    <s v="CA-2013-153318"/>
    <x v="0"/>
    <x v="792"/>
    <x v="464"/>
    <s v="First Class"/>
    <s v="JS-15595"/>
    <s v="Jill Stevenson"/>
    <x v="1"/>
    <s v="United States"/>
    <s v="Miami"/>
    <x v="2"/>
    <n v="33180"/>
    <x v="0"/>
    <s v="TEC-PH-10000984"/>
    <x v="2"/>
    <x v="7"/>
    <s v="Panasonic KX-TG9471B"/>
    <n v="783.96000000000015"/>
    <n v="5"/>
    <n v="0.2"/>
    <x v="2510"/>
  </r>
  <r>
    <n v="2802"/>
    <s v="US-2012-110163"/>
    <x v="1"/>
    <x v="549"/>
    <x v="164"/>
    <s v="First Class"/>
    <s v="GA-14725"/>
    <s v="Guy Armstrong"/>
    <x v="0"/>
    <s v="United States"/>
    <s v="Salem"/>
    <x v="21"/>
    <n v="97301"/>
    <x v="1"/>
    <s v="OFF-AR-10001683"/>
    <x v="1"/>
    <x v="6"/>
    <s v="Lumber Crayons"/>
    <n v="7.88"/>
    <n v="1"/>
    <n v="0.2"/>
    <x v="2511"/>
  </r>
  <r>
    <n v="2803"/>
    <s v="CA-2014-143329"/>
    <x v="3"/>
    <x v="132"/>
    <x v="834"/>
    <s v="Standard Class"/>
    <s v="DL-13330"/>
    <s v="Denise Leinenbach"/>
    <x v="0"/>
    <s v="United States"/>
    <s v="Las Cruces"/>
    <x v="27"/>
    <n v="88001"/>
    <x v="1"/>
    <s v="FUR-FU-10000629"/>
    <x v="0"/>
    <x v="5"/>
    <s v="9-3/4 Diameter Round Wall Clock"/>
    <n v="41.37"/>
    <n v="3"/>
    <n v="0"/>
    <x v="1513"/>
  </r>
  <r>
    <n v="2804"/>
    <s v="CA-2012-159380"/>
    <x v="1"/>
    <x v="793"/>
    <x v="537"/>
    <s v="Standard Class"/>
    <s v="CS-12505"/>
    <s v="Cindy Stewart"/>
    <x v="0"/>
    <s v="United States"/>
    <s v="San Francisco"/>
    <x v="1"/>
    <n v="94122"/>
    <x v="1"/>
    <s v="OFF-PA-10003893"/>
    <x v="1"/>
    <x v="10"/>
    <s v="Xerox 1962"/>
    <n v="12.84"/>
    <n v="3"/>
    <n v="0"/>
    <x v="2512"/>
  </r>
  <r>
    <n v="2805"/>
    <s v="CA-2012-159380"/>
    <x v="1"/>
    <x v="793"/>
    <x v="537"/>
    <s v="Standard Class"/>
    <s v="CS-12505"/>
    <s v="Cindy Stewart"/>
    <x v="0"/>
    <s v="United States"/>
    <s v="San Francisco"/>
    <x v="1"/>
    <n v="94122"/>
    <x v="1"/>
    <s v="OFF-PA-10004239"/>
    <x v="1"/>
    <x v="10"/>
    <s v="Xerox 1953"/>
    <n v="25.68"/>
    <n v="6"/>
    <n v="0"/>
    <x v="2513"/>
  </r>
  <r>
    <n v="2806"/>
    <s v="CA-2012-122623"/>
    <x v="1"/>
    <x v="67"/>
    <x v="835"/>
    <s v="Standard Class"/>
    <s v="CC-12145"/>
    <s v="Charles Crestani"/>
    <x v="0"/>
    <s v="United States"/>
    <s v="El Paso"/>
    <x v="5"/>
    <n v="79907"/>
    <x v="2"/>
    <s v="FUR-CH-10000553"/>
    <x v="0"/>
    <x v="1"/>
    <s v="Metal Folding Chairs, Beige, 4/Carton"/>
    <n v="47.515999999999991"/>
    <n v="2"/>
    <n v="0.3"/>
    <x v="2514"/>
  </r>
  <r>
    <n v="2807"/>
    <s v="CA-2012-148635"/>
    <x v="1"/>
    <x v="395"/>
    <x v="836"/>
    <s v="Second Class"/>
    <s v="MH-18025"/>
    <s v="Michelle Huthwaite"/>
    <x v="0"/>
    <s v="United States"/>
    <s v="Seattle"/>
    <x v="4"/>
    <n v="98115"/>
    <x v="1"/>
    <s v="OFF-FA-10004395"/>
    <x v="1"/>
    <x v="13"/>
    <s v="Plymouth Boxed Rubber Bands by Plymouth"/>
    <n v="9.42"/>
    <n v="2"/>
    <n v="0"/>
    <x v="2515"/>
  </r>
  <r>
    <n v="2808"/>
    <s v="CA-2012-148635"/>
    <x v="1"/>
    <x v="395"/>
    <x v="836"/>
    <s v="Second Class"/>
    <s v="MH-18025"/>
    <s v="Michelle Huthwaite"/>
    <x v="0"/>
    <s v="United States"/>
    <s v="Seattle"/>
    <x v="4"/>
    <n v="98115"/>
    <x v="1"/>
    <s v="OFF-PA-10004782"/>
    <x v="1"/>
    <x v="10"/>
    <s v="Xerox 228"/>
    <n v="12.96"/>
    <n v="2"/>
    <n v="0"/>
    <x v="91"/>
  </r>
  <r>
    <n v="2809"/>
    <s v="CA-2012-148635"/>
    <x v="1"/>
    <x v="395"/>
    <x v="836"/>
    <s v="Second Class"/>
    <s v="MH-18025"/>
    <s v="Michelle Huthwaite"/>
    <x v="0"/>
    <s v="United States"/>
    <s v="Seattle"/>
    <x v="4"/>
    <n v="98115"/>
    <x v="1"/>
    <s v="FUR-BO-10002213"/>
    <x v="0"/>
    <x v="0"/>
    <s v="Sauder Forest Hills Library, Woodland Oak Finish"/>
    <n v="704.9"/>
    <n v="5"/>
    <n v="0"/>
    <x v="2516"/>
  </r>
  <r>
    <n v="2810"/>
    <s v="CA-2012-148635"/>
    <x v="1"/>
    <x v="395"/>
    <x v="836"/>
    <s v="Second Class"/>
    <s v="MH-18025"/>
    <s v="Michelle Huthwaite"/>
    <x v="0"/>
    <s v="United States"/>
    <s v="Seattle"/>
    <x v="4"/>
    <n v="98115"/>
    <x v="1"/>
    <s v="FUR-CH-10001854"/>
    <x v="0"/>
    <x v="1"/>
    <s v="Office Star - Professional Matrix Back Chair with 2-to-1 Synchro Tilt and Mesh Fabric Seat"/>
    <n v="561.5680000000001"/>
    <n v="2"/>
    <n v="0.2"/>
    <x v="2517"/>
  </r>
  <r>
    <n v="2811"/>
    <s v="CA-2012-135685"/>
    <x v="1"/>
    <x v="547"/>
    <x v="837"/>
    <s v="Second Class"/>
    <s v="MP-18175"/>
    <s v="Mike Pelletier"/>
    <x v="2"/>
    <s v="United States"/>
    <s v="Milwaukee"/>
    <x v="6"/>
    <n v="53209"/>
    <x v="2"/>
    <s v="OFF-PA-10000157"/>
    <x v="1"/>
    <x v="10"/>
    <s v="Xerox 191"/>
    <n v="179.82"/>
    <n v="9"/>
    <n v="0"/>
    <x v="2518"/>
  </r>
  <r>
    <n v="2812"/>
    <s v="CA-2012-135685"/>
    <x v="1"/>
    <x v="547"/>
    <x v="837"/>
    <s v="Second Class"/>
    <s v="MP-18175"/>
    <s v="Mike Pelletier"/>
    <x v="2"/>
    <s v="United States"/>
    <s v="Milwaukee"/>
    <x v="6"/>
    <n v="53209"/>
    <x v="2"/>
    <s v="FUR-FU-10001185"/>
    <x v="0"/>
    <x v="5"/>
    <s v="Advantus Employee of the Month Certificate Frame, 11 x 13-1/2"/>
    <n v="185.57999999999998"/>
    <n v="6"/>
    <n v="0"/>
    <x v="2519"/>
  </r>
  <r>
    <n v="2813"/>
    <s v="CA-2012-135685"/>
    <x v="1"/>
    <x v="547"/>
    <x v="837"/>
    <s v="Second Class"/>
    <s v="MP-18175"/>
    <s v="Mike Pelletier"/>
    <x v="2"/>
    <s v="United States"/>
    <s v="Milwaukee"/>
    <x v="6"/>
    <n v="53209"/>
    <x v="2"/>
    <s v="FUR-TA-10001520"/>
    <x v="0"/>
    <x v="3"/>
    <s v="Lesro Sheffield Collection Coffee Table, End Table, Center Table, Corner Table"/>
    <n v="214.11"/>
    <n v="3"/>
    <n v="0"/>
    <x v="2520"/>
  </r>
  <r>
    <n v="2814"/>
    <s v="CA-2012-135685"/>
    <x v="1"/>
    <x v="547"/>
    <x v="837"/>
    <s v="Second Class"/>
    <s v="MP-18175"/>
    <s v="Mike Pelletier"/>
    <x v="2"/>
    <s v="United States"/>
    <s v="Milwaukee"/>
    <x v="6"/>
    <n v="53209"/>
    <x v="2"/>
    <s v="TEC-AC-10004145"/>
    <x v="2"/>
    <x v="11"/>
    <s v="Logitech diNovo Edge Keyboard"/>
    <n v="999.96"/>
    <n v="4"/>
    <n v="0"/>
    <x v="2521"/>
  </r>
  <r>
    <n v="2815"/>
    <s v="CA-2012-135685"/>
    <x v="1"/>
    <x v="547"/>
    <x v="837"/>
    <s v="Second Class"/>
    <s v="MP-18175"/>
    <s v="Mike Pelletier"/>
    <x v="2"/>
    <s v="United States"/>
    <s v="Milwaukee"/>
    <x v="6"/>
    <n v="53209"/>
    <x v="2"/>
    <s v="FUR-TA-10000688"/>
    <x v="0"/>
    <x v="3"/>
    <s v="Chromcraft Bull-Nose Wood Round Conference Table Top, Wood Base"/>
    <n v="653.54999999999995"/>
    <n v="3"/>
    <n v="0"/>
    <x v="2522"/>
  </r>
  <r>
    <n v="2816"/>
    <s v="CA-2012-104626"/>
    <x v="1"/>
    <x v="135"/>
    <x v="37"/>
    <s v="Standard Class"/>
    <s v="DR-12940"/>
    <s v="Daniel Raglin"/>
    <x v="2"/>
    <s v="United States"/>
    <s v="Franklin"/>
    <x v="31"/>
    <n v="2038"/>
    <x v="3"/>
    <s v="OFF-BI-10001510"/>
    <x v="1"/>
    <x v="8"/>
    <s v="Deluxe Heavy-Duty Vinyl Round Ring Binder"/>
    <n v="114.60000000000001"/>
    <n v="5"/>
    <n v="0"/>
    <x v="2523"/>
  </r>
  <r>
    <n v="2817"/>
    <s v="CA-2012-104626"/>
    <x v="1"/>
    <x v="135"/>
    <x v="37"/>
    <s v="Standard Class"/>
    <s v="DR-12940"/>
    <s v="Daniel Raglin"/>
    <x v="2"/>
    <s v="United States"/>
    <s v="Franklin"/>
    <x v="31"/>
    <n v="2038"/>
    <x v="3"/>
    <s v="FUR-CH-10003817"/>
    <x v="0"/>
    <x v="1"/>
    <s v="Global Value Steno Chair, Gray"/>
    <n v="60.74"/>
    <n v="1"/>
    <n v="0"/>
    <x v="2524"/>
  </r>
  <r>
    <n v="2818"/>
    <s v="CA-2012-104626"/>
    <x v="1"/>
    <x v="135"/>
    <x v="37"/>
    <s v="Standard Class"/>
    <s v="DR-12940"/>
    <s v="Daniel Raglin"/>
    <x v="2"/>
    <s v="United States"/>
    <s v="Franklin"/>
    <x v="31"/>
    <n v="2038"/>
    <x v="3"/>
    <s v="FUR-FU-10000308"/>
    <x v="0"/>
    <x v="5"/>
    <s v="Deflect-o Glass Clear Studded Chair Mats"/>
    <n v="124.36"/>
    <n v="2"/>
    <n v="0"/>
    <x v="2525"/>
  </r>
  <r>
    <n v="2819"/>
    <s v="CA-2012-104626"/>
    <x v="1"/>
    <x v="135"/>
    <x v="37"/>
    <s v="Standard Class"/>
    <s v="DR-12940"/>
    <s v="Daniel Raglin"/>
    <x v="2"/>
    <s v="United States"/>
    <s v="Franklin"/>
    <x v="31"/>
    <n v="2038"/>
    <x v="3"/>
    <s v="OFF-ST-10003208"/>
    <x v="1"/>
    <x v="4"/>
    <s v="Adjustable Depth Letter/Legal Cart"/>
    <n v="1088.76"/>
    <n v="6"/>
    <n v="0"/>
    <x v="2526"/>
  </r>
  <r>
    <n v="2820"/>
    <s v="CA-2013-160500"/>
    <x v="0"/>
    <x v="465"/>
    <x v="588"/>
    <s v="First Class"/>
    <s v="DM-13015"/>
    <s v="Darrin Martin"/>
    <x v="0"/>
    <s v="United States"/>
    <s v="Encinitas"/>
    <x v="1"/>
    <n v="92024"/>
    <x v="1"/>
    <s v="OFF-BI-10003784"/>
    <x v="1"/>
    <x v="8"/>
    <s v="Computer Printout Index Tabs"/>
    <n v="6.7200000000000006"/>
    <n v="5"/>
    <n v="0.2"/>
    <x v="2527"/>
  </r>
  <r>
    <n v="2821"/>
    <s v="CA-2013-160500"/>
    <x v="0"/>
    <x v="465"/>
    <x v="588"/>
    <s v="First Class"/>
    <s v="DM-13015"/>
    <s v="Darrin Martin"/>
    <x v="0"/>
    <s v="United States"/>
    <s v="Encinitas"/>
    <x v="1"/>
    <n v="92024"/>
    <x v="1"/>
    <s v="FUR-TA-10003748"/>
    <x v="0"/>
    <x v="3"/>
    <s v="Bevis 36 x 72 Conference Tables"/>
    <n v="298.77600000000001"/>
    <n v="3"/>
    <n v="0.2"/>
    <x v="2528"/>
  </r>
  <r>
    <n v="2822"/>
    <s v="CA-2014-100202"/>
    <x v="3"/>
    <x v="413"/>
    <x v="838"/>
    <s v="Standard Class"/>
    <s v="BD-11620"/>
    <s v="Brian DeCherney"/>
    <x v="0"/>
    <s v="United States"/>
    <s v="Anaheim"/>
    <x v="1"/>
    <n v="92804"/>
    <x v="1"/>
    <s v="TEC-PH-10002563"/>
    <x v="2"/>
    <x v="7"/>
    <s v="Adtran 1202752G1"/>
    <n v="302.37599999999998"/>
    <n v="3"/>
    <n v="0.2"/>
    <x v="216"/>
  </r>
  <r>
    <n v="2823"/>
    <s v="CA-2014-131016"/>
    <x v="3"/>
    <x v="65"/>
    <x v="295"/>
    <s v="First Class"/>
    <s v="DC-12850"/>
    <s v="Dan Campbell"/>
    <x v="0"/>
    <s v="United States"/>
    <s v="Arlington"/>
    <x v="5"/>
    <n v="76017"/>
    <x v="2"/>
    <s v="OFF-AR-10000122"/>
    <x v="1"/>
    <x v="6"/>
    <s v="Newell 314"/>
    <n v="8.9280000000000008"/>
    <n v="2"/>
    <n v="0.2"/>
    <x v="2529"/>
  </r>
  <r>
    <n v="2824"/>
    <s v="CA-2014-131016"/>
    <x v="3"/>
    <x v="65"/>
    <x v="295"/>
    <s v="First Class"/>
    <s v="DC-12850"/>
    <s v="Dan Campbell"/>
    <x v="0"/>
    <s v="United States"/>
    <s v="Arlington"/>
    <x v="5"/>
    <n v="76017"/>
    <x v="2"/>
    <s v="OFF-ST-10000352"/>
    <x v="1"/>
    <x v="4"/>
    <s v="Acco Perma 2700 Stacking Storage Drawers"/>
    <n v="47.584000000000003"/>
    <n v="2"/>
    <n v="0.2"/>
    <x v="2530"/>
  </r>
  <r>
    <n v="2825"/>
    <s v="US-2011-112914"/>
    <x v="2"/>
    <x v="794"/>
    <x v="839"/>
    <s v="Standard Class"/>
    <s v="MT-18070"/>
    <s v="Michelle Tran"/>
    <x v="2"/>
    <s v="United States"/>
    <s v="Houston"/>
    <x v="5"/>
    <n v="77041"/>
    <x v="2"/>
    <s v="OFF-PA-10003270"/>
    <x v="1"/>
    <x v="10"/>
    <s v="Xerox 1954"/>
    <n v="33.792000000000002"/>
    <n v="8"/>
    <n v="0.2"/>
    <x v="2531"/>
  </r>
  <r>
    <n v="2826"/>
    <s v="US-2011-112914"/>
    <x v="2"/>
    <x v="794"/>
    <x v="839"/>
    <s v="Standard Class"/>
    <s v="MT-18070"/>
    <s v="Michelle Tran"/>
    <x v="2"/>
    <s v="United States"/>
    <s v="Houston"/>
    <x v="5"/>
    <n v="77041"/>
    <x v="2"/>
    <s v="FUR-BO-10003272"/>
    <x v="0"/>
    <x v="0"/>
    <s v="O'Sullivan Living Dimensions 5-Shelf Bookcases"/>
    <n v="300.53279999999995"/>
    <n v="2"/>
    <n v="0.32"/>
    <x v="2532"/>
  </r>
  <r>
    <n v="2827"/>
    <s v="US-2011-112914"/>
    <x v="2"/>
    <x v="794"/>
    <x v="839"/>
    <s v="Standard Class"/>
    <s v="MT-18070"/>
    <s v="Michelle Tran"/>
    <x v="2"/>
    <s v="United States"/>
    <s v="Houston"/>
    <x v="5"/>
    <n v="77041"/>
    <x v="2"/>
    <s v="OFF-BI-10002982"/>
    <x v="1"/>
    <x v="8"/>
    <s v="Avery Self-Adhesive Photo Pockets for Polaroid Photos"/>
    <n v="2.7239999999999993"/>
    <n v="2"/>
    <n v="0.8"/>
    <x v="2533"/>
  </r>
  <r>
    <n v="2828"/>
    <s v="US-2011-112914"/>
    <x v="2"/>
    <x v="794"/>
    <x v="839"/>
    <s v="Standard Class"/>
    <s v="MT-18070"/>
    <s v="Michelle Tran"/>
    <x v="2"/>
    <s v="United States"/>
    <s v="Houston"/>
    <x v="5"/>
    <n v="77041"/>
    <x v="2"/>
    <s v="OFF-EN-10001509"/>
    <x v="1"/>
    <x v="12"/>
    <s v="Poly String Tie Envelopes"/>
    <n v="3.2640000000000002"/>
    <n v="2"/>
    <n v="0.2"/>
    <x v="30"/>
  </r>
  <r>
    <n v="2829"/>
    <s v="CA-2013-124149"/>
    <x v="0"/>
    <x v="131"/>
    <x v="408"/>
    <s v="First Class"/>
    <s v="MJ-17740"/>
    <s v="Max Jones"/>
    <x v="0"/>
    <s v="United States"/>
    <s v="Lancaster"/>
    <x v="24"/>
    <n v="43130"/>
    <x v="3"/>
    <s v="OFF-PA-10002421"/>
    <x v="1"/>
    <x v="10"/>
    <s v="Embossed Ink Jet Note Cards"/>
    <n v="108.33600000000001"/>
    <n v="6"/>
    <n v="0.2"/>
    <x v="2534"/>
  </r>
  <r>
    <n v="2830"/>
    <s v="CA-2013-124149"/>
    <x v="0"/>
    <x v="131"/>
    <x v="408"/>
    <s v="First Class"/>
    <s v="MJ-17740"/>
    <s v="Max Jones"/>
    <x v="0"/>
    <s v="United States"/>
    <s v="Lancaster"/>
    <x v="24"/>
    <n v="43130"/>
    <x v="3"/>
    <s v="OFF-ST-10000760"/>
    <x v="1"/>
    <x v="4"/>
    <s v="Eldon Fold 'N Roll Cart System"/>
    <n v="55.92"/>
    <n v="5"/>
    <n v="0.2"/>
    <x v="2535"/>
  </r>
  <r>
    <n v="2831"/>
    <s v="CA-2013-124149"/>
    <x v="0"/>
    <x v="131"/>
    <x v="408"/>
    <s v="First Class"/>
    <s v="MJ-17740"/>
    <s v="Max Jones"/>
    <x v="0"/>
    <s v="United States"/>
    <s v="Lancaster"/>
    <x v="24"/>
    <n v="43130"/>
    <x v="3"/>
    <s v="OFF-PA-10002923"/>
    <x v="1"/>
    <x v="10"/>
    <s v="Xerox 1942"/>
    <n v="78.304000000000002"/>
    <n v="2"/>
    <n v="0.2"/>
    <x v="130"/>
  </r>
  <r>
    <n v="2832"/>
    <s v="CA-2011-148915"/>
    <x v="2"/>
    <x v="301"/>
    <x v="840"/>
    <s v="Standard Class"/>
    <s v="ND-18370"/>
    <s v="Natalie DeCherney"/>
    <x v="0"/>
    <s v="United States"/>
    <s v="Portland"/>
    <x v="21"/>
    <n v="97206"/>
    <x v="1"/>
    <s v="OFF-ST-10001128"/>
    <x v="1"/>
    <x v="4"/>
    <s v="Carina Mini System Audio Rack, Model AR050B"/>
    <n v="443.92"/>
    <n v="5"/>
    <n v="0.2"/>
    <x v="2536"/>
  </r>
  <r>
    <n v="2833"/>
    <s v="CA-2011-148915"/>
    <x v="2"/>
    <x v="301"/>
    <x v="840"/>
    <s v="Standard Class"/>
    <s v="ND-18370"/>
    <s v="Natalie DeCherney"/>
    <x v="0"/>
    <s v="United States"/>
    <s v="Portland"/>
    <x v="21"/>
    <n v="97206"/>
    <x v="1"/>
    <s v="TEC-PH-10000673"/>
    <x v="2"/>
    <x v="7"/>
    <s v="Plantronics Voyager Pro HD - Bluetooth Headset"/>
    <n v="155.976"/>
    <n v="3"/>
    <n v="0.2"/>
    <x v="2537"/>
  </r>
  <r>
    <n v="2834"/>
    <s v="CA-2014-134649"/>
    <x v="3"/>
    <x v="795"/>
    <x v="523"/>
    <s v="Second Class"/>
    <s v="CA-11965"/>
    <s v="Carol Adams"/>
    <x v="1"/>
    <s v="United States"/>
    <s v="Hoover"/>
    <x v="19"/>
    <n v="35244"/>
    <x v="0"/>
    <s v="OFF-AR-10001547"/>
    <x v="1"/>
    <x v="6"/>
    <s v="Newell 311"/>
    <n v="15.469999999999999"/>
    <n v="7"/>
    <n v="0"/>
    <x v="2538"/>
  </r>
  <r>
    <n v="2835"/>
    <s v="CA-2014-134649"/>
    <x v="3"/>
    <x v="795"/>
    <x v="523"/>
    <s v="Second Class"/>
    <s v="CA-11965"/>
    <s v="Carol Adams"/>
    <x v="1"/>
    <s v="United States"/>
    <s v="Hoover"/>
    <x v="19"/>
    <n v="35244"/>
    <x v="0"/>
    <s v="OFF-BI-10001890"/>
    <x v="1"/>
    <x v="8"/>
    <s v="Avery Poly Binder Pockets"/>
    <n v="7.16"/>
    <n v="2"/>
    <n v="0"/>
    <x v="183"/>
  </r>
  <r>
    <n v="2836"/>
    <s v="CA-2014-110842"/>
    <x v="3"/>
    <x v="343"/>
    <x v="38"/>
    <s v="Standard Class"/>
    <s v="GA-14725"/>
    <s v="Guy Armstrong"/>
    <x v="0"/>
    <s v="United States"/>
    <s v="Los Angeles"/>
    <x v="1"/>
    <n v="90036"/>
    <x v="1"/>
    <s v="OFF-AP-10003971"/>
    <x v="1"/>
    <x v="9"/>
    <s v="Belkin 6 Outlet Metallic Surge Strip"/>
    <n v="10.89"/>
    <n v="1"/>
    <n v="0"/>
    <x v="2539"/>
  </r>
  <r>
    <n v="2837"/>
    <s v="CA-2014-110842"/>
    <x v="3"/>
    <x v="343"/>
    <x v="38"/>
    <s v="Standard Class"/>
    <s v="GA-14725"/>
    <s v="Guy Armstrong"/>
    <x v="0"/>
    <s v="United States"/>
    <s v="Los Angeles"/>
    <x v="1"/>
    <n v="90036"/>
    <x v="1"/>
    <s v="OFF-PA-10000520"/>
    <x v="1"/>
    <x v="10"/>
    <s v="Xerox 201"/>
    <n v="19.440000000000001"/>
    <n v="3"/>
    <n v="0"/>
    <x v="551"/>
  </r>
  <r>
    <n v="2838"/>
    <s v="CA-2014-110842"/>
    <x v="3"/>
    <x v="343"/>
    <x v="38"/>
    <s v="Standard Class"/>
    <s v="GA-14725"/>
    <s v="Guy Armstrong"/>
    <x v="0"/>
    <s v="United States"/>
    <s v="Los Angeles"/>
    <x v="1"/>
    <n v="90036"/>
    <x v="1"/>
    <s v="OFF-BI-10000977"/>
    <x v="1"/>
    <x v="8"/>
    <s v="Ibico Plastic Spiral Binding Combs"/>
    <n v="121.6"/>
    <n v="5"/>
    <n v="0.2"/>
    <x v="2540"/>
  </r>
  <r>
    <n v="2839"/>
    <s v="CA-2013-147368"/>
    <x v="0"/>
    <x v="632"/>
    <x v="841"/>
    <s v="First Class"/>
    <s v="TC-21295"/>
    <s v="Toby Carlisle"/>
    <x v="0"/>
    <s v="United States"/>
    <s v="Tallahassee"/>
    <x v="2"/>
    <n v="32303"/>
    <x v="0"/>
    <s v="TEC-MA-10002178"/>
    <x v="2"/>
    <x v="15"/>
    <s v="Cisco CP-7937G Unified IP Conference Station Phone"/>
    <n v="695.7"/>
    <n v="2"/>
    <n v="0.5"/>
    <x v="1247"/>
  </r>
  <r>
    <n v="2840"/>
    <s v="US-2012-104185"/>
    <x v="1"/>
    <x v="37"/>
    <x v="37"/>
    <s v="Second Class"/>
    <s v="JB-15400"/>
    <s v="Jennifer Braxton"/>
    <x v="1"/>
    <s v="United States"/>
    <s v="New York City"/>
    <x v="15"/>
    <n v="10009"/>
    <x v="3"/>
    <s v="OFF-ST-10001526"/>
    <x v="1"/>
    <x v="4"/>
    <s v="Iceberg Mobile Mega Data/Printer Cart "/>
    <n v="120.33"/>
    <n v="1"/>
    <n v="0"/>
    <x v="2541"/>
  </r>
  <r>
    <n v="2841"/>
    <s v="US-2011-125521"/>
    <x v="2"/>
    <x v="619"/>
    <x v="247"/>
    <s v="Standard Class"/>
    <s v="CK-12325"/>
    <s v="Christine Kargatis"/>
    <x v="2"/>
    <s v="United States"/>
    <s v="Chesapeake"/>
    <x v="17"/>
    <n v="23320"/>
    <x v="0"/>
    <s v="FUR-CH-10003379"/>
    <x v="0"/>
    <x v="1"/>
    <s v="Global Commerce Series High-Back Swivel/Tilt Chairs"/>
    <n v="1139.92"/>
    <n v="4"/>
    <n v="0"/>
    <x v="2542"/>
  </r>
  <r>
    <n v="2842"/>
    <s v="US-2014-135062"/>
    <x v="3"/>
    <x v="515"/>
    <x v="842"/>
    <s v="Second Class"/>
    <s v="RL-19615"/>
    <s v="Rob Lucas"/>
    <x v="0"/>
    <s v="United States"/>
    <s v="Fayetteville"/>
    <x v="3"/>
    <n v="28314"/>
    <x v="0"/>
    <s v="OFF-PA-10000100"/>
    <x v="1"/>
    <x v="10"/>
    <s v="Xerox 1945"/>
    <n v="229.54400000000001"/>
    <n v="7"/>
    <n v="0.2"/>
    <x v="2543"/>
  </r>
  <r>
    <n v="2843"/>
    <s v="CA-2014-135650"/>
    <x v="3"/>
    <x v="721"/>
    <x v="647"/>
    <s v="Standard Class"/>
    <s v="AC-10660"/>
    <s v="Anna Chung"/>
    <x v="0"/>
    <s v="United States"/>
    <s v="Huntsville"/>
    <x v="5"/>
    <n v="77340"/>
    <x v="2"/>
    <s v="OFF-ST-10001809"/>
    <x v="1"/>
    <x v="4"/>
    <s v="Fellowes Officeware Wire Shelving"/>
    <n v="143.72800000000001"/>
    <n v="2"/>
    <n v="0.2"/>
    <x v="2544"/>
  </r>
  <r>
    <n v="2844"/>
    <s v="CA-2014-112865"/>
    <x v="3"/>
    <x v="796"/>
    <x v="843"/>
    <s v="Standard Class"/>
    <s v="BH-11710"/>
    <s v="Brosina Hoffman"/>
    <x v="0"/>
    <s v="United States"/>
    <s v="Philadelphia"/>
    <x v="9"/>
    <n v="19140"/>
    <x v="3"/>
    <s v="TEC-AC-10000387"/>
    <x v="2"/>
    <x v="11"/>
    <s v="KeyTronic KT800P2 - Keyboard - Black"/>
    <n v="36.048000000000002"/>
    <n v="3"/>
    <n v="0.2"/>
    <x v="2545"/>
  </r>
  <r>
    <n v="2845"/>
    <s v="US-2013-162852"/>
    <x v="0"/>
    <x v="797"/>
    <x v="844"/>
    <s v="Standard Class"/>
    <s v="BG-11695"/>
    <s v="Brooke Gillingham"/>
    <x v="1"/>
    <s v="United States"/>
    <s v="Woodstock"/>
    <x v="10"/>
    <n v="60098"/>
    <x v="2"/>
    <s v="FUR-CH-10004853"/>
    <x v="0"/>
    <x v="1"/>
    <s v="Global Manager's Adjustable Task Chair, Storm"/>
    <n v="845.48799999999994"/>
    <n v="8"/>
    <n v="0.3"/>
    <x v="2546"/>
  </r>
  <r>
    <n v="2846"/>
    <s v="CA-2014-138163"/>
    <x v="3"/>
    <x v="701"/>
    <x v="541"/>
    <s v="First Class"/>
    <s v="XP-21865"/>
    <s v="Xylona Preis"/>
    <x v="0"/>
    <s v="United States"/>
    <s v="Everett"/>
    <x v="31"/>
    <n v="2149"/>
    <x v="3"/>
    <s v="OFF-AR-10001958"/>
    <x v="1"/>
    <x v="6"/>
    <s v="Stanley Bostitch Contemporary Electric Pencil Sharpeners"/>
    <n v="50.94"/>
    <n v="3"/>
    <n v="0"/>
    <x v="2547"/>
  </r>
  <r>
    <n v="2847"/>
    <s v="CA-2014-152093"/>
    <x v="3"/>
    <x v="18"/>
    <x v="17"/>
    <s v="Standard Class"/>
    <s v="SN-20560"/>
    <s v="Skye Norling"/>
    <x v="2"/>
    <s v="United States"/>
    <s v="Chicago"/>
    <x v="10"/>
    <n v="60653"/>
    <x v="2"/>
    <s v="OFF-BI-10003527"/>
    <x v="1"/>
    <x v="8"/>
    <s v="Fellowes PB500 Electric Punch Plastic Comb Binding Machine with Manual Bind"/>
    <n v="762.59399999999982"/>
    <n v="3"/>
    <n v="0.8"/>
    <x v="2548"/>
  </r>
  <r>
    <n v="2848"/>
    <s v="CA-2014-157854"/>
    <x v="3"/>
    <x v="798"/>
    <x v="339"/>
    <s v="Standard Class"/>
    <s v="DM-13345"/>
    <s v="Denise Monton"/>
    <x v="1"/>
    <s v="United States"/>
    <s v="Roswell"/>
    <x v="32"/>
    <n v="30076"/>
    <x v="0"/>
    <s v="FUR-FU-10003832"/>
    <x v="0"/>
    <x v="5"/>
    <s v="Eldon Expressions Punched Metal &amp; Wood Desk Accessories, Black &amp; Cherry"/>
    <n v="56.28"/>
    <n v="6"/>
    <n v="0"/>
    <x v="2549"/>
  </r>
  <r>
    <n v="2849"/>
    <s v="CA-2014-157854"/>
    <x v="3"/>
    <x v="798"/>
    <x v="339"/>
    <s v="Standard Class"/>
    <s v="DM-13345"/>
    <s v="Denise Monton"/>
    <x v="1"/>
    <s v="United States"/>
    <s v="Roswell"/>
    <x v="32"/>
    <n v="30076"/>
    <x v="0"/>
    <s v="OFF-BI-10001359"/>
    <x v="1"/>
    <x v="8"/>
    <s v="GBC DocuBind TL300 Electric Binding System"/>
    <n v="2690.9700000000003"/>
    <n v="3"/>
    <n v="0"/>
    <x v="2550"/>
  </r>
  <r>
    <n v="2850"/>
    <s v="CA-2013-123617"/>
    <x v="0"/>
    <x v="85"/>
    <x v="845"/>
    <s v="Standard Class"/>
    <s v="AJ-10780"/>
    <s v="Anthony Jacobs"/>
    <x v="1"/>
    <s v="United States"/>
    <s v="Palm Coast"/>
    <x v="2"/>
    <n v="32137"/>
    <x v="0"/>
    <s v="OFF-BI-10002976"/>
    <x v="1"/>
    <x v="8"/>
    <s v="ACCOHIDE Binder by Acco"/>
    <n v="7.4340000000000011"/>
    <n v="6"/>
    <n v="0.7"/>
    <x v="2551"/>
  </r>
  <r>
    <n v="2851"/>
    <s v="US-2013-128293"/>
    <x v="0"/>
    <x v="799"/>
    <x v="846"/>
    <s v="First Class"/>
    <s v="KC-16255"/>
    <s v="Karen Carlisle"/>
    <x v="1"/>
    <s v="United States"/>
    <s v="Philadelphia"/>
    <x v="9"/>
    <n v="19120"/>
    <x v="3"/>
    <s v="OFF-ST-10000736"/>
    <x v="1"/>
    <x v="4"/>
    <s v="Carina Double Wide Media Storage Towers in Natural &amp; Black"/>
    <n v="64.784000000000006"/>
    <n v="1"/>
    <n v="0.2"/>
    <x v="2552"/>
  </r>
  <r>
    <n v="2852"/>
    <s v="CA-2014-107342"/>
    <x v="3"/>
    <x v="94"/>
    <x v="847"/>
    <s v="Standard Class"/>
    <s v="VF-21715"/>
    <s v="Vicky Freymann"/>
    <x v="2"/>
    <s v="United States"/>
    <s v="Columbus"/>
    <x v="14"/>
    <n v="47201"/>
    <x v="2"/>
    <s v="OFF-PA-10001745"/>
    <x v="1"/>
    <x v="10"/>
    <s v="Wirebound Message Books, 2 7/8&quot; x 5&quot;, 3 Forms per Page"/>
    <n v="28.16"/>
    <n v="4"/>
    <n v="0"/>
    <x v="2553"/>
  </r>
  <r>
    <n v="2853"/>
    <s v="CA-2013-136371"/>
    <x v="0"/>
    <x v="690"/>
    <x v="202"/>
    <s v="Second Class"/>
    <s v="SV-20935"/>
    <s v="Susan Vittorini"/>
    <x v="0"/>
    <s v="United States"/>
    <s v="Oceanside"/>
    <x v="15"/>
    <n v="11572"/>
    <x v="3"/>
    <s v="FUR-FU-10000409"/>
    <x v="0"/>
    <x v="5"/>
    <s v="GE 4 Foot Flourescent Tube, 40 Watt"/>
    <n v="14.98"/>
    <n v="1"/>
    <n v="0"/>
    <x v="2554"/>
  </r>
  <r>
    <n v="2854"/>
    <s v="CA-2013-136371"/>
    <x v="0"/>
    <x v="690"/>
    <x v="202"/>
    <s v="Second Class"/>
    <s v="SV-20935"/>
    <s v="Susan Vittorini"/>
    <x v="0"/>
    <s v="United States"/>
    <s v="Oceanside"/>
    <x v="15"/>
    <n v="11572"/>
    <x v="3"/>
    <s v="FUR-FU-10000221"/>
    <x v="0"/>
    <x v="5"/>
    <s v="Master Caster Door Stop, Brown"/>
    <n v="20.32"/>
    <n v="4"/>
    <n v="0"/>
    <x v="2555"/>
  </r>
  <r>
    <n v="2855"/>
    <s v="CA-2014-137344"/>
    <x v="3"/>
    <x v="648"/>
    <x v="848"/>
    <s v="Same Day"/>
    <s v="EM-13810"/>
    <s v="Eleni McCrary"/>
    <x v="1"/>
    <s v="United States"/>
    <s v="Franklin"/>
    <x v="31"/>
    <n v="2038"/>
    <x v="3"/>
    <s v="OFF-ST-10000344"/>
    <x v="1"/>
    <x v="4"/>
    <s v="Neat Ideas Personal Hanging Folder Files, Black"/>
    <n v="40.29"/>
    <n v="3"/>
    <n v="0"/>
    <x v="2556"/>
  </r>
  <r>
    <n v="2856"/>
    <s v="CA-2014-169810"/>
    <x v="3"/>
    <x v="800"/>
    <x v="849"/>
    <s v="Standard Class"/>
    <s v="RB-19360"/>
    <s v="Raymond Buch"/>
    <x v="0"/>
    <s v="United States"/>
    <s v="Sioux Falls"/>
    <x v="44"/>
    <n v="57103"/>
    <x v="2"/>
    <s v="OFF-LA-10003663"/>
    <x v="1"/>
    <x v="2"/>
    <s v="Avery 498"/>
    <n v="20.23"/>
    <n v="7"/>
    <n v="0"/>
    <x v="2557"/>
  </r>
  <r>
    <n v="2857"/>
    <s v="CA-2013-128594"/>
    <x v="0"/>
    <x v="370"/>
    <x v="652"/>
    <s v="First Class"/>
    <s v="DJ-13510"/>
    <s v="Don Jones"/>
    <x v="1"/>
    <s v="United States"/>
    <s v="San Diego"/>
    <x v="1"/>
    <n v="92037"/>
    <x v="1"/>
    <s v="FUR-CH-10001215"/>
    <x v="0"/>
    <x v="1"/>
    <s v="Global Troy Executive Leather Low-Back Tilter"/>
    <n v="1603.1360000000002"/>
    <n v="4"/>
    <n v="0.2"/>
    <x v="2558"/>
  </r>
  <r>
    <n v="2858"/>
    <s v="CA-2013-154690"/>
    <x v="0"/>
    <x v="243"/>
    <x v="611"/>
    <s v="Second Class"/>
    <s v="CC-12370"/>
    <s v="Christopher Conant"/>
    <x v="0"/>
    <s v="United States"/>
    <s v="Fayetteville"/>
    <x v="3"/>
    <n v="28314"/>
    <x v="0"/>
    <s v="FUR-CH-10000988"/>
    <x v="0"/>
    <x v="1"/>
    <s v="Hon Olson Stacker Stools"/>
    <n v="225.29600000000002"/>
    <n v="2"/>
    <n v="0.2"/>
    <x v="2469"/>
  </r>
  <r>
    <n v="2859"/>
    <s v="CA-2014-138975"/>
    <x v="3"/>
    <x v="240"/>
    <x v="254"/>
    <s v="Standard Class"/>
    <s v="SC-20380"/>
    <s v="Shahid Collister"/>
    <x v="0"/>
    <s v="United States"/>
    <s v="Atlanta"/>
    <x v="32"/>
    <n v="30318"/>
    <x v="0"/>
    <s v="TEC-AC-10003441"/>
    <x v="2"/>
    <x v="11"/>
    <s v="Kingston Digital DataTraveler 32GB USB 2.0"/>
    <n v="67.8"/>
    <n v="4"/>
    <n v="0"/>
    <x v="788"/>
  </r>
  <r>
    <n v="2860"/>
    <s v="CA-2014-138975"/>
    <x v="3"/>
    <x v="240"/>
    <x v="254"/>
    <s v="Standard Class"/>
    <s v="SC-20380"/>
    <s v="Shahid Collister"/>
    <x v="0"/>
    <s v="United States"/>
    <s v="Atlanta"/>
    <x v="32"/>
    <n v="30318"/>
    <x v="0"/>
    <s v="TEC-PH-10004389"/>
    <x v="2"/>
    <x v="7"/>
    <s v="Nokia Lumia 925"/>
    <n v="377.96999999999997"/>
    <n v="3"/>
    <n v="0"/>
    <x v="2559"/>
  </r>
  <r>
    <n v="2861"/>
    <s v="CA-2014-138975"/>
    <x v="3"/>
    <x v="240"/>
    <x v="254"/>
    <s v="Standard Class"/>
    <s v="SC-20380"/>
    <s v="Shahid Collister"/>
    <x v="0"/>
    <s v="United States"/>
    <s v="Atlanta"/>
    <x v="32"/>
    <n v="30318"/>
    <x v="0"/>
    <s v="FUR-BO-10004695"/>
    <x v="0"/>
    <x v="0"/>
    <s v="O'Sullivan 2-Door Barrister Bookcase in Odessa Pine"/>
    <n v="1628.82"/>
    <n v="9"/>
    <n v="0"/>
    <x v="2560"/>
  </r>
  <r>
    <n v="2862"/>
    <s v="CA-2014-138975"/>
    <x v="3"/>
    <x v="240"/>
    <x v="254"/>
    <s v="Standard Class"/>
    <s v="SC-20380"/>
    <s v="Shahid Collister"/>
    <x v="0"/>
    <s v="United States"/>
    <s v="Atlanta"/>
    <x v="32"/>
    <n v="30318"/>
    <x v="0"/>
    <s v="OFF-PA-10000100"/>
    <x v="1"/>
    <x v="10"/>
    <s v="Xerox 1945"/>
    <n v="286.93"/>
    <n v="7"/>
    <n v="0"/>
    <x v="2561"/>
  </r>
  <r>
    <n v="2863"/>
    <s v="CA-2014-106537"/>
    <x v="3"/>
    <x v="801"/>
    <x v="850"/>
    <s v="Standard Class"/>
    <s v="RH-19495"/>
    <s v="Rick Hansen"/>
    <x v="0"/>
    <s v="United States"/>
    <s v="Orlando"/>
    <x v="2"/>
    <n v="32839"/>
    <x v="0"/>
    <s v="OFF-PA-10000223"/>
    <x v="1"/>
    <x v="10"/>
    <s v="Xerox 2000"/>
    <n v="20.736000000000004"/>
    <n v="4"/>
    <n v="0.2"/>
    <x v="570"/>
  </r>
  <r>
    <n v="2864"/>
    <s v="US-2014-103828"/>
    <x v="3"/>
    <x v="802"/>
    <x v="851"/>
    <s v="Same Day"/>
    <s v="JK-15370"/>
    <s v="Jay Kimmel"/>
    <x v="0"/>
    <s v="United States"/>
    <s v="San Francisco"/>
    <x v="1"/>
    <n v="94122"/>
    <x v="1"/>
    <s v="OFF-ST-10001325"/>
    <x v="1"/>
    <x v="4"/>
    <s v="Sterilite Officeware Hinged File Box"/>
    <n v="31.44"/>
    <n v="3"/>
    <n v="0"/>
    <x v="1011"/>
  </r>
  <r>
    <n v="2865"/>
    <s v="US-2014-103828"/>
    <x v="3"/>
    <x v="802"/>
    <x v="851"/>
    <s v="Same Day"/>
    <s v="JK-15370"/>
    <s v="Jay Kimmel"/>
    <x v="0"/>
    <s v="United States"/>
    <s v="San Francisco"/>
    <x v="1"/>
    <n v="94122"/>
    <x v="1"/>
    <s v="OFF-AP-10004249"/>
    <x v="1"/>
    <x v="9"/>
    <s v="Staples"/>
    <n v="83.79"/>
    <n v="7"/>
    <n v="0"/>
    <x v="2562"/>
  </r>
  <r>
    <n v="2866"/>
    <s v="US-2014-103828"/>
    <x v="3"/>
    <x v="802"/>
    <x v="851"/>
    <s v="Same Day"/>
    <s v="JK-15370"/>
    <s v="Jay Kimmel"/>
    <x v="0"/>
    <s v="United States"/>
    <s v="San Francisco"/>
    <x v="1"/>
    <n v="94122"/>
    <x v="1"/>
    <s v="OFF-AR-10000588"/>
    <x v="1"/>
    <x v="6"/>
    <s v="Newell 345"/>
    <n v="59.519999999999996"/>
    <n v="3"/>
    <n v="0"/>
    <x v="436"/>
  </r>
  <r>
    <n v="2867"/>
    <s v="US-2014-103828"/>
    <x v="3"/>
    <x v="802"/>
    <x v="851"/>
    <s v="Same Day"/>
    <s v="JK-15370"/>
    <s v="Jay Kimmel"/>
    <x v="0"/>
    <s v="United States"/>
    <s v="San Francisco"/>
    <x v="1"/>
    <n v="94122"/>
    <x v="1"/>
    <s v="OFF-SU-10000946"/>
    <x v="1"/>
    <x v="14"/>
    <s v="Staples"/>
    <n v="31.92"/>
    <n v="4"/>
    <n v="0"/>
    <x v="2563"/>
  </r>
  <r>
    <n v="2868"/>
    <s v="CA-2013-115588"/>
    <x v="0"/>
    <x v="338"/>
    <x v="357"/>
    <s v="Second Class"/>
    <s v="AF-10885"/>
    <s v="Art Foster"/>
    <x v="0"/>
    <s v="United States"/>
    <s v="Toledo"/>
    <x v="24"/>
    <n v="43615"/>
    <x v="3"/>
    <s v="OFF-SU-10001225"/>
    <x v="1"/>
    <x v="14"/>
    <s v="Staples"/>
    <n v="14.720000000000002"/>
    <n v="5"/>
    <n v="0.2"/>
    <x v="2564"/>
  </r>
  <r>
    <n v="2869"/>
    <s v="CA-2013-115588"/>
    <x v="0"/>
    <x v="338"/>
    <x v="357"/>
    <s v="Second Class"/>
    <s v="AF-10885"/>
    <s v="Art Foster"/>
    <x v="0"/>
    <s v="United States"/>
    <s v="Toledo"/>
    <x v="24"/>
    <n v="43615"/>
    <x v="3"/>
    <s v="OFF-ST-10001558"/>
    <x v="1"/>
    <x v="4"/>
    <s v="Acco Perma 4000 Stacking Storage Drawers"/>
    <n v="38.975999999999999"/>
    <n v="3"/>
    <n v="0.2"/>
    <x v="2565"/>
  </r>
  <r>
    <n v="2870"/>
    <s v="CA-2014-143861"/>
    <x v="3"/>
    <x v="492"/>
    <x v="141"/>
    <s v="Standard Class"/>
    <s v="LC-16885"/>
    <s v="Lena Creighton"/>
    <x v="0"/>
    <s v="United States"/>
    <s v="Saint Petersburg"/>
    <x v="2"/>
    <n v="33710"/>
    <x v="0"/>
    <s v="FUR-FU-10001546"/>
    <x v="0"/>
    <x v="5"/>
    <s v="Dana Swing-Arm Lamps"/>
    <n v="17.088000000000001"/>
    <n v="2"/>
    <n v="0.2"/>
    <x v="2566"/>
  </r>
  <r>
    <n v="2871"/>
    <s v="CA-2011-148040"/>
    <x v="2"/>
    <x v="579"/>
    <x v="616"/>
    <s v="Standard Class"/>
    <s v="BF-11275"/>
    <s v="Beth Fritzler"/>
    <x v="1"/>
    <s v="United States"/>
    <s v="Tucson"/>
    <x v="16"/>
    <n v="85705"/>
    <x v="1"/>
    <s v="OFF-PA-10002581"/>
    <x v="1"/>
    <x v="10"/>
    <s v="Xerox 1951"/>
    <n v="74.352000000000004"/>
    <n v="3"/>
    <n v="0.2"/>
    <x v="1419"/>
  </r>
  <r>
    <n v="2872"/>
    <s v="CA-2011-148040"/>
    <x v="2"/>
    <x v="579"/>
    <x v="616"/>
    <s v="Standard Class"/>
    <s v="BF-11275"/>
    <s v="Beth Fritzler"/>
    <x v="1"/>
    <s v="United States"/>
    <s v="Tucson"/>
    <x v="16"/>
    <n v="85705"/>
    <x v="1"/>
    <s v="FUR-CH-10001482"/>
    <x v="0"/>
    <x v="1"/>
    <s v="Office Star - Mesh Screen back chair with Vinyl seat"/>
    <n v="314.35199999999998"/>
    <n v="3"/>
    <n v="0.2"/>
    <x v="2567"/>
  </r>
  <r>
    <n v="2873"/>
    <s v="CA-2014-135167"/>
    <x v="3"/>
    <x v="140"/>
    <x v="46"/>
    <s v="Standard Class"/>
    <s v="SC-20800"/>
    <s v="Stuart Calhoun"/>
    <x v="0"/>
    <s v="United States"/>
    <s v="Los Angeles"/>
    <x v="1"/>
    <n v="90036"/>
    <x v="1"/>
    <s v="OFF-AR-10002399"/>
    <x v="1"/>
    <x v="6"/>
    <s v="Dixon Prang Watercolor Pencils, 10-Color Set with Brush"/>
    <n v="4.26"/>
    <n v="1"/>
    <n v="0"/>
    <x v="2568"/>
  </r>
  <r>
    <n v="2874"/>
    <s v="CA-2014-137022"/>
    <x v="3"/>
    <x v="673"/>
    <x v="228"/>
    <s v="Standard Class"/>
    <s v="SW-20275"/>
    <s v="Scott Williamson"/>
    <x v="0"/>
    <s v="United States"/>
    <s v="San Diego"/>
    <x v="1"/>
    <n v="92105"/>
    <x v="1"/>
    <s v="OFF-ST-10001963"/>
    <x v="1"/>
    <x v="4"/>
    <s v="Tennsco Regal Shelving Units"/>
    <n v="811.28"/>
    <n v="8"/>
    <n v="0"/>
    <x v="2569"/>
  </r>
  <r>
    <n v="2875"/>
    <s v="US-2014-102638"/>
    <x v="3"/>
    <x v="614"/>
    <x v="786"/>
    <s v="First Class"/>
    <s v="MC-17845"/>
    <s v="Michael Chen"/>
    <x v="0"/>
    <s v="United States"/>
    <s v="New York City"/>
    <x v="15"/>
    <n v="10035"/>
    <x v="3"/>
    <s v="OFF-FA-10002988"/>
    <x v="1"/>
    <x v="13"/>
    <s v="Ideal Clamps"/>
    <n v="6.0299999999999994"/>
    <n v="3"/>
    <n v="0"/>
    <x v="2570"/>
  </r>
  <r>
    <n v="2876"/>
    <s v="US-2013-167339"/>
    <x v="0"/>
    <x v="803"/>
    <x v="852"/>
    <s v="Second Class"/>
    <s v="TD-20995"/>
    <s v="Tamara Dahlen"/>
    <x v="0"/>
    <s v="United States"/>
    <s v="San Diego"/>
    <x v="1"/>
    <n v="92037"/>
    <x v="1"/>
    <s v="FUR-CH-10004289"/>
    <x v="0"/>
    <x v="1"/>
    <s v="Global Super Steno Chair"/>
    <n v="153.56800000000001"/>
    <n v="2"/>
    <n v="0.2"/>
    <x v="2571"/>
  </r>
  <r>
    <n v="2877"/>
    <s v="US-2013-167339"/>
    <x v="0"/>
    <x v="803"/>
    <x v="852"/>
    <s v="Second Class"/>
    <s v="TD-20995"/>
    <s v="Tamara Dahlen"/>
    <x v="0"/>
    <s v="United States"/>
    <s v="San Diego"/>
    <x v="1"/>
    <n v="92037"/>
    <x v="1"/>
    <s v="FUR-CH-10000785"/>
    <x v="0"/>
    <x v="1"/>
    <s v="Global Ergonomic Managers Chair"/>
    <n v="1013.4879999999999"/>
    <n v="7"/>
    <n v="0.2"/>
    <x v="2572"/>
  </r>
  <r>
    <n v="2878"/>
    <s v="CA-2013-152072"/>
    <x v="0"/>
    <x v="804"/>
    <x v="853"/>
    <s v="Standard Class"/>
    <s v="Dp-13240"/>
    <s v="Dean percer"/>
    <x v="2"/>
    <s v="United States"/>
    <s v="Westfield"/>
    <x v="30"/>
    <n v="7090"/>
    <x v="3"/>
    <s v="OFF-EN-10003040"/>
    <x v="1"/>
    <x v="12"/>
    <s v="Quality Park Security Envelopes"/>
    <n v="52.34"/>
    <n v="2"/>
    <n v="0"/>
    <x v="2573"/>
  </r>
  <r>
    <n v="2879"/>
    <s v="CA-2013-152072"/>
    <x v="0"/>
    <x v="804"/>
    <x v="853"/>
    <s v="Standard Class"/>
    <s v="Dp-13240"/>
    <s v="Dean percer"/>
    <x v="2"/>
    <s v="United States"/>
    <s v="Westfield"/>
    <x v="30"/>
    <n v="7090"/>
    <x v="3"/>
    <s v="OFF-AR-10001573"/>
    <x v="1"/>
    <x v="6"/>
    <s v="American Pencil"/>
    <n v="4.66"/>
    <n v="2"/>
    <n v="0"/>
    <x v="2574"/>
  </r>
  <r>
    <n v="2880"/>
    <s v="CA-2013-152072"/>
    <x v="0"/>
    <x v="804"/>
    <x v="853"/>
    <s v="Standard Class"/>
    <s v="Dp-13240"/>
    <s v="Dean percer"/>
    <x v="2"/>
    <s v="United States"/>
    <s v="Westfield"/>
    <x v="30"/>
    <n v="7090"/>
    <x v="3"/>
    <s v="TEC-AC-10000844"/>
    <x v="2"/>
    <x v="11"/>
    <s v="Logitech Gaming G510s - Keyboard"/>
    <n v="254.96999999999997"/>
    <n v="3"/>
    <n v="0"/>
    <x v="2575"/>
  </r>
  <r>
    <n v="2881"/>
    <s v="CA-2013-102932"/>
    <x v="0"/>
    <x v="251"/>
    <x v="30"/>
    <s v="Second Class"/>
    <s v="SD-20485"/>
    <s v="Shirley Daniels"/>
    <x v="2"/>
    <s v="United States"/>
    <s v="Orange"/>
    <x v="30"/>
    <n v="7050"/>
    <x v="3"/>
    <s v="OFF-BI-10000756"/>
    <x v="1"/>
    <x v="8"/>
    <s v="Storex DuraTech Recycled Plastic Frosted Binders"/>
    <n v="25.44"/>
    <n v="6"/>
    <n v="0"/>
    <x v="2576"/>
  </r>
  <r>
    <n v="2882"/>
    <s v="CA-2013-102932"/>
    <x v="0"/>
    <x v="251"/>
    <x v="30"/>
    <s v="Second Class"/>
    <s v="SD-20485"/>
    <s v="Shirley Daniels"/>
    <x v="2"/>
    <s v="United States"/>
    <s v="Orange"/>
    <x v="30"/>
    <n v="7050"/>
    <x v="3"/>
    <s v="OFF-SU-10000381"/>
    <x v="1"/>
    <x v="14"/>
    <s v="Acme Forged Steel Scissors with Black Enamel Handles"/>
    <n v="27.93"/>
    <n v="3"/>
    <n v="0"/>
    <x v="1096"/>
  </r>
  <r>
    <n v="2883"/>
    <s v="CA-2011-165540"/>
    <x v="2"/>
    <x v="805"/>
    <x v="854"/>
    <s v="Standard Class"/>
    <s v="TM-21010"/>
    <s v="Tamara Manning"/>
    <x v="0"/>
    <s v="United States"/>
    <s v="Woodstock"/>
    <x v="10"/>
    <n v="60098"/>
    <x v="2"/>
    <s v="OFF-BI-10004094"/>
    <x v="1"/>
    <x v="8"/>
    <s v="GBC Standard Plastic Binding Systems Combs"/>
    <n v="8.8499999999999979"/>
    <n v="5"/>
    <n v="0.8"/>
    <x v="2577"/>
  </r>
  <r>
    <n v="2884"/>
    <s v="CA-2013-130799"/>
    <x v="0"/>
    <x v="583"/>
    <x v="619"/>
    <s v="Second Class"/>
    <s v="BK-11260"/>
    <s v="Berenike Kampe"/>
    <x v="0"/>
    <s v="United States"/>
    <s v="San Francisco"/>
    <x v="1"/>
    <n v="94110"/>
    <x v="1"/>
    <s v="FUR-FU-10001852"/>
    <x v="0"/>
    <x v="5"/>
    <s v="Eldon Regeneration Recycled Desk Accessories, Smoke"/>
    <n v="6.96"/>
    <n v="4"/>
    <n v="0"/>
    <x v="2578"/>
  </r>
  <r>
    <n v="2885"/>
    <s v="CA-2013-164483"/>
    <x v="0"/>
    <x v="806"/>
    <x v="855"/>
    <s v="Standard Class"/>
    <s v="JF-15490"/>
    <s v="Jeremy Farry"/>
    <x v="0"/>
    <s v="United States"/>
    <s v="San Francisco"/>
    <x v="1"/>
    <n v="94122"/>
    <x v="1"/>
    <s v="OFF-BI-10000014"/>
    <x v="1"/>
    <x v="8"/>
    <s v="Heavy-Duty E-Z-D Binders"/>
    <n v="17.456"/>
    <n v="2"/>
    <n v="0.2"/>
    <x v="756"/>
  </r>
  <r>
    <n v="2886"/>
    <s v="US-2013-159856"/>
    <x v="0"/>
    <x v="807"/>
    <x v="856"/>
    <s v="Standard Class"/>
    <s v="EP-13915"/>
    <s v="Emily Phan"/>
    <x v="0"/>
    <s v="United States"/>
    <s v="Tempe"/>
    <x v="16"/>
    <n v="85281"/>
    <x v="1"/>
    <s v="FUR-CH-10003396"/>
    <x v="0"/>
    <x v="1"/>
    <s v="Global Deluxe Steno Chair"/>
    <n v="307.92"/>
    <n v="5"/>
    <n v="0.2"/>
    <x v="2579"/>
  </r>
  <r>
    <n v="2887"/>
    <s v="CA-2014-102099"/>
    <x v="3"/>
    <x v="404"/>
    <x v="857"/>
    <s v="First Class"/>
    <s v="EP-13915"/>
    <s v="Emily Phan"/>
    <x v="0"/>
    <s v="United States"/>
    <s v="Los Angeles"/>
    <x v="1"/>
    <n v="90008"/>
    <x v="1"/>
    <s v="OFF-AR-10003811"/>
    <x v="1"/>
    <x v="6"/>
    <s v="Newell 327"/>
    <n v="6.63"/>
    <n v="3"/>
    <n v="0"/>
    <x v="155"/>
  </r>
  <r>
    <n v="2888"/>
    <s v="CA-2014-102099"/>
    <x v="3"/>
    <x v="404"/>
    <x v="857"/>
    <s v="First Class"/>
    <s v="EP-13915"/>
    <s v="Emily Phan"/>
    <x v="0"/>
    <s v="United States"/>
    <s v="Los Angeles"/>
    <x v="1"/>
    <n v="90008"/>
    <x v="1"/>
    <s v="OFF-PA-10003172"/>
    <x v="1"/>
    <x v="10"/>
    <s v="Xerox 1996"/>
    <n v="12.96"/>
    <n v="2"/>
    <n v="0"/>
    <x v="91"/>
  </r>
  <r>
    <n v="2889"/>
    <s v="CA-2014-102099"/>
    <x v="3"/>
    <x v="404"/>
    <x v="857"/>
    <s v="First Class"/>
    <s v="EP-13915"/>
    <s v="Emily Phan"/>
    <x v="0"/>
    <s v="United States"/>
    <s v="Los Angeles"/>
    <x v="1"/>
    <n v="90008"/>
    <x v="1"/>
    <s v="OFF-PA-10000289"/>
    <x v="1"/>
    <x v="10"/>
    <s v="Xerox 213"/>
    <n v="32.400000000000006"/>
    <n v="5"/>
    <n v="0"/>
    <x v="56"/>
  </r>
  <r>
    <n v="2890"/>
    <s v="CA-2014-164049"/>
    <x v="3"/>
    <x v="808"/>
    <x v="373"/>
    <s v="Standard Class"/>
    <s v="KH-16630"/>
    <s v="Ken Heidel"/>
    <x v="1"/>
    <s v="United States"/>
    <s v="Seattle"/>
    <x v="4"/>
    <n v="98105"/>
    <x v="1"/>
    <s v="OFF-PA-10000791"/>
    <x v="1"/>
    <x v="10"/>
    <s v="Wirebound Message Books, Four 2 3/4 x 5 Forms per Page, 200 Sets per Book"/>
    <n v="23.849999999999998"/>
    <n v="5"/>
    <n v="0"/>
    <x v="2580"/>
  </r>
  <r>
    <n v="2891"/>
    <s v="CA-2011-142727"/>
    <x v="2"/>
    <x v="333"/>
    <x v="858"/>
    <s v="Second Class"/>
    <s v="HG-14845"/>
    <s v="Harry Greene"/>
    <x v="0"/>
    <s v="United States"/>
    <s v="Lake Charles"/>
    <x v="28"/>
    <n v="70601"/>
    <x v="0"/>
    <s v="FUR-CH-10002304"/>
    <x v="0"/>
    <x v="1"/>
    <s v="Global Stack Chair without Arms, Black"/>
    <n v="51.96"/>
    <n v="2"/>
    <n v="0"/>
    <x v="2581"/>
  </r>
  <r>
    <n v="2892"/>
    <s v="CA-2011-142727"/>
    <x v="2"/>
    <x v="333"/>
    <x v="858"/>
    <s v="Second Class"/>
    <s v="HG-14845"/>
    <s v="Harry Greene"/>
    <x v="0"/>
    <s v="United States"/>
    <s v="Lake Charles"/>
    <x v="28"/>
    <n v="70601"/>
    <x v="0"/>
    <s v="OFF-BI-10000136"/>
    <x v="1"/>
    <x v="8"/>
    <s v="Avery Non-Stick Heavy Duty View Round Locking Ring Binders"/>
    <n v="17.940000000000001"/>
    <n v="3"/>
    <n v="0"/>
    <x v="2582"/>
  </r>
  <r>
    <n v="2893"/>
    <s v="CA-2014-139913"/>
    <x v="3"/>
    <x v="436"/>
    <x v="859"/>
    <s v="Standard Class"/>
    <s v="JC-16105"/>
    <s v="Julie Creighton"/>
    <x v="1"/>
    <s v="United States"/>
    <s v="Rochester"/>
    <x v="15"/>
    <n v="14609"/>
    <x v="3"/>
    <s v="OFF-PA-10003739"/>
    <x v="1"/>
    <x v="10"/>
    <s v="Xerox 1969"/>
    <n v="11.56"/>
    <n v="2"/>
    <n v="0"/>
    <x v="1302"/>
  </r>
  <r>
    <n v="2894"/>
    <s v="CA-2014-139913"/>
    <x v="3"/>
    <x v="436"/>
    <x v="859"/>
    <s v="Standard Class"/>
    <s v="JC-16105"/>
    <s v="Julie Creighton"/>
    <x v="1"/>
    <s v="United States"/>
    <s v="Rochester"/>
    <x v="15"/>
    <n v="14609"/>
    <x v="3"/>
    <s v="OFF-PA-10002479"/>
    <x v="1"/>
    <x v="10"/>
    <s v="Xerox 4200 Series MultiUse Premium Copy Paper (20Lb. and 84 Bright)"/>
    <n v="26.400000000000002"/>
    <n v="5"/>
    <n v="0"/>
    <x v="1698"/>
  </r>
  <r>
    <n v="2895"/>
    <s v="CA-2014-139913"/>
    <x v="3"/>
    <x v="436"/>
    <x v="859"/>
    <s v="Standard Class"/>
    <s v="JC-16105"/>
    <s v="Julie Creighton"/>
    <x v="1"/>
    <s v="United States"/>
    <s v="Rochester"/>
    <x v="15"/>
    <n v="14609"/>
    <x v="3"/>
    <s v="FUR-FU-10000771"/>
    <x v="0"/>
    <x v="5"/>
    <s v="Eldon 200 Class Desk Accessories, Smoke"/>
    <n v="69.08"/>
    <n v="11"/>
    <n v="0"/>
    <x v="2583"/>
  </r>
  <r>
    <n v="2896"/>
    <s v="CA-2014-139913"/>
    <x v="3"/>
    <x v="436"/>
    <x v="859"/>
    <s v="Standard Class"/>
    <s v="JC-16105"/>
    <s v="Julie Creighton"/>
    <x v="1"/>
    <s v="United States"/>
    <s v="Rochester"/>
    <x v="15"/>
    <n v="14609"/>
    <x v="3"/>
    <s v="TEC-PH-10001552"/>
    <x v="2"/>
    <x v="7"/>
    <s v="I Need's 3d Hello Kitty Hybrid Silicone Case Cover for HTC One X 4g with 3d Hello Kitty Stylus Pen Green/pink"/>
    <n v="35.880000000000003"/>
    <n v="3"/>
    <n v="0"/>
    <x v="2584"/>
  </r>
  <r>
    <n v="2897"/>
    <s v="CA-2011-169033"/>
    <x v="2"/>
    <x v="809"/>
    <x v="860"/>
    <s v="Standard Class"/>
    <s v="KM-16720"/>
    <s v="Kunst Miller"/>
    <x v="0"/>
    <s v="United States"/>
    <s v="Long Beach"/>
    <x v="15"/>
    <n v="11561"/>
    <x v="3"/>
    <s v="OFF-AR-10001915"/>
    <x v="1"/>
    <x v="6"/>
    <s v="Peel-Off China Markers"/>
    <n v="49.65"/>
    <n v="5"/>
    <n v="0"/>
    <x v="2585"/>
  </r>
  <r>
    <n v="2898"/>
    <s v="US-2013-164630"/>
    <x v="0"/>
    <x v="810"/>
    <x v="861"/>
    <s v="Standard Class"/>
    <s v="EB-13975"/>
    <s v="Erica Bern"/>
    <x v="1"/>
    <s v="United States"/>
    <s v="Charlotte"/>
    <x v="3"/>
    <n v="28205"/>
    <x v="0"/>
    <s v="TEC-CO-10000971"/>
    <x v="2"/>
    <x v="16"/>
    <s v="Hewlett Packard 310 Color Digital Copier"/>
    <n v="959.96800000000007"/>
    <n v="4"/>
    <n v="0.2"/>
    <x v="2586"/>
  </r>
  <r>
    <n v="2899"/>
    <s v="US-2012-114839"/>
    <x v="1"/>
    <x v="33"/>
    <x v="862"/>
    <s v="Standard Class"/>
    <s v="PW-19240"/>
    <s v="Pierre Wener"/>
    <x v="0"/>
    <s v="United States"/>
    <s v="Houston"/>
    <x v="5"/>
    <n v="77036"/>
    <x v="2"/>
    <s v="FUR-CH-10004086"/>
    <x v="0"/>
    <x v="1"/>
    <s v="Hon 4070 Series Pagoda Armless Upholstered Stacking Chairs"/>
    <n v="408.42200000000003"/>
    <n v="2"/>
    <n v="0.3"/>
    <x v="2587"/>
  </r>
  <r>
    <n v="2900"/>
    <s v="CA-2012-166464"/>
    <x v="1"/>
    <x v="811"/>
    <x v="731"/>
    <s v="Standard Class"/>
    <s v="PG-18895"/>
    <s v="Paul Gonzalez"/>
    <x v="0"/>
    <s v="United States"/>
    <s v="New York City"/>
    <x v="15"/>
    <n v="10035"/>
    <x v="3"/>
    <s v="TEC-CO-10000971"/>
    <x v="2"/>
    <x v="16"/>
    <s v="Hewlett Packard 310 Color Digital Copier"/>
    <n v="479.98400000000004"/>
    <n v="2"/>
    <n v="0.2"/>
    <x v="2158"/>
  </r>
  <r>
    <n v="2901"/>
    <s v="CA-2012-166464"/>
    <x v="1"/>
    <x v="811"/>
    <x v="731"/>
    <s v="Standard Class"/>
    <s v="PG-18895"/>
    <s v="Paul Gonzalez"/>
    <x v="0"/>
    <s v="United States"/>
    <s v="New York City"/>
    <x v="15"/>
    <n v="10035"/>
    <x v="3"/>
    <s v="OFF-LA-10001317"/>
    <x v="1"/>
    <x v="2"/>
    <s v="Avery 520"/>
    <n v="12.6"/>
    <n v="4"/>
    <n v="0"/>
    <x v="2588"/>
  </r>
  <r>
    <n v="2902"/>
    <s v="CA-2014-124898"/>
    <x v="3"/>
    <x v="220"/>
    <x v="17"/>
    <s v="Standard Class"/>
    <s v="DB-12910"/>
    <s v="Daniel Byrd"/>
    <x v="2"/>
    <s v="United States"/>
    <s v="Columbus"/>
    <x v="32"/>
    <n v="31907"/>
    <x v="0"/>
    <s v="OFF-PA-10003656"/>
    <x v="1"/>
    <x v="10"/>
    <s v="Xerox 1935"/>
    <n v="184.66"/>
    <n v="7"/>
    <n v="0"/>
    <x v="2589"/>
  </r>
  <r>
    <n v="2903"/>
    <s v="CA-2013-164035"/>
    <x v="0"/>
    <x v="1"/>
    <x v="432"/>
    <s v="Standard Class"/>
    <s v="CR-12730"/>
    <s v="Craig Reiter"/>
    <x v="0"/>
    <s v="United States"/>
    <s v="Chicago"/>
    <x v="10"/>
    <n v="60610"/>
    <x v="2"/>
    <s v="OFF-PA-10002160"/>
    <x v="1"/>
    <x v="10"/>
    <s v="Xerox 1978"/>
    <n v="23.120000000000005"/>
    <n v="5"/>
    <n v="0.2"/>
    <x v="2590"/>
  </r>
  <r>
    <n v="2904"/>
    <s v="CA-2013-153577"/>
    <x v="0"/>
    <x v="812"/>
    <x v="863"/>
    <s v="Standard Class"/>
    <s v="KH-16330"/>
    <s v="Katharine Harms"/>
    <x v="1"/>
    <s v="United States"/>
    <s v="Highland Park"/>
    <x v="10"/>
    <n v="60035"/>
    <x v="2"/>
    <s v="OFF-PA-10000575"/>
    <x v="1"/>
    <x v="10"/>
    <s v="Wirebound Message Books, Four 2 3/4 x 5 White Forms per Page"/>
    <n v="37.463999999999999"/>
    <n v="7"/>
    <n v="0.2"/>
    <x v="2591"/>
  </r>
  <r>
    <n v="2905"/>
    <s v="CA-2013-153577"/>
    <x v="0"/>
    <x v="812"/>
    <x v="863"/>
    <s v="Standard Class"/>
    <s v="KH-16330"/>
    <s v="Katharine Harms"/>
    <x v="1"/>
    <s v="United States"/>
    <s v="Highland Park"/>
    <x v="10"/>
    <n v="60035"/>
    <x v="2"/>
    <s v="FUR-CH-10003981"/>
    <x v="0"/>
    <x v="1"/>
    <s v="Global Commerce Series Low-Back Swivel/Tilt Chairs"/>
    <n v="539.65800000000002"/>
    <n v="3"/>
    <n v="0.3"/>
    <x v="2592"/>
  </r>
  <r>
    <n v="2906"/>
    <s v="CA-2011-127586"/>
    <x v="2"/>
    <x v="467"/>
    <x v="839"/>
    <s v="Standard Class"/>
    <s v="CS-12400"/>
    <s v="Christopher Schild"/>
    <x v="2"/>
    <s v="United States"/>
    <s v="Seattle"/>
    <x v="4"/>
    <n v="98115"/>
    <x v="1"/>
    <s v="OFF-ST-10002615"/>
    <x v="1"/>
    <x v="4"/>
    <s v="Dual Level, Single-Width Filing Carts"/>
    <n v="310.12"/>
    <n v="2"/>
    <n v="0"/>
    <x v="2593"/>
  </r>
  <r>
    <n v="2907"/>
    <s v="CA-2014-121615"/>
    <x v="3"/>
    <x v="132"/>
    <x v="748"/>
    <s v="Standard Class"/>
    <s v="DL-12925"/>
    <s v="Daniel Lacy"/>
    <x v="0"/>
    <s v="United States"/>
    <s v="Eagan"/>
    <x v="11"/>
    <n v="55122"/>
    <x v="2"/>
    <s v="OFF-PA-10000327"/>
    <x v="1"/>
    <x v="10"/>
    <s v="Xerox 1971"/>
    <n v="8.56"/>
    <n v="2"/>
    <n v="0"/>
    <x v="1608"/>
  </r>
  <r>
    <n v="2908"/>
    <s v="CA-2014-121615"/>
    <x v="3"/>
    <x v="132"/>
    <x v="748"/>
    <s v="Standard Class"/>
    <s v="DL-12925"/>
    <s v="Daniel Lacy"/>
    <x v="0"/>
    <s v="United States"/>
    <s v="Eagan"/>
    <x v="11"/>
    <n v="55122"/>
    <x v="2"/>
    <s v="OFF-ST-10001325"/>
    <x v="1"/>
    <x v="4"/>
    <s v="Sterilite Officeware Hinged File Box"/>
    <n v="52.400000000000006"/>
    <n v="5"/>
    <n v="0"/>
    <x v="2594"/>
  </r>
  <r>
    <n v="2909"/>
    <s v="CA-2014-121615"/>
    <x v="3"/>
    <x v="132"/>
    <x v="748"/>
    <s v="Standard Class"/>
    <s v="DL-12925"/>
    <s v="Daniel Lacy"/>
    <x v="0"/>
    <s v="United States"/>
    <s v="Eagan"/>
    <x v="11"/>
    <n v="55122"/>
    <x v="2"/>
    <s v="OFF-LA-10001771"/>
    <x v="1"/>
    <x v="2"/>
    <s v="Avery 513"/>
    <n v="14.940000000000001"/>
    <n v="3"/>
    <n v="0"/>
    <x v="2595"/>
  </r>
  <r>
    <n v="2910"/>
    <s v="CA-2014-166415"/>
    <x v="3"/>
    <x v="600"/>
    <x v="318"/>
    <s v="Standard Class"/>
    <s v="ME-17725"/>
    <s v="Max Engle"/>
    <x v="0"/>
    <s v="United States"/>
    <s v="Seattle"/>
    <x v="4"/>
    <n v="98103"/>
    <x v="1"/>
    <s v="OFF-FA-10004968"/>
    <x v="1"/>
    <x v="13"/>
    <s v="Rubber Band Ball"/>
    <n v="11.22"/>
    <n v="3"/>
    <n v="0"/>
    <x v="2596"/>
  </r>
  <r>
    <n v="2911"/>
    <s v="CA-2012-118444"/>
    <x v="1"/>
    <x v="599"/>
    <x v="217"/>
    <s v="Standard Class"/>
    <s v="VD-21670"/>
    <s v="Valerie Dominguez"/>
    <x v="0"/>
    <s v="United States"/>
    <s v="Coral Springs"/>
    <x v="2"/>
    <n v="33065"/>
    <x v="0"/>
    <s v="OFF-AP-10000576"/>
    <x v="1"/>
    <x v="9"/>
    <s v="Belkin 325VA UPS Surge Protector, 6'"/>
    <n v="387.13600000000002"/>
    <n v="4"/>
    <n v="0.2"/>
    <x v="2597"/>
  </r>
  <r>
    <n v="2912"/>
    <s v="CA-2011-113929"/>
    <x v="2"/>
    <x v="737"/>
    <x v="365"/>
    <s v="Standard Class"/>
    <s v="CK-12205"/>
    <s v="Chloris Kastensmidt"/>
    <x v="0"/>
    <s v="United States"/>
    <s v="Hempstead"/>
    <x v="15"/>
    <n v="11550"/>
    <x v="3"/>
    <s v="OFF-EN-10003286"/>
    <x v="1"/>
    <x v="12"/>
    <s v="Staples"/>
    <n v="41.4"/>
    <n v="5"/>
    <n v="0"/>
    <x v="2598"/>
  </r>
  <r>
    <n v="2913"/>
    <s v="CA-2011-113929"/>
    <x v="2"/>
    <x v="737"/>
    <x v="365"/>
    <s v="Standard Class"/>
    <s v="CK-12205"/>
    <s v="Chloris Kastensmidt"/>
    <x v="0"/>
    <s v="United States"/>
    <s v="Hempstead"/>
    <x v="15"/>
    <n v="11550"/>
    <x v="3"/>
    <s v="OFF-AR-10003772"/>
    <x v="1"/>
    <x v="6"/>
    <s v="Boston 16750 Black Compact Battery Pencil Sharpener"/>
    <n v="35"/>
    <n v="4"/>
    <n v="0"/>
    <x v="2599"/>
  </r>
  <r>
    <n v="2914"/>
    <s v="CA-2011-113929"/>
    <x v="2"/>
    <x v="737"/>
    <x v="365"/>
    <s v="Standard Class"/>
    <s v="CK-12205"/>
    <s v="Chloris Kastensmidt"/>
    <x v="0"/>
    <s v="United States"/>
    <s v="Hempstead"/>
    <x v="15"/>
    <n v="11550"/>
    <x v="3"/>
    <s v="OFF-BI-10002852"/>
    <x v="1"/>
    <x v="8"/>
    <s v="Ibico Standard Transparent Covers"/>
    <n v="39.552000000000007"/>
    <n v="3"/>
    <n v="0.2"/>
    <x v="2600"/>
  </r>
  <r>
    <n v="2915"/>
    <s v="CA-2012-134747"/>
    <x v="1"/>
    <x v="88"/>
    <x v="334"/>
    <s v="Second Class"/>
    <s v="DL-12925"/>
    <s v="Daniel Lacy"/>
    <x v="0"/>
    <s v="United States"/>
    <s v="Noblesville"/>
    <x v="14"/>
    <n v="46060"/>
    <x v="2"/>
    <s v="TEC-PH-10002890"/>
    <x v="2"/>
    <x v="7"/>
    <s v="AT&amp;T 17929 Lendline Telephone"/>
    <n v="135.72"/>
    <n v="3"/>
    <n v="0"/>
    <x v="2601"/>
  </r>
  <r>
    <n v="2916"/>
    <s v="CA-2012-134747"/>
    <x v="1"/>
    <x v="88"/>
    <x v="334"/>
    <s v="Second Class"/>
    <s v="DL-12925"/>
    <s v="Daniel Lacy"/>
    <x v="0"/>
    <s v="United States"/>
    <s v="Noblesville"/>
    <x v="14"/>
    <n v="46060"/>
    <x v="2"/>
    <s v="OFF-BI-10001308"/>
    <x v="1"/>
    <x v="8"/>
    <s v="GBC Standard Plastic Binding Systems' Combs"/>
    <n v="12.56"/>
    <n v="2"/>
    <n v="0"/>
    <x v="2602"/>
  </r>
  <r>
    <n v="2917"/>
    <s v="CA-2012-134747"/>
    <x v="1"/>
    <x v="88"/>
    <x v="334"/>
    <s v="Second Class"/>
    <s v="DL-12925"/>
    <s v="Daniel Lacy"/>
    <x v="0"/>
    <s v="United States"/>
    <s v="Noblesville"/>
    <x v="14"/>
    <n v="46060"/>
    <x v="2"/>
    <s v="TEC-PH-10001750"/>
    <x v="2"/>
    <x v="7"/>
    <s v="Samsung Rugby III"/>
    <n v="263.95999999999998"/>
    <n v="4"/>
    <n v="0"/>
    <x v="2603"/>
  </r>
  <r>
    <n v="2918"/>
    <s v="CA-2014-155047"/>
    <x v="3"/>
    <x v="151"/>
    <x v="624"/>
    <s v="First Class"/>
    <s v="SE-20110"/>
    <s v="Sanjit Engle"/>
    <x v="0"/>
    <s v="United States"/>
    <s v="Dallas"/>
    <x v="5"/>
    <n v="75220"/>
    <x v="2"/>
    <s v="OFF-AR-10003338"/>
    <x v="1"/>
    <x v="6"/>
    <s v="Eberhard Faber 3 1/2&quot; Golf Pencils"/>
    <n v="5.9520000000000008"/>
    <n v="1"/>
    <n v="0.2"/>
    <x v="2604"/>
  </r>
  <r>
    <n v="2919"/>
    <s v="CA-2013-160129"/>
    <x v="0"/>
    <x v="813"/>
    <x v="791"/>
    <s v="Same Day"/>
    <s v="LS-17200"/>
    <s v="Luke Schmidt"/>
    <x v="1"/>
    <s v="United States"/>
    <s v="Philadelphia"/>
    <x v="9"/>
    <n v="19140"/>
    <x v="3"/>
    <s v="OFF-FA-10002763"/>
    <x v="1"/>
    <x v="13"/>
    <s v="Advantus Map Pennant Flags and Round Head Tacks"/>
    <n v="15.8"/>
    <n v="5"/>
    <n v="0.2"/>
    <x v="2605"/>
  </r>
  <r>
    <n v="2920"/>
    <s v="CA-2013-160129"/>
    <x v="0"/>
    <x v="813"/>
    <x v="791"/>
    <s v="Same Day"/>
    <s v="LS-17200"/>
    <s v="Luke Schmidt"/>
    <x v="1"/>
    <s v="United States"/>
    <s v="Philadelphia"/>
    <x v="9"/>
    <n v="19140"/>
    <x v="3"/>
    <s v="FUR-FU-10002088"/>
    <x v="0"/>
    <x v="5"/>
    <s v="Nu-Dell Float Frame 11 x 14 1/2"/>
    <n v="14.368000000000002"/>
    <n v="2"/>
    <n v="0.2"/>
    <x v="2606"/>
  </r>
  <r>
    <n v="2921"/>
    <s v="CA-2013-160129"/>
    <x v="0"/>
    <x v="813"/>
    <x v="791"/>
    <s v="Same Day"/>
    <s v="LS-17200"/>
    <s v="Luke Schmidt"/>
    <x v="1"/>
    <s v="United States"/>
    <s v="Philadelphia"/>
    <x v="9"/>
    <n v="19140"/>
    <x v="3"/>
    <s v="FUR-FU-10003976"/>
    <x v="0"/>
    <x v="5"/>
    <s v="DAX Executive Solid Wood Document Frame, Desktop or Hang, Mahogany, 5 x 7"/>
    <n v="70.448000000000008"/>
    <n v="7"/>
    <n v="0.2"/>
    <x v="2607"/>
  </r>
  <r>
    <n v="2922"/>
    <s v="CA-2014-164329"/>
    <x v="3"/>
    <x v="289"/>
    <x v="714"/>
    <s v="Same Day"/>
    <s v="MM-17920"/>
    <s v="Michael Moore"/>
    <x v="0"/>
    <s v="United States"/>
    <s v="San Francisco"/>
    <x v="1"/>
    <n v="94109"/>
    <x v="1"/>
    <s v="OFF-ST-10001511"/>
    <x v="1"/>
    <x v="4"/>
    <s v="Space Solutions Commercial Steel Shelving"/>
    <n v="129.30000000000001"/>
    <n v="2"/>
    <n v="0"/>
    <x v="2608"/>
  </r>
  <r>
    <n v="2923"/>
    <s v="US-2012-141453"/>
    <x v="1"/>
    <x v="672"/>
    <x v="253"/>
    <s v="Second Class"/>
    <s v="DB-13270"/>
    <s v="Deborah Brumfield"/>
    <x v="2"/>
    <s v="United States"/>
    <s v="Austin"/>
    <x v="5"/>
    <n v="78745"/>
    <x v="2"/>
    <s v="OFF-BI-10000301"/>
    <x v="1"/>
    <x v="8"/>
    <s v="GBC Instant Report Kit"/>
    <n v="3.8819999999999988"/>
    <n v="3"/>
    <n v="0.8"/>
    <x v="2609"/>
  </r>
  <r>
    <n v="2924"/>
    <s v="CA-2011-156993"/>
    <x v="2"/>
    <x v="307"/>
    <x v="864"/>
    <s v="Standard Class"/>
    <s v="RW-19630"/>
    <s v="Rob Williams"/>
    <x v="1"/>
    <s v="United States"/>
    <s v="Detroit"/>
    <x v="12"/>
    <n v="48234"/>
    <x v="2"/>
    <s v="OFF-FA-10003495"/>
    <x v="1"/>
    <x v="13"/>
    <s v="Staples"/>
    <n v="6.08"/>
    <n v="1"/>
    <n v="0"/>
    <x v="2610"/>
  </r>
  <r>
    <n v="2925"/>
    <s v="CA-2011-157721"/>
    <x v="2"/>
    <x v="814"/>
    <x v="447"/>
    <s v="First Class"/>
    <s v="JM-16195"/>
    <s v="Justin MacKendrick"/>
    <x v="0"/>
    <s v="United States"/>
    <s v="Watertown"/>
    <x v="15"/>
    <n v="13601"/>
    <x v="3"/>
    <s v="OFF-AP-10001303"/>
    <x v="1"/>
    <x v="9"/>
    <s v="Holmes Cool Mist Humidifier for the Whole House with 8-Gallon Output per Day, Extended Life Filter"/>
    <n v="19.899999999999999"/>
    <n v="1"/>
    <n v="0"/>
    <x v="2611"/>
  </r>
  <r>
    <n v="2926"/>
    <s v="CA-2011-157721"/>
    <x v="2"/>
    <x v="814"/>
    <x v="447"/>
    <s v="First Class"/>
    <s v="JM-16195"/>
    <s v="Justin MacKendrick"/>
    <x v="0"/>
    <s v="United States"/>
    <s v="Watertown"/>
    <x v="15"/>
    <n v="13601"/>
    <x v="3"/>
    <s v="FUR-FU-10002116"/>
    <x v="0"/>
    <x v="5"/>
    <s v="Tenex Carpeted, Granite-Look or Clear Contemporary Contour Shape Chair Mats"/>
    <n v="70.709999999999994"/>
    <n v="1"/>
    <n v="0"/>
    <x v="2612"/>
  </r>
  <r>
    <n v="2927"/>
    <s v="CA-2014-128629"/>
    <x v="3"/>
    <x v="815"/>
    <x v="730"/>
    <s v="Second Class"/>
    <s v="BP-11155"/>
    <s v="Becky Pak"/>
    <x v="0"/>
    <s v="United States"/>
    <s v="Columbus"/>
    <x v="32"/>
    <n v="31907"/>
    <x v="0"/>
    <s v="FUR-FU-10000771"/>
    <x v="0"/>
    <x v="5"/>
    <s v="Eldon 200 Class Desk Accessories, Smoke"/>
    <n v="18.84"/>
    <n v="3"/>
    <n v="0"/>
    <x v="2613"/>
  </r>
  <r>
    <n v="2928"/>
    <s v="CA-2014-158106"/>
    <x v="3"/>
    <x v="400"/>
    <x v="272"/>
    <s v="Standard Class"/>
    <s v="CT-11995"/>
    <s v="Carol Triggs"/>
    <x v="0"/>
    <s v="United States"/>
    <s v="Apple Valley"/>
    <x v="11"/>
    <n v="55124"/>
    <x v="2"/>
    <s v="OFF-AR-10002255"/>
    <x v="1"/>
    <x v="6"/>
    <s v="Newell 346"/>
    <n v="8.64"/>
    <n v="3"/>
    <n v="0"/>
    <x v="1032"/>
  </r>
  <r>
    <n v="2929"/>
    <s v="US-2014-120390"/>
    <x v="3"/>
    <x v="15"/>
    <x v="215"/>
    <s v="Standard Class"/>
    <s v="TH-21550"/>
    <s v="Tracy Hopkins"/>
    <x v="2"/>
    <s v="United States"/>
    <s v="Burlington"/>
    <x v="3"/>
    <n v="27217"/>
    <x v="0"/>
    <s v="OFF-BI-10004995"/>
    <x v="1"/>
    <x v="8"/>
    <s v="GBC DocuBind P400 Electric Binding System"/>
    <n v="1633.1880000000003"/>
    <n v="4"/>
    <n v="0.7"/>
    <x v="2614"/>
  </r>
  <r>
    <n v="2930"/>
    <s v="CA-2014-143434"/>
    <x v="3"/>
    <x v="551"/>
    <x v="865"/>
    <s v="Standard Class"/>
    <s v="ME-17320"/>
    <s v="Maria Etezadi"/>
    <x v="2"/>
    <s v="United States"/>
    <s v="Saginaw"/>
    <x v="12"/>
    <n v="48601"/>
    <x v="2"/>
    <s v="FUR-FU-10002597"/>
    <x v="0"/>
    <x v="5"/>
    <s v="C-Line Magnetic Cubicle Keepers, Clear Polypropylene"/>
    <n v="19.760000000000002"/>
    <n v="4"/>
    <n v="0"/>
    <x v="2615"/>
  </r>
  <r>
    <n v="2931"/>
    <s v="CA-2012-168564"/>
    <x v="1"/>
    <x v="816"/>
    <x v="747"/>
    <s v="Same Day"/>
    <s v="TT-21220"/>
    <s v="Thomas Thornton"/>
    <x v="0"/>
    <s v="United States"/>
    <s v="San Francisco"/>
    <x v="1"/>
    <n v="94109"/>
    <x v="1"/>
    <s v="OFF-BI-10004970"/>
    <x v="1"/>
    <x v="8"/>
    <s v="ACCOHIDE 3-Ring Binder, Blue, 1&quot;"/>
    <n v="6.6080000000000005"/>
    <n v="2"/>
    <n v="0.2"/>
    <x v="2616"/>
  </r>
  <r>
    <n v="2932"/>
    <s v="CA-2012-168564"/>
    <x v="1"/>
    <x v="816"/>
    <x v="747"/>
    <s v="Same Day"/>
    <s v="TT-21220"/>
    <s v="Thomas Thornton"/>
    <x v="0"/>
    <s v="United States"/>
    <s v="San Francisco"/>
    <x v="1"/>
    <n v="94109"/>
    <x v="1"/>
    <s v="OFF-BI-10002557"/>
    <x v="1"/>
    <x v="8"/>
    <s v="Presstex Flexible Ring Binders"/>
    <n v="7.28"/>
    <n v="2"/>
    <n v="0.2"/>
    <x v="2617"/>
  </r>
  <r>
    <n v="2933"/>
    <s v="CA-2012-168564"/>
    <x v="1"/>
    <x v="816"/>
    <x v="747"/>
    <s v="Same Day"/>
    <s v="TT-21220"/>
    <s v="Thomas Thornton"/>
    <x v="0"/>
    <s v="United States"/>
    <s v="San Francisco"/>
    <x v="1"/>
    <n v="94109"/>
    <x v="1"/>
    <s v="FUR-CH-10000785"/>
    <x v="0"/>
    <x v="1"/>
    <s v="Global Ergonomic Managers Chair"/>
    <n v="144.78399999999999"/>
    <n v="1"/>
    <n v="0.2"/>
    <x v="2618"/>
  </r>
  <r>
    <n v="2934"/>
    <s v="US-2013-169040"/>
    <x v="0"/>
    <x v="409"/>
    <x v="485"/>
    <s v="Standard Class"/>
    <s v="GT-14710"/>
    <s v="Greg Tran"/>
    <x v="0"/>
    <s v="United States"/>
    <s v="Seattle"/>
    <x v="4"/>
    <n v="98105"/>
    <x v="1"/>
    <s v="TEC-PH-10002310"/>
    <x v="2"/>
    <x v="7"/>
    <s v="Plantronics Calisto P620-M USB Wireless Speakerphone System"/>
    <n v="156.79200000000003"/>
    <n v="1"/>
    <n v="0.2"/>
    <x v="2619"/>
  </r>
  <r>
    <n v="2935"/>
    <s v="US-2013-169040"/>
    <x v="0"/>
    <x v="409"/>
    <x v="485"/>
    <s v="Standard Class"/>
    <s v="GT-14710"/>
    <s v="Greg Tran"/>
    <x v="0"/>
    <s v="United States"/>
    <s v="Seattle"/>
    <x v="4"/>
    <n v="98105"/>
    <x v="1"/>
    <s v="TEC-PH-10002834"/>
    <x v="2"/>
    <x v="7"/>
    <s v="Google Nexus 5"/>
    <n v="431.97600000000006"/>
    <n v="3"/>
    <n v="0.2"/>
    <x v="2620"/>
  </r>
  <r>
    <n v="2936"/>
    <s v="US-2013-169040"/>
    <x v="0"/>
    <x v="409"/>
    <x v="485"/>
    <s v="Standard Class"/>
    <s v="GT-14710"/>
    <s v="Greg Tran"/>
    <x v="0"/>
    <s v="United States"/>
    <s v="Seattle"/>
    <x v="4"/>
    <n v="98105"/>
    <x v="1"/>
    <s v="OFF-EN-10000927"/>
    <x v="1"/>
    <x v="12"/>
    <s v="Jet-Pak Recycled Peel 'N' Seal Padded Mailers"/>
    <n v="35.89"/>
    <n v="1"/>
    <n v="0"/>
    <x v="2621"/>
  </r>
  <r>
    <n v="2937"/>
    <s v="US-2013-169040"/>
    <x v="0"/>
    <x v="409"/>
    <x v="485"/>
    <s v="Standard Class"/>
    <s v="GT-14710"/>
    <s v="Greg Tran"/>
    <x v="0"/>
    <s v="United States"/>
    <s v="Seattle"/>
    <x v="4"/>
    <n v="98105"/>
    <x v="1"/>
    <s v="OFF-BI-10001636"/>
    <x v="1"/>
    <x v="8"/>
    <s v="Ibico Plastic and Wire Spiral Binding Combs"/>
    <n v="47.207999999999998"/>
    <n v="7"/>
    <n v="0.2"/>
    <x v="2622"/>
  </r>
  <r>
    <n v="2938"/>
    <s v="US-2013-169040"/>
    <x v="0"/>
    <x v="409"/>
    <x v="485"/>
    <s v="Standard Class"/>
    <s v="GT-14710"/>
    <s v="Greg Tran"/>
    <x v="0"/>
    <s v="United States"/>
    <s v="Seattle"/>
    <x v="4"/>
    <n v="98105"/>
    <x v="1"/>
    <s v="OFF-PA-10001736"/>
    <x v="1"/>
    <x v="10"/>
    <s v="Xerox 1880"/>
    <n v="248.07999999999998"/>
    <n v="7"/>
    <n v="0"/>
    <x v="2623"/>
  </r>
  <r>
    <n v="2939"/>
    <s v="US-2013-169040"/>
    <x v="0"/>
    <x v="409"/>
    <x v="485"/>
    <s v="Standard Class"/>
    <s v="GT-14710"/>
    <s v="Greg Tran"/>
    <x v="0"/>
    <s v="United States"/>
    <s v="Seattle"/>
    <x v="4"/>
    <n v="98105"/>
    <x v="1"/>
    <s v="OFF-PA-10000482"/>
    <x v="1"/>
    <x v="10"/>
    <s v="Snap-A-Way Black Print Carbonless Ruled Speed Letter, Triplicate"/>
    <n v="189.7"/>
    <n v="5"/>
    <n v="0"/>
    <x v="2624"/>
  </r>
  <r>
    <n v="2940"/>
    <s v="US-2013-169040"/>
    <x v="0"/>
    <x v="409"/>
    <x v="485"/>
    <s v="Standard Class"/>
    <s v="GT-14710"/>
    <s v="Greg Tran"/>
    <x v="0"/>
    <s v="United States"/>
    <s v="Seattle"/>
    <x v="4"/>
    <n v="98105"/>
    <x v="1"/>
    <s v="OFF-BI-10001658"/>
    <x v="1"/>
    <x v="8"/>
    <s v="GBC Standard Therm-A-Bind Covers"/>
    <n v="59.808000000000007"/>
    <n v="3"/>
    <n v="0.2"/>
    <x v="689"/>
  </r>
  <r>
    <n v="2941"/>
    <s v="CA-2014-155880"/>
    <x v="3"/>
    <x v="613"/>
    <x v="866"/>
    <s v="Standard Class"/>
    <s v="JD-16150"/>
    <s v="Justin Deggeller"/>
    <x v="1"/>
    <s v="United States"/>
    <s v="Milwaukee"/>
    <x v="6"/>
    <n v="53209"/>
    <x v="2"/>
    <s v="FUR-CH-10000422"/>
    <x v="0"/>
    <x v="1"/>
    <s v="Global Highback Leather Tilter in Burgundy"/>
    <n v="90.99"/>
    <n v="1"/>
    <n v="0"/>
    <x v="2625"/>
  </r>
  <r>
    <n v="2942"/>
    <s v="CA-2014-155880"/>
    <x v="3"/>
    <x v="613"/>
    <x v="866"/>
    <s v="Standard Class"/>
    <s v="JD-16150"/>
    <s v="Justin Deggeller"/>
    <x v="1"/>
    <s v="United States"/>
    <s v="Milwaukee"/>
    <x v="6"/>
    <n v="53209"/>
    <x v="2"/>
    <s v="FUR-CH-10004675"/>
    <x v="0"/>
    <x v="1"/>
    <s v="Lifetime Advantage Folding Chairs, 4/Carton"/>
    <n v="1526.5600000000002"/>
    <n v="7"/>
    <n v="0"/>
    <x v="2626"/>
  </r>
  <r>
    <n v="2943"/>
    <s v="CA-2014-155880"/>
    <x v="3"/>
    <x v="613"/>
    <x v="866"/>
    <s v="Standard Class"/>
    <s v="JD-16150"/>
    <s v="Justin Deggeller"/>
    <x v="1"/>
    <s v="United States"/>
    <s v="Milwaukee"/>
    <x v="6"/>
    <n v="53209"/>
    <x v="2"/>
    <s v="FUR-CH-10002880"/>
    <x v="0"/>
    <x v="1"/>
    <s v="Global High-Back Leather Tilter, Burgundy"/>
    <n v="368.96999999999997"/>
    <n v="3"/>
    <n v="0"/>
    <x v="2627"/>
  </r>
  <r>
    <n v="2944"/>
    <s v="CA-2014-126242"/>
    <x v="3"/>
    <x v="123"/>
    <x v="865"/>
    <s v="Standard Class"/>
    <s v="MC-18100"/>
    <s v="Mick Crebagga"/>
    <x v="0"/>
    <s v="United States"/>
    <s v="Los Angeles"/>
    <x v="1"/>
    <n v="90049"/>
    <x v="1"/>
    <s v="OFF-ST-10000675"/>
    <x v="1"/>
    <x v="4"/>
    <s v="File Shuttle II and Handi-File, Black"/>
    <n v="305.01"/>
    <n v="9"/>
    <n v="0"/>
    <x v="2628"/>
  </r>
  <r>
    <n v="2945"/>
    <s v="CA-2014-126242"/>
    <x v="3"/>
    <x v="123"/>
    <x v="865"/>
    <s v="Standard Class"/>
    <s v="MC-18100"/>
    <s v="Mick Crebagga"/>
    <x v="0"/>
    <s v="United States"/>
    <s v="Los Angeles"/>
    <x v="1"/>
    <n v="90049"/>
    <x v="1"/>
    <s v="FUR-FU-10002685"/>
    <x v="0"/>
    <x v="5"/>
    <s v="Executive Impressions 13-1/2&quot; Indoor/Outdoor Wall Clock"/>
    <n v="18.7"/>
    <n v="1"/>
    <n v="0"/>
    <x v="2629"/>
  </r>
  <r>
    <n v="2946"/>
    <s v="CA-2013-166443"/>
    <x v="0"/>
    <x v="254"/>
    <x v="519"/>
    <s v="First Class"/>
    <s v="LH-17020"/>
    <s v="Lisa Hazard"/>
    <x v="0"/>
    <s v="United States"/>
    <s v="San Francisco"/>
    <x v="1"/>
    <n v="94122"/>
    <x v="1"/>
    <s v="FUR-FU-10004020"/>
    <x v="0"/>
    <x v="5"/>
    <s v="Advantus Panel Wall Acrylic Frame"/>
    <n v="38.29"/>
    <n v="7"/>
    <n v="0"/>
    <x v="2630"/>
  </r>
  <r>
    <n v="2947"/>
    <s v="CA-2014-169859"/>
    <x v="3"/>
    <x v="817"/>
    <x v="867"/>
    <s v="Standard Class"/>
    <s v="MP-18175"/>
    <s v="Mike Pelletier"/>
    <x v="2"/>
    <s v="United States"/>
    <s v="San Diego"/>
    <x v="1"/>
    <n v="92024"/>
    <x v="1"/>
    <s v="FUR-FU-10004963"/>
    <x v="0"/>
    <x v="5"/>
    <s v="Eldon 400 Class Desk Accessories, Black Carbon"/>
    <n v="26.25"/>
    <n v="3"/>
    <n v="0"/>
    <x v="2631"/>
  </r>
  <r>
    <n v="2948"/>
    <s v="CA-2014-169859"/>
    <x v="3"/>
    <x v="817"/>
    <x v="867"/>
    <s v="Standard Class"/>
    <s v="MP-18175"/>
    <s v="Mike Pelletier"/>
    <x v="2"/>
    <s v="United States"/>
    <s v="San Diego"/>
    <x v="1"/>
    <n v="92024"/>
    <x v="1"/>
    <s v="OFF-BI-10000174"/>
    <x v="1"/>
    <x v="8"/>
    <s v="Wilson Jones Clip &amp; Carry Folder Binder Tool for Ring Binders, Clear"/>
    <n v="64.959999999999994"/>
    <n v="14"/>
    <n v="0.2"/>
    <x v="2632"/>
  </r>
  <r>
    <n v="2949"/>
    <s v="CA-2014-169859"/>
    <x v="3"/>
    <x v="817"/>
    <x v="867"/>
    <s v="Standard Class"/>
    <s v="MP-18175"/>
    <s v="Mike Pelletier"/>
    <x v="2"/>
    <s v="United States"/>
    <s v="San Diego"/>
    <x v="1"/>
    <n v="92024"/>
    <x v="1"/>
    <s v="OFF-EN-10000461"/>
    <x v="1"/>
    <x v="12"/>
    <s v="#10- 4 1/8&quot; x 9 1/2&quot; Recycled Envelopes"/>
    <n v="43.7"/>
    <n v="5"/>
    <n v="0"/>
    <x v="2633"/>
  </r>
  <r>
    <n v="2950"/>
    <s v="CA-2014-134915"/>
    <x v="3"/>
    <x v="105"/>
    <x v="44"/>
    <s v="Same Day"/>
    <s v="EM-14140"/>
    <s v="Eugene Moren"/>
    <x v="2"/>
    <s v="United States"/>
    <s v="Glendale"/>
    <x v="16"/>
    <n v="85301"/>
    <x v="1"/>
    <s v="TEC-AC-10001266"/>
    <x v="2"/>
    <x v="11"/>
    <s v="Memorex Micro Travel Drive 8 GB"/>
    <n v="41.6"/>
    <n v="4"/>
    <n v="0.2"/>
    <x v="2634"/>
  </r>
  <r>
    <n v="2951"/>
    <s v="CA-2014-134915"/>
    <x v="3"/>
    <x v="105"/>
    <x v="44"/>
    <s v="Same Day"/>
    <s v="EM-14140"/>
    <s v="Eugene Moren"/>
    <x v="2"/>
    <s v="United States"/>
    <s v="Glendale"/>
    <x v="16"/>
    <n v="85301"/>
    <x v="1"/>
    <s v="OFF-PA-10002160"/>
    <x v="1"/>
    <x v="10"/>
    <s v="Xerox 1978"/>
    <n v="23.120000000000005"/>
    <n v="5"/>
    <n v="0.2"/>
    <x v="2590"/>
  </r>
  <r>
    <n v="2952"/>
    <s v="CA-2014-134915"/>
    <x v="3"/>
    <x v="105"/>
    <x v="44"/>
    <s v="Same Day"/>
    <s v="EM-14140"/>
    <s v="Eugene Moren"/>
    <x v="2"/>
    <s v="United States"/>
    <s v="Glendale"/>
    <x v="16"/>
    <n v="85301"/>
    <x v="1"/>
    <s v="FUR-CH-10004875"/>
    <x v="0"/>
    <x v="1"/>
    <s v="Harbour Creations 67200 Series Stacking Chairs"/>
    <n v="113.88800000000002"/>
    <n v="2"/>
    <n v="0.2"/>
    <x v="2635"/>
  </r>
  <r>
    <n v="2953"/>
    <s v="CA-2014-134915"/>
    <x v="3"/>
    <x v="105"/>
    <x v="44"/>
    <s v="Same Day"/>
    <s v="EM-14140"/>
    <s v="Eugene Moren"/>
    <x v="2"/>
    <s v="United States"/>
    <s v="Glendale"/>
    <x v="16"/>
    <n v="85301"/>
    <x v="1"/>
    <s v="FUR-FU-10000305"/>
    <x v="0"/>
    <x v="5"/>
    <s v="Tenex V2T-RE Standard Weight Series Chair Mat, 45&quot; x 53&quot;, Lip 25&quot; x 12&quot;"/>
    <n v="113.56800000000001"/>
    <n v="2"/>
    <n v="0.2"/>
    <x v="2636"/>
  </r>
  <r>
    <n v="2954"/>
    <s v="CA-2014-134915"/>
    <x v="3"/>
    <x v="105"/>
    <x v="44"/>
    <s v="Same Day"/>
    <s v="EM-14140"/>
    <s v="Eugene Moren"/>
    <x v="2"/>
    <s v="United States"/>
    <s v="Glendale"/>
    <x v="16"/>
    <n v="85301"/>
    <x v="1"/>
    <s v="TEC-PH-10000347"/>
    <x v="2"/>
    <x v="7"/>
    <s v="Cush Cases Heavy Duty Rugged Cover Case for Samsung Galaxy S5 - Purple"/>
    <n v="7.9200000000000008"/>
    <n v="2"/>
    <n v="0.2"/>
    <x v="2637"/>
  </r>
  <r>
    <n v="2955"/>
    <s v="CA-2014-134915"/>
    <x v="3"/>
    <x v="105"/>
    <x v="44"/>
    <s v="Same Day"/>
    <s v="EM-14140"/>
    <s v="Eugene Moren"/>
    <x v="2"/>
    <s v="United States"/>
    <s v="Glendale"/>
    <x v="16"/>
    <n v="85301"/>
    <x v="1"/>
    <s v="TEC-PH-10001459"/>
    <x v="2"/>
    <x v="7"/>
    <s v="Samsung Galaxy Mega 6.3"/>
    <n v="671.98400000000004"/>
    <n v="2"/>
    <n v="0.2"/>
    <x v="2638"/>
  </r>
  <r>
    <n v="2956"/>
    <s v="CA-2013-153353"/>
    <x v="0"/>
    <x v="298"/>
    <x v="868"/>
    <s v="Standard Class"/>
    <s v="GG-14650"/>
    <s v="Greg Guthrie"/>
    <x v="1"/>
    <s v="United States"/>
    <s v="New York City"/>
    <x v="15"/>
    <n v="10035"/>
    <x v="3"/>
    <s v="TEC-PH-10000439"/>
    <x v="2"/>
    <x v="7"/>
    <s v="GE DSL Phone Line Filter"/>
    <n v="39.99"/>
    <n v="1"/>
    <n v="0"/>
    <x v="1425"/>
  </r>
  <r>
    <n v="2957"/>
    <s v="CA-2014-123638"/>
    <x v="3"/>
    <x v="818"/>
    <x v="446"/>
    <s v="Standard Class"/>
    <s v="MA-17995"/>
    <s v="Michelle Arnett"/>
    <x v="2"/>
    <s v="United States"/>
    <s v="Watertown"/>
    <x v="15"/>
    <n v="13601"/>
    <x v="3"/>
    <s v="FUR-CH-10002647"/>
    <x v="0"/>
    <x v="1"/>
    <s v="Situations Contoured Folding Chairs, 4/Set"/>
    <n v="191.64600000000002"/>
    <n v="3"/>
    <n v="0.1"/>
    <x v="2639"/>
  </r>
  <r>
    <n v="2958"/>
    <s v="CA-2014-168900"/>
    <x v="3"/>
    <x v="464"/>
    <x v="510"/>
    <s v="Standard Class"/>
    <s v="SH-20395"/>
    <s v="Shahid Hopkins"/>
    <x v="0"/>
    <s v="United States"/>
    <s v="Springfield"/>
    <x v="24"/>
    <n v="45503"/>
    <x v="3"/>
    <s v="OFF-BI-10003910"/>
    <x v="1"/>
    <x v="8"/>
    <s v="DXL Angle-View Binders with Locking Rings by Samsill"/>
    <n v="2.3130000000000002"/>
    <n v="1"/>
    <n v="0.7"/>
    <x v="2640"/>
  </r>
  <r>
    <n v="2959"/>
    <s v="CA-2012-158456"/>
    <x v="1"/>
    <x v="100"/>
    <x v="693"/>
    <s v="Standard Class"/>
    <s v="KT-16465"/>
    <s v="Kean Takahito"/>
    <x v="0"/>
    <s v="United States"/>
    <s v="Los Angeles"/>
    <x v="1"/>
    <n v="90032"/>
    <x v="1"/>
    <s v="OFF-BI-10001097"/>
    <x v="1"/>
    <x v="8"/>
    <s v="Avery Hole Reinforcements"/>
    <n v="19.936000000000003"/>
    <n v="4"/>
    <n v="0.2"/>
    <x v="993"/>
  </r>
  <r>
    <n v="2960"/>
    <s v="CA-2012-158456"/>
    <x v="1"/>
    <x v="100"/>
    <x v="693"/>
    <s v="Standard Class"/>
    <s v="KT-16465"/>
    <s v="Kean Takahito"/>
    <x v="0"/>
    <s v="United States"/>
    <s v="Los Angeles"/>
    <x v="1"/>
    <n v="90032"/>
    <x v="1"/>
    <s v="OFF-FA-10004854"/>
    <x v="1"/>
    <x v="13"/>
    <s v="Vinyl Coated Wire Paper Clips in Organizer Box, 800/Box"/>
    <n v="45.92"/>
    <n v="4"/>
    <n v="0"/>
    <x v="2641"/>
  </r>
  <r>
    <n v="2961"/>
    <s v="CA-2014-143665"/>
    <x v="3"/>
    <x v="466"/>
    <x v="869"/>
    <s v="Standard Class"/>
    <s v="PO-19180"/>
    <s v="Philisse Overcash"/>
    <x v="2"/>
    <s v="United States"/>
    <s v="Seattle"/>
    <x v="4"/>
    <n v="98115"/>
    <x v="1"/>
    <s v="OFF-PA-10003673"/>
    <x v="1"/>
    <x v="10"/>
    <s v="Strathmore Photo Mount Cards"/>
    <n v="20.34"/>
    <n v="3"/>
    <n v="0"/>
    <x v="2642"/>
  </r>
  <r>
    <n v="2962"/>
    <s v="CA-2014-143665"/>
    <x v="3"/>
    <x v="466"/>
    <x v="869"/>
    <s v="Standard Class"/>
    <s v="PO-19180"/>
    <s v="Philisse Overcash"/>
    <x v="2"/>
    <s v="United States"/>
    <s v="Seattle"/>
    <x v="4"/>
    <n v="98115"/>
    <x v="1"/>
    <s v="OFF-LA-10002034"/>
    <x v="1"/>
    <x v="2"/>
    <s v="Avery 478"/>
    <n v="39.28"/>
    <n v="8"/>
    <n v="0"/>
    <x v="2643"/>
  </r>
  <r>
    <n v="2963"/>
    <s v="CA-2014-137428"/>
    <x v="3"/>
    <x v="819"/>
    <x v="91"/>
    <s v="Second Class"/>
    <s v="AY-10555"/>
    <s v="Andy Yotov"/>
    <x v="1"/>
    <s v="United States"/>
    <s v="Oceanside"/>
    <x v="1"/>
    <n v="92054"/>
    <x v="1"/>
    <s v="FUR-CH-10002774"/>
    <x v="0"/>
    <x v="1"/>
    <s v="Global Deluxe Stacking Chair, Gray"/>
    <n v="81.567999999999998"/>
    <n v="2"/>
    <n v="0.2"/>
    <x v="2644"/>
  </r>
  <r>
    <n v="2964"/>
    <s v="CA-2014-137428"/>
    <x v="3"/>
    <x v="819"/>
    <x v="91"/>
    <s v="Second Class"/>
    <s v="AY-10555"/>
    <s v="Andy Yotov"/>
    <x v="1"/>
    <s v="United States"/>
    <s v="Oceanside"/>
    <x v="1"/>
    <n v="92054"/>
    <x v="1"/>
    <s v="FUR-CH-10003817"/>
    <x v="0"/>
    <x v="1"/>
    <s v="Global Value Steno Chair, Gray"/>
    <n v="97.184000000000012"/>
    <n v="2"/>
    <n v="0.2"/>
    <x v="2645"/>
  </r>
  <r>
    <n v="2965"/>
    <s v="CA-2014-137428"/>
    <x v="3"/>
    <x v="819"/>
    <x v="91"/>
    <s v="Second Class"/>
    <s v="AY-10555"/>
    <s v="Andy Yotov"/>
    <x v="1"/>
    <s v="United States"/>
    <s v="Oceanside"/>
    <x v="1"/>
    <n v="92054"/>
    <x v="1"/>
    <s v="OFF-BI-10002949"/>
    <x v="1"/>
    <x v="8"/>
    <s v="Prestige Round Ring Binders"/>
    <n v="24.320000000000004"/>
    <n v="5"/>
    <n v="0.2"/>
    <x v="2646"/>
  </r>
  <r>
    <n v="2966"/>
    <s v="CA-2014-137428"/>
    <x v="3"/>
    <x v="819"/>
    <x v="91"/>
    <s v="Second Class"/>
    <s v="AY-10555"/>
    <s v="Andy Yotov"/>
    <x v="1"/>
    <s v="United States"/>
    <s v="Oceanside"/>
    <x v="1"/>
    <n v="92054"/>
    <x v="1"/>
    <s v="FUR-FU-10002445"/>
    <x v="0"/>
    <x v="5"/>
    <s v="DAX Two-Tone Rosewood/Black Document Frame, Desktop, 5 x 7"/>
    <n v="18.96"/>
    <n v="2"/>
    <n v="0"/>
    <x v="2647"/>
  </r>
  <r>
    <n v="2967"/>
    <s v="CA-2011-162866"/>
    <x v="2"/>
    <x v="422"/>
    <x v="252"/>
    <s v="Standard Class"/>
    <s v="Co-12640"/>
    <s v="Corey-Lock"/>
    <x v="0"/>
    <s v="United States"/>
    <s v="Skokie"/>
    <x v="10"/>
    <n v="60076"/>
    <x v="2"/>
    <s v="FUR-FU-10001473"/>
    <x v="0"/>
    <x v="5"/>
    <s v="DAX Wood Document Frame"/>
    <n v="32.952000000000005"/>
    <n v="6"/>
    <n v="0.6"/>
    <x v="2648"/>
  </r>
  <r>
    <n v="2968"/>
    <s v="CA-2011-162866"/>
    <x v="2"/>
    <x v="422"/>
    <x v="252"/>
    <s v="Standard Class"/>
    <s v="Co-12640"/>
    <s v="Corey-Lock"/>
    <x v="0"/>
    <s v="United States"/>
    <s v="Skokie"/>
    <x v="10"/>
    <n v="60076"/>
    <x v="2"/>
    <s v="OFF-ST-10002562"/>
    <x v="1"/>
    <x v="4"/>
    <s v="Staples"/>
    <n v="30.016000000000005"/>
    <n v="4"/>
    <n v="0.2"/>
    <x v="2649"/>
  </r>
  <r>
    <n v="2969"/>
    <s v="CA-2014-167941"/>
    <x v="3"/>
    <x v="44"/>
    <x v="748"/>
    <s v="Second Class"/>
    <s v="JF-15565"/>
    <s v="Jill Fjeld"/>
    <x v="0"/>
    <s v="United States"/>
    <s v="Fayetteville"/>
    <x v="3"/>
    <n v="28314"/>
    <x v="0"/>
    <s v="OFF-AP-10002118"/>
    <x v="1"/>
    <x v="9"/>
    <s v="1.7 Cubic Foot Compact &quot;Cube&quot; Office Refrigerators"/>
    <n v="499.58400000000006"/>
    <n v="3"/>
    <n v="0.2"/>
    <x v="2650"/>
  </r>
  <r>
    <n v="2970"/>
    <s v="CA-2014-167941"/>
    <x v="3"/>
    <x v="44"/>
    <x v="748"/>
    <s v="Second Class"/>
    <s v="JF-15565"/>
    <s v="Jill Fjeld"/>
    <x v="0"/>
    <s v="United States"/>
    <s v="Fayetteville"/>
    <x v="3"/>
    <n v="28314"/>
    <x v="0"/>
    <s v="OFF-PA-10001800"/>
    <x v="1"/>
    <x v="10"/>
    <s v="Xerox 220"/>
    <n v="31.104000000000006"/>
    <n v="6"/>
    <n v="0.2"/>
    <x v="282"/>
  </r>
  <r>
    <n v="2971"/>
    <s v="CA-2014-167941"/>
    <x v="3"/>
    <x v="44"/>
    <x v="748"/>
    <s v="Second Class"/>
    <s v="JF-15565"/>
    <s v="Jill Fjeld"/>
    <x v="0"/>
    <s v="United States"/>
    <s v="Fayetteville"/>
    <x v="3"/>
    <n v="28314"/>
    <x v="0"/>
    <s v="OFF-BI-10002827"/>
    <x v="1"/>
    <x v="8"/>
    <s v="Avery Durable Poly Binders"/>
    <n v="13.272000000000002"/>
    <n v="8"/>
    <n v="0.7"/>
    <x v="2651"/>
  </r>
  <r>
    <n v="2972"/>
    <s v="CA-2014-167941"/>
    <x v="3"/>
    <x v="44"/>
    <x v="748"/>
    <s v="Second Class"/>
    <s v="JF-15565"/>
    <s v="Jill Fjeld"/>
    <x v="0"/>
    <s v="United States"/>
    <s v="Fayetteville"/>
    <x v="3"/>
    <n v="28314"/>
    <x v="0"/>
    <s v="FUR-FU-10004671"/>
    <x v="0"/>
    <x v="5"/>
    <s v="Executive Impressions 12&quot; Wall Clock"/>
    <n v="28.272000000000006"/>
    <n v="2"/>
    <n v="0.2"/>
    <x v="2652"/>
  </r>
  <r>
    <n v="2973"/>
    <s v="CA-2014-167941"/>
    <x v="3"/>
    <x v="44"/>
    <x v="748"/>
    <s v="Second Class"/>
    <s v="JF-15565"/>
    <s v="Jill Fjeld"/>
    <x v="0"/>
    <s v="United States"/>
    <s v="Fayetteville"/>
    <x v="3"/>
    <n v="28314"/>
    <x v="0"/>
    <s v="OFF-ST-10000736"/>
    <x v="1"/>
    <x v="4"/>
    <s v="Carina Double Wide Media Storage Towers in Natural &amp; Black"/>
    <n v="259.13600000000002"/>
    <n v="4"/>
    <n v="0.2"/>
    <x v="2653"/>
  </r>
  <r>
    <n v="2974"/>
    <s v="CA-2014-111808"/>
    <x v="3"/>
    <x v="819"/>
    <x v="404"/>
    <s v="Standard Class"/>
    <s v="AR-10510"/>
    <s v="Andrew Roberts"/>
    <x v="0"/>
    <s v="United States"/>
    <s v="Tulsa"/>
    <x v="26"/>
    <n v="74133"/>
    <x v="2"/>
    <s v="OFF-BI-10004656"/>
    <x v="1"/>
    <x v="8"/>
    <s v="Peel &amp; Stick Add-On Corner Pockets"/>
    <n v="10.8"/>
    <n v="5"/>
    <n v="0"/>
    <x v="2654"/>
  </r>
  <r>
    <n v="2975"/>
    <s v="CA-2012-137512"/>
    <x v="1"/>
    <x v="820"/>
    <x v="678"/>
    <s v="Standard Class"/>
    <s v="AG-10675"/>
    <s v="Anna Gayman"/>
    <x v="0"/>
    <s v="United States"/>
    <s v="Allen"/>
    <x v="5"/>
    <n v="75002"/>
    <x v="2"/>
    <s v="FUR-TA-10001095"/>
    <x v="0"/>
    <x v="3"/>
    <s v="Chromcraft Round Conference Tables"/>
    <n v="244.00599999999997"/>
    <n v="2"/>
    <n v="0.3"/>
    <x v="1359"/>
  </r>
  <r>
    <n v="2976"/>
    <s v="CA-2012-137512"/>
    <x v="1"/>
    <x v="820"/>
    <x v="678"/>
    <s v="Standard Class"/>
    <s v="AG-10675"/>
    <s v="Anna Gayman"/>
    <x v="0"/>
    <s v="United States"/>
    <s v="Allen"/>
    <x v="5"/>
    <n v="75002"/>
    <x v="2"/>
    <s v="OFF-PA-10000213"/>
    <x v="1"/>
    <x v="10"/>
    <s v="Xerox 198"/>
    <n v="15.936000000000002"/>
    <n v="4"/>
    <n v="0.2"/>
    <x v="2655"/>
  </r>
  <r>
    <n v="2977"/>
    <s v="CA-2014-139773"/>
    <x v="3"/>
    <x v="769"/>
    <x v="379"/>
    <s v="Same Day"/>
    <s v="DV-13045"/>
    <s v="Darrin Van Huff"/>
    <x v="1"/>
    <s v="United States"/>
    <s v="Philadelphia"/>
    <x v="9"/>
    <n v="19143"/>
    <x v="3"/>
    <s v="FUR-CH-10001797"/>
    <x v="0"/>
    <x v="1"/>
    <s v="Safco Chair Connectors, 6/Carton"/>
    <n v="188.55199999999996"/>
    <n v="7"/>
    <n v="0.3"/>
    <x v="2656"/>
  </r>
  <r>
    <n v="2978"/>
    <s v="CA-2014-134607"/>
    <x v="3"/>
    <x v="621"/>
    <x v="179"/>
    <s v="Second Class"/>
    <s v="HL-15040"/>
    <s v="Hunter Lopez"/>
    <x v="0"/>
    <s v="United States"/>
    <s v="Rochester"/>
    <x v="15"/>
    <n v="14609"/>
    <x v="3"/>
    <s v="OFF-ST-10002214"/>
    <x v="1"/>
    <x v="4"/>
    <s v="X-Rack File for Hanging Folders"/>
    <n v="22.58"/>
    <n v="2"/>
    <n v="0"/>
    <x v="2657"/>
  </r>
  <r>
    <n v="2979"/>
    <s v="CA-2011-109232"/>
    <x v="2"/>
    <x v="286"/>
    <x v="870"/>
    <s v="Second Class"/>
    <s v="ND-18370"/>
    <s v="Natalie DeCherney"/>
    <x v="0"/>
    <s v="United States"/>
    <s v="Mount Pleasant"/>
    <x v="20"/>
    <n v="29464"/>
    <x v="0"/>
    <s v="FUR-CH-10000422"/>
    <x v="0"/>
    <x v="1"/>
    <s v="Global Highback Leather Tilter in Burgundy"/>
    <n v="545.93999999999994"/>
    <n v="6"/>
    <n v="0"/>
    <x v="2658"/>
  </r>
  <r>
    <n v="2980"/>
    <s v="CA-2012-139850"/>
    <x v="1"/>
    <x v="821"/>
    <x v="871"/>
    <s v="Standard Class"/>
    <s v="GB-14575"/>
    <s v="Giulietta Baptist"/>
    <x v="0"/>
    <s v="United States"/>
    <s v="Philadelphia"/>
    <x v="9"/>
    <n v="19134"/>
    <x v="3"/>
    <s v="OFF-PA-10003848"/>
    <x v="1"/>
    <x v="10"/>
    <s v="Xerox 1997"/>
    <n v="20.736000000000004"/>
    <n v="4"/>
    <n v="0.2"/>
    <x v="570"/>
  </r>
  <r>
    <n v="2981"/>
    <s v="CA-2012-139850"/>
    <x v="1"/>
    <x v="821"/>
    <x v="871"/>
    <s v="Standard Class"/>
    <s v="GB-14575"/>
    <s v="Giulietta Baptist"/>
    <x v="0"/>
    <s v="United States"/>
    <s v="Philadelphia"/>
    <x v="9"/>
    <n v="19134"/>
    <x v="3"/>
    <s v="FUR-FU-10003623"/>
    <x v="0"/>
    <x v="5"/>
    <s v="DataProducts Ampli Magnifier Task Lamp, Black,"/>
    <n v="43.295999999999999"/>
    <n v="2"/>
    <n v="0.2"/>
    <x v="2659"/>
  </r>
  <r>
    <n v="2982"/>
    <s v="CA-2011-131310"/>
    <x v="2"/>
    <x v="136"/>
    <x v="701"/>
    <s v="Standard Class"/>
    <s v="CL-12565"/>
    <s v="Clay Ludtke"/>
    <x v="0"/>
    <s v="United States"/>
    <s v="Seattle"/>
    <x v="4"/>
    <n v="98115"/>
    <x v="1"/>
    <s v="FUR-CH-10001797"/>
    <x v="0"/>
    <x v="1"/>
    <s v="Safco Chair Connectors, 6/Carton"/>
    <n v="123.136"/>
    <n v="4"/>
    <n v="0.2"/>
    <x v="2660"/>
  </r>
  <r>
    <n v="2983"/>
    <s v="CA-2011-131310"/>
    <x v="2"/>
    <x v="136"/>
    <x v="701"/>
    <s v="Standard Class"/>
    <s v="CL-12565"/>
    <s v="Clay Ludtke"/>
    <x v="0"/>
    <s v="United States"/>
    <s v="Seattle"/>
    <x v="4"/>
    <n v="98115"/>
    <x v="1"/>
    <s v="OFF-BI-10003094"/>
    <x v="1"/>
    <x v="8"/>
    <s v="Self-Adhesive Ring Binder Labels"/>
    <n v="11.264000000000001"/>
    <n v="4"/>
    <n v="0.2"/>
    <x v="2661"/>
  </r>
  <r>
    <n v="2984"/>
    <s v="US-2011-112872"/>
    <x v="2"/>
    <x v="776"/>
    <x v="872"/>
    <s v="Second Class"/>
    <s v="RC-19960"/>
    <s v="Ryan Crowe"/>
    <x v="0"/>
    <s v="United States"/>
    <s v="Springfield"/>
    <x v="21"/>
    <n v="97477"/>
    <x v="1"/>
    <s v="OFF-ST-10002205"/>
    <x v="1"/>
    <x v="4"/>
    <s v="File Shuttle I and Handi-File"/>
    <n v="53.424000000000007"/>
    <n v="3"/>
    <n v="0.2"/>
    <x v="362"/>
  </r>
  <r>
    <n v="2985"/>
    <s v="US-2011-112872"/>
    <x v="2"/>
    <x v="776"/>
    <x v="872"/>
    <s v="Second Class"/>
    <s v="RC-19960"/>
    <s v="Ryan Crowe"/>
    <x v="0"/>
    <s v="United States"/>
    <s v="Springfield"/>
    <x v="21"/>
    <n v="97477"/>
    <x v="1"/>
    <s v="FUR-TA-10003238"/>
    <x v="0"/>
    <x v="3"/>
    <s v="Chromcraft Bull-Nose Wood 48&quot; x 96&quot; Rectangular Conference Tables"/>
    <n v="275.49"/>
    <n v="1"/>
    <n v="0.5"/>
    <x v="2662"/>
  </r>
  <r>
    <n v="2986"/>
    <s v="CA-2013-139269"/>
    <x v="0"/>
    <x v="822"/>
    <x v="873"/>
    <s v="Standard Class"/>
    <s v="JB-16045"/>
    <s v="Julia Barnett"/>
    <x v="2"/>
    <s v="United States"/>
    <s v="Columbus"/>
    <x v="32"/>
    <n v="31907"/>
    <x v="0"/>
    <s v="FUR-FU-10000755"/>
    <x v="0"/>
    <x v="5"/>
    <s v="Eldon Expressions Mahogany Wood Desk Collection"/>
    <n v="24.96"/>
    <n v="4"/>
    <n v="0"/>
    <x v="2663"/>
  </r>
  <r>
    <n v="2987"/>
    <s v="CA-2013-139269"/>
    <x v="0"/>
    <x v="822"/>
    <x v="873"/>
    <s v="Standard Class"/>
    <s v="JB-16045"/>
    <s v="Julia Barnett"/>
    <x v="2"/>
    <s v="United States"/>
    <s v="Columbus"/>
    <x v="32"/>
    <n v="31907"/>
    <x v="0"/>
    <s v="OFF-PA-10002893"/>
    <x v="1"/>
    <x v="10"/>
    <s v="Wirebound Service Call Books, 5 1/2&quot; x 4&quot;"/>
    <n v="19.36"/>
    <n v="2"/>
    <n v="0"/>
    <x v="2664"/>
  </r>
  <r>
    <n v="2988"/>
    <s v="CA-2013-139269"/>
    <x v="0"/>
    <x v="822"/>
    <x v="873"/>
    <s v="Standard Class"/>
    <s v="JB-16045"/>
    <s v="Julia Barnett"/>
    <x v="2"/>
    <s v="United States"/>
    <s v="Columbus"/>
    <x v="32"/>
    <n v="31907"/>
    <x v="0"/>
    <s v="OFF-ST-10000689"/>
    <x v="1"/>
    <x v="4"/>
    <s v="Fellowes Strictly Business Drawer File, Letter/Legal Size"/>
    <n v="1267.6499999999999"/>
    <n v="9"/>
    <n v="0"/>
    <x v="2665"/>
  </r>
  <r>
    <n v="2989"/>
    <s v="CA-2013-139010"/>
    <x v="0"/>
    <x v="823"/>
    <x v="874"/>
    <s v="Second Class"/>
    <s v="MC-17635"/>
    <s v="Matthew Clasen"/>
    <x v="1"/>
    <s v="United States"/>
    <s v="Los Angeles"/>
    <x v="1"/>
    <n v="90032"/>
    <x v="1"/>
    <s v="TEC-AC-10004227"/>
    <x v="2"/>
    <x v="11"/>
    <s v="SanDisk Ultra 16 GB MicroSDHC Class 10 Memory Card"/>
    <n v="12.99"/>
    <n v="1"/>
    <n v="0"/>
    <x v="2666"/>
  </r>
  <r>
    <n v="2990"/>
    <s v="CA-2013-139010"/>
    <x v="0"/>
    <x v="823"/>
    <x v="874"/>
    <s v="Second Class"/>
    <s v="MC-17635"/>
    <s v="Matthew Clasen"/>
    <x v="1"/>
    <s v="United States"/>
    <s v="Los Angeles"/>
    <x v="1"/>
    <n v="90032"/>
    <x v="1"/>
    <s v="OFF-BI-10000174"/>
    <x v="1"/>
    <x v="8"/>
    <s v="Wilson Jones Clip &amp; Carry Folder Binder Tool for Ring Binders, Clear"/>
    <n v="18.559999999999999"/>
    <n v="4"/>
    <n v="0.2"/>
    <x v="2667"/>
  </r>
  <r>
    <n v="2991"/>
    <s v="CA-2013-139010"/>
    <x v="0"/>
    <x v="823"/>
    <x v="874"/>
    <s v="Second Class"/>
    <s v="MC-17635"/>
    <s v="Matthew Clasen"/>
    <x v="1"/>
    <s v="United States"/>
    <s v="Los Angeles"/>
    <x v="1"/>
    <n v="90032"/>
    <x v="1"/>
    <s v="OFF-ST-10001809"/>
    <x v="1"/>
    <x v="4"/>
    <s v="Fellowes Officeware Wire Shelving"/>
    <n v="449.15"/>
    <n v="5"/>
    <n v="0"/>
    <x v="479"/>
  </r>
  <r>
    <n v="2992"/>
    <s v="CA-2013-139010"/>
    <x v="0"/>
    <x v="823"/>
    <x v="874"/>
    <s v="Second Class"/>
    <s v="MC-17635"/>
    <s v="Matthew Clasen"/>
    <x v="1"/>
    <s v="United States"/>
    <s v="Los Angeles"/>
    <x v="1"/>
    <n v="90032"/>
    <x v="1"/>
    <s v="OFF-BI-10002309"/>
    <x v="1"/>
    <x v="8"/>
    <s v="Avery Heavy-Duty EZD  Binder With Locking Rings"/>
    <n v="31.248000000000005"/>
    <n v="7"/>
    <n v="0.2"/>
    <x v="2668"/>
  </r>
  <r>
    <n v="2993"/>
    <s v="CA-2013-134376"/>
    <x v="0"/>
    <x v="824"/>
    <x v="358"/>
    <s v="Standard Class"/>
    <s v="TT-21265"/>
    <s v="Tim Taslimi"/>
    <x v="1"/>
    <s v="United States"/>
    <s v="New York City"/>
    <x v="15"/>
    <n v="10024"/>
    <x v="3"/>
    <s v="OFF-AP-10004532"/>
    <x v="1"/>
    <x v="9"/>
    <s v="Kensington 6 Outlet Guardian Standard Surge Protector"/>
    <n v="61.44"/>
    <n v="3"/>
    <n v="0"/>
    <x v="651"/>
  </r>
  <r>
    <n v="2994"/>
    <s v="CA-2014-147291"/>
    <x v="3"/>
    <x v="825"/>
    <x v="875"/>
    <s v="Standard Class"/>
    <s v="MJ-17740"/>
    <s v="Max Jones"/>
    <x v="0"/>
    <s v="United States"/>
    <s v="Detroit"/>
    <x v="12"/>
    <n v="48227"/>
    <x v="2"/>
    <s v="OFF-BI-10003091"/>
    <x v="1"/>
    <x v="8"/>
    <s v="GBC DocuBind TL200 Manual Binding Machine"/>
    <n v="895.92"/>
    <n v="4"/>
    <n v="0"/>
    <x v="2669"/>
  </r>
  <r>
    <n v="2995"/>
    <s v="CA-2013-112893"/>
    <x v="0"/>
    <x v="369"/>
    <x v="250"/>
    <s v="Second Class"/>
    <s v="AT-10735"/>
    <s v="Annie Thurman"/>
    <x v="0"/>
    <s v="United States"/>
    <s v="Stockton"/>
    <x v="1"/>
    <n v="95207"/>
    <x v="1"/>
    <s v="OFF-BI-10004654"/>
    <x v="1"/>
    <x v="8"/>
    <s v="VariCap6 Expandable Binder"/>
    <n v="55.360000000000007"/>
    <n v="4"/>
    <n v="0.2"/>
    <x v="2670"/>
  </r>
  <r>
    <n v="2996"/>
    <s v="US-2011-150532"/>
    <x v="2"/>
    <x v="686"/>
    <x v="876"/>
    <s v="Standard Class"/>
    <s v="PB-19150"/>
    <s v="Philip Brown"/>
    <x v="0"/>
    <s v="United States"/>
    <s v="Phoenix"/>
    <x v="16"/>
    <n v="85023"/>
    <x v="1"/>
    <s v="OFF-ST-10000760"/>
    <x v="1"/>
    <x v="4"/>
    <s v="Eldon Fold 'N Roll Cart System"/>
    <n v="55.92"/>
    <n v="5"/>
    <n v="0.2"/>
    <x v="2535"/>
  </r>
  <r>
    <n v="2997"/>
    <s v="CA-2011-138317"/>
    <x v="2"/>
    <x v="261"/>
    <x v="175"/>
    <s v="Standard Class"/>
    <s v="NW-18400"/>
    <s v="Natalie Webber"/>
    <x v="0"/>
    <s v="United States"/>
    <s v="Philadelphia"/>
    <x v="9"/>
    <n v="19120"/>
    <x v="3"/>
    <s v="OFF-EN-10001539"/>
    <x v="1"/>
    <x v="12"/>
    <s v="Staples"/>
    <n v="24.896000000000001"/>
    <n v="4"/>
    <n v="0.2"/>
    <x v="2671"/>
  </r>
  <r>
    <n v="2998"/>
    <s v="CA-2011-138317"/>
    <x v="2"/>
    <x v="261"/>
    <x v="175"/>
    <s v="Standard Class"/>
    <s v="NW-18400"/>
    <s v="Natalie Webber"/>
    <x v="0"/>
    <s v="United States"/>
    <s v="Philadelphia"/>
    <x v="9"/>
    <n v="19120"/>
    <x v="3"/>
    <s v="FUR-FU-10000550"/>
    <x v="0"/>
    <x v="5"/>
    <s v="Stacking Trays by OIC"/>
    <n v="3.9840000000000004"/>
    <n v="1"/>
    <n v="0.2"/>
    <x v="2672"/>
  </r>
  <r>
    <n v="2999"/>
    <s v="CA-2011-138317"/>
    <x v="2"/>
    <x v="261"/>
    <x v="175"/>
    <s v="Standard Class"/>
    <s v="NW-18400"/>
    <s v="Natalie Webber"/>
    <x v="0"/>
    <s v="United States"/>
    <s v="Philadelphia"/>
    <x v="9"/>
    <n v="19120"/>
    <x v="3"/>
    <s v="TEC-AC-10003628"/>
    <x v="2"/>
    <x v="11"/>
    <s v="Logitech 910-002974 M325 Wireless Mouse for Web Scrolling"/>
    <n v="95.968000000000004"/>
    <n v="4"/>
    <n v="0.2"/>
    <x v="2673"/>
  </r>
  <r>
    <n v="3000"/>
    <s v="CA-2011-138317"/>
    <x v="2"/>
    <x v="261"/>
    <x v="175"/>
    <s v="Standard Class"/>
    <s v="NW-18400"/>
    <s v="Natalie Webber"/>
    <x v="0"/>
    <s v="United States"/>
    <s v="Philadelphia"/>
    <x v="9"/>
    <n v="19120"/>
    <x v="3"/>
    <s v="TEC-MA-10004521"/>
    <x v="2"/>
    <x v="15"/>
    <s v="Epson Perfection V600 Photo Scanner"/>
    <n v="206.99100000000004"/>
    <n v="3"/>
    <n v="0.7"/>
    <x v="2674"/>
  </r>
  <r>
    <n v="3001"/>
    <s v="CA-2011-138317"/>
    <x v="2"/>
    <x v="261"/>
    <x v="175"/>
    <s v="Standard Class"/>
    <s v="NW-18400"/>
    <s v="Natalie Webber"/>
    <x v="0"/>
    <s v="United States"/>
    <s v="Philadelphia"/>
    <x v="9"/>
    <n v="19120"/>
    <x v="3"/>
    <s v="OFF-AP-10003860"/>
    <x v="1"/>
    <x v="9"/>
    <s v="Fellowes Advanced 8 Outlet Surge Suppressor with Phone/Fax Protection"/>
    <n v="44.416000000000004"/>
    <n v="2"/>
    <n v="0.2"/>
    <x v="2675"/>
  </r>
  <r>
    <n v="3002"/>
    <s v="CA-2011-138317"/>
    <x v="2"/>
    <x v="261"/>
    <x v="175"/>
    <s v="Standard Class"/>
    <s v="NW-18400"/>
    <s v="Natalie Webber"/>
    <x v="0"/>
    <s v="United States"/>
    <s v="Philadelphia"/>
    <x v="9"/>
    <n v="19120"/>
    <x v="3"/>
    <s v="OFF-BI-10000069"/>
    <x v="1"/>
    <x v="8"/>
    <s v="GBC Prepunched Paper, 19-Hole, for Binding Systems, 24-lb"/>
    <n v="9.006000000000002"/>
    <n v="2"/>
    <n v="0.7"/>
    <x v="2676"/>
  </r>
  <r>
    <n v="3003"/>
    <s v="CA-2012-130610"/>
    <x v="1"/>
    <x v="761"/>
    <x v="401"/>
    <s v="Standard Class"/>
    <s v="VP-21730"/>
    <s v="Victor Preis"/>
    <x v="2"/>
    <s v="United States"/>
    <s v="Sterling Heights"/>
    <x v="12"/>
    <n v="48310"/>
    <x v="2"/>
    <s v="OFF-BI-10003655"/>
    <x v="1"/>
    <x v="8"/>
    <s v="Durable Pressboard Binders"/>
    <n v="19"/>
    <n v="5"/>
    <n v="0"/>
    <x v="2677"/>
  </r>
  <r>
    <n v="3004"/>
    <s v="CA-2014-104381"/>
    <x v="3"/>
    <x v="819"/>
    <x v="350"/>
    <s v="Standard Class"/>
    <s v="RD-19810"/>
    <s v="Ross DeVincentis"/>
    <x v="2"/>
    <s v="United States"/>
    <s v="Rochester"/>
    <x v="15"/>
    <n v="14609"/>
    <x v="3"/>
    <s v="OFF-BI-10001628"/>
    <x v="1"/>
    <x v="8"/>
    <s v="Acco Data Flex Cable Posts For Top &amp; Bottom Load Binders, 6&quot; Capacity"/>
    <n v="33.375999999999998"/>
    <n v="4"/>
    <n v="0.2"/>
    <x v="2678"/>
  </r>
  <r>
    <n v="3005"/>
    <s v="CA-2013-131499"/>
    <x v="0"/>
    <x v="162"/>
    <x v="165"/>
    <s v="First Class"/>
    <s v="MG-17875"/>
    <s v="Michael Grace"/>
    <x v="2"/>
    <s v="United States"/>
    <s v="New York City"/>
    <x v="15"/>
    <n v="10011"/>
    <x v="3"/>
    <s v="OFF-AP-10003779"/>
    <x v="1"/>
    <x v="9"/>
    <s v="Kensington 7 Outlet MasterPiece Power Center with Fax/Phone Line Protection"/>
    <n v="207.48"/>
    <n v="1"/>
    <n v="0"/>
    <x v="2679"/>
  </r>
  <r>
    <n v="3006"/>
    <s v="CA-2011-148761"/>
    <x v="2"/>
    <x v="826"/>
    <x v="877"/>
    <s v="Standard Class"/>
    <s v="PA-19060"/>
    <s v="Pete Armstrong"/>
    <x v="2"/>
    <s v="United States"/>
    <s v="Eau Claire"/>
    <x v="6"/>
    <n v="54703"/>
    <x v="2"/>
    <s v="OFF-BI-10000666"/>
    <x v="1"/>
    <x v="8"/>
    <s v="Surelock Post Binders"/>
    <n v="91.679999999999993"/>
    <n v="3"/>
    <n v="0"/>
    <x v="1351"/>
  </r>
  <r>
    <n v="3007"/>
    <s v="CA-2014-116519"/>
    <x v="3"/>
    <x v="119"/>
    <x v="878"/>
    <s v="First Class"/>
    <s v="CR-12730"/>
    <s v="Craig Reiter"/>
    <x v="0"/>
    <s v="United States"/>
    <s v="New York City"/>
    <x v="15"/>
    <n v="10009"/>
    <x v="3"/>
    <s v="OFF-AP-10000828"/>
    <x v="1"/>
    <x v="9"/>
    <s v="Avanti 4.4 Cu. Ft. Refrigerator"/>
    <n v="904.9"/>
    <n v="5"/>
    <n v="0"/>
    <x v="2680"/>
  </r>
  <r>
    <n v="3008"/>
    <s v="CA-2011-130729"/>
    <x v="2"/>
    <x v="745"/>
    <x v="796"/>
    <s v="Standard Class"/>
    <s v="AA-10375"/>
    <s v="Allen Armold"/>
    <x v="0"/>
    <s v="United States"/>
    <s v="Rancho Cucamonga"/>
    <x v="1"/>
    <n v="91730"/>
    <x v="1"/>
    <s v="OFF-BI-10002706"/>
    <x v="1"/>
    <x v="8"/>
    <s v="Avery Premier Heavy-Duty Binder with Round Locking Rings"/>
    <n v="34.271999999999998"/>
    <n v="3"/>
    <n v="0.2"/>
    <x v="2681"/>
  </r>
  <r>
    <n v="3009"/>
    <s v="CA-2013-124772"/>
    <x v="0"/>
    <x v="5"/>
    <x v="296"/>
    <s v="First Class"/>
    <s v="JG-15160"/>
    <s v="James Galang"/>
    <x v="0"/>
    <s v="United States"/>
    <s v="Murray"/>
    <x v="0"/>
    <n v="42071"/>
    <x v="0"/>
    <s v="FUR-FU-10004748"/>
    <x v="0"/>
    <x v="5"/>
    <s v="Howard Miller 16&quot; Diameter Gallery Wall Clock"/>
    <n v="191.82"/>
    <n v="3"/>
    <n v="0"/>
    <x v="2005"/>
  </r>
  <r>
    <n v="3010"/>
    <s v="CA-2013-115525"/>
    <x v="0"/>
    <x v="197"/>
    <x v="879"/>
    <s v="Standard Class"/>
    <s v="RR-19525"/>
    <s v="Rick Reed"/>
    <x v="1"/>
    <s v="United States"/>
    <s v="Toledo"/>
    <x v="24"/>
    <n v="43615"/>
    <x v="3"/>
    <s v="OFF-AP-10000026"/>
    <x v="1"/>
    <x v="9"/>
    <s v="Tripp Lite Isotel 6 Outlet Surge Protector with Fax/Modem Protection"/>
    <n v="243.88000000000002"/>
    <n v="5"/>
    <n v="0.2"/>
    <x v="2682"/>
  </r>
  <r>
    <n v="3011"/>
    <s v="CA-2014-134845"/>
    <x v="3"/>
    <x v="827"/>
    <x v="880"/>
    <s v="Standard Class"/>
    <s v="SR-20425"/>
    <s v="Sharelle Roach"/>
    <x v="2"/>
    <s v="United States"/>
    <s v="Louisville"/>
    <x v="22"/>
    <n v="80027"/>
    <x v="1"/>
    <s v="OFF-BI-10000773"/>
    <x v="1"/>
    <x v="8"/>
    <s v="Insertable Tab Post Binder Dividers"/>
    <n v="12.030000000000001"/>
    <n v="5"/>
    <n v="0.7"/>
    <x v="2683"/>
  </r>
  <r>
    <n v="3012"/>
    <s v="CA-2014-134845"/>
    <x v="3"/>
    <x v="827"/>
    <x v="880"/>
    <s v="Standard Class"/>
    <s v="SR-20425"/>
    <s v="Sharelle Roach"/>
    <x v="2"/>
    <s v="United States"/>
    <s v="Louisville"/>
    <x v="22"/>
    <n v="80027"/>
    <x v="1"/>
    <s v="TEC-MA-10000822"/>
    <x v="2"/>
    <x v="15"/>
    <s v="Lexmark MX611dhe Monochrome Laser Printer"/>
    <n v="2549.9850000000006"/>
    <n v="5"/>
    <n v="0.7"/>
    <x v="2684"/>
  </r>
  <r>
    <n v="3013"/>
    <s v="CA-2014-134845"/>
    <x v="3"/>
    <x v="827"/>
    <x v="880"/>
    <s v="Standard Class"/>
    <s v="SR-20425"/>
    <s v="Sharelle Roach"/>
    <x v="2"/>
    <s v="United States"/>
    <s v="Louisville"/>
    <x v="22"/>
    <n v="80027"/>
    <x v="1"/>
    <s v="OFF-BI-10001543"/>
    <x v="1"/>
    <x v="8"/>
    <s v="GBC VeloBinder Manual Binding System"/>
    <n v="21.594000000000005"/>
    <n v="2"/>
    <n v="0.7"/>
    <x v="2685"/>
  </r>
  <r>
    <n v="3014"/>
    <s v="CA-2014-134845"/>
    <x v="3"/>
    <x v="827"/>
    <x v="880"/>
    <s v="Standard Class"/>
    <s v="SR-20425"/>
    <s v="Sharelle Roach"/>
    <x v="2"/>
    <s v="United States"/>
    <s v="Louisville"/>
    <x v="22"/>
    <n v="80027"/>
    <x v="1"/>
    <s v="OFF-BI-10003355"/>
    <x v="1"/>
    <x v="8"/>
    <s v="Cardinal Holdit Business Card Pockets"/>
    <n v="8.9640000000000022"/>
    <n v="6"/>
    <n v="0.7"/>
    <x v="2686"/>
  </r>
  <r>
    <n v="3015"/>
    <s v="CA-2014-134845"/>
    <x v="3"/>
    <x v="827"/>
    <x v="880"/>
    <s v="Standard Class"/>
    <s v="SR-20425"/>
    <s v="Sharelle Roach"/>
    <x v="2"/>
    <s v="United States"/>
    <s v="Louisville"/>
    <x v="22"/>
    <n v="80027"/>
    <x v="1"/>
    <s v="OFF-PA-10002005"/>
    <x v="1"/>
    <x v="10"/>
    <s v="Xerox 225"/>
    <n v="20.736000000000004"/>
    <n v="4"/>
    <n v="0.2"/>
    <x v="570"/>
  </r>
  <r>
    <n v="3016"/>
    <s v="US-2012-138919"/>
    <x v="1"/>
    <x v="14"/>
    <x v="14"/>
    <s v="Standard Class"/>
    <s v="LS-16975"/>
    <s v="Lindsay Shagiari"/>
    <x v="2"/>
    <s v="United States"/>
    <s v="New York City"/>
    <x v="15"/>
    <n v="10035"/>
    <x v="3"/>
    <s v="FUR-TA-10004154"/>
    <x v="0"/>
    <x v="3"/>
    <s v="Riverside Furniture Oval Coffee Table, Oval End Table, End Table with Drawer"/>
    <n v="344.22"/>
    <n v="2"/>
    <n v="0.4"/>
    <x v="2687"/>
  </r>
  <r>
    <n v="3017"/>
    <s v="US-2013-160528"/>
    <x v="0"/>
    <x v="828"/>
    <x v="881"/>
    <s v="Standard Class"/>
    <s v="MH-18115"/>
    <s v="Mick Hernandez"/>
    <x v="2"/>
    <s v="United States"/>
    <s v="Pharr"/>
    <x v="5"/>
    <n v="78577"/>
    <x v="2"/>
    <s v="OFF-ST-10002743"/>
    <x v="1"/>
    <x v="4"/>
    <s v="SAFCO Boltless Steel Shelving"/>
    <n v="727.29600000000005"/>
    <n v="8"/>
    <n v="0.2"/>
    <x v="2688"/>
  </r>
  <r>
    <n v="3018"/>
    <s v="US-2013-160528"/>
    <x v="0"/>
    <x v="828"/>
    <x v="881"/>
    <s v="Standard Class"/>
    <s v="MH-18115"/>
    <s v="Mick Hernandez"/>
    <x v="2"/>
    <s v="United States"/>
    <s v="Pharr"/>
    <x v="5"/>
    <n v="78577"/>
    <x v="2"/>
    <s v="FUR-FU-10004973"/>
    <x v="0"/>
    <x v="5"/>
    <s v="Flat Face Poster Frame"/>
    <n v="22.608000000000001"/>
    <n v="3"/>
    <n v="0.6"/>
    <x v="1963"/>
  </r>
  <r>
    <n v="3019"/>
    <s v="US-2013-160528"/>
    <x v="0"/>
    <x v="828"/>
    <x v="881"/>
    <s v="Standard Class"/>
    <s v="MH-18115"/>
    <s v="Mick Hernandez"/>
    <x v="2"/>
    <s v="United States"/>
    <s v="Pharr"/>
    <x v="5"/>
    <n v="78577"/>
    <x v="2"/>
    <s v="TEC-AC-10002842"/>
    <x v="2"/>
    <x v="11"/>
    <s v="WD My Passport Ultra 2TB Portable External Hard Drive"/>
    <n v="666.4"/>
    <n v="7"/>
    <n v="0.2"/>
    <x v="2689"/>
  </r>
  <r>
    <n v="3020"/>
    <s v="CA-2012-123568"/>
    <x v="1"/>
    <x v="627"/>
    <x v="665"/>
    <s v="Standard Class"/>
    <s v="SC-20095"/>
    <s v="Sanjit Chand"/>
    <x v="0"/>
    <s v="United States"/>
    <s v="West Jordan"/>
    <x v="7"/>
    <n v="84084"/>
    <x v="1"/>
    <s v="OFF-FA-10002701"/>
    <x v="1"/>
    <x v="13"/>
    <s v="Alliance Rubber Bands"/>
    <n v="5.04"/>
    <n v="3"/>
    <n v="0"/>
    <x v="2690"/>
  </r>
  <r>
    <n v="3021"/>
    <s v="CA-2012-123568"/>
    <x v="1"/>
    <x v="627"/>
    <x v="665"/>
    <s v="Standard Class"/>
    <s v="SC-20095"/>
    <s v="Sanjit Chand"/>
    <x v="0"/>
    <s v="United States"/>
    <s v="West Jordan"/>
    <x v="7"/>
    <n v="84084"/>
    <x v="1"/>
    <s v="OFF-PA-10001125"/>
    <x v="1"/>
    <x v="10"/>
    <s v="Xerox 1988"/>
    <n v="92.94"/>
    <n v="3"/>
    <n v="0"/>
    <x v="1761"/>
  </r>
  <r>
    <n v="3022"/>
    <s v="CA-2012-123568"/>
    <x v="1"/>
    <x v="627"/>
    <x v="665"/>
    <s v="Standard Class"/>
    <s v="SC-20095"/>
    <s v="Sanjit Chand"/>
    <x v="0"/>
    <s v="United States"/>
    <s v="West Jordan"/>
    <x v="7"/>
    <n v="84084"/>
    <x v="1"/>
    <s v="FUR-FU-10004090"/>
    <x v="0"/>
    <x v="5"/>
    <s v="Executive Impressions 14&quot; Contract Wall Clock"/>
    <n v="66.69"/>
    <n v="3"/>
    <n v="0"/>
    <x v="2691"/>
  </r>
  <r>
    <n v="3023"/>
    <s v="CA-2012-123568"/>
    <x v="1"/>
    <x v="627"/>
    <x v="665"/>
    <s v="Standard Class"/>
    <s v="SC-20095"/>
    <s v="Sanjit Chand"/>
    <x v="0"/>
    <s v="United States"/>
    <s v="West Jordan"/>
    <x v="7"/>
    <n v="84084"/>
    <x v="1"/>
    <s v="OFF-BI-10001510"/>
    <x v="1"/>
    <x v="8"/>
    <s v="Deluxe Heavy-Duty Vinyl Round Ring Binder"/>
    <n v="91.68"/>
    <n v="5"/>
    <n v="0.2"/>
    <x v="2692"/>
  </r>
  <r>
    <n v="3024"/>
    <s v="CA-2014-124674"/>
    <x v="3"/>
    <x v="701"/>
    <x v="122"/>
    <s v="Standard Class"/>
    <s v="JB-16000"/>
    <s v="Joy Bell-"/>
    <x v="0"/>
    <s v="United States"/>
    <s v="Brownsville"/>
    <x v="5"/>
    <n v="78521"/>
    <x v="2"/>
    <s v="FUR-BO-10002202"/>
    <x v="0"/>
    <x v="0"/>
    <s v="Atlantic Metals Mobile 2-Shelf Bookcases, Custom Colors"/>
    <n v="327.73279999999994"/>
    <n v="2"/>
    <n v="0.32"/>
    <x v="2693"/>
  </r>
  <r>
    <n v="3025"/>
    <s v="CA-2012-164441"/>
    <x v="1"/>
    <x v="627"/>
    <x v="681"/>
    <s v="Standard Class"/>
    <s v="AC-10450"/>
    <s v="Amy Cox"/>
    <x v="0"/>
    <s v="United States"/>
    <s v="New York City"/>
    <x v="15"/>
    <n v="10011"/>
    <x v="3"/>
    <s v="OFF-BI-10001922"/>
    <x v="1"/>
    <x v="8"/>
    <s v="Storex Dura Pro Binders"/>
    <n v="52.272000000000006"/>
    <n v="11"/>
    <n v="0.2"/>
    <x v="2694"/>
  </r>
  <r>
    <n v="3026"/>
    <s v="CA-2012-164441"/>
    <x v="1"/>
    <x v="627"/>
    <x v="681"/>
    <s v="Standard Class"/>
    <s v="AC-10450"/>
    <s v="Amy Cox"/>
    <x v="0"/>
    <s v="United States"/>
    <s v="New York City"/>
    <x v="15"/>
    <n v="10011"/>
    <x v="3"/>
    <s v="OFF-PA-10001667"/>
    <x v="1"/>
    <x v="10"/>
    <s v="Great White Multi-Use Recycled Paper (20Lb. and 84 Bright)"/>
    <n v="17.940000000000001"/>
    <n v="3"/>
    <n v="0"/>
    <x v="2695"/>
  </r>
  <r>
    <n v="3027"/>
    <s v="CA-2014-169054"/>
    <x v="3"/>
    <x v="300"/>
    <x v="732"/>
    <s v="Standard Class"/>
    <s v="MO-17800"/>
    <s v="Meg O'Connel"/>
    <x v="2"/>
    <s v="United States"/>
    <s v="Philadelphia"/>
    <x v="9"/>
    <n v="19140"/>
    <x v="3"/>
    <s v="FUR-FU-10001488"/>
    <x v="0"/>
    <x v="5"/>
    <s v="Tenex 46&quot; x 60&quot; Computer Anti-Static Chairmat, Rectangular Shaped"/>
    <n v="254.35200000000003"/>
    <n v="3"/>
    <n v="0.2"/>
    <x v="232"/>
  </r>
  <r>
    <n v="3028"/>
    <s v="CA-2011-106719"/>
    <x v="2"/>
    <x v="829"/>
    <x v="751"/>
    <s v="Same Day"/>
    <s v="RB-19645"/>
    <s v="Robert Barroso"/>
    <x v="1"/>
    <s v="United States"/>
    <s v="Billings"/>
    <x v="37"/>
    <n v="59102"/>
    <x v="1"/>
    <s v="OFF-BI-10002799"/>
    <x v="1"/>
    <x v="8"/>
    <s v="SlimView Poly Binder, 3/8&quot;"/>
    <n v="8.2880000000000003"/>
    <n v="2"/>
    <n v="0.2"/>
    <x v="2696"/>
  </r>
  <r>
    <n v="3029"/>
    <s v="CA-2014-116855"/>
    <x v="3"/>
    <x v="94"/>
    <x v="91"/>
    <s v="Standard Class"/>
    <s v="AI-10855"/>
    <s v="Arianne Irving"/>
    <x v="0"/>
    <s v="United States"/>
    <s v="Chesapeake"/>
    <x v="17"/>
    <n v="23320"/>
    <x v="0"/>
    <s v="FUR-CH-10003846"/>
    <x v="0"/>
    <x v="1"/>
    <s v="Hon Valutask Swivel Chairs"/>
    <n v="504.90000000000003"/>
    <n v="5"/>
    <n v="0"/>
    <x v="2697"/>
  </r>
  <r>
    <n v="3030"/>
    <s v="US-2013-164189"/>
    <x v="0"/>
    <x v="830"/>
    <x v="882"/>
    <s v="Standard Class"/>
    <s v="DR-12880"/>
    <s v="Dan Reichenbach"/>
    <x v="1"/>
    <s v="United States"/>
    <s v="Gresham"/>
    <x v="21"/>
    <n v="97030"/>
    <x v="1"/>
    <s v="TEC-PH-10003691"/>
    <x v="2"/>
    <x v="7"/>
    <s v="BlackBerry Q10"/>
    <n v="403.16800000000001"/>
    <n v="4"/>
    <n v="0.2"/>
    <x v="2698"/>
  </r>
  <r>
    <n v="3031"/>
    <s v="CA-2012-168480"/>
    <x v="1"/>
    <x v="481"/>
    <x v="538"/>
    <s v="Standard Class"/>
    <s v="DM-12955"/>
    <s v="Dario Medina"/>
    <x v="1"/>
    <s v="United States"/>
    <s v="Lincoln Park"/>
    <x v="12"/>
    <n v="48146"/>
    <x v="2"/>
    <s v="FUR-BO-10000468"/>
    <x v="0"/>
    <x v="0"/>
    <s v="O'Sullivan 2-Shelf Heavy-Duty Bookcases"/>
    <n v="194.32"/>
    <n v="4"/>
    <n v="0"/>
    <x v="2699"/>
  </r>
  <r>
    <n v="3032"/>
    <s v="CA-2012-168480"/>
    <x v="1"/>
    <x v="481"/>
    <x v="538"/>
    <s v="Standard Class"/>
    <s v="DM-12955"/>
    <s v="Dario Medina"/>
    <x v="1"/>
    <s v="United States"/>
    <s v="Lincoln Park"/>
    <x v="12"/>
    <n v="48146"/>
    <x v="2"/>
    <s v="OFF-AR-10001044"/>
    <x v="1"/>
    <x v="6"/>
    <s v="BOSTON Ranger #55 Pencil Sharpener, Black"/>
    <n v="25.99"/>
    <n v="1"/>
    <n v="0"/>
    <x v="2700"/>
  </r>
  <r>
    <n v="3033"/>
    <s v="US-2013-114293"/>
    <x v="0"/>
    <x v="831"/>
    <x v="482"/>
    <s v="Standard Class"/>
    <s v="JH-16180"/>
    <s v="Justin Hirsh"/>
    <x v="0"/>
    <s v="United States"/>
    <s v="Gresham"/>
    <x v="21"/>
    <n v="97030"/>
    <x v="1"/>
    <s v="FUR-CH-10003833"/>
    <x v="0"/>
    <x v="1"/>
    <s v="Novimex Fabric Task Chair"/>
    <n v="195.136"/>
    <n v="4"/>
    <n v="0.2"/>
    <x v="2701"/>
  </r>
  <r>
    <n v="3034"/>
    <s v="CA-2014-134173"/>
    <x v="3"/>
    <x v="118"/>
    <x v="814"/>
    <s v="Standard Class"/>
    <s v="AB-10060"/>
    <s v="Adam Bellavance"/>
    <x v="2"/>
    <s v="United States"/>
    <s v="Philadelphia"/>
    <x v="9"/>
    <n v="19143"/>
    <x v="3"/>
    <s v="OFF-PA-10004355"/>
    <x v="1"/>
    <x v="10"/>
    <s v="Xerox 231"/>
    <n v="20.736000000000004"/>
    <n v="4"/>
    <n v="0.2"/>
    <x v="570"/>
  </r>
  <r>
    <n v="3035"/>
    <s v="US-2012-123960"/>
    <x v="1"/>
    <x v="832"/>
    <x v="883"/>
    <s v="Standard Class"/>
    <s v="BD-11605"/>
    <s v="Brian Dahlen"/>
    <x v="0"/>
    <s v="United States"/>
    <s v="Monroe"/>
    <x v="28"/>
    <n v="71203"/>
    <x v="0"/>
    <s v="TEC-AC-10003038"/>
    <x v="2"/>
    <x v="11"/>
    <s v="Kingston Digital DataTraveler 16GB USB 2.0"/>
    <n v="53.699999999999996"/>
    <n v="6"/>
    <n v="0"/>
    <x v="2702"/>
  </r>
  <r>
    <n v="3036"/>
    <s v="US-2012-123960"/>
    <x v="1"/>
    <x v="832"/>
    <x v="883"/>
    <s v="Standard Class"/>
    <s v="BD-11605"/>
    <s v="Brian Dahlen"/>
    <x v="0"/>
    <s v="United States"/>
    <s v="Monroe"/>
    <x v="28"/>
    <n v="71203"/>
    <x v="0"/>
    <s v="OFF-BI-10002799"/>
    <x v="1"/>
    <x v="8"/>
    <s v="SlimView Poly Binder, 3/8&quot;"/>
    <n v="36.26"/>
    <n v="7"/>
    <n v="0"/>
    <x v="2703"/>
  </r>
  <r>
    <n v="3037"/>
    <s v="US-2012-123960"/>
    <x v="1"/>
    <x v="832"/>
    <x v="883"/>
    <s v="Standard Class"/>
    <s v="BD-11605"/>
    <s v="Brian Dahlen"/>
    <x v="0"/>
    <s v="United States"/>
    <s v="Monroe"/>
    <x v="28"/>
    <n v="71203"/>
    <x v="0"/>
    <s v="OFF-AR-10003582"/>
    <x v="1"/>
    <x v="6"/>
    <s v="Boston Electric Pencil Sharpener, Model 1818, Charcoal Black"/>
    <n v="56.3"/>
    <n v="2"/>
    <n v="0"/>
    <x v="2704"/>
  </r>
  <r>
    <n v="3038"/>
    <s v="US-2012-123960"/>
    <x v="1"/>
    <x v="832"/>
    <x v="883"/>
    <s v="Standard Class"/>
    <s v="BD-11605"/>
    <s v="Brian Dahlen"/>
    <x v="0"/>
    <s v="United States"/>
    <s v="Monroe"/>
    <x v="28"/>
    <n v="71203"/>
    <x v="0"/>
    <s v="OFF-PA-10004451"/>
    <x v="1"/>
    <x v="10"/>
    <s v="Xerox 222"/>
    <n v="32.400000000000006"/>
    <n v="5"/>
    <n v="0"/>
    <x v="56"/>
  </r>
  <r>
    <n v="3039"/>
    <s v="US-2012-123960"/>
    <x v="1"/>
    <x v="832"/>
    <x v="883"/>
    <s v="Standard Class"/>
    <s v="BD-11605"/>
    <s v="Brian Dahlen"/>
    <x v="0"/>
    <s v="United States"/>
    <s v="Monroe"/>
    <x v="28"/>
    <n v="71203"/>
    <x v="0"/>
    <s v="FUR-FU-10004666"/>
    <x v="0"/>
    <x v="5"/>
    <s v="DAX Clear Channel Poster Frame"/>
    <n v="29.16"/>
    <n v="2"/>
    <n v="0"/>
    <x v="2705"/>
  </r>
  <r>
    <n v="3040"/>
    <s v="CA-2014-101749"/>
    <x v="3"/>
    <x v="621"/>
    <x v="179"/>
    <s v="Standard Class"/>
    <s v="AS-10045"/>
    <s v="Aaron Smayling"/>
    <x v="1"/>
    <s v="United States"/>
    <s v="Pasadena"/>
    <x v="1"/>
    <n v="91104"/>
    <x v="1"/>
    <s v="FUR-TA-10001520"/>
    <x v="0"/>
    <x v="3"/>
    <s v="Lesro Sheffield Collection Coffee Table, End Table, Center Table, Corner Table"/>
    <n v="171.28800000000001"/>
    <n v="3"/>
    <n v="0.2"/>
    <x v="2706"/>
  </r>
  <r>
    <n v="3041"/>
    <s v="US-2013-147991"/>
    <x v="0"/>
    <x v="465"/>
    <x v="807"/>
    <s v="Standard Class"/>
    <s v="ZD-21925"/>
    <s v="Zuschuss Donatelli"/>
    <x v="0"/>
    <s v="United States"/>
    <s v="Chattanooga"/>
    <x v="18"/>
    <n v="37421"/>
    <x v="0"/>
    <s v="FUR-FU-10004270"/>
    <x v="0"/>
    <x v="5"/>
    <s v="Eldon Image Series Desk Accessories, Burgundy"/>
    <n v="16.72"/>
    <n v="5"/>
    <n v="0.2"/>
    <x v="2707"/>
  </r>
  <r>
    <n v="3042"/>
    <s v="CA-2014-149559"/>
    <x v="3"/>
    <x v="220"/>
    <x v="230"/>
    <s v="Same Day"/>
    <s v="KF-16285"/>
    <s v="Karen Ferguson"/>
    <x v="2"/>
    <s v="United States"/>
    <s v="Long Beach"/>
    <x v="1"/>
    <n v="90805"/>
    <x v="1"/>
    <s v="OFF-PA-10003172"/>
    <x v="1"/>
    <x v="10"/>
    <s v="Xerox 1996"/>
    <n v="12.96"/>
    <n v="2"/>
    <n v="0"/>
    <x v="91"/>
  </r>
  <r>
    <n v="3043"/>
    <s v="CA-2014-149559"/>
    <x v="3"/>
    <x v="220"/>
    <x v="230"/>
    <s v="Same Day"/>
    <s v="KF-16285"/>
    <s v="Karen Ferguson"/>
    <x v="2"/>
    <s v="United States"/>
    <s v="Long Beach"/>
    <x v="1"/>
    <n v="90805"/>
    <x v="1"/>
    <s v="OFF-EN-10002312"/>
    <x v="1"/>
    <x v="12"/>
    <s v="#10 Self-Seal White Envelopes"/>
    <n v="22.18"/>
    <n v="2"/>
    <n v="0"/>
    <x v="2708"/>
  </r>
  <r>
    <n v="3044"/>
    <s v="CA-2014-149559"/>
    <x v="3"/>
    <x v="220"/>
    <x v="230"/>
    <s v="Same Day"/>
    <s v="KF-16285"/>
    <s v="Karen Ferguson"/>
    <x v="2"/>
    <s v="United States"/>
    <s v="Long Beach"/>
    <x v="1"/>
    <n v="90805"/>
    <x v="1"/>
    <s v="FUR-CH-10002320"/>
    <x v="0"/>
    <x v="1"/>
    <s v="Hon Pagoda Stacking Chairs"/>
    <n v="2054.2720000000004"/>
    <n v="8"/>
    <n v="0.2"/>
    <x v="2709"/>
  </r>
  <r>
    <n v="3045"/>
    <s v="CA-2012-135174"/>
    <x v="1"/>
    <x v="28"/>
    <x v="32"/>
    <s v="Second Class"/>
    <s v="BP-11230"/>
    <s v="Benjamin Patterson"/>
    <x v="0"/>
    <s v="United States"/>
    <s v="Troy"/>
    <x v="24"/>
    <n v="45373"/>
    <x v="3"/>
    <s v="TEC-PH-10001530"/>
    <x v="2"/>
    <x v="7"/>
    <s v="Cisco Unified IP Phone 7945G VoIP phone"/>
    <n v="1022.97"/>
    <n v="5"/>
    <n v="0.4"/>
    <x v="2710"/>
  </r>
  <r>
    <n v="3046"/>
    <s v="CA-2014-125290"/>
    <x v="3"/>
    <x v="44"/>
    <x v="173"/>
    <s v="Second Class"/>
    <s v="CC-12430"/>
    <s v="Chuck Clark"/>
    <x v="2"/>
    <s v="United States"/>
    <s v="Minneapolis"/>
    <x v="11"/>
    <n v="55407"/>
    <x v="2"/>
    <s v="OFF-AR-10001216"/>
    <x v="1"/>
    <x v="6"/>
    <s v="Newell 339"/>
    <n v="13.899999999999999"/>
    <n v="5"/>
    <n v="0"/>
    <x v="2711"/>
  </r>
  <r>
    <n v="3047"/>
    <s v="CA-2014-125290"/>
    <x v="3"/>
    <x v="44"/>
    <x v="173"/>
    <s v="Second Class"/>
    <s v="CC-12430"/>
    <s v="Chuck Clark"/>
    <x v="2"/>
    <s v="United States"/>
    <s v="Minneapolis"/>
    <x v="11"/>
    <n v="55407"/>
    <x v="2"/>
    <s v="OFF-PA-10003127"/>
    <x v="1"/>
    <x v="10"/>
    <s v="Staples"/>
    <n v="26.38"/>
    <n v="1"/>
    <n v="0"/>
    <x v="1016"/>
  </r>
  <r>
    <n v="3048"/>
    <s v="CA-2011-137351"/>
    <x v="2"/>
    <x v="587"/>
    <x v="622"/>
    <s v="Standard Class"/>
    <s v="DB-13615"/>
    <s v="Doug Bickford"/>
    <x v="0"/>
    <s v="United States"/>
    <s v="Seattle"/>
    <x v="4"/>
    <n v="98105"/>
    <x v="1"/>
    <s v="OFF-BI-10003910"/>
    <x v="1"/>
    <x v="8"/>
    <s v="DXL Angle-View Binders with Locking Rings by Samsill"/>
    <n v="43.176000000000002"/>
    <n v="7"/>
    <n v="0.2"/>
    <x v="2712"/>
  </r>
  <r>
    <n v="3049"/>
    <s v="CA-2014-121419"/>
    <x v="3"/>
    <x v="459"/>
    <x v="192"/>
    <s v="First Class"/>
    <s v="TC-21475"/>
    <s v="Tony Chapman"/>
    <x v="2"/>
    <s v="United States"/>
    <s v="Columbus"/>
    <x v="32"/>
    <n v="31907"/>
    <x v="0"/>
    <s v="FUR-TA-10004534"/>
    <x v="0"/>
    <x v="3"/>
    <s v="Bevis 44 x 96 Conference Tables"/>
    <n v="411.8"/>
    <n v="2"/>
    <n v="0"/>
    <x v="1877"/>
  </r>
  <r>
    <n v="3050"/>
    <s v="CA-2014-121419"/>
    <x v="3"/>
    <x v="459"/>
    <x v="192"/>
    <s v="First Class"/>
    <s v="TC-21475"/>
    <s v="Tony Chapman"/>
    <x v="2"/>
    <s v="United States"/>
    <s v="Columbus"/>
    <x v="32"/>
    <n v="31907"/>
    <x v="0"/>
    <s v="TEC-AC-10000892"/>
    <x v="2"/>
    <x v="11"/>
    <s v="NETGEAR N750 Dual Band Wi-Fi Gigabit Router"/>
    <n v="360"/>
    <n v="4"/>
    <n v="0"/>
    <x v="315"/>
  </r>
  <r>
    <n v="3051"/>
    <s v="US-2014-148054"/>
    <x v="3"/>
    <x v="833"/>
    <x v="768"/>
    <s v="Standard Class"/>
    <s v="NZ-18565"/>
    <s v="Nick Zandusky"/>
    <x v="2"/>
    <s v="United States"/>
    <s v="Meridian"/>
    <x v="45"/>
    <n v="83642"/>
    <x v="1"/>
    <s v="FUR-FU-10003247"/>
    <x v="0"/>
    <x v="5"/>
    <s v="36X48 HARDFLOOR CHAIRMAT"/>
    <n v="41.96"/>
    <n v="2"/>
    <n v="0"/>
    <x v="1464"/>
  </r>
  <r>
    <n v="3052"/>
    <s v="US-2014-148054"/>
    <x v="3"/>
    <x v="833"/>
    <x v="768"/>
    <s v="Standard Class"/>
    <s v="NZ-18565"/>
    <s v="Nick Zandusky"/>
    <x v="2"/>
    <s v="United States"/>
    <s v="Meridian"/>
    <x v="45"/>
    <n v="83642"/>
    <x v="1"/>
    <s v="OFF-AP-10004336"/>
    <x v="1"/>
    <x v="9"/>
    <s v="Conquest 14 Commercial Heavy-Duty Upright Vacuum, Collection System, Accessory Kit"/>
    <n v="227.84"/>
    <n v="4"/>
    <n v="0"/>
    <x v="2713"/>
  </r>
  <r>
    <n v="3053"/>
    <s v="US-2014-148054"/>
    <x v="3"/>
    <x v="833"/>
    <x v="768"/>
    <s v="Standard Class"/>
    <s v="NZ-18565"/>
    <s v="Nick Zandusky"/>
    <x v="2"/>
    <s v="United States"/>
    <s v="Meridian"/>
    <x v="45"/>
    <n v="83642"/>
    <x v="1"/>
    <s v="OFF-PA-10001295"/>
    <x v="1"/>
    <x v="10"/>
    <s v="Computer Printout Paper with Letter-Trim Perforations"/>
    <n v="37.94"/>
    <n v="2"/>
    <n v="0"/>
    <x v="2714"/>
  </r>
  <r>
    <n v="3054"/>
    <s v="CA-2013-128517"/>
    <x v="0"/>
    <x v="526"/>
    <x v="679"/>
    <s v="Second Class"/>
    <s v="SW-20350"/>
    <s v="Sean Wendt"/>
    <x v="2"/>
    <s v="United States"/>
    <s v="Detroit"/>
    <x v="12"/>
    <n v="48227"/>
    <x v="2"/>
    <s v="TEC-PH-10002555"/>
    <x v="2"/>
    <x v="7"/>
    <s v="Nortel Meridian M5316 Digital phone"/>
    <n v="517.9"/>
    <n v="2"/>
    <n v="0"/>
    <x v="2715"/>
  </r>
  <r>
    <n v="3055"/>
    <s v="CA-2013-128517"/>
    <x v="0"/>
    <x v="526"/>
    <x v="679"/>
    <s v="Second Class"/>
    <s v="SW-20350"/>
    <s v="Sean Wendt"/>
    <x v="2"/>
    <s v="United States"/>
    <s v="Detroit"/>
    <x v="12"/>
    <n v="48227"/>
    <x v="2"/>
    <s v="OFF-BI-10000831"/>
    <x v="1"/>
    <x v="8"/>
    <s v="Storex Flexible Poly Binders with Double Pockets"/>
    <n v="5.28"/>
    <n v="2"/>
    <n v="0"/>
    <x v="2716"/>
  </r>
  <r>
    <n v="3056"/>
    <s v="US-2012-100377"/>
    <x v="1"/>
    <x v="834"/>
    <x v="483"/>
    <s v="Standard Class"/>
    <s v="TS-21370"/>
    <s v="Todd Sumrall"/>
    <x v="1"/>
    <s v="United States"/>
    <s v="Chicago"/>
    <x v="10"/>
    <n v="60623"/>
    <x v="2"/>
    <s v="TEC-CO-10001046"/>
    <x v="2"/>
    <x v="16"/>
    <s v="Canon Imageclass D680 Copier / Fax"/>
    <n v="2799.9600000000005"/>
    <n v="5"/>
    <n v="0.2"/>
    <x v="2717"/>
  </r>
  <r>
    <n v="3057"/>
    <s v="CA-2014-131492"/>
    <x v="3"/>
    <x v="15"/>
    <x v="188"/>
    <s v="Second Class"/>
    <s v="HH-15010"/>
    <s v="Hilary Holden"/>
    <x v="1"/>
    <s v="United States"/>
    <s v="San Francisco"/>
    <x v="1"/>
    <n v="94110"/>
    <x v="1"/>
    <s v="OFF-EN-10002973"/>
    <x v="1"/>
    <x v="12"/>
    <s v="Ampad #10 Peel &amp; Seel Holiday Envelopes"/>
    <n v="8.9600000000000009"/>
    <n v="2"/>
    <n v="0"/>
    <x v="2718"/>
  </r>
  <r>
    <n v="3058"/>
    <s v="CA-2014-131492"/>
    <x v="3"/>
    <x v="15"/>
    <x v="188"/>
    <s v="Second Class"/>
    <s v="HH-15010"/>
    <s v="Hilary Holden"/>
    <x v="1"/>
    <s v="United States"/>
    <s v="San Francisco"/>
    <x v="1"/>
    <n v="94110"/>
    <x v="1"/>
    <s v="OFF-LA-10001641"/>
    <x v="1"/>
    <x v="2"/>
    <s v="Avery 518"/>
    <n v="31.5"/>
    <n v="10"/>
    <n v="0"/>
    <x v="2719"/>
  </r>
  <r>
    <n v="3059"/>
    <s v="CA-2014-131492"/>
    <x v="3"/>
    <x v="15"/>
    <x v="188"/>
    <s v="Second Class"/>
    <s v="HH-15010"/>
    <s v="Hilary Holden"/>
    <x v="1"/>
    <s v="United States"/>
    <s v="San Francisco"/>
    <x v="1"/>
    <n v="94110"/>
    <x v="1"/>
    <s v="FUR-FU-10003878"/>
    <x v="0"/>
    <x v="5"/>
    <s v="Linden 10&quot; Round Wall Clock, Black"/>
    <n v="30.56"/>
    <n v="2"/>
    <n v="0"/>
    <x v="2720"/>
  </r>
  <r>
    <n v="3060"/>
    <s v="CA-2014-131492"/>
    <x v="3"/>
    <x v="15"/>
    <x v="188"/>
    <s v="Second Class"/>
    <s v="HH-15010"/>
    <s v="Hilary Holden"/>
    <x v="1"/>
    <s v="United States"/>
    <s v="San Francisco"/>
    <x v="1"/>
    <n v="94110"/>
    <x v="1"/>
    <s v="FUR-TA-10003837"/>
    <x v="0"/>
    <x v="3"/>
    <s v="Anderson Hickey Conga Table Tops &amp; Accessories"/>
    <n v="24.368000000000002"/>
    <n v="2"/>
    <n v="0.2"/>
    <x v="2721"/>
  </r>
  <r>
    <n v="3061"/>
    <s v="CA-2013-144554"/>
    <x v="0"/>
    <x v="77"/>
    <x v="357"/>
    <s v="Standard Class"/>
    <s v="DM-13345"/>
    <s v="Denise Monton"/>
    <x v="1"/>
    <s v="United States"/>
    <s v="Newark"/>
    <x v="24"/>
    <n v="43055"/>
    <x v="3"/>
    <s v="TEC-AC-10002800"/>
    <x v="2"/>
    <x v="11"/>
    <s v="Plantronics Audio 478 Stereo USB Headset"/>
    <n v="119.97600000000001"/>
    <n v="3"/>
    <n v="0.2"/>
    <x v="2722"/>
  </r>
  <r>
    <n v="3062"/>
    <s v="CA-2014-127621"/>
    <x v="3"/>
    <x v="448"/>
    <x v="884"/>
    <s v="Standard Class"/>
    <s v="RE-19450"/>
    <s v="Richard Eichhorn"/>
    <x v="0"/>
    <s v="United States"/>
    <s v="Dallas"/>
    <x v="5"/>
    <n v="75081"/>
    <x v="2"/>
    <s v="OFF-PA-10001307"/>
    <x v="1"/>
    <x v="10"/>
    <s v="Important Message Pads, 50 4-1/4 x 5-1/2 Forms per Pad"/>
    <n v="26.880000000000003"/>
    <n v="8"/>
    <n v="0.2"/>
    <x v="2723"/>
  </r>
  <r>
    <n v="3063"/>
    <s v="CA-2012-145184"/>
    <x v="1"/>
    <x v="154"/>
    <x v="699"/>
    <s v="First Class"/>
    <s v="JD-16150"/>
    <s v="Justin Deggeller"/>
    <x v="1"/>
    <s v="United States"/>
    <s v="Newark"/>
    <x v="13"/>
    <n v="19711"/>
    <x v="3"/>
    <s v="TEC-PH-10002350"/>
    <x v="2"/>
    <x v="7"/>
    <s v="Apple EarPods with Remote and Mic"/>
    <n v="83.97"/>
    <n v="3"/>
    <n v="0"/>
    <x v="2724"/>
  </r>
  <r>
    <n v="3064"/>
    <s v="CA-2012-145184"/>
    <x v="1"/>
    <x v="154"/>
    <x v="699"/>
    <s v="First Class"/>
    <s v="JD-16150"/>
    <s v="Justin Deggeller"/>
    <x v="1"/>
    <s v="United States"/>
    <s v="Newark"/>
    <x v="13"/>
    <n v="19711"/>
    <x v="3"/>
    <s v="TEC-AC-10000397"/>
    <x v="2"/>
    <x v="11"/>
    <s v="Perixx PERIBOARD-512B, Ergonomic Split Keyboard"/>
    <n v="104.97"/>
    <n v="3"/>
    <n v="0"/>
    <x v="2725"/>
  </r>
  <r>
    <n v="3065"/>
    <s v="CA-2014-106859"/>
    <x v="3"/>
    <x v="677"/>
    <x v="671"/>
    <s v="Second Class"/>
    <s v="BF-11215"/>
    <s v="Benjamin Farhat"/>
    <x v="2"/>
    <s v="United States"/>
    <s v="Albuquerque"/>
    <x v="27"/>
    <n v="87105"/>
    <x v="1"/>
    <s v="OFF-ST-10000615"/>
    <x v="1"/>
    <x v="4"/>
    <s v="SimpliFile Personal File, Black Granite, 15w x 6-15/16d x 11-1/4h"/>
    <n v="90.8"/>
    <n v="8"/>
    <n v="0"/>
    <x v="2726"/>
  </r>
  <r>
    <n v="3066"/>
    <s v="CA-2014-106859"/>
    <x v="3"/>
    <x v="677"/>
    <x v="671"/>
    <s v="Second Class"/>
    <s v="BF-11215"/>
    <s v="Benjamin Farhat"/>
    <x v="2"/>
    <s v="United States"/>
    <s v="Albuquerque"/>
    <x v="27"/>
    <n v="87105"/>
    <x v="1"/>
    <s v="TEC-PH-10004531"/>
    <x v="2"/>
    <x v="7"/>
    <s v="OtterBox Commuter Series Case - iPhone 5 &amp; 5s"/>
    <n v="140.73599999999999"/>
    <n v="8"/>
    <n v="0.2"/>
    <x v="2727"/>
  </r>
  <r>
    <n v="3067"/>
    <s v="CA-2014-106859"/>
    <x v="3"/>
    <x v="677"/>
    <x v="671"/>
    <s v="Second Class"/>
    <s v="BF-11215"/>
    <s v="Benjamin Farhat"/>
    <x v="2"/>
    <s v="United States"/>
    <s v="Albuquerque"/>
    <x v="27"/>
    <n v="87105"/>
    <x v="1"/>
    <s v="TEC-AC-10004001"/>
    <x v="2"/>
    <x v="11"/>
    <s v="Logitech Wireless Headset H600 Over-The-Head Design"/>
    <n v="214.95000000000002"/>
    <n v="5"/>
    <n v="0"/>
    <x v="2728"/>
  </r>
  <r>
    <n v="3068"/>
    <s v="CA-2014-106859"/>
    <x v="3"/>
    <x v="677"/>
    <x v="671"/>
    <s v="Second Class"/>
    <s v="BF-11215"/>
    <s v="Benjamin Farhat"/>
    <x v="2"/>
    <s v="United States"/>
    <s v="Albuquerque"/>
    <x v="27"/>
    <n v="87105"/>
    <x v="1"/>
    <s v="OFF-PA-10001534"/>
    <x v="1"/>
    <x v="10"/>
    <s v="Xerox 230"/>
    <n v="45.36"/>
    <n v="7"/>
    <n v="0"/>
    <x v="1657"/>
  </r>
  <r>
    <n v="3069"/>
    <s v="CA-2014-106859"/>
    <x v="3"/>
    <x v="677"/>
    <x v="671"/>
    <s v="Second Class"/>
    <s v="BF-11215"/>
    <s v="Benjamin Farhat"/>
    <x v="2"/>
    <s v="United States"/>
    <s v="Albuquerque"/>
    <x v="27"/>
    <n v="87105"/>
    <x v="1"/>
    <s v="OFF-PA-10001815"/>
    <x v="1"/>
    <x v="10"/>
    <s v="Xerox 1885"/>
    <n v="288.24"/>
    <n v="6"/>
    <n v="0"/>
    <x v="2729"/>
  </r>
  <r>
    <n v="3070"/>
    <s v="US-2014-120089"/>
    <x v="3"/>
    <x v="329"/>
    <x v="524"/>
    <s v="Same Day"/>
    <s v="ML-17755"/>
    <s v="Max Ludwig"/>
    <x v="2"/>
    <s v="United States"/>
    <s v="Toledo"/>
    <x v="24"/>
    <n v="43615"/>
    <x v="3"/>
    <s v="OFF-AP-10003779"/>
    <x v="1"/>
    <x v="9"/>
    <s v="Kensington 7 Outlet MasterPiece Power Center with Fax/Phone Line Protection"/>
    <n v="663.93600000000004"/>
    <n v="4"/>
    <n v="0.2"/>
    <x v="2730"/>
  </r>
  <r>
    <n v="3071"/>
    <s v="CA-2011-119375"/>
    <x v="2"/>
    <x v="664"/>
    <x v="794"/>
    <s v="Standard Class"/>
    <s v="YC-21895"/>
    <s v="Yoseph Carroll"/>
    <x v="1"/>
    <s v="United States"/>
    <s v="Newark"/>
    <x v="13"/>
    <n v="19711"/>
    <x v="3"/>
    <s v="OFF-ST-10002011"/>
    <x v="1"/>
    <x v="4"/>
    <s v="Smead Adjustable Mobile File Trolley with Lockable Top"/>
    <n v="2934.33"/>
    <n v="7"/>
    <n v="0"/>
    <x v="2731"/>
  </r>
  <r>
    <n v="3072"/>
    <s v="CA-2011-119375"/>
    <x v="2"/>
    <x v="664"/>
    <x v="794"/>
    <s v="Standard Class"/>
    <s v="YC-21895"/>
    <s v="Yoseph Carroll"/>
    <x v="1"/>
    <s v="United States"/>
    <s v="Newark"/>
    <x v="13"/>
    <n v="19711"/>
    <x v="3"/>
    <s v="FUR-FU-10002379"/>
    <x v="0"/>
    <x v="5"/>
    <s v="Eldon Econocleat Chair Mats for Low Pile Carpets"/>
    <n v="124.41"/>
    <n v="3"/>
    <n v="0"/>
    <x v="2732"/>
  </r>
  <r>
    <n v="3073"/>
    <s v="CA-2011-119375"/>
    <x v="2"/>
    <x v="664"/>
    <x v="794"/>
    <s v="Standard Class"/>
    <s v="YC-21895"/>
    <s v="Yoseph Carroll"/>
    <x v="1"/>
    <s v="United States"/>
    <s v="Newark"/>
    <x v="13"/>
    <n v="19711"/>
    <x v="3"/>
    <s v="OFF-AR-10003752"/>
    <x v="1"/>
    <x v="6"/>
    <s v="Deluxe Chalkboard Eraser Cleaner"/>
    <n v="57.75"/>
    <n v="5"/>
    <n v="0"/>
    <x v="2733"/>
  </r>
  <r>
    <n v="3074"/>
    <s v="CA-2013-125206"/>
    <x v="0"/>
    <x v="835"/>
    <x v="708"/>
    <s v="First Class"/>
    <s v="LR-16915"/>
    <s v="Lena Radford"/>
    <x v="0"/>
    <s v="United States"/>
    <s v="Los Angeles"/>
    <x v="1"/>
    <n v="90045"/>
    <x v="1"/>
    <s v="OFF-ST-10003692"/>
    <x v="1"/>
    <x v="4"/>
    <s v="Recycled Steel Personal File for Hanging File Folders"/>
    <n v="114.46"/>
    <n v="2"/>
    <n v="0"/>
    <x v="2734"/>
  </r>
  <r>
    <n v="3075"/>
    <s v="CA-2012-126137"/>
    <x v="1"/>
    <x v="292"/>
    <x v="688"/>
    <s v="Standard Class"/>
    <s v="BS-11755"/>
    <s v="Bruce Stewart"/>
    <x v="0"/>
    <s v="United States"/>
    <s v="Los Angeles"/>
    <x v="1"/>
    <n v="90032"/>
    <x v="1"/>
    <s v="FUR-BO-10004409"/>
    <x v="0"/>
    <x v="0"/>
    <s v="Safco Value Mate Series Steel Bookcases, Baked Enamel Finish on Steel, Gray"/>
    <n v="120.666"/>
    <n v="2"/>
    <n v="0.15"/>
    <x v="2735"/>
  </r>
  <r>
    <n v="3076"/>
    <s v="CA-2011-143903"/>
    <x v="2"/>
    <x v="836"/>
    <x v="885"/>
    <s v="Standard Class"/>
    <s v="KM-16375"/>
    <s v="Katherine Murray"/>
    <x v="2"/>
    <s v="United States"/>
    <s v="Dallas"/>
    <x v="5"/>
    <n v="75217"/>
    <x v="2"/>
    <s v="OFF-ST-10003306"/>
    <x v="1"/>
    <x v="4"/>
    <s v="Letter Size Cart"/>
    <n v="342.86400000000003"/>
    <n v="3"/>
    <n v="0.2"/>
    <x v="2736"/>
  </r>
  <r>
    <n v="3077"/>
    <s v="CA-2011-143903"/>
    <x v="2"/>
    <x v="836"/>
    <x v="885"/>
    <s v="Standard Class"/>
    <s v="KM-16375"/>
    <s v="Katherine Murray"/>
    <x v="2"/>
    <s v="United States"/>
    <s v="Dallas"/>
    <x v="5"/>
    <n v="75217"/>
    <x v="2"/>
    <s v="FUR-FU-10003724"/>
    <x v="0"/>
    <x v="5"/>
    <s v="Westinghouse Clip-On Gooseneck Lamps"/>
    <n v="16.739999999999998"/>
    <n v="5"/>
    <n v="0.6"/>
    <x v="2737"/>
  </r>
  <r>
    <n v="3078"/>
    <s v="CA-2011-143903"/>
    <x v="2"/>
    <x v="836"/>
    <x v="885"/>
    <s v="Standard Class"/>
    <s v="KM-16375"/>
    <s v="Katherine Murray"/>
    <x v="2"/>
    <s v="United States"/>
    <s v="Dallas"/>
    <x v="5"/>
    <n v="75217"/>
    <x v="2"/>
    <s v="FUR-CH-10002024"/>
    <x v="0"/>
    <x v="1"/>
    <s v="HON 5400 Series Task Chairs for Big and Tall"/>
    <n v="981.37199999999996"/>
    <n v="2"/>
    <n v="0.3"/>
    <x v="2738"/>
  </r>
  <r>
    <n v="3079"/>
    <s v="CA-2011-104780"/>
    <x v="2"/>
    <x v="371"/>
    <x v="396"/>
    <s v="Standard Class"/>
    <s v="BT-11530"/>
    <s v="Bradley Talbott"/>
    <x v="2"/>
    <s v="United States"/>
    <s v="San Diego"/>
    <x v="1"/>
    <n v="92037"/>
    <x v="1"/>
    <s v="OFF-AR-10003514"/>
    <x v="1"/>
    <x v="6"/>
    <s v="4009 Highlighters by Sanford"/>
    <n v="31.84"/>
    <n v="8"/>
    <n v="0"/>
    <x v="2739"/>
  </r>
  <r>
    <n v="3080"/>
    <s v="CA-2014-101182"/>
    <x v="3"/>
    <x v="507"/>
    <x v="559"/>
    <s v="First Class"/>
    <s v="KB-16405"/>
    <s v="Katrina Bavinger"/>
    <x v="2"/>
    <s v="United States"/>
    <s v="Apple Valley"/>
    <x v="1"/>
    <n v="92307"/>
    <x v="1"/>
    <s v="OFF-PA-10001800"/>
    <x v="1"/>
    <x v="10"/>
    <s v="Xerox 220"/>
    <n v="12.96"/>
    <n v="2"/>
    <n v="0"/>
    <x v="91"/>
  </r>
  <r>
    <n v="3081"/>
    <s v="CA-2014-101182"/>
    <x v="3"/>
    <x v="507"/>
    <x v="559"/>
    <s v="First Class"/>
    <s v="KB-16405"/>
    <s v="Katrina Bavinger"/>
    <x v="2"/>
    <s v="United States"/>
    <s v="Apple Valley"/>
    <x v="1"/>
    <n v="92307"/>
    <x v="1"/>
    <s v="TEC-PH-10003589"/>
    <x v="2"/>
    <x v="7"/>
    <s v="invisibleSHIELD by ZAGG Smudge-Free Screen Protector"/>
    <n v="43.176000000000002"/>
    <n v="3"/>
    <n v="0.2"/>
    <x v="2740"/>
  </r>
  <r>
    <n v="3082"/>
    <s v="US-2014-132297"/>
    <x v="3"/>
    <x v="837"/>
    <x v="886"/>
    <s v="Standard Class"/>
    <s v="DW-13480"/>
    <s v="Dianna Wilson"/>
    <x v="2"/>
    <s v="United States"/>
    <s v="Louisville"/>
    <x v="0"/>
    <n v="40214"/>
    <x v="0"/>
    <s v="OFF-BI-10003364"/>
    <x v="1"/>
    <x v="8"/>
    <s v="Binding Machine Supplies"/>
    <n v="58.34"/>
    <n v="2"/>
    <n v="0"/>
    <x v="2741"/>
  </r>
  <r>
    <n v="3083"/>
    <s v="US-2014-132297"/>
    <x v="3"/>
    <x v="837"/>
    <x v="886"/>
    <s v="Standard Class"/>
    <s v="DW-13480"/>
    <s v="Dianna Wilson"/>
    <x v="2"/>
    <s v="United States"/>
    <s v="Louisville"/>
    <x v="0"/>
    <n v="40214"/>
    <x v="0"/>
    <s v="TEC-PH-10002834"/>
    <x v="2"/>
    <x v="7"/>
    <s v="Google Nexus 5"/>
    <n v="539.97"/>
    <n v="3"/>
    <n v="0"/>
    <x v="2742"/>
  </r>
  <r>
    <n v="3084"/>
    <s v="CA-2011-100328"/>
    <x v="2"/>
    <x v="838"/>
    <x v="224"/>
    <s v="Standard Class"/>
    <s v="JC-15340"/>
    <s v="Jasper Cacioppo"/>
    <x v="0"/>
    <s v="United States"/>
    <s v="New York City"/>
    <x v="15"/>
    <n v="10024"/>
    <x v="3"/>
    <s v="OFF-BI-10000343"/>
    <x v="1"/>
    <x v="8"/>
    <s v="Pressboard Covers with Storage Hooks, 9 1/2&quot; x 11&quot;, Light Blue"/>
    <n v="3.9280000000000004"/>
    <n v="1"/>
    <n v="0.2"/>
    <x v="2743"/>
  </r>
  <r>
    <n v="3085"/>
    <s v="CA-2014-118773"/>
    <x v="3"/>
    <x v="839"/>
    <x v="556"/>
    <s v="Standard Class"/>
    <s v="TP-21415"/>
    <s v="Tom Prescott"/>
    <x v="0"/>
    <s v="United States"/>
    <s v="Houston"/>
    <x v="5"/>
    <n v="77070"/>
    <x v="2"/>
    <s v="OFF-BI-10004584"/>
    <x v="1"/>
    <x v="8"/>
    <s v="GBC ProClick 150 Presentation Binding System"/>
    <n v="252.78399999999996"/>
    <n v="4"/>
    <n v="0.8"/>
    <x v="2744"/>
  </r>
  <r>
    <n v="3086"/>
    <s v="CA-2014-118773"/>
    <x v="3"/>
    <x v="839"/>
    <x v="556"/>
    <s v="Standard Class"/>
    <s v="TP-21415"/>
    <s v="Tom Prescott"/>
    <x v="0"/>
    <s v="United States"/>
    <s v="Houston"/>
    <x v="5"/>
    <n v="77070"/>
    <x v="2"/>
    <s v="TEC-AC-10002402"/>
    <x v="2"/>
    <x v="11"/>
    <s v="Razer Kraken PRO Over Ear PC and Music Headset"/>
    <n v="127.98399999999999"/>
    <n v="2"/>
    <n v="0.2"/>
    <x v="2745"/>
  </r>
  <r>
    <n v="3087"/>
    <s v="CA-2014-118773"/>
    <x v="3"/>
    <x v="839"/>
    <x v="556"/>
    <s v="Standard Class"/>
    <s v="TP-21415"/>
    <s v="Tom Prescott"/>
    <x v="0"/>
    <s v="United States"/>
    <s v="Houston"/>
    <x v="5"/>
    <n v="77070"/>
    <x v="2"/>
    <s v="FUR-FU-10000550"/>
    <x v="0"/>
    <x v="5"/>
    <s v="Stacking Trays by OIC"/>
    <n v="3.9840000000000004"/>
    <n v="2"/>
    <n v="0.6"/>
    <x v="2746"/>
  </r>
  <r>
    <n v="3088"/>
    <s v="CA-2014-118773"/>
    <x v="3"/>
    <x v="839"/>
    <x v="556"/>
    <s v="Standard Class"/>
    <s v="TP-21415"/>
    <s v="Tom Prescott"/>
    <x v="0"/>
    <s v="United States"/>
    <s v="Houston"/>
    <x v="5"/>
    <n v="77070"/>
    <x v="2"/>
    <s v="OFF-AP-10000055"/>
    <x v="1"/>
    <x v="9"/>
    <s v="Belkin F9S820V06 8 Outlet Surge"/>
    <n v="12.991999999999996"/>
    <n v="2"/>
    <n v="0.8"/>
    <x v="2747"/>
  </r>
  <r>
    <n v="3089"/>
    <s v="US-2014-159205"/>
    <x v="3"/>
    <x v="185"/>
    <x v="504"/>
    <s v="Second Class"/>
    <s v="DB-12910"/>
    <s v="Daniel Byrd"/>
    <x v="2"/>
    <s v="United States"/>
    <s v="Henderson"/>
    <x v="0"/>
    <n v="42420"/>
    <x v="0"/>
    <s v="FUR-FU-10001591"/>
    <x v="0"/>
    <x v="5"/>
    <s v="Advantus Panel Wall Certificate Holder - 8.5x11"/>
    <n v="61"/>
    <n v="5"/>
    <n v="0"/>
    <x v="2748"/>
  </r>
  <r>
    <n v="3090"/>
    <s v="US-2014-159205"/>
    <x v="3"/>
    <x v="185"/>
    <x v="504"/>
    <s v="Second Class"/>
    <s v="DB-12910"/>
    <s v="Daniel Byrd"/>
    <x v="2"/>
    <s v="United States"/>
    <s v="Henderson"/>
    <x v="0"/>
    <n v="42420"/>
    <x v="0"/>
    <s v="TEC-PH-10000526"/>
    <x v="2"/>
    <x v="7"/>
    <s v="Vtech CS6719"/>
    <n v="671.93"/>
    <n v="7"/>
    <n v="0"/>
    <x v="2749"/>
  </r>
  <r>
    <n v="3091"/>
    <s v="CA-2013-112123"/>
    <x v="0"/>
    <x v="840"/>
    <x v="599"/>
    <s v="Standard Class"/>
    <s v="BH-11710"/>
    <s v="Brosina Hoffman"/>
    <x v="0"/>
    <s v="United States"/>
    <s v="Newark"/>
    <x v="13"/>
    <n v="19711"/>
    <x v="3"/>
    <s v="OFF-BI-10001071"/>
    <x v="1"/>
    <x v="8"/>
    <s v="GBC ProClick Punch Binding System"/>
    <n v="447.85999999999996"/>
    <n v="7"/>
    <n v="0"/>
    <x v="2750"/>
  </r>
  <r>
    <n v="3092"/>
    <s v="CA-2013-112123"/>
    <x v="0"/>
    <x v="840"/>
    <x v="599"/>
    <s v="Standard Class"/>
    <s v="BH-11710"/>
    <s v="Brosina Hoffman"/>
    <x v="0"/>
    <s v="United States"/>
    <s v="Newark"/>
    <x v="13"/>
    <n v="19711"/>
    <x v="3"/>
    <s v="TEC-PH-10001557"/>
    <x v="2"/>
    <x v="7"/>
    <s v="Pyle PMP37LED"/>
    <n v="479.95"/>
    <n v="5"/>
    <n v="0"/>
    <x v="2751"/>
  </r>
  <r>
    <n v="3093"/>
    <s v="CA-2013-112123"/>
    <x v="0"/>
    <x v="840"/>
    <x v="599"/>
    <s v="Standard Class"/>
    <s v="BH-11710"/>
    <s v="Brosina Hoffman"/>
    <x v="0"/>
    <s v="United States"/>
    <s v="Newark"/>
    <x v="13"/>
    <n v="19711"/>
    <x v="3"/>
    <s v="OFF-PA-10001977"/>
    <x v="1"/>
    <x v="10"/>
    <s v="Xerox 194"/>
    <n v="166.44"/>
    <n v="3"/>
    <n v="0"/>
    <x v="1797"/>
  </r>
  <r>
    <n v="3094"/>
    <s v="CA-2012-114468"/>
    <x v="1"/>
    <x v="841"/>
    <x v="309"/>
    <s v="Same Day"/>
    <s v="TD-20995"/>
    <s v="Tamara Dahlen"/>
    <x v="0"/>
    <s v="United States"/>
    <s v="Bolingbrook"/>
    <x v="10"/>
    <n v="60440"/>
    <x v="2"/>
    <s v="OFF-SU-10004231"/>
    <x v="1"/>
    <x v="14"/>
    <s v="Acme Tagit Stainless Steel Antibacterial Scissors"/>
    <n v="31.680000000000003"/>
    <n v="4"/>
    <n v="0.2"/>
    <x v="2752"/>
  </r>
  <r>
    <n v="3095"/>
    <s v="CA-2012-114468"/>
    <x v="1"/>
    <x v="841"/>
    <x v="309"/>
    <s v="Same Day"/>
    <s v="TD-20995"/>
    <s v="Tamara Dahlen"/>
    <x v="0"/>
    <s v="United States"/>
    <s v="Bolingbrook"/>
    <x v="10"/>
    <n v="60440"/>
    <x v="2"/>
    <s v="OFF-PA-10000809"/>
    <x v="1"/>
    <x v="10"/>
    <s v="Xerox 206"/>
    <n v="10.368000000000002"/>
    <n v="2"/>
    <n v="0.2"/>
    <x v="572"/>
  </r>
  <r>
    <n v="3096"/>
    <s v="CA-2012-114468"/>
    <x v="1"/>
    <x v="841"/>
    <x v="309"/>
    <s v="Same Day"/>
    <s v="TD-20995"/>
    <s v="Tamara Dahlen"/>
    <x v="0"/>
    <s v="United States"/>
    <s v="Bolingbrook"/>
    <x v="10"/>
    <n v="60440"/>
    <x v="2"/>
    <s v="OFF-FA-10003021"/>
    <x v="1"/>
    <x v="13"/>
    <s v="Staples"/>
    <n v="12.032"/>
    <n v="8"/>
    <n v="0.2"/>
    <x v="2753"/>
  </r>
  <r>
    <n v="3097"/>
    <s v="CA-2012-114468"/>
    <x v="1"/>
    <x v="841"/>
    <x v="309"/>
    <s v="Same Day"/>
    <s v="TD-20995"/>
    <s v="Tamara Dahlen"/>
    <x v="0"/>
    <s v="United States"/>
    <s v="Bolingbrook"/>
    <x v="10"/>
    <n v="60440"/>
    <x v="2"/>
    <s v="OFF-AP-10000696"/>
    <x v="1"/>
    <x v="9"/>
    <s v="Holmes Odor Grabber"/>
    <n v="5.7679999999999989"/>
    <n v="2"/>
    <n v="0.8"/>
    <x v="2754"/>
  </r>
  <r>
    <n v="3098"/>
    <s v="CA-2014-135692"/>
    <x v="3"/>
    <x v="842"/>
    <x v="869"/>
    <s v="Standard Class"/>
    <s v="CV-12805"/>
    <s v="Cynthia Voltz"/>
    <x v="1"/>
    <s v="United States"/>
    <s v="Fort Worth"/>
    <x v="5"/>
    <n v="76106"/>
    <x v="2"/>
    <s v="OFF-LA-10001158"/>
    <x v="1"/>
    <x v="2"/>
    <s v="Avery Address/Shipping Labels for Typewriters, 4&quot; x 2&quot;"/>
    <n v="33.119999999999997"/>
    <n v="4"/>
    <n v="0.2"/>
    <x v="2755"/>
  </r>
  <r>
    <n v="3099"/>
    <s v="CA-2014-135692"/>
    <x v="3"/>
    <x v="842"/>
    <x v="869"/>
    <s v="Standard Class"/>
    <s v="CV-12805"/>
    <s v="Cynthia Voltz"/>
    <x v="1"/>
    <s v="United States"/>
    <s v="Fort Worth"/>
    <x v="5"/>
    <n v="76106"/>
    <x v="2"/>
    <s v="FUR-BO-10002268"/>
    <x v="0"/>
    <x v="0"/>
    <s v="Sauder Barrister Bookcases"/>
    <n v="220.26559999999998"/>
    <n v="4"/>
    <n v="0.32"/>
    <x v="2756"/>
  </r>
  <r>
    <n v="3100"/>
    <s v="CA-2014-131233"/>
    <x v="3"/>
    <x v="349"/>
    <x v="887"/>
    <s v="Standard Class"/>
    <s v="CS-12355"/>
    <s v="Christine Sundaresam"/>
    <x v="0"/>
    <s v="United States"/>
    <s v="New York City"/>
    <x v="15"/>
    <n v="10024"/>
    <x v="3"/>
    <s v="OFF-BI-10000829"/>
    <x v="1"/>
    <x v="8"/>
    <s v="Avery Non-Stick Binders"/>
    <n v="10.776000000000002"/>
    <n v="3"/>
    <n v="0.2"/>
    <x v="2383"/>
  </r>
  <r>
    <n v="3101"/>
    <s v="CA-2014-131233"/>
    <x v="3"/>
    <x v="349"/>
    <x v="887"/>
    <s v="Standard Class"/>
    <s v="CS-12355"/>
    <s v="Christine Sundaresam"/>
    <x v="0"/>
    <s v="United States"/>
    <s v="New York City"/>
    <x v="15"/>
    <n v="10024"/>
    <x v="3"/>
    <s v="FUR-BO-10003441"/>
    <x v="0"/>
    <x v="0"/>
    <s v="Bush Westfield Collection Bookcases, Fully Assembled"/>
    <n v="242.35200000000003"/>
    <n v="3"/>
    <n v="0.2"/>
    <x v="2757"/>
  </r>
  <r>
    <n v="3102"/>
    <s v="CA-2014-119578"/>
    <x v="3"/>
    <x v="66"/>
    <x v="63"/>
    <s v="Second Class"/>
    <s v="JG-15310"/>
    <s v="Jason Gross"/>
    <x v="1"/>
    <s v="United States"/>
    <s v="Providence"/>
    <x v="34"/>
    <n v="2908"/>
    <x v="3"/>
    <s v="OFF-SU-10003505"/>
    <x v="1"/>
    <x v="14"/>
    <s v="Premier Electric Letter Opener"/>
    <n v="695.16"/>
    <n v="6"/>
    <n v="0"/>
    <x v="2758"/>
  </r>
  <r>
    <n v="3103"/>
    <s v="CA-2014-119578"/>
    <x v="3"/>
    <x v="66"/>
    <x v="63"/>
    <s v="Second Class"/>
    <s v="JG-15310"/>
    <s v="Jason Gross"/>
    <x v="1"/>
    <s v="United States"/>
    <s v="Providence"/>
    <x v="34"/>
    <n v="2908"/>
    <x v="3"/>
    <s v="FUR-BO-10003660"/>
    <x v="0"/>
    <x v="0"/>
    <s v="Bush Cubix Collection Bookcases, Fully Assembled"/>
    <n v="220.98"/>
    <n v="1"/>
    <n v="0"/>
    <x v="2759"/>
  </r>
  <r>
    <n v="3104"/>
    <s v="CA-2013-124562"/>
    <x v="0"/>
    <x v="16"/>
    <x v="485"/>
    <s v="Standard Class"/>
    <s v="JP-16135"/>
    <s v="Julie Prescott"/>
    <x v="2"/>
    <s v="United States"/>
    <s v="Columbus"/>
    <x v="24"/>
    <n v="43229"/>
    <x v="3"/>
    <s v="OFF-BI-10001267"/>
    <x v="1"/>
    <x v="8"/>
    <s v="Universal Recycled Hanging Pressboard Report Binders, Letter Size"/>
    <n v="12.957000000000001"/>
    <n v="7"/>
    <n v="0.7"/>
    <x v="2760"/>
  </r>
  <r>
    <n v="3105"/>
    <s v="US-2014-140074"/>
    <x v="3"/>
    <x v="721"/>
    <x v="655"/>
    <s v="Standard Class"/>
    <s v="EC-14050"/>
    <s v="Erin Creighton"/>
    <x v="0"/>
    <s v="United States"/>
    <s v="New York City"/>
    <x v="15"/>
    <n v="10024"/>
    <x v="3"/>
    <s v="OFF-PA-10002741"/>
    <x v="1"/>
    <x v="10"/>
    <s v="Xerox 1980"/>
    <n v="25.68"/>
    <n v="6"/>
    <n v="0"/>
    <x v="2513"/>
  </r>
  <r>
    <n v="3106"/>
    <s v="CA-2013-103037"/>
    <x v="0"/>
    <x v="197"/>
    <x v="879"/>
    <s v="Standard Class"/>
    <s v="KH-16630"/>
    <s v="Ken Heidel"/>
    <x v="1"/>
    <s v="United States"/>
    <s v="Houston"/>
    <x v="5"/>
    <n v="77070"/>
    <x v="2"/>
    <s v="OFF-LA-10004345"/>
    <x v="1"/>
    <x v="2"/>
    <s v="Avery 493"/>
    <n v="15.712000000000002"/>
    <n v="4"/>
    <n v="0.2"/>
    <x v="590"/>
  </r>
  <r>
    <n v="3107"/>
    <s v="CA-2014-127460"/>
    <x v="3"/>
    <x v="815"/>
    <x v="730"/>
    <s v="Standard Class"/>
    <s v="FG-14260"/>
    <s v="Frank Gastineau"/>
    <x v="2"/>
    <s v="United States"/>
    <s v="Aurora"/>
    <x v="10"/>
    <n v="60505"/>
    <x v="2"/>
    <s v="OFF-ST-10004340"/>
    <x v="1"/>
    <x v="4"/>
    <s v="Fellowes Mobile File Cart, Black"/>
    <n v="298.464"/>
    <n v="6"/>
    <n v="0.2"/>
    <x v="2761"/>
  </r>
  <r>
    <n v="3108"/>
    <s v="CA-2013-121671"/>
    <x v="0"/>
    <x v="19"/>
    <x v="18"/>
    <s v="Standard Class"/>
    <s v="AA-10480"/>
    <s v="Andrew Allen"/>
    <x v="0"/>
    <s v="United States"/>
    <s v="Springfield"/>
    <x v="25"/>
    <n v="65807"/>
    <x v="2"/>
    <s v="OFF-PA-10001471"/>
    <x v="1"/>
    <x v="10"/>
    <s v="Strathmore Photo Frame Cards"/>
    <n v="21.93"/>
    <n v="3"/>
    <n v="0"/>
    <x v="2762"/>
  </r>
  <r>
    <n v="3109"/>
    <s v="CA-2013-121671"/>
    <x v="0"/>
    <x v="19"/>
    <x v="18"/>
    <s v="Standard Class"/>
    <s v="AA-10480"/>
    <s v="Andrew Allen"/>
    <x v="0"/>
    <s v="United States"/>
    <s v="Springfield"/>
    <x v="25"/>
    <n v="65807"/>
    <x v="2"/>
    <s v="OFF-ST-10002344"/>
    <x v="1"/>
    <x v="4"/>
    <s v="Carina 42&quot;Hx23 3/4&quot;W Media Storage Unit"/>
    <n v="242.94"/>
    <n v="3"/>
    <n v="0"/>
    <x v="2763"/>
  </r>
  <r>
    <n v="3110"/>
    <s v="CA-2013-121671"/>
    <x v="0"/>
    <x v="19"/>
    <x v="18"/>
    <s v="Standard Class"/>
    <s v="AA-10480"/>
    <s v="Andrew Allen"/>
    <x v="0"/>
    <s v="United States"/>
    <s v="Springfield"/>
    <x v="25"/>
    <n v="65807"/>
    <x v="2"/>
    <s v="OFF-PA-10001892"/>
    <x v="1"/>
    <x v="10"/>
    <s v="Rediform Wirebound &quot;Phone Memo&quot; Message Book, 11 x 5-3/4"/>
    <n v="7.64"/>
    <n v="1"/>
    <n v="0"/>
    <x v="2764"/>
  </r>
  <r>
    <n v="3111"/>
    <s v="CA-2013-121671"/>
    <x v="0"/>
    <x v="19"/>
    <x v="18"/>
    <s v="Standard Class"/>
    <s v="AA-10480"/>
    <s v="Andrew Allen"/>
    <x v="0"/>
    <s v="United States"/>
    <s v="Springfield"/>
    <x v="25"/>
    <n v="65807"/>
    <x v="2"/>
    <s v="OFF-PA-10001934"/>
    <x v="1"/>
    <x v="10"/>
    <s v="Xerox 1993"/>
    <n v="51.84"/>
    <n v="8"/>
    <n v="0"/>
    <x v="2765"/>
  </r>
  <r>
    <n v="3112"/>
    <s v="CA-2013-121671"/>
    <x v="0"/>
    <x v="19"/>
    <x v="18"/>
    <s v="Standard Class"/>
    <s v="AA-10480"/>
    <s v="Andrew Allen"/>
    <x v="0"/>
    <s v="United States"/>
    <s v="Springfield"/>
    <x v="25"/>
    <n v="65807"/>
    <x v="2"/>
    <s v="OFF-ST-10000078"/>
    <x v="1"/>
    <x v="4"/>
    <s v="Tennsco 6- and 18-Compartment Lockers"/>
    <n v="265.17"/>
    <n v="1"/>
    <n v="0"/>
    <x v="2766"/>
  </r>
  <r>
    <n v="3113"/>
    <s v="CA-2013-150350"/>
    <x v="0"/>
    <x v="828"/>
    <x v="881"/>
    <s v="Standard Class"/>
    <s v="MS-17770"/>
    <s v="Maxwell Schwartz"/>
    <x v="0"/>
    <s v="United States"/>
    <s v="Seattle"/>
    <x v="4"/>
    <n v="98105"/>
    <x v="1"/>
    <s v="TEC-MA-10001972"/>
    <x v="2"/>
    <x v="15"/>
    <s v="Okidata C331dn Printer"/>
    <n v="837.59999999999991"/>
    <n v="3"/>
    <n v="0.2"/>
    <x v="2767"/>
  </r>
  <r>
    <n v="3114"/>
    <s v="CA-2013-150350"/>
    <x v="0"/>
    <x v="828"/>
    <x v="881"/>
    <s v="Standard Class"/>
    <s v="MS-17770"/>
    <s v="Maxwell Schwartz"/>
    <x v="0"/>
    <s v="United States"/>
    <s v="Seattle"/>
    <x v="4"/>
    <n v="98105"/>
    <x v="1"/>
    <s v="OFF-EN-10002504"/>
    <x v="1"/>
    <x v="12"/>
    <s v="Tyvek  Top-Opening Peel &amp; Seel Envelopes, Plain White"/>
    <n v="135.9"/>
    <n v="5"/>
    <n v="0"/>
    <x v="2768"/>
  </r>
  <r>
    <n v="3115"/>
    <s v="CA-2013-150350"/>
    <x v="0"/>
    <x v="828"/>
    <x v="881"/>
    <s v="Standard Class"/>
    <s v="MS-17770"/>
    <s v="Maxwell Schwartz"/>
    <x v="0"/>
    <s v="United States"/>
    <s v="Seattle"/>
    <x v="4"/>
    <n v="98105"/>
    <x v="1"/>
    <s v="OFF-PA-10002160"/>
    <x v="1"/>
    <x v="10"/>
    <s v="Xerox 1978"/>
    <n v="34.68"/>
    <n v="6"/>
    <n v="0"/>
    <x v="847"/>
  </r>
  <r>
    <n v="3116"/>
    <s v="CA-2013-150350"/>
    <x v="0"/>
    <x v="828"/>
    <x v="881"/>
    <s v="Standard Class"/>
    <s v="MS-17770"/>
    <s v="Maxwell Schwartz"/>
    <x v="0"/>
    <s v="United States"/>
    <s v="Seattle"/>
    <x v="4"/>
    <n v="98105"/>
    <x v="1"/>
    <s v="FUR-CH-10001973"/>
    <x v="0"/>
    <x v="1"/>
    <s v="Office Star Flex Back Scooter Chair with White Frame"/>
    <n v="532.70400000000006"/>
    <n v="6"/>
    <n v="0.2"/>
    <x v="2769"/>
  </r>
  <r>
    <n v="3117"/>
    <s v="CA-2013-150350"/>
    <x v="0"/>
    <x v="828"/>
    <x v="881"/>
    <s v="Standard Class"/>
    <s v="MS-17770"/>
    <s v="Maxwell Schwartz"/>
    <x v="0"/>
    <s v="United States"/>
    <s v="Seattle"/>
    <x v="4"/>
    <n v="98105"/>
    <x v="1"/>
    <s v="OFF-AP-10001492"/>
    <x v="1"/>
    <x v="9"/>
    <s v="Acco Six-Outlet Power Strip, 4' Cord Length"/>
    <n v="43.099999999999994"/>
    <n v="5"/>
    <n v="0"/>
    <x v="2770"/>
  </r>
  <r>
    <n v="3118"/>
    <s v="CA-2013-150350"/>
    <x v="0"/>
    <x v="828"/>
    <x v="881"/>
    <s v="Standard Class"/>
    <s v="MS-17770"/>
    <s v="Maxwell Schwartz"/>
    <x v="0"/>
    <s v="United States"/>
    <s v="Seattle"/>
    <x v="4"/>
    <n v="98105"/>
    <x v="1"/>
    <s v="OFF-SU-10002189"/>
    <x v="1"/>
    <x v="14"/>
    <s v="Acme Rosewood Handle Letter Opener"/>
    <n v="15.88"/>
    <n v="4"/>
    <n v="0"/>
    <x v="2771"/>
  </r>
  <r>
    <n v="3119"/>
    <s v="CA-2012-121720"/>
    <x v="1"/>
    <x v="832"/>
    <x v="888"/>
    <s v="First Class"/>
    <s v="JE-15610"/>
    <s v="Jim Epp"/>
    <x v="1"/>
    <s v="United States"/>
    <s v="Lakeland"/>
    <x v="2"/>
    <n v="33801"/>
    <x v="0"/>
    <s v="FUR-CH-10003312"/>
    <x v="0"/>
    <x v="1"/>
    <s v="Hon 2090 “Pillow Soft” Series Mid Back Swivel/Tilt Chairs"/>
    <n v="1123.92"/>
    <n v="5"/>
    <n v="0.2"/>
    <x v="2772"/>
  </r>
  <r>
    <n v="3120"/>
    <s v="CA-2012-121720"/>
    <x v="1"/>
    <x v="832"/>
    <x v="888"/>
    <s v="First Class"/>
    <s v="JE-15610"/>
    <s v="Jim Epp"/>
    <x v="1"/>
    <s v="United States"/>
    <s v="Lakeland"/>
    <x v="2"/>
    <n v="33801"/>
    <x v="0"/>
    <s v="TEC-PH-10002496"/>
    <x v="2"/>
    <x v="7"/>
    <s v="Cisco SPA301"/>
    <n v="249.58400000000003"/>
    <n v="2"/>
    <n v="0.2"/>
    <x v="2773"/>
  </r>
  <r>
    <n v="3121"/>
    <s v="CA-2012-121720"/>
    <x v="1"/>
    <x v="832"/>
    <x v="888"/>
    <s v="First Class"/>
    <s v="JE-15610"/>
    <s v="Jim Epp"/>
    <x v="1"/>
    <s v="United States"/>
    <s v="Lakeland"/>
    <x v="2"/>
    <n v="33801"/>
    <x v="0"/>
    <s v="FUR-FU-10003464"/>
    <x v="0"/>
    <x v="5"/>
    <s v="Seth Thomas 8 1/2&quot; Cubicle Clock"/>
    <n v="48.671999999999997"/>
    <n v="3"/>
    <n v="0.2"/>
    <x v="2774"/>
  </r>
  <r>
    <n v="3122"/>
    <s v="CA-2012-121720"/>
    <x v="1"/>
    <x v="832"/>
    <x v="888"/>
    <s v="First Class"/>
    <s v="JE-15610"/>
    <s v="Jim Epp"/>
    <x v="1"/>
    <s v="United States"/>
    <s v="Lakeland"/>
    <x v="2"/>
    <n v="33801"/>
    <x v="0"/>
    <s v="OFF-AR-10000380"/>
    <x v="1"/>
    <x v="6"/>
    <s v="Hunt PowerHouse Electric Pencil Sharpener, Blue"/>
    <n v="60.768000000000001"/>
    <n v="2"/>
    <n v="0.2"/>
    <x v="2775"/>
  </r>
  <r>
    <n v="3123"/>
    <s v="CA-2012-121720"/>
    <x v="1"/>
    <x v="832"/>
    <x v="888"/>
    <s v="First Class"/>
    <s v="JE-15610"/>
    <s v="Jim Epp"/>
    <x v="1"/>
    <s v="United States"/>
    <s v="Lakeland"/>
    <x v="2"/>
    <n v="33801"/>
    <x v="0"/>
    <s v="OFF-BI-10004593"/>
    <x v="1"/>
    <x v="8"/>
    <s v="Ibico Laser Imprintable Binding System Covers"/>
    <n v="78.600000000000009"/>
    <n v="5"/>
    <n v="0.7"/>
    <x v="293"/>
  </r>
  <r>
    <n v="3124"/>
    <s v="CA-2012-121720"/>
    <x v="1"/>
    <x v="832"/>
    <x v="888"/>
    <s v="First Class"/>
    <s v="JE-15610"/>
    <s v="Jim Epp"/>
    <x v="1"/>
    <s v="United States"/>
    <s v="Lakeland"/>
    <x v="2"/>
    <n v="33801"/>
    <x v="0"/>
    <s v="OFF-BI-10001308"/>
    <x v="1"/>
    <x v="8"/>
    <s v="GBC Standard Plastic Binding Systems' Combs"/>
    <n v="3.7680000000000007"/>
    <n v="2"/>
    <n v="0.7"/>
    <x v="2776"/>
  </r>
  <r>
    <n v="3125"/>
    <s v="CA-2012-121720"/>
    <x v="1"/>
    <x v="832"/>
    <x v="888"/>
    <s v="First Class"/>
    <s v="JE-15610"/>
    <s v="Jim Epp"/>
    <x v="1"/>
    <s v="United States"/>
    <s v="Lakeland"/>
    <x v="2"/>
    <n v="33801"/>
    <x v="0"/>
    <s v="OFF-ST-10001780"/>
    <x v="1"/>
    <x v="4"/>
    <s v="Tennsco 16-Compartment Lockers with Coat Rack"/>
    <n v="1036.624"/>
    <n v="2"/>
    <n v="0.2"/>
    <x v="2777"/>
  </r>
  <r>
    <n v="3126"/>
    <s v="CA-2012-121720"/>
    <x v="1"/>
    <x v="832"/>
    <x v="888"/>
    <s v="First Class"/>
    <s v="JE-15610"/>
    <s v="Jim Epp"/>
    <x v="1"/>
    <s v="United States"/>
    <s v="Lakeland"/>
    <x v="2"/>
    <n v="33801"/>
    <x v="0"/>
    <s v="OFF-ST-10003816"/>
    <x v="1"/>
    <x v="4"/>
    <s v="Fellowes High-Stak Drawer Files"/>
    <n v="563.80799999999999"/>
    <n v="4"/>
    <n v="0.2"/>
    <x v="2778"/>
  </r>
  <r>
    <n v="3127"/>
    <s v="CA-2014-149895"/>
    <x v="3"/>
    <x v="565"/>
    <x v="230"/>
    <s v="Standard Class"/>
    <s v="EB-14110"/>
    <s v="Eugene Barchas"/>
    <x v="0"/>
    <s v="United States"/>
    <s v="Philadelphia"/>
    <x v="9"/>
    <n v="19134"/>
    <x v="3"/>
    <s v="TEC-PH-10002200"/>
    <x v="2"/>
    <x v="7"/>
    <s v="Aastra 6757i CT Wireless VoIP phone"/>
    <n v="258.52799999999996"/>
    <n v="2"/>
    <n v="0.4"/>
    <x v="2779"/>
  </r>
  <r>
    <n v="3128"/>
    <s v="CA-2014-147564"/>
    <x v="3"/>
    <x v="280"/>
    <x v="299"/>
    <s v="Standard Class"/>
    <s v="BP-11155"/>
    <s v="Becky Pak"/>
    <x v="0"/>
    <s v="United States"/>
    <s v="New York City"/>
    <x v="15"/>
    <n v="10011"/>
    <x v="3"/>
    <s v="OFF-PA-10004438"/>
    <x v="1"/>
    <x v="10"/>
    <s v="Xerox 1907"/>
    <n v="49.12"/>
    <n v="4"/>
    <n v="0"/>
    <x v="346"/>
  </r>
  <r>
    <n v="3129"/>
    <s v="CA-2011-136399"/>
    <x v="2"/>
    <x v="757"/>
    <x v="709"/>
    <s v="First Class"/>
    <s v="CC-12100"/>
    <s v="Chad Cunningham"/>
    <x v="2"/>
    <s v="United States"/>
    <s v="Los Angeles"/>
    <x v="1"/>
    <n v="90049"/>
    <x v="1"/>
    <s v="FUR-FU-10004090"/>
    <x v="0"/>
    <x v="5"/>
    <s v="Executive Impressions 14&quot; Contract Wall Clock"/>
    <n v="44.46"/>
    <n v="2"/>
    <n v="0"/>
    <x v="816"/>
  </r>
  <r>
    <n v="3130"/>
    <s v="CA-2011-136399"/>
    <x v="2"/>
    <x v="757"/>
    <x v="709"/>
    <s v="First Class"/>
    <s v="CC-12100"/>
    <s v="Chad Cunningham"/>
    <x v="2"/>
    <s v="United States"/>
    <s v="Los Angeles"/>
    <x v="1"/>
    <n v="90049"/>
    <x v="1"/>
    <s v="FUR-CH-10002602"/>
    <x v="0"/>
    <x v="1"/>
    <s v="DMI Arturo Collection Mission-style Design Wood Chair"/>
    <n v="241.56799999999998"/>
    <n v="2"/>
    <n v="0.2"/>
    <x v="486"/>
  </r>
  <r>
    <n v="3131"/>
    <s v="CA-2011-136399"/>
    <x v="2"/>
    <x v="757"/>
    <x v="709"/>
    <s v="First Class"/>
    <s v="CC-12100"/>
    <s v="Chad Cunningham"/>
    <x v="2"/>
    <s v="United States"/>
    <s v="Los Angeles"/>
    <x v="1"/>
    <n v="90049"/>
    <x v="1"/>
    <s v="TEC-AC-10001142"/>
    <x v="2"/>
    <x v="11"/>
    <s v="First Data FD10 PIN Pad"/>
    <n v="395"/>
    <n v="5"/>
    <n v="0"/>
    <x v="2780"/>
  </r>
  <r>
    <n v="3132"/>
    <s v="CA-2011-136399"/>
    <x v="2"/>
    <x v="757"/>
    <x v="709"/>
    <s v="First Class"/>
    <s v="CC-12100"/>
    <s v="Chad Cunningham"/>
    <x v="2"/>
    <s v="United States"/>
    <s v="Los Angeles"/>
    <x v="1"/>
    <n v="90049"/>
    <x v="1"/>
    <s v="TEC-PH-10004977"/>
    <x v="2"/>
    <x v="7"/>
    <s v="GE 30524EE4"/>
    <n v="627.16800000000012"/>
    <n v="4"/>
    <n v="0.2"/>
    <x v="2781"/>
  </r>
  <r>
    <n v="3133"/>
    <s v="CA-2011-107916"/>
    <x v="2"/>
    <x v="829"/>
    <x v="889"/>
    <s v="First Class"/>
    <s v="JP-15460"/>
    <s v="Jennifer Patt"/>
    <x v="1"/>
    <s v="United States"/>
    <s v="Oceanside"/>
    <x v="15"/>
    <n v="11572"/>
    <x v="3"/>
    <s v="FUR-FU-10004586"/>
    <x v="0"/>
    <x v="5"/>
    <s v="G.E. Longer-Life Indoor Recessed Floodlight Bulbs"/>
    <n v="13.28"/>
    <n v="2"/>
    <n v="0"/>
    <x v="2782"/>
  </r>
  <r>
    <n v="3134"/>
    <s v="CA-2011-107916"/>
    <x v="2"/>
    <x v="829"/>
    <x v="889"/>
    <s v="First Class"/>
    <s v="JP-15460"/>
    <s v="Jennifer Patt"/>
    <x v="1"/>
    <s v="United States"/>
    <s v="Oceanside"/>
    <x v="15"/>
    <n v="11572"/>
    <x v="3"/>
    <s v="OFF-BI-10001116"/>
    <x v="1"/>
    <x v="8"/>
    <s v="Wilson Jones 1&quot; Hanging DublLock Ring Binders"/>
    <n v="12.672000000000001"/>
    <n v="3"/>
    <n v="0.2"/>
    <x v="2783"/>
  </r>
  <r>
    <n v="3135"/>
    <s v="CA-2014-164168"/>
    <x v="3"/>
    <x v="105"/>
    <x v="551"/>
    <s v="Standard Class"/>
    <s v="LS-16975"/>
    <s v="Lindsay Shagiari"/>
    <x v="2"/>
    <s v="United States"/>
    <s v="Dallas"/>
    <x v="5"/>
    <n v="75081"/>
    <x v="2"/>
    <s v="OFF-BI-10000666"/>
    <x v="1"/>
    <x v="8"/>
    <s v="Surelock Post Binders"/>
    <n v="30.559999999999992"/>
    <n v="5"/>
    <n v="0.8"/>
    <x v="2784"/>
  </r>
  <r>
    <n v="3136"/>
    <s v="CA-2014-164168"/>
    <x v="3"/>
    <x v="105"/>
    <x v="551"/>
    <s v="Standard Class"/>
    <s v="LS-16975"/>
    <s v="Lindsay Shagiari"/>
    <x v="2"/>
    <s v="United States"/>
    <s v="Dallas"/>
    <x v="5"/>
    <n v="75081"/>
    <x v="2"/>
    <s v="OFF-ST-10002583"/>
    <x v="1"/>
    <x v="4"/>
    <s v="Fellowes Neat Ideas Storage Cubes"/>
    <n v="77.951999999999998"/>
    <n v="3"/>
    <n v="0.2"/>
    <x v="2785"/>
  </r>
  <r>
    <n v="3137"/>
    <s v="CA-2014-164168"/>
    <x v="3"/>
    <x v="105"/>
    <x v="551"/>
    <s v="Standard Class"/>
    <s v="LS-16975"/>
    <s v="Lindsay Shagiari"/>
    <x v="2"/>
    <s v="United States"/>
    <s v="Dallas"/>
    <x v="5"/>
    <n v="75081"/>
    <x v="2"/>
    <s v="TEC-PH-10004908"/>
    <x v="2"/>
    <x v="7"/>
    <s v="Panasonic KX TS3282W Corded phone"/>
    <n v="67.992000000000004"/>
    <n v="1"/>
    <n v="0.2"/>
    <x v="2786"/>
  </r>
  <r>
    <n v="3138"/>
    <s v="CA-2014-164168"/>
    <x v="3"/>
    <x v="105"/>
    <x v="551"/>
    <s v="Standard Class"/>
    <s v="LS-16975"/>
    <s v="Lindsay Shagiari"/>
    <x v="2"/>
    <s v="United States"/>
    <s v="Dallas"/>
    <x v="5"/>
    <n v="75081"/>
    <x v="2"/>
    <s v="OFF-EN-10001219"/>
    <x v="1"/>
    <x v="12"/>
    <s v="#10- 4 1/8&quot; x 9 1/2&quot; Security-Tint Envelopes"/>
    <n v="12.224"/>
    <n v="2"/>
    <n v="0.2"/>
    <x v="2260"/>
  </r>
  <r>
    <n v="3139"/>
    <s v="CA-2014-164168"/>
    <x v="3"/>
    <x v="105"/>
    <x v="551"/>
    <s v="Standard Class"/>
    <s v="LS-16975"/>
    <s v="Lindsay Shagiari"/>
    <x v="2"/>
    <s v="United States"/>
    <s v="Dallas"/>
    <x v="5"/>
    <n v="75081"/>
    <x v="2"/>
    <s v="TEC-AC-10004568"/>
    <x v="2"/>
    <x v="11"/>
    <s v="Maxell LTO Ultrium - 800 GB"/>
    <n v="44.783999999999999"/>
    <n v="2"/>
    <n v="0.2"/>
    <x v="2787"/>
  </r>
  <r>
    <n v="3140"/>
    <s v="CA-2014-164168"/>
    <x v="3"/>
    <x v="105"/>
    <x v="551"/>
    <s v="Standard Class"/>
    <s v="LS-16975"/>
    <s v="Lindsay Shagiari"/>
    <x v="2"/>
    <s v="United States"/>
    <s v="Dallas"/>
    <x v="5"/>
    <n v="75081"/>
    <x v="2"/>
    <s v="FUR-FU-10001756"/>
    <x v="0"/>
    <x v="5"/>
    <s v="Eldon Expressions Desk Accessory, Wood Photo Frame, Mahogany"/>
    <n v="22.847999999999999"/>
    <n v="3"/>
    <n v="0.6"/>
    <x v="2788"/>
  </r>
  <r>
    <n v="3141"/>
    <s v="CA-2012-112557"/>
    <x v="1"/>
    <x v="334"/>
    <x v="353"/>
    <s v="First Class"/>
    <s v="JL-15850"/>
    <s v="John Lucas"/>
    <x v="0"/>
    <s v="United States"/>
    <s v="New York City"/>
    <x v="15"/>
    <n v="10035"/>
    <x v="3"/>
    <s v="OFF-AP-10002311"/>
    <x v="1"/>
    <x v="9"/>
    <s v="Holmes Replacement Filter for HEPA Air Cleaner, Very Large Room, HEPA Filter"/>
    <n v="206.43"/>
    <n v="3"/>
    <n v="0"/>
    <x v="2789"/>
  </r>
  <r>
    <n v="3142"/>
    <s v="US-2011-122959"/>
    <x v="2"/>
    <x v="432"/>
    <x v="367"/>
    <s v="Same Day"/>
    <s v="CY-12745"/>
    <s v="Craig Yedwab"/>
    <x v="1"/>
    <s v="United States"/>
    <s v="San Antonio"/>
    <x v="5"/>
    <n v="78207"/>
    <x v="2"/>
    <s v="OFF-BI-10003650"/>
    <x v="1"/>
    <x v="8"/>
    <s v="GBC DocuBind 300 Electric Binding Machine"/>
    <n v="210.39199999999997"/>
    <n v="2"/>
    <n v="0.8"/>
    <x v="2790"/>
  </r>
  <r>
    <n v="3143"/>
    <s v="CA-2014-162572"/>
    <x v="3"/>
    <x v="145"/>
    <x v="474"/>
    <s v="Second Class"/>
    <s v="RB-19360"/>
    <s v="Raymond Buch"/>
    <x v="0"/>
    <s v="United States"/>
    <s v="Cincinnati"/>
    <x v="24"/>
    <n v="45231"/>
    <x v="3"/>
    <s v="TEC-AC-10003628"/>
    <x v="2"/>
    <x v="11"/>
    <s v="Logitech 910-002974 M325 Wireless Mouse for Web Scrolling"/>
    <n v="119.96000000000001"/>
    <n v="5"/>
    <n v="0.2"/>
    <x v="2791"/>
  </r>
  <r>
    <n v="3144"/>
    <s v="CA-2014-162572"/>
    <x v="3"/>
    <x v="145"/>
    <x v="474"/>
    <s v="Second Class"/>
    <s v="RB-19360"/>
    <s v="Raymond Buch"/>
    <x v="0"/>
    <s v="United States"/>
    <s v="Cincinnati"/>
    <x v="24"/>
    <n v="45231"/>
    <x v="3"/>
    <s v="OFF-AR-10001547"/>
    <x v="1"/>
    <x v="6"/>
    <s v="Newell 311"/>
    <n v="10.608000000000001"/>
    <n v="6"/>
    <n v="0.2"/>
    <x v="2792"/>
  </r>
  <r>
    <n v="3145"/>
    <s v="US-2013-148110"/>
    <x v="0"/>
    <x v="64"/>
    <x v="47"/>
    <s v="Standard Class"/>
    <s v="AR-10825"/>
    <s v="Anthony Rawles"/>
    <x v="1"/>
    <s v="United States"/>
    <s v="Austin"/>
    <x v="5"/>
    <n v="78745"/>
    <x v="2"/>
    <s v="FUR-CH-10002647"/>
    <x v="0"/>
    <x v="1"/>
    <s v="Situations Contoured Folding Chairs, 4/Set"/>
    <n v="347.80200000000002"/>
    <n v="7"/>
    <n v="0.3"/>
    <x v="2793"/>
  </r>
  <r>
    <n v="3146"/>
    <s v="CA-2014-131828"/>
    <x v="3"/>
    <x v="512"/>
    <x v="758"/>
    <s v="Second Class"/>
    <s v="CS-11845"/>
    <s v="Cari Sayre"/>
    <x v="1"/>
    <s v="United States"/>
    <s v="Seattle"/>
    <x v="4"/>
    <n v="98105"/>
    <x v="1"/>
    <s v="FUR-CH-10004495"/>
    <x v="0"/>
    <x v="1"/>
    <s v="Global Leather and Oak Executive Chair, Black"/>
    <n v="963.13600000000008"/>
    <n v="4"/>
    <n v="0.2"/>
    <x v="2794"/>
  </r>
  <r>
    <n v="3147"/>
    <s v="CA-2014-131828"/>
    <x v="3"/>
    <x v="512"/>
    <x v="758"/>
    <s v="Second Class"/>
    <s v="CS-11845"/>
    <s v="Cari Sayre"/>
    <x v="1"/>
    <s v="United States"/>
    <s v="Seattle"/>
    <x v="4"/>
    <n v="98105"/>
    <x v="1"/>
    <s v="TEC-PH-10002923"/>
    <x v="2"/>
    <x v="7"/>
    <s v="Logitech B530 USB Headset - headset - Full size, Binaural"/>
    <n v="88.77600000000001"/>
    <n v="3"/>
    <n v="0.2"/>
    <x v="2795"/>
  </r>
  <r>
    <n v="3148"/>
    <s v="CA-2011-109218"/>
    <x v="2"/>
    <x v="479"/>
    <x v="890"/>
    <s v="Second Class"/>
    <s v="AR-10825"/>
    <s v="Anthony Rawles"/>
    <x v="1"/>
    <s v="United States"/>
    <s v="Los Angeles"/>
    <x v="1"/>
    <n v="90004"/>
    <x v="1"/>
    <s v="OFF-AR-10001374"/>
    <x v="1"/>
    <x v="6"/>
    <s v="BIC Brite Liner Highlighters, Chisel Tip"/>
    <n v="32.400000000000006"/>
    <n v="5"/>
    <n v="0"/>
    <x v="2796"/>
  </r>
  <r>
    <n v="3149"/>
    <s v="CA-2013-120558"/>
    <x v="0"/>
    <x v="843"/>
    <x v="891"/>
    <s v="First Class"/>
    <s v="RD-19810"/>
    <s v="Ross DeVincentis"/>
    <x v="2"/>
    <s v="United States"/>
    <s v="New York City"/>
    <x v="15"/>
    <n v="10035"/>
    <x v="3"/>
    <s v="OFF-PA-10003441"/>
    <x v="1"/>
    <x v="10"/>
    <s v="Xerox 226"/>
    <n v="32.400000000000006"/>
    <n v="5"/>
    <n v="0"/>
    <x v="56"/>
  </r>
  <r>
    <n v="3150"/>
    <s v="US-2011-109036"/>
    <x v="2"/>
    <x v="414"/>
    <x v="182"/>
    <s v="Standard Class"/>
    <s v="KH-16510"/>
    <s v="Keith Herrera"/>
    <x v="0"/>
    <s v="United States"/>
    <s v="Seattle"/>
    <x v="4"/>
    <n v="98103"/>
    <x v="1"/>
    <s v="OFF-LA-10002043"/>
    <x v="1"/>
    <x v="2"/>
    <s v="Avery 489"/>
    <n v="31.049999999999997"/>
    <n v="3"/>
    <n v="0"/>
    <x v="2797"/>
  </r>
  <r>
    <n v="3151"/>
    <s v="CA-2012-147830"/>
    <x v="1"/>
    <x v="83"/>
    <x v="735"/>
    <s v="First Class"/>
    <s v="NF-18385"/>
    <s v="Natalie Fritzler"/>
    <x v="0"/>
    <s v="United States"/>
    <s v="Newark"/>
    <x v="24"/>
    <n v="43055"/>
    <x v="3"/>
    <s v="TEC-AC-10002049"/>
    <x v="2"/>
    <x v="11"/>
    <s v="Plantronics Savi W720 Multi-Device Wireless Headset System"/>
    <n v="2025.3600000000001"/>
    <n v="6"/>
    <n v="0.2"/>
    <x v="2798"/>
  </r>
  <r>
    <n v="3152"/>
    <s v="CA-2012-147830"/>
    <x v="1"/>
    <x v="83"/>
    <x v="735"/>
    <s v="First Class"/>
    <s v="NF-18385"/>
    <s v="Natalie Fritzler"/>
    <x v="0"/>
    <s v="United States"/>
    <s v="Newark"/>
    <x v="24"/>
    <n v="43055"/>
    <x v="3"/>
    <s v="TEC-MA-10000418"/>
    <x v="2"/>
    <x v="15"/>
    <s v="Cubify CubeX 3D Printer Double Head Print"/>
    <n v="1799.9940000000001"/>
    <n v="2"/>
    <n v="0.7"/>
    <x v="2799"/>
  </r>
  <r>
    <n v="3153"/>
    <s v="CA-2012-147830"/>
    <x v="1"/>
    <x v="83"/>
    <x v="735"/>
    <s v="First Class"/>
    <s v="NF-18385"/>
    <s v="Natalie Fritzler"/>
    <x v="0"/>
    <s v="United States"/>
    <s v="Newark"/>
    <x v="24"/>
    <n v="43055"/>
    <x v="3"/>
    <s v="TEC-PH-10004908"/>
    <x v="2"/>
    <x v="7"/>
    <s v="Panasonic KX TS3282W Corded phone"/>
    <n v="101.98799999999999"/>
    <n v="2"/>
    <n v="0.4"/>
    <x v="2800"/>
  </r>
  <r>
    <n v="3154"/>
    <s v="CA-2012-147830"/>
    <x v="1"/>
    <x v="83"/>
    <x v="735"/>
    <s v="First Class"/>
    <s v="NF-18385"/>
    <s v="Natalie Fritzler"/>
    <x v="0"/>
    <s v="United States"/>
    <s v="Newark"/>
    <x v="24"/>
    <n v="43055"/>
    <x v="3"/>
    <s v="FUR-FU-10004091"/>
    <x v="0"/>
    <x v="5"/>
    <s v="Howard Miller 13&quot; Diameter Goldtone Round Wall Clock"/>
    <n v="262.86399999999998"/>
    <n v="7"/>
    <n v="0.2"/>
    <x v="2801"/>
  </r>
  <r>
    <n v="3155"/>
    <s v="CA-2014-150497"/>
    <x v="3"/>
    <x v="228"/>
    <x v="892"/>
    <s v="Standard Class"/>
    <s v="SM-20950"/>
    <s v="Suzanne McNair"/>
    <x v="1"/>
    <s v="United States"/>
    <s v="Maple Grove"/>
    <x v="11"/>
    <n v="55369"/>
    <x v="2"/>
    <s v="OFF-BI-10004600"/>
    <x v="1"/>
    <x v="8"/>
    <s v="Ibico Ibimaster 300 Manual Binding System"/>
    <n v="735.98"/>
    <n v="2"/>
    <n v="0"/>
    <x v="2802"/>
  </r>
  <r>
    <n v="3156"/>
    <s v="CA-2011-128986"/>
    <x v="2"/>
    <x v="93"/>
    <x v="90"/>
    <s v="Second Class"/>
    <s v="GH-14410"/>
    <s v="Gary Hansen"/>
    <x v="2"/>
    <s v="United States"/>
    <s v="Glendale"/>
    <x v="16"/>
    <n v="85301"/>
    <x v="1"/>
    <s v="OFF-PA-10001289"/>
    <x v="1"/>
    <x v="10"/>
    <s v="White Computer Printout Paper by Universal"/>
    <n v="93.024000000000001"/>
    <n v="3"/>
    <n v="0.2"/>
    <x v="2803"/>
  </r>
  <r>
    <n v="3157"/>
    <s v="CA-2012-139584"/>
    <x v="1"/>
    <x v="252"/>
    <x v="269"/>
    <s v="Standard Class"/>
    <s v="EM-13810"/>
    <s v="Eleni McCrary"/>
    <x v="1"/>
    <s v="United States"/>
    <s v="New York City"/>
    <x v="15"/>
    <n v="10009"/>
    <x v="3"/>
    <s v="FUR-TA-10001539"/>
    <x v="0"/>
    <x v="3"/>
    <s v="Chromcraft Rectangular Conference Tables"/>
    <n v="284.36399999999998"/>
    <n v="2"/>
    <n v="0.4"/>
    <x v="441"/>
  </r>
  <r>
    <n v="3158"/>
    <s v="CA-2012-139584"/>
    <x v="1"/>
    <x v="252"/>
    <x v="269"/>
    <s v="Standard Class"/>
    <s v="EM-13810"/>
    <s v="Eleni McCrary"/>
    <x v="1"/>
    <s v="United States"/>
    <s v="New York City"/>
    <x v="15"/>
    <n v="10009"/>
    <x v="3"/>
    <s v="TEC-AC-10001266"/>
    <x v="2"/>
    <x v="11"/>
    <s v="Memorex Micro Travel Drive 8 GB"/>
    <n v="26"/>
    <n v="2"/>
    <n v="0"/>
    <x v="1918"/>
  </r>
  <r>
    <n v="3159"/>
    <s v="US-2013-162677"/>
    <x v="0"/>
    <x v="253"/>
    <x v="893"/>
    <s v="First Class"/>
    <s v="DB-13210"/>
    <s v="Dean Braden"/>
    <x v="0"/>
    <s v="United States"/>
    <s v="Jacksonville"/>
    <x v="3"/>
    <n v="28540"/>
    <x v="0"/>
    <s v="OFF-ST-10001291"/>
    <x v="1"/>
    <x v="4"/>
    <s v="Tenex Personal Self-Stacking Standard File Box, Black/Gray"/>
    <n v="67.64"/>
    <n v="5"/>
    <n v="0.2"/>
    <x v="2804"/>
  </r>
  <r>
    <n v="3160"/>
    <s v="US-2013-162677"/>
    <x v="0"/>
    <x v="253"/>
    <x v="893"/>
    <s v="First Class"/>
    <s v="DB-13210"/>
    <s v="Dean Braden"/>
    <x v="0"/>
    <s v="United States"/>
    <s v="Jacksonville"/>
    <x v="3"/>
    <n v="28540"/>
    <x v="0"/>
    <s v="TEC-AC-10001314"/>
    <x v="2"/>
    <x v="11"/>
    <s v="Case Logic 2.4GHz Wireless Keyboard"/>
    <n v="119.97600000000001"/>
    <n v="3"/>
    <n v="0.2"/>
    <x v="2805"/>
  </r>
  <r>
    <n v="3161"/>
    <s v="US-2011-150924"/>
    <x v="2"/>
    <x v="171"/>
    <x v="370"/>
    <s v="Second Class"/>
    <s v="PT-19090"/>
    <s v="Pete Takahito"/>
    <x v="0"/>
    <s v="United States"/>
    <s v="Houston"/>
    <x v="5"/>
    <n v="77070"/>
    <x v="2"/>
    <s v="OFF-BI-10004040"/>
    <x v="1"/>
    <x v="8"/>
    <s v="Wilson Jones Impact Binders"/>
    <n v="5.1799999999999988"/>
    <n v="5"/>
    <n v="0.8"/>
    <x v="2806"/>
  </r>
  <r>
    <n v="3162"/>
    <s v="CA-2011-153969"/>
    <x v="2"/>
    <x v="158"/>
    <x v="59"/>
    <s v="Standard Class"/>
    <s v="HF-14995"/>
    <s v="Herbert Flentye"/>
    <x v="0"/>
    <s v="United States"/>
    <s v="San Francisco"/>
    <x v="1"/>
    <n v="94109"/>
    <x v="1"/>
    <s v="OFF-EN-10001539"/>
    <x v="1"/>
    <x v="12"/>
    <s v="Staples"/>
    <n v="15.56"/>
    <n v="2"/>
    <n v="0"/>
    <x v="2807"/>
  </r>
  <r>
    <n v="3163"/>
    <s v="CA-2011-153969"/>
    <x v="2"/>
    <x v="158"/>
    <x v="59"/>
    <s v="Standard Class"/>
    <s v="HF-14995"/>
    <s v="Herbert Flentye"/>
    <x v="0"/>
    <s v="United States"/>
    <s v="San Francisco"/>
    <x v="1"/>
    <n v="94109"/>
    <x v="1"/>
    <s v="OFF-EN-10004483"/>
    <x v="1"/>
    <x v="12"/>
    <s v="#10 White Business Envelopes,4 1/8 x 9 1/2"/>
    <n v="78.349999999999994"/>
    <n v="5"/>
    <n v="0"/>
    <x v="2808"/>
  </r>
  <r>
    <n v="3164"/>
    <s v="CA-2011-153969"/>
    <x v="2"/>
    <x v="158"/>
    <x v="59"/>
    <s v="Standard Class"/>
    <s v="HF-14995"/>
    <s v="Herbert Flentye"/>
    <x v="0"/>
    <s v="United States"/>
    <s v="San Francisco"/>
    <x v="1"/>
    <n v="94109"/>
    <x v="1"/>
    <s v="OFF-AR-10001615"/>
    <x v="1"/>
    <x v="6"/>
    <s v="Newell 34"/>
    <n v="59.519999999999996"/>
    <n v="3"/>
    <n v="0"/>
    <x v="436"/>
  </r>
  <r>
    <n v="3165"/>
    <s v="CA-2011-153969"/>
    <x v="2"/>
    <x v="158"/>
    <x v="59"/>
    <s v="Standard Class"/>
    <s v="HF-14995"/>
    <s v="Herbert Flentye"/>
    <x v="0"/>
    <s v="United States"/>
    <s v="San Francisco"/>
    <x v="1"/>
    <n v="94109"/>
    <x v="1"/>
    <s v="OFF-PA-10000327"/>
    <x v="1"/>
    <x v="10"/>
    <s v="Xerox 1971"/>
    <n v="38.520000000000003"/>
    <n v="9"/>
    <n v="0"/>
    <x v="2809"/>
  </r>
  <r>
    <n v="3166"/>
    <s v="CA-2011-153969"/>
    <x v="2"/>
    <x v="158"/>
    <x v="59"/>
    <s v="Standard Class"/>
    <s v="HF-14995"/>
    <s v="Herbert Flentye"/>
    <x v="0"/>
    <s v="United States"/>
    <s v="San Francisco"/>
    <x v="1"/>
    <n v="94109"/>
    <x v="1"/>
    <s v="TEC-PH-10001299"/>
    <x v="2"/>
    <x v="7"/>
    <s v="Polycom CX300 Desktop Phone USB VoIP phone"/>
    <n v="239.98400000000004"/>
    <n v="2"/>
    <n v="0.2"/>
    <x v="2810"/>
  </r>
  <r>
    <n v="3167"/>
    <s v="CA-2011-153969"/>
    <x v="2"/>
    <x v="158"/>
    <x v="59"/>
    <s v="Standard Class"/>
    <s v="HF-14995"/>
    <s v="Herbert Flentye"/>
    <x v="0"/>
    <s v="United States"/>
    <s v="San Francisco"/>
    <x v="1"/>
    <n v="94109"/>
    <x v="1"/>
    <s v="OFF-PA-10002246"/>
    <x v="1"/>
    <x v="10"/>
    <s v="Wirebound Four 2-3/4 x 5 Forms per Page, 400 Sets per Book"/>
    <n v="19.350000000000001"/>
    <n v="3"/>
    <n v="0"/>
    <x v="2811"/>
  </r>
  <r>
    <n v="3168"/>
    <s v="CA-2013-146682"/>
    <x v="0"/>
    <x v="517"/>
    <x v="894"/>
    <s v="First Class"/>
    <s v="KW-16435"/>
    <s v="Katrina Willman"/>
    <x v="0"/>
    <s v="United States"/>
    <s v="Lansing"/>
    <x v="12"/>
    <n v="48911"/>
    <x v="2"/>
    <s v="FUR-FU-10002671"/>
    <x v="0"/>
    <x v="5"/>
    <s v="Electrix 20W Halogen Replacement Bulb for Zoom-In Desk Lamp"/>
    <n v="67"/>
    <n v="5"/>
    <n v="0"/>
    <x v="2812"/>
  </r>
  <r>
    <n v="3169"/>
    <s v="CA-2013-138695"/>
    <x v="0"/>
    <x v="316"/>
    <x v="895"/>
    <s v="Standard Class"/>
    <s v="KC-16675"/>
    <s v="Kimberly Carter"/>
    <x v="1"/>
    <s v="United States"/>
    <s v="Tallahassee"/>
    <x v="2"/>
    <n v="32303"/>
    <x v="0"/>
    <s v="FUR-CH-10003833"/>
    <x v="0"/>
    <x v="1"/>
    <s v="Novimex Fabric Task Chair"/>
    <n v="390.27199999999999"/>
    <n v="8"/>
    <n v="0.2"/>
    <x v="2813"/>
  </r>
  <r>
    <n v="3170"/>
    <s v="CA-2013-138695"/>
    <x v="0"/>
    <x v="316"/>
    <x v="895"/>
    <s v="Standard Class"/>
    <s v="KC-16675"/>
    <s v="Kimberly Carter"/>
    <x v="1"/>
    <s v="United States"/>
    <s v="Tallahassee"/>
    <x v="2"/>
    <n v="32303"/>
    <x v="0"/>
    <s v="OFF-PA-10001667"/>
    <x v="1"/>
    <x v="10"/>
    <s v="Great White Multi-Use Recycled Paper (20Lb. and 84 Bright)"/>
    <n v="62.192000000000007"/>
    <n v="13"/>
    <n v="0.2"/>
    <x v="2814"/>
  </r>
  <r>
    <n v="3171"/>
    <s v="CA-2014-107461"/>
    <x v="3"/>
    <x v="202"/>
    <x v="738"/>
    <s v="Second Class"/>
    <s v="PK-19075"/>
    <s v="Pete Kriz"/>
    <x v="0"/>
    <s v="United States"/>
    <s v="Columbia"/>
    <x v="20"/>
    <n v="29203"/>
    <x v="0"/>
    <s v="OFF-BI-10002003"/>
    <x v="1"/>
    <x v="8"/>
    <s v="Ibico Presentation Index for Binding Systems"/>
    <n v="23.88"/>
    <n v="6"/>
    <n v="0"/>
    <x v="2815"/>
  </r>
  <r>
    <n v="3172"/>
    <s v="US-2013-133879"/>
    <x v="0"/>
    <x v="844"/>
    <x v="882"/>
    <s v="Standard Class"/>
    <s v="KT-16465"/>
    <s v="Kean Takahito"/>
    <x v="0"/>
    <s v="United States"/>
    <s v="Chicago"/>
    <x v="10"/>
    <n v="60623"/>
    <x v="2"/>
    <s v="OFF-BI-10004465"/>
    <x v="1"/>
    <x v="8"/>
    <s v="Avery Durable Slant Ring Binders"/>
    <n v="3.1679999999999993"/>
    <n v="2"/>
    <n v="0.8"/>
    <x v="2816"/>
  </r>
  <r>
    <n v="3173"/>
    <s v="US-2013-133879"/>
    <x v="0"/>
    <x v="844"/>
    <x v="882"/>
    <s v="Standard Class"/>
    <s v="KT-16465"/>
    <s v="Kean Takahito"/>
    <x v="0"/>
    <s v="United States"/>
    <s v="Chicago"/>
    <x v="10"/>
    <n v="60623"/>
    <x v="2"/>
    <s v="FUR-CH-10000665"/>
    <x v="0"/>
    <x v="1"/>
    <s v="Global Airflow Leather Mesh Back Chair, Black"/>
    <n v="528.42999999999995"/>
    <n v="5"/>
    <n v="0.3"/>
    <x v="232"/>
  </r>
  <r>
    <n v="3174"/>
    <s v="US-2013-133879"/>
    <x v="0"/>
    <x v="844"/>
    <x v="882"/>
    <s v="Standard Class"/>
    <s v="KT-16465"/>
    <s v="Kean Takahito"/>
    <x v="0"/>
    <s v="United States"/>
    <s v="Chicago"/>
    <x v="10"/>
    <n v="60623"/>
    <x v="2"/>
    <s v="OFF-AR-10004956"/>
    <x v="1"/>
    <x v="6"/>
    <s v="Newell 33"/>
    <n v="13.392000000000001"/>
    <n v="3"/>
    <n v="0.2"/>
    <x v="2817"/>
  </r>
  <r>
    <n v="3175"/>
    <s v="CA-2014-157483"/>
    <x v="3"/>
    <x v="343"/>
    <x v="551"/>
    <s v="Standard Class"/>
    <s v="EP-13915"/>
    <s v="Emily Phan"/>
    <x v="0"/>
    <s v="United States"/>
    <s v="Detroit"/>
    <x v="12"/>
    <n v="48227"/>
    <x v="2"/>
    <s v="OFF-AR-10004260"/>
    <x v="1"/>
    <x v="6"/>
    <s v="Boston 1799 Powerhouse Electric Pencil Sharpener"/>
    <n v="181.86"/>
    <n v="7"/>
    <n v="0"/>
    <x v="2818"/>
  </r>
  <r>
    <n v="3176"/>
    <s v="US-2014-132059"/>
    <x v="3"/>
    <x v="397"/>
    <x v="289"/>
    <s v="Standard Class"/>
    <s v="AP-10915"/>
    <s v="Arthur Prichep"/>
    <x v="0"/>
    <s v="United States"/>
    <s v="Fort Collins"/>
    <x v="22"/>
    <n v="80525"/>
    <x v="1"/>
    <s v="FUR-BO-10001811"/>
    <x v="0"/>
    <x v="0"/>
    <s v="Atlantic Metals Mobile 5-Shelf Bookcases, Custom Colors"/>
    <n v="180.58800000000005"/>
    <n v="2"/>
    <n v="0.7"/>
    <x v="2819"/>
  </r>
  <r>
    <n v="3177"/>
    <s v="US-2014-132059"/>
    <x v="3"/>
    <x v="397"/>
    <x v="289"/>
    <s v="Standard Class"/>
    <s v="AP-10915"/>
    <s v="Arthur Prichep"/>
    <x v="0"/>
    <s v="United States"/>
    <s v="Fort Collins"/>
    <x v="22"/>
    <n v="80525"/>
    <x v="1"/>
    <s v="TEC-AC-10003280"/>
    <x v="2"/>
    <x v="11"/>
    <s v="Belkin F8E887 USB Wired Ergonomic Keyboard"/>
    <n v="47.984000000000002"/>
    <n v="2"/>
    <n v="0.2"/>
    <x v="754"/>
  </r>
  <r>
    <n v="3178"/>
    <s v="CA-2014-122280"/>
    <x v="3"/>
    <x v="18"/>
    <x v="643"/>
    <s v="Same Day"/>
    <s v="SH-20395"/>
    <s v="Shahid Hopkins"/>
    <x v="0"/>
    <s v="United States"/>
    <s v="New York City"/>
    <x v="15"/>
    <n v="10024"/>
    <x v="3"/>
    <s v="OFF-PA-10004911"/>
    <x v="1"/>
    <x v="10"/>
    <s v="Rediform S.O.S. 1-Up Phone Message Bk, 4-1/4x3-1/16 Bk, 1 Form/Pg, 40 Messages/Bk, 3/Pk"/>
    <n v="18.760000000000002"/>
    <n v="2"/>
    <n v="0"/>
    <x v="2820"/>
  </r>
  <r>
    <n v="3179"/>
    <s v="CA-2014-105235"/>
    <x v="3"/>
    <x v="256"/>
    <x v="33"/>
    <s v="Standard Class"/>
    <s v="SM-20950"/>
    <s v="Suzanne McNair"/>
    <x v="1"/>
    <s v="United States"/>
    <s v="New York City"/>
    <x v="15"/>
    <n v="10011"/>
    <x v="3"/>
    <s v="FUR-FU-10001487"/>
    <x v="0"/>
    <x v="5"/>
    <s v="Eldon Expressions Wood and Plastic Desk Accessories, Cherry Wood"/>
    <n v="20.94"/>
    <n v="3"/>
    <n v="0"/>
    <x v="2821"/>
  </r>
  <r>
    <n v="3180"/>
    <s v="CA-2014-105235"/>
    <x v="3"/>
    <x v="256"/>
    <x v="33"/>
    <s v="Standard Class"/>
    <s v="SM-20950"/>
    <s v="Suzanne McNair"/>
    <x v="1"/>
    <s v="United States"/>
    <s v="New York City"/>
    <x v="15"/>
    <n v="10011"/>
    <x v="3"/>
    <s v="FUR-FU-10000521"/>
    <x v="0"/>
    <x v="5"/>
    <s v="Seth Thomas 14&quot; Putty-Colored Wall Clock"/>
    <n v="58.68"/>
    <n v="2"/>
    <n v="0"/>
    <x v="2822"/>
  </r>
  <r>
    <n v="3181"/>
    <s v="CA-2014-105235"/>
    <x v="3"/>
    <x v="256"/>
    <x v="33"/>
    <s v="Standard Class"/>
    <s v="SM-20950"/>
    <s v="Suzanne McNair"/>
    <x v="1"/>
    <s v="United States"/>
    <s v="New York City"/>
    <x v="15"/>
    <n v="10011"/>
    <x v="3"/>
    <s v="OFF-AP-10001271"/>
    <x v="1"/>
    <x v="9"/>
    <s v="Eureka The Boss Cordless Rechargeable Stick Vac"/>
    <n v="254.89999999999998"/>
    <n v="5"/>
    <n v="0"/>
    <x v="2823"/>
  </r>
  <r>
    <n v="3182"/>
    <s v="CA-2014-152912"/>
    <x v="3"/>
    <x v="45"/>
    <x v="44"/>
    <s v="Second Class"/>
    <s v="BM-11650"/>
    <s v="Brian Moss"/>
    <x v="1"/>
    <s v="United States"/>
    <s v="Columbia"/>
    <x v="39"/>
    <n v="21044"/>
    <x v="3"/>
    <s v="OFF-BI-10004728"/>
    <x v="1"/>
    <x v="8"/>
    <s v="Wilson Jones Turn Tabs Binder Tool for Ring Binders"/>
    <n v="9.64"/>
    <n v="2"/>
    <n v="0"/>
    <x v="1511"/>
  </r>
  <r>
    <n v="3183"/>
    <s v="CA-2014-152912"/>
    <x v="3"/>
    <x v="45"/>
    <x v="44"/>
    <s v="Second Class"/>
    <s v="BM-11650"/>
    <s v="Brian Moss"/>
    <x v="1"/>
    <s v="United States"/>
    <s v="Columbia"/>
    <x v="39"/>
    <n v="21044"/>
    <x v="3"/>
    <s v="TEC-AC-10004666"/>
    <x v="2"/>
    <x v="11"/>
    <s v="Maxell iVDR EX 500GB Cartridge"/>
    <n v="826.62000000000012"/>
    <n v="3"/>
    <n v="0"/>
    <x v="2824"/>
  </r>
  <r>
    <n v="3184"/>
    <s v="CA-2014-152912"/>
    <x v="3"/>
    <x v="45"/>
    <x v="44"/>
    <s v="Second Class"/>
    <s v="BM-11650"/>
    <s v="Brian Moss"/>
    <x v="1"/>
    <s v="United States"/>
    <s v="Columbia"/>
    <x v="39"/>
    <n v="21044"/>
    <x v="3"/>
    <s v="OFF-ST-10003208"/>
    <x v="1"/>
    <x v="4"/>
    <s v="Adjustable Depth Letter/Legal Cart"/>
    <n v="1633.14"/>
    <n v="9"/>
    <n v="0"/>
    <x v="2825"/>
  </r>
  <r>
    <n v="3185"/>
    <s v="CA-2014-152912"/>
    <x v="3"/>
    <x v="45"/>
    <x v="44"/>
    <s v="Second Class"/>
    <s v="BM-11650"/>
    <s v="Brian Moss"/>
    <x v="1"/>
    <s v="United States"/>
    <s v="Columbia"/>
    <x v="39"/>
    <n v="21044"/>
    <x v="3"/>
    <s v="OFF-ST-10003208"/>
    <x v="1"/>
    <x v="4"/>
    <s v="Adjustable Depth Letter/Legal Cart"/>
    <n v="544.38"/>
    <n v="3"/>
    <n v="0"/>
    <x v="2826"/>
  </r>
  <r>
    <n v="3186"/>
    <s v="CA-2011-123498"/>
    <x v="2"/>
    <x v="845"/>
    <x v="130"/>
    <s v="First Class"/>
    <s v="TC-20980"/>
    <s v="Tamara Chand"/>
    <x v="1"/>
    <s v="United States"/>
    <s v="Houston"/>
    <x v="5"/>
    <n v="77041"/>
    <x v="2"/>
    <s v="OFF-BI-10000632"/>
    <x v="1"/>
    <x v="8"/>
    <s v="Satellite Sectional Post Binders"/>
    <n v="26.045999999999992"/>
    <n v="3"/>
    <n v="0.8"/>
    <x v="2827"/>
  </r>
  <r>
    <n v="3187"/>
    <s v="CA-2011-123498"/>
    <x v="2"/>
    <x v="845"/>
    <x v="130"/>
    <s v="First Class"/>
    <s v="TC-20980"/>
    <s v="Tamara Chand"/>
    <x v="1"/>
    <s v="United States"/>
    <s v="Houston"/>
    <x v="5"/>
    <n v="77041"/>
    <x v="2"/>
    <s v="OFF-EN-10004773"/>
    <x v="1"/>
    <x v="12"/>
    <s v="Staples"/>
    <n v="74.352000000000004"/>
    <n v="3"/>
    <n v="0.2"/>
    <x v="2828"/>
  </r>
  <r>
    <n v="3188"/>
    <s v="CA-2014-159352"/>
    <x v="3"/>
    <x v="846"/>
    <x v="875"/>
    <s v="Standard Class"/>
    <s v="KB-16585"/>
    <s v="Ken Black"/>
    <x v="1"/>
    <s v="United States"/>
    <s v="Lowell"/>
    <x v="31"/>
    <n v="1852"/>
    <x v="3"/>
    <s v="TEC-PH-10004700"/>
    <x v="2"/>
    <x v="7"/>
    <s v="PowerGen Dual USB Car Charger"/>
    <n v="69.930000000000007"/>
    <n v="7"/>
    <n v="0"/>
    <x v="2829"/>
  </r>
  <r>
    <n v="3189"/>
    <s v="US-2014-146416"/>
    <x v="3"/>
    <x v="179"/>
    <x v="661"/>
    <s v="Second Class"/>
    <s v="JE-16165"/>
    <s v="Justin Ellison"/>
    <x v="1"/>
    <s v="United States"/>
    <s v="Woodland"/>
    <x v="1"/>
    <n v="95695"/>
    <x v="1"/>
    <s v="OFF-LA-10003714"/>
    <x v="1"/>
    <x v="2"/>
    <s v="Avery 510"/>
    <n v="3.75"/>
    <n v="1"/>
    <n v="0"/>
    <x v="1491"/>
  </r>
  <r>
    <n v="3190"/>
    <s v="US-2014-146416"/>
    <x v="3"/>
    <x v="179"/>
    <x v="661"/>
    <s v="Second Class"/>
    <s v="JE-16165"/>
    <s v="Justin Ellison"/>
    <x v="1"/>
    <s v="United States"/>
    <s v="Woodland"/>
    <x v="1"/>
    <n v="95695"/>
    <x v="1"/>
    <s v="OFF-BI-10001787"/>
    <x v="1"/>
    <x v="8"/>
    <s v="Wilson Jones Four-Pocket Poly Binders"/>
    <n v="20.928000000000001"/>
    <n v="4"/>
    <n v="0.2"/>
    <x v="2830"/>
  </r>
  <r>
    <n v="3191"/>
    <s v="US-2012-163783"/>
    <x v="1"/>
    <x v="17"/>
    <x v="896"/>
    <s v="Standard Class"/>
    <s v="DR-12940"/>
    <s v="Daniel Raglin"/>
    <x v="2"/>
    <s v="United States"/>
    <s v="Chicago"/>
    <x v="10"/>
    <n v="60610"/>
    <x v="2"/>
    <s v="OFF-ST-10002957"/>
    <x v="1"/>
    <x v="4"/>
    <s v="Sterilite Show Offs Storage Containers"/>
    <n v="12.672000000000001"/>
    <n v="3"/>
    <n v="0.2"/>
    <x v="2831"/>
  </r>
  <r>
    <n v="3192"/>
    <s v="CA-2014-123981"/>
    <x v="3"/>
    <x v="280"/>
    <x v="179"/>
    <s v="Standard Class"/>
    <s v="RW-19630"/>
    <s v="Rob Williams"/>
    <x v="1"/>
    <s v="United States"/>
    <s v="New York City"/>
    <x v="15"/>
    <n v="10035"/>
    <x v="3"/>
    <s v="TEC-PH-10002115"/>
    <x v="2"/>
    <x v="7"/>
    <s v="Plantronics 81402"/>
    <n v="65.989999999999995"/>
    <n v="1"/>
    <n v="0"/>
    <x v="796"/>
  </r>
  <r>
    <n v="3193"/>
    <s v="CA-2014-158953"/>
    <x v="3"/>
    <x v="400"/>
    <x v="475"/>
    <s v="Standard Class"/>
    <s v="ML-18040"/>
    <s v="Michelle Lonsdale"/>
    <x v="1"/>
    <s v="United States"/>
    <s v="Missouri City"/>
    <x v="5"/>
    <n v="77489"/>
    <x v="2"/>
    <s v="OFF-BI-10002557"/>
    <x v="1"/>
    <x v="8"/>
    <s v="Presstex Flexible Ring Binders"/>
    <n v="6.3699999999999983"/>
    <n v="7"/>
    <n v="0.8"/>
    <x v="2832"/>
  </r>
  <r>
    <n v="3194"/>
    <s v="CA-2011-165428"/>
    <x v="2"/>
    <x v="416"/>
    <x v="897"/>
    <s v="First Class"/>
    <s v="JL-15130"/>
    <s v="Jack Lebron"/>
    <x v="0"/>
    <s v="United States"/>
    <s v="Houston"/>
    <x v="5"/>
    <n v="77036"/>
    <x v="2"/>
    <s v="OFF-BI-10002949"/>
    <x v="1"/>
    <x v="8"/>
    <s v="Prestige Round Ring Binders"/>
    <n v="3.6479999999999992"/>
    <n v="3"/>
    <n v="0.8"/>
    <x v="2833"/>
  </r>
  <r>
    <n v="3195"/>
    <s v="CA-2011-165428"/>
    <x v="2"/>
    <x v="416"/>
    <x v="897"/>
    <s v="First Class"/>
    <s v="JL-15130"/>
    <s v="Jack Lebron"/>
    <x v="0"/>
    <s v="United States"/>
    <s v="Houston"/>
    <x v="5"/>
    <n v="77036"/>
    <x v="2"/>
    <s v="OFF-PA-10004100"/>
    <x v="1"/>
    <x v="10"/>
    <s v="Xerox 216"/>
    <n v="31.104000000000006"/>
    <n v="6"/>
    <n v="0.2"/>
    <x v="282"/>
  </r>
  <r>
    <n v="3196"/>
    <s v="CA-2013-169026"/>
    <x v="0"/>
    <x v="590"/>
    <x v="898"/>
    <s v="Standard Class"/>
    <s v="CM-12655"/>
    <s v="Corinna Mitchell"/>
    <x v="2"/>
    <s v="United States"/>
    <s v="Jackson"/>
    <x v="35"/>
    <n v="39212"/>
    <x v="0"/>
    <s v="OFF-FA-10001883"/>
    <x v="1"/>
    <x v="13"/>
    <s v="Alliance Super-Size Bands, Assorted Sizes"/>
    <n v="23.34"/>
    <n v="3"/>
    <n v="0"/>
    <x v="2834"/>
  </r>
  <r>
    <n v="3197"/>
    <s v="CA-2014-109750"/>
    <x v="3"/>
    <x v="847"/>
    <x v="303"/>
    <s v="Standard Class"/>
    <s v="FH-14365"/>
    <s v="Fred Hopkins"/>
    <x v="1"/>
    <s v="United States"/>
    <s v="New York City"/>
    <x v="15"/>
    <n v="10009"/>
    <x v="3"/>
    <s v="TEC-PH-10000702"/>
    <x v="2"/>
    <x v="7"/>
    <s v="Square Credit Card Reader, 4 1/2&quot; x 4 1/2&quot; x 1&quot;, White"/>
    <n v="29.97"/>
    <n v="3"/>
    <n v="0"/>
    <x v="2835"/>
  </r>
  <r>
    <n v="3198"/>
    <s v="CA-2012-149384"/>
    <x v="1"/>
    <x v="848"/>
    <x v="401"/>
    <s v="Same Day"/>
    <s v="EH-13945"/>
    <s v="Eric Hoffmann"/>
    <x v="0"/>
    <s v="United States"/>
    <s v="Tempe"/>
    <x v="16"/>
    <n v="85281"/>
    <x v="1"/>
    <s v="OFF-BI-10003196"/>
    <x v="1"/>
    <x v="8"/>
    <s v="Accohide Poly Flexible Ring Binders"/>
    <n v="3.366000000000001"/>
    <n v="3"/>
    <n v="0.7"/>
    <x v="2836"/>
  </r>
  <r>
    <n v="3199"/>
    <s v="CA-2011-131527"/>
    <x v="2"/>
    <x v="588"/>
    <x v="899"/>
    <s v="Standard Class"/>
    <s v="TB-21280"/>
    <s v="Toby Braunhardt"/>
    <x v="0"/>
    <s v="United States"/>
    <s v="Jacksonville"/>
    <x v="3"/>
    <n v="28540"/>
    <x v="0"/>
    <s v="TEC-PH-10001644"/>
    <x v="2"/>
    <x v="7"/>
    <s v="BlueLounge Milo Smartphone Stand, White/Metallic"/>
    <n v="95.968000000000004"/>
    <n v="4"/>
    <n v="0.2"/>
    <x v="2837"/>
  </r>
  <r>
    <n v="3200"/>
    <s v="CA-2014-164000"/>
    <x v="3"/>
    <x v="404"/>
    <x v="847"/>
    <s v="Standard Class"/>
    <s v="AH-10030"/>
    <s v="Aaron Hawkins"/>
    <x v="1"/>
    <s v="United States"/>
    <s v="Philadelphia"/>
    <x v="9"/>
    <n v="19134"/>
    <x v="3"/>
    <s v="OFF-AR-10003183"/>
    <x v="1"/>
    <x v="6"/>
    <s v="Avery Fluorescent Highlighter Four-Color Set"/>
    <n v="18.704000000000001"/>
    <n v="7"/>
    <n v="0.2"/>
    <x v="2838"/>
  </r>
  <r>
    <n v="3201"/>
    <s v="CA-2011-164224"/>
    <x v="2"/>
    <x v="598"/>
    <x v="307"/>
    <s v="Second Class"/>
    <s v="TT-21070"/>
    <s v="Ted Trevino"/>
    <x v="0"/>
    <s v="United States"/>
    <s v="Akron"/>
    <x v="24"/>
    <n v="44312"/>
    <x v="3"/>
    <s v="FUR-FU-10000308"/>
    <x v="0"/>
    <x v="5"/>
    <s v="Deflect-o Glass Clear Studded Chair Mats"/>
    <n v="149.232"/>
    <n v="3"/>
    <n v="0.2"/>
    <x v="2839"/>
  </r>
  <r>
    <n v="3202"/>
    <s v="CA-2011-164224"/>
    <x v="2"/>
    <x v="598"/>
    <x v="307"/>
    <s v="Second Class"/>
    <s v="TT-21070"/>
    <s v="Ted Trevino"/>
    <x v="0"/>
    <s v="United States"/>
    <s v="Akron"/>
    <x v="24"/>
    <n v="44312"/>
    <x v="3"/>
    <s v="OFF-PA-10001526"/>
    <x v="1"/>
    <x v="10"/>
    <s v="Xerox 1949"/>
    <n v="15.936000000000002"/>
    <n v="4"/>
    <n v="0.2"/>
    <x v="2840"/>
  </r>
  <r>
    <n v="3203"/>
    <s v="CA-2011-158372"/>
    <x v="2"/>
    <x v="849"/>
    <x v="723"/>
    <s v="Standard Class"/>
    <s v="RD-19900"/>
    <s v="Ruben Dartt"/>
    <x v="0"/>
    <s v="United States"/>
    <s v="San Diego"/>
    <x v="1"/>
    <n v="92037"/>
    <x v="1"/>
    <s v="TEC-PH-10002103"/>
    <x v="2"/>
    <x v="7"/>
    <s v="Jabra SPEAK 410"/>
    <n v="601.53599999999994"/>
    <n v="8"/>
    <n v="0.2"/>
    <x v="2841"/>
  </r>
  <r>
    <n v="3204"/>
    <s v="CA-2011-158372"/>
    <x v="2"/>
    <x v="849"/>
    <x v="723"/>
    <s v="Standard Class"/>
    <s v="RD-19900"/>
    <s v="Ruben Dartt"/>
    <x v="0"/>
    <s v="United States"/>
    <s v="San Diego"/>
    <x v="1"/>
    <n v="92037"/>
    <x v="1"/>
    <s v="TEC-AC-10004209"/>
    <x v="2"/>
    <x v="11"/>
    <s v="Memorex Froggy Flash Drive 4 GB"/>
    <n v="10.99"/>
    <n v="1"/>
    <n v="0"/>
    <x v="2842"/>
  </r>
  <r>
    <n v="3205"/>
    <s v="CA-2011-158372"/>
    <x v="2"/>
    <x v="849"/>
    <x v="723"/>
    <s v="Standard Class"/>
    <s v="RD-19900"/>
    <s v="Ruben Dartt"/>
    <x v="0"/>
    <s v="United States"/>
    <s v="San Diego"/>
    <x v="1"/>
    <n v="92037"/>
    <x v="1"/>
    <s v="FUR-FU-10000397"/>
    <x v="0"/>
    <x v="5"/>
    <s v="Luxo Economy Swing Arm Lamp"/>
    <n v="39.880000000000003"/>
    <n v="2"/>
    <n v="0"/>
    <x v="1198"/>
  </r>
  <r>
    <n v="3206"/>
    <s v="CA-2011-158372"/>
    <x v="2"/>
    <x v="849"/>
    <x v="723"/>
    <s v="Standard Class"/>
    <s v="RD-19900"/>
    <s v="Ruben Dartt"/>
    <x v="0"/>
    <s v="United States"/>
    <s v="San Diego"/>
    <x v="1"/>
    <n v="92037"/>
    <x v="1"/>
    <s v="OFF-PA-10002137"/>
    <x v="1"/>
    <x v="10"/>
    <s v="Southworth 100% Résumé Paper, 24lb."/>
    <n v="62.24"/>
    <n v="8"/>
    <n v="0"/>
    <x v="2843"/>
  </r>
  <r>
    <n v="3207"/>
    <s v="CA-2011-158372"/>
    <x v="2"/>
    <x v="849"/>
    <x v="723"/>
    <s v="Standard Class"/>
    <s v="RD-19900"/>
    <s v="Ruben Dartt"/>
    <x v="0"/>
    <s v="United States"/>
    <s v="San Diego"/>
    <x v="1"/>
    <n v="92037"/>
    <x v="1"/>
    <s v="FUR-FU-10001867"/>
    <x v="0"/>
    <x v="5"/>
    <s v="Eldon Expressions Punched Metal &amp; Wood Desk Accessories, Pewter &amp; Cherry"/>
    <n v="53.2"/>
    <n v="5"/>
    <n v="0"/>
    <x v="2844"/>
  </r>
  <r>
    <n v="3208"/>
    <s v="CA-2011-158372"/>
    <x v="2"/>
    <x v="849"/>
    <x v="723"/>
    <s v="Standard Class"/>
    <s v="RD-19900"/>
    <s v="Ruben Dartt"/>
    <x v="0"/>
    <s v="United States"/>
    <s v="San Diego"/>
    <x v="1"/>
    <n v="92037"/>
    <x v="1"/>
    <s v="OFF-LA-10000407"/>
    <x v="1"/>
    <x v="2"/>
    <s v="Avery White Multi-Purpose Labels"/>
    <n v="39.840000000000003"/>
    <n v="8"/>
    <n v="0"/>
    <x v="2845"/>
  </r>
  <r>
    <n v="3209"/>
    <s v="CA-2013-108882"/>
    <x v="0"/>
    <x v="850"/>
    <x v="900"/>
    <s v="Standard Class"/>
    <s v="LA-16780"/>
    <s v="Laura Armstrong"/>
    <x v="1"/>
    <s v="United States"/>
    <s v="Fresno"/>
    <x v="1"/>
    <n v="93727"/>
    <x v="1"/>
    <s v="TEC-AC-10000420"/>
    <x v="2"/>
    <x v="11"/>
    <s v="Logitech G500s Laser Gaming Mouse with Adjustable Weight Tuning"/>
    <n v="349.95"/>
    <n v="5"/>
    <n v="0"/>
    <x v="2846"/>
  </r>
  <r>
    <n v="3210"/>
    <s v="CA-2013-108882"/>
    <x v="0"/>
    <x v="850"/>
    <x v="900"/>
    <s v="Standard Class"/>
    <s v="LA-16780"/>
    <s v="Laura Armstrong"/>
    <x v="1"/>
    <s v="United States"/>
    <s v="Fresno"/>
    <x v="1"/>
    <n v="93727"/>
    <x v="1"/>
    <s v="TEC-PH-10002726"/>
    <x v="2"/>
    <x v="7"/>
    <s v="netTALK DUO VoIP Telephone Service"/>
    <n v="377.92800000000005"/>
    <n v="9"/>
    <n v="0.2"/>
    <x v="2847"/>
  </r>
  <r>
    <n v="3211"/>
    <s v="US-2014-108245"/>
    <x v="3"/>
    <x v="585"/>
    <x v="474"/>
    <s v="Standard Class"/>
    <s v="SH-19975"/>
    <s v="Sally Hughsby"/>
    <x v="1"/>
    <s v="United States"/>
    <s v="Pearland"/>
    <x v="5"/>
    <n v="77581"/>
    <x v="2"/>
    <s v="OFF-EN-10001415"/>
    <x v="1"/>
    <x v="12"/>
    <s v="Staples"/>
    <n v="13.392000000000001"/>
    <n v="3"/>
    <n v="0.2"/>
    <x v="2848"/>
  </r>
  <r>
    <n v="3212"/>
    <s v="US-2014-108245"/>
    <x v="3"/>
    <x v="585"/>
    <x v="474"/>
    <s v="Standard Class"/>
    <s v="SH-19975"/>
    <s v="Sally Hughsby"/>
    <x v="1"/>
    <s v="United States"/>
    <s v="Pearland"/>
    <x v="5"/>
    <n v="77581"/>
    <x v="2"/>
    <s v="OFF-BI-10000773"/>
    <x v="1"/>
    <x v="8"/>
    <s v="Insertable Tab Post Binder Dividers"/>
    <n v="11.227999999999998"/>
    <n v="7"/>
    <n v="0.8"/>
    <x v="2849"/>
  </r>
  <r>
    <n v="3213"/>
    <s v="CA-2011-142314"/>
    <x v="2"/>
    <x v="851"/>
    <x v="58"/>
    <s v="Standard Class"/>
    <s v="SF-20200"/>
    <s v="Sarah Foster"/>
    <x v="0"/>
    <s v="United States"/>
    <s v="Richmond"/>
    <x v="14"/>
    <n v="47374"/>
    <x v="2"/>
    <s v="OFF-AP-10002350"/>
    <x v="1"/>
    <x v="9"/>
    <s v="Belkin F9H710-06 7 Outlet SurgeMaster Surge Protector"/>
    <n v="207.24"/>
    <n v="11"/>
    <n v="0"/>
    <x v="2850"/>
  </r>
  <r>
    <n v="3214"/>
    <s v="CA-2013-132409"/>
    <x v="0"/>
    <x v="439"/>
    <x v="219"/>
    <s v="Standard Class"/>
    <s v="TH-21235"/>
    <s v="Tiffany House"/>
    <x v="1"/>
    <s v="United States"/>
    <s v="Philadelphia"/>
    <x v="9"/>
    <n v="19134"/>
    <x v="3"/>
    <s v="OFF-AR-10001919"/>
    <x v="1"/>
    <x v="6"/>
    <s v="OIC #2 Pencils, Medium Soft"/>
    <n v="1.504"/>
    <n v="1"/>
    <n v="0.2"/>
    <x v="2851"/>
  </r>
  <r>
    <n v="3215"/>
    <s v="CA-2013-132409"/>
    <x v="0"/>
    <x v="439"/>
    <x v="219"/>
    <s v="Standard Class"/>
    <s v="TH-21235"/>
    <s v="Tiffany House"/>
    <x v="1"/>
    <s v="United States"/>
    <s v="Philadelphia"/>
    <x v="9"/>
    <n v="19134"/>
    <x v="3"/>
    <s v="OFF-AP-10002082"/>
    <x v="1"/>
    <x v="9"/>
    <s v="Holmes HEPA Air Purifier"/>
    <n v="34.848000000000006"/>
    <n v="2"/>
    <n v="0.2"/>
    <x v="1592"/>
  </r>
  <r>
    <n v="3216"/>
    <s v="CA-2014-150189"/>
    <x v="3"/>
    <x v="141"/>
    <x v="778"/>
    <s v="First Class"/>
    <s v="VG-21790"/>
    <s v="Vivek Gonzalez"/>
    <x v="0"/>
    <s v="United States"/>
    <s v="San Mateo"/>
    <x v="1"/>
    <n v="94403"/>
    <x v="1"/>
    <s v="OFF-LA-10002762"/>
    <x v="1"/>
    <x v="2"/>
    <s v="Avery 485"/>
    <n v="75.179999999999993"/>
    <n v="6"/>
    <n v="0"/>
    <x v="50"/>
  </r>
  <r>
    <n v="3217"/>
    <s v="CA-2011-114433"/>
    <x v="2"/>
    <x v="8"/>
    <x v="613"/>
    <s v="Standard Class"/>
    <s v="NP-18325"/>
    <s v="Naresj Patel"/>
    <x v="0"/>
    <s v="United States"/>
    <s v="Oakland"/>
    <x v="1"/>
    <n v="94601"/>
    <x v="1"/>
    <s v="TEC-AC-10002800"/>
    <x v="2"/>
    <x v="11"/>
    <s v="Plantronics Audio 478 Stereo USB Headset"/>
    <n v="149.97"/>
    <n v="3"/>
    <n v="0"/>
    <x v="2852"/>
  </r>
  <r>
    <n v="3218"/>
    <s v="CA-2014-104640"/>
    <x v="3"/>
    <x v="468"/>
    <x v="38"/>
    <s v="Standard Class"/>
    <s v="FH-14275"/>
    <s v="Frank Hawley"/>
    <x v="1"/>
    <s v="United States"/>
    <s v="New York City"/>
    <x v="15"/>
    <n v="10024"/>
    <x v="3"/>
    <s v="OFF-BI-10003925"/>
    <x v="1"/>
    <x v="8"/>
    <s v="Fellowes PB300 Plastic Comb Binding Machine"/>
    <n v="931.17600000000016"/>
    <n v="3"/>
    <n v="0.2"/>
    <x v="2853"/>
  </r>
  <r>
    <n v="3219"/>
    <s v="CA-2014-104640"/>
    <x v="3"/>
    <x v="468"/>
    <x v="38"/>
    <s v="Standard Class"/>
    <s v="FH-14275"/>
    <s v="Frank Hawley"/>
    <x v="1"/>
    <s v="United States"/>
    <s v="New York City"/>
    <x v="15"/>
    <n v="10024"/>
    <x v="3"/>
    <s v="TEC-PH-10002200"/>
    <x v="2"/>
    <x v="7"/>
    <s v="Aastra 6757i CT Wireless VoIP phone"/>
    <n v="430.88"/>
    <n v="2"/>
    <n v="0"/>
    <x v="2854"/>
  </r>
  <r>
    <n v="3220"/>
    <s v="US-2012-137008"/>
    <x v="1"/>
    <x v="653"/>
    <x v="688"/>
    <s v="Standard Class"/>
    <s v="JP-15460"/>
    <s v="Jennifer Patt"/>
    <x v="1"/>
    <s v="United States"/>
    <s v="Lakewood"/>
    <x v="30"/>
    <n v="8701"/>
    <x v="3"/>
    <s v="OFF-PA-10001295"/>
    <x v="1"/>
    <x v="10"/>
    <s v="Computer Printout Paper with Letter-Trim Perforations"/>
    <n v="94.85"/>
    <n v="5"/>
    <n v="0"/>
    <x v="464"/>
  </r>
  <r>
    <n v="3221"/>
    <s v="US-2012-137008"/>
    <x v="1"/>
    <x v="653"/>
    <x v="688"/>
    <s v="Standard Class"/>
    <s v="JP-15460"/>
    <s v="Jennifer Patt"/>
    <x v="1"/>
    <s v="United States"/>
    <s v="Lakewood"/>
    <x v="30"/>
    <n v="8701"/>
    <x v="3"/>
    <s v="OFF-EN-10002500"/>
    <x v="1"/>
    <x v="12"/>
    <s v="Globe Weis Peel &amp; Seel First Class Envelopes"/>
    <n v="51.12"/>
    <n v="4"/>
    <n v="0"/>
    <x v="2855"/>
  </r>
  <r>
    <n v="3222"/>
    <s v="US-2012-137008"/>
    <x v="1"/>
    <x v="653"/>
    <x v="688"/>
    <s v="Standard Class"/>
    <s v="JP-15460"/>
    <s v="Jennifer Patt"/>
    <x v="1"/>
    <s v="United States"/>
    <s v="Lakewood"/>
    <x v="30"/>
    <n v="8701"/>
    <x v="3"/>
    <s v="TEC-AC-10000892"/>
    <x v="2"/>
    <x v="11"/>
    <s v="NETGEAR N750 Dual Band Wi-Fi Gigabit Router"/>
    <n v="90"/>
    <n v="1"/>
    <n v="0"/>
    <x v="2856"/>
  </r>
  <r>
    <n v="3223"/>
    <s v="CA-2011-108189"/>
    <x v="2"/>
    <x v="852"/>
    <x v="703"/>
    <s v="First Class"/>
    <s v="ES-14080"/>
    <s v="Erin Smith"/>
    <x v="1"/>
    <s v="United States"/>
    <s v="Tempe"/>
    <x v="16"/>
    <n v="85281"/>
    <x v="1"/>
    <s v="OFF-PA-10001838"/>
    <x v="1"/>
    <x v="10"/>
    <s v="Adams Telephone Message Book W/Dividers/Space For Phone Numbers, 5 1/4&quot;X8 1/2&quot;, 300/Messages"/>
    <n v="9.4079999999999995"/>
    <n v="2"/>
    <n v="0.2"/>
    <x v="2857"/>
  </r>
  <r>
    <n v="3224"/>
    <s v="CA-2011-108189"/>
    <x v="2"/>
    <x v="852"/>
    <x v="703"/>
    <s v="First Class"/>
    <s v="ES-14080"/>
    <s v="Erin Smith"/>
    <x v="1"/>
    <s v="United States"/>
    <s v="Tempe"/>
    <x v="16"/>
    <n v="85281"/>
    <x v="1"/>
    <s v="OFF-FA-10000735"/>
    <x v="1"/>
    <x v="13"/>
    <s v="Staples"/>
    <n v="4.6719999999999997"/>
    <n v="2"/>
    <n v="0.2"/>
    <x v="2858"/>
  </r>
  <r>
    <n v="3225"/>
    <s v="CA-2011-108189"/>
    <x v="2"/>
    <x v="852"/>
    <x v="703"/>
    <s v="First Class"/>
    <s v="ES-14080"/>
    <s v="Erin Smith"/>
    <x v="1"/>
    <s v="United States"/>
    <s v="Tempe"/>
    <x v="16"/>
    <n v="85281"/>
    <x v="1"/>
    <s v="TEC-PH-10001760"/>
    <x v="2"/>
    <x v="7"/>
    <s v="Bose SoundLink Bluetooth Speaker"/>
    <n v="318.40000000000003"/>
    <n v="2"/>
    <n v="0.2"/>
    <x v="2859"/>
  </r>
  <r>
    <n v="3226"/>
    <s v="CA-2011-108189"/>
    <x v="2"/>
    <x v="852"/>
    <x v="703"/>
    <s v="First Class"/>
    <s v="ES-14080"/>
    <s v="Erin Smith"/>
    <x v="1"/>
    <s v="United States"/>
    <s v="Tempe"/>
    <x v="16"/>
    <n v="85281"/>
    <x v="1"/>
    <s v="OFF-EN-10004846"/>
    <x v="1"/>
    <x v="12"/>
    <s v="Letter or Legal Size Expandable Poly String Tie Envelopes"/>
    <n v="12.768000000000001"/>
    <n v="6"/>
    <n v="0.2"/>
    <x v="2860"/>
  </r>
  <r>
    <n v="3227"/>
    <s v="CA-2011-108189"/>
    <x v="2"/>
    <x v="852"/>
    <x v="703"/>
    <s v="First Class"/>
    <s v="ES-14080"/>
    <s v="Erin Smith"/>
    <x v="1"/>
    <s v="United States"/>
    <s v="Tempe"/>
    <x v="16"/>
    <n v="85281"/>
    <x v="1"/>
    <s v="OFF-SU-10003567"/>
    <x v="1"/>
    <x v="14"/>
    <s v="Stiletto Hand Letter Openers"/>
    <n v="15.36"/>
    <n v="2"/>
    <n v="0.2"/>
    <x v="2861"/>
  </r>
  <r>
    <n v="3228"/>
    <s v="CA-2011-108189"/>
    <x v="2"/>
    <x v="852"/>
    <x v="703"/>
    <s v="First Class"/>
    <s v="ES-14080"/>
    <s v="Erin Smith"/>
    <x v="1"/>
    <s v="United States"/>
    <s v="Tempe"/>
    <x v="16"/>
    <n v="85281"/>
    <x v="1"/>
    <s v="TEC-PH-10001557"/>
    <x v="2"/>
    <x v="7"/>
    <s v="Pyle PMP37LED"/>
    <n v="230.376"/>
    <n v="3"/>
    <n v="0.2"/>
    <x v="2862"/>
  </r>
  <r>
    <n v="3229"/>
    <s v="CA-2011-108189"/>
    <x v="2"/>
    <x v="852"/>
    <x v="703"/>
    <s v="First Class"/>
    <s v="ES-14080"/>
    <s v="Erin Smith"/>
    <x v="1"/>
    <s v="United States"/>
    <s v="Tempe"/>
    <x v="16"/>
    <n v="85281"/>
    <x v="1"/>
    <s v="TEC-AC-10003038"/>
    <x v="2"/>
    <x v="11"/>
    <s v="Kingston Digital DataTraveler 16GB USB 2.0"/>
    <n v="7.16"/>
    <n v="1"/>
    <n v="0.2"/>
    <x v="2863"/>
  </r>
  <r>
    <n v="3230"/>
    <s v="CA-2011-154641"/>
    <x v="2"/>
    <x v="430"/>
    <x v="128"/>
    <s v="Standard Class"/>
    <s v="KL-16645"/>
    <s v="Ken Lonsdale"/>
    <x v="0"/>
    <s v="United States"/>
    <s v="New York City"/>
    <x v="15"/>
    <n v="10035"/>
    <x v="3"/>
    <s v="OFF-ST-10004459"/>
    <x v="1"/>
    <x v="4"/>
    <s v="Tennsco Single-Tier Lockers"/>
    <n v="375.34"/>
    <n v="1"/>
    <n v="0"/>
    <x v="2864"/>
  </r>
  <r>
    <n v="3231"/>
    <s v="CA-2014-131625"/>
    <x v="3"/>
    <x v="853"/>
    <x v="559"/>
    <s v="Second Class"/>
    <s v="BN-11515"/>
    <s v="Bradley Nguyen"/>
    <x v="0"/>
    <s v="United States"/>
    <s v="New York City"/>
    <x v="15"/>
    <n v="10009"/>
    <x v="3"/>
    <s v="FUR-FU-10004960"/>
    <x v="0"/>
    <x v="5"/>
    <s v="Seth Thomas 12&quot; Clock w/ Goldtone Case"/>
    <n v="114.9"/>
    <n v="5"/>
    <n v="0"/>
    <x v="2865"/>
  </r>
  <r>
    <n v="3232"/>
    <s v="US-2014-156356"/>
    <x v="3"/>
    <x v="513"/>
    <x v="901"/>
    <s v="Standard Class"/>
    <s v="ND-18370"/>
    <s v="Natalie DeCherney"/>
    <x v="0"/>
    <s v="United States"/>
    <s v="Houston"/>
    <x v="5"/>
    <n v="77095"/>
    <x v="2"/>
    <s v="OFF-BI-10000632"/>
    <x v="1"/>
    <x v="8"/>
    <s v="Satellite Sectional Post Binders"/>
    <n v="26.045999999999992"/>
    <n v="3"/>
    <n v="0.8"/>
    <x v="2827"/>
  </r>
  <r>
    <n v="3233"/>
    <s v="US-2014-156356"/>
    <x v="3"/>
    <x v="513"/>
    <x v="901"/>
    <s v="Standard Class"/>
    <s v="ND-18370"/>
    <s v="Natalie DeCherney"/>
    <x v="0"/>
    <s v="United States"/>
    <s v="Houston"/>
    <x v="5"/>
    <n v="77095"/>
    <x v="2"/>
    <s v="OFF-BI-10001107"/>
    <x v="1"/>
    <x v="8"/>
    <s v="GBC White Gloss Covers, Plain Front"/>
    <n v="2.8959999999999995"/>
    <n v="1"/>
    <n v="0.8"/>
    <x v="2866"/>
  </r>
  <r>
    <n v="3234"/>
    <s v="US-2014-156356"/>
    <x v="3"/>
    <x v="513"/>
    <x v="901"/>
    <s v="Standard Class"/>
    <s v="ND-18370"/>
    <s v="Natalie DeCherney"/>
    <x v="0"/>
    <s v="United States"/>
    <s v="Houston"/>
    <x v="5"/>
    <n v="77095"/>
    <x v="2"/>
    <s v="OFF-ST-10002301"/>
    <x v="1"/>
    <x v="4"/>
    <s v="Tennsco Commercial Shelving"/>
    <n v="32.544000000000004"/>
    <n v="2"/>
    <n v="0.2"/>
    <x v="2867"/>
  </r>
  <r>
    <n v="3235"/>
    <s v="CA-2013-138933"/>
    <x v="0"/>
    <x v="423"/>
    <x v="132"/>
    <s v="First Class"/>
    <s v="JL-15130"/>
    <s v="Jack Lebron"/>
    <x v="0"/>
    <s v="United States"/>
    <s v="Riverside"/>
    <x v="1"/>
    <n v="92503"/>
    <x v="1"/>
    <s v="OFF-BI-10003355"/>
    <x v="1"/>
    <x v="8"/>
    <s v="Cardinal Holdit Business Card Pockets"/>
    <n v="3.9840000000000004"/>
    <n v="1"/>
    <n v="0.2"/>
    <x v="2868"/>
  </r>
  <r>
    <n v="3236"/>
    <s v="CA-2013-140746"/>
    <x v="0"/>
    <x v="804"/>
    <x v="900"/>
    <s v="Same Day"/>
    <s v="RC-19825"/>
    <s v="Roy Collins"/>
    <x v="0"/>
    <s v="United States"/>
    <s v="Fairfield"/>
    <x v="29"/>
    <n v="6824"/>
    <x v="3"/>
    <s v="FUR-TA-10002903"/>
    <x v="0"/>
    <x v="3"/>
    <s v="Bevis Round Bullnose 29&quot; High Table Top"/>
    <n v="181.79699999999997"/>
    <n v="1"/>
    <n v="0.3"/>
    <x v="2869"/>
  </r>
  <r>
    <n v="3237"/>
    <s v="CA-2013-146836"/>
    <x v="0"/>
    <x v="440"/>
    <x v="422"/>
    <s v="Same Day"/>
    <s v="CC-12475"/>
    <s v="Cindy Chapman"/>
    <x v="0"/>
    <s v="United States"/>
    <s v="New York City"/>
    <x v="15"/>
    <n v="10024"/>
    <x v="3"/>
    <s v="OFF-ST-10001580"/>
    <x v="1"/>
    <x v="4"/>
    <s v="Super Decoflex Portable Personal File"/>
    <n v="44.94"/>
    <n v="3"/>
    <n v="0"/>
    <x v="2870"/>
  </r>
  <r>
    <n v="3238"/>
    <s v="CA-2013-146836"/>
    <x v="0"/>
    <x v="440"/>
    <x v="422"/>
    <s v="Same Day"/>
    <s v="CC-12475"/>
    <s v="Cindy Chapman"/>
    <x v="0"/>
    <s v="United States"/>
    <s v="New York City"/>
    <x v="15"/>
    <n v="10024"/>
    <x v="3"/>
    <s v="OFF-BI-10000315"/>
    <x v="1"/>
    <x v="8"/>
    <s v="Poly Designer Cover &amp; Back"/>
    <n v="45.576000000000001"/>
    <n v="3"/>
    <n v="0.2"/>
    <x v="2871"/>
  </r>
  <r>
    <n v="3239"/>
    <s v="US-2013-127971"/>
    <x v="0"/>
    <x v="73"/>
    <x v="902"/>
    <s v="Standard Class"/>
    <s v="DW-13195"/>
    <s v="David Wiener"/>
    <x v="1"/>
    <s v="United States"/>
    <s v="Houston"/>
    <x v="5"/>
    <n v="77095"/>
    <x v="2"/>
    <s v="FUR-CH-10003774"/>
    <x v="0"/>
    <x v="1"/>
    <s v="Global Wood Trimmed Manager's Task Chair, Khaki"/>
    <n v="318.43"/>
    <n v="5"/>
    <n v="0.3"/>
    <x v="2872"/>
  </r>
  <r>
    <n v="3240"/>
    <s v="US-2013-127971"/>
    <x v="0"/>
    <x v="73"/>
    <x v="902"/>
    <s v="Standard Class"/>
    <s v="DW-13195"/>
    <s v="David Wiener"/>
    <x v="1"/>
    <s v="United States"/>
    <s v="Houston"/>
    <x v="5"/>
    <n v="77095"/>
    <x v="2"/>
    <s v="TEC-PH-10003095"/>
    <x v="2"/>
    <x v="7"/>
    <s v="Samsung HM1900 Bluetooth Headset"/>
    <n v="122.91999999999999"/>
    <n v="7"/>
    <n v="0.2"/>
    <x v="2873"/>
  </r>
  <r>
    <n v="3241"/>
    <s v="US-2013-127971"/>
    <x v="0"/>
    <x v="73"/>
    <x v="902"/>
    <s v="Standard Class"/>
    <s v="DW-13195"/>
    <s v="David Wiener"/>
    <x v="1"/>
    <s v="United States"/>
    <s v="Houston"/>
    <x v="5"/>
    <n v="77095"/>
    <x v="2"/>
    <s v="FUR-FU-10000023"/>
    <x v="0"/>
    <x v="5"/>
    <s v="Eldon Wave Desk Accessories"/>
    <n v="7.0679999999999996"/>
    <n v="3"/>
    <n v="0.6"/>
    <x v="2874"/>
  </r>
  <r>
    <n v="3242"/>
    <s v="US-2013-140809"/>
    <x v="0"/>
    <x v="854"/>
    <x v="855"/>
    <s v="First Class"/>
    <s v="CK-12760"/>
    <s v="Cyma Kinney"/>
    <x v="1"/>
    <s v="United States"/>
    <s v="Arlington"/>
    <x v="17"/>
    <n v="22204"/>
    <x v="0"/>
    <s v="OFF-ST-10002214"/>
    <x v="1"/>
    <x v="4"/>
    <s v="X-Rack File for Hanging Folders"/>
    <n v="56.449999999999996"/>
    <n v="5"/>
    <n v="0"/>
    <x v="2170"/>
  </r>
  <r>
    <n v="3243"/>
    <s v="CA-2014-114524"/>
    <x v="3"/>
    <x v="185"/>
    <x v="710"/>
    <s v="Second Class"/>
    <s v="EG-13900"/>
    <s v="Emily Grady"/>
    <x v="0"/>
    <s v="United States"/>
    <s v="Chicago"/>
    <x v="10"/>
    <n v="60623"/>
    <x v="2"/>
    <s v="OFF-BI-10002799"/>
    <x v="1"/>
    <x v="8"/>
    <s v="SlimView Poly Binder, 3/8&quot;"/>
    <n v="13.467999999999998"/>
    <n v="13"/>
    <n v="0.8"/>
    <x v="2875"/>
  </r>
  <r>
    <n v="3244"/>
    <s v="CA-2014-113355"/>
    <x v="3"/>
    <x v="96"/>
    <x v="241"/>
    <s v="Standard Class"/>
    <s v="SJ-20215"/>
    <s v="Sarah Jordon"/>
    <x v="0"/>
    <s v="United States"/>
    <s v="Grand Prairie"/>
    <x v="5"/>
    <n v="75051"/>
    <x v="2"/>
    <s v="TEC-PH-10004912"/>
    <x v="2"/>
    <x v="7"/>
    <s v="Cisco SPA112 2 Port Phone Adapter"/>
    <n v="219.80000000000004"/>
    <n v="5"/>
    <n v="0.2"/>
    <x v="2876"/>
  </r>
  <r>
    <n v="3245"/>
    <s v="CA-2014-113355"/>
    <x v="3"/>
    <x v="96"/>
    <x v="241"/>
    <s v="Standard Class"/>
    <s v="SJ-20215"/>
    <s v="Sarah Jordon"/>
    <x v="0"/>
    <s v="United States"/>
    <s v="Grand Prairie"/>
    <x v="5"/>
    <n v="75051"/>
    <x v="2"/>
    <s v="FUR-CH-10002602"/>
    <x v="0"/>
    <x v="1"/>
    <s v="DMI Arturo Collection Mission-style Design Wood Chair"/>
    <n v="317.05799999999999"/>
    <n v="3"/>
    <n v="0.3"/>
    <x v="2877"/>
  </r>
  <r>
    <n v="3246"/>
    <s v="US-2014-140907"/>
    <x v="3"/>
    <x v="389"/>
    <x v="169"/>
    <s v="Second Class"/>
    <s v="BP-11185"/>
    <s v="Ben Peterman"/>
    <x v="1"/>
    <s v="United States"/>
    <s v="Seattle"/>
    <x v="4"/>
    <n v="98103"/>
    <x v="1"/>
    <s v="TEC-AC-10004510"/>
    <x v="2"/>
    <x v="11"/>
    <s v="Logitech Desktop MK120 Mouse and keyboard Combo"/>
    <n v="49.08"/>
    <n v="3"/>
    <n v="0"/>
    <x v="1277"/>
  </r>
  <r>
    <n v="3247"/>
    <s v="US-2014-140907"/>
    <x v="3"/>
    <x v="389"/>
    <x v="169"/>
    <s v="Second Class"/>
    <s v="BP-11185"/>
    <s v="Ben Peterman"/>
    <x v="1"/>
    <s v="United States"/>
    <s v="Seattle"/>
    <x v="4"/>
    <n v="98103"/>
    <x v="1"/>
    <s v="OFF-ST-10000060"/>
    <x v="1"/>
    <x v="4"/>
    <s v="Fellowes Bankers Box Staxonsteel Drawer File/Stacking System"/>
    <n v="324.90000000000003"/>
    <n v="5"/>
    <n v="0"/>
    <x v="1902"/>
  </r>
  <r>
    <n v="3248"/>
    <s v="US-2014-140907"/>
    <x v="3"/>
    <x v="389"/>
    <x v="169"/>
    <s v="Second Class"/>
    <s v="BP-11185"/>
    <s v="Ben Peterman"/>
    <x v="1"/>
    <s v="United States"/>
    <s v="Seattle"/>
    <x v="4"/>
    <n v="98103"/>
    <x v="1"/>
    <s v="OFF-AR-10000799"/>
    <x v="1"/>
    <x v="6"/>
    <s v="Col-Erase Pencils with Erasers"/>
    <n v="18.240000000000002"/>
    <n v="3"/>
    <n v="0"/>
    <x v="2878"/>
  </r>
  <r>
    <n v="3249"/>
    <s v="CA-2013-159730"/>
    <x v="0"/>
    <x v="42"/>
    <x v="684"/>
    <s v="Standard Class"/>
    <s v="SJ-20125"/>
    <s v="Sanjit Jacobs"/>
    <x v="2"/>
    <s v="United States"/>
    <s v="Seattle"/>
    <x v="4"/>
    <n v="98103"/>
    <x v="1"/>
    <s v="FUR-CH-10004875"/>
    <x v="0"/>
    <x v="1"/>
    <s v="Harbour Creations 67200 Series Stacking Chairs"/>
    <n v="113.88800000000002"/>
    <n v="2"/>
    <n v="0.2"/>
    <x v="2635"/>
  </r>
  <r>
    <n v="3250"/>
    <s v="CA-2013-159730"/>
    <x v="0"/>
    <x v="42"/>
    <x v="684"/>
    <s v="Standard Class"/>
    <s v="SJ-20125"/>
    <s v="Sanjit Jacobs"/>
    <x v="2"/>
    <s v="United States"/>
    <s v="Seattle"/>
    <x v="4"/>
    <n v="98103"/>
    <x v="1"/>
    <s v="TEC-PH-10002085"/>
    <x v="2"/>
    <x v="7"/>
    <s v="Clarity 53712"/>
    <n v="105.584"/>
    <n v="2"/>
    <n v="0.2"/>
    <x v="2879"/>
  </r>
  <r>
    <n v="3251"/>
    <s v="CA-2013-157868"/>
    <x v="0"/>
    <x v="443"/>
    <x v="903"/>
    <s v="Standard Class"/>
    <s v="MC-17590"/>
    <s v="Matt Collister"/>
    <x v="1"/>
    <s v="United States"/>
    <s v="Grand Rapids"/>
    <x v="12"/>
    <n v="49505"/>
    <x v="2"/>
    <s v="OFF-FA-10000992"/>
    <x v="1"/>
    <x v="13"/>
    <s v="Acco Clips to Go Binder Clips, 24 Clips in Two Sizes"/>
    <n v="24.849999999999998"/>
    <n v="7"/>
    <n v="0"/>
    <x v="2880"/>
  </r>
  <r>
    <n v="3252"/>
    <s v="CA-2014-119389"/>
    <x v="3"/>
    <x v="827"/>
    <x v="887"/>
    <s v="First Class"/>
    <s v="BG-11740"/>
    <s v="Bruce Geld"/>
    <x v="0"/>
    <s v="United States"/>
    <s v="Philadelphia"/>
    <x v="9"/>
    <n v="19120"/>
    <x v="3"/>
    <s v="FUR-FU-10001473"/>
    <x v="0"/>
    <x v="5"/>
    <s v="Eldon Executive Woodline II Desk Accessories, Mahogany"/>
    <n v="60.311999999999998"/>
    <n v="3"/>
    <n v="0.2"/>
    <x v="2881"/>
  </r>
  <r>
    <n v="3253"/>
    <s v="CA-2014-110373"/>
    <x v="3"/>
    <x v="855"/>
    <x v="904"/>
    <s v="Second Class"/>
    <s v="MA-17560"/>
    <s v="Matt Abelman"/>
    <x v="2"/>
    <s v="United States"/>
    <s v="Chicago"/>
    <x v="10"/>
    <n v="60610"/>
    <x v="2"/>
    <s v="OFF-AR-10003045"/>
    <x v="1"/>
    <x v="6"/>
    <s v="Prang Colored Pencils"/>
    <n v="7.0559999999999992"/>
    <n v="3"/>
    <n v="0.2"/>
    <x v="2882"/>
  </r>
  <r>
    <n v="3254"/>
    <s v="CA-2014-110373"/>
    <x v="3"/>
    <x v="855"/>
    <x v="904"/>
    <s v="Second Class"/>
    <s v="MA-17560"/>
    <s v="Matt Abelman"/>
    <x v="2"/>
    <s v="United States"/>
    <s v="Chicago"/>
    <x v="10"/>
    <n v="60610"/>
    <x v="2"/>
    <s v="TEC-PH-10001536"/>
    <x v="2"/>
    <x v="7"/>
    <s v="Spigen Samsung Galaxy S5 Case Wallet"/>
    <n v="27.183999999999997"/>
    <n v="2"/>
    <n v="0.2"/>
    <x v="2883"/>
  </r>
  <r>
    <n v="3255"/>
    <s v="CA-2013-155474"/>
    <x v="0"/>
    <x v="630"/>
    <x v="607"/>
    <s v="Standard Class"/>
    <s v="CC-12220"/>
    <s v="Chris Cortes"/>
    <x v="0"/>
    <s v="United States"/>
    <s v="Seattle"/>
    <x v="4"/>
    <n v="98105"/>
    <x v="1"/>
    <s v="TEC-PH-10001580"/>
    <x v="2"/>
    <x v="7"/>
    <s v="Logitech Mobile Speakerphone P710e - speaker phone"/>
    <n v="107.98399999999999"/>
    <n v="1"/>
    <n v="0.2"/>
    <x v="2884"/>
  </r>
  <r>
    <n v="3256"/>
    <s v="CA-2013-155474"/>
    <x v="0"/>
    <x v="630"/>
    <x v="607"/>
    <s v="Standard Class"/>
    <s v="CC-12220"/>
    <s v="Chris Cortes"/>
    <x v="0"/>
    <s v="United States"/>
    <s v="Seattle"/>
    <x v="4"/>
    <n v="98105"/>
    <x v="1"/>
    <s v="OFF-BI-10004209"/>
    <x v="1"/>
    <x v="8"/>
    <s v="Fellowes Twister Kit, Gray/Clear, 3/pkg"/>
    <n v="19.295999999999999"/>
    <n v="3"/>
    <n v="0.2"/>
    <x v="1882"/>
  </r>
  <r>
    <n v="3257"/>
    <s v="CA-2012-155453"/>
    <x v="1"/>
    <x v="101"/>
    <x v="905"/>
    <s v="Standard Class"/>
    <s v="RA-19885"/>
    <s v="Ruben Ausman"/>
    <x v="1"/>
    <s v="United States"/>
    <s v="Jacksonville"/>
    <x v="2"/>
    <n v="32216"/>
    <x v="0"/>
    <s v="OFF-LA-10001613"/>
    <x v="1"/>
    <x v="2"/>
    <s v="Avery File Folder Labels"/>
    <n v="4.6079999999999997"/>
    <n v="2"/>
    <n v="0.2"/>
    <x v="910"/>
  </r>
  <r>
    <n v="3258"/>
    <s v="US-2013-161844"/>
    <x v="0"/>
    <x v="10"/>
    <x v="906"/>
    <s v="Second Class"/>
    <s v="DK-12835"/>
    <s v="Damala Kotsonis"/>
    <x v="1"/>
    <s v="United States"/>
    <s v="Franklin"/>
    <x v="18"/>
    <n v="37064"/>
    <x v="0"/>
    <s v="FUR-TA-10001676"/>
    <x v="0"/>
    <x v="3"/>
    <s v="Hon 61000 Series Interactive Training Tables"/>
    <n v="79.97399999999999"/>
    <n v="3"/>
    <n v="0.4"/>
    <x v="2885"/>
  </r>
  <r>
    <n v="3259"/>
    <s v="US-2013-161844"/>
    <x v="0"/>
    <x v="10"/>
    <x v="906"/>
    <s v="Second Class"/>
    <s v="DK-12835"/>
    <s v="Damala Kotsonis"/>
    <x v="1"/>
    <s v="United States"/>
    <s v="Franklin"/>
    <x v="18"/>
    <n v="37064"/>
    <x v="0"/>
    <s v="OFF-BI-10003712"/>
    <x v="1"/>
    <x v="8"/>
    <s v="Acco Pressboard Covers with Storage Hooks, 14 7/8&quot; x 11&quot;, Light Blue"/>
    <n v="2.9460000000000006"/>
    <n v="2"/>
    <n v="0.7"/>
    <x v="2886"/>
  </r>
  <r>
    <n v="3260"/>
    <s v="US-2013-162103"/>
    <x v="0"/>
    <x v="373"/>
    <x v="398"/>
    <s v="Standard Class"/>
    <s v="LB-16795"/>
    <s v="Laurel Beltran"/>
    <x v="2"/>
    <s v="United States"/>
    <s v="Highland Park"/>
    <x v="10"/>
    <n v="60035"/>
    <x v="2"/>
    <s v="OFF-BI-10000285"/>
    <x v="1"/>
    <x v="8"/>
    <s v="XtraLife ClearVue Slant-D Ring Binders by Cardinal"/>
    <n v="3.1359999999999992"/>
    <n v="2"/>
    <n v="0.8"/>
    <x v="2887"/>
  </r>
  <r>
    <n v="3261"/>
    <s v="CA-2011-151554"/>
    <x v="2"/>
    <x v="687"/>
    <x v="907"/>
    <s v="First Class"/>
    <s v="CM-11815"/>
    <s v="Candace McMahon"/>
    <x v="1"/>
    <s v="United States"/>
    <s v="Pasadena"/>
    <x v="5"/>
    <n v="77506"/>
    <x v="2"/>
    <s v="OFF-PA-10004609"/>
    <x v="1"/>
    <x v="10"/>
    <s v="Xerox 221"/>
    <n v="20.736000000000004"/>
    <n v="4"/>
    <n v="0.2"/>
    <x v="570"/>
  </r>
  <r>
    <n v="3262"/>
    <s v="CA-2011-140662"/>
    <x v="2"/>
    <x v="664"/>
    <x v="908"/>
    <s v="First Class"/>
    <s v="TS-21205"/>
    <s v="Thomas Seio"/>
    <x v="1"/>
    <s v="United States"/>
    <s v="San Francisco"/>
    <x v="1"/>
    <n v="94109"/>
    <x v="1"/>
    <s v="TEC-AC-10001314"/>
    <x v="2"/>
    <x v="11"/>
    <s v="Case Logic 2.4GHz Wireless Keyboard"/>
    <n v="99.98"/>
    <n v="2"/>
    <n v="0"/>
    <x v="2888"/>
  </r>
  <r>
    <n v="3263"/>
    <s v="CA-2011-140662"/>
    <x v="2"/>
    <x v="664"/>
    <x v="908"/>
    <s v="First Class"/>
    <s v="TS-21205"/>
    <s v="Thomas Seio"/>
    <x v="1"/>
    <s v="United States"/>
    <s v="San Francisco"/>
    <x v="1"/>
    <n v="94109"/>
    <x v="1"/>
    <s v="OFF-PA-10003395"/>
    <x v="1"/>
    <x v="10"/>
    <s v="Xerox 1941"/>
    <n v="733.94999999999993"/>
    <n v="7"/>
    <n v="0"/>
    <x v="2889"/>
  </r>
  <r>
    <n v="3264"/>
    <s v="CA-2011-140662"/>
    <x v="2"/>
    <x v="664"/>
    <x v="908"/>
    <s v="First Class"/>
    <s v="TS-21205"/>
    <s v="Thomas Seio"/>
    <x v="1"/>
    <s v="United States"/>
    <s v="San Francisco"/>
    <x v="1"/>
    <n v="94109"/>
    <x v="1"/>
    <s v="OFF-AP-10001242"/>
    <x v="1"/>
    <x v="9"/>
    <s v="APC 7 Outlet Network SurgeArrest Surge Protector"/>
    <n v="241.44"/>
    <n v="3"/>
    <n v="0"/>
    <x v="2890"/>
  </r>
  <r>
    <n v="3265"/>
    <s v="CA-2013-122518"/>
    <x v="0"/>
    <x v="758"/>
    <x v="599"/>
    <s v="Second Class"/>
    <s v="RF-19345"/>
    <s v="Randy Ferguson"/>
    <x v="1"/>
    <s v="United States"/>
    <s v="Miami"/>
    <x v="2"/>
    <n v="33180"/>
    <x v="0"/>
    <s v="OFF-LA-10001641"/>
    <x v="1"/>
    <x v="2"/>
    <s v="Avery 518"/>
    <n v="10.08"/>
    <n v="4"/>
    <n v="0.2"/>
    <x v="2891"/>
  </r>
  <r>
    <n v="3266"/>
    <s v="US-2011-126571"/>
    <x v="2"/>
    <x v="856"/>
    <x v="323"/>
    <s v="Standard Class"/>
    <s v="JF-15565"/>
    <s v="Jill Fjeld"/>
    <x v="0"/>
    <s v="United States"/>
    <s v="Philadelphia"/>
    <x v="9"/>
    <n v="19120"/>
    <x v="3"/>
    <s v="OFF-ST-10003816"/>
    <x v="1"/>
    <x v="4"/>
    <s v="Fellowes High-Stak Drawer Files"/>
    <n v="281.904"/>
    <n v="2"/>
    <n v="0.2"/>
    <x v="2892"/>
  </r>
  <r>
    <n v="3267"/>
    <s v="US-2011-126571"/>
    <x v="2"/>
    <x v="856"/>
    <x v="323"/>
    <s v="Standard Class"/>
    <s v="JF-15565"/>
    <s v="Jill Fjeld"/>
    <x v="0"/>
    <s v="United States"/>
    <s v="Philadelphia"/>
    <x v="9"/>
    <n v="19120"/>
    <x v="3"/>
    <s v="OFF-EN-10002230"/>
    <x v="1"/>
    <x v="12"/>
    <s v="Airmail Envelopes"/>
    <n v="201.43200000000002"/>
    <n v="3"/>
    <n v="0.2"/>
    <x v="2893"/>
  </r>
  <r>
    <n v="3268"/>
    <s v="CA-2011-143840"/>
    <x v="2"/>
    <x v="857"/>
    <x v="632"/>
    <s v="Standard Class"/>
    <s v="EH-14185"/>
    <s v="Evan Henry"/>
    <x v="0"/>
    <s v="United States"/>
    <s v="Decatur"/>
    <x v="19"/>
    <n v="35601"/>
    <x v="0"/>
    <s v="TEC-PH-10002660"/>
    <x v="2"/>
    <x v="7"/>
    <s v="Nortel Networks T7316 E Nt8 B27"/>
    <n v="135.97999999999999"/>
    <n v="2"/>
    <n v="0"/>
    <x v="2894"/>
  </r>
  <r>
    <n v="3269"/>
    <s v="CA-2011-143840"/>
    <x v="2"/>
    <x v="857"/>
    <x v="632"/>
    <s v="Standard Class"/>
    <s v="EH-14185"/>
    <s v="Evan Henry"/>
    <x v="0"/>
    <s v="United States"/>
    <s v="Decatur"/>
    <x v="19"/>
    <n v="35601"/>
    <x v="0"/>
    <s v="TEC-PH-10003171"/>
    <x v="2"/>
    <x v="7"/>
    <s v="Plantronics Encore H101 Dual Earpieces Headset"/>
    <n v="44.95"/>
    <n v="1"/>
    <n v="0"/>
    <x v="2895"/>
  </r>
  <r>
    <n v="3270"/>
    <s v="CA-2011-115980"/>
    <x v="2"/>
    <x v="858"/>
    <x v="909"/>
    <s v="Standard Class"/>
    <s v="VW-21775"/>
    <s v="Victoria Wilson"/>
    <x v="1"/>
    <s v="United States"/>
    <s v="Sioux Falls"/>
    <x v="44"/>
    <n v="57103"/>
    <x v="2"/>
    <s v="TEC-AC-10003709"/>
    <x v="2"/>
    <x v="11"/>
    <s v="Maxell 4.7GB DVD-R 5/Pack"/>
    <n v="2.9699999999999998"/>
    <n v="3"/>
    <n v="0"/>
    <x v="2896"/>
  </r>
  <r>
    <n v="3271"/>
    <s v="CA-2011-115980"/>
    <x v="2"/>
    <x v="858"/>
    <x v="909"/>
    <s v="Standard Class"/>
    <s v="VW-21775"/>
    <s v="Victoria Wilson"/>
    <x v="1"/>
    <s v="United States"/>
    <s v="Sioux Falls"/>
    <x v="44"/>
    <n v="57103"/>
    <x v="2"/>
    <s v="OFF-FA-10000304"/>
    <x v="1"/>
    <x v="13"/>
    <s v="Advantus Push Pins"/>
    <n v="6.5400000000000009"/>
    <n v="3"/>
    <n v="0"/>
    <x v="2897"/>
  </r>
  <r>
    <n v="3272"/>
    <s v="CA-2012-155145"/>
    <x v="1"/>
    <x v="17"/>
    <x v="693"/>
    <s v="Second Class"/>
    <s v="KN-16450"/>
    <s v="Kean Nguyen"/>
    <x v="1"/>
    <s v="United States"/>
    <s v="Visalia"/>
    <x v="1"/>
    <n v="93277"/>
    <x v="1"/>
    <s v="TEC-AC-10003709"/>
    <x v="2"/>
    <x v="11"/>
    <s v="Maxell 4.7GB DVD-R 5/Pack"/>
    <n v="7.92"/>
    <n v="8"/>
    <n v="0"/>
    <x v="2898"/>
  </r>
  <r>
    <n v="3273"/>
    <s v="CA-2012-146038"/>
    <x v="1"/>
    <x v="97"/>
    <x v="910"/>
    <s v="Standard Class"/>
    <s v="SJ-20215"/>
    <s v="Sarah Jordon"/>
    <x v="0"/>
    <s v="United States"/>
    <s v="Los Angeles"/>
    <x v="1"/>
    <n v="90049"/>
    <x v="1"/>
    <s v="FUR-CH-10002774"/>
    <x v="0"/>
    <x v="1"/>
    <s v="Global Deluxe Stacking Chair, Gray"/>
    <n v="203.92"/>
    <n v="5"/>
    <n v="0.2"/>
    <x v="2899"/>
  </r>
  <r>
    <n v="3274"/>
    <s v="CA-2014-133865"/>
    <x v="3"/>
    <x v="540"/>
    <x v="582"/>
    <s v="Standard Class"/>
    <s v="PS-19045"/>
    <s v="Penelope Sewall"/>
    <x v="2"/>
    <s v="United States"/>
    <s v="Los Angeles"/>
    <x v="1"/>
    <n v="90032"/>
    <x v="1"/>
    <s v="TEC-CO-10001046"/>
    <x v="2"/>
    <x v="16"/>
    <s v="Canon Imageclass D680 Copier / Fax"/>
    <n v="3359.9520000000002"/>
    <n v="6"/>
    <n v="0.2"/>
    <x v="2900"/>
  </r>
  <r>
    <n v="3275"/>
    <s v="CA-2014-116358"/>
    <x v="3"/>
    <x v="808"/>
    <x v="373"/>
    <s v="Standard Class"/>
    <s v="KM-16225"/>
    <s v="Kalyca Meade"/>
    <x v="1"/>
    <s v="United States"/>
    <s v="Overland Park"/>
    <x v="41"/>
    <n v="66212"/>
    <x v="2"/>
    <s v="OFF-FA-10003495"/>
    <x v="1"/>
    <x v="13"/>
    <s v="Staples"/>
    <n v="18.240000000000002"/>
    <n v="3"/>
    <n v="0"/>
    <x v="2901"/>
  </r>
  <r>
    <n v="3276"/>
    <s v="CA-2014-116358"/>
    <x v="3"/>
    <x v="808"/>
    <x v="373"/>
    <s v="Standard Class"/>
    <s v="KM-16225"/>
    <s v="Kalyca Meade"/>
    <x v="1"/>
    <s v="United States"/>
    <s v="Overland Park"/>
    <x v="41"/>
    <n v="66212"/>
    <x v="2"/>
    <s v="OFF-AR-10004685"/>
    <x v="1"/>
    <x v="6"/>
    <s v="Binney &amp; Smith Crayola Metallic Colored Pencils, 8-Color Set"/>
    <n v="27.78"/>
    <n v="6"/>
    <n v="0"/>
    <x v="2902"/>
  </r>
  <r>
    <n v="3277"/>
    <s v="CA-2011-102988"/>
    <x v="2"/>
    <x v="267"/>
    <x v="568"/>
    <s v="Second Class"/>
    <s v="GM-14695"/>
    <s v="Greg Maxwell"/>
    <x v="1"/>
    <s v="United States"/>
    <s v="Alexandria"/>
    <x v="17"/>
    <n v="22304"/>
    <x v="0"/>
    <s v="OFF-AR-10004757"/>
    <x v="1"/>
    <x v="6"/>
    <s v="Crayola Colored Pencils"/>
    <n v="22.959999999999997"/>
    <n v="7"/>
    <n v="0"/>
    <x v="2903"/>
  </r>
  <r>
    <n v="3278"/>
    <s v="CA-2011-102988"/>
    <x v="2"/>
    <x v="267"/>
    <x v="568"/>
    <s v="Second Class"/>
    <s v="GM-14695"/>
    <s v="Greg Maxwell"/>
    <x v="1"/>
    <s v="United States"/>
    <s v="Alexandria"/>
    <x v="17"/>
    <n v="22304"/>
    <x v="0"/>
    <s v="TEC-PH-10001615"/>
    <x v="2"/>
    <x v="7"/>
    <s v="AT&amp;T CL82213"/>
    <n v="28.99"/>
    <n v="1"/>
    <n v="0"/>
    <x v="2904"/>
  </r>
  <r>
    <n v="3279"/>
    <s v="CA-2011-102988"/>
    <x v="2"/>
    <x v="267"/>
    <x v="568"/>
    <s v="Second Class"/>
    <s v="GM-14695"/>
    <s v="Greg Maxwell"/>
    <x v="1"/>
    <s v="United States"/>
    <s v="Alexandria"/>
    <x v="17"/>
    <n v="22304"/>
    <x v="0"/>
    <s v="OFF-PA-10003349"/>
    <x v="1"/>
    <x v="10"/>
    <s v="Xerox 1957"/>
    <n v="12.96"/>
    <n v="2"/>
    <n v="0"/>
    <x v="2056"/>
  </r>
  <r>
    <n v="3280"/>
    <s v="CA-2011-102988"/>
    <x v="2"/>
    <x v="267"/>
    <x v="568"/>
    <s v="Second Class"/>
    <s v="GM-14695"/>
    <s v="Greg Maxwell"/>
    <x v="1"/>
    <s v="United States"/>
    <s v="Alexandria"/>
    <x v="17"/>
    <n v="22304"/>
    <x v="0"/>
    <s v="OFF-AR-10000127"/>
    <x v="1"/>
    <x v="6"/>
    <s v="Newell 321"/>
    <n v="22.959999999999997"/>
    <n v="7"/>
    <n v="0"/>
    <x v="1050"/>
  </r>
  <r>
    <n v="3281"/>
    <s v="CA-2011-102988"/>
    <x v="2"/>
    <x v="267"/>
    <x v="568"/>
    <s v="Second Class"/>
    <s v="GM-14695"/>
    <s v="Greg Maxwell"/>
    <x v="1"/>
    <s v="United States"/>
    <s v="Alexandria"/>
    <x v="17"/>
    <n v="22304"/>
    <x v="0"/>
    <s v="OFF-SU-10002881"/>
    <x v="1"/>
    <x v="14"/>
    <s v="Martin Yale Chadless Opener Electric Letter Opener"/>
    <n v="4164.0499999999993"/>
    <n v="5"/>
    <n v="0"/>
    <x v="2905"/>
  </r>
  <r>
    <n v="3282"/>
    <s v="US-2011-117170"/>
    <x v="2"/>
    <x v="328"/>
    <x v="131"/>
    <s v="Standard Class"/>
    <s v="KT-16465"/>
    <s v="Kean Takahito"/>
    <x v="0"/>
    <s v="United States"/>
    <s v="Raleigh"/>
    <x v="3"/>
    <n v="27604"/>
    <x v="0"/>
    <s v="TEC-AC-10001109"/>
    <x v="2"/>
    <x v="11"/>
    <s v="Logitech Trackman Marble Mouse"/>
    <n v="47.984000000000002"/>
    <n v="2"/>
    <n v="0.2"/>
    <x v="2906"/>
  </r>
  <r>
    <n v="3283"/>
    <s v="US-2011-117170"/>
    <x v="2"/>
    <x v="328"/>
    <x v="131"/>
    <s v="Standard Class"/>
    <s v="KT-16465"/>
    <s v="Kean Takahito"/>
    <x v="0"/>
    <s v="United States"/>
    <s v="Raleigh"/>
    <x v="3"/>
    <n v="27604"/>
    <x v="0"/>
    <s v="OFF-PA-10000682"/>
    <x v="1"/>
    <x v="10"/>
    <s v="Xerox 1924"/>
    <n v="4.6240000000000006"/>
    <n v="1"/>
    <n v="0.2"/>
    <x v="715"/>
  </r>
  <r>
    <n v="3284"/>
    <s v="CA-2011-159478"/>
    <x v="2"/>
    <x v="587"/>
    <x v="911"/>
    <s v="Standard Class"/>
    <s v="MH-17785"/>
    <s v="Maya Herman"/>
    <x v="1"/>
    <s v="United States"/>
    <s v="New York City"/>
    <x v="15"/>
    <n v="10035"/>
    <x v="3"/>
    <s v="FUR-FU-10000221"/>
    <x v="0"/>
    <x v="5"/>
    <s v="Master Caster Door Stop, Brown"/>
    <n v="15.24"/>
    <n v="3"/>
    <n v="0"/>
    <x v="2907"/>
  </r>
  <r>
    <n v="3285"/>
    <s v="CA-2011-103702"/>
    <x v="2"/>
    <x v="171"/>
    <x v="101"/>
    <s v="Standard Class"/>
    <s v="AF-10885"/>
    <s v="Art Foster"/>
    <x v="0"/>
    <s v="United States"/>
    <s v="Fairfield"/>
    <x v="24"/>
    <n v="45014"/>
    <x v="3"/>
    <s v="OFF-BI-10002429"/>
    <x v="1"/>
    <x v="8"/>
    <s v="Premier Elliptical Ring Binder, Black"/>
    <n v="63.924000000000007"/>
    <n v="7"/>
    <n v="0.7"/>
    <x v="2908"/>
  </r>
  <r>
    <n v="3286"/>
    <s v="CA-2014-150525"/>
    <x v="3"/>
    <x v="297"/>
    <x v="912"/>
    <s v="Standard Class"/>
    <s v="JP-16135"/>
    <s v="Julie Prescott"/>
    <x v="2"/>
    <s v="United States"/>
    <s v="Muskogee"/>
    <x v="26"/>
    <n v="74403"/>
    <x v="2"/>
    <s v="OFF-AR-10002375"/>
    <x v="1"/>
    <x v="6"/>
    <s v="Newell 351"/>
    <n v="6.56"/>
    <n v="2"/>
    <n v="0"/>
    <x v="2909"/>
  </r>
  <r>
    <n v="3287"/>
    <s v="CA-2014-150525"/>
    <x v="3"/>
    <x v="297"/>
    <x v="912"/>
    <s v="Standard Class"/>
    <s v="JP-16135"/>
    <s v="Julie Prescott"/>
    <x v="2"/>
    <s v="United States"/>
    <s v="Muskogee"/>
    <x v="26"/>
    <n v="74403"/>
    <x v="2"/>
    <s v="OFF-AP-10000595"/>
    <x v="1"/>
    <x v="9"/>
    <s v="Disposable Triple-Filter Dust Bags"/>
    <n v="13.11"/>
    <n v="3"/>
    <n v="0"/>
    <x v="2910"/>
  </r>
  <r>
    <n v="3288"/>
    <s v="CA-2012-157770"/>
    <x v="1"/>
    <x v="350"/>
    <x v="631"/>
    <s v="First Class"/>
    <s v="RD-19585"/>
    <s v="Rob Dowd"/>
    <x v="0"/>
    <s v="United States"/>
    <s v="Temecula"/>
    <x v="1"/>
    <n v="92592"/>
    <x v="1"/>
    <s v="TEC-PH-10001530"/>
    <x v="2"/>
    <x v="7"/>
    <s v="Plantronics Voyager Pro Legend"/>
    <n v="494.37600000000009"/>
    <n v="3"/>
    <n v="0.2"/>
    <x v="2911"/>
  </r>
  <r>
    <n v="3289"/>
    <s v="CA-2012-157770"/>
    <x v="1"/>
    <x v="350"/>
    <x v="631"/>
    <s v="First Class"/>
    <s v="RD-19585"/>
    <s v="Rob Dowd"/>
    <x v="0"/>
    <s v="United States"/>
    <s v="Temecula"/>
    <x v="1"/>
    <n v="92592"/>
    <x v="1"/>
    <s v="OFF-BI-10000050"/>
    <x v="1"/>
    <x v="8"/>
    <s v="Angle-D Binders with Locking Rings, Label Holders"/>
    <n v="29.2"/>
    <n v="5"/>
    <n v="0.2"/>
    <x v="2912"/>
  </r>
  <r>
    <n v="3290"/>
    <s v="CA-2012-157770"/>
    <x v="1"/>
    <x v="350"/>
    <x v="631"/>
    <s v="First Class"/>
    <s v="RD-19585"/>
    <s v="Rob Dowd"/>
    <x v="0"/>
    <s v="United States"/>
    <s v="Temecula"/>
    <x v="1"/>
    <n v="92592"/>
    <x v="1"/>
    <s v="TEC-AC-10001552"/>
    <x v="2"/>
    <x v="11"/>
    <s v="Logitech K350 2.4Ghz Wireless Keyboard"/>
    <n v="248.85000000000002"/>
    <n v="5"/>
    <n v="0"/>
    <x v="2913"/>
  </r>
  <r>
    <n v="3291"/>
    <s v="CA-2012-157770"/>
    <x v="1"/>
    <x v="350"/>
    <x v="631"/>
    <s v="First Class"/>
    <s v="RD-19585"/>
    <s v="Rob Dowd"/>
    <x v="0"/>
    <s v="United States"/>
    <s v="Temecula"/>
    <x v="1"/>
    <n v="92592"/>
    <x v="1"/>
    <s v="TEC-AC-10003399"/>
    <x v="2"/>
    <x v="11"/>
    <s v="Memorex Mini Travel Drive 64 GB USB 2.0 Flash Drive"/>
    <n v="36.24"/>
    <n v="1"/>
    <n v="0"/>
    <x v="2914"/>
  </r>
  <r>
    <n v="3292"/>
    <s v="CA-2013-167290"/>
    <x v="0"/>
    <x v="859"/>
    <x v="271"/>
    <s v="Standard Class"/>
    <s v="JF-15295"/>
    <s v="Jason Fortune-"/>
    <x v="0"/>
    <s v="United States"/>
    <s v="Sterling Heights"/>
    <x v="12"/>
    <n v="48310"/>
    <x v="2"/>
    <s v="OFF-AR-10004078"/>
    <x v="1"/>
    <x v="6"/>
    <s v="Newell 312"/>
    <n v="11.68"/>
    <n v="2"/>
    <n v="0"/>
    <x v="2915"/>
  </r>
  <r>
    <n v="3293"/>
    <s v="CA-2011-106264"/>
    <x v="2"/>
    <x v="58"/>
    <x v="129"/>
    <s v="Standard Class"/>
    <s v="CK-12595"/>
    <s v="Clytie Kelty"/>
    <x v="0"/>
    <s v="United States"/>
    <s v="San Diego"/>
    <x v="1"/>
    <n v="92024"/>
    <x v="1"/>
    <s v="OFF-SU-10002189"/>
    <x v="1"/>
    <x v="14"/>
    <s v="Acme Rosewood Handle Letter Opener"/>
    <n v="11.91"/>
    <n v="3"/>
    <n v="0"/>
    <x v="2916"/>
  </r>
  <r>
    <n v="3294"/>
    <s v="CA-2011-106264"/>
    <x v="2"/>
    <x v="58"/>
    <x v="129"/>
    <s v="Standard Class"/>
    <s v="CK-12595"/>
    <s v="Clytie Kelty"/>
    <x v="0"/>
    <s v="United States"/>
    <s v="San Diego"/>
    <x v="1"/>
    <n v="92024"/>
    <x v="1"/>
    <s v="FUR-FU-10001852"/>
    <x v="0"/>
    <x v="5"/>
    <s v="Eldon Regeneration Recycled Desk Accessories, Smoke"/>
    <n v="3.48"/>
    <n v="2"/>
    <n v="0"/>
    <x v="2917"/>
  </r>
  <r>
    <n v="3295"/>
    <s v="CA-2011-138023"/>
    <x v="2"/>
    <x v="860"/>
    <x v="913"/>
    <s v="First Class"/>
    <s v="KH-16510"/>
    <s v="Keith Herrera"/>
    <x v="0"/>
    <s v="United States"/>
    <s v="Dallas"/>
    <x v="5"/>
    <n v="75081"/>
    <x v="2"/>
    <s v="OFF-BI-10003638"/>
    <x v="1"/>
    <x v="8"/>
    <s v="GBC Durable Plastic Covers"/>
    <n v="30.959999999999994"/>
    <n v="8"/>
    <n v="0.8"/>
    <x v="2918"/>
  </r>
  <r>
    <n v="3296"/>
    <s v="CA-2014-113418"/>
    <x v="3"/>
    <x v="172"/>
    <x v="914"/>
    <s v="First Class"/>
    <s v="CM-12655"/>
    <s v="Corinna Mitchell"/>
    <x v="2"/>
    <s v="United States"/>
    <s v="New York City"/>
    <x v="15"/>
    <n v="10035"/>
    <x v="3"/>
    <s v="TEC-MA-10002428"/>
    <x v="2"/>
    <x v="15"/>
    <s v="Fellowes Powershred HS-440 4-Sheet High Security Shredder"/>
    <n v="1704.89"/>
    <n v="11"/>
    <n v="0"/>
    <x v="2919"/>
  </r>
  <r>
    <n v="3297"/>
    <s v="US-2012-110569"/>
    <x v="1"/>
    <x v="293"/>
    <x v="915"/>
    <s v="Standard Class"/>
    <s v="EB-13870"/>
    <s v="Emily Burns"/>
    <x v="0"/>
    <s v="United States"/>
    <s v="Phoenix"/>
    <x v="16"/>
    <n v="85023"/>
    <x v="1"/>
    <s v="OFF-BI-10001036"/>
    <x v="1"/>
    <x v="8"/>
    <s v="Cardinal EasyOpen D-Ring Binders"/>
    <n v="19.194000000000003"/>
    <n v="7"/>
    <n v="0.7"/>
    <x v="2920"/>
  </r>
  <r>
    <n v="3298"/>
    <s v="US-2012-110569"/>
    <x v="1"/>
    <x v="293"/>
    <x v="915"/>
    <s v="Standard Class"/>
    <s v="EB-13870"/>
    <s v="Emily Burns"/>
    <x v="0"/>
    <s v="United States"/>
    <s v="Phoenix"/>
    <x v="16"/>
    <n v="85023"/>
    <x v="1"/>
    <s v="OFF-AP-10004708"/>
    <x v="1"/>
    <x v="9"/>
    <s v="Fellowes Superior 10 Outlet Split Surge Protector"/>
    <n v="121.79200000000002"/>
    <n v="4"/>
    <n v="0.2"/>
    <x v="1729"/>
  </r>
  <r>
    <n v="3299"/>
    <s v="CA-2014-136308"/>
    <x v="3"/>
    <x v="673"/>
    <x v="38"/>
    <s v="Same Day"/>
    <s v="MW-18235"/>
    <s v="Mitch Willingham"/>
    <x v="1"/>
    <s v="United States"/>
    <s v="San Francisco"/>
    <x v="1"/>
    <n v="94122"/>
    <x v="1"/>
    <s v="TEC-MA-10000488"/>
    <x v="2"/>
    <x v="15"/>
    <s v="Bady BDG101FRU Card Printer"/>
    <n v="1919.9760000000001"/>
    <n v="3"/>
    <n v="0.2"/>
    <x v="2432"/>
  </r>
  <r>
    <n v="3300"/>
    <s v="US-2011-159926"/>
    <x v="2"/>
    <x v="728"/>
    <x v="794"/>
    <s v="Standard Class"/>
    <s v="CS-11950"/>
    <s v="Carlos Soltero"/>
    <x v="0"/>
    <s v="United States"/>
    <s v="Philadelphia"/>
    <x v="9"/>
    <n v="19140"/>
    <x v="3"/>
    <s v="OFF-BI-10003656"/>
    <x v="1"/>
    <x v="8"/>
    <s v="Fellowes PB200 Plastic Comb Binding Machine"/>
    <n v="50.997000000000007"/>
    <n v="1"/>
    <n v="0.7"/>
    <x v="2921"/>
  </r>
  <r>
    <n v="3301"/>
    <s v="US-2011-159926"/>
    <x v="2"/>
    <x v="728"/>
    <x v="794"/>
    <s v="Standard Class"/>
    <s v="CS-11950"/>
    <s v="Carlos Soltero"/>
    <x v="0"/>
    <s v="United States"/>
    <s v="Philadelphia"/>
    <x v="9"/>
    <n v="19140"/>
    <x v="3"/>
    <s v="OFF-ST-10003656"/>
    <x v="1"/>
    <x v="4"/>
    <s v="Safco Industrial Wire Shelving"/>
    <n v="76.792000000000002"/>
    <n v="1"/>
    <n v="0.2"/>
    <x v="2922"/>
  </r>
  <r>
    <n v="3302"/>
    <s v="US-2011-159926"/>
    <x v="2"/>
    <x v="728"/>
    <x v="794"/>
    <s v="Standard Class"/>
    <s v="CS-11950"/>
    <s v="Carlos Soltero"/>
    <x v="0"/>
    <s v="United States"/>
    <s v="Philadelphia"/>
    <x v="9"/>
    <n v="19140"/>
    <x v="3"/>
    <s v="TEC-PH-10001128"/>
    <x v="2"/>
    <x v="7"/>
    <s v="Motorola Droid Maxx"/>
    <n v="539.96399999999994"/>
    <n v="6"/>
    <n v="0.4"/>
    <x v="2923"/>
  </r>
  <r>
    <n v="3303"/>
    <s v="US-2011-159926"/>
    <x v="2"/>
    <x v="728"/>
    <x v="794"/>
    <s v="Standard Class"/>
    <s v="CS-11950"/>
    <s v="Carlos Soltero"/>
    <x v="0"/>
    <s v="United States"/>
    <s v="Philadelphia"/>
    <x v="9"/>
    <n v="19140"/>
    <x v="3"/>
    <s v="FUR-FU-10001473"/>
    <x v="0"/>
    <x v="5"/>
    <s v="Eldon Executive Woodline II Desk Accessories, Mahogany"/>
    <n v="60.311999999999998"/>
    <n v="3"/>
    <n v="0.2"/>
    <x v="2881"/>
  </r>
  <r>
    <n v="3304"/>
    <s v="US-2011-159926"/>
    <x v="2"/>
    <x v="728"/>
    <x v="794"/>
    <s v="Standard Class"/>
    <s v="CS-11950"/>
    <s v="Carlos Soltero"/>
    <x v="0"/>
    <s v="United States"/>
    <s v="Philadelphia"/>
    <x v="9"/>
    <n v="19140"/>
    <x v="3"/>
    <s v="OFF-BI-10004656"/>
    <x v="1"/>
    <x v="8"/>
    <s v="Peel &amp; Stick Add-On Corner Pockets"/>
    <n v="1.9440000000000004"/>
    <n v="3"/>
    <n v="0.7"/>
    <x v="2924"/>
  </r>
  <r>
    <n v="3305"/>
    <s v="CA-2011-104738"/>
    <x v="2"/>
    <x v="125"/>
    <x v="916"/>
    <s v="Second Class"/>
    <s v="SP-20620"/>
    <s v="Stefania Perrino"/>
    <x v="1"/>
    <s v="United States"/>
    <s v="Laredo"/>
    <x v="5"/>
    <n v="78041"/>
    <x v="2"/>
    <s v="OFF-EN-10004955"/>
    <x v="1"/>
    <x v="12"/>
    <s v="Fashion Color Clasp Envelopes"/>
    <n v="12.984000000000002"/>
    <n v="3"/>
    <n v="0.2"/>
    <x v="2925"/>
  </r>
  <r>
    <n v="3306"/>
    <s v="CA-2011-104738"/>
    <x v="2"/>
    <x v="125"/>
    <x v="916"/>
    <s v="Second Class"/>
    <s v="SP-20620"/>
    <s v="Stefania Perrino"/>
    <x v="1"/>
    <s v="United States"/>
    <s v="Laredo"/>
    <x v="5"/>
    <n v="78041"/>
    <x v="2"/>
    <s v="TEC-PH-10002468"/>
    <x v="2"/>
    <x v="7"/>
    <s v="Plantronics CS 50-USB - headset - Convertible, Monaural"/>
    <n v="217.58400000000003"/>
    <n v="2"/>
    <n v="0.2"/>
    <x v="2926"/>
  </r>
  <r>
    <n v="3307"/>
    <s v="CA-2011-104738"/>
    <x v="2"/>
    <x v="125"/>
    <x v="916"/>
    <s v="Second Class"/>
    <s v="SP-20620"/>
    <s v="Stefania Perrino"/>
    <x v="1"/>
    <s v="United States"/>
    <s v="Laredo"/>
    <x v="5"/>
    <n v="78041"/>
    <x v="2"/>
    <s v="TEC-PH-10000576"/>
    <x v="2"/>
    <x v="7"/>
    <s v="AT&amp;T 1080 Corded phone"/>
    <n v="328.77600000000007"/>
    <n v="3"/>
    <n v="0.2"/>
    <x v="2927"/>
  </r>
  <r>
    <n v="3308"/>
    <s v="CA-2011-104738"/>
    <x v="2"/>
    <x v="125"/>
    <x v="916"/>
    <s v="Second Class"/>
    <s v="SP-20620"/>
    <s v="Stefania Perrino"/>
    <x v="1"/>
    <s v="United States"/>
    <s v="Laredo"/>
    <x v="5"/>
    <n v="78041"/>
    <x v="2"/>
    <s v="OFF-BI-10002160"/>
    <x v="1"/>
    <x v="8"/>
    <s v="Acco Hanging Data Binders"/>
    <n v="2.2859999999999996"/>
    <n v="3"/>
    <n v="0.8"/>
    <x v="2928"/>
  </r>
  <r>
    <n v="3309"/>
    <s v="CA-2011-104738"/>
    <x v="2"/>
    <x v="125"/>
    <x v="916"/>
    <s v="Second Class"/>
    <s v="SP-20620"/>
    <s v="Stefania Perrino"/>
    <x v="1"/>
    <s v="United States"/>
    <s v="Laredo"/>
    <x v="5"/>
    <n v="78041"/>
    <x v="2"/>
    <s v="TEC-AC-10003628"/>
    <x v="2"/>
    <x v="11"/>
    <s v="Logitech 910-002974 M325 Wireless Mouse for Web Scrolling"/>
    <n v="47.984000000000002"/>
    <n v="2"/>
    <n v="0.2"/>
    <x v="2929"/>
  </r>
  <r>
    <n v="3310"/>
    <s v="CA-2012-144386"/>
    <x v="1"/>
    <x v="599"/>
    <x v="917"/>
    <s v="Standard Class"/>
    <s v="GT-14635"/>
    <s v="Grant Thornton"/>
    <x v="1"/>
    <s v="United States"/>
    <s v="New York City"/>
    <x v="15"/>
    <n v="10009"/>
    <x v="3"/>
    <s v="OFF-BI-10001116"/>
    <x v="1"/>
    <x v="8"/>
    <s v="Wilson Jones 1&quot; Hanging DublLock Ring Binders"/>
    <n v="25.344000000000001"/>
    <n v="6"/>
    <n v="0.2"/>
    <x v="2930"/>
  </r>
  <r>
    <n v="3311"/>
    <s v="CA-2013-111416"/>
    <x v="0"/>
    <x v="42"/>
    <x v="42"/>
    <s v="Standard Class"/>
    <s v="LW-17215"/>
    <s v="Luke Weiss"/>
    <x v="0"/>
    <s v="United States"/>
    <s v="New York City"/>
    <x v="15"/>
    <n v="10035"/>
    <x v="3"/>
    <s v="OFF-BI-10002026"/>
    <x v="1"/>
    <x v="8"/>
    <s v="Avery Arch Ring Binders"/>
    <n v="232.40000000000003"/>
    <n v="5"/>
    <n v="0.2"/>
    <x v="2931"/>
  </r>
  <r>
    <n v="3312"/>
    <s v="CA-2013-162747"/>
    <x v="0"/>
    <x v="231"/>
    <x v="595"/>
    <s v="Second Class"/>
    <s v="AH-10030"/>
    <s v="Aaron Hawkins"/>
    <x v="1"/>
    <s v="United States"/>
    <s v="Gulfport"/>
    <x v="35"/>
    <n v="39503"/>
    <x v="0"/>
    <s v="FUR-FU-10003691"/>
    <x v="0"/>
    <x v="5"/>
    <s v="Eldon Image Series Desk Accessories, Ebony"/>
    <n v="86.45"/>
    <n v="7"/>
    <n v="0"/>
    <x v="2932"/>
  </r>
  <r>
    <n v="3313"/>
    <s v="US-2011-133130"/>
    <x v="2"/>
    <x v="127"/>
    <x v="511"/>
    <s v="Standard Class"/>
    <s v="TH-21100"/>
    <s v="Thea Hendricks"/>
    <x v="0"/>
    <s v="United States"/>
    <s v="San Diego"/>
    <x v="1"/>
    <n v="92037"/>
    <x v="1"/>
    <s v="FUR-CH-10002602"/>
    <x v="0"/>
    <x v="1"/>
    <s v="DMI Arturo Collection Mission-style Design Wood Chair"/>
    <n v="603.91999999999996"/>
    <n v="5"/>
    <n v="0.2"/>
    <x v="2933"/>
  </r>
  <r>
    <n v="3314"/>
    <s v="US-2011-133130"/>
    <x v="2"/>
    <x v="127"/>
    <x v="511"/>
    <s v="Standard Class"/>
    <s v="TH-21100"/>
    <s v="Thea Hendricks"/>
    <x v="0"/>
    <s v="United States"/>
    <s v="San Diego"/>
    <x v="1"/>
    <n v="92037"/>
    <x v="1"/>
    <s v="OFF-PA-10000675"/>
    <x v="1"/>
    <x v="10"/>
    <s v="Xerox 1919"/>
    <n v="81.98"/>
    <n v="2"/>
    <n v="0"/>
    <x v="2934"/>
  </r>
  <r>
    <n v="3315"/>
    <s v="CA-2014-169978"/>
    <x v="3"/>
    <x v="165"/>
    <x v="675"/>
    <s v="Standard Class"/>
    <s v="HG-15025"/>
    <s v="Hunter Glantz"/>
    <x v="0"/>
    <s v="United States"/>
    <s v="Oceanside"/>
    <x v="15"/>
    <n v="11572"/>
    <x v="3"/>
    <s v="FUR-CH-10002602"/>
    <x v="0"/>
    <x v="1"/>
    <s v="DMI Arturo Collection Mission-style Design Wood Chair"/>
    <n v="271.76400000000001"/>
    <n v="2"/>
    <n v="0.1"/>
    <x v="2935"/>
  </r>
  <r>
    <n v="3316"/>
    <s v="CA-2014-169978"/>
    <x v="3"/>
    <x v="165"/>
    <x v="675"/>
    <s v="Standard Class"/>
    <s v="HG-15025"/>
    <s v="Hunter Glantz"/>
    <x v="0"/>
    <s v="United States"/>
    <s v="Oceanside"/>
    <x v="15"/>
    <n v="11572"/>
    <x v="3"/>
    <s v="OFF-BI-10001900"/>
    <x v="1"/>
    <x v="8"/>
    <s v="DXL Angle-View Binders with Locking Rings, Black"/>
    <n v="14.376000000000001"/>
    <n v="3"/>
    <n v="0.2"/>
    <x v="2936"/>
  </r>
  <r>
    <n v="3317"/>
    <s v="CA-2014-161739"/>
    <x v="3"/>
    <x v="468"/>
    <x v="205"/>
    <s v="Second Class"/>
    <s v="EB-13750"/>
    <s v="Edward Becker"/>
    <x v="1"/>
    <s v="United States"/>
    <s v="Round Rock"/>
    <x v="5"/>
    <n v="78664"/>
    <x v="2"/>
    <s v="FUR-FU-10001468"/>
    <x v="0"/>
    <x v="5"/>
    <s v="Tenex Antistatic Computer Chair Mats"/>
    <n v="341.96"/>
    <n v="5"/>
    <n v="0.6"/>
    <x v="2937"/>
  </r>
  <r>
    <n v="3318"/>
    <s v="CA-2012-165057"/>
    <x v="1"/>
    <x v="861"/>
    <x v="459"/>
    <s v="Standard Class"/>
    <s v="SC-20725"/>
    <s v="Steven Cartwright"/>
    <x v="0"/>
    <s v="United States"/>
    <s v="Redlands"/>
    <x v="1"/>
    <n v="92374"/>
    <x v="1"/>
    <s v="OFF-AR-10004648"/>
    <x v="1"/>
    <x v="6"/>
    <s v="Boston 19500 Mighty Mite Electric Pencil Sharpener"/>
    <n v="181.35"/>
    <n v="9"/>
    <n v="0"/>
    <x v="2938"/>
  </r>
  <r>
    <n v="3319"/>
    <s v="CA-2012-165057"/>
    <x v="1"/>
    <x v="861"/>
    <x v="459"/>
    <s v="Standard Class"/>
    <s v="SC-20725"/>
    <s v="Steven Cartwright"/>
    <x v="0"/>
    <s v="United States"/>
    <s v="Redlands"/>
    <x v="1"/>
    <n v="92374"/>
    <x v="1"/>
    <s v="OFF-LA-10003190"/>
    <x v="1"/>
    <x v="2"/>
    <s v="Avery 474"/>
    <n v="8.64"/>
    <n v="3"/>
    <n v="0"/>
    <x v="913"/>
  </r>
  <r>
    <n v="3320"/>
    <s v="CA-2011-134551"/>
    <x v="2"/>
    <x v="414"/>
    <x v="182"/>
    <s v="Standard Class"/>
    <s v="TS-21505"/>
    <s v="Tony Sayre"/>
    <x v="0"/>
    <s v="United States"/>
    <s v="Columbia"/>
    <x v="18"/>
    <n v="38401"/>
    <x v="0"/>
    <s v="OFF-AP-10004868"/>
    <x v="1"/>
    <x v="9"/>
    <s v="Hoover Commercial Soft Guard Upright Vacuum And Disposable Filtration Bags"/>
    <n v="43.512"/>
    <n v="7"/>
    <n v="0.2"/>
    <x v="2939"/>
  </r>
  <r>
    <n v="3321"/>
    <s v="CA-2011-134551"/>
    <x v="2"/>
    <x v="414"/>
    <x v="182"/>
    <s v="Standard Class"/>
    <s v="TS-21505"/>
    <s v="Tony Sayre"/>
    <x v="0"/>
    <s v="United States"/>
    <s v="Columbia"/>
    <x v="18"/>
    <n v="38401"/>
    <x v="0"/>
    <s v="FUR-CH-10004287"/>
    <x v="0"/>
    <x v="1"/>
    <s v="SAFCO Arco Folding Chair"/>
    <n v="662.88"/>
    <n v="3"/>
    <n v="0.2"/>
    <x v="1776"/>
  </r>
  <r>
    <n v="3322"/>
    <s v="CA-2011-134551"/>
    <x v="2"/>
    <x v="414"/>
    <x v="182"/>
    <s v="Standard Class"/>
    <s v="TS-21505"/>
    <s v="Tony Sayre"/>
    <x v="0"/>
    <s v="United States"/>
    <s v="Columbia"/>
    <x v="18"/>
    <n v="38401"/>
    <x v="0"/>
    <s v="OFF-PA-10002689"/>
    <x v="1"/>
    <x v="10"/>
    <s v="Weyerhaeuser First Choice Laser/Copy Paper (20Lb. and 88 Bright)"/>
    <n v="25.920000000000005"/>
    <n v="5"/>
    <n v="0.2"/>
    <x v="1446"/>
  </r>
  <r>
    <n v="3323"/>
    <s v="CA-2012-120810"/>
    <x v="1"/>
    <x v="862"/>
    <x v="836"/>
    <s v="Standard Class"/>
    <s v="TH-21550"/>
    <s v="Tracy Hopkins"/>
    <x v="2"/>
    <s v="United States"/>
    <s v="New York City"/>
    <x v="15"/>
    <n v="10009"/>
    <x v="3"/>
    <s v="OFF-AP-10002892"/>
    <x v="1"/>
    <x v="9"/>
    <s v="Belkin F5C206VTEL 6 Outlet Surge"/>
    <n v="68.94"/>
    <n v="3"/>
    <n v="0"/>
    <x v="2940"/>
  </r>
  <r>
    <n v="3324"/>
    <s v="CA-2012-120810"/>
    <x v="1"/>
    <x v="862"/>
    <x v="836"/>
    <s v="Standard Class"/>
    <s v="TH-21550"/>
    <s v="Tracy Hopkins"/>
    <x v="2"/>
    <s v="United States"/>
    <s v="New York City"/>
    <x v="15"/>
    <n v="10009"/>
    <x v="3"/>
    <s v="FUR-FU-10002253"/>
    <x v="0"/>
    <x v="5"/>
    <s v="Howard Miller 13&quot; Diameter Pewter Finish Round Wall Clock"/>
    <n v="128.82"/>
    <n v="3"/>
    <n v="0"/>
    <x v="2941"/>
  </r>
  <r>
    <n v="3325"/>
    <s v="CA-2011-165309"/>
    <x v="2"/>
    <x v="7"/>
    <x v="907"/>
    <s v="Standard Class"/>
    <s v="KD-16270"/>
    <s v="Karen Daniels"/>
    <x v="0"/>
    <s v="United States"/>
    <s v="Houston"/>
    <x v="5"/>
    <n v="77095"/>
    <x v="2"/>
    <s v="OFF-BI-10001359"/>
    <x v="1"/>
    <x v="8"/>
    <s v="GBC DocuBind TL300 Electric Binding System"/>
    <n v="896.98999999999978"/>
    <n v="5"/>
    <n v="0.8"/>
    <x v="2942"/>
  </r>
  <r>
    <n v="3326"/>
    <s v="CA-2011-165309"/>
    <x v="2"/>
    <x v="7"/>
    <x v="907"/>
    <s v="Standard Class"/>
    <s v="KD-16270"/>
    <s v="Karen Daniels"/>
    <x v="0"/>
    <s v="United States"/>
    <s v="Houston"/>
    <x v="5"/>
    <n v="77095"/>
    <x v="2"/>
    <s v="OFF-BI-10001267"/>
    <x v="1"/>
    <x v="8"/>
    <s v="Universal Recycled Hanging Pressboard Report Binders, Letter Size"/>
    <n v="1.2339999999999998"/>
    <n v="1"/>
    <n v="0.8"/>
    <x v="2943"/>
  </r>
  <r>
    <n v="3327"/>
    <s v="CA-2011-165309"/>
    <x v="2"/>
    <x v="7"/>
    <x v="907"/>
    <s v="Standard Class"/>
    <s v="KD-16270"/>
    <s v="Karen Daniels"/>
    <x v="0"/>
    <s v="United States"/>
    <s v="Houston"/>
    <x v="5"/>
    <n v="77095"/>
    <x v="2"/>
    <s v="OFF-AR-10003582"/>
    <x v="1"/>
    <x v="6"/>
    <s v="Boston Electric Pencil Sharpener, Model 1818, Charcoal Black"/>
    <n v="67.56"/>
    <n v="3"/>
    <n v="0.2"/>
    <x v="2944"/>
  </r>
  <r>
    <n v="3328"/>
    <s v="CA-2011-165309"/>
    <x v="2"/>
    <x v="7"/>
    <x v="907"/>
    <s v="Standard Class"/>
    <s v="KD-16270"/>
    <s v="Karen Daniels"/>
    <x v="0"/>
    <s v="United States"/>
    <s v="Houston"/>
    <x v="5"/>
    <n v="77095"/>
    <x v="2"/>
    <s v="OFF-PA-10003724"/>
    <x v="1"/>
    <x v="10"/>
    <s v="Wirebound Message Book, 4 per Page"/>
    <n v="21.720000000000002"/>
    <n v="5"/>
    <n v="0.2"/>
    <x v="2945"/>
  </r>
  <r>
    <n v="3329"/>
    <s v="CA-2011-165309"/>
    <x v="2"/>
    <x v="7"/>
    <x v="907"/>
    <s v="Standard Class"/>
    <s v="KD-16270"/>
    <s v="Karen Daniels"/>
    <x v="0"/>
    <s v="United States"/>
    <s v="Houston"/>
    <x v="5"/>
    <n v="77095"/>
    <x v="2"/>
    <s v="OFF-PA-10001033"/>
    <x v="1"/>
    <x v="10"/>
    <s v="Xerox 1893"/>
    <n v="262.33600000000001"/>
    <n v="8"/>
    <n v="0.2"/>
    <x v="2946"/>
  </r>
  <r>
    <n v="3330"/>
    <s v="CA-2011-165309"/>
    <x v="2"/>
    <x v="7"/>
    <x v="907"/>
    <s v="Standard Class"/>
    <s v="KD-16270"/>
    <s v="Karen Daniels"/>
    <x v="0"/>
    <s v="United States"/>
    <s v="Houston"/>
    <x v="5"/>
    <n v="77095"/>
    <x v="2"/>
    <s v="TEC-PH-10003505"/>
    <x v="2"/>
    <x v="7"/>
    <s v="Geemarc AmpliPOWER60"/>
    <n v="148.47999999999999"/>
    <n v="2"/>
    <n v="0.2"/>
    <x v="1570"/>
  </r>
  <r>
    <n v="3331"/>
    <s v="CA-2011-165309"/>
    <x v="2"/>
    <x v="7"/>
    <x v="907"/>
    <s v="Standard Class"/>
    <s v="KD-16270"/>
    <s v="Karen Daniels"/>
    <x v="0"/>
    <s v="United States"/>
    <s v="Houston"/>
    <x v="5"/>
    <n v="77095"/>
    <x v="2"/>
    <s v="TEC-PH-10004959"/>
    <x v="2"/>
    <x v="7"/>
    <s v="Classic Ivory Antique Telephone ZL1810"/>
    <n v="241.17599999999999"/>
    <n v="3"/>
    <n v="0.2"/>
    <x v="2947"/>
  </r>
  <r>
    <n v="3332"/>
    <s v="CA-2014-122595"/>
    <x v="3"/>
    <x v="817"/>
    <x v="404"/>
    <s v="Standard Class"/>
    <s v="GM-14455"/>
    <s v="Gary Mitchum"/>
    <x v="2"/>
    <s v="United States"/>
    <s v="Chicago"/>
    <x v="10"/>
    <n v="60653"/>
    <x v="2"/>
    <s v="TEC-AC-10000474"/>
    <x v="2"/>
    <x v="11"/>
    <s v="Kensington Expert Mouse Optical USB Trackball for PC or Mac"/>
    <n v="227.976"/>
    <n v="3"/>
    <n v="0.2"/>
    <x v="2948"/>
  </r>
  <r>
    <n v="3333"/>
    <s v="CA-2014-122595"/>
    <x v="3"/>
    <x v="817"/>
    <x v="404"/>
    <s v="Standard Class"/>
    <s v="GM-14455"/>
    <s v="Gary Mitchum"/>
    <x v="2"/>
    <s v="United States"/>
    <s v="Chicago"/>
    <x v="10"/>
    <n v="60653"/>
    <x v="2"/>
    <s v="TEC-PH-10003095"/>
    <x v="2"/>
    <x v="7"/>
    <s v="Samsung HM1900 Bluetooth Headset"/>
    <n v="52.679999999999993"/>
    <n v="3"/>
    <n v="0.2"/>
    <x v="2949"/>
  </r>
  <r>
    <n v="3334"/>
    <s v="CA-2014-122595"/>
    <x v="3"/>
    <x v="817"/>
    <x v="404"/>
    <s v="Standard Class"/>
    <s v="GM-14455"/>
    <s v="Gary Mitchum"/>
    <x v="2"/>
    <s v="United States"/>
    <s v="Chicago"/>
    <x v="10"/>
    <n v="60653"/>
    <x v="2"/>
    <s v="FUR-FU-10002963"/>
    <x v="0"/>
    <x v="5"/>
    <s v="Master Caster Door Stop, Gray"/>
    <n v="2.032"/>
    <n v="1"/>
    <n v="0.6"/>
    <x v="2950"/>
  </r>
  <r>
    <n v="3335"/>
    <s v="US-2014-109253"/>
    <x v="3"/>
    <x v="170"/>
    <x v="554"/>
    <s v="First Class"/>
    <s v="PR-18880"/>
    <s v="Patrick Ryan"/>
    <x v="0"/>
    <s v="United States"/>
    <s v="Oakland"/>
    <x v="1"/>
    <n v="94601"/>
    <x v="1"/>
    <s v="OFF-AR-10000203"/>
    <x v="1"/>
    <x v="6"/>
    <s v="Newell 336"/>
    <n v="17.12"/>
    <n v="4"/>
    <n v="0"/>
    <x v="2951"/>
  </r>
  <r>
    <n v="3336"/>
    <s v="US-2014-109253"/>
    <x v="3"/>
    <x v="170"/>
    <x v="554"/>
    <s v="First Class"/>
    <s v="PR-18880"/>
    <s v="Patrick Ryan"/>
    <x v="0"/>
    <s v="United States"/>
    <s v="Oakland"/>
    <x v="1"/>
    <n v="94601"/>
    <x v="1"/>
    <s v="TEC-PH-10004667"/>
    <x v="2"/>
    <x v="7"/>
    <s v="Cisco 8x8 Inc. 6753i IP Business Phone System"/>
    <n v="431.96800000000007"/>
    <n v="4"/>
    <n v="0.2"/>
    <x v="2952"/>
  </r>
  <r>
    <n v="3337"/>
    <s v="US-2014-109253"/>
    <x v="3"/>
    <x v="170"/>
    <x v="554"/>
    <s v="First Class"/>
    <s v="PR-18880"/>
    <s v="Patrick Ryan"/>
    <x v="0"/>
    <s v="United States"/>
    <s v="Oakland"/>
    <x v="1"/>
    <n v="94601"/>
    <x v="1"/>
    <s v="FUR-FU-10000193"/>
    <x v="0"/>
    <x v="5"/>
    <s v="Tenex Chairmats For Use with Hard Floors"/>
    <n v="129.91999999999999"/>
    <n v="4"/>
    <n v="0"/>
    <x v="2953"/>
  </r>
  <r>
    <n v="3338"/>
    <s v="US-2014-109253"/>
    <x v="3"/>
    <x v="170"/>
    <x v="554"/>
    <s v="First Class"/>
    <s v="PR-18880"/>
    <s v="Patrick Ryan"/>
    <x v="0"/>
    <s v="United States"/>
    <s v="Oakland"/>
    <x v="1"/>
    <n v="94601"/>
    <x v="1"/>
    <s v="FUR-TA-10001539"/>
    <x v="0"/>
    <x v="3"/>
    <s v="Chromcraft Rectangular Conference Tables"/>
    <n v="568.72800000000007"/>
    <n v="3"/>
    <n v="0.2"/>
    <x v="2954"/>
  </r>
  <r>
    <n v="3339"/>
    <s v="US-2014-109253"/>
    <x v="3"/>
    <x v="170"/>
    <x v="554"/>
    <s v="First Class"/>
    <s v="PR-18880"/>
    <s v="Patrick Ryan"/>
    <x v="0"/>
    <s v="United States"/>
    <s v="Oakland"/>
    <x v="1"/>
    <n v="94601"/>
    <x v="1"/>
    <s v="OFF-BI-10000962"/>
    <x v="1"/>
    <x v="8"/>
    <s v="Acco Flexible ACCOHIDE Square Ring Data Binder, Dark Blue, 11 1/2&quot; X 14&quot; 7/8&quot;"/>
    <n v="117.14400000000001"/>
    <n v="9"/>
    <n v="0.2"/>
    <x v="2955"/>
  </r>
  <r>
    <n v="3340"/>
    <s v="US-2014-109253"/>
    <x v="3"/>
    <x v="170"/>
    <x v="554"/>
    <s v="First Class"/>
    <s v="PR-18880"/>
    <s v="Patrick Ryan"/>
    <x v="0"/>
    <s v="United States"/>
    <s v="Oakland"/>
    <x v="1"/>
    <n v="94601"/>
    <x v="1"/>
    <s v="OFF-AP-10002867"/>
    <x v="1"/>
    <x v="9"/>
    <s v="Fellowes Command Center 5-outlet power strip"/>
    <n v="203.52"/>
    <n v="3"/>
    <n v="0"/>
    <x v="2956"/>
  </r>
  <r>
    <n v="3341"/>
    <s v="US-2014-109253"/>
    <x v="3"/>
    <x v="170"/>
    <x v="554"/>
    <s v="First Class"/>
    <s v="PR-18880"/>
    <s v="Patrick Ryan"/>
    <x v="0"/>
    <s v="United States"/>
    <s v="Oakland"/>
    <x v="1"/>
    <n v="94601"/>
    <x v="1"/>
    <s v="OFF-LA-10001158"/>
    <x v="1"/>
    <x v="2"/>
    <s v="Avery Address/Shipping Labels for Typewriters, 4&quot; x 2&quot;"/>
    <n v="51.75"/>
    <n v="5"/>
    <n v="0"/>
    <x v="2957"/>
  </r>
  <r>
    <n v="3342"/>
    <s v="CA-2013-145982"/>
    <x v="0"/>
    <x v="278"/>
    <x v="134"/>
    <s v="Second Class"/>
    <s v="TB-21055"/>
    <s v="Ted Butterfield"/>
    <x v="0"/>
    <s v="United States"/>
    <s v="Quincy"/>
    <x v="31"/>
    <n v="2169"/>
    <x v="3"/>
    <s v="OFF-PA-10000675"/>
    <x v="1"/>
    <x v="10"/>
    <s v="Xerox 1919"/>
    <n v="122.97"/>
    <n v="3"/>
    <n v="0"/>
    <x v="1295"/>
  </r>
  <r>
    <n v="3343"/>
    <s v="CA-2013-145982"/>
    <x v="0"/>
    <x v="278"/>
    <x v="134"/>
    <s v="Second Class"/>
    <s v="TB-21055"/>
    <s v="Ted Butterfield"/>
    <x v="0"/>
    <s v="United States"/>
    <s v="Quincy"/>
    <x v="31"/>
    <n v="2169"/>
    <x v="3"/>
    <s v="FUR-TA-10001307"/>
    <x v="0"/>
    <x v="3"/>
    <s v="SAFCO PlanMaster Heigh-Adjustable Drafting Table Base, 43w x 30d x 30-37h, Black"/>
    <n v="244.61499999999998"/>
    <n v="1"/>
    <n v="0.3"/>
    <x v="2958"/>
  </r>
  <r>
    <n v="3344"/>
    <s v="CA-2013-145982"/>
    <x v="0"/>
    <x v="278"/>
    <x v="134"/>
    <s v="Second Class"/>
    <s v="TB-21055"/>
    <s v="Ted Butterfield"/>
    <x v="0"/>
    <s v="United States"/>
    <s v="Quincy"/>
    <x v="31"/>
    <n v="2169"/>
    <x v="3"/>
    <s v="TEC-PH-10000011"/>
    <x v="2"/>
    <x v="7"/>
    <s v="PureGear Roll-On Screen Protector"/>
    <n v="59.97"/>
    <n v="3"/>
    <n v="0"/>
    <x v="2959"/>
  </r>
  <r>
    <n v="3345"/>
    <s v="CA-2013-145982"/>
    <x v="0"/>
    <x v="278"/>
    <x v="134"/>
    <s v="Second Class"/>
    <s v="TB-21055"/>
    <s v="Ted Butterfield"/>
    <x v="0"/>
    <s v="United States"/>
    <s v="Quincy"/>
    <x v="31"/>
    <n v="2169"/>
    <x v="3"/>
    <s v="OFF-PA-10002666"/>
    <x v="1"/>
    <x v="10"/>
    <s v="Southworth 25% Cotton Linen-Finish Paper &amp; Envelopes"/>
    <n v="81.540000000000006"/>
    <n v="9"/>
    <n v="0"/>
    <x v="2960"/>
  </r>
  <r>
    <n v="3346"/>
    <s v="CA-2013-145982"/>
    <x v="0"/>
    <x v="278"/>
    <x v="134"/>
    <s v="Second Class"/>
    <s v="TB-21055"/>
    <s v="Ted Butterfield"/>
    <x v="0"/>
    <s v="United States"/>
    <s v="Quincy"/>
    <x v="31"/>
    <n v="2169"/>
    <x v="3"/>
    <s v="OFF-FA-10000735"/>
    <x v="1"/>
    <x v="13"/>
    <s v="Staples"/>
    <n v="11.68"/>
    <n v="4"/>
    <n v="0"/>
    <x v="2961"/>
  </r>
  <r>
    <n v="3347"/>
    <s v="CA-2013-145982"/>
    <x v="0"/>
    <x v="278"/>
    <x v="134"/>
    <s v="Second Class"/>
    <s v="TB-21055"/>
    <s v="Ted Butterfield"/>
    <x v="0"/>
    <s v="United States"/>
    <s v="Quincy"/>
    <x v="31"/>
    <n v="2169"/>
    <x v="3"/>
    <s v="OFF-BI-10000174"/>
    <x v="1"/>
    <x v="8"/>
    <s v="Wilson Jones Clip &amp; Carry Folder Binder Tool for Ring Binders, Clear"/>
    <n v="29"/>
    <n v="5"/>
    <n v="0"/>
    <x v="2962"/>
  </r>
  <r>
    <n v="3348"/>
    <s v="CA-2012-112011"/>
    <x v="1"/>
    <x v="863"/>
    <x v="918"/>
    <s v="Standard Class"/>
    <s v="ON-18715"/>
    <s v="Odella Nelson"/>
    <x v="1"/>
    <s v="United States"/>
    <s v="Yucaipa"/>
    <x v="1"/>
    <n v="92399"/>
    <x v="1"/>
    <s v="OFF-AR-10003156"/>
    <x v="1"/>
    <x v="6"/>
    <s v="50 Colored Long Pencils"/>
    <n v="50.8"/>
    <n v="5"/>
    <n v="0"/>
    <x v="2963"/>
  </r>
  <r>
    <n v="3349"/>
    <s v="CA-2014-154732"/>
    <x v="3"/>
    <x v="60"/>
    <x v="170"/>
    <s v="First Class"/>
    <s v="AH-10195"/>
    <s v="Alan Haines"/>
    <x v="1"/>
    <s v="United States"/>
    <s v="Chicago"/>
    <x v="10"/>
    <n v="60623"/>
    <x v="2"/>
    <s v="OFF-BI-10000474"/>
    <x v="1"/>
    <x v="8"/>
    <s v="Avery Recycled Flexi-View Covers for Binding Systems"/>
    <n v="16.029999999999998"/>
    <n v="5"/>
    <n v="0.8"/>
    <x v="2964"/>
  </r>
  <r>
    <n v="3350"/>
    <s v="US-2013-157308"/>
    <x v="0"/>
    <x v="864"/>
    <x v="257"/>
    <s v="Standard Class"/>
    <s v="NM-18520"/>
    <s v="Neoma Murray"/>
    <x v="0"/>
    <s v="United States"/>
    <s v="Seattle"/>
    <x v="4"/>
    <n v="98105"/>
    <x v="1"/>
    <s v="OFF-BI-10003712"/>
    <x v="1"/>
    <x v="8"/>
    <s v="Acco Pressboard Covers with Storage Hooks, 14 7/8&quot; x 11&quot;, Light Blue"/>
    <n v="15.712000000000002"/>
    <n v="4"/>
    <n v="0.2"/>
    <x v="590"/>
  </r>
  <r>
    <n v="3351"/>
    <s v="CA-2013-147536"/>
    <x v="0"/>
    <x v="482"/>
    <x v="844"/>
    <s v="Standard Class"/>
    <s v="AR-10510"/>
    <s v="Andrew Roberts"/>
    <x v="0"/>
    <s v="United States"/>
    <s v="New York City"/>
    <x v="15"/>
    <n v="10024"/>
    <x v="3"/>
    <s v="TEC-AC-10003280"/>
    <x v="2"/>
    <x v="11"/>
    <s v="Belkin F8E887 USB Wired Ergonomic Keyboard"/>
    <n v="89.97"/>
    <n v="3"/>
    <n v="0"/>
    <x v="2965"/>
  </r>
  <r>
    <n v="3352"/>
    <s v="US-2011-134733"/>
    <x v="2"/>
    <x v="865"/>
    <x v="919"/>
    <s v="Standard Class"/>
    <s v="BM-11650"/>
    <s v="Brian Moss"/>
    <x v="1"/>
    <s v="United States"/>
    <s v="San Diego"/>
    <x v="1"/>
    <n v="92037"/>
    <x v="1"/>
    <s v="FUR-BO-10002916"/>
    <x v="0"/>
    <x v="0"/>
    <s v="Rush Hierlooms Collection 1&quot; Thick Stackable Bookcases"/>
    <n v="435.99900000000002"/>
    <n v="3"/>
    <n v="0.15"/>
    <x v="2966"/>
  </r>
  <r>
    <n v="3353"/>
    <s v="US-2011-134733"/>
    <x v="2"/>
    <x v="865"/>
    <x v="919"/>
    <s v="Standard Class"/>
    <s v="BM-11650"/>
    <s v="Brian Moss"/>
    <x v="1"/>
    <s v="United States"/>
    <s v="San Diego"/>
    <x v="1"/>
    <n v="92037"/>
    <x v="1"/>
    <s v="TEC-PH-10002726"/>
    <x v="2"/>
    <x v="7"/>
    <s v="netTALK DUO VoIP Telephone Service"/>
    <n v="83.984000000000009"/>
    <n v="2"/>
    <n v="0.2"/>
    <x v="1488"/>
  </r>
  <r>
    <n v="3354"/>
    <s v="US-2011-150434"/>
    <x v="2"/>
    <x v="866"/>
    <x v="885"/>
    <s v="Standard Class"/>
    <s v="CA-12310"/>
    <s v="Christine Abelman"/>
    <x v="1"/>
    <s v="United States"/>
    <s v="Bristol"/>
    <x v="29"/>
    <n v="6010"/>
    <x v="3"/>
    <s v="TEC-PH-10000895"/>
    <x v="2"/>
    <x v="7"/>
    <s v="Polycom VVX 310 VoIP phone"/>
    <n v="359.98"/>
    <n v="2"/>
    <n v="0"/>
    <x v="2967"/>
  </r>
  <r>
    <n v="3355"/>
    <s v="US-2011-150434"/>
    <x v="2"/>
    <x v="866"/>
    <x v="885"/>
    <s v="Standard Class"/>
    <s v="CA-12310"/>
    <s v="Christine Abelman"/>
    <x v="1"/>
    <s v="United States"/>
    <s v="Bristol"/>
    <x v="29"/>
    <n v="6010"/>
    <x v="3"/>
    <s v="FUR-TA-10004152"/>
    <x v="0"/>
    <x v="3"/>
    <s v="Barricks 18&quot; x 48&quot; Non-Folding Utility Table with Bottom Storage Shelf"/>
    <n v="70.559999999999988"/>
    <n v="1"/>
    <n v="0.3"/>
    <x v="2968"/>
  </r>
  <r>
    <n v="3356"/>
    <s v="US-2011-150434"/>
    <x v="2"/>
    <x v="866"/>
    <x v="885"/>
    <s v="Standard Class"/>
    <s v="CA-12310"/>
    <s v="Christine Abelman"/>
    <x v="1"/>
    <s v="United States"/>
    <s v="Bristol"/>
    <x v="29"/>
    <n v="6010"/>
    <x v="3"/>
    <s v="OFF-BI-10003694"/>
    <x v="1"/>
    <x v="8"/>
    <s v="Avery 3 1/2&quot; Diskette Storage Pages, 10/Pack"/>
    <n v="20.88"/>
    <n v="2"/>
    <n v="0"/>
    <x v="1597"/>
  </r>
  <r>
    <n v="3357"/>
    <s v="US-2011-150434"/>
    <x v="2"/>
    <x v="866"/>
    <x v="885"/>
    <s v="Standard Class"/>
    <s v="CA-12310"/>
    <s v="Christine Abelman"/>
    <x v="1"/>
    <s v="United States"/>
    <s v="Bristol"/>
    <x v="29"/>
    <n v="6010"/>
    <x v="3"/>
    <s v="OFF-BI-10002160"/>
    <x v="1"/>
    <x v="8"/>
    <s v="Acco Hanging Data Binders"/>
    <n v="3.81"/>
    <n v="1"/>
    <n v="0"/>
    <x v="2969"/>
  </r>
  <r>
    <n v="3358"/>
    <s v="CA-2014-100335"/>
    <x v="3"/>
    <x v="210"/>
    <x v="462"/>
    <s v="Standard Class"/>
    <s v="NF-18595"/>
    <s v="Nicole Fjeld"/>
    <x v="2"/>
    <s v="United States"/>
    <s v="Chicago"/>
    <x v="10"/>
    <n v="60610"/>
    <x v="2"/>
    <s v="OFF-PA-10001685"/>
    <x v="1"/>
    <x v="10"/>
    <s v="Staples"/>
    <n v="73.007999999999996"/>
    <n v="9"/>
    <n v="0.2"/>
    <x v="2970"/>
  </r>
  <r>
    <n v="3359"/>
    <s v="CA-2013-139234"/>
    <x v="0"/>
    <x v="715"/>
    <x v="761"/>
    <s v="Standard Class"/>
    <s v="AF-10870"/>
    <s v="Art Ferguson"/>
    <x v="0"/>
    <s v="United States"/>
    <s v="Chicago"/>
    <x v="10"/>
    <n v="60610"/>
    <x v="2"/>
    <s v="OFF-BI-10000773"/>
    <x v="1"/>
    <x v="8"/>
    <s v="Insertable Tab Post Binder Dividers"/>
    <n v="3.2079999999999993"/>
    <n v="2"/>
    <n v="0.8"/>
    <x v="2971"/>
  </r>
  <r>
    <n v="3360"/>
    <s v="CA-2013-139234"/>
    <x v="0"/>
    <x v="715"/>
    <x v="761"/>
    <s v="Standard Class"/>
    <s v="AF-10870"/>
    <s v="Art Ferguson"/>
    <x v="0"/>
    <s v="United States"/>
    <s v="Chicago"/>
    <x v="10"/>
    <n v="60610"/>
    <x v="2"/>
    <s v="TEC-AC-10004510"/>
    <x v="2"/>
    <x v="11"/>
    <s v="Logitech Desktop MK120 Mouse and keyboard Combo"/>
    <n v="26.176000000000002"/>
    <n v="2"/>
    <n v="0.2"/>
    <x v="2972"/>
  </r>
  <r>
    <n v="3361"/>
    <s v="US-2012-142020"/>
    <x v="1"/>
    <x v="593"/>
    <x v="920"/>
    <s v="Second Class"/>
    <s v="TC-21535"/>
    <s v="Tracy Collins"/>
    <x v="2"/>
    <s v="United States"/>
    <s v="New York City"/>
    <x v="15"/>
    <n v="10024"/>
    <x v="3"/>
    <s v="OFF-PA-10004569"/>
    <x v="1"/>
    <x v="10"/>
    <s v="Wirebound Message Books, Two 4 1/4&quot; x 5&quot; Forms per Page"/>
    <n v="30.44"/>
    <n v="4"/>
    <n v="0"/>
    <x v="2973"/>
  </r>
  <r>
    <n v="3362"/>
    <s v="US-2012-142020"/>
    <x v="1"/>
    <x v="593"/>
    <x v="920"/>
    <s v="Second Class"/>
    <s v="TC-21535"/>
    <s v="Tracy Collins"/>
    <x v="2"/>
    <s v="United States"/>
    <s v="New York City"/>
    <x v="15"/>
    <n v="10024"/>
    <x v="3"/>
    <s v="FUR-FU-10000672"/>
    <x v="0"/>
    <x v="5"/>
    <s v="Executive Impressions 10&quot; Spectator Wall Clock"/>
    <n v="35.28"/>
    <n v="3"/>
    <n v="0"/>
    <x v="2974"/>
  </r>
  <r>
    <n v="3363"/>
    <s v="CA-2012-139962"/>
    <x v="1"/>
    <x v="350"/>
    <x v="604"/>
    <s v="Standard Class"/>
    <s v="Dp-13240"/>
    <s v="Dean percer"/>
    <x v="2"/>
    <s v="United States"/>
    <s v="Revere"/>
    <x v="31"/>
    <n v="2151"/>
    <x v="3"/>
    <s v="OFF-PA-10004451"/>
    <x v="1"/>
    <x v="10"/>
    <s v="Xerox 222"/>
    <n v="19.440000000000001"/>
    <n v="3"/>
    <n v="0"/>
    <x v="551"/>
  </r>
  <r>
    <n v="3364"/>
    <s v="CA-2012-139962"/>
    <x v="1"/>
    <x v="350"/>
    <x v="604"/>
    <s v="Standard Class"/>
    <s v="Dp-13240"/>
    <s v="Dean percer"/>
    <x v="2"/>
    <s v="United States"/>
    <s v="Revere"/>
    <x v="31"/>
    <n v="2151"/>
    <x v="3"/>
    <s v="OFF-BI-10004738"/>
    <x v="1"/>
    <x v="8"/>
    <s v="Flexible Leather- Look Classic Collection Ring Binder"/>
    <n v="37.880000000000003"/>
    <n v="2"/>
    <n v="0"/>
    <x v="2975"/>
  </r>
  <r>
    <n v="3365"/>
    <s v="CA-2013-130050"/>
    <x v="0"/>
    <x v="87"/>
    <x v="461"/>
    <s v="Second Class"/>
    <s v="MC-17425"/>
    <s v="Mark Cousins"/>
    <x v="1"/>
    <s v="United States"/>
    <s v="Houston"/>
    <x v="5"/>
    <n v="77036"/>
    <x v="2"/>
    <s v="FUR-FU-10001940"/>
    <x v="0"/>
    <x v="5"/>
    <s v="Staples"/>
    <n v="9.5519999999999996"/>
    <n v="3"/>
    <n v="0.6"/>
    <x v="2976"/>
  </r>
  <r>
    <n v="3366"/>
    <s v="CA-2011-115161"/>
    <x v="2"/>
    <x v="867"/>
    <x v="921"/>
    <s v="First Class"/>
    <s v="LC-17050"/>
    <s v="Liz Carlisle"/>
    <x v="0"/>
    <s v="United States"/>
    <s v="Mission Viejo"/>
    <x v="1"/>
    <n v="92691"/>
    <x v="1"/>
    <s v="FUR-BO-10003966"/>
    <x v="0"/>
    <x v="0"/>
    <s v="Sauder Facets Collection Library, Sky Alder Finish"/>
    <n v="290.666"/>
    <n v="2"/>
    <n v="0.15"/>
    <x v="2977"/>
  </r>
  <r>
    <n v="3367"/>
    <s v="CA-2011-165379"/>
    <x v="2"/>
    <x v="868"/>
    <x v="406"/>
    <s v="Standard Class"/>
    <s v="BM-11650"/>
    <s v="Brian Moss"/>
    <x v="1"/>
    <s v="United States"/>
    <s v="Dallas"/>
    <x v="5"/>
    <n v="75217"/>
    <x v="2"/>
    <s v="OFF-PA-10003072"/>
    <x v="1"/>
    <x v="10"/>
    <s v="Eureka Recycled Copy Paper 8 1/2&quot; x 11&quot;, Ream"/>
    <n v="10.368000000000002"/>
    <n v="2"/>
    <n v="0.2"/>
    <x v="572"/>
  </r>
  <r>
    <n v="3368"/>
    <s v="CA-2011-165379"/>
    <x v="2"/>
    <x v="868"/>
    <x v="406"/>
    <s v="Standard Class"/>
    <s v="BM-11650"/>
    <s v="Brian Moss"/>
    <x v="1"/>
    <s v="United States"/>
    <s v="Dallas"/>
    <x v="5"/>
    <n v="75217"/>
    <x v="2"/>
    <s v="OFF-PA-10002245"/>
    <x v="1"/>
    <x v="10"/>
    <s v="Xerox 1895"/>
    <n v="14.352000000000002"/>
    <n v="3"/>
    <n v="0.2"/>
    <x v="2978"/>
  </r>
  <r>
    <n v="3369"/>
    <s v="CA-2012-115511"/>
    <x v="1"/>
    <x v="82"/>
    <x v="332"/>
    <s v="Standard Class"/>
    <s v="NW-18400"/>
    <s v="Natalie Webber"/>
    <x v="0"/>
    <s v="United States"/>
    <s v="Las Vegas"/>
    <x v="33"/>
    <n v="89115"/>
    <x v="1"/>
    <s v="FUR-BO-10002598"/>
    <x v="0"/>
    <x v="0"/>
    <s v="Hon Metal Bookcases, Putty"/>
    <n v="141.96"/>
    <n v="2"/>
    <n v="0"/>
    <x v="2979"/>
  </r>
  <r>
    <n v="3370"/>
    <s v="CA-2012-115511"/>
    <x v="1"/>
    <x v="82"/>
    <x v="332"/>
    <s v="Standard Class"/>
    <s v="NW-18400"/>
    <s v="Natalie Webber"/>
    <x v="0"/>
    <s v="United States"/>
    <s v="Las Vegas"/>
    <x v="33"/>
    <n v="89115"/>
    <x v="1"/>
    <s v="OFF-BI-10002225"/>
    <x v="1"/>
    <x v="8"/>
    <s v="Square Ring Data Binders, Rigid 75 Pt. Covers, 11&quot; x 14-7/8&quot;"/>
    <n v="66.048000000000002"/>
    <n v="4"/>
    <n v="0.2"/>
    <x v="2980"/>
  </r>
  <r>
    <n v="3371"/>
    <s v="CA-2013-134887"/>
    <x v="0"/>
    <x v="869"/>
    <x v="595"/>
    <s v="Same Day"/>
    <s v="TB-21280"/>
    <s v="Toby Braunhardt"/>
    <x v="0"/>
    <s v="United States"/>
    <s v="Norman"/>
    <x v="26"/>
    <n v="73071"/>
    <x v="2"/>
    <s v="TEC-AC-10003832"/>
    <x v="2"/>
    <x v="11"/>
    <s v="Logitech P710e Mobile Speakerphone"/>
    <n v="1287.45"/>
    <n v="5"/>
    <n v="0"/>
    <x v="2981"/>
  </r>
  <r>
    <n v="3372"/>
    <s v="CA-2014-123778"/>
    <x v="3"/>
    <x v="397"/>
    <x v="420"/>
    <s v="Standard Class"/>
    <s v="BS-11755"/>
    <s v="Bruce Stewart"/>
    <x v="0"/>
    <s v="United States"/>
    <s v="San Francisco"/>
    <x v="1"/>
    <n v="94122"/>
    <x v="1"/>
    <s v="OFF-BI-10000822"/>
    <x v="1"/>
    <x v="8"/>
    <s v="Acco PRESSTEX Data Binder with Storage Hooks, Light Blue, 9 1/2&quot; X 11&quot;"/>
    <n v="25.824000000000002"/>
    <n v="6"/>
    <n v="0.2"/>
    <x v="2982"/>
  </r>
  <r>
    <n v="3373"/>
    <s v="CA-2014-123778"/>
    <x v="3"/>
    <x v="397"/>
    <x v="420"/>
    <s v="Standard Class"/>
    <s v="BS-11755"/>
    <s v="Bruce Stewart"/>
    <x v="0"/>
    <s v="United States"/>
    <s v="San Francisco"/>
    <x v="1"/>
    <n v="94122"/>
    <x v="1"/>
    <s v="OFF-AP-10001242"/>
    <x v="1"/>
    <x v="9"/>
    <s v="APC 7 Outlet Network SurgeArrest Surge Protector"/>
    <n v="160.96"/>
    <n v="2"/>
    <n v="0"/>
    <x v="2983"/>
  </r>
  <r>
    <n v="3374"/>
    <s v="CA-2012-161718"/>
    <x v="1"/>
    <x v="784"/>
    <x v="763"/>
    <s v="Standard Class"/>
    <s v="SO-20335"/>
    <s v="Sean O'Donnell"/>
    <x v="0"/>
    <s v="United States"/>
    <s v="Hempstead"/>
    <x v="15"/>
    <n v="11550"/>
    <x v="3"/>
    <s v="FUR-FU-10002445"/>
    <x v="0"/>
    <x v="5"/>
    <s v="DAX Two-Tone Rosewood/Black Document Frame, Desktop, 5 x 7"/>
    <n v="28.44"/>
    <n v="3"/>
    <n v="0"/>
    <x v="2984"/>
  </r>
  <r>
    <n v="3375"/>
    <s v="CA-2012-161718"/>
    <x v="1"/>
    <x v="784"/>
    <x v="763"/>
    <s v="Standard Class"/>
    <s v="SO-20335"/>
    <s v="Sean O'Donnell"/>
    <x v="0"/>
    <s v="United States"/>
    <s v="Hempstead"/>
    <x v="15"/>
    <n v="11550"/>
    <x v="3"/>
    <s v="FUR-CH-10002372"/>
    <x v="0"/>
    <x v="1"/>
    <s v="Office Star - Ergonomically Designed Knee Chair"/>
    <n v="364.41"/>
    <n v="5"/>
    <n v="0.1"/>
    <x v="2985"/>
  </r>
  <r>
    <n v="3376"/>
    <s v="CA-2012-161718"/>
    <x v="1"/>
    <x v="784"/>
    <x v="763"/>
    <s v="Standard Class"/>
    <s v="SO-20335"/>
    <s v="Sean O'Donnell"/>
    <x v="0"/>
    <s v="United States"/>
    <s v="Hempstead"/>
    <x v="15"/>
    <n v="11550"/>
    <x v="3"/>
    <s v="TEC-PH-10000376"/>
    <x v="2"/>
    <x v="7"/>
    <s v="Square Credit Card Reader"/>
    <n v="39.96"/>
    <n v="4"/>
    <n v="0"/>
    <x v="2986"/>
  </r>
  <r>
    <n v="3377"/>
    <s v="CA-2012-161718"/>
    <x v="1"/>
    <x v="784"/>
    <x v="763"/>
    <s v="Standard Class"/>
    <s v="SO-20335"/>
    <s v="Sean O'Donnell"/>
    <x v="0"/>
    <s v="United States"/>
    <s v="Hempstead"/>
    <x v="15"/>
    <n v="11550"/>
    <x v="3"/>
    <s v="FUR-CH-10002965"/>
    <x v="0"/>
    <x v="1"/>
    <s v="Global Leather Highback Executive Chair with Pneumatic Height Adjustment, Black"/>
    <n v="361.76400000000001"/>
    <n v="2"/>
    <n v="0.1"/>
    <x v="2987"/>
  </r>
  <r>
    <n v="3378"/>
    <s v="CA-2013-100671"/>
    <x v="0"/>
    <x v="474"/>
    <x v="271"/>
    <s v="First Class"/>
    <s v="CS-12490"/>
    <s v="Cindy Schnelling"/>
    <x v="1"/>
    <s v="United States"/>
    <s v="Conroe"/>
    <x v="5"/>
    <n v="77301"/>
    <x v="2"/>
    <s v="OFF-ST-10004950"/>
    <x v="1"/>
    <x v="4"/>
    <s v="Tenex Personal Filing Tote With Secure Closure Lid, Black/Frost"/>
    <n v="111.67200000000001"/>
    <n v="9"/>
    <n v="0.2"/>
    <x v="2988"/>
  </r>
  <r>
    <n v="3379"/>
    <s v="CA-2014-142867"/>
    <x v="3"/>
    <x v="294"/>
    <x v="312"/>
    <s v="Standard Class"/>
    <s v="PO-19180"/>
    <s v="Philisse Overcash"/>
    <x v="2"/>
    <s v="United States"/>
    <s v="Houston"/>
    <x v="5"/>
    <n v="77095"/>
    <x v="2"/>
    <s v="OFF-BI-10003166"/>
    <x v="1"/>
    <x v="8"/>
    <s v="GBC Plasticlear Binding Covers"/>
    <n v="13.775999999999996"/>
    <n v="6"/>
    <n v="0.8"/>
    <x v="2989"/>
  </r>
  <r>
    <n v="3380"/>
    <s v="CA-2014-142867"/>
    <x v="3"/>
    <x v="294"/>
    <x v="312"/>
    <s v="Standard Class"/>
    <s v="PO-19180"/>
    <s v="Philisse Overcash"/>
    <x v="2"/>
    <s v="United States"/>
    <s v="Houston"/>
    <x v="5"/>
    <n v="77095"/>
    <x v="2"/>
    <s v="OFF-PA-10004610"/>
    <x v="1"/>
    <x v="10"/>
    <s v="Xerox 1900"/>
    <n v="10.272000000000002"/>
    <n v="3"/>
    <n v="0.2"/>
    <x v="1603"/>
  </r>
  <r>
    <n v="3381"/>
    <s v="CA-2014-103156"/>
    <x v="3"/>
    <x v="51"/>
    <x v="865"/>
    <s v="First Class"/>
    <s v="TD-20995"/>
    <s v="Tamara Dahlen"/>
    <x v="0"/>
    <s v="United States"/>
    <s v="Philadelphia"/>
    <x v="9"/>
    <n v="19120"/>
    <x v="3"/>
    <s v="FUR-FU-10000320"/>
    <x v="0"/>
    <x v="5"/>
    <s v="OIC Stacking Trays"/>
    <n v="24.048000000000002"/>
    <n v="9"/>
    <n v="0.2"/>
    <x v="2990"/>
  </r>
  <r>
    <n v="3382"/>
    <s v="US-2014-162208"/>
    <x v="3"/>
    <x v="151"/>
    <x v="624"/>
    <s v="First Class"/>
    <s v="SP-20620"/>
    <s v="Stefania Perrino"/>
    <x v="1"/>
    <s v="United States"/>
    <s v="Tampa"/>
    <x v="2"/>
    <n v="33614"/>
    <x v="0"/>
    <s v="OFF-EN-10004030"/>
    <x v="1"/>
    <x v="12"/>
    <s v="Convenience Packs of Business Envelopes"/>
    <n v="2.8960000000000004"/>
    <n v="1"/>
    <n v="0.2"/>
    <x v="2991"/>
  </r>
  <r>
    <n v="3383"/>
    <s v="CA-2012-130659"/>
    <x v="1"/>
    <x v="784"/>
    <x v="234"/>
    <s v="Second Class"/>
    <s v="MS-17365"/>
    <s v="Maribeth Schnelling"/>
    <x v="0"/>
    <s v="United States"/>
    <s v="New York City"/>
    <x v="15"/>
    <n v="10035"/>
    <x v="3"/>
    <s v="OFF-EN-10004147"/>
    <x v="1"/>
    <x v="12"/>
    <s v="Wausau Papers Astrobrights Colored Envelopes"/>
    <n v="17.940000000000001"/>
    <n v="3"/>
    <n v="0"/>
    <x v="1544"/>
  </r>
  <r>
    <n v="3384"/>
    <s v="CA-2012-130659"/>
    <x v="1"/>
    <x v="784"/>
    <x v="234"/>
    <s v="Second Class"/>
    <s v="MS-17365"/>
    <s v="Maribeth Schnelling"/>
    <x v="0"/>
    <s v="United States"/>
    <s v="New York City"/>
    <x v="15"/>
    <n v="10035"/>
    <x v="3"/>
    <s v="FUR-CH-10003535"/>
    <x v="0"/>
    <x v="1"/>
    <s v="Global Armless Task Chair, Royal Blue"/>
    <n v="384.17399999999998"/>
    <n v="7"/>
    <n v="0.1"/>
    <x v="2992"/>
  </r>
  <r>
    <n v="3385"/>
    <s v="CA-2012-130659"/>
    <x v="1"/>
    <x v="784"/>
    <x v="234"/>
    <s v="Second Class"/>
    <s v="MS-17365"/>
    <s v="Maribeth Schnelling"/>
    <x v="0"/>
    <s v="United States"/>
    <s v="New York City"/>
    <x v="15"/>
    <n v="10035"/>
    <x v="3"/>
    <s v="TEC-PH-10004586"/>
    <x v="2"/>
    <x v="7"/>
    <s v="Wilson SignalBoost 841262 DB PRO Amplifier Kit"/>
    <n v="1799.75"/>
    <n v="5"/>
    <n v="0"/>
    <x v="2993"/>
  </r>
  <r>
    <n v="3386"/>
    <s v="CA-2014-148404"/>
    <x v="3"/>
    <x v="566"/>
    <x v="768"/>
    <s v="Standard Class"/>
    <s v="Dp-13240"/>
    <s v="Dean percer"/>
    <x v="2"/>
    <s v="United States"/>
    <s v="Charlotte"/>
    <x v="3"/>
    <n v="28205"/>
    <x v="0"/>
    <s v="OFF-ST-10003208"/>
    <x v="1"/>
    <x v="4"/>
    <s v="Adjustable Depth Letter/Legal Cart"/>
    <n v="580.67200000000003"/>
    <n v="4"/>
    <n v="0.2"/>
    <x v="2994"/>
  </r>
  <r>
    <n v="3387"/>
    <s v="CA-2014-148404"/>
    <x v="3"/>
    <x v="566"/>
    <x v="768"/>
    <s v="Standard Class"/>
    <s v="Dp-13240"/>
    <s v="Dean percer"/>
    <x v="2"/>
    <s v="United States"/>
    <s v="Charlotte"/>
    <x v="3"/>
    <n v="28205"/>
    <x v="0"/>
    <s v="OFF-FA-10003112"/>
    <x v="1"/>
    <x v="13"/>
    <s v="Staples"/>
    <n v="18.936"/>
    <n v="3"/>
    <n v="0.2"/>
    <x v="2425"/>
  </r>
  <r>
    <n v="3388"/>
    <s v="CA-2014-148404"/>
    <x v="3"/>
    <x v="566"/>
    <x v="768"/>
    <s v="Standard Class"/>
    <s v="Dp-13240"/>
    <s v="Dean percer"/>
    <x v="2"/>
    <s v="United States"/>
    <s v="Charlotte"/>
    <x v="3"/>
    <n v="28205"/>
    <x v="0"/>
    <s v="TEC-PH-10004447"/>
    <x v="2"/>
    <x v="7"/>
    <s v="Toshiba IPT2010-SD IP Telephone"/>
    <n v="222.38400000000001"/>
    <n v="2"/>
    <n v="0.2"/>
    <x v="2995"/>
  </r>
  <r>
    <n v="3389"/>
    <s v="CA-2014-148404"/>
    <x v="3"/>
    <x v="566"/>
    <x v="768"/>
    <s v="Standard Class"/>
    <s v="Dp-13240"/>
    <s v="Dean percer"/>
    <x v="2"/>
    <s v="United States"/>
    <s v="Charlotte"/>
    <x v="3"/>
    <n v="28205"/>
    <x v="0"/>
    <s v="OFF-BI-10002854"/>
    <x v="1"/>
    <x v="8"/>
    <s v="Performers Binder/Pad Holder, Black"/>
    <n v="50.454000000000015"/>
    <n v="6"/>
    <n v="0.7"/>
    <x v="2996"/>
  </r>
  <r>
    <n v="3390"/>
    <s v="CA-2014-148404"/>
    <x v="3"/>
    <x v="566"/>
    <x v="768"/>
    <s v="Standard Class"/>
    <s v="Dp-13240"/>
    <s v="Dean percer"/>
    <x v="2"/>
    <s v="United States"/>
    <s v="Charlotte"/>
    <x v="3"/>
    <n v="28205"/>
    <x v="0"/>
    <s v="FUR-TA-10001039"/>
    <x v="0"/>
    <x v="3"/>
    <s v="KI Adjustable-Height Table"/>
    <n v="154.76400000000001"/>
    <n v="3"/>
    <n v="0.4"/>
    <x v="1308"/>
  </r>
  <r>
    <n v="3391"/>
    <s v="CA-2014-101077"/>
    <x v="3"/>
    <x v="613"/>
    <x v="922"/>
    <s v="Second Class"/>
    <s v="DB-13660"/>
    <s v="Duane Benoit"/>
    <x v="0"/>
    <s v="United States"/>
    <s v="Dallas"/>
    <x v="5"/>
    <n v="75081"/>
    <x v="2"/>
    <s v="OFF-PA-10004239"/>
    <x v="1"/>
    <x v="10"/>
    <s v="Xerox 1953"/>
    <n v="6.8480000000000008"/>
    <n v="2"/>
    <n v="0.2"/>
    <x v="2997"/>
  </r>
  <r>
    <n v="3392"/>
    <s v="CA-2011-166471"/>
    <x v="2"/>
    <x v="128"/>
    <x v="923"/>
    <s v="Standard Class"/>
    <s v="MG-17650"/>
    <s v="Matthew Grinstein"/>
    <x v="2"/>
    <s v="United States"/>
    <s v="Seattle"/>
    <x v="4"/>
    <n v="98103"/>
    <x v="1"/>
    <s v="TEC-PH-10001530"/>
    <x v="2"/>
    <x v="7"/>
    <s v="Cisco Unified IP Phone 7945G VoIP phone"/>
    <n v="1091.1680000000001"/>
    <n v="4"/>
    <n v="0.2"/>
    <x v="2998"/>
  </r>
  <r>
    <n v="3393"/>
    <s v="CA-2011-166471"/>
    <x v="2"/>
    <x v="128"/>
    <x v="923"/>
    <s v="Standard Class"/>
    <s v="MG-17650"/>
    <s v="Matthew Grinstein"/>
    <x v="2"/>
    <s v="United States"/>
    <s v="Seattle"/>
    <x v="4"/>
    <n v="98103"/>
    <x v="1"/>
    <s v="TEC-PH-10000038"/>
    <x v="2"/>
    <x v="7"/>
    <s v="Jawbone MINI JAMBOX Wireless Bluetooth Speaker"/>
    <n v="219.16800000000001"/>
    <n v="2"/>
    <n v="0.2"/>
    <x v="2999"/>
  </r>
  <r>
    <n v="3394"/>
    <s v="CA-2011-105340"/>
    <x v="2"/>
    <x v="754"/>
    <x v="573"/>
    <s v="First Class"/>
    <s v="EH-14185"/>
    <s v="Evan Henry"/>
    <x v="0"/>
    <s v="United States"/>
    <s v="Pasadena"/>
    <x v="5"/>
    <n v="77506"/>
    <x v="2"/>
    <s v="OFF-BI-10001765"/>
    <x v="1"/>
    <x v="8"/>
    <s v="Wilson Jones Heavy-Duty Casebound Ring Binders with Metal Hinges"/>
    <n v="6.9279999999999982"/>
    <n v="1"/>
    <n v="0.8"/>
    <x v="3000"/>
  </r>
  <r>
    <n v="3395"/>
    <s v="US-2014-131583"/>
    <x v="3"/>
    <x v="193"/>
    <x v="272"/>
    <s v="Same Day"/>
    <s v="CL-11890"/>
    <s v="Carl Ludwig"/>
    <x v="0"/>
    <s v="United States"/>
    <s v="Philadelphia"/>
    <x v="9"/>
    <n v="19143"/>
    <x v="3"/>
    <s v="OFF-PA-10000380"/>
    <x v="1"/>
    <x v="10"/>
    <s v="REDIFORM Incoming/Outgoing Call Register, 11&quot; X 8 1/2&quot;, 100 Messages"/>
    <n v="40.032000000000004"/>
    <n v="6"/>
    <n v="0.2"/>
    <x v="3001"/>
  </r>
  <r>
    <n v="3396"/>
    <s v="US-2014-148362"/>
    <x v="3"/>
    <x v="870"/>
    <x v="924"/>
    <s v="Standard Class"/>
    <s v="KF-16285"/>
    <s v="Karen Ferguson"/>
    <x v="2"/>
    <s v="United States"/>
    <s v="Indianapolis"/>
    <x v="14"/>
    <n v="46203"/>
    <x v="2"/>
    <s v="OFF-ST-10001128"/>
    <x v="1"/>
    <x v="4"/>
    <s v="Carina Mini System Audio Rack, Model AR050B"/>
    <n v="443.92"/>
    <n v="4"/>
    <n v="0"/>
    <x v="3002"/>
  </r>
  <r>
    <n v="3397"/>
    <s v="US-2014-148362"/>
    <x v="3"/>
    <x v="870"/>
    <x v="924"/>
    <s v="Standard Class"/>
    <s v="KF-16285"/>
    <s v="Karen Ferguson"/>
    <x v="2"/>
    <s v="United States"/>
    <s v="Indianapolis"/>
    <x v="14"/>
    <n v="46203"/>
    <x v="2"/>
    <s v="OFF-BI-10003656"/>
    <x v="1"/>
    <x v="8"/>
    <s v="Fellowes PB200 Plastic Comb Binding Machine"/>
    <n v="169.99"/>
    <n v="1"/>
    <n v="0"/>
    <x v="3003"/>
  </r>
  <r>
    <n v="3398"/>
    <s v="US-2014-148362"/>
    <x v="3"/>
    <x v="870"/>
    <x v="924"/>
    <s v="Standard Class"/>
    <s v="KF-16285"/>
    <s v="Karen Ferguson"/>
    <x v="2"/>
    <s v="United States"/>
    <s v="Indianapolis"/>
    <x v="14"/>
    <n v="46203"/>
    <x v="2"/>
    <s v="OFF-PA-10003441"/>
    <x v="1"/>
    <x v="10"/>
    <s v="Xerox 226"/>
    <n v="25.92"/>
    <n v="4"/>
    <n v="0"/>
    <x v="245"/>
  </r>
  <r>
    <n v="3399"/>
    <s v="CA-2011-102274"/>
    <x v="2"/>
    <x v="871"/>
    <x v="158"/>
    <s v="Standard Class"/>
    <s v="DH-13075"/>
    <s v="Dave Hallsten"/>
    <x v="1"/>
    <s v="United States"/>
    <s v="Richmond"/>
    <x v="0"/>
    <n v="40475"/>
    <x v="0"/>
    <s v="TEC-PH-10002923"/>
    <x v="2"/>
    <x v="7"/>
    <s v="Logitech B530 USB Headset - headset - Full size, Binaural"/>
    <n v="36.99"/>
    <n v="1"/>
    <n v="0"/>
    <x v="3004"/>
  </r>
  <r>
    <n v="3400"/>
    <s v="CA-2011-102274"/>
    <x v="2"/>
    <x v="871"/>
    <x v="158"/>
    <s v="Standard Class"/>
    <s v="DH-13075"/>
    <s v="Dave Hallsten"/>
    <x v="1"/>
    <s v="United States"/>
    <s v="Richmond"/>
    <x v="0"/>
    <n v="40475"/>
    <x v="0"/>
    <s v="OFF-PA-10004359"/>
    <x v="1"/>
    <x v="10"/>
    <s v="Multicolor Computer Printout Paper"/>
    <n v="629.09999999999991"/>
    <n v="6"/>
    <n v="0"/>
    <x v="3005"/>
  </r>
  <r>
    <n v="3401"/>
    <s v="CA-2011-102274"/>
    <x v="2"/>
    <x v="871"/>
    <x v="158"/>
    <s v="Standard Class"/>
    <s v="DH-13075"/>
    <s v="Dave Hallsten"/>
    <x v="1"/>
    <s v="United States"/>
    <s v="Richmond"/>
    <x v="0"/>
    <n v="40475"/>
    <x v="0"/>
    <s v="OFF-ST-10001511"/>
    <x v="1"/>
    <x v="4"/>
    <s v="Space Solutions Commercial Steel Shelving"/>
    <n v="193.95000000000002"/>
    <n v="3"/>
    <n v="0"/>
    <x v="3006"/>
  </r>
  <r>
    <n v="3402"/>
    <s v="CA-2011-102274"/>
    <x v="2"/>
    <x v="871"/>
    <x v="158"/>
    <s v="Standard Class"/>
    <s v="DH-13075"/>
    <s v="Dave Hallsten"/>
    <x v="1"/>
    <s v="United States"/>
    <s v="Richmond"/>
    <x v="0"/>
    <n v="40475"/>
    <x v="0"/>
    <s v="OFF-AR-10002833"/>
    <x v="1"/>
    <x v="6"/>
    <s v="Newell 322"/>
    <n v="5.46"/>
    <n v="3"/>
    <n v="0"/>
    <x v="2241"/>
  </r>
  <r>
    <n v="3403"/>
    <s v="CA-2012-129700"/>
    <x v="1"/>
    <x v="124"/>
    <x v="27"/>
    <s v="First Class"/>
    <s v="LA-16780"/>
    <s v="Laura Armstrong"/>
    <x v="1"/>
    <s v="United States"/>
    <s v="Tinley Park"/>
    <x v="10"/>
    <n v="60477"/>
    <x v="2"/>
    <s v="FUR-FU-10001940"/>
    <x v="0"/>
    <x v="5"/>
    <s v="Staples"/>
    <n v="22.288"/>
    <n v="7"/>
    <n v="0.6"/>
    <x v="3007"/>
  </r>
  <r>
    <n v="3404"/>
    <s v="CA-2014-168739"/>
    <x v="3"/>
    <x v="148"/>
    <x v="742"/>
    <s v="Standard Class"/>
    <s v="HZ-14950"/>
    <s v="Henia Zydlo"/>
    <x v="0"/>
    <s v="United States"/>
    <s v="Houston"/>
    <x v="5"/>
    <n v="77095"/>
    <x v="2"/>
    <s v="FUR-FU-10003919"/>
    <x v="0"/>
    <x v="5"/>
    <s v="Eldon Executive Woodline II Cherry Finish Desk Accessories"/>
    <n v="65.424000000000007"/>
    <n v="4"/>
    <n v="0.6"/>
    <x v="3008"/>
  </r>
  <r>
    <n v="3405"/>
    <s v="CA-2012-152527"/>
    <x v="1"/>
    <x v="872"/>
    <x v="334"/>
    <s v="Same Day"/>
    <s v="CM-12190"/>
    <s v="Charlotte Melton"/>
    <x v="0"/>
    <s v="United States"/>
    <s v="Los Angeles"/>
    <x v="1"/>
    <n v="90004"/>
    <x v="1"/>
    <s v="OFF-ST-10003479"/>
    <x v="1"/>
    <x v="4"/>
    <s v="Eldon Base for stackable storage shelf, platinum"/>
    <n v="77.88"/>
    <n v="2"/>
    <n v="0"/>
    <x v="42"/>
  </r>
  <r>
    <n v="3406"/>
    <s v="US-2011-150119"/>
    <x v="2"/>
    <x v="488"/>
    <x v="925"/>
    <s v="Standard Class"/>
    <s v="LB-16795"/>
    <s v="Laurel Beltran"/>
    <x v="2"/>
    <s v="United States"/>
    <s v="Columbus"/>
    <x v="24"/>
    <n v="43229"/>
    <x v="3"/>
    <s v="FUR-CH-10002965"/>
    <x v="0"/>
    <x v="1"/>
    <s v="Global Leather Highback Executive Chair with Pneumatic Height Adjustment, Black"/>
    <n v="281.37199999999996"/>
    <n v="2"/>
    <n v="0.3"/>
    <x v="3009"/>
  </r>
  <r>
    <n v="3407"/>
    <s v="US-2011-150119"/>
    <x v="2"/>
    <x v="488"/>
    <x v="925"/>
    <s v="Standard Class"/>
    <s v="LB-16795"/>
    <s v="Laurel Beltran"/>
    <x v="2"/>
    <s v="United States"/>
    <s v="Columbus"/>
    <x v="24"/>
    <n v="43229"/>
    <x v="3"/>
    <s v="FUR-CH-10002965"/>
    <x v="0"/>
    <x v="1"/>
    <s v="Global Leather Highback Executive Chair with Pneumatic Height Adjustment, Black"/>
    <n v="281.37199999999996"/>
    <n v="2"/>
    <n v="0.3"/>
    <x v="3009"/>
  </r>
  <r>
    <n v="3408"/>
    <s v="US-2011-150119"/>
    <x v="2"/>
    <x v="488"/>
    <x v="925"/>
    <s v="Standard Class"/>
    <s v="LB-16795"/>
    <s v="Laurel Beltran"/>
    <x v="2"/>
    <s v="United States"/>
    <s v="Columbus"/>
    <x v="24"/>
    <n v="43229"/>
    <x v="3"/>
    <s v="OFF-BI-10000145"/>
    <x v="1"/>
    <x v="8"/>
    <s v="Zipper Ring Binder Pockets"/>
    <n v="7.4880000000000013"/>
    <n v="8"/>
    <n v="0.7"/>
    <x v="3010"/>
  </r>
  <r>
    <n v="3409"/>
    <s v="US-2011-150119"/>
    <x v="2"/>
    <x v="488"/>
    <x v="925"/>
    <s v="Standard Class"/>
    <s v="LB-16795"/>
    <s v="Laurel Beltran"/>
    <x v="2"/>
    <s v="United States"/>
    <s v="Columbus"/>
    <x v="24"/>
    <n v="43229"/>
    <x v="3"/>
    <s v="FUR-FU-10002191"/>
    <x v="0"/>
    <x v="5"/>
    <s v="G.E. Halogen Desk Lamp Bulbs"/>
    <n v="22.336000000000002"/>
    <n v="4"/>
    <n v="0.2"/>
    <x v="3011"/>
  </r>
  <r>
    <n v="3410"/>
    <s v="US-2014-150847"/>
    <x v="3"/>
    <x v="504"/>
    <x v="593"/>
    <s v="Standard Class"/>
    <s v="JF-15490"/>
    <s v="Jeremy Farry"/>
    <x v="0"/>
    <s v="United States"/>
    <s v="Columbus"/>
    <x v="24"/>
    <n v="43229"/>
    <x v="3"/>
    <s v="OFF-PA-10004451"/>
    <x v="1"/>
    <x v="10"/>
    <s v="Xerox 222"/>
    <n v="10.368000000000002"/>
    <n v="2"/>
    <n v="0.2"/>
    <x v="572"/>
  </r>
  <r>
    <n v="3411"/>
    <s v="CA-2013-100244"/>
    <x v="0"/>
    <x v="873"/>
    <x v="926"/>
    <s v="Standard Class"/>
    <s v="GM-14695"/>
    <s v="Greg Maxwell"/>
    <x v="1"/>
    <s v="United States"/>
    <s v="San Francisco"/>
    <x v="1"/>
    <n v="94122"/>
    <x v="1"/>
    <s v="OFF-PA-10001471"/>
    <x v="1"/>
    <x v="10"/>
    <s v="Strathmore Photo Frame Cards"/>
    <n v="65.789999999999992"/>
    <n v="9"/>
    <n v="0"/>
    <x v="3012"/>
  </r>
  <r>
    <n v="3412"/>
    <s v="CA-2013-100244"/>
    <x v="0"/>
    <x v="873"/>
    <x v="926"/>
    <s v="Standard Class"/>
    <s v="GM-14695"/>
    <s v="Greg Maxwell"/>
    <x v="1"/>
    <s v="United States"/>
    <s v="San Francisco"/>
    <x v="1"/>
    <n v="94122"/>
    <x v="1"/>
    <s v="OFF-BI-10003656"/>
    <x v="1"/>
    <x v="8"/>
    <s v="Fellowes PB200 Plastic Comb Binding Machine"/>
    <n v="271.98400000000004"/>
    <n v="2"/>
    <n v="0.2"/>
    <x v="3013"/>
  </r>
  <r>
    <n v="3413"/>
    <s v="CA-2013-100244"/>
    <x v="0"/>
    <x v="873"/>
    <x v="926"/>
    <s v="Standard Class"/>
    <s v="GM-14695"/>
    <s v="Greg Maxwell"/>
    <x v="1"/>
    <s v="United States"/>
    <s v="San Francisco"/>
    <x v="1"/>
    <n v="94122"/>
    <x v="1"/>
    <s v="OFF-AR-10000940"/>
    <x v="1"/>
    <x v="6"/>
    <s v="Newell 343"/>
    <n v="11.76"/>
    <n v="4"/>
    <n v="0"/>
    <x v="623"/>
  </r>
  <r>
    <n v="3414"/>
    <s v="CA-2013-100244"/>
    <x v="0"/>
    <x v="873"/>
    <x v="926"/>
    <s v="Standard Class"/>
    <s v="GM-14695"/>
    <s v="Greg Maxwell"/>
    <x v="1"/>
    <s v="United States"/>
    <s v="San Francisco"/>
    <x v="1"/>
    <n v="94122"/>
    <x v="1"/>
    <s v="OFF-PA-10002319"/>
    <x v="1"/>
    <x v="10"/>
    <s v="Xerox 1944"/>
    <n v="77.52"/>
    <n v="2"/>
    <n v="0"/>
    <x v="3014"/>
  </r>
  <r>
    <n v="3415"/>
    <s v="CA-2013-100244"/>
    <x v="0"/>
    <x v="873"/>
    <x v="926"/>
    <s v="Standard Class"/>
    <s v="GM-14695"/>
    <s v="Greg Maxwell"/>
    <x v="1"/>
    <s v="United States"/>
    <s v="San Francisco"/>
    <x v="1"/>
    <n v="94122"/>
    <x v="1"/>
    <s v="OFF-BI-10000977"/>
    <x v="1"/>
    <x v="8"/>
    <s v="Ibico Plastic Spiral Binding Combs"/>
    <n v="48.64"/>
    <n v="2"/>
    <n v="0.2"/>
    <x v="3015"/>
  </r>
  <r>
    <n v="3416"/>
    <s v="CA-2013-116540"/>
    <x v="0"/>
    <x v="476"/>
    <x v="48"/>
    <s v="Same Day"/>
    <s v="SS-20590"/>
    <s v="Sonia Sunley"/>
    <x v="0"/>
    <s v="United States"/>
    <s v="Madison"/>
    <x v="6"/>
    <n v="53711"/>
    <x v="2"/>
    <s v="OFF-FA-10002676"/>
    <x v="1"/>
    <x v="13"/>
    <s v="Colored Push Pins"/>
    <n v="1.81"/>
    <n v="1"/>
    <n v="0"/>
    <x v="3016"/>
  </r>
  <r>
    <n v="3417"/>
    <s v="CA-2013-116540"/>
    <x v="0"/>
    <x v="476"/>
    <x v="48"/>
    <s v="Same Day"/>
    <s v="SS-20590"/>
    <s v="Sonia Sunley"/>
    <x v="0"/>
    <s v="United States"/>
    <s v="Madison"/>
    <x v="6"/>
    <n v="53711"/>
    <x v="2"/>
    <s v="OFF-BI-10004970"/>
    <x v="1"/>
    <x v="8"/>
    <s v="ACCOHIDE 3-Ring Binder, Blue, 1&quot;"/>
    <n v="8.26"/>
    <n v="2"/>
    <n v="0"/>
    <x v="1857"/>
  </r>
  <r>
    <n v="3418"/>
    <s v="CA-2012-151841"/>
    <x v="1"/>
    <x v="381"/>
    <x v="32"/>
    <s v="Standard Class"/>
    <s v="TC-21475"/>
    <s v="Tony Chapman"/>
    <x v="2"/>
    <s v="United States"/>
    <s v="Aurora"/>
    <x v="22"/>
    <n v="80013"/>
    <x v="1"/>
    <s v="OFF-AP-10003971"/>
    <x v="1"/>
    <x v="9"/>
    <s v="Belkin 6 Outlet Metallic Surge Strip"/>
    <n v="43.560000000000009"/>
    <n v="5"/>
    <n v="0.2"/>
    <x v="3017"/>
  </r>
  <r>
    <n v="3419"/>
    <s v="CA-2012-151841"/>
    <x v="1"/>
    <x v="381"/>
    <x v="32"/>
    <s v="Standard Class"/>
    <s v="TC-21475"/>
    <s v="Tony Chapman"/>
    <x v="2"/>
    <s v="United States"/>
    <s v="Aurora"/>
    <x v="22"/>
    <n v="80013"/>
    <x v="1"/>
    <s v="OFF-SU-10001574"/>
    <x v="1"/>
    <x v="14"/>
    <s v="Acme Value Line Scissors"/>
    <n v="5.84"/>
    <n v="2"/>
    <n v="0.2"/>
    <x v="581"/>
  </r>
  <r>
    <n v="3420"/>
    <s v="CA-2012-150791"/>
    <x v="1"/>
    <x v="684"/>
    <x v="927"/>
    <s v="Standard Class"/>
    <s v="CC-12430"/>
    <s v="Chuck Clark"/>
    <x v="2"/>
    <s v="United States"/>
    <s v="New York City"/>
    <x v="15"/>
    <n v="10024"/>
    <x v="3"/>
    <s v="FUR-CH-10000665"/>
    <x v="0"/>
    <x v="1"/>
    <s v="Global Airflow Leather Mesh Back Chair, Black"/>
    <n v="271.76400000000001"/>
    <n v="2"/>
    <n v="0.1"/>
    <x v="3018"/>
  </r>
  <r>
    <n v="3421"/>
    <s v="CA-2013-134803"/>
    <x v="0"/>
    <x v="316"/>
    <x v="895"/>
    <s v="Standard Class"/>
    <s v="CL-12565"/>
    <s v="Clay Ludtke"/>
    <x v="0"/>
    <s v="United States"/>
    <s v="Los Angeles"/>
    <x v="1"/>
    <n v="90004"/>
    <x v="1"/>
    <s v="OFF-AP-10000891"/>
    <x v="1"/>
    <x v="9"/>
    <s v="Kensington 7 Outlet MasterPiece HOMEOFFICE Power Control Center"/>
    <n v="262.24"/>
    <n v="2"/>
    <n v="0"/>
    <x v="3019"/>
  </r>
  <r>
    <n v="3422"/>
    <s v="CA-2013-134803"/>
    <x v="0"/>
    <x v="316"/>
    <x v="895"/>
    <s v="Standard Class"/>
    <s v="CL-12565"/>
    <s v="Clay Ludtke"/>
    <x v="0"/>
    <s v="United States"/>
    <s v="Los Angeles"/>
    <x v="1"/>
    <n v="90004"/>
    <x v="1"/>
    <s v="OFF-PA-10003790"/>
    <x v="1"/>
    <x v="10"/>
    <s v="Xerox 1991"/>
    <n v="182.72"/>
    <n v="8"/>
    <n v="0"/>
    <x v="698"/>
  </r>
  <r>
    <n v="3423"/>
    <s v="CA-2013-134803"/>
    <x v="0"/>
    <x v="316"/>
    <x v="895"/>
    <s v="Standard Class"/>
    <s v="CL-12565"/>
    <s v="Clay Ludtke"/>
    <x v="0"/>
    <s v="United States"/>
    <s v="Los Angeles"/>
    <x v="1"/>
    <n v="90004"/>
    <x v="1"/>
    <s v="TEC-AC-10002217"/>
    <x v="2"/>
    <x v="11"/>
    <s v="Imation Clip USB flash drive - 8 GB"/>
    <n v="131.6"/>
    <n v="7"/>
    <n v="0"/>
    <x v="3020"/>
  </r>
  <r>
    <n v="3424"/>
    <s v="CA-2013-134803"/>
    <x v="0"/>
    <x v="316"/>
    <x v="895"/>
    <s v="Standard Class"/>
    <s v="CL-12565"/>
    <s v="Clay Ludtke"/>
    <x v="0"/>
    <s v="United States"/>
    <s v="Los Angeles"/>
    <x v="1"/>
    <n v="90004"/>
    <x v="1"/>
    <s v="OFF-BI-10002215"/>
    <x v="1"/>
    <x v="8"/>
    <s v="Wilson Jones Hanging View Binder, White, 1&quot;"/>
    <n v="22.72"/>
    <n v="4"/>
    <n v="0.2"/>
    <x v="20"/>
  </r>
  <r>
    <n v="3425"/>
    <s v="CA-2013-134803"/>
    <x v="0"/>
    <x v="316"/>
    <x v="895"/>
    <s v="Standard Class"/>
    <s v="CL-12565"/>
    <s v="Clay Ludtke"/>
    <x v="0"/>
    <s v="United States"/>
    <s v="Los Angeles"/>
    <x v="1"/>
    <n v="90004"/>
    <x v="1"/>
    <s v="TEC-MA-10001972"/>
    <x v="2"/>
    <x v="15"/>
    <s v="Okidata C331dn Printer"/>
    <n v="558.4"/>
    <n v="2"/>
    <n v="0.2"/>
    <x v="3021"/>
  </r>
  <r>
    <n v="3426"/>
    <s v="CA-2012-153381"/>
    <x v="1"/>
    <x v="496"/>
    <x v="118"/>
    <s v="Standard Class"/>
    <s v="DE-13255"/>
    <s v="Deanra Eno"/>
    <x v="2"/>
    <s v="United States"/>
    <s v="Dubuque"/>
    <x v="23"/>
    <n v="52001"/>
    <x v="2"/>
    <s v="OFF-BI-10001525"/>
    <x v="1"/>
    <x v="8"/>
    <s v="Acco Pressboard Covers with Storage Hooks, 14 7/8&quot; x 11&quot;, Executive Red"/>
    <n v="15.24"/>
    <n v="4"/>
    <n v="0"/>
    <x v="3022"/>
  </r>
  <r>
    <n v="3427"/>
    <s v="CA-2012-153381"/>
    <x v="1"/>
    <x v="496"/>
    <x v="118"/>
    <s v="Standard Class"/>
    <s v="DE-13255"/>
    <s v="Deanra Eno"/>
    <x v="2"/>
    <s v="United States"/>
    <s v="Dubuque"/>
    <x v="23"/>
    <n v="52001"/>
    <x v="2"/>
    <s v="FUR-CH-10000988"/>
    <x v="0"/>
    <x v="1"/>
    <s v="Hon Olson Stacker Stools"/>
    <n v="1408.1"/>
    <n v="10"/>
    <n v="0"/>
    <x v="3023"/>
  </r>
  <r>
    <n v="3428"/>
    <s v="US-2014-111024"/>
    <x v="3"/>
    <x v="445"/>
    <x v="663"/>
    <s v="Second Class"/>
    <s v="SZ-20035"/>
    <s v="Sam Zeldin"/>
    <x v="2"/>
    <s v="United States"/>
    <s v="Lancaster"/>
    <x v="24"/>
    <n v="43130"/>
    <x v="3"/>
    <s v="OFF-PA-10000174"/>
    <x v="1"/>
    <x v="10"/>
    <s v="Message Book, Wirebound, Four 5 1/2&quot; X 4&quot; Forms/Pg., 200 Dupl. Sets/Book"/>
    <n v="32.896000000000001"/>
    <n v="4"/>
    <n v="0.2"/>
    <x v="3024"/>
  </r>
  <r>
    <n v="3429"/>
    <s v="US-2014-111024"/>
    <x v="3"/>
    <x v="445"/>
    <x v="663"/>
    <s v="Second Class"/>
    <s v="SZ-20035"/>
    <s v="Sam Zeldin"/>
    <x v="2"/>
    <s v="United States"/>
    <s v="Lancaster"/>
    <x v="24"/>
    <n v="43130"/>
    <x v="3"/>
    <s v="FUR-TA-10002041"/>
    <x v="0"/>
    <x v="3"/>
    <s v="Bevis Round Conference Table Top, X-Base"/>
    <n v="215.148"/>
    <n v="2"/>
    <n v="0.4"/>
    <x v="3025"/>
  </r>
  <r>
    <n v="3430"/>
    <s v="US-2014-111024"/>
    <x v="3"/>
    <x v="445"/>
    <x v="663"/>
    <s v="Second Class"/>
    <s v="SZ-20035"/>
    <s v="Sam Zeldin"/>
    <x v="2"/>
    <s v="United States"/>
    <s v="Lancaster"/>
    <x v="24"/>
    <n v="43130"/>
    <x v="3"/>
    <s v="OFF-PA-10002246"/>
    <x v="1"/>
    <x v="10"/>
    <s v="Wirebound Four 2-3/4 x 5 Forms per Page, 400 Sets per Book"/>
    <n v="30.96"/>
    <n v="6"/>
    <n v="0.2"/>
    <x v="3026"/>
  </r>
  <r>
    <n v="3431"/>
    <s v="CA-2014-148264"/>
    <x v="3"/>
    <x v="166"/>
    <x v="784"/>
    <s v="First Class"/>
    <s v="LF-17185"/>
    <s v="Luke Foster"/>
    <x v="0"/>
    <s v="United States"/>
    <s v="Inglewood"/>
    <x v="1"/>
    <n v="90301"/>
    <x v="1"/>
    <s v="OFF-ST-10003327"/>
    <x v="1"/>
    <x v="4"/>
    <s v="Akro-Mils 12-Gallon Tote"/>
    <n v="29.79"/>
    <n v="3"/>
    <n v="0"/>
    <x v="3027"/>
  </r>
  <r>
    <n v="3432"/>
    <s v="CA-2014-148264"/>
    <x v="3"/>
    <x v="166"/>
    <x v="784"/>
    <s v="First Class"/>
    <s v="LF-17185"/>
    <s v="Luke Foster"/>
    <x v="0"/>
    <s v="United States"/>
    <s v="Inglewood"/>
    <x v="1"/>
    <n v="90301"/>
    <x v="1"/>
    <s v="FUR-FU-10002703"/>
    <x v="0"/>
    <x v="5"/>
    <s v="Tenex Traditional Chairmats for Hard Floors, Average Lip, 36&quot; x 48&quot;"/>
    <n v="128.9"/>
    <n v="2"/>
    <n v="0"/>
    <x v="3028"/>
  </r>
  <r>
    <n v="3433"/>
    <s v="CA-2014-148264"/>
    <x v="3"/>
    <x v="166"/>
    <x v="784"/>
    <s v="First Class"/>
    <s v="LF-17185"/>
    <s v="Luke Foster"/>
    <x v="0"/>
    <s v="United States"/>
    <s v="Inglewood"/>
    <x v="1"/>
    <n v="90301"/>
    <x v="1"/>
    <s v="OFF-PA-10003651"/>
    <x v="1"/>
    <x v="10"/>
    <s v="Xerox 1968"/>
    <n v="60.12"/>
    <n v="9"/>
    <n v="0"/>
    <x v="1982"/>
  </r>
  <r>
    <n v="3434"/>
    <s v="CA-2014-131212"/>
    <x v="3"/>
    <x v="256"/>
    <x v="784"/>
    <s v="Standard Class"/>
    <s v="AB-10165"/>
    <s v="Alan Barnes"/>
    <x v="0"/>
    <s v="United States"/>
    <s v="Bellevue"/>
    <x v="4"/>
    <n v="98006"/>
    <x v="1"/>
    <s v="OFF-BI-10001617"/>
    <x v="1"/>
    <x v="8"/>
    <s v="GBC Wire Binding Combs"/>
    <n v="24.816000000000003"/>
    <n v="3"/>
    <n v="0.2"/>
    <x v="3029"/>
  </r>
  <r>
    <n v="3435"/>
    <s v="CA-2014-131212"/>
    <x v="3"/>
    <x v="256"/>
    <x v="784"/>
    <s v="Standard Class"/>
    <s v="AB-10165"/>
    <s v="Alan Barnes"/>
    <x v="0"/>
    <s v="United States"/>
    <s v="Bellevue"/>
    <x v="4"/>
    <n v="98006"/>
    <x v="1"/>
    <s v="OFF-BI-10000145"/>
    <x v="1"/>
    <x v="8"/>
    <s v="Zipper Ring Binder Pockets"/>
    <n v="14.976000000000003"/>
    <n v="6"/>
    <n v="0.2"/>
    <x v="3030"/>
  </r>
  <r>
    <n v="3436"/>
    <s v="US-2012-100531"/>
    <x v="1"/>
    <x v="874"/>
    <x v="591"/>
    <s v="First Class"/>
    <s v="NM-18520"/>
    <s v="Neoma Murray"/>
    <x v="0"/>
    <s v="United States"/>
    <s v="Chicago"/>
    <x v="10"/>
    <n v="60610"/>
    <x v="2"/>
    <s v="OFF-BI-10001670"/>
    <x v="1"/>
    <x v="8"/>
    <s v="Vinyl Sectional Post Binders"/>
    <n v="15.079999999999998"/>
    <n v="2"/>
    <n v="0.8"/>
    <x v="3031"/>
  </r>
  <r>
    <n v="3437"/>
    <s v="US-2012-100531"/>
    <x v="1"/>
    <x v="874"/>
    <x v="591"/>
    <s v="First Class"/>
    <s v="NM-18520"/>
    <s v="Neoma Murray"/>
    <x v="0"/>
    <s v="United States"/>
    <s v="Chicago"/>
    <x v="10"/>
    <n v="60610"/>
    <x v="2"/>
    <s v="FUR-FU-10003849"/>
    <x v="0"/>
    <x v="5"/>
    <s v="DAX Metal Frame, Desktop, Stepped-Edge"/>
    <n v="24.288"/>
    <n v="3"/>
    <n v="0.6"/>
    <x v="3032"/>
  </r>
  <r>
    <n v="3438"/>
    <s v="CA-2014-152583"/>
    <x v="3"/>
    <x v="505"/>
    <x v="904"/>
    <s v="Same Day"/>
    <s v="RA-19945"/>
    <s v="Ryan Akin"/>
    <x v="0"/>
    <s v="United States"/>
    <s v="Dallas"/>
    <x v="5"/>
    <n v="75217"/>
    <x v="2"/>
    <s v="FUR-FU-10003849"/>
    <x v="0"/>
    <x v="5"/>
    <s v="DAX Metal Frame, Desktop, Stepped-Edge"/>
    <n v="16.192"/>
    <n v="2"/>
    <n v="0.6"/>
    <x v="3033"/>
  </r>
  <r>
    <n v="3439"/>
    <s v="CA-2014-152583"/>
    <x v="3"/>
    <x v="505"/>
    <x v="904"/>
    <s v="Same Day"/>
    <s v="RA-19945"/>
    <s v="Ryan Akin"/>
    <x v="0"/>
    <s v="United States"/>
    <s v="Dallas"/>
    <x v="5"/>
    <n v="75217"/>
    <x v="2"/>
    <s v="FUR-TA-10002041"/>
    <x v="0"/>
    <x v="3"/>
    <s v="Bevis Round Conference Table Top, X-Base"/>
    <n v="251.00599999999997"/>
    <n v="2"/>
    <n v="0.3"/>
    <x v="3034"/>
  </r>
  <r>
    <n v="3440"/>
    <s v="CA-2014-152583"/>
    <x v="3"/>
    <x v="505"/>
    <x v="904"/>
    <s v="Same Day"/>
    <s v="RA-19945"/>
    <s v="Ryan Akin"/>
    <x v="0"/>
    <s v="United States"/>
    <s v="Dallas"/>
    <x v="5"/>
    <n v="75217"/>
    <x v="2"/>
    <s v="OFF-ST-10002214"/>
    <x v="1"/>
    <x v="4"/>
    <s v="X-Rack File for Hanging Folders"/>
    <n v="54.192"/>
    <n v="6"/>
    <n v="0.2"/>
    <x v="3035"/>
  </r>
  <r>
    <n v="3441"/>
    <s v="CA-2012-144099"/>
    <x v="1"/>
    <x v="239"/>
    <x v="26"/>
    <s v="Same Day"/>
    <s v="PO-19195"/>
    <s v="Phillina Ober"/>
    <x v="2"/>
    <s v="United States"/>
    <s v="San Francisco"/>
    <x v="1"/>
    <n v="94122"/>
    <x v="1"/>
    <s v="OFF-BI-10001078"/>
    <x v="1"/>
    <x v="8"/>
    <s v="Acco PRESSTEX Data Binder with Storage Hooks, Dark Blue, 14 7/8&quot; X 11&quot;"/>
    <n v="4.3040000000000003"/>
    <n v="1"/>
    <n v="0.2"/>
    <x v="3036"/>
  </r>
  <r>
    <n v="3442"/>
    <s v="CA-2011-158337"/>
    <x v="2"/>
    <x v="518"/>
    <x v="451"/>
    <s v="Second Class"/>
    <s v="KA-16525"/>
    <s v="Kelly Andreada"/>
    <x v="0"/>
    <s v="United States"/>
    <s v="New York City"/>
    <x v="15"/>
    <n v="10024"/>
    <x v="3"/>
    <s v="OFF-PA-10002137"/>
    <x v="1"/>
    <x v="10"/>
    <s v="Southworth 100% Résumé Paper, 24lb."/>
    <n v="108.92"/>
    <n v="14"/>
    <n v="0"/>
    <x v="3037"/>
  </r>
  <r>
    <n v="3443"/>
    <s v="CA-2014-168858"/>
    <x v="3"/>
    <x v="123"/>
    <x v="122"/>
    <s v="Standard Class"/>
    <s v="JD-16150"/>
    <s v="Justin Deggeller"/>
    <x v="1"/>
    <s v="United States"/>
    <s v="New York City"/>
    <x v="15"/>
    <n v="10011"/>
    <x v="3"/>
    <s v="OFF-EN-10001415"/>
    <x v="1"/>
    <x v="12"/>
    <s v="Staples"/>
    <n v="16.740000000000002"/>
    <n v="3"/>
    <n v="0"/>
    <x v="3038"/>
  </r>
  <r>
    <n v="3444"/>
    <s v="CA-2014-168858"/>
    <x v="3"/>
    <x v="123"/>
    <x v="122"/>
    <s v="Standard Class"/>
    <s v="JD-16150"/>
    <s v="Justin Deggeller"/>
    <x v="1"/>
    <s v="United States"/>
    <s v="New York City"/>
    <x v="15"/>
    <n v="10011"/>
    <x v="3"/>
    <s v="OFF-AP-10003849"/>
    <x v="1"/>
    <x v="9"/>
    <s v="Hoover Shoulder Vac Commercial Portable Vacuum"/>
    <n v="2504.7399999999998"/>
    <n v="7"/>
    <n v="0"/>
    <x v="3039"/>
  </r>
  <r>
    <n v="3445"/>
    <s v="CA-2013-116344"/>
    <x v="0"/>
    <x v="875"/>
    <x v="928"/>
    <s v="Standard Class"/>
    <s v="JO-15145"/>
    <s v="Jack O'Briant"/>
    <x v="1"/>
    <s v="United States"/>
    <s v="Philadelphia"/>
    <x v="9"/>
    <n v="19140"/>
    <x v="3"/>
    <s v="OFF-ST-10001713"/>
    <x v="1"/>
    <x v="4"/>
    <s v="Gould Plastics 9-Pocket Panel Bin, 18-3/8w x 5-1/4d x 20-1/2h, Black"/>
    <n v="84.784000000000006"/>
    <n v="2"/>
    <n v="0.2"/>
    <x v="3040"/>
  </r>
  <r>
    <n v="3446"/>
    <s v="CA-2012-131779"/>
    <x v="1"/>
    <x v="821"/>
    <x v="871"/>
    <s v="Standard Class"/>
    <s v="LE-16810"/>
    <s v="Laurel Elliston"/>
    <x v="0"/>
    <s v="United States"/>
    <s v="Newark"/>
    <x v="13"/>
    <n v="19711"/>
    <x v="3"/>
    <s v="OFF-ST-10001505"/>
    <x v="1"/>
    <x v="4"/>
    <s v="Perma STOR-ALL Hanging File Box, 13 1/8&quot;W x 12 1/4&quot;D x 10 1/2&quot;H"/>
    <n v="29.900000000000002"/>
    <n v="5"/>
    <n v="0"/>
    <x v="3041"/>
  </r>
  <r>
    <n v="3447"/>
    <s v="CA-2013-158869"/>
    <x v="0"/>
    <x v="876"/>
    <x v="929"/>
    <s v="First Class"/>
    <s v="AH-10690"/>
    <s v="Anna Häberlin"/>
    <x v="1"/>
    <s v="United States"/>
    <s v="New York City"/>
    <x v="15"/>
    <n v="10024"/>
    <x v="3"/>
    <s v="OFF-PA-10000474"/>
    <x v="1"/>
    <x v="10"/>
    <s v="Staples"/>
    <n v="70.88"/>
    <n v="2"/>
    <n v="0"/>
    <x v="3042"/>
  </r>
  <r>
    <n v="3448"/>
    <s v="CA-2014-102554"/>
    <x v="3"/>
    <x v="532"/>
    <x v="261"/>
    <s v="Standard Class"/>
    <s v="KN-16705"/>
    <s v="Kristina Nunn"/>
    <x v="2"/>
    <s v="United States"/>
    <s v="Auburn"/>
    <x v="19"/>
    <n v="36830"/>
    <x v="0"/>
    <s v="OFF-AR-10001919"/>
    <x v="1"/>
    <x v="6"/>
    <s v="OIC #2 Pencils, Medium Soft"/>
    <n v="3.76"/>
    <n v="2"/>
    <n v="0"/>
    <x v="1102"/>
  </r>
  <r>
    <n v="3449"/>
    <s v="CA-2013-162614"/>
    <x v="0"/>
    <x v="877"/>
    <x v="930"/>
    <s v="Standard Class"/>
    <s v="TB-21250"/>
    <s v="Tim Brockman"/>
    <x v="0"/>
    <s v="United States"/>
    <s v="Los Angeles"/>
    <x v="1"/>
    <n v="90049"/>
    <x v="1"/>
    <s v="OFF-BI-10004001"/>
    <x v="1"/>
    <x v="8"/>
    <s v="GBC Recycled VeloBinder Covers"/>
    <n v="27.263999999999999"/>
    <n v="2"/>
    <n v="0.2"/>
    <x v="3043"/>
  </r>
  <r>
    <n v="3450"/>
    <s v="CA-2011-168592"/>
    <x v="2"/>
    <x v="78"/>
    <x v="931"/>
    <s v="Standard Class"/>
    <s v="DP-13390"/>
    <s v="Dennis Pardue"/>
    <x v="2"/>
    <s v="United States"/>
    <s v="San Francisco"/>
    <x v="1"/>
    <n v="94110"/>
    <x v="1"/>
    <s v="OFF-AP-10004785"/>
    <x v="1"/>
    <x v="9"/>
    <s v="Holmes Replacement Filter for HEPA Air Cleaner, Medium Room"/>
    <n v="56.65"/>
    <n v="5"/>
    <n v="0"/>
    <x v="3044"/>
  </r>
  <r>
    <n v="3451"/>
    <s v="CA-2011-168592"/>
    <x v="2"/>
    <x v="78"/>
    <x v="931"/>
    <s v="Standard Class"/>
    <s v="DP-13390"/>
    <s v="Dennis Pardue"/>
    <x v="2"/>
    <s v="United States"/>
    <s v="San Francisco"/>
    <x v="1"/>
    <n v="94110"/>
    <x v="1"/>
    <s v="OFF-ST-10002406"/>
    <x v="1"/>
    <x v="4"/>
    <s v="Pizazz Global Quick File"/>
    <n v="14.97"/>
    <n v="1"/>
    <n v="0"/>
    <x v="3045"/>
  </r>
  <r>
    <n v="3452"/>
    <s v="CA-2011-168592"/>
    <x v="2"/>
    <x v="78"/>
    <x v="931"/>
    <s v="Standard Class"/>
    <s v="DP-13390"/>
    <s v="Dennis Pardue"/>
    <x v="2"/>
    <s v="United States"/>
    <s v="San Francisco"/>
    <x v="1"/>
    <n v="94110"/>
    <x v="1"/>
    <s v="OFF-FA-10002988"/>
    <x v="1"/>
    <x v="13"/>
    <s v="Ideal Clamps"/>
    <n v="4.0199999999999996"/>
    <n v="2"/>
    <n v="0"/>
    <x v="135"/>
  </r>
  <r>
    <n v="3453"/>
    <s v="CA-2011-157609"/>
    <x v="2"/>
    <x v="878"/>
    <x v="757"/>
    <s v="Second Class"/>
    <s v="KN-16705"/>
    <s v="Kristina Nunn"/>
    <x v="2"/>
    <s v="United States"/>
    <s v="Raleigh"/>
    <x v="3"/>
    <n v="27604"/>
    <x v="0"/>
    <s v="TEC-PH-10002415"/>
    <x v="2"/>
    <x v="7"/>
    <s v="Polycom VoiceStation 500 Conference phone"/>
    <n v="471.92"/>
    <n v="2"/>
    <n v="0.2"/>
    <x v="3046"/>
  </r>
  <r>
    <n v="3454"/>
    <s v="CA-2012-153325"/>
    <x v="1"/>
    <x v="879"/>
    <x v="932"/>
    <s v="Second Class"/>
    <s v="ST-20530"/>
    <s v="Shui Tom"/>
    <x v="0"/>
    <s v="United States"/>
    <s v="Macon"/>
    <x v="32"/>
    <n v="31204"/>
    <x v="0"/>
    <s v="OFF-BI-10004236"/>
    <x v="1"/>
    <x v="8"/>
    <s v="XtraLife ClearVue Slant-D Ring Binder, White, 3&quot;"/>
    <n v="58.72"/>
    <n v="4"/>
    <n v="0"/>
    <x v="3047"/>
  </r>
  <r>
    <n v="3455"/>
    <s v="CA-2012-153626"/>
    <x v="1"/>
    <x v="584"/>
    <x v="933"/>
    <s v="Standard Class"/>
    <s v="EB-13870"/>
    <s v="Emily Burns"/>
    <x v="0"/>
    <s v="United States"/>
    <s v="Nashville"/>
    <x v="18"/>
    <n v="37211"/>
    <x v="0"/>
    <s v="OFF-AR-10000657"/>
    <x v="1"/>
    <x v="6"/>
    <s v="Binney &amp; Smith inkTank Desk Highlighter, Chisel Tip, Yellow, 12/Box"/>
    <n v="5.16"/>
    <n v="3"/>
    <n v="0.2"/>
    <x v="3048"/>
  </r>
  <r>
    <n v="3456"/>
    <s v="CA-2013-166485"/>
    <x v="0"/>
    <x v="880"/>
    <x v="824"/>
    <s v="Standard Class"/>
    <s v="AH-10210"/>
    <s v="Alan Hwang"/>
    <x v="0"/>
    <s v="United States"/>
    <s v="Nashville"/>
    <x v="18"/>
    <n v="37211"/>
    <x v="0"/>
    <s v="OFF-PA-10004996"/>
    <x v="1"/>
    <x v="10"/>
    <s v="Speediset Carbonless Redi-Letter 7&quot; x 8 1/2&quot;"/>
    <n v="16.496000000000002"/>
    <n v="2"/>
    <n v="0.2"/>
    <x v="3049"/>
  </r>
  <r>
    <n v="3457"/>
    <s v="CA-2014-136448"/>
    <x v="3"/>
    <x v="118"/>
    <x v="934"/>
    <s v="First Class"/>
    <s v="AS-10090"/>
    <s v="Adam Shillingsburg"/>
    <x v="0"/>
    <s v="United States"/>
    <s v="Philadelphia"/>
    <x v="9"/>
    <n v="19143"/>
    <x v="3"/>
    <s v="TEC-AC-10001109"/>
    <x v="2"/>
    <x v="11"/>
    <s v="Logitech Trackman Marble Mouse"/>
    <n v="71.975999999999999"/>
    <n v="3"/>
    <n v="0.2"/>
    <x v="3050"/>
  </r>
  <r>
    <n v="3458"/>
    <s v="CA-2014-136448"/>
    <x v="3"/>
    <x v="118"/>
    <x v="934"/>
    <s v="First Class"/>
    <s v="AS-10090"/>
    <s v="Adam Shillingsburg"/>
    <x v="0"/>
    <s v="United States"/>
    <s v="Philadelphia"/>
    <x v="9"/>
    <n v="19143"/>
    <x v="3"/>
    <s v="FUR-FU-10003832"/>
    <x v="0"/>
    <x v="5"/>
    <s v="Eldon Expressions Punched Metal &amp; Wood Desk Accessories, Black &amp; Cherry"/>
    <n v="22.512000000000004"/>
    <n v="3"/>
    <n v="0.2"/>
    <x v="3051"/>
  </r>
  <r>
    <n v="3459"/>
    <s v="CA-2014-136448"/>
    <x v="3"/>
    <x v="118"/>
    <x v="934"/>
    <s v="First Class"/>
    <s v="AS-10090"/>
    <s v="Adam Shillingsburg"/>
    <x v="0"/>
    <s v="United States"/>
    <s v="Philadelphia"/>
    <x v="9"/>
    <n v="19143"/>
    <x v="3"/>
    <s v="OFF-BI-10002393"/>
    <x v="1"/>
    <x v="8"/>
    <s v="Binder Posts"/>
    <n v="3.4440000000000008"/>
    <n v="2"/>
    <n v="0.7"/>
    <x v="3052"/>
  </r>
  <r>
    <n v="3460"/>
    <s v="CA-2014-136448"/>
    <x v="3"/>
    <x v="118"/>
    <x v="934"/>
    <s v="First Class"/>
    <s v="AS-10090"/>
    <s v="Adam Shillingsburg"/>
    <x v="0"/>
    <s v="United States"/>
    <s v="Philadelphia"/>
    <x v="9"/>
    <n v="19143"/>
    <x v="3"/>
    <s v="OFF-BI-10001359"/>
    <x v="1"/>
    <x v="8"/>
    <s v="GBC DocuBind TL300 Electric Binding System"/>
    <n v="538.19400000000007"/>
    <n v="2"/>
    <n v="0.7"/>
    <x v="3053"/>
  </r>
  <r>
    <n v="3461"/>
    <s v="CA-2014-136448"/>
    <x v="3"/>
    <x v="118"/>
    <x v="934"/>
    <s v="First Class"/>
    <s v="AS-10090"/>
    <s v="Adam Shillingsburg"/>
    <x v="0"/>
    <s v="United States"/>
    <s v="Philadelphia"/>
    <x v="9"/>
    <n v="19143"/>
    <x v="3"/>
    <s v="TEC-AC-10003628"/>
    <x v="2"/>
    <x v="11"/>
    <s v="Logitech 910-002974 M325 Wireless Mouse for Web Scrolling"/>
    <n v="47.984000000000002"/>
    <n v="2"/>
    <n v="0.2"/>
    <x v="2929"/>
  </r>
  <r>
    <n v="3462"/>
    <s v="CA-2014-114258"/>
    <x v="3"/>
    <x v="60"/>
    <x v="173"/>
    <s v="Second Class"/>
    <s v="EM-13825"/>
    <s v="Elizabeth Moffitt"/>
    <x v="1"/>
    <s v="United States"/>
    <s v="Dallas"/>
    <x v="5"/>
    <n v="75081"/>
    <x v="2"/>
    <s v="TEC-PH-10003012"/>
    <x v="2"/>
    <x v="7"/>
    <s v="Nortel Meridian M3904 Professional Digital phone"/>
    <n v="492.76800000000003"/>
    <n v="4"/>
    <n v="0.2"/>
    <x v="3054"/>
  </r>
  <r>
    <n v="3463"/>
    <s v="CA-2012-152611"/>
    <x v="1"/>
    <x v="763"/>
    <x v="823"/>
    <s v="Second Class"/>
    <s v="KA-16525"/>
    <s v="Kelly Andreada"/>
    <x v="0"/>
    <s v="United States"/>
    <s v="Perth Amboy"/>
    <x v="30"/>
    <n v="8861"/>
    <x v="3"/>
    <s v="OFF-AR-10003903"/>
    <x v="1"/>
    <x v="6"/>
    <s v="Sanford 52201 APSCO Electric Pencil Sharpener"/>
    <n v="286.78999999999996"/>
    <n v="7"/>
    <n v="0"/>
    <x v="3055"/>
  </r>
  <r>
    <n v="3464"/>
    <s v="CA-2013-165470"/>
    <x v="0"/>
    <x v="881"/>
    <x v="724"/>
    <s v="Standard Class"/>
    <s v="HJ-14875"/>
    <s v="Heather Jas"/>
    <x v="2"/>
    <s v="United States"/>
    <s v="Jacksonville"/>
    <x v="2"/>
    <n v="32216"/>
    <x v="0"/>
    <s v="OFF-PA-10004675"/>
    <x v="1"/>
    <x v="10"/>
    <s v="Telephone Message Books with Fax/Mobile Section, 5 1/2&quot; x 3 3/16&quot;"/>
    <n v="5.08"/>
    <n v="1"/>
    <n v="0.2"/>
    <x v="3056"/>
  </r>
  <r>
    <n v="3465"/>
    <s v="CA-2014-128699"/>
    <x v="3"/>
    <x v="734"/>
    <x v="241"/>
    <s v="Second Class"/>
    <s v="ND-18370"/>
    <s v="Natalie DeCherney"/>
    <x v="0"/>
    <s v="United States"/>
    <s v="Jacksonville"/>
    <x v="2"/>
    <n v="32216"/>
    <x v="0"/>
    <s v="TEC-AC-10001990"/>
    <x v="2"/>
    <x v="11"/>
    <s v="Kensington Orbit Wireless Mobile Trackball for PC and Mac"/>
    <n v="47.992000000000004"/>
    <n v="1"/>
    <n v="0.2"/>
    <x v="3057"/>
  </r>
  <r>
    <n v="3466"/>
    <s v="US-2012-147242"/>
    <x v="1"/>
    <x v="229"/>
    <x v="240"/>
    <s v="Standard Class"/>
    <s v="EH-13765"/>
    <s v="Edward Hooks"/>
    <x v="1"/>
    <s v="United States"/>
    <s v="Revere"/>
    <x v="31"/>
    <n v="2151"/>
    <x v="3"/>
    <s v="OFF-AP-10003842"/>
    <x v="1"/>
    <x v="9"/>
    <s v="Euro-Pro Shark Turbo Vacuum"/>
    <n v="61.96"/>
    <n v="2"/>
    <n v="0"/>
    <x v="3058"/>
  </r>
  <r>
    <n v="3467"/>
    <s v="US-2012-147242"/>
    <x v="1"/>
    <x v="229"/>
    <x v="240"/>
    <s v="Standard Class"/>
    <s v="EH-13765"/>
    <s v="Edward Hooks"/>
    <x v="1"/>
    <s v="United States"/>
    <s v="Revere"/>
    <x v="31"/>
    <n v="2151"/>
    <x v="3"/>
    <s v="FUR-BO-10004695"/>
    <x v="0"/>
    <x v="0"/>
    <s v="O'Sullivan 2-Door Barrister Bookcase in Odessa Pine"/>
    <n v="361.96"/>
    <n v="2"/>
    <n v="0"/>
    <x v="3059"/>
  </r>
  <r>
    <n v="3468"/>
    <s v="US-2012-147242"/>
    <x v="1"/>
    <x v="229"/>
    <x v="240"/>
    <s v="Standard Class"/>
    <s v="EH-13765"/>
    <s v="Edward Hooks"/>
    <x v="1"/>
    <s v="United States"/>
    <s v="Revere"/>
    <x v="31"/>
    <n v="2151"/>
    <x v="3"/>
    <s v="OFF-PA-10003039"/>
    <x v="1"/>
    <x v="10"/>
    <s v="Xerox 1960"/>
    <n v="278.82"/>
    <n v="9"/>
    <n v="0"/>
    <x v="3060"/>
  </r>
  <r>
    <n v="3469"/>
    <s v="CA-2013-146143"/>
    <x v="0"/>
    <x v="882"/>
    <x v="292"/>
    <s v="Standard Class"/>
    <s v="MC-17845"/>
    <s v="Michael Chen"/>
    <x v="0"/>
    <s v="United States"/>
    <s v="Jackson"/>
    <x v="35"/>
    <n v="39212"/>
    <x v="0"/>
    <s v="FUR-FU-10002045"/>
    <x v="0"/>
    <x v="5"/>
    <s v="Executive Impressions 14&quot;"/>
    <n v="133.38"/>
    <n v="6"/>
    <n v="0"/>
    <x v="3061"/>
  </r>
  <r>
    <n v="3470"/>
    <s v="CA-2012-100888"/>
    <x v="1"/>
    <x v="744"/>
    <x v="57"/>
    <s v="Standard Class"/>
    <s v="MH-17455"/>
    <s v="Mark Hamilton"/>
    <x v="0"/>
    <s v="United States"/>
    <s v="Jacksonville"/>
    <x v="3"/>
    <n v="28540"/>
    <x v="0"/>
    <s v="OFF-PA-10001019"/>
    <x v="1"/>
    <x v="10"/>
    <s v="Xerox 1884"/>
    <n v="47.952000000000005"/>
    <n v="3"/>
    <n v="0.2"/>
    <x v="3062"/>
  </r>
  <r>
    <n v="3471"/>
    <s v="US-2013-150035"/>
    <x v="0"/>
    <x v="49"/>
    <x v="455"/>
    <s v="Standard Class"/>
    <s v="CL-11890"/>
    <s v="Carl Ludwig"/>
    <x v="0"/>
    <s v="United States"/>
    <s v="San Francisco"/>
    <x v="1"/>
    <n v="94122"/>
    <x v="1"/>
    <s v="FUR-FU-10003724"/>
    <x v="0"/>
    <x v="5"/>
    <s v="Westinghouse Clip-On Gooseneck Lamps"/>
    <n v="16.739999999999998"/>
    <n v="2"/>
    <n v="0"/>
    <x v="3063"/>
  </r>
  <r>
    <n v="3472"/>
    <s v="CA-2014-122644"/>
    <x v="3"/>
    <x v="105"/>
    <x v="251"/>
    <s v="Standard Class"/>
    <s v="SF-20965"/>
    <s v="Sylvia Foulston"/>
    <x v="1"/>
    <s v="United States"/>
    <s v="Columbus"/>
    <x v="24"/>
    <n v="43229"/>
    <x v="3"/>
    <s v="OFF-PA-10003673"/>
    <x v="1"/>
    <x v="10"/>
    <s v="Strathmore Photo Mount Cards"/>
    <n v="10.848000000000001"/>
    <n v="2"/>
    <n v="0.2"/>
    <x v="3064"/>
  </r>
  <r>
    <n v="3473"/>
    <s v="CA-2014-122644"/>
    <x v="3"/>
    <x v="105"/>
    <x v="251"/>
    <s v="Standard Class"/>
    <s v="SF-20965"/>
    <s v="Sylvia Foulston"/>
    <x v="1"/>
    <s v="United States"/>
    <s v="Columbus"/>
    <x v="24"/>
    <n v="43229"/>
    <x v="3"/>
    <s v="TEC-AC-10003614"/>
    <x v="2"/>
    <x v="11"/>
    <s v="Verbatim 25 GB 6x Blu-ray Single Layer Recordable Disc, 10/Pack"/>
    <n v="18.544"/>
    <n v="2"/>
    <n v="0.2"/>
    <x v="3065"/>
  </r>
  <r>
    <n v="3474"/>
    <s v="CA-2014-111815"/>
    <x v="3"/>
    <x v="448"/>
    <x v="935"/>
    <s v="Standard Class"/>
    <s v="EP-13915"/>
    <s v="Emily Phan"/>
    <x v="0"/>
    <s v="United States"/>
    <s v="Dearborn Heights"/>
    <x v="12"/>
    <n v="48127"/>
    <x v="2"/>
    <s v="FUR-CH-10000785"/>
    <x v="0"/>
    <x v="1"/>
    <s v="Global Ergonomic Managers Chair"/>
    <n v="180.98"/>
    <n v="1"/>
    <n v="0"/>
    <x v="3066"/>
  </r>
  <r>
    <n v="3475"/>
    <s v="CA-2014-111815"/>
    <x v="3"/>
    <x v="448"/>
    <x v="935"/>
    <s v="Standard Class"/>
    <s v="EP-13915"/>
    <s v="Emily Phan"/>
    <x v="0"/>
    <s v="United States"/>
    <s v="Dearborn Heights"/>
    <x v="12"/>
    <n v="48127"/>
    <x v="2"/>
    <s v="TEC-AC-10002926"/>
    <x v="2"/>
    <x v="11"/>
    <s v="Logitech Wireless Marathon Mouse M705"/>
    <n v="99.98"/>
    <n v="2"/>
    <n v="0"/>
    <x v="3067"/>
  </r>
  <r>
    <n v="3476"/>
    <s v="CA-2013-144911"/>
    <x v="0"/>
    <x v="581"/>
    <x v="724"/>
    <s v="First Class"/>
    <s v="RW-19630"/>
    <s v="Rob Williams"/>
    <x v="1"/>
    <s v="United States"/>
    <s v="Overland Park"/>
    <x v="41"/>
    <n v="66212"/>
    <x v="2"/>
    <s v="TEC-AC-10004633"/>
    <x v="2"/>
    <x v="11"/>
    <s v="Verbatim 25 GB 6x Blu-ray Single Layer Recordable Disc, 3/Pack"/>
    <n v="34.950000000000003"/>
    <n v="5"/>
    <n v="0"/>
    <x v="3068"/>
  </r>
  <r>
    <n v="3477"/>
    <s v="CA-2013-144911"/>
    <x v="0"/>
    <x v="581"/>
    <x v="724"/>
    <s v="First Class"/>
    <s v="RW-19630"/>
    <s v="Rob Williams"/>
    <x v="1"/>
    <s v="United States"/>
    <s v="Overland Park"/>
    <x v="41"/>
    <n v="66212"/>
    <x v="2"/>
    <s v="OFF-BI-10000977"/>
    <x v="1"/>
    <x v="8"/>
    <s v="Ibico Plastic Spiral Binding Combs"/>
    <n v="152"/>
    <n v="5"/>
    <n v="0"/>
    <x v="3069"/>
  </r>
  <r>
    <n v="3478"/>
    <s v="CA-2011-143385"/>
    <x v="2"/>
    <x v="883"/>
    <x v="447"/>
    <s v="Standard Class"/>
    <s v="SJ-20500"/>
    <s v="Shirley Jackson"/>
    <x v="0"/>
    <s v="United States"/>
    <s v="Santa Fe"/>
    <x v="27"/>
    <n v="87505"/>
    <x v="1"/>
    <s v="TEC-AC-10001635"/>
    <x v="2"/>
    <x v="11"/>
    <s v="KeyTronic KT400U2 - Keyboard - Black"/>
    <n v="92.52"/>
    <n v="9"/>
    <n v="0"/>
    <x v="3070"/>
  </r>
  <r>
    <n v="3479"/>
    <s v="CA-2013-131289"/>
    <x v="0"/>
    <x v="16"/>
    <x v="906"/>
    <s v="Standard Class"/>
    <s v="SP-20620"/>
    <s v="Stefania Perrino"/>
    <x v="1"/>
    <s v="United States"/>
    <s v="San Francisco"/>
    <x v="1"/>
    <n v="94110"/>
    <x v="1"/>
    <s v="OFF-AR-10003056"/>
    <x v="1"/>
    <x v="6"/>
    <s v="Newell 341"/>
    <n v="8.56"/>
    <n v="2"/>
    <n v="0"/>
    <x v="18"/>
  </r>
  <r>
    <n v="3480"/>
    <s v="CA-2013-131289"/>
    <x v="0"/>
    <x v="16"/>
    <x v="906"/>
    <s v="Standard Class"/>
    <s v="SP-20620"/>
    <s v="Stefania Perrino"/>
    <x v="1"/>
    <s v="United States"/>
    <s v="San Francisco"/>
    <x v="1"/>
    <n v="94110"/>
    <x v="1"/>
    <s v="OFF-PA-10003363"/>
    <x v="1"/>
    <x v="10"/>
    <s v="Xerox 204"/>
    <n v="45.36"/>
    <n v="7"/>
    <n v="0"/>
    <x v="1657"/>
  </r>
  <r>
    <n v="3481"/>
    <s v="CA-2013-131289"/>
    <x v="0"/>
    <x v="16"/>
    <x v="906"/>
    <s v="Standard Class"/>
    <s v="SP-20620"/>
    <s v="Stefania Perrino"/>
    <x v="1"/>
    <s v="United States"/>
    <s v="San Francisco"/>
    <x v="1"/>
    <n v="94110"/>
    <x v="1"/>
    <s v="FUR-TA-10003954"/>
    <x v="0"/>
    <x v="3"/>
    <s v="Hon 94000 Series Round Tables"/>
    <n v="1421.6640000000002"/>
    <n v="6"/>
    <n v="0.2"/>
    <x v="3071"/>
  </r>
  <r>
    <n v="3482"/>
    <s v="CA-2011-124023"/>
    <x v="2"/>
    <x v="884"/>
    <x v="343"/>
    <s v="First Class"/>
    <s v="PJ-19015"/>
    <s v="Pauline Johnson"/>
    <x v="0"/>
    <s v="United States"/>
    <s v="Mobile"/>
    <x v="19"/>
    <n v="36608"/>
    <x v="0"/>
    <s v="FUR-FU-10004415"/>
    <x v="0"/>
    <x v="5"/>
    <s v="Stacking Tray, Side-Loading, Legal, Smoke"/>
    <n v="8.9600000000000009"/>
    <n v="2"/>
    <n v="0"/>
    <x v="3072"/>
  </r>
  <r>
    <n v="3483"/>
    <s v="CA-2011-124688"/>
    <x v="2"/>
    <x v="9"/>
    <x v="592"/>
    <s v="First Class"/>
    <s v="CC-12610"/>
    <s v="Corey Catlett"/>
    <x v="1"/>
    <s v="United States"/>
    <s v="Springfield"/>
    <x v="17"/>
    <n v="22153"/>
    <x v="0"/>
    <s v="TEC-PH-10000455"/>
    <x v="2"/>
    <x v="7"/>
    <s v="GE 30522EE2"/>
    <n v="579.94999999999993"/>
    <n v="5"/>
    <n v="0"/>
    <x v="3073"/>
  </r>
  <r>
    <n v="3484"/>
    <s v="CA-2011-124688"/>
    <x v="2"/>
    <x v="9"/>
    <x v="592"/>
    <s v="First Class"/>
    <s v="CC-12610"/>
    <s v="Corey Catlett"/>
    <x v="1"/>
    <s v="United States"/>
    <s v="Springfield"/>
    <x v="17"/>
    <n v="22153"/>
    <x v="0"/>
    <s v="FUR-FU-10002456"/>
    <x v="0"/>
    <x v="5"/>
    <s v="Master Caster Door Stop, Large Neon Orange"/>
    <n v="29.12"/>
    <n v="4"/>
    <n v="0"/>
    <x v="3074"/>
  </r>
  <r>
    <n v="3485"/>
    <s v="CA-2011-124688"/>
    <x v="2"/>
    <x v="9"/>
    <x v="592"/>
    <s v="First Class"/>
    <s v="CC-12610"/>
    <s v="Corey Catlett"/>
    <x v="1"/>
    <s v="United States"/>
    <s v="Springfield"/>
    <x v="17"/>
    <n v="22153"/>
    <x v="0"/>
    <s v="FUR-TA-10003569"/>
    <x v="0"/>
    <x v="3"/>
    <s v="Bretford CR8500 Series Meeting Room Furniture"/>
    <n v="1202.94"/>
    <n v="3"/>
    <n v="0"/>
    <x v="3075"/>
  </r>
  <r>
    <n v="3486"/>
    <s v="CA-2013-151169"/>
    <x v="0"/>
    <x v="147"/>
    <x v="936"/>
    <s v="Standard Class"/>
    <s v="MY-18295"/>
    <s v="Muhammed Yedwab"/>
    <x v="1"/>
    <s v="United States"/>
    <s v="Newark"/>
    <x v="13"/>
    <n v="19711"/>
    <x v="3"/>
    <s v="OFF-BI-10002813"/>
    <x v="1"/>
    <x v="8"/>
    <s v="Avery Reinforcements for Hole-Punch Pages"/>
    <n v="7.92"/>
    <n v="4"/>
    <n v="0"/>
    <x v="3076"/>
  </r>
  <r>
    <n v="3487"/>
    <s v="US-2013-134761"/>
    <x v="0"/>
    <x v="885"/>
    <x v="724"/>
    <s v="Same Day"/>
    <s v="DB-13210"/>
    <s v="Dean Braden"/>
    <x v="0"/>
    <s v="United States"/>
    <s v="Hickory"/>
    <x v="3"/>
    <n v="28601"/>
    <x v="0"/>
    <s v="TEC-PH-10002890"/>
    <x v="2"/>
    <x v="7"/>
    <s v="AT&amp;T 17929 Lendline Telephone"/>
    <n v="36.192"/>
    <n v="1"/>
    <n v="0.2"/>
    <x v="3077"/>
  </r>
  <r>
    <n v="3488"/>
    <s v="CA-2014-120705"/>
    <x v="3"/>
    <x v="528"/>
    <x v="218"/>
    <s v="Standard Class"/>
    <s v="MG-17875"/>
    <s v="Michael Grace"/>
    <x v="2"/>
    <s v="United States"/>
    <s v="Fort Lauderdale"/>
    <x v="2"/>
    <n v="33311"/>
    <x v="0"/>
    <s v="OFF-ST-10001522"/>
    <x v="1"/>
    <x v="4"/>
    <s v="Gould Plastics 18-Pocket Panel Bin, 34w x 5-1/4d x 20-1/2h"/>
    <n v="147.184"/>
    <n v="2"/>
    <n v="0.2"/>
    <x v="3078"/>
  </r>
  <r>
    <n v="3489"/>
    <s v="CA-2012-157322"/>
    <x v="1"/>
    <x v="740"/>
    <x v="937"/>
    <s v="Standard Class"/>
    <s v="RH-19600"/>
    <s v="Rob Haberlin"/>
    <x v="0"/>
    <s v="United States"/>
    <s v="Carol Stream"/>
    <x v="10"/>
    <n v="60188"/>
    <x v="2"/>
    <s v="FUR-CH-10004086"/>
    <x v="0"/>
    <x v="1"/>
    <s v="Hon 4070 Series Pagoda Armless Upholstered Stacking Chairs"/>
    <n v="408.42200000000003"/>
    <n v="2"/>
    <n v="0.3"/>
    <x v="2587"/>
  </r>
  <r>
    <n v="3490"/>
    <s v="CA-2012-157322"/>
    <x v="1"/>
    <x v="740"/>
    <x v="937"/>
    <s v="Standard Class"/>
    <s v="RH-19600"/>
    <s v="Rob Haberlin"/>
    <x v="0"/>
    <s v="United States"/>
    <s v="Carol Stream"/>
    <x v="10"/>
    <n v="60188"/>
    <x v="2"/>
    <s v="FUR-CH-10003774"/>
    <x v="0"/>
    <x v="1"/>
    <s v="Global Wood Trimmed Manager's Task Chair, Khaki"/>
    <n v="382.11599999999999"/>
    <n v="6"/>
    <n v="0.3"/>
    <x v="3079"/>
  </r>
  <r>
    <n v="3491"/>
    <s v="CA-2012-157322"/>
    <x v="1"/>
    <x v="740"/>
    <x v="937"/>
    <s v="Standard Class"/>
    <s v="RH-19600"/>
    <s v="Rob Haberlin"/>
    <x v="0"/>
    <s v="United States"/>
    <s v="Carol Stream"/>
    <x v="10"/>
    <n v="60188"/>
    <x v="2"/>
    <s v="OFF-ST-10004507"/>
    <x v="1"/>
    <x v="4"/>
    <s v="Advantus Rolling Storage Box"/>
    <n v="68.599999999999994"/>
    <n v="5"/>
    <n v="0.2"/>
    <x v="3080"/>
  </r>
  <r>
    <n v="3492"/>
    <s v="CA-2012-157322"/>
    <x v="1"/>
    <x v="740"/>
    <x v="937"/>
    <s v="Standard Class"/>
    <s v="RH-19600"/>
    <s v="Rob Haberlin"/>
    <x v="0"/>
    <s v="United States"/>
    <s v="Carol Stream"/>
    <x v="10"/>
    <n v="60188"/>
    <x v="2"/>
    <s v="OFF-ST-10003208"/>
    <x v="1"/>
    <x v="4"/>
    <s v="Adjustable Depth Letter/Legal Cart"/>
    <n v="435.50400000000002"/>
    <n v="3"/>
    <n v="0.2"/>
    <x v="3081"/>
  </r>
  <r>
    <n v="3493"/>
    <s v="CA-2012-157322"/>
    <x v="1"/>
    <x v="740"/>
    <x v="937"/>
    <s v="Standard Class"/>
    <s v="RH-19600"/>
    <s v="Rob Haberlin"/>
    <x v="0"/>
    <s v="United States"/>
    <s v="Carol Stream"/>
    <x v="10"/>
    <n v="60188"/>
    <x v="2"/>
    <s v="OFF-PA-10000659"/>
    <x v="1"/>
    <x v="10"/>
    <s v="Adams Phone Message Book, Professional, 400 Message Capacity, 5 3/6” x 11”"/>
    <n v="11.168000000000001"/>
    <n v="2"/>
    <n v="0.2"/>
    <x v="3082"/>
  </r>
  <r>
    <n v="3494"/>
    <s v="CA-2014-142034"/>
    <x v="3"/>
    <x v="241"/>
    <x v="938"/>
    <s v="Standard Class"/>
    <s v="KB-16240"/>
    <s v="Karen Bern"/>
    <x v="1"/>
    <s v="United States"/>
    <s v="Saint Cloud"/>
    <x v="11"/>
    <n v="56301"/>
    <x v="2"/>
    <s v="TEC-AC-10002305"/>
    <x v="2"/>
    <x v="11"/>
    <s v="KeyTronic E03601U1 - Keyboard - Beige"/>
    <n v="72"/>
    <n v="4"/>
    <n v="0"/>
    <x v="3083"/>
  </r>
  <r>
    <n v="3495"/>
    <s v="CA-2014-142034"/>
    <x v="3"/>
    <x v="241"/>
    <x v="938"/>
    <s v="Standard Class"/>
    <s v="KB-16240"/>
    <s v="Karen Bern"/>
    <x v="1"/>
    <s v="United States"/>
    <s v="Saint Cloud"/>
    <x v="11"/>
    <n v="56301"/>
    <x v="2"/>
    <s v="TEC-AC-10000990"/>
    <x v="2"/>
    <x v="11"/>
    <s v="Imation Bio 2GB USB Flash Drive Imation Corp"/>
    <n v="655.90000000000009"/>
    <n v="5"/>
    <n v="0"/>
    <x v="3084"/>
  </r>
  <r>
    <n v="3496"/>
    <s v="CA-2014-142034"/>
    <x v="3"/>
    <x v="241"/>
    <x v="938"/>
    <s v="Standard Class"/>
    <s v="KB-16240"/>
    <s v="Karen Bern"/>
    <x v="1"/>
    <s v="United States"/>
    <s v="Saint Cloud"/>
    <x v="11"/>
    <n v="56301"/>
    <x v="2"/>
    <s v="FUR-CH-10000665"/>
    <x v="0"/>
    <x v="1"/>
    <s v="Global Airflow Leather Mesh Back Chair, Black"/>
    <n v="603.91999999999996"/>
    <n v="4"/>
    <n v="0"/>
    <x v="3085"/>
  </r>
  <r>
    <n v="3497"/>
    <s v="CA-2013-107328"/>
    <x v="0"/>
    <x v="590"/>
    <x v="805"/>
    <s v="Standard Class"/>
    <s v="CA-12055"/>
    <s v="Cathy Armstrong"/>
    <x v="2"/>
    <s v="United States"/>
    <s v="Los Angeles"/>
    <x v="1"/>
    <n v="90036"/>
    <x v="1"/>
    <s v="FUR-TA-10001932"/>
    <x v="0"/>
    <x v="3"/>
    <s v="Chromcraft 48&quot; x 96&quot; Racetrack Double Pedestal Table"/>
    <n v="513.024"/>
    <n v="2"/>
    <n v="0.2"/>
    <x v="3086"/>
  </r>
  <r>
    <n v="3498"/>
    <s v="CA-2013-107328"/>
    <x v="0"/>
    <x v="590"/>
    <x v="805"/>
    <s v="Standard Class"/>
    <s v="CA-12055"/>
    <s v="Cathy Armstrong"/>
    <x v="2"/>
    <s v="United States"/>
    <s v="Los Angeles"/>
    <x v="1"/>
    <n v="90036"/>
    <x v="1"/>
    <s v="OFF-AP-10004487"/>
    <x v="1"/>
    <x v="9"/>
    <s v="Kensington 4 Outlet MasterPiece Compact Power Control Center"/>
    <n v="487.91999999999996"/>
    <n v="6"/>
    <n v="0"/>
    <x v="3087"/>
  </r>
  <r>
    <n v="3499"/>
    <s v="CA-2013-107328"/>
    <x v="0"/>
    <x v="590"/>
    <x v="805"/>
    <s v="Standard Class"/>
    <s v="CA-12055"/>
    <s v="Cathy Armstrong"/>
    <x v="2"/>
    <s v="United States"/>
    <s v="Los Angeles"/>
    <x v="1"/>
    <n v="90036"/>
    <x v="1"/>
    <s v="OFF-BI-10002160"/>
    <x v="1"/>
    <x v="8"/>
    <s v="Acco Hanging Data Binders"/>
    <n v="15.24"/>
    <n v="5"/>
    <n v="0.2"/>
    <x v="3088"/>
  </r>
  <r>
    <n v="3500"/>
    <s v="CA-2013-108616"/>
    <x v="0"/>
    <x v="321"/>
    <x v="767"/>
    <s v="Standard Class"/>
    <s v="JK-15730"/>
    <s v="Joe Kamberova"/>
    <x v="0"/>
    <s v="United States"/>
    <s v="Mobile"/>
    <x v="19"/>
    <n v="36608"/>
    <x v="0"/>
    <s v="TEC-AC-10000420"/>
    <x v="2"/>
    <x v="11"/>
    <s v="Logitech G500s Laser Gaming Mouse with Adjustable Weight Tuning"/>
    <n v="209.96999999999997"/>
    <n v="3"/>
    <n v="0"/>
    <x v="3089"/>
  </r>
  <r>
    <n v="3501"/>
    <s v="CA-2013-108616"/>
    <x v="0"/>
    <x v="321"/>
    <x v="767"/>
    <s v="Standard Class"/>
    <s v="JK-15730"/>
    <s v="Joe Kamberova"/>
    <x v="0"/>
    <s v="United States"/>
    <s v="Mobile"/>
    <x v="19"/>
    <n v="36608"/>
    <x v="0"/>
    <s v="OFF-BI-10001989"/>
    <x v="1"/>
    <x v="8"/>
    <s v="Premium Transparent Presentation Covers by GBC"/>
    <n v="62.94"/>
    <n v="3"/>
    <n v="0"/>
    <x v="3090"/>
  </r>
  <r>
    <n v="3502"/>
    <s v="CA-2013-108616"/>
    <x v="0"/>
    <x v="321"/>
    <x v="767"/>
    <s v="Standard Class"/>
    <s v="JK-15730"/>
    <s v="Joe Kamberova"/>
    <x v="0"/>
    <s v="United States"/>
    <s v="Mobile"/>
    <x v="19"/>
    <n v="36608"/>
    <x v="0"/>
    <s v="OFF-AR-10001149"/>
    <x v="1"/>
    <x v="6"/>
    <s v="Sanford Colorific Colored Pencils, 12/Box"/>
    <n v="25.919999999999998"/>
    <n v="9"/>
    <n v="0"/>
    <x v="3091"/>
  </r>
  <r>
    <n v="3503"/>
    <s v="CA-2014-125115"/>
    <x v="3"/>
    <x v="318"/>
    <x v="939"/>
    <s v="Same Day"/>
    <s v="RD-19930"/>
    <s v="Russell D'Ascenzo"/>
    <x v="0"/>
    <s v="United States"/>
    <s v="Austin"/>
    <x v="5"/>
    <n v="78745"/>
    <x v="2"/>
    <s v="OFF-PA-10004101"/>
    <x v="1"/>
    <x v="10"/>
    <s v="Xerox 1894"/>
    <n v="10.368000000000002"/>
    <n v="2"/>
    <n v="0.2"/>
    <x v="572"/>
  </r>
  <r>
    <n v="3504"/>
    <s v="CA-2014-125115"/>
    <x v="3"/>
    <x v="318"/>
    <x v="939"/>
    <s v="Same Day"/>
    <s v="RD-19930"/>
    <s v="Russell D'Ascenzo"/>
    <x v="0"/>
    <s v="United States"/>
    <s v="Austin"/>
    <x v="5"/>
    <n v="78745"/>
    <x v="2"/>
    <s v="TEC-AC-10001714"/>
    <x v="2"/>
    <x v="11"/>
    <s v="Logitech MX Performance Wireless Mouse"/>
    <n v="95.736000000000004"/>
    <n v="3"/>
    <n v="0.2"/>
    <x v="3092"/>
  </r>
  <r>
    <n v="3505"/>
    <s v="CA-2013-150945"/>
    <x v="0"/>
    <x v="122"/>
    <x v="120"/>
    <s v="Second Class"/>
    <s v="JK-16120"/>
    <s v="Julie Kriz"/>
    <x v="2"/>
    <s v="United States"/>
    <s v="New York City"/>
    <x v="15"/>
    <n v="10009"/>
    <x v="3"/>
    <s v="OFF-ST-10003716"/>
    <x v="1"/>
    <x v="4"/>
    <s v="Tennsco Double-Tier Lockers"/>
    <n v="900.08"/>
    <n v="4"/>
    <n v="0"/>
    <x v="1840"/>
  </r>
  <r>
    <n v="3506"/>
    <s v="CA-2011-166863"/>
    <x v="2"/>
    <x v="886"/>
    <x v="637"/>
    <s v="Standard Class"/>
    <s v="SC-20020"/>
    <s v="Sam Craven"/>
    <x v="0"/>
    <s v="United States"/>
    <s v="Plano"/>
    <x v="5"/>
    <n v="75023"/>
    <x v="2"/>
    <s v="TEC-PH-10000369"/>
    <x v="2"/>
    <x v="7"/>
    <s v="HTC One Mini"/>
    <n v="201.584"/>
    <n v="2"/>
    <n v="0.2"/>
    <x v="1487"/>
  </r>
  <r>
    <n v="3507"/>
    <s v="CA-2011-166863"/>
    <x v="2"/>
    <x v="886"/>
    <x v="637"/>
    <s v="Standard Class"/>
    <s v="SC-20020"/>
    <s v="Sam Craven"/>
    <x v="0"/>
    <s v="United States"/>
    <s v="Plano"/>
    <x v="5"/>
    <n v="75023"/>
    <x v="2"/>
    <s v="OFF-BI-10000756"/>
    <x v="1"/>
    <x v="8"/>
    <s v="Storex DuraTech Recycled Plastic Frosted Binders"/>
    <n v="3.3919999999999995"/>
    <n v="4"/>
    <n v="0.8"/>
    <x v="3093"/>
  </r>
  <r>
    <n v="3508"/>
    <s v="CA-2011-166863"/>
    <x v="2"/>
    <x v="886"/>
    <x v="637"/>
    <s v="Standard Class"/>
    <s v="SC-20020"/>
    <s v="Sam Craven"/>
    <x v="0"/>
    <s v="United States"/>
    <s v="Plano"/>
    <x v="5"/>
    <n v="75023"/>
    <x v="2"/>
    <s v="FUR-BO-10001608"/>
    <x v="0"/>
    <x v="0"/>
    <s v="Hon Metal Bookcases, Black"/>
    <n v="193.06559999999999"/>
    <n v="4"/>
    <n v="0.32"/>
    <x v="3094"/>
  </r>
  <r>
    <n v="3509"/>
    <s v="CA-2011-166863"/>
    <x v="2"/>
    <x v="886"/>
    <x v="637"/>
    <s v="Standard Class"/>
    <s v="SC-20020"/>
    <s v="Sam Craven"/>
    <x v="0"/>
    <s v="United States"/>
    <s v="Plano"/>
    <x v="5"/>
    <n v="75023"/>
    <x v="2"/>
    <s v="OFF-PA-10001166"/>
    <x v="1"/>
    <x v="10"/>
    <s v="Xerox 2"/>
    <n v="15.552000000000003"/>
    <n v="3"/>
    <n v="0.2"/>
    <x v="12"/>
  </r>
  <r>
    <n v="3510"/>
    <s v="CA-2011-166863"/>
    <x v="2"/>
    <x v="886"/>
    <x v="637"/>
    <s v="Standard Class"/>
    <s v="SC-20020"/>
    <s v="Sam Craven"/>
    <x v="0"/>
    <s v="United States"/>
    <s v="Plano"/>
    <x v="5"/>
    <n v="75023"/>
    <x v="2"/>
    <s v="OFF-PA-10000587"/>
    <x v="1"/>
    <x v="10"/>
    <s v="Array Parchment Paper, Assorted Colors"/>
    <n v="11.648000000000001"/>
    <n v="2"/>
    <n v="0.2"/>
    <x v="273"/>
  </r>
  <r>
    <n v="3511"/>
    <s v="CA-2011-166863"/>
    <x v="2"/>
    <x v="886"/>
    <x v="637"/>
    <s v="Standard Class"/>
    <s v="SC-20020"/>
    <s v="Sam Craven"/>
    <x v="0"/>
    <s v="United States"/>
    <s v="Plano"/>
    <x v="5"/>
    <n v="75023"/>
    <x v="2"/>
    <s v="TEC-MA-10001972"/>
    <x v="2"/>
    <x v="15"/>
    <s v="Okidata C331dn Printer"/>
    <n v="418.8"/>
    <n v="2"/>
    <n v="0.4"/>
    <x v="3095"/>
  </r>
  <r>
    <n v="3512"/>
    <s v="CA-2011-166863"/>
    <x v="2"/>
    <x v="886"/>
    <x v="637"/>
    <s v="Standard Class"/>
    <s v="SC-20020"/>
    <s v="Sam Craven"/>
    <x v="0"/>
    <s v="United States"/>
    <s v="Plano"/>
    <x v="5"/>
    <n v="75023"/>
    <x v="2"/>
    <s v="OFF-ST-10004123"/>
    <x v="1"/>
    <x v="4"/>
    <s v="Safco Industrial Wire Shelving System"/>
    <n v="509.48800000000006"/>
    <n v="7"/>
    <n v="0.2"/>
    <x v="3096"/>
  </r>
  <r>
    <n v="3513"/>
    <s v="CA-2014-140326"/>
    <x v="3"/>
    <x v="507"/>
    <x v="371"/>
    <s v="First Class"/>
    <s v="HW-14935"/>
    <s v="Helen Wasserman"/>
    <x v="1"/>
    <s v="United States"/>
    <s v="Chicago"/>
    <x v="10"/>
    <n v="60653"/>
    <x v="2"/>
    <s v="FUR-BO-10000112"/>
    <x v="0"/>
    <x v="0"/>
    <s v="Bush Birmingham Collection Bookcase, Dark Cherry"/>
    <n v="825.17399999999998"/>
    <n v="9"/>
    <n v="0.3"/>
    <x v="3097"/>
  </r>
  <r>
    <n v="3514"/>
    <s v="CA-2014-140326"/>
    <x v="3"/>
    <x v="507"/>
    <x v="371"/>
    <s v="First Class"/>
    <s v="HW-14935"/>
    <s v="Helen Wasserman"/>
    <x v="1"/>
    <s v="United States"/>
    <s v="Chicago"/>
    <x v="10"/>
    <n v="60653"/>
    <x v="2"/>
    <s v="OFF-PA-10004041"/>
    <x v="1"/>
    <x v="10"/>
    <s v="It's Hot Message Books with Stickers, 2 3/4&quot; x 5&quot;"/>
    <n v="17.760000000000002"/>
    <n v="3"/>
    <n v="0.2"/>
    <x v="3098"/>
  </r>
  <r>
    <n v="3515"/>
    <s v="CA-2014-140326"/>
    <x v="3"/>
    <x v="507"/>
    <x v="371"/>
    <s v="First Class"/>
    <s v="HW-14935"/>
    <s v="Helen Wasserman"/>
    <x v="1"/>
    <s v="United States"/>
    <s v="Chicago"/>
    <x v="10"/>
    <n v="60653"/>
    <x v="2"/>
    <s v="OFF-AR-10001149"/>
    <x v="1"/>
    <x v="6"/>
    <s v="Sanford Colorific Colored Pencils, 12/Box"/>
    <n v="6.911999999999999"/>
    <n v="3"/>
    <n v="0.2"/>
    <x v="3099"/>
  </r>
  <r>
    <n v="3516"/>
    <s v="CA-2013-168536"/>
    <x v="0"/>
    <x v="887"/>
    <x v="746"/>
    <s v="Standard Class"/>
    <s v="SC-20800"/>
    <s v="Stuart Calhoun"/>
    <x v="0"/>
    <s v="United States"/>
    <s v="Jackson"/>
    <x v="35"/>
    <n v="39212"/>
    <x v="0"/>
    <s v="TEC-AC-10002323"/>
    <x v="2"/>
    <x v="11"/>
    <s v="SanDisk Ultra 32 GB MicroSDHC Class 10 Memory Card"/>
    <n v="66.300000000000011"/>
    <n v="3"/>
    <n v="0"/>
    <x v="3100"/>
  </r>
  <r>
    <n v="3517"/>
    <s v="US-2013-113649"/>
    <x v="0"/>
    <x v="888"/>
    <x v="427"/>
    <s v="First Class"/>
    <s v="HA-14920"/>
    <s v="Helen Andreada"/>
    <x v="0"/>
    <s v="United States"/>
    <s v="Fayetteville"/>
    <x v="3"/>
    <n v="28314"/>
    <x v="0"/>
    <s v="OFF-PA-10000130"/>
    <x v="1"/>
    <x v="10"/>
    <s v="Xerox 199"/>
    <n v="30.816000000000003"/>
    <n v="9"/>
    <n v="0.2"/>
    <x v="3101"/>
  </r>
  <r>
    <n v="3518"/>
    <s v="US-2013-113649"/>
    <x v="0"/>
    <x v="888"/>
    <x v="427"/>
    <s v="First Class"/>
    <s v="HA-14920"/>
    <s v="Helen Andreada"/>
    <x v="0"/>
    <s v="United States"/>
    <s v="Fayetteville"/>
    <x v="3"/>
    <n v="28314"/>
    <x v="0"/>
    <s v="TEC-PH-10002350"/>
    <x v="2"/>
    <x v="7"/>
    <s v="Apple EarPods with Remote and Mic"/>
    <n v="44.783999999999999"/>
    <n v="2"/>
    <n v="0.2"/>
    <x v="3102"/>
  </r>
  <r>
    <n v="3519"/>
    <s v="US-2013-113649"/>
    <x v="0"/>
    <x v="888"/>
    <x v="427"/>
    <s v="First Class"/>
    <s v="HA-14920"/>
    <s v="Helen Andreada"/>
    <x v="0"/>
    <s v="United States"/>
    <s v="Fayetteville"/>
    <x v="3"/>
    <n v="28314"/>
    <x v="0"/>
    <s v="OFF-AP-10002518"/>
    <x v="1"/>
    <x v="9"/>
    <s v="Kensington 7 Outlet MasterPiece Power Center"/>
    <n v="569.53599999999994"/>
    <n v="4"/>
    <n v="0.2"/>
    <x v="3103"/>
  </r>
  <r>
    <n v="3520"/>
    <s v="CA-2012-124975"/>
    <x v="1"/>
    <x v="137"/>
    <x v="579"/>
    <s v="First Class"/>
    <s v="MG-17875"/>
    <s v="Michael Grace"/>
    <x v="2"/>
    <s v="United States"/>
    <s v="Aurora"/>
    <x v="10"/>
    <n v="60505"/>
    <x v="2"/>
    <s v="FUR-TA-10002645"/>
    <x v="0"/>
    <x v="3"/>
    <s v="Hon Rectangular Conference Tables"/>
    <n v="796.42500000000007"/>
    <n v="7"/>
    <n v="0.5"/>
    <x v="3104"/>
  </r>
  <r>
    <n v="3521"/>
    <s v="CA-2012-168767"/>
    <x v="1"/>
    <x v="889"/>
    <x v="368"/>
    <s v="Standard Class"/>
    <s v="DM-12955"/>
    <s v="Dario Medina"/>
    <x v="1"/>
    <s v="United States"/>
    <s v="Sacramento"/>
    <x v="1"/>
    <n v="95823"/>
    <x v="1"/>
    <s v="OFF-BI-10000773"/>
    <x v="1"/>
    <x v="8"/>
    <s v="Insertable Tab Post Binder Dividers"/>
    <n v="12.832000000000001"/>
    <n v="2"/>
    <n v="0.2"/>
    <x v="3105"/>
  </r>
  <r>
    <n v="3522"/>
    <s v="CA-2013-114482"/>
    <x v="0"/>
    <x v="831"/>
    <x v="539"/>
    <s v="Second Class"/>
    <s v="DM-13345"/>
    <s v="Denise Monton"/>
    <x v="1"/>
    <s v="United States"/>
    <s v="Des Moines"/>
    <x v="23"/>
    <n v="50315"/>
    <x v="2"/>
    <s v="OFF-PA-10003845"/>
    <x v="1"/>
    <x v="10"/>
    <s v="Xerox 1987"/>
    <n v="40.46"/>
    <n v="7"/>
    <n v="0"/>
    <x v="1374"/>
  </r>
  <r>
    <n v="3523"/>
    <s v="CA-2013-114482"/>
    <x v="0"/>
    <x v="831"/>
    <x v="539"/>
    <s v="Second Class"/>
    <s v="DM-13345"/>
    <s v="Denise Monton"/>
    <x v="1"/>
    <s v="United States"/>
    <s v="Des Moines"/>
    <x v="23"/>
    <n v="50315"/>
    <x v="2"/>
    <s v="TEC-PH-10001580"/>
    <x v="2"/>
    <x v="7"/>
    <s v="Logitech Mobile Speakerphone P710e - speaker phone"/>
    <n v="404.93999999999994"/>
    <n v="3"/>
    <n v="0"/>
    <x v="3106"/>
  </r>
  <r>
    <n v="3524"/>
    <s v="CA-2013-137673"/>
    <x v="0"/>
    <x v="64"/>
    <x v="165"/>
    <s v="Standard Class"/>
    <s v="ML-17395"/>
    <s v="Marina Lichtenstein"/>
    <x v="1"/>
    <s v="United States"/>
    <s v="San Diego"/>
    <x v="1"/>
    <n v="92105"/>
    <x v="1"/>
    <s v="TEC-AC-10002345"/>
    <x v="2"/>
    <x v="11"/>
    <s v="HP Standard 104 key PS/2 Keyboard"/>
    <n v="116"/>
    <n v="8"/>
    <n v="0"/>
    <x v="3107"/>
  </r>
  <r>
    <n v="3525"/>
    <s v="CA-2013-132731"/>
    <x v="0"/>
    <x v="390"/>
    <x v="940"/>
    <s v="Standard Class"/>
    <s v="GA-14515"/>
    <s v="George Ashbrook"/>
    <x v="0"/>
    <s v="United States"/>
    <s v="Dallas"/>
    <x v="5"/>
    <n v="75081"/>
    <x v="2"/>
    <s v="TEC-PH-10004120"/>
    <x v="2"/>
    <x v="7"/>
    <s v="AT&amp;T 1080 Phone"/>
    <n v="657.55200000000013"/>
    <n v="6"/>
    <n v="0.2"/>
    <x v="3108"/>
  </r>
  <r>
    <n v="3526"/>
    <s v="CA-2014-148922"/>
    <x v="3"/>
    <x v="389"/>
    <x v="159"/>
    <s v="Second Class"/>
    <s v="SU-20665"/>
    <s v="Stephanie Ulpright"/>
    <x v="2"/>
    <s v="United States"/>
    <s v="Jackson"/>
    <x v="35"/>
    <n v="39212"/>
    <x v="0"/>
    <s v="TEC-AC-10001838"/>
    <x v="2"/>
    <x v="11"/>
    <s v="Razer Tiamat Over Ear 7.1 Surround Sound PC Gaming Headset"/>
    <n v="599.97"/>
    <n v="3"/>
    <n v="0"/>
    <x v="3109"/>
  </r>
  <r>
    <n v="3527"/>
    <s v="CA-2014-148922"/>
    <x v="3"/>
    <x v="389"/>
    <x v="159"/>
    <s v="Second Class"/>
    <s v="SU-20665"/>
    <s v="Stephanie Ulpright"/>
    <x v="2"/>
    <s v="United States"/>
    <s v="Jackson"/>
    <x v="35"/>
    <n v="39212"/>
    <x v="0"/>
    <s v="TEC-PH-10000148"/>
    <x v="2"/>
    <x v="7"/>
    <s v="Cyber Acoustics AC-202b Speech Recognition Stereo Headset"/>
    <n v="38.97"/>
    <n v="3"/>
    <n v="0"/>
    <x v="3110"/>
  </r>
  <r>
    <n v="3528"/>
    <s v="CA-2014-148922"/>
    <x v="3"/>
    <x v="389"/>
    <x v="159"/>
    <s v="Second Class"/>
    <s v="SU-20665"/>
    <s v="Stephanie Ulpright"/>
    <x v="2"/>
    <s v="United States"/>
    <s v="Jackson"/>
    <x v="35"/>
    <n v="39212"/>
    <x v="0"/>
    <s v="OFF-BI-10003476"/>
    <x v="1"/>
    <x v="8"/>
    <s v="Avery Metallic Poly Binders"/>
    <n v="45.84"/>
    <n v="8"/>
    <n v="0"/>
    <x v="3111"/>
  </r>
  <r>
    <n v="3529"/>
    <s v="CA-2013-130680"/>
    <x v="0"/>
    <x v="890"/>
    <x v="597"/>
    <s v="Standard Class"/>
    <s v="BD-11320"/>
    <s v="Bill Donatelli"/>
    <x v="0"/>
    <s v="United States"/>
    <s v="San Diego"/>
    <x v="1"/>
    <n v="92024"/>
    <x v="1"/>
    <s v="TEC-PH-10004833"/>
    <x v="2"/>
    <x v="7"/>
    <s v="Macally Suction Cup Mount"/>
    <n v="38.24"/>
    <n v="4"/>
    <n v="0.2"/>
    <x v="3112"/>
  </r>
  <r>
    <n v="3530"/>
    <s v="CA-2012-141145"/>
    <x v="1"/>
    <x v="14"/>
    <x v="832"/>
    <s v="Standard Class"/>
    <s v="DB-13405"/>
    <s v="Denny Blanton"/>
    <x v="0"/>
    <s v="United States"/>
    <s v="Orlando"/>
    <x v="2"/>
    <n v="32839"/>
    <x v="0"/>
    <s v="TEC-AC-10001465"/>
    <x v="2"/>
    <x v="11"/>
    <s v="SanDisk Cruzer 64 GB USB Flash Drive"/>
    <n v="87.168000000000006"/>
    <n v="3"/>
    <n v="0.2"/>
    <x v="3113"/>
  </r>
  <r>
    <n v="3531"/>
    <s v="US-2013-152835"/>
    <x v="0"/>
    <x v="288"/>
    <x v="213"/>
    <s v="Standard Class"/>
    <s v="RP-19855"/>
    <s v="Roy Phan"/>
    <x v="1"/>
    <s v="United States"/>
    <s v="Lafayette"/>
    <x v="14"/>
    <n v="47905"/>
    <x v="2"/>
    <s v="OFF-AR-10003056"/>
    <x v="1"/>
    <x v="6"/>
    <s v="Newell 341"/>
    <n v="21.400000000000002"/>
    <n v="5"/>
    <n v="0"/>
    <x v="1684"/>
  </r>
  <r>
    <n v="3532"/>
    <s v="CA-2013-155565"/>
    <x v="0"/>
    <x v="316"/>
    <x v="528"/>
    <s v="Same Day"/>
    <s v="EH-13765"/>
    <s v="Edward Hooks"/>
    <x v="1"/>
    <s v="United States"/>
    <s v="New York City"/>
    <x v="15"/>
    <n v="10035"/>
    <x v="3"/>
    <s v="OFF-SU-10001218"/>
    <x v="1"/>
    <x v="14"/>
    <s v="Fiskars Softgrip Scissors"/>
    <n v="54.900000000000006"/>
    <n v="5"/>
    <n v="0"/>
    <x v="3114"/>
  </r>
  <r>
    <n v="3533"/>
    <s v="CA-2011-110849"/>
    <x v="2"/>
    <x v="891"/>
    <x v="941"/>
    <s v="Standard Class"/>
    <s v="JL-15835"/>
    <s v="John Lee"/>
    <x v="0"/>
    <s v="United States"/>
    <s v="Los Angeles"/>
    <x v="1"/>
    <n v="90049"/>
    <x v="1"/>
    <s v="TEC-MA-10002859"/>
    <x v="2"/>
    <x v="15"/>
    <s v="Ativa MDM8000 8-Sheet Micro-Cut Shredder"/>
    <n v="287.96800000000002"/>
    <n v="4"/>
    <n v="0.2"/>
    <x v="3115"/>
  </r>
  <r>
    <n v="3534"/>
    <s v="CA-2011-110849"/>
    <x v="2"/>
    <x v="891"/>
    <x v="941"/>
    <s v="Standard Class"/>
    <s v="JL-15835"/>
    <s v="John Lee"/>
    <x v="0"/>
    <s v="United States"/>
    <s v="Los Angeles"/>
    <x v="1"/>
    <n v="90049"/>
    <x v="1"/>
    <s v="OFF-AR-10002375"/>
    <x v="1"/>
    <x v="6"/>
    <s v="Newell 351"/>
    <n v="13.12"/>
    <n v="4"/>
    <n v="0"/>
    <x v="3116"/>
  </r>
  <r>
    <n v="3535"/>
    <s v="CA-2011-110849"/>
    <x v="2"/>
    <x v="891"/>
    <x v="941"/>
    <s v="Standard Class"/>
    <s v="JL-15835"/>
    <s v="John Lee"/>
    <x v="0"/>
    <s v="United States"/>
    <s v="Los Angeles"/>
    <x v="1"/>
    <n v="90049"/>
    <x v="1"/>
    <s v="OFF-AR-10000657"/>
    <x v="1"/>
    <x v="6"/>
    <s v="Binney &amp; Smith inkTank Desk Highlighter, Chisel Tip, Yellow, 12/Box"/>
    <n v="10.75"/>
    <n v="5"/>
    <n v="0"/>
    <x v="3117"/>
  </r>
  <r>
    <n v="3536"/>
    <s v="CA-2011-110849"/>
    <x v="2"/>
    <x v="891"/>
    <x v="941"/>
    <s v="Standard Class"/>
    <s v="JL-15835"/>
    <s v="John Lee"/>
    <x v="0"/>
    <s v="United States"/>
    <s v="Los Angeles"/>
    <x v="1"/>
    <n v="90049"/>
    <x v="1"/>
    <s v="OFF-FA-10000134"/>
    <x v="1"/>
    <x v="13"/>
    <s v="Advantus Push Pins, Aluminum Head"/>
    <n v="11.62"/>
    <n v="2"/>
    <n v="0"/>
    <x v="3118"/>
  </r>
  <r>
    <n v="3537"/>
    <s v="CA-2013-145842"/>
    <x v="0"/>
    <x v="26"/>
    <x v="375"/>
    <s v="Second Class"/>
    <s v="FM-14380"/>
    <s v="Fred McMath"/>
    <x v="0"/>
    <s v="United States"/>
    <s v="New York City"/>
    <x v="15"/>
    <n v="10024"/>
    <x v="3"/>
    <s v="OFF-ST-10000419"/>
    <x v="1"/>
    <x v="4"/>
    <s v="Rogers Jumbo File, Granite"/>
    <n v="40.74"/>
    <n v="3"/>
    <n v="0"/>
    <x v="1423"/>
  </r>
  <r>
    <n v="3538"/>
    <s v="CA-2011-158771"/>
    <x v="2"/>
    <x v="309"/>
    <x v="942"/>
    <s v="Same Day"/>
    <s v="SB-20290"/>
    <s v="Sean Braxton"/>
    <x v="1"/>
    <s v="United States"/>
    <s v="Henderson"/>
    <x v="0"/>
    <n v="42420"/>
    <x v="0"/>
    <s v="OFF-ST-10000107"/>
    <x v="1"/>
    <x v="4"/>
    <s v="Fellowes Super Stor/Drawer"/>
    <n v="83.25"/>
    <n v="3"/>
    <n v="0"/>
    <x v="3119"/>
  </r>
  <r>
    <n v="3539"/>
    <s v="CA-2011-158771"/>
    <x v="2"/>
    <x v="309"/>
    <x v="942"/>
    <s v="Same Day"/>
    <s v="SB-20290"/>
    <s v="Sean Braxton"/>
    <x v="1"/>
    <s v="United States"/>
    <s v="Henderson"/>
    <x v="0"/>
    <n v="42420"/>
    <x v="0"/>
    <s v="OFF-LA-10001641"/>
    <x v="1"/>
    <x v="2"/>
    <s v="Avery 518"/>
    <n v="9.4499999999999993"/>
    <n v="3"/>
    <n v="0"/>
    <x v="3120"/>
  </r>
  <r>
    <n v="3540"/>
    <s v="CA-2011-158771"/>
    <x v="2"/>
    <x v="309"/>
    <x v="942"/>
    <s v="Same Day"/>
    <s v="SB-20290"/>
    <s v="Sean Braxton"/>
    <x v="1"/>
    <s v="United States"/>
    <s v="Henderson"/>
    <x v="0"/>
    <n v="42420"/>
    <x v="0"/>
    <s v="OFF-LA-10003121"/>
    <x v="1"/>
    <x v="2"/>
    <s v="Avery 506"/>
    <n v="20.65"/>
    <n v="5"/>
    <n v="0"/>
    <x v="3121"/>
  </r>
  <r>
    <n v="3541"/>
    <s v="CA-2011-158771"/>
    <x v="2"/>
    <x v="309"/>
    <x v="942"/>
    <s v="Same Day"/>
    <s v="SB-20290"/>
    <s v="Sean Braxton"/>
    <x v="1"/>
    <s v="United States"/>
    <s v="Henderson"/>
    <x v="0"/>
    <n v="42420"/>
    <x v="0"/>
    <s v="OFF-PA-10002689"/>
    <x v="1"/>
    <x v="10"/>
    <s v="Weyerhaeuser First Choice Laser/Copy Paper (20Lb. and 88 Bright)"/>
    <n v="45.36"/>
    <n v="7"/>
    <n v="0"/>
    <x v="1657"/>
  </r>
  <r>
    <n v="3542"/>
    <s v="CA-2013-157511"/>
    <x v="0"/>
    <x v="31"/>
    <x v="369"/>
    <s v="First Class"/>
    <s v="SV-20365"/>
    <s v="Seth Vernon"/>
    <x v="0"/>
    <s v="United States"/>
    <s v="Columbus"/>
    <x v="24"/>
    <n v="43229"/>
    <x v="3"/>
    <s v="FUR-FU-10002107"/>
    <x v="0"/>
    <x v="5"/>
    <s v="Eldon Pizzaz Desk Accessories"/>
    <n v="5.3520000000000003"/>
    <n v="3"/>
    <n v="0.2"/>
    <x v="3122"/>
  </r>
  <r>
    <n v="3543"/>
    <s v="CA-2013-157511"/>
    <x v="0"/>
    <x v="31"/>
    <x v="369"/>
    <s v="First Class"/>
    <s v="SV-20365"/>
    <s v="Seth Vernon"/>
    <x v="0"/>
    <s v="United States"/>
    <s v="Columbus"/>
    <x v="24"/>
    <n v="43229"/>
    <x v="3"/>
    <s v="FUR-CH-10002647"/>
    <x v="0"/>
    <x v="1"/>
    <s v="Situations Contoured Folding Chairs, 4/Set"/>
    <n v="99.372"/>
    <n v="2"/>
    <n v="0.3"/>
    <x v="3123"/>
  </r>
  <r>
    <n v="3544"/>
    <s v="CA-2013-157511"/>
    <x v="0"/>
    <x v="31"/>
    <x v="369"/>
    <s v="First Class"/>
    <s v="SV-20365"/>
    <s v="Seth Vernon"/>
    <x v="0"/>
    <s v="United States"/>
    <s v="Columbus"/>
    <x v="24"/>
    <n v="43229"/>
    <x v="3"/>
    <s v="OFF-AR-10002257"/>
    <x v="1"/>
    <x v="6"/>
    <s v="Eldon Spacemaker Box, Quick-Snap Lid, Clear"/>
    <n v="2.6720000000000002"/>
    <n v="1"/>
    <n v="0.2"/>
    <x v="3124"/>
  </r>
  <r>
    <n v="3545"/>
    <s v="CA-2014-121216"/>
    <x v="3"/>
    <x v="331"/>
    <x v="209"/>
    <s v="Second Class"/>
    <s v="MM-17920"/>
    <s v="Michael Moore"/>
    <x v="0"/>
    <s v="United States"/>
    <s v="College Station"/>
    <x v="5"/>
    <n v="77840"/>
    <x v="2"/>
    <s v="OFF-PA-10004519"/>
    <x v="1"/>
    <x v="10"/>
    <s v="Spiral Phone Message Books with Labels by Adams"/>
    <n v="28.672000000000004"/>
    <n v="8"/>
    <n v="0.2"/>
    <x v="3125"/>
  </r>
  <r>
    <n v="3546"/>
    <s v="CA-2014-121216"/>
    <x v="3"/>
    <x v="331"/>
    <x v="209"/>
    <s v="Second Class"/>
    <s v="MM-17920"/>
    <s v="Michael Moore"/>
    <x v="0"/>
    <s v="United States"/>
    <s v="College Station"/>
    <x v="5"/>
    <n v="77840"/>
    <x v="2"/>
    <s v="OFF-AP-10001947"/>
    <x v="1"/>
    <x v="9"/>
    <s v="Acco 6 Outlet Guardian Premium Plus Surge Suppressor"/>
    <n v="29.311999999999994"/>
    <n v="8"/>
    <n v="0.8"/>
    <x v="3126"/>
  </r>
  <r>
    <n v="3547"/>
    <s v="CA-2014-155292"/>
    <x v="3"/>
    <x v="505"/>
    <x v="943"/>
    <s v="First Class"/>
    <s v="RD-19810"/>
    <s v="Ross DeVincentis"/>
    <x v="2"/>
    <s v="United States"/>
    <s v="Richmond"/>
    <x v="0"/>
    <n v="40475"/>
    <x v="0"/>
    <s v="OFF-ST-10004963"/>
    <x v="1"/>
    <x v="4"/>
    <s v="Eldon Gobal File Keepers"/>
    <n v="105.98"/>
    <n v="7"/>
    <n v="0"/>
    <x v="3127"/>
  </r>
  <r>
    <n v="3548"/>
    <s v="CA-2014-155292"/>
    <x v="3"/>
    <x v="505"/>
    <x v="943"/>
    <s v="First Class"/>
    <s v="RD-19810"/>
    <s v="Ross DeVincentis"/>
    <x v="2"/>
    <s v="United States"/>
    <s v="Richmond"/>
    <x v="0"/>
    <n v="40475"/>
    <x v="0"/>
    <s v="OFF-SU-10002573"/>
    <x v="1"/>
    <x v="14"/>
    <s v="Acme 10&quot; Easy Grip Assistive Scissors"/>
    <n v="35.06"/>
    <n v="2"/>
    <n v="0"/>
    <x v="1617"/>
  </r>
  <r>
    <n v="3549"/>
    <s v="CA-2014-155292"/>
    <x v="3"/>
    <x v="505"/>
    <x v="943"/>
    <s v="First Class"/>
    <s v="RD-19810"/>
    <s v="Ross DeVincentis"/>
    <x v="2"/>
    <s v="United States"/>
    <s v="Richmond"/>
    <x v="0"/>
    <n v="40475"/>
    <x v="0"/>
    <s v="FUR-CH-10000553"/>
    <x v="0"/>
    <x v="1"/>
    <s v="Metal Folding Chairs, Beige, 4/Carton"/>
    <n v="33.94"/>
    <n v="1"/>
    <n v="0"/>
    <x v="3128"/>
  </r>
  <r>
    <n v="3550"/>
    <s v="CA-2014-155292"/>
    <x v="3"/>
    <x v="505"/>
    <x v="943"/>
    <s v="First Class"/>
    <s v="RD-19810"/>
    <s v="Ross DeVincentis"/>
    <x v="2"/>
    <s v="United States"/>
    <s v="Richmond"/>
    <x v="0"/>
    <n v="40475"/>
    <x v="0"/>
    <s v="OFF-LA-10001982"/>
    <x v="1"/>
    <x v="2"/>
    <s v="Smead Alpha-Z Color-Coded Name Labels First Letter Starter Set"/>
    <n v="30"/>
    <n v="8"/>
    <n v="0"/>
    <x v="3129"/>
  </r>
  <r>
    <n v="3551"/>
    <s v="CA-2013-152555"/>
    <x v="0"/>
    <x v="892"/>
    <x v="944"/>
    <s v="Second Class"/>
    <s v="ME-17320"/>
    <s v="Maria Etezadi"/>
    <x v="2"/>
    <s v="United States"/>
    <s v="Chicago"/>
    <x v="10"/>
    <n v="60653"/>
    <x v="2"/>
    <s v="OFF-PA-10001295"/>
    <x v="1"/>
    <x v="10"/>
    <s v="Computer Printout Paper with Letter-Trim Perforations"/>
    <n v="45.527999999999999"/>
    <n v="3"/>
    <n v="0.2"/>
    <x v="3130"/>
  </r>
  <r>
    <n v="3552"/>
    <s v="CA-2013-152555"/>
    <x v="0"/>
    <x v="892"/>
    <x v="944"/>
    <s v="Second Class"/>
    <s v="ME-17320"/>
    <s v="Maria Etezadi"/>
    <x v="2"/>
    <s v="United States"/>
    <s v="Chicago"/>
    <x v="10"/>
    <n v="60653"/>
    <x v="2"/>
    <s v="FUR-CH-10002965"/>
    <x v="0"/>
    <x v="1"/>
    <s v="Global Leather Highback Executive Chair with Pneumatic Height Adjustment, Black"/>
    <n v="844.11599999999987"/>
    <n v="6"/>
    <n v="0.3"/>
    <x v="3131"/>
  </r>
  <r>
    <n v="3553"/>
    <s v="CA-2013-152555"/>
    <x v="0"/>
    <x v="892"/>
    <x v="944"/>
    <s v="Second Class"/>
    <s v="ME-17320"/>
    <s v="Maria Etezadi"/>
    <x v="2"/>
    <s v="United States"/>
    <s v="Chicago"/>
    <x v="10"/>
    <n v="60653"/>
    <x v="2"/>
    <s v="TEC-PH-10001254"/>
    <x v="2"/>
    <x v="7"/>
    <s v="Jabra BIZ 2300 Duo QD Duo Corded Headset"/>
    <n v="812.73599999999999"/>
    <n v="8"/>
    <n v="0.2"/>
    <x v="3132"/>
  </r>
  <r>
    <n v="3554"/>
    <s v="CA-2014-107832"/>
    <x v="3"/>
    <x v="51"/>
    <x v="177"/>
    <s v="Second Class"/>
    <s v="FH-14275"/>
    <s v="Frank Hawley"/>
    <x v="1"/>
    <s v="United States"/>
    <s v="Philadelphia"/>
    <x v="9"/>
    <n v="19120"/>
    <x v="3"/>
    <s v="OFF-BI-10001658"/>
    <x v="1"/>
    <x v="8"/>
    <s v="GBC Standard Therm-A-Bind Covers"/>
    <n v="7.4760000000000018"/>
    <n v="1"/>
    <n v="0.7"/>
    <x v="3133"/>
  </r>
  <r>
    <n v="3555"/>
    <s v="CA-2011-120838"/>
    <x v="2"/>
    <x v="893"/>
    <x v="616"/>
    <s v="Second Class"/>
    <s v="PO-18865"/>
    <s v="Patrick O'Donnell"/>
    <x v="0"/>
    <s v="United States"/>
    <s v="Los Angeles"/>
    <x v="1"/>
    <n v="90036"/>
    <x v="1"/>
    <s v="OFF-ST-10000585"/>
    <x v="1"/>
    <x v="4"/>
    <s v="Economy Rollaway Files"/>
    <n v="330.4"/>
    <n v="2"/>
    <n v="0"/>
    <x v="620"/>
  </r>
  <r>
    <n v="3556"/>
    <s v="CA-2011-120838"/>
    <x v="2"/>
    <x v="893"/>
    <x v="616"/>
    <s v="Second Class"/>
    <s v="PO-18865"/>
    <s v="Patrick O'Donnell"/>
    <x v="0"/>
    <s v="United States"/>
    <s v="Los Angeles"/>
    <x v="1"/>
    <n v="90036"/>
    <x v="1"/>
    <s v="TEC-PH-10003484"/>
    <x v="2"/>
    <x v="7"/>
    <s v="Ooma Telo VoIP Home Phone System"/>
    <n v="604.75199999999995"/>
    <n v="6"/>
    <n v="0.2"/>
    <x v="3134"/>
  </r>
  <r>
    <n v="3557"/>
    <s v="CA-2014-118542"/>
    <x v="3"/>
    <x v="96"/>
    <x v="241"/>
    <s v="Standard Class"/>
    <s v="CC-12550"/>
    <s v="Clay Cheatham"/>
    <x v="0"/>
    <s v="United States"/>
    <s v="Los Angeles"/>
    <x v="1"/>
    <n v="90008"/>
    <x v="1"/>
    <s v="OFF-PA-10004735"/>
    <x v="1"/>
    <x v="10"/>
    <s v="Xerox 1905"/>
    <n v="45.36"/>
    <n v="7"/>
    <n v="0"/>
    <x v="1657"/>
  </r>
  <r>
    <n v="3558"/>
    <s v="CA-2014-118542"/>
    <x v="3"/>
    <x v="96"/>
    <x v="241"/>
    <s v="Standard Class"/>
    <s v="CC-12550"/>
    <s v="Clay Cheatham"/>
    <x v="0"/>
    <s v="United States"/>
    <s v="Los Angeles"/>
    <x v="1"/>
    <n v="90008"/>
    <x v="1"/>
    <s v="OFF-BI-10003429"/>
    <x v="1"/>
    <x v="8"/>
    <s v="Cardinal HOLDit! Binder Insert Strips,Extra Strips"/>
    <n v="10.128"/>
    <n v="2"/>
    <n v="0.2"/>
    <x v="3135"/>
  </r>
  <r>
    <n v="3559"/>
    <s v="CA-2014-152737"/>
    <x v="3"/>
    <x v="659"/>
    <x v="44"/>
    <s v="Standard Class"/>
    <s v="TS-21505"/>
    <s v="Tony Sayre"/>
    <x v="0"/>
    <s v="United States"/>
    <s v="San Francisco"/>
    <x v="1"/>
    <n v="94122"/>
    <x v="1"/>
    <s v="OFF-BI-10002982"/>
    <x v="1"/>
    <x v="8"/>
    <s v="Avery Self-Adhesive Photo Pockets for Polaroid Photos"/>
    <n v="21.792000000000002"/>
    <n v="4"/>
    <n v="0.2"/>
    <x v="3136"/>
  </r>
  <r>
    <n v="3560"/>
    <s v="CA-2014-152737"/>
    <x v="3"/>
    <x v="659"/>
    <x v="44"/>
    <s v="Standard Class"/>
    <s v="TS-21505"/>
    <s v="Tony Sayre"/>
    <x v="0"/>
    <s v="United States"/>
    <s v="San Francisco"/>
    <x v="1"/>
    <n v="94122"/>
    <x v="1"/>
    <s v="TEC-AC-10004975"/>
    <x v="2"/>
    <x v="11"/>
    <s v="Plantronics Audio 995 Wireless Stereo Headset"/>
    <n v="439.8"/>
    <n v="4"/>
    <n v="0"/>
    <x v="3137"/>
  </r>
  <r>
    <n v="3561"/>
    <s v="CA-2014-109757"/>
    <x v="3"/>
    <x v="507"/>
    <x v="945"/>
    <s v="Second Class"/>
    <s v="MD-17350"/>
    <s v="Maribeth Dona"/>
    <x v="0"/>
    <s v="United States"/>
    <s v="Akron"/>
    <x v="24"/>
    <n v="44312"/>
    <x v="3"/>
    <s v="OFF-AR-10002335"/>
    <x v="1"/>
    <x v="6"/>
    <s v="DIXON Oriole Pencils"/>
    <n v="8.2560000000000002"/>
    <n v="4"/>
    <n v="0.2"/>
    <x v="3138"/>
  </r>
  <r>
    <n v="3562"/>
    <s v="CA-2014-109757"/>
    <x v="3"/>
    <x v="507"/>
    <x v="945"/>
    <s v="Second Class"/>
    <s v="MD-17350"/>
    <s v="Maribeth Dona"/>
    <x v="0"/>
    <s v="United States"/>
    <s v="Akron"/>
    <x v="24"/>
    <n v="44312"/>
    <x v="3"/>
    <s v="OFF-BI-10004001"/>
    <x v="1"/>
    <x v="8"/>
    <s v="GBC Recycled VeloBinder Covers"/>
    <n v="25.560000000000002"/>
    <n v="5"/>
    <n v="0.7"/>
    <x v="3139"/>
  </r>
  <r>
    <n v="3563"/>
    <s v="CA-2014-109757"/>
    <x v="3"/>
    <x v="507"/>
    <x v="945"/>
    <s v="Second Class"/>
    <s v="MD-17350"/>
    <s v="Maribeth Dona"/>
    <x v="0"/>
    <s v="United States"/>
    <s v="Akron"/>
    <x v="24"/>
    <n v="44312"/>
    <x v="3"/>
    <s v="OFF-BI-10001634"/>
    <x v="1"/>
    <x v="8"/>
    <s v="Wilson Jones Active Use Binders"/>
    <n v="4.3680000000000012"/>
    <n v="2"/>
    <n v="0.7"/>
    <x v="3140"/>
  </r>
  <r>
    <n v="3564"/>
    <s v="CA-2014-109757"/>
    <x v="3"/>
    <x v="507"/>
    <x v="945"/>
    <s v="Second Class"/>
    <s v="MD-17350"/>
    <s v="Maribeth Dona"/>
    <x v="0"/>
    <s v="United States"/>
    <s v="Akron"/>
    <x v="24"/>
    <n v="44312"/>
    <x v="3"/>
    <s v="OFF-PA-10000007"/>
    <x v="1"/>
    <x v="10"/>
    <s v="Telephone Message Books with Fax/Mobile Section, 4 1/4&quot; x 6&quot;"/>
    <n v="11.520000000000001"/>
    <n v="4"/>
    <n v="0.2"/>
    <x v="3141"/>
  </r>
  <r>
    <n v="3565"/>
    <s v="CA-2013-130029"/>
    <x v="0"/>
    <x v="894"/>
    <x v="946"/>
    <s v="First Class"/>
    <s v="GT-14755"/>
    <s v="Guy Thornton"/>
    <x v="0"/>
    <s v="United States"/>
    <s v="Los Angeles"/>
    <x v="1"/>
    <n v="90049"/>
    <x v="1"/>
    <s v="OFF-PA-10000552"/>
    <x v="1"/>
    <x v="10"/>
    <s v="Xerox 200"/>
    <n v="12.96"/>
    <n v="2"/>
    <n v="0"/>
    <x v="91"/>
  </r>
  <r>
    <n v="3566"/>
    <s v="CA-2013-130029"/>
    <x v="0"/>
    <x v="894"/>
    <x v="946"/>
    <s v="First Class"/>
    <s v="GT-14755"/>
    <s v="Guy Thornton"/>
    <x v="0"/>
    <s v="United States"/>
    <s v="Los Angeles"/>
    <x v="1"/>
    <n v="90049"/>
    <x v="1"/>
    <s v="OFF-FA-10001135"/>
    <x v="1"/>
    <x v="13"/>
    <s v="Brites Rubber Bands, 1 1/2 oz. Box"/>
    <n v="3.96"/>
    <n v="2"/>
    <n v="0"/>
    <x v="3142"/>
  </r>
  <r>
    <n v="3567"/>
    <s v="CA-2014-103877"/>
    <x v="3"/>
    <x v="210"/>
    <x v="947"/>
    <s v="Standard Class"/>
    <s v="RD-19660"/>
    <s v="Robert Dilbeck"/>
    <x v="2"/>
    <s v="United States"/>
    <s v="Independence"/>
    <x v="25"/>
    <n v="64055"/>
    <x v="2"/>
    <s v="OFF-BI-10003650"/>
    <x v="1"/>
    <x v="8"/>
    <s v="GBC DocuBind 300 Electric Binding Machine"/>
    <n v="1577.94"/>
    <n v="3"/>
    <n v="0"/>
    <x v="3143"/>
  </r>
  <r>
    <n v="3568"/>
    <s v="CA-2013-137176"/>
    <x v="0"/>
    <x v="369"/>
    <x v="126"/>
    <s v="Second Class"/>
    <s v="DB-12910"/>
    <s v="Daniel Byrd"/>
    <x v="2"/>
    <s v="United States"/>
    <s v="Dallas"/>
    <x v="5"/>
    <n v="75220"/>
    <x v="2"/>
    <s v="FUR-FU-10003832"/>
    <x v="0"/>
    <x v="5"/>
    <s v="Eldon Expressions Punched Metal &amp; Wood Desk Accessories, Black &amp; Cherry"/>
    <n v="15.008000000000003"/>
    <n v="4"/>
    <n v="0.6"/>
    <x v="3144"/>
  </r>
  <r>
    <n v="3569"/>
    <s v="CA-2014-168109"/>
    <x v="3"/>
    <x v="445"/>
    <x v="231"/>
    <s v="Same Day"/>
    <s v="JK-15640"/>
    <s v="Jim Kriz"/>
    <x v="2"/>
    <s v="United States"/>
    <s v="Seattle"/>
    <x v="4"/>
    <n v="98105"/>
    <x v="1"/>
    <s v="TEC-AC-10003628"/>
    <x v="2"/>
    <x v="11"/>
    <s v="Logitech 910-002974 M325 Wireless Mouse for Web Scrolling"/>
    <n v="59.98"/>
    <n v="2"/>
    <n v="0"/>
    <x v="3145"/>
  </r>
  <r>
    <n v="3570"/>
    <s v="CA-2014-168109"/>
    <x v="3"/>
    <x v="445"/>
    <x v="231"/>
    <s v="Same Day"/>
    <s v="JK-15640"/>
    <s v="Jim Kriz"/>
    <x v="2"/>
    <s v="United States"/>
    <s v="Seattle"/>
    <x v="4"/>
    <n v="98105"/>
    <x v="1"/>
    <s v="TEC-MA-10001148"/>
    <x v="2"/>
    <x v="15"/>
    <s v="Okidata MB491 Multifunction Printer"/>
    <n v="2395.2000000000003"/>
    <n v="6"/>
    <n v="0.2"/>
    <x v="3146"/>
  </r>
  <r>
    <n v="3571"/>
    <s v="CA-2014-168109"/>
    <x v="3"/>
    <x v="445"/>
    <x v="231"/>
    <s v="Same Day"/>
    <s v="JK-15640"/>
    <s v="Jim Kriz"/>
    <x v="2"/>
    <s v="United States"/>
    <s v="Seattle"/>
    <x v="4"/>
    <n v="98105"/>
    <x v="1"/>
    <s v="TEC-AC-10002049"/>
    <x v="2"/>
    <x v="11"/>
    <s v="Plantronics Savi W720 Multi-Device Wireless Headset System"/>
    <n v="1687.8"/>
    <n v="4"/>
    <n v="0"/>
    <x v="3147"/>
  </r>
  <r>
    <n v="3572"/>
    <s v="CA-2014-168109"/>
    <x v="3"/>
    <x v="445"/>
    <x v="231"/>
    <s v="Same Day"/>
    <s v="JK-15640"/>
    <s v="Jim Kriz"/>
    <x v="2"/>
    <s v="United States"/>
    <s v="Seattle"/>
    <x v="4"/>
    <n v="98105"/>
    <x v="1"/>
    <s v="TEC-PH-10000702"/>
    <x v="2"/>
    <x v="7"/>
    <s v="Square Credit Card Reader, 4 1/2&quot; x 4 1/2&quot; x 1&quot;, White"/>
    <n v="7.9920000000000009"/>
    <n v="1"/>
    <n v="0.2"/>
    <x v="3148"/>
  </r>
  <r>
    <n v="3573"/>
    <s v="US-2014-126081"/>
    <x v="3"/>
    <x v="222"/>
    <x v="446"/>
    <s v="Standard Class"/>
    <s v="FC-14335"/>
    <s v="Fred Chung"/>
    <x v="1"/>
    <s v="United States"/>
    <s v="Mesquite"/>
    <x v="5"/>
    <n v="75150"/>
    <x v="2"/>
    <s v="OFF-PA-10003953"/>
    <x v="1"/>
    <x v="10"/>
    <s v="Xerox 218"/>
    <n v="5.1840000000000011"/>
    <n v="1"/>
    <n v="0.2"/>
    <x v="1673"/>
  </r>
  <r>
    <n v="3574"/>
    <s v="CA-2014-117023"/>
    <x v="3"/>
    <x v="783"/>
    <x v="948"/>
    <s v="Standard Class"/>
    <s v="JW-15955"/>
    <s v="Joni Wasserman"/>
    <x v="0"/>
    <s v="United States"/>
    <s v="Long Beach"/>
    <x v="15"/>
    <n v="11561"/>
    <x v="3"/>
    <s v="OFF-AR-10003602"/>
    <x v="1"/>
    <x v="6"/>
    <s v="Quartet Omega Colored Chalk, 12/Pack"/>
    <n v="11.68"/>
    <n v="2"/>
    <n v="0"/>
    <x v="3149"/>
  </r>
  <r>
    <n v="3575"/>
    <s v="CA-2014-117023"/>
    <x v="3"/>
    <x v="783"/>
    <x v="948"/>
    <s v="Standard Class"/>
    <s v="JW-15955"/>
    <s v="Joni Wasserman"/>
    <x v="0"/>
    <s v="United States"/>
    <s v="Long Beach"/>
    <x v="15"/>
    <n v="11561"/>
    <x v="3"/>
    <s v="OFF-AR-10004062"/>
    <x v="1"/>
    <x v="6"/>
    <s v="Staples"/>
    <n v="104.80000000000001"/>
    <n v="10"/>
    <n v="0"/>
    <x v="3150"/>
  </r>
  <r>
    <n v="3576"/>
    <s v="CA-2012-143532"/>
    <x v="1"/>
    <x v="531"/>
    <x v="949"/>
    <s v="Standard Class"/>
    <s v="DC-12850"/>
    <s v="Dan Campbell"/>
    <x v="0"/>
    <s v="United States"/>
    <s v="North Miami"/>
    <x v="2"/>
    <n v="33161"/>
    <x v="0"/>
    <s v="OFF-PA-10001560"/>
    <x v="1"/>
    <x v="10"/>
    <s v="Adams Telephone Message Books, 5 1/4” x 11”"/>
    <n v="14.496000000000002"/>
    <n v="3"/>
    <n v="0.2"/>
    <x v="3151"/>
  </r>
  <r>
    <n v="3577"/>
    <s v="CA-2013-103163"/>
    <x v="0"/>
    <x v="843"/>
    <x v="950"/>
    <s v="Standard Class"/>
    <s v="FM-14290"/>
    <s v="Frank Merwin"/>
    <x v="2"/>
    <s v="United States"/>
    <s v="Bakersfield"/>
    <x v="1"/>
    <n v="93309"/>
    <x v="1"/>
    <s v="OFF-BI-10003305"/>
    <x v="1"/>
    <x v="8"/>
    <s v="Avery Hanging File Binders"/>
    <n v="4.7840000000000007"/>
    <n v="1"/>
    <n v="0.2"/>
    <x v="3152"/>
  </r>
  <r>
    <n v="3578"/>
    <s v="CA-2013-103163"/>
    <x v="0"/>
    <x v="843"/>
    <x v="950"/>
    <s v="Standard Class"/>
    <s v="FM-14290"/>
    <s v="Frank Merwin"/>
    <x v="2"/>
    <s v="United States"/>
    <s v="Bakersfield"/>
    <x v="1"/>
    <n v="93309"/>
    <x v="1"/>
    <s v="OFF-PA-10004000"/>
    <x v="1"/>
    <x v="10"/>
    <s v="While You Were Out Pads, 50 per Pad, 4 x 5 1/4, Green Cycle"/>
    <n v="4.7300000000000004"/>
    <n v="1"/>
    <n v="0"/>
    <x v="3153"/>
  </r>
  <r>
    <n v="3579"/>
    <s v="CA-2013-104157"/>
    <x v="0"/>
    <x v="197"/>
    <x v="879"/>
    <s v="Standard Class"/>
    <s v="MT-17815"/>
    <s v="Meg Tillman"/>
    <x v="0"/>
    <s v="United States"/>
    <s v="Jackson"/>
    <x v="35"/>
    <n v="39212"/>
    <x v="0"/>
    <s v="OFF-ST-10000321"/>
    <x v="1"/>
    <x v="4"/>
    <s v="Akro Stacking Bins"/>
    <n v="7.89"/>
    <n v="1"/>
    <n v="0"/>
    <x v="3154"/>
  </r>
  <r>
    <n v="3580"/>
    <s v="CA-2013-104157"/>
    <x v="0"/>
    <x v="197"/>
    <x v="879"/>
    <s v="Standard Class"/>
    <s v="MT-17815"/>
    <s v="Meg Tillman"/>
    <x v="0"/>
    <s v="United States"/>
    <s v="Jackson"/>
    <x v="35"/>
    <n v="39212"/>
    <x v="0"/>
    <s v="OFF-PA-10004665"/>
    <x v="1"/>
    <x v="10"/>
    <s v="Advantus Motivational Note Cards"/>
    <n v="65.5"/>
    <n v="5"/>
    <n v="0"/>
    <x v="3155"/>
  </r>
  <r>
    <n v="3581"/>
    <s v="CA-2013-104157"/>
    <x v="0"/>
    <x v="197"/>
    <x v="879"/>
    <s v="Standard Class"/>
    <s v="MT-17815"/>
    <s v="Meg Tillman"/>
    <x v="0"/>
    <s v="United States"/>
    <s v="Jackson"/>
    <x v="35"/>
    <n v="39212"/>
    <x v="0"/>
    <s v="FUR-TA-10004915"/>
    <x v="0"/>
    <x v="3"/>
    <s v="Office Impressions End Table, 20-1/2&quot;H x 24&quot;W x 20&quot;D"/>
    <n v="2430.08"/>
    <n v="8"/>
    <n v="0"/>
    <x v="3156"/>
  </r>
  <r>
    <n v="3582"/>
    <s v="CA-2014-117807"/>
    <x v="3"/>
    <x v="172"/>
    <x v="951"/>
    <s v="Standard Class"/>
    <s v="DK-13090"/>
    <s v="Dave Kipp"/>
    <x v="0"/>
    <s v="United States"/>
    <s v="Fremont"/>
    <x v="8"/>
    <n v="68025"/>
    <x v="2"/>
    <s v="OFF-PA-10000994"/>
    <x v="1"/>
    <x v="10"/>
    <s v="Xerox 1915"/>
    <n v="104.85"/>
    <n v="1"/>
    <n v="0"/>
    <x v="3157"/>
  </r>
  <r>
    <n v="3583"/>
    <s v="CA-2012-121650"/>
    <x v="1"/>
    <x v="895"/>
    <x v="313"/>
    <s v="Standard Class"/>
    <s v="KD-16495"/>
    <s v="Keith Dawkins"/>
    <x v="1"/>
    <s v="United States"/>
    <s v="Jackson"/>
    <x v="12"/>
    <n v="49201"/>
    <x v="2"/>
    <s v="OFF-AR-10001149"/>
    <x v="1"/>
    <x v="6"/>
    <s v="Avery Hi-Liter Comfort Grip Fluorescent Highlighter, Yellow Ink"/>
    <n v="3.9"/>
    <n v="2"/>
    <n v="0"/>
    <x v="3158"/>
  </r>
  <r>
    <n v="3584"/>
    <s v="CA-2012-121650"/>
    <x v="1"/>
    <x v="895"/>
    <x v="313"/>
    <s v="Standard Class"/>
    <s v="KD-16495"/>
    <s v="Keith Dawkins"/>
    <x v="1"/>
    <s v="United States"/>
    <s v="Jackson"/>
    <x v="12"/>
    <n v="49201"/>
    <x v="2"/>
    <s v="FUR-TA-10003569"/>
    <x v="0"/>
    <x v="3"/>
    <s v="Bretford CR8500 Series Meeting Room Furniture"/>
    <n v="801.96"/>
    <n v="2"/>
    <n v="0"/>
    <x v="3159"/>
  </r>
  <r>
    <n v="3585"/>
    <s v="CA-2012-121650"/>
    <x v="1"/>
    <x v="895"/>
    <x v="313"/>
    <s v="Standard Class"/>
    <s v="KD-16495"/>
    <s v="Keith Dawkins"/>
    <x v="1"/>
    <s v="United States"/>
    <s v="Jackson"/>
    <x v="12"/>
    <n v="49201"/>
    <x v="2"/>
    <s v="FUR-CH-10004289"/>
    <x v="0"/>
    <x v="1"/>
    <s v="Global Super Steno Chair"/>
    <n v="191.96"/>
    <n v="2"/>
    <n v="0"/>
    <x v="3160"/>
  </r>
  <r>
    <n v="3586"/>
    <s v="CA-2012-121650"/>
    <x v="1"/>
    <x v="895"/>
    <x v="313"/>
    <s v="Standard Class"/>
    <s v="KD-16495"/>
    <s v="Keith Dawkins"/>
    <x v="1"/>
    <s v="United States"/>
    <s v="Jackson"/>
    <x v="12"/>
    <n v="49201"/>
    <x v="2"/>
    <s v="OFF-LA-10001045"/>
    <x v="1"/>
    <x v="2"/>
    <s v="Permanent Self-Adhesive File Folder Labels for Typewriters by Universal"/>
    <n v="2.61"/>
    <n v="1"/>
    <n v="0"/>
    <x v="547"/>
  </r>
  <r>
    <n v="3587"/>
    <s v="CA-2014-161823"/>
    <x v="3"/>
    <x v="213"/>
    <x v="221"/>
    <s v="Standard Class"/>
    <s v="AG-10300"/>
    <s v="Aleksandra Gannaway"/>
    <x v="1"/>
    <s v="United States"/>
    <s v="San Francisco"/>
    <x v="1"/>
    <n v="94122"/>
    <x v="1"/>
    <s v="OFF-AR-10002053"/>
    <x v="1"/>
    <x v="6"/>
    <s v="Premium Writing Pencils, Soft, #2 by Central Association for the Blind"/>
    <n v="5.96"/>
    <n v="2"/>
    <n v="0"/>
    <x v="470"/>
  </r>
  <r>
    <n v="3588"/>
    <s v="CA-2014-121839"/>
    <x v="3"/>
    <x v="241"/>
    <x v="938"/>
    <s v="Standard Class"/>
    <s v="MH-18115"/>
    <s v="Mick Hernandez"/>
    <x v="2"/>
    <s v="United States"/>
    <s v="Lancaster"/>
    <x v="24"/>
    <n v="43130"/>
    <x v="3"/>
    <s v="TEC-PH-10002885"/>
    <x v="2"/>
    <x v="7"/>
    <s v="Apple iPhone 5"/>
    <n v="1169.694"/>
    <n v="3"/>
    <n v="0.4"/>
    <x v="3161"/>
  </r>
  <r>
    <n v="3589"/>
    <s v="CA-2014-158729"/>
    <x v="3"/>
    <x v="484"/>
    <x v="91"/>
    <s v="First Class"/>
    <s v="AC-10450"/>
    <s v="Amy Cox"/>
    <x v="0"/>
    <s v="United States"/>
    <s v="Lafayette"/>
    <x v="28"/>
    <n v="70506"/>
    <x v="0"/>
    <s v="OFF-SU-10002881"/>
    <x v="1"/>
    <x v="14"/>
    <s v="Martin Yale Chadless Opener Electric Letter Opener"/>
    <n v="1665.62"/>
    <n v="2"/>
    <n v="0"/>
    <x v="3162"/>
  </r>
  <r>
    <n v="3590"/>
    <s v="CA-2014-146535"/>
    <x v="3"/>
    <x v="221"/>
    <x v="524"/>
    <s v="Standard Class"/>
    <s v="FM-14290"/>
    <s v="Frank Merwin"/>
    <x v="2"/>
    <s v="United States"/>
    <s v="Richmond"/>
    <x v="0"/>
    <n v="40475"/>
    <x v="0"/>
    <s v="OFF-BI-10000546"/>
    <x v="1"/>
    <x v="8"/>
    <s v="Avery Durable Binders"/>
    <n v="2.88"/>
    <n v="1"/>
    <n v="0"/>
    <x v="723"/>
  </r>
  <r>
    <n v="3591"/>
    <s v="CA-2014-146535"/>
    <x v="3"/>
    <x v="221"/>
    <x v="524"/>
    <s v="Standard Class"/>
    <s v="FM-14290"/>
    <s v="Frank Merwin"/>
    <x v="2"/>
    <s v="United States"/>
    <s v="Richmond"/>
    <x v="0"/>
    <n v="40475"/>
    <x v="0"/>
    <s v="OFF-ST-10001526"/>
    <x v="1"/>
    <x v="4"/>
    <s v="Iceberg Mobile Mega Data/Printer Cart "/>
    <n v="1443.96"/>
    <n v="12"/>
    <n v="0"/>
    <x v="3163"/>
  </r>
  <r>
    <n v="3592"/>
    <s v="CA-2011-154186"/>
    <x v="2"/>
    <x v="736"/>
    <x v="345"/>
    <s v="Second Class"/>
    <s v="RA-19285"/>
    <s v="Ralph Arnett"/>
    <x v="0"/>
    <s v="United States"/>
    <s v="Houston"/>
    <x v="5"/>
    <n v="77070"/>
    <x v="2"/>
    <s v="OFF-SU-10001574"/>
    <x v="1"/>
    <x v="14"/>
    <s v="Acme Value Line Scissors"/>
    <n v="2.92"/>
    <n v="1"/>
    <n v="0.2"/>
    <x v="3164"/>
  </r>
  <r>
    <n v="3593"/>
    <s v="CA-2013-108434"/>
    <x v="0"/>
    <x v="5"/>
    <x v="439"/>
    <s v="Second Class"/>
    <s v="JG-15160"/>
    <s v="James Galang"/>
    <x v="0"/>
    <s v="United States"/>
    <s v="New York City"/>
    <x v="15"/>
    <n v="10024"/>
    <x v="3"/>
    <s v="OFF-ST-10002615"/>
    <x v="1"/>
    <x v="4"/>
    <s v="Dual Level, Single-Width Filing Carts"/>
    <n v="465.18"/>
    <n v="3"/>
    <n v="0"/>
    <x v="3165"/>
  </r>
  <r>
    <n v="3594"/>
    <s v="CA-2013-164154"/>
    <x v="0"/>
    <x v="108"/>
    <x v="106"/>
    <s v="Standard Class"/>
    <s v="NZ-18565"/>
    <s v="Nick Zandusky"/>
    <x v="2"/>
    <s v="United States"/>
    <s v="Toledo"/>
    <x v="24"/>
    <n v="43615"/>
    <x v="3"/>
    <s v="OFF-BI-10001658"/>
    <x v="1"/>
    <x v="8"/>
    <s v="GBC Standard Therm-A-Bind Covers"/>
    <n v="22.428000000000004"/>
    <n v="3"/>
    <n v="0.7"/>
    <x v="3166"/>
  </r>
  <r>
    <n v="3595"/>
    <s v="CA-2013-164154"/>
    <x v="0"/>
    <x v="108"/>
    <x v="106"/>
    <s v="Standard Class"/>
    <s v="NZ-18565"/>
    <s v="Nick Zandusky"/>
    <x v="2"/>
    <s v="United States"/>
    <s v="Toledo"/>
    <x v="24"/>
    <n v="43615"/>
    <x v="3"/>
    <s v="OFF-ST-10002562"/>
    <x v="1"/>
    <x v="4"/>
    <s v="Staples"/>
    <n v="37.52000000000001"/>
    <n v="5"/>
    <n v="0.2"/>
    <x v="3167"/>
  </r>
  <r>
    <n v="3596"/>
    <s v="CA-2014-148012"/>
    <x v="3"/>
    <x v="34"/>
    <x v="159"/>
    <s v="Standard Class"/>
    <s v="KM-16225"/>
    <s v="Kalyca Meade"/>
    <x v="1"/>
    <s v="United States"/>
    <s v="Philadelphia"/>
    <x v="9"/>
    <n v="19143"/>
    <x v="3"/>
    <s v="OFF-AR-10004757"/>
    <x v="1"/>
    <x v="6"/>
    <s v="Crayola Colored Pencils"/>
    <n v="2.6240000000000001"/>
    <n v="1"/>
    <n v="0.2"/>
    <x v="379"/>
  </r>
  <r>
    <n v="3597"/>
    <s v="CA-2011-102869"/>
    <x v="2"/>
    <x v="340"/>
    <x v="931"/>
    <s v="Second Class"/>
    <s v="LC-17140"/>
    <s v="Logan Currie"/>
    <x v="0"/>
    <s v="United States"/>
    <s v="Philadelphia"/>
    <x v="9"/>
    <n v="19140"/>
    <x v="3"/>
    <s v="OFF-PA-10000788"/>
    <x v="1"/>
    <x v="10"/>
    <s v="Xerox 210"/>
    <n v="15.552000000000003"/>
    <n v="3"/>
    <n v="0.2"/>
    <x v="12"/>
  </r>
  <r>
    <n v="3598"/>
    <s v="CA-2011-102869"/>
    <x v="2"/>
    <x v="340"/>
    <x v="931"/>
    <s v="Second Class"/>
    <s v="LC-17140"/>
    <s v="Logan Currie"/>
    <x v="0"/>
    <s v="United States"/>
    <s v="Philadelphia"/>
    <x v="9"/>
    <n v="19140"/>
    <x v="3"/>
    <s v="TEC-AC-10002134"/>
    <x v="2"/>
    <x v="11"/>
    <s v="Rosewill 107 Normal Keys USB Wired Standard Keyboard"/>
    <n v="64.704000000000008"/>
    <n v="6"/>
    <n v="0.2"/>
    <x v="3168"/>
  </r>
  <r>
    <n v="3599"/>
    <s v="CA-2011-102869"/>
    <x v="2"/>
    <x v="340"/>
    <x v="931"/>
    <s v="Second Class"/>
    <s v="LC-17140"/>
    <s v="Logan Currie"/>
    <x v="0"/>
    <s v="United States"/>
    <s v="Philadelphia"/>
    <x v="9"/>
    <n v="19140"/>
    <x v="3"/>
    <s v="FUR-FU-10002456"/>
    <x v="0"/>
    <x v="5"/>
    <s v="Master Caster Door Stop, Large Neon Orange"/>
    <n v="17.472000000000001"/>
    <n v="3"/>
    <n v="0.2"/>
    <x v="3169"/>
  </r>
  <r>
    <n v="3600"/>
    <s v="CA-2011-102869"/>
    <x v="2"/>
    <x v="340"/>
    <x v="931"/>
    <s v="Second Class"/>
    <s v="LC-17140"/>
    <s v="Logan Currie"/>
    <x v="0"/>
    <s v="United States"/>
    <s v="Philadelphia"/>
    <x v="9"/>
    <n v="19140"/>
    <x v="3"/>
    <s v="TEC-PH-10002549"/>
    <x v="2"/>
    <x v="7"/>
    <s v="Polycom SoundPoint IP 450 VoIP phone"/>
    <n v="135.51599999999999"/>
    <n v="1"/>
    <n v="0.4"/>
    <x v="3170"/>
  </r>
  <r>
    <n v="3601"/>
    <s v="CA-2014-138310"/>
    <x v="3"/>
    <x v="335"/>
    <x v="569"/>
    <s v="Standard Class"/>
    <s v="NP-18700"/>
    <s v="Nora Preis"/>
    <x v="0"/>
    <s v="United States"/>
    <s v="Denver"/>
    <x v="22"/>
    <n v="80219"/>
    <x v="1"/>
    <s v="TEC-AC-10001990"/>
    <x v="2"/>
    <x v="11"/>
    <s v="Kensington Orbit Wireless Mobile Trackball for PC and Mac"/>
    <n v="431.92800000000005"/>
    <n v="9"/>
    <n v="0.2"/>
    <x v="1116"/>
  </r>
  <r>
    <n v="3602"/>
    <s v="CA-2011-159835"/>
    <x v="2"/>
    <x v="664"/>
    <x v="81"/>
    <s v="Standard Class"/>
    <s v="RB-19330"/>
    <s v="Randy Bradley"/>
    <x v="0"/>
    <s v="United States"/>
    <s v="Philadelphia"/>
    <x v="9"/>
    <n v="19143"/>
    <x v="3"/>
    <s v="OFF-PA-10002137"/>
    <x v="1"/>
    <x v="10"/>
    <s v="Southworth 100% Résumé Paper, 24lb."/>
    <n v="12.448"/>
    <n v="2"/>
    <n v="0.2"/>
    <x v="3171"/>
  </r>
  <r>
    <n v="3603"/>
    <s v="CA-2011-159835"/>
    <x v="2"/>
    <x v="664"/>
    <x v="81"/>
    <s v="Standard Class"/>
    <s v="RB-19330"/>
    <s v="Randy Bradley"/>
    <x v="0"/>
    <s v="United States"/>
    <s v="Philadelphia"/>
    <x v="9"/>
    <n v="19143"/>
    <x v="3"/>
    <s v="FUR-CH-10004997"/>
    <x v="0"/>
    <x v="1"/>
    <s v="Hon Every-Day Series Multi-Task Chairs"/>
    <n v="657.93"/>
    <n v="5"/>
    <n v="0.3"/>
    <x v="3172"/>
  </r>
  <r>
    <n v="3604"/>
    <s v="CA-2014-112956"/>
    <x v="3"/>
    <x v="170"/>
    <x v="952"/>
    <s v="Standard Class"/>
    <s v="TH-21550"/>
    <s v="Tracy Hopkins"/>
    <x v="2"/>
    <s v="United States"/>
    <s v="Columbia"/>
    <x v="39"/>
    <n v="21044"/>
    <x v="3"/>
    <s v="OFF-PA-10000357"/>
    <x v="1"/>
    <x v="10"/>
    <s v="Xerox 1888"/>
    <n v="277.39999999999998"/>
    <n v="5"/>
    <n v="0"/>
    <x v="2110"/>
  </r>
  <r>
    <n v="3605"/>
    <s v="CA-2014-112956"/>
    <x v="3"/>
    <x v="170"/>
    <x v="952"/>
    <s v="Standard Class"/>
    <s v="TH-21550"/>
    <s v="Tracy Hopkins"/>
    <x v="2"/>
    <s v="United States"/>
    <s v="Columbia"/>
    <x v="39"/>
    <n v="21044"/>
    <x v="3"/>
    <s v="FUR-FU-10003976"/>
    <x v="0"/>
    <x v="5"/>
    <s v="DAX Executive Solid Wood Document Frame, Desktop or Hang, Mahogany, 5 x 7"/>
    <n v="25.16"/>
    <n v="2"/>
    <n v="0"/>
    <x v="3173"/>
  </r>
  <r>
    <n v="3606"/>
    <s v="CA-2014-112956"/>
    <x v="3"/>
    <x v="170"/>
    <x v="952"/>
    <s v="Standard Class"/>
    <s v="TH-21550"/>
    <s v="Tracy Hopkins"/>
    <x v="2"/>
    <s v="United States"/>
    <s v="Columbia"/>
    <x v="39"/>
    <n v="21044"/>
    <x v="3"/>
    <s v="FUR-FU-10004960"/>
    <x v="0"/>
    <x v="5"/>
    <s v="Seth Thomas 12&quot; Clock w/ Goldtone Case"/>
    <n v="91.92"/>
    <n v="4"/>
    <n v="0"/>
    <x v="3174"/>
  </r>
  <r>
    <n v="3607"/>
    <s v="CA-2013-119683"/>
    <x v="0"/>
    <x v="299"/>
    <x v="67"/>
    <s v="Second Class"/>
    <s v="CK-12595"/>
    <s v="Clytie Kelty"/>
    <x v="0"/>
    <s v="United States"/>
    <s v="New York City"/>
    <x v="15"/>
    <n v="10024"/>
    <x v="3"/>
    <s v="OFF-EN-10001099"/>
    <x v="1"/>
    <x v="12"/>
    <s v="Staples"/>
    <n v="29.339999999999996"/>
    <n v="3"/>
    <n v="0"/>
    <x v="3175"/>
  </r>
  <r>
    <n v="3608"/>
    <s v="CA-2011-163559"/>
    <x v="2"/>
    <x v="865"/>
    <x v="919"/>
    <s v="Second Class"/>
    <s v="ST-20530"/>
    <s v="Shui Tom"/>
    <x v="0"/>
    <s v="United States"/>
    <s v="New York City"/>
    <x v="15"/>
    <n v="10035"/>
    <x v="3"/>
    <s v="OFF-BI-10002026"/>
    <x v="1"/>
    <x v="8"/>
    <s v="Avery Arch Ring Binders"/>
    <n v="139.44"/>
    <n v="3"/>
    <n v="0.2"/>
    <x v="3176"/>
  </r>
  <r>
    <n v="3609"/>
    <s v="CA-2011-140228"/>
    <x v="2"/>
    <x v="582"/>
    <x v="617"/>
    <s v="Standard Class"/>
    <s v="GB-14530"/>
    <s v="George Bell"/>
    <x v="1"/>
    <s v="United States"/>
    <s v="Newark"/>
    <x v="24"/>
    <n v="43055"/>
    <x v="3"/>
    <s v="OFF-LA-10001613"/>
    <x v="1"/>
    <x v="2"/>
    <s v="Avery File Folder Labels"/>
    <n v="6.911999999999999"/>
    <n v="3"/>
    <n v="0.2"/>
    <x v="3177"/>
  </r>
  <r>
    <n v="3610"/>
    <s v="CA-2011-140228"/>
    <x v="2"/>
    <x v="582"/>
    <x v="617"/>
    <s v="Standard Class"/>
    <s v="GB-14530"/>
    <s v="George Bell"/>
    <x v="1"/>
    <s v="United States"/>
    <s v="Newark"/>
    <x v="24"/>
    <n v="43055"/>
    <x v="3"/>
    <s v="OFF-ST-10002214"/>
    <x v="1"/>
    <x v="4"/>
    <s v="X-Rack File for Hanging Folders"/>
    <n v="27.096"/>
    <n v="3"/>
    <n v="0.2"/>
    <x v="3178"/>
  </r>
  <r>
    <n v="3611"/>
    <s v="CA-2011-140228"/>
    <x v="2"/>
    <x v="582"/>
    <x v="617"/>
    <s v="Standard Class"/>
    <s v="GB-14530"/>
    <s v="George Bell"/>
    <x v="1"/>
    <s v="United States"/>
    <s v="Newark"/>
    <x v="24"/>
    <n v="43055"/>
    <x v="3"/>
    <s v="OFF-ST-10001128"/>
    <x v="1"/>
    <x v="4"/>
    <s v="Carina Mini System Audio Rack, Model AR050B"/>
    <n v="177.56800000000001"/>
    <n v="2"/>
    <n v="0.2"/>
    <x v="3179"/>
  </r>
  <r>
    <n v="3612"/>
    <s v="US-2013-131674"/>
    <x v="0"/>
    <x v="896"/>
    <x v="417"/>
    <s v="Second Class"/>
    <s v="NC-18535"/>
    <s v="Nick Crebassa"/>
    <x v="1"/>
    <s v="United States"/>
    <s v="Dallas"/>
    <x v="5"/>
    <n v="75217"/>
    <x v="2"/>
    <s v="TEC-AC-10004864"/>
    <x v="2"/>
    <x v="11"/>
    <s v="Memorex Micro Travel Drive 32 GB"/>
    <n v="58.415999999999997"/>
    <n v="2"/>
    <n v="0.2"/>
    <x v="3180"/>
  </r>
  <r>
    <n v="3613"/>
    <s v="CA-2012-110093"/>
    <x v="1"/>
    <x v="155"/>
    <x v="222"/>
    <s v="Standard Class"/>
    <s v="AB-10255"/>
    <s v="Alejandro Ballentine"/>
    <x v="2"/>
    <s v="United States"/>
    <s v="Philadelphia"/>
    <x v="9"/>
    <n v="19134"/>
    <x v="3"/>
    <s v="OFF-PA-10000174"/>
    <x v="1"/>
    <x v="10"/>
    <s v="Message Book, Wirebound, Four 5 1/2&quot; X 4&quot; Forms/Pg., 200 Dupl. Sets/Book"/>
    <n v="16.448"/>
    <n v="2"/>
    <n v="0.2"/>
    <x v="3181"/>
  </r>
  <r>
    <n v="3614"/>
    <s v="CA-2012-110093"/>
    <x v="1"/>
    <x v="155"/>
    <x v="222"/>
    <s v="Standard Class"/>
    <s v="AB-10255"/>
    <s v="Alejandro Ballentine"/>
    <x v="2"/>
    <s v="United States"/>
    <s v="Philadelphia"/>
    <x v="9"/>
    <n v="19134"/>
    <x v="3"/>
    <s v="TEC-AC-10000171"/>
    <x v="2"/>
    <x v="11"/>
    <s v="Verbatim 25 GB 6x Blu-ray Single Layer Recordable Disc, 25/Pack"/>
    <n v="36.783999999999999"/>
    <n v="2"/>
    <n v="0.2"/>
    <x v="3182"/>
  </r>
  <r>
    <n v="3615"/>
    <s v="CA-2014-112529"/>
    <x v="3"/>
    <x v="123"/>
    <x v="410"/>
    <s v="First Class"/>
    <s v="SC-20770"/>
    <s v="Stewart Carmichael"/>
    <x v="1"/>
    <s v="United States"/>
    <s v="San Antonio"/>
    <x v="5"/>
    <n v="78207"/>
    <x v="2"/>
    <s v="FUR-TA-10002622"/>
    <x v="0"/>
    <x v="3"/>
    <s v="Bush Andora Conference Table, Maple/Graphite Gray Finish"/>
    <n v="718.11599999999987"/>
    <n v="6"/>
    <n v="0.3"/>
    <x v="3183"/>
  </r>
  <r>
    <n v="3616"/>
    <s v="CA-2014-112529"/>
    <x v="3"/>
    <x v="123"/>
    <x v="410"/>
    <s v="First Class"/>
    <s v="SC-20770"/>
    <s v="Stewart Carmichael"/>
    <x v="1"/>
    <s v="United States"/>
    <s v="San Antonio"/>
    <x v="5"/>
    <n v="78207"/>
    <x v="2"/>
    <s v="OFF-AR-10001915"/>
    <x v="1"/>
    <x v="6"/>
    <s v="Peel-Off China Markers"/>
    <n v="31.776"/>
    <n v="4"/>
    <n v="0.2"/>
    <x v="3184"/>
  </r>
  <r>
    <n v="3617"/>
    <s v="CA-2013-154536"/>
    <x v="0"/>
    <x v="64"/>
    <x v="411"/>
    <s v="Standard Class"/>
    <s v="JC-15340"/>
    <s v="Jasper Cacioppo"/>
    <x v="0"/>
    <s v="United States"/>
    <s v="Philadelphia"/>
    <x v="9"/>
    <n v="19120"/>
    <x v="3"/>
    <s v="OFF-BI-10004410"/>
    <x v="1"/>
    <x v="8"/>
    <s v="C-Line Peel &amp; Stick Add-On Filing Pockets, 8-3/4 x 5-1/8, 10/Pack"/>
    <n v="9.5550000000000015"/>
    <n v="5"/>
    <n v="0.7"/>
    <x v="3185"/>
  </r>
  <r>
    <n v="3618"/>
    <s v="CA-2014-141929"/>
    <x v="3"/>
    <x v="507"/>
    <x v="221"/>
    <s v="Standard Class"/>
    <s v="RA-19285"/>
    <s v="Ralph Arnett"/>
    <x v="0"/>
    <s v="United States"/>
    <s v="Los Angeles"/>
    <x v="1"/>
    <n v="90004"/>
    <x v="1"/>
    <s v="OFF-BI-10004632"/>
    <x v="1"/>
    <x v="8"/>
    <s v="Ibico Hi-Tech Manual Binding System"/>
    <n v="487.98400000000004"/>
    <n v="2"/>
    <n v="0.2"/>
    <x v="1735"/>
  </r>
  <r>
    <n v="3619"/>
    <s v="CA-2014-141929"/>
    <x v="3"/>
    <x v="507"/>
    <x v="221"/>
    <s v="Standard Class"/>
    <s v="RA-19285"/>
    <s v="Ralph Arnett"/>
    <x v="0"/>
    <s v="United States"/>
    <s v="Los Angeles"/>
    <x v="1"/>
    <n v="90004"/>
    <x v="1"/>
    <s v="TEC-PH-10002185"/>
    <x v="2"/>
    <x v="7"/>
    <s v="QVS USB Car Charger 2-Port 2.1Amp for iPod/iPhone/iPad/iPad 2/iPad 3"/>
    <n v="5.5600000000000005"/>
    <n v="1"/>
    <n v="0.2"/>
    <x v="3186"/>
  </r>
  <r>
    <n v="3620"/>
    <s v="CA-2014-141929"/>
    <x v="3"/>
    <x v="507"/>
    <x v="221"/>
    <s v="Standard Class"/>
    <s v="RA-19285"/>
    <s v="Ralph Arnett"/>
    <x v="0"/>
    <s v="United States"/>
    <s v="Los Angeles"/>
    <x v="1"/>
    <n v="90004"/>
    <x v="1"/>
    <s v="OFF-ST-10002974"/>
    <x v="1"/>
    <x v="4"/>
    <s v="Trav-L-File Heavy-Duty Shuttle II, Black"/>
    <n v="217.85"/>
    <n v="5"/>
    <n v="0"/>
    <x v="3187"/>
  </r>
  <r>
    <n v="3621"/>
    <s v="CA-2013-109743"/>
    <x v="0"/>
    <x v="897"/>
    <x v="953"/>
    <s v="Standard Class"/>
    <s v="SH-19975"/>
    <s v="Sally Hughsby"/>
    <x v="1"/>
    <s v="United States"/>
    <s v="Smyrna"/>
    <x v="18"/>
    <n v="37167"/>
    <x v="0"/>
    <s v="OFF-AR-10003727"/>
    <x v="1"/>
    <x v="6"/>
    <s v="Berol Giant Pencil Sharpener"/>
    <n v="40.775999999999996"/>
    <n v="3"/>
    <n v="0.2"/>
    <x v="3188"/>
  </r>
  <r>
    <n v="3622"/>
    <s v="CA-2013-109743"/>
    <x v="0"/>
    <x v="897"/>
    <x v="953"/>
    <s v="Standard Class"/>
    <s v="SH-19975"/>
    <s v="Sally Hughsby"/>
    <x v="1"/>
    <s v="United States"/>
    <s v="Smyrna"/>
    <x v="18"/>
    <n v="37167"/>
    <x v="0"/>
    <s v="TEC-PH-10004071"/>
    <x v="2"/>
    <x v="7"/>
    <s v="PayAnywhere Card Reader"/>
    <n v="63.936000000000007"/>
    <n v="8"/>
    <n v="0.2"/>
    <x v="3189"/>
  </r>
  <r>
    <n v="3623"/>
    <s v="CA-2011-159184"/>
    <x v="2"/>
    <x v="80"/>
    <x v="76"/>
    <s v="Standard Class"/>
    <s v="JC-15775"/>
    <s v="John Castell"/>
    <x v="0"/>
    <s v="United States"/>
    <s v="Macon"/>
    <x v="32"/>
    <n v="31204"/>
    <x v="0"/>
    <s v="FUR-FU-10002878"/>
    <x v="0"/>
    <x v="5"/>
    <s v="Seth Thomas 14&quot; Day/Date Wall Clock"/>
    <n v="142.4"/>
    <n v="5"/>
    <n v="0"/>
    <x v="3190"/>
  </r>
  <r>
    <n v="3624"/>
    <s v="CA-2011-159184"/>
    <x v="2"/>
    <x v="80"/>
    <x v="76"/>
    <s v="Standard Class"/>
    <s v="JC-15775"/>
    <s v="John Castell"/>
    <x v="0"/>
    <s v="United States"/>
    <s v="Macon"/>
    <x v="32"/>
    <n v="31204"/>
    <x v="0"/>
    <s v="OFF-BI-10001890"/>
    <x v="1"/>
    <x v="8"/>
    <s v="Avery Poly Binder Pockets"/>
    <n v="7.16"/>
    <n v="2"/>
    <n v="0"/>
    <x v="183"/>
  </r>
  <r>
    <n v="3625"/>
    <s v="CA-2014-113530"/>
    <x v="3"/>
    <x v="240"/>
    <x v="466"/>
    <s v="Second Class"/>
    <s v="BC-11125"/>
    <s v="Becky Castell"/>
    <x v="2"/>
    <s v="United States"/>
    <s v="San Francisco"/>
    <x v="1"/>
    <n v="94109"/>
    <x v="1"/>
    <s v="FUR-CH-10002647"/>
    <x v="0"/>
    <x v="1"/>
    <s v="Situations Contoured Folding Chairs, 4/Set"/>
    <n v="681.40800000000013"/>
    <n v="12"/>
    <n v="0.2"/>
    <x v="3191"/>
  </r>
  <r>
    <n v="3626"/>
    <s v="CA-2014-113530"/>
    <x v="3"/>
    <x v="240"/>
    <x v="466"/>
    <s v="Second Class"/>
    <s v="BC-11125"/>
    <s v="Becky Castell"/>
    <x v="2"/>
    <s v="United States"/>
    <s v="San Francisco"/>
    <x v="1"/>
    <n v="94109"/>
    <x v="1"/>
    <s v="OFF-AR-10001315"/>
    <x v="1"/>
    <x v="6"/>
    <s v="Newell 310"/>
    <n v="3.52"/>
    <n v="2"/>
    <n v="0"/>
    <x v="3192"/>
  </r>
  <r>
    <n v="3627"/>
    <s v="CA-2014-113530"/>
    <x v="3"/>
    <x v="240"/>
    <x v="466"/>
    <s v="Second Class"/>
    <s v="BC-11125"/>
    <s v="Becky Castell"/>
    <x v="2"/>
    <s v="United States"/>
    <s v="San Francisco"/>
    <x v="1"/>
    <n v="94109"/>
    <x v="1"/>
    <s v="OFF-AR-10000122"/>
    <x v="1"/>
    <x v="6"/>
    <s v="Newell 314"/>
    <n v="5.58"/>
    <n v="1"/>
    <n v="0"/>
    <x v="3193"/>
  </r>
  <r>
    <n v="3628"/>
    <s v="CA-2014-113530"/>
    <x v="3"/>
    <x v="240"/>
    <x v="466"/>
    <s v="Second Class"/>
    <s v="BC-11125"/>
    <s v="Becky Castell"/>
    <x v="2"/>
    <s v="United States"/>
    <s v="San Francisco"/>
    <x v="1"/>
    <n v="94109"/>
    <x v="1"/>
    <s v="TEC-AC-10001465"/>
    <x v="2"/>
    <x v="11"/>
    <s v="SanDisk Cruzer 64 GB USB Flash Drive"/>
    <n v="36.32"/>
    <n v="1"/>
    <n v="0"/>
    <x v="3194"/>
  </r>
  <r>
    <n v="3629"/>
    <s v="CA-2011-169726"/>
    <x v="2"/>
    <x v="128"/>
    <x v="923"/>
    <s v="Standard Class"/>
    <s v="JH-15985"/>
    <s v="Joseph Holt"/>
    <x v="0"/>
    <s v="United States"/>
    <s v="Seattle"/>
    <x v="4"/>
    <n v="98103"/>
    <x v="1"/>
    <s v="OFF-BI-10004600"/>
    <x v="1"/>
    <x v="8"/>
    <s v="Ibico Ibimaster 300 Manual Binding System"/>
    <n v="2060.7440000000001"/>
    <n v="7"/>
    <n v="0.2"/>
    <x v="3195"/>
  </r>
  <r>
    <n v="3630"/>
    <s v="CA-2014-155957"/>
    <x v="3"/>
    <x v="200"/>
    <x v="524"/>
    <s v="Standard Class"/>
    <s v="CC-12610"/>
    <s v="Corey Catlett"/>
    <x v="1"/>
    <s v="United States"/>
    <s v="Columbus"/>
    <x v="24"/>
    <n v="43229"/>
    <x v="3"/>
    <s v="OFF-AP-10002082"/>
    <x v="1"/>
    <x v="9"/>
    <s v="Holmes HEPA Air Purifier"/>
    <n v="52.272000000000006"/>
    <n v="3"/>
    <n v="0.2"/>
    <x v="3196"/>
  </r>
  <r>
    <n v="3631"/>
    <s v="CA-2014-155957"/>
    <x v="3"/>
    <x v="200"/>
    <x v="524"/>
    <s v="Standard Class"/>
    <s v="CC-12610"/>
    <s v="Corey Catlett"/>
    <x v="1"/>
    <s v="United States"/>
    <s v="Columbus"/>
    <x v="24"/>
    <n v="43229"/>
    <x v="3"/>
    <s v="OFF-AP-10004708"/>
    <x v="1"/>
    <x v="9"/>
    <s v="Fellowes Superior 10 Outlet Split Surge Protector"/>
    <n v="213.13600000000002"/>
    <n v="7"/>
    <n v="0.2"/>
    <x v="3197"/>
  </r>
  <r>
    <n v="3632"/>
    <s v="CA-2014-132178"/>
    <x v="3"/>
    <x v="898"/>
    <x v="785"/>
    <s v="Second Class"/>
    <s v="DB-12970"/>
    <s v="Darren Budd"/>
    <x v="1"/>
    <s v="United States"/>
    <s v="Los Angeles"/>
    <x v="1"/>
    <n v="90004"/>
    <x v="1"/>
    <s v="OFF-ST-10000464"/>
    <x v="1"/>
    <x v="4"/>
    <s v="Multi-Use Personal File Cart and Caster Set, Three Stacking Bins"/>
    <n v="69.52"/>
    <n v="2"/>
    <n v="0"/>
    <x v="3198"/>
  </r>
  <r>
    <n v="3633"/>
    <s v="CA-2014-132178"/>
    <x v="3"/>
    <x v="898"/>
    <x v="785"/>
    <s v="Second Class"/>
    <s v="DB-12970"/>
    <s v="Darren Budd"/>
    <x v="1"/>
    <s v="United States"/>
    <s v="Los Angeles"/>
    <x v="1"/>
    <n v="90004"/>
    <x v="1"/>
    <s v="OFF-ST-10000025"/>
    <x v="1"/>
    <x v="4"/>
    <s v="Fellowes Stor/Drawer Steel Plus Storage Drawers"/>
    <n v="763.44"/>
    <n v="8"/>
    <n v="0"/>
    <x v="3199"/>
  </r>
  <r>
    <n v="3634"/>
    <s v="CA-2013-145177"/>
    <x v="0"/>
    <x v="338"/>
    <x v="954"/>
    <s v="Standard Class"/>
    <s v="PP-18955"/>
    <s v="Paul Prost"/>
    <x v="2"/>
    <s v="United States"/>
    <s v="Springfield"/>
    <x v="24"/>
    <n v="45503"/>
    <x v="3"/>
    <s v="OFF-LA-10001613"/>
    <x v="1"/>
    <x v="2"/>
    <s v="Avery File Folder Labels"/>
    <n v="9.2159999999999993"/>
    <n v="4"/>
    <n v="0.2"/>
    <x v="2311"/>
  </r>
  <r>
    <n v="3635"/>
    <s v="CA-2013-145177"/>
    <x v="0"/>
    <x v="338"/>
    <x v="954"/>
    <s v="Standard Class"/>
    <s v="PP-18955"/>
    <s v="Paul Prost"/>
    <x v="2"/>
    <s v="United States"/>
    <s v="Springfield"/>
    <x v="24"/>
    <n v="45503"/>
    <x v="3"/>
    <s v="TEC-PH-10000376"/>
    <x v="2"/>
    <x v="7"/>
    <s v="Square Credit Card Reader"/>
    <n v="41.957999999999998"/>
    <n v="7"/>
    <n v="0.4"/>
    <x v="3200"/>
  </r>
  <r>
    <n v="3636"/>
    <s v="CA-2013-145177"/>
    <x v="0"/>
    <x v="338"/>
    <x v="954"/>
    <s v="Standard Class"/>
    <s v="PP-18955"/>
    <s v="Paul Prost"/>
    <x v="2"/>
    <s v="United States"/>
    <s v="Springfield"/>
    <x v="24"/>
    <n v="45503"/>
    <x v="3"/>
    <s v="OFF-PA-10004039"/>
    <x v="1"/>
    <x v="10"/>
    <s v="Xerox 1882"/>
    <n v="89.567999999999998"/>
    <n v="2"/>
    <n v="0.2"/>
    <x v="3201"/>
  </r>
  <r>
    <n v="3637"/>
    <s v="CA-2013-145177"/>
    <x v="0"/>
    <x v="338"/>
    <x v="954"/>
    <s v="Standard Class"/>
    <s v="PP-18955"/>
    <s v="Paul Prost"/>
    <x v="2"/>
    <s v="United States"/>
    <s v="Springfield"/>
    <x v="24"/>
    <n v="45503"/>
    <x v="3"/>
    <s v="OFF-PA-10001776"/>
    <x v="1"/>
    <x v="10"/>
    <s v="Wirebound Message Books, Four 2 3/4&quot; x 5&quot; Forms per Page, 600 Sets per Book"/>
    <n v="22.248000000000001"/>
    <n v="3"/>
    <n v="0.2"/>
    <x v="3202"/>
  </r>
  <r>
    <n v="3638"/>
    <s v="CA-2013-145177"/>
    <x v="0"/>
    <x v="338"/>
    <x v="954"/>
    <s v="Standard Class"/>
    <s v="PP-18955"/>
    <s v="Paul Prost"/>
    <x v="2"/>
    <s v="United States"/>
    <s v="Springfield"/>
    <x v="24"/>
    <n v="45503"/>
    <x v="3"/>
    <s v="OFF-AP-10002457"/>
    <x v="1"/>
    <x v="9"/>
    <s v="Eureka The Boss Plus 12-Amp Hard Box Upright Vacuum, Red"/>
    <n v="334.88000000000005"/>
    <n v="4"/>
    <n v="0.2"/>
    <x v="3203"/>
  </r>
  <r>
    <n v="3639"/>
    <s v="CA-2013-145177"/>
    <x v="0"/>
    <x v="338"/>
    <x v="954"/>
    <s v="Standard Class"/>
    <s v="PP-18955"/>
    <s v="Paul Prost"/>
    <x v="2"/>
    <s v="United States"/>
    <s v="Springfield"/>
    <x v="24"/>
    <n v="45503"/>
    <x v="3"/>
    <s v="FUR-FU-10000758"/>
    <x v="0"/>
    <x v="5"/>
    <s v="DAX Natural Wood-Tone Poster Frame"/>
    <n v="148.28800000000001"/>
    <n v="7"/>
    <n v="0.2"/>
    <x v="3204"/>
  </r>
  <r>
    <n v="3640"/>
    <s v="CA-2013-145177"/>
    <x v="0"/>
    <x v="338"/>
    <x v="954"/>
    <s v="Standard Class"/>
    <s v="PP-18955"/>
    <s v="Paul Prost"/>
    <x v="2"/>
    <s v="United States"/>
    <s v="Springfield"/>
    <x v="24"/>
    <n v="45503"/>
    <x v="3"/>
    <s v="OFF-PA-10000682"/>
    <x v="1"/>
    <x v="10"/>
    <s v="Xerox 1924"/>
    <n v="4.6240000000000006"/>
    <n v="1"/>
    <n v="0.2"/>
    <x v="715"/>
  </r>
  <r>
    <n v="3641"/>
    <s v="CA-2013-145177"/>
    <x v="0"/>
    <x v="338"/>
    <x v="954"/>
    <s v="Standard Class"/>
    <s v="PP-18955"/>
    <s v="Paul Prost"/>
    <x v="2"/>
    <s v="United States"/>
    <s v="Springfield"/>
    <x v="24"/>
    <n v="45503"/>
    <x v="3"/>
    <s v="TEC-AC-10002550"/>
    <x v="2"/>
    <x v="11"/>
    <s v="Memorex 25GB 6X Branded Blu-Ray Recordable Disc, 30/Pack"/>
    <n v="178.92000000000002"/>
    <n v="7"/>
    <n v="0.2"/>
    <x v="3205"/>
  </r>
  <r>
    <n v="3642"/>
    <s v="CA-2013-145177"/>
    <x v="0"/>
    <x v="338"/>
    <x v="954"/>
    <s v="Standard Class"/>
    <s v="PP-18955"/>
    <s v="Paul Prost"/>
    <x v="2"/>
    <s v="United States"/>
    <s v="Springfield"/>
    <x v="24"/>
    <n v="45503"/>
    <x v="3"/>
    <s v="OFF-BI-10002082"/>
    <x v="1"/>
    <x v="8"/>
    <s v="GBC Twin Loop Wire Binding Elements"/>
    <n v="69.888000000000005"/>
    <n v="7"/>
    <n v="0.7"/>
    <x v="3206"/>
  </r>
  <r>
    <n v="3643"/>
    <s v="CA-2011-156594"/>
    <x v="2"/>
    <x v="414"/>
    <x v="955"/>
    <s v="Second Class"/>
    <s v="MC-17845"/>
    <s v="Michael Chen"/>
    <x v="0"/>
    <s v="United States"/>
    <s v="Los Angeles"/>
    <x v="1"/>
    <n v="90008"/>
    <x v="1"/>
    <s v="OFF-BI-10004632"/>
    <x v="1"/>
    <x v="8"/>
    <s v="Ibico Hi-Tech Manual Binding System"/>
    <n v="487.98400000000004"/>
    <n v="2"/>
    <n v="0.2"/>
    <x v="1735"/>
  </r>
  <r>
    <n v="3644"/>
    <s v="CA-2011-156594"/>
    <x v="2"/>
    <x v="414"/>
    <x v="955"/>
    <s v="Second Class"/>
    <s v="MC-17845"/>
    <s v="Michael Chen"/>
    <x v="0"/>
    <s v="United States"/>
    <s v="Los Angeles"/>
    <x v="1"/>
    <n v="90008"/>
    <x v="1"/>
    <s v="OFF-AR-10001725"/>
    <x v="1"/>
    <x v="6"/>
    <s v="Boston Home &amp; Office Model 2000 Electric Pencil Sharpeners"/>
    <n v="47.3"/>
    <n v="2"/>
    <n v="0"/>
    <x v="3207"/>
  </r>
  <r>
    <n v="3645"/>
    <s v="CA-2011-156594"/>
    <x v="2"/>
    <x v="414"/>
    <x v="955"/>
    <s v="Second Class"/>
    <s v="MC-17845"/>
    <s v="Michael Chen"/>
    <x v="0"/>
    <s v="United States"/>
    <s v="Los Angeles"/>
    <x v="1"/>
    <n v="90008"/>
    <x v="1"/>
    <s v="OFF-AR-10004269"/>
    <x v="1"/>
    <x v="6"/>
    <s v="Newell 31"/>
    <n v="4.13"/>
    <n v="1"/>
    <n v="0"/>
    <x v="3208"/>
  </r>
  <r>
    <n v="3646"/>
    <s v="CA-2011-156594"/>
    <x v="2"/>
    <x v="414"/>
    <x v="955"/>
    <s v="Second Class"/>
    <s v="MC-17845"/>
    <s v="Michael Chen"/>
    <x v="0"/>
    <s v="United States"/>
    <s v="Los Angeles"/>
    <x v="1"/>
    <n v="90008"/>
    <x v="1"/>
    <s v="OFF-BI-10003007"/>
    <x v="1"/>
    <x v="8"/>
    <s v="Premium Transparent Presentation Covers, No Pattern/Clear, 8 1/2&quot; x 11&quot;"/>
    <n v="155.12"/>
    <n v="5"/>
    <n v="0.2"/>
    <x v="3209"/>
  </r>
  <r>
    <n v="3647"/>
    <s v="CA-2011-146528"/>
    <x v="2"/>
    <x v="739"/>
    <x v="151"/>
    <s v="Second Class"/>
    <s v="VF-21715"/>
    <s v="Vicky Freymann"/>
    <x v="2"/>
    <s v="United States"/>
    <s v="Los Angeles"/>
    <x v="1"/>
    <n v="90045"/>
    <x v="1"/>
    <s v="OFF-PA-10002195"/>
    <x v="1"/>
    <x v="10"/>
    <s v="Xerox 1966"/>
    <n v="6.48"/>
    <n v="1"/>
    <n v="0"/>
    <x v="623"/>
  </r>
  <r>
    <n v="3648"/>
    <s v="CA-2011-146528"/>
    <x v="2"/>
    <x v="739"/>
    <x v="151"/>
    <s v="Second Class"/>
    <s v="VF-21715"/>
    <s v="Vicky Freymann"/>
    <x v="2"/>
    <s v="United States"/>
    <s v="Los Angeles"/>
    <x v="1"/>
    <n v="90045"/>
    <x v="1"/>
    <s v="OFF-SU-10002522"/>
    <x v="1"/>
    <x v="14"/>
    <s v="Acme Kleen Earth Office Shears"/>
    <n v="15.52"/>
    <n v="4"/>
    <n v="0"/>
    <x v="3210"/>
  </r>
  <r>
    <n v="3649"/>
    <s v="CA-2012-168459"/>
    <x v="1"/>
    <x v="6"/>
    <x v="562"/>
    <s v="Standard Class"/>
    <s v="MC-17275"/>
    <s v="Marc Crier"/>
    <x v="0"/>
    <s v="United States"/>
    <s v="Memphis"/>
    <x v="18"/>
    <n v="38109"/>
    <x v="0"/>
    <s v="OFF-BI-10003712"/>
    <x v="1"/>
    <x v="8"/>
    <s v="Acco Pressboard Covers with Storage Hooks, 14 7/8&quot; x 11&quot;, Light Blue"/>
    <n v="2.9460000000000006"/>
    <n v="2"/>
    <n v="0.7"/>
    <x v="2886"/>
  </r>
  <r>
    <n v="3650"/>
    <s v="CA-2012-168459"/>
    <x v="1"/>
    <x v="6"/>
    <x v="562"/>
    <s v="Standard Class"/>
    <s v="MC-17275"/>
    <s v="Marc Crier"/>
    <x v="0"/>
    <s v="United States"/>
    <s v="Memphis"/>
    <x v="18"/>
    <n v="38109"/>
    <x v="0"/>
    <s v="OFF-FA-10004854"/>
    <x v="1"/>
    <x v="13"/>
    <s v="Vinyl Coated Wire Paper Clips in Organizer Box, 800/Box"/>
    <n v="55.104000000000006"/>
    <n v="6"/>
    <n v="0.2"/>
    <x v="3211"/>
  </r>
  <r>
    <n v="3651"/>
    <s v="CA-2014-109960"/>
    <x v="3"/>
    <x v="34"/>
    <x v="33"/>
    <s v="Second Class"/>
    <s v="DB-13210"/>
    <s v="Dean Braden"/>
    <x v="0"/>
    <s v="United States"/>
    <s v="Detroit"/>
    <x v="12"/>
    <n v="48234"/>
    <x v="2"/>
    <s v="TEC-AC-10004859"/>
    <x v="2"/>
    <x v="11"/>
    <s v="Maxell Pro 80 Minute CD-R, 10/Pack"/>
    <n v="104.88"/>
    <n v="6"/>
    <n v="0"/>
    <x v="3212"/>
  </r>
  <r>
    <n v="3652"/>
    <s v="CA-2014-109960"/>
    <x v="3"/>
    <x v="34"/>
    <x v="33"/>
    <s v="Second Class"/>
    <s v="DB-13210"/>
    <s v="Dean Braden"/>
    <x v="0"/>
    <s v="United States"/>
    <s v="Detroit"/>
    <x v="12"/>
    <n v="48234"/>
    <x v="2"/>
    <s v="OFF-AR-10001860"/>
    <x v="1"/>
    <x v="6"/>
    <s v="BIC Liqua Brite Liner"/>
    <n v="34.700000000000003"/>
    <n v="5"/>
    <n v="0"/>
    <x v="3213"/>
  </r>
  <r>
    <n v="3653"/>
    <s v="CA-2014-109960"/>
    <x v="3"/>
    <x v="34"/>
    <x v="33"/>
    <s v="Second Class"/>
    <s v="DB-13210"/>
    <s v="Dean Braden"/>
    <x v="0"/>
    <s v="United States"/>
    <s v="Detroit"/>
    <x v="12"/>
    <n v="48234"/>
    <x v="2"/>
    <s v="OFF-BI-10001636"/>
    <x v="1"/>
    <x v="8"/>
    <s v="Ibico Plastic and Wire Spiral Binding Combs"/>
    <n v="33.72"/>
    <n v="4"/>
    <n v="0"/>
    <x v="3214"/>
  </r>
  <r>
    <n v="3654"/>
    <s v="CA-2014-109960"/>
    <x v="3"/>
    <x v="34"/>
    <x v="33"/>
    <s v="Second Class"/>
    <s v="DB-13210"/>
    <s v="Dean Braden"/>
    <x v="0"/>
    <s v="United States"/>
    <s v="Detroit"/>
    <x v="12"/>
    <n v="48234"/>
    <x v="2"/>
    <s v="OFF-PA-10000349"/>
    <x v="1"/>
    <x v="10"/>
    <s v="Staples"/>
    <n v="14.940000000000001"/>
    <n v="3"/>
    <n v="0"/>
    <x v="1961"/>
  </r>
  <r>
    <n v="3655"/>
    <s v="CA-2014-133004"/>
    <x v="3"/>
    <x v="515"/>
    <x v="559"/>
    <s v="Standard Class"/>
    <s v="AJ-10945"/>
    <s v="Ashley Jarboe"/>
    <x v="0"/>
    <s v="United States"/>
    <s v="Lawrence"/>
    <x v="14"/>
    <n v="46226"/>
    <x v="2"/>
    <s v="OFF-AP-10002439"/>
    <x v="1"/>
    <x v="9"/>
    <s v="Tripp Lite Isotel 8 Ultra 8 Outlet Metal Surge"/>
    <n v="638.73"/>
    <n v="9"/>
    <n v="0"/>
    <x v="3215"/>
  </r>
  <r>
    <n v="3656"/>
    <s v="CA-2014-168102"/>
    <x v="3"/>
    <x v="558"/>
    <x v="956"/>
    <s v="Standard Class"/>
    <s v="CP-12340"/>
    <s v="Christine Phan"/>
    <x v="1"/>
    <s v="United States"/>
    <s v="Jacksonville"/>
    <x v="2"/>
    <n v="32216"/>
    <x v="0"/>
    <s v="OFF-ST-10001370"/>
    <x v="1"/>
    <x v="4"/>
    <s v="Sensible Storage WireTech Storage Systems"/>
    <n v="113.56800000000001"/>
    <n v="2"/>
    <n v="0.2"/>
    <x v="3216"/>
  </r>
  <r>
    <n v="3657"/>
    <s v="CA-2014-158036"/>
    <x v="3"/>
    <x v="565"/>
    <x v="947"/>
    <s v="Standard Class"/>
    <s v="DB-13555"/>
    <s v="Dorothy Badders"/>
    <x v="1"/>
    <s v="United States"/>
    <s v="Dublin"/>
    <x v="24"/>
    <n v="43017"/>
    <x v="3"/>
    <s v="TEC-AC-10002558"/>
    <x v="2"/>
    <x v="11"/>
    <s v="Imation Swivel Flash Drive USB flash drive - 8 GB"/>
    <n v="9.0960000000000001"/>
    <n v="1"/>
    <n v="0.2"/>
    <x v="3217"/>
  </r>
  <r>
    <n v="3658"/>
    <s v="CA-2012-128083"/>
    <x v="1"/>
    <x v="899"/>
    <x v="957"/>
    <s v="Standard Class"/>
    <s v="EB-13750"/>
    <s v="Edward Becker"/>
    <x v="1"/>
    <s v="United States"/>
    <s v="Plantation"/>
    <x v="2"/>
    <n v="33317"/>
    <x v="0"/>
    <s v="OFF-EN-10004030"/>
    <x v="1"/>
    <x v="12"/>
    <s v="Convenience Packs of Business Envelopes"/>
    <n v="8.6880000000000006"/>
    <n v="3"/>
    <n v="0.2"/>
    <x v="3218"/>
  </r>
  <r>
    <n v="3659"/>
    <s v="CA-2012-128083"/>
    <x v="1"/>
    <x v="899"/>
    <x v="957"/>
    <s v="Standard Class"/>
    <s v="EB-13750"/>
    <s v="Edward Becker"/>
    <x v="1"/>
    <s v="United States"/>
    <s v="Plantation"/>
    <x v="2"/>
    <n v="33317"/>
    <x v="0"/>
    <s v="FUR-FU-10003194"/>
    <x v="0"/>
    <x v="5"/>
    <s v="Eldon Expressions Desk Accessory, Wood Pencil Holder, Oak"/>
    <n v="30.880000000000003"/>
    <n v="4"/>
    <n v="0.2"/>
    <x v="3219"/>
  </r>
  <r>
    <n v="3660"/>
    <s v="CA-2012-128083"/>
    <x v="1"/>
    <x v="899"/>
    <x v="957"/>
    <s v="Standard Class"/>
    <s v="EB-13750"/>
    <s v="Edward Becker"/>
    <x v="1"/>
    <s v="United States"/>
    <s v="Plantation"/>
    <x v="2"/>
    <n v="33317"/>
    <x v="0"/>
    <s v="FUR-FU-10001731"/>
    <x v="0"/>
    <x v="5"/>
    <s v="Acrylic Self-Standing Desk Frames"/>
    <n v="6.4080000000000004"/>
    <n v="3"/>
    <n v="0.2"/>
    <x v="3220"/>
  </r>
  <r>
    <n v="3661"/>
    <s v="CA-2013-161676"/>
    <x v="0"/>
    <x v="427"/>
    <x v="639"/>
    <s v="Standard Class"/>
    <s v="JP-15460"/>
    <s v="Jennifer Patt"/>
    <x v="1"/>
    <s v="United States"/>
    <s v="Glendale"/>
    <x v="16"/>
    <n v="85301"/>
    <x v="1"/>
    <s v="OFF-SU-10004782"/>
    <x v="1"/>
    <x v="14"/>
    <s v="Elite 5&quot; Scissors"/>
    <n v="33.799999999999997"/>
    <n v="5"/>
    <n v="0.2"/>
    <x v="3221"/>
  </r>
  <r>
    <n v="3662"/>
    <s v="CA-2013-155005"/>
    <x v="0"/>
    <x v="900"/>
    <x v="35"/>
    <s v="Second Class"/>
    <s v="SC-20050"/>
    <s v="Sample Company A"/>
    <x v="2"/>
    <s v="United States"/>
    <s v="Jackson"/>
    <x v="12"/>
    <n v="49201"/>
    <x v="2"/>
    <s v="TEC-PH-10003484"/>
    <x v="2"/>
    <x v="7"/>
    <s v="Ooma Telo VoIP Home Phone System"/>
    <n v="377.96999999999997"/>
    <n v="3"/>
    <n v="0"/>
    <x v="2453"/>
  </r>
  <r>
    <n v="3663"/>
    <s v="US-2014-129777"/>
    <x v="3"/>
    <x v="445"/>
    <x v="472"/>
    <s v="Standard Class"/>
    <s v="FM-14290"/>
    <s v="Frank Merwin"/>
    <x v="2"/>
    <s v="United States"/>
    <s v="Quincy"/>
    <x v="31"/>
    <n v="2169"/>
    <x v="3"/>
    <s v="TEC-AC-10003590"/>
    <x v="2"/>
    <x v="11"/>
    <s v="TRENDnet 56K USB 2.0 Phone, Internet and Fax Modem"/>
    <n v="258.89999999999998"/>
    <n v="10"/>
    <n v="0"/>
    <x v="3222"/>
  </r>
  <r>
    <n v="3664"/>
    <s v="US-2014-129777"/>
    <x v="3"/>
    <x v="445"/>
    <x v="472"/>
    <s v="Standard Class"/>
    <s v="FM-14290"/>
    <s v="Frank Merwin"/>
    <x v="2"/>
    <s v="United States"/>
    <s v="Quincy"/>
    <x v="31"/>
    <n v="2169"/>
    <x v="3"/>
    <s v="OFF-PA-10001970"/>
    <x v="1"/>
    <x v="10"/>
    <s v="Xerox 1881"/>
    <n v="24.56"/>
    <n v="2"/>
    <n v="0"/>
    <x v="342"/>
  </r>
  <r>
    <n v="3665"/>
    <s v="CA-2011-129364"/>
    <x v="2"/>
    <x v="589"/>
    <x v="623"/>
    <s v="Standard Class"/>
    <s v="TB-21250"/>
    <s v="Tim Brockman"/>
    <x v="0"/>
    <s v="United States"/>
    <s v="Salem"/>
    <x v="21"/>
    <n v="97301"/>
    <x v="1"/>
    <s v="OFF-LA-10001569"/>
    <x v="1"/>
    <x v="2"/>
    <s v="Avery 499"/>
    <n v="27.888000000000002"/>
    <n v="7"/>
    <n v="0.2"/>
    <x v="3223"/>
  </r>
  <r>
    <n v="3666"/>
    <s v="CA-2011-129364"/>
    <x v="2"/>
    <x v="589"/>
    <x v="623"/>
    <s v="Standard Class"/>
    <s v="TB-21250"/>
    <s v="Tim Brockman"/>
    <x v="0"/>
    <s v="United States"/>
    <s v="Salem"/>
    <x v="21"/>
    <n v="97301"/>
    <x v="1"/>
    <s v="OFF-BI-10001132"/>
    <x v="1"/>
    <x v="8"/>
    <s v="Acco PRESSTEX Data Binder with Storage Hooks, Dark Blue, 9 1/2&quot; X 11&quot;"/>
    <n v="6.4560000000000004"/>
    <n v="4"/>
    <n v="0.7"/>
    <x v="3224"/>
  </r>
  <r>
    <n v="3667"/>
    <s v="CA-2011-129364"/>
    <x v="2"/>
    <x v="589"/>
    <x v="623"/>
    <s v="Standard Class"/>
    <s v="TB-21250"/>
    <s v="Tim Brockman"/>
    <x v="0"/>
    <s v="United States"/>
    <s v="Salem"/>
    <x v="21"/>
    <n v="97301"/>
    <x v="1"/>
    <s v="TEC-PH-10003095"/>
    <x v="2"/>
    <x v="7"/>
    <s v="Samsung HM1900 Bluetooth Headset"/>
    <n v="52.679999999999993"/>
    <n v="3"/>
    <n v="0.2"/>
    <x v="2949"/>
  </r>
  <r>
    <n v="3668"/>
    <s v="CA-2011-129364"/>
    <x v="2"/>
    <x v="589"/>
    <x v="623"/>
    <s v="Standard Class"/>
    <s v="TB-21250"/>
    <s v="Tim Brockman"/>
    <x v="0"/>
    <s v="United States"/>
    <s v="Salem"/>
    <x v="21"/>
    <n v="97301"/>
    <x v="1"/>
    <s v="OFF-SU-10000432"/>
    <x v="1"/>
    <x v="14"/>
    <s v="Acco Side-Punched Conventional Columnar Pads"/>
    <n v="13.88"/>
    <n v="5"/>
    <n v="0.2"/>
    <x v="3225"/>
  </r>
  <r>
    <n v="3669"/>
    <s v="CA-2011-129364"/>
    <x v="2"/>
    <x v="589"/>
    <x v="623"/>
    <s v="Standard Class"/>
    <s v="TB-21250"/>
    <s v="Tim Brockman"/>
    <x v="0"/>
    <s v="United States"/>
    <s v="Salem"/>
    <x v="21"/>
    <n v="97301"/>
    <x v="1"/>
    <s v="TEC-AC-10004227"/>
    <x v="2"/>
    <x v="11"/>
    <s v="SanDisk Ultra 16 GB MicroSDHC Class 10 Memory Card"/>
    <n v="103.92000000000002"/>
    <n v="10"/>
    <n v="0.2"/>
    <x v="3226"/>
  </r>
  <r>
    <n v="3670"/>
    <s v="CA-2011-129364"/>
    <x v="2"/>
    <x v="589"/>
    <x v="623"/>
    <s v="Standard Class"/>
    <s v="TB-21250"/>
    <s v="Tim Brockman"/>
    <x v="0"/>
    <s v="United States"/>
    <s v="Salem"/>
    <x v="21"/>
    <n v="97301"/>
    <x v="1"/>
    <s v="OFF-LA-10004409"/>
    <x v="1"/>
    <x v="2"/>
    <s v="Avery 492"/>
    <n v="11.52"/>
    <n v="5"/>
    <n v="0.2"/>
    <x v="3227"/>
  </r>
  <r>
    <n v="3671"/>
    <s v="CA-2011-129364"/>
    <x v="2"/>
    <x v="589"/>
    <x v="623"/>
    <s v="Standard Class"/>
    <s v="TB-21250"/>
    <s v="Tim Brockman"/>
    <x v="0"/>
    <s v="United States"/>
    <s v="Salem"/>
    <x v="21"/>
    <n v="97301"/>
    <x v="1"/>
    <s v="OFF-PA-10001569"/>
    <x v="1"/>
    <x v="10"/>
    <s v="Xerox 232"/>
    <n v="10.368000000000002"/>
    <n v="2"/>
    <n v="0.2"/>
    <x v="572"/>
  </r>
  <r>
    <n v="3672"/>
    <s v="CA-2011-129364"/>
    <x v="2"/>
    <x v="589"/>
    <x v="623"/>
    <s v="Standard Class"/>
    <s v="TB-21250"/>
    <s v="Tim Brockman"/>
    <x v="0"/>
    <s v="United States"/>
    <s v="Salem"/>
    <x v="21"/>
    <n v="97301"/>
    <x v="1"/>
    <s v="OFF-ST-10001031"/>
    <x v="1"/>
    <x v="4"/>
    <s v="Adjustable Personal File Tote"/>
    <n v="39.072000000000003"/>
    <n v="3"/>
    <n v="0.2"/>
    <x v="3228"/>
  </r>
  <r>
    <n v="3673"/>
    <s v="CA-2013-104969"/>
    <x v="0"/>
    <x v="143"/>
    <x v="679"/>
    <s v="Standard Class"/>
    <s v="EH-14125"/>
    <s v="Eugene Hildebrand"/>
    <x v="2"/>
    <s v="United States"/>
    <s v="Troy"/>
    <x v="24"/>
    <n v="45373"/>
    <x v="3"/>
    <s v="OFF-EN-10002312"/>
    <x v="1"/>
    <x v="12"/>
    <s v="#10 Self-Seal White Envelopes"/>
    <n v="8.8719999999999999"/>
    <n v="1"/>
    <n v="0.2"/>
    <x v="3229"/>
  </r>
  <r>
    <n v="3674"/>
    <s v="CA-2013-104969"/>
    <x v="0"/>
    <x v="143"/>
    <x v="679"/>
    <s v="Standard Class"/>
    <s v="EH-14125"/>
    <s v="Eugene Hildebrand"/>
    <x v="2"/>
    <s v="United States"/>
    <s v="Troy"/>
    <x v="24"/>
    <n v="45373"/>
    <x v="3"/>
    <s v="OFF-BI-10004224"/>
    <x v="1"/>
    <x v="8"/>
    <s v="Catalog Binders with Expanding Posts"/>
    <n v="121.10400000000003"/>
    <n v="6"/>
    <n v="0.7"/>
    <x v="1520"/>
  </r>
  <r>
    <n v="3675"/>
    <s v="CA-2014-154109"/>
    <x v="3"/>
    <x v="44"/>
    <x v="45"/>
    <s v="Standard Class"/>
    <s v="ML-17410"/>
    <s v="Maris LaWare"/>
    <x v="0"/>
    <s v="United States"/>
    <s v="Philadelphia"/>
    <x v="9"/>
    <n v="19143"/>
    <x v="3"/>
    <s v="FUR-CH-10003774"/>
    <x v="0"/>
    <x v="1"/>
    <s v="Global Wood Trimmed Manager's Task Chair, Khaki"/>
    <n v="127.372"/>
    <n v="2"/>
    <n v="0.3"/>
    <x v="3230"/>
  </r>
  <r>
    <n v="3676"/>
    <s v="CA-2014-154109"/>
    <x v="3"/>
    <x v="44"/>
    <x v="45"/>
    <s v="Standard Class"/>
    <s v="ML-17410"/>
    <s v="Maris LaWare"/>
    <x v="0"/>
    <s v="United States"/>
    <s v="Philadelphia"/>
    <x v="9"/>
    <n v="19143"/>
    <x v="3"/>
    <s v="OFF-PA-10000157"/>
    <x v="1"/>
    <x v="10"/>
    <s v="Xerox 191"/>
    <n v="47.952000000000005"/>
    <n v="3"/>
    <n v="0.2"/>
    <x v="3062"/>
  </r>
  <r>
    <n v="3677"/>
    <s v="CA-2012-156440"/>
    <x v="1"/>
    <x v="901"/>
    <x v="234"/>
    <s v="Standard Class"/>
    <s v="MH-17620"/>
    <s v="Matt Hagelstein"/>
    <x v="1"/>
    <s v="United States"/>
    <s v="San Diego"/>
    <x v="1"/>
    <n v="92105"/>
    <x v="1"/>
    <s v="FUR-FU-10004090"/>
    <x v="0"/>
    <x v="5"/>
    <s v="Executive Impressions 14&quot; Contract Wall Clock"/>
    <n v="44.46"/>
    <n v="2"/>
    <n v="0"/>
    <x v="816"/>
  </r>
  <r>
    <n v="3678"/>
    <s v="CA-2012-132626"/>
    <x v="1"/>
    <x v="584"/>
    <x v="933"/>
    <s v="Standard Class"/>
    <s v="BT-11680"/>
    <s v="Brian Thompson"/>
    <x v="0"/>
    <s v="United States"/>
    <s v="Clinton"/>
    <x v="39"/>
    <n v="20735"/>
    <x v="3"/>
    <s v="OFF-FA-10002763"/>
    <x v="1"/>
    <x v="13"/>
    <s v="Advantus Map Pennant Flags and Round Head Tacks"/>
    <n v="15.8"/>
    <n v="4"/>
    <n v="0"/>
    <x v="3231"/>
  </r>
  <r>
    <n v="3679"/>
    <s v="CA-2012-132626"/>
    <x v="1"/>
    <x v="584"/>
    <x v="933"/>
    <s v="Standard Class"/>
    <s v="BT-11680"/>
    <s v="Brian Thompson"/>
    <x v="0"/>
    <s v="United States"/>
    <s v="Clinton"/>
    <x v="39"/>
    <n v="20735"/>
    <x v="3"/>
    <s v="TEC-MA-10002428"/>
    <x v="2"/>
    <x v="15"/>
    <s v="Fellowes Powershred HS-440 4-Sheet High Security Shredder"/>
    <n v="464.97"/>
    <n v="3"/>
    <n v="0"/>
    <x v="3232"/>
  </r>
  <r>
    <n v="3680"/>
    <s v="CA-2012-132626"/>
    <x v="1"/>
    <x v="584"/>
    <x v="933"/>
    <s v="Standard Class"/>
    <s v="BT-11680"/>
    <s v="Brian Thompson"/>
    <x v="0"/>
    <s v="United States"/>
    <s v="Clinton"/>
    <x v="39"/>
    <n v="20735"/>
    <x v="3"/>
    <s v="FUR-FU-10002918"/>
    <x v="0"/>
    <x v="5"/>
    <s v="Eldon ClusterMat Chair Mat with Cordless Antistatic Protection"/>
    <n v="181.96"/>
    <n v="2"/>
    <n v="0"/>
    <x v="3233"/>
  </r>
  <r>
    <n v="3681"/>
    <s v="CA-2012-132626"/>
    <x v="1"/>
    <x v="584"/>
    <x v="933"/>
    <s v="Standard Class"/>
    <s v="BT-11680"/>
    <s v="Brian Thompson"/>
    <x v="0"/>
    <s v="United States"/>
    <s v="Clinton"/>
    <x v="39"/>
    <n v="20735"/>
    <x v="3"/>
    <s v="OFF-LA-10000476"/>
    <x v="1"/>
    <x v="2"/>
    <s v="Avery 05222 Permanent Self-Adhesive File Folder Labels for Typewriters, on Rolls, White, 250/Roll"/>
    <n v="12.39"/>
    <n v="3"/>
    <n v="0"/>
    <x v="732"/>
  </r>
  <r>
    <n v="3682"/>
    <s v="CA-2012-132626"/>
    <x v="1"/>
    <x v="584"/>
    <x v="933"/>
    <s v="Standard Class"/>
    <s v="BT-11680"/>
    <s v="Brian Thompson"/>
    <x v="0"/>
    <s v="United States"/>
    <s v="Clinton"/>
    <x v="39"/>
    <n v="20735"/>
    <x v="3"/>
    <s v="OFF-BI-10002854"/>
    <x v="1"/>
    <x v="8"/>
    <s v="Performers Binder/Pad Holder, Black"/>
    <n v="84.09"/>
    <n v="3"/>
    <n v="0"/>
    <x v="3234"/>
  </r>
  <r>
    <n v="3683"/>
    <s v="CA-2012-132626"/>
    <x v="1"/>
    <x v="584"/>
    <x v="933"/>
    <s v="Standard Class"/>
    <s v="BT-11680"/>
    <s v="Brian Thompson"/>
    <x v="0"/>
    <s v="United States"/>
    <s v="Clinton"/>
    <x v="39"/>
    <n v="20735"/>
    <x v="3"/>
    <s v="OFF-AR-10002987"/>
    <x v="1"/>
    <x v="6"/>
    <s v="Prismacolor Color Pencil Set"/>
    <n v="79.36"/>
    <n v="4"/>
    <n v="0"/>
    <x v="3235"/>
  </r>
  <r>
    <n v="3684"/>
    <s v="CA-2012-132626"/>
    <x v="1"/>
    <x v="584"/>
    <x v="933"/>
    <s v="Standard Class"/>
    <s v="BT-11680"/>
    <s v="Brian Thompson"/>
    <x v="0"/>
    <s v="United States"/>
    <s v="Clinton"/>
    <x v="39"/>
    <n v="20735"/>
    <x v="3"/>
    <s v="OFF-BI-10004001"/>
    <x v="1"/>
    <x v="8"/>
    <s v="GBC Recycled VeloBinder Covers"/>
    <n v="153.35999999999999"/>
    <n v="9"/>
    <n v="0"/>
    <x v="3236"/>
  </r>
  <r>
    <n v="3685"/>
    <s v="CA-2012-132626"/>
    <x v="1"/>
    <x v="584"/>
    <x v="933"/>
    <s v="Standard Class"/>
    <s v="BT-11680"/>
    <s v="Brian Thompson"/>
    <x v="0"/>
    <s v="United States"/>
    <s v="Clinton"/>
    <x v="39"/>
    <n v="20735"/>
    <x v="3"/>
    <s v="OFF-BI-10001634"/>
    <x v="1"/>
    <x v="8"/>
    <s v="Wilson Jones Active Use Binders"/>
    <n v="43.68"/>
    <n v="6"/>
    <n v="0"/>
    <x v="3237"/>
  </r>
  <r>
    <n v="3686"/>
    <s v="CA-2012-132626"/>
    <x v="1"/>
    <x v="584"/>
    <x v="933"/>
    <s v="Standard Class"/>
    <s v="BT-11680"/>
    <s v="Brian Thompson"/>
    <x v="0"/>
    <s v="United States"/>
    <s v="Clinton"/>
    <x v="39"/>
    <n v="20735"/>
    <x v="3"/>
    <s v="OFF-ST-10003722"/>
    <x v="1"/>
    <x v="4"/>
    <s v="Project Tote Personal File"/>
    <n v="98.21"/>
    <n v="7"/>
    <n v="0"/>
    <x v="3238"/>
  </r>
  <r>
    <n v="3687"/>
    <s v="CA-2013-102792"/>
    <x v="0"/>
    <x v="180"/>
    <x v="292"/>
    <s v="Standard Class"/>
    <s v="JC-15340"/>
    <s v="Jasper Cacioppo"/>
    <x v="0"/>
    <s v="United States"/>
    <s v="Riverside"/>
    <x v="1"/>
    <n v="92503"/>
    <x v="1"/>
    <s v="OFF-AR-10004757"/>
    <x v="1"/>
    <x v="6"/>
    <s v="Crayola Colored Pencils"/>
    <n v="9.84"/>
    <n v="3"/>
    <n v="0"/>
    <x v="3239"/>
  </r>
  <r>
    <n v="3688"/>
    <s v="CA-2013-108567"/>
    <x v="0"/>
    <x v="244"/>
    <x v="308"/>
    <s v="Standard Class"/>
    <s v="DB-13210"/>
    <s v="Dean Braden"/>
    <x v="0"/>
    <s v="United States"/>
    <s v="Port Saint Lucie"/>
    <x v="2"/>
    <n v="34952"/>
    <x v="0"/>
    <s v="OFF-BI-10004140"/>
    <x v="1"/>
    <x v="8"/>
    <s v="Avery Non-Stick Binders"/>
    <n v="2.6940000000000004"/>
    <n v="2"/>
    <n v="0.7"/>
    <x v="3240"/>
  </r>
  <r>
    <n v="3689"/>
    <s v="CA-2014-140760"/>
    <x v="3"/>
    <x v="455"/>
    <x v="742"/>
    <s v="Second Class"/>
    <s v="DO-13435"/>
    <s v="Denny Ordway"/>
    <x v="0"/>
    <s v="United States"/>
    <s v="Mesa"/>
    <x v="16"/>
    <n v="85204"/>
    <x v="1"/>
    <s v="OFF-PA-10002479"/>
    <x v="1"/>
    <x v="10"/>
    <s v="Xerox 4200 Series MultiUse Premium Copy Paper (20Lb. and 84 Bright)"/>
    <n v="25.344000000000001"/>
    <n v="6"/>
    <n v="0.2"/>
    <x v="900"/>
  </r>
  <r>
    <n v="3690"/>
    <s v="CA-2014-140760"/>
    <x v="3"/>
    <x v="455"/>
    <x v="742"/>
    <s v="Second Class"/>
    <s v="DO-13435"/>
    <s v="Denny Ordway"/>
    <x v="0"/>
    <s v="United States"/>
    <s v="Mesa"/>
    <x v="16"/>
    <n v="85204"/>
    <x v="1"/>
    <s v="OFF-EN-10001141"/>
    <x v="1"/>
    <x v="12"/>
    <s v="Manila Recycled Extra-Heavyweight Clasp Envelopes, 6&quot; x 9&quot;"/>
    <n v="43.92"/>
    <n v="5"/>
    <n v="0.2"/>
    <x v="3241"/>
  </r>
  <r>
    <n v="3691"/>
    <s v="US-2012-131359"/>
    <x v="1"/>
    <x v="628"/>
    <x v="450"/>
    <s v="Second Class"/>
    <s v="FA-14230"/>
    <s v="Frank Atkinson"/>
    <x v="1"/>
    <s v="United States"/>
    <s v="Denver"/>
    <x v="22"/>
    <n v="80219"/>
    <x v="1"/>
    <s v="TEC-MA-10000597"/>
    <x v="2"/>
    <x v="15"/>
    <s v="Lexmark S315 Color Inkjet Printer"/>
    <n v="59.994000000000007"/>
    <n v="2"/>
    <n v="0.7"/>
    <x v="3242"/>
  </r>
  <r>
    <n v="3692"/>
    <s v="US-2012-131359"/>
    <x v="1"/>
    <x v="628"/>
    <x v="450"/>
    <s v="Second Class"/>
    <s v="FA-14230"/>
    <s v="Frank Atkinson"/>
    <x v="1"/>
    <s v="United States"/>
    <s v="Denver"/>
    <x v="22"/>
    <n v="80219"/>
    <x v="1"/>
    <s v="TEC-CO-10001571"/>
    <x v="2"/>
    <x v="16"/>
    <s v="Sharp 1540cs Digital Laser Copier"/>
    <n v="439.99200000000002"/>
    <n v="1"/>
    <n v="0.2"/>
    <x v="3243"/>
  </r>
  <r>
    <n v="3693"/>
    <s v="US-2012-131359"/>
    <x v="1"/>
    <x v="628"/>
    <x v="450"/>
    <s v="Second Class"/>
    <s v="FA-14230"/>
    <s v="Frank Atkinson"/>
    <x v="1"/>
    <s v="United States"/>
    <s v="Denver"/>
    <x v="22"/>
    <n v="80219"/>
    <x v="1"/>
    <s v="TEC-PH-10004531"/>
    <x v="2"/>
    <x v="7"/>
    <s v="OtterBox Commuter Series Case - iPhone 5 &amp; 5s"/>
    <n v="87.96"/>
    <n v="5"/>
    <n v="0.2"/>
    <x v="3244"/>
  </r>
  <r>
    <n v="3694"/>
    <s v="US-2012-131359"/>
    <x v="1"/>
    <x v="628"/>
    <x v="450"/>
    <s v="Second Class"/>
    <s v="FA-14230"/>
    <s v="Frank Atkinson"/>
    <x v="1"/>
    <s v="United States"/>
    <s v="Denver"/>
    <x v="22"/>
    <n v="80219"/>
    <x v="1"/>
    <s v="FUR-FU-10003026"/>
    <x v="0"/>
    <x v="5"/>
    <s v="Eldon Regeneration Recycled Desk Accessories, Black"/>
    <n v="15.488"/>
    <n v="4"/>
    <n v="0.2"/>
    <x v="3245"/>
  </r>
  <r>
    <n v="3695"/>
    <s v="CA-2013-142097"/>
    <x v="0"/>
    <x v="680"/>
    <x v="550"/>
    <s v="Standard Class"/>
    <s v="QJ-19255"/>
    <s v="Quincy Jones"/>
    <x v="1"/>
    <s v="United States"/>
    <s v="Springfield"/>
    <x v="17"/>
    <n v="22153"/>
    <x v="0"/>
    <s v="OFF-BI-10002082"/>
    <x v="1"/>
    <x v="8"/>
    <s v="GBC Twin Loop Wire Binding Elements"/>
    <n v="232.96"/>
    <n v="7"/>
    <n v="0"/>
    <x v="3246"/>
  </r>
  <r>
    <n v="3696"/>
    <s v="CA-2013-142097"/>
    <x v="0"/>
    <x v="680"/>
    <x v="550"/>
    <s v="Standard Class"/>
    <s v="QJ-19255"/>
    <s v="Quincy Jones"/>
    <x v="1"/>
    <s v="United States"/>
    <s v="Springfield"/>
    <x v="17"/>
    <n v="22153"/>
    <x v="0"/>
    <s v="OFF-EN-10002312"/>
    <x v="1"/>
    <x v="12"/>
    <s v="#10 Self-Seal White Envelopes"/>
    <n v="66.539999999999992"/>
    <n v="6"/>
    <n v="0"/>
    <x v="3247"/>
  </r>
  <r>
    <n v="3697"/>
    <s v="CA-2013-142097"/>
    <x v="0"/>
    <x v="680"/>
    <x v="550"/>
    <s v="Standard Class"/>
    <s v="QJ-19255"/>
    <s v="Quincy Jones"/>
    <x v="1"/>
    <s v="United States"/>
    <s v="Springfield"/>
    <x v="17"/>
    <n v="22153"/>
    <x v="0"/>
    <s v="OFF-AP-10000696"/>
    <x v="1"/>
    <x v="9"/>
    <s v="Holmes Odor Grabber"/>
    <n v="43.26"/>
    <n v="3"/>
    <n v="0"/>
    <x v="2047"/>
  </r>
  <r>
    <n v="3698"/>
    <s v="CA-2012-151680"/>
    <x v="1"/>
    <x v="902"/>
    <x v="958"/>
    <s v="Second Class"/>
    <s v="TC-21475"/>
    <s v="Tony Chapman"/>
    <x v="2"/>
    <s v="United States"/>
    <s v="Seattle"/>
    <x v="4"/>
    <n v="98115"/>
    <x v="1"/>
    <s v="FUR-FU-10000305"/>
    <x v="0"/>
    <x v="5"/>
    <s v="Tenex V2T-RE Standard Weight Series Chair Mat, 45&quot; x 53&quot;, Lip 25&quot; x 12&quot;"/>
    <n v="141.96"/>
    <n v="2"/>
    <n v="0"/>
    <x v="3248"/>
  </r>
  <r>
    <n v="3699"/>
    <s v="CA-2011-140039"/>
    <x v="2"/>
    <x v="103"/>
    <x v="101"/>
    <s v="Standard Class"/>
    <s v="ON-18715"/>
    <s v="Odella Nelson"/>
    <x v="1"/>
    <s v="United States"/>
    <s v="Tempe"/>
    <x v="16"/>
    <n v="85281"/>
    <x v="1"/>
    <s v="OFF-ST-10001034"/>
    <x v="1"/>
    <x v="4"/>
    <s v="Eldon File Chest Portable File"/>
    <n v="79.400000000000006"/>
    <n v="5"/>
    <n v="0.2"/>
    <x v="3249"/>
  </r>
  <r>
    <n v="3700"/>
    <s v="CA-2014-160416"/>
    <x v="3"/>
    <x v="38"/>
    <x v="551"/>
    <s v="Second Class"/>
    <s v="AD-10180"/>
    <s v="Alan Dominguez"/>
    <x v="2"/>
    <s v="United States"/>
    <s v="Yonkers"/>
    <x v="15"/>
    <n v="10701"/>
    <x v="3"/>
    <s v="TEC-AC-10004114"/>
    <x v="2"/>
    <x v="11"/>
    <s v="KeyTronic 6101 Series - Keyboard - Black"/>
    <n v="163.96"/>
    <n v="4"/>
    <n v="0"/>
    <x v="3250"/>
  </r>
  <r>
    <n v="3701"/>
    <s v="CA-2014-169411"/>
    <x v="3"/>
    <x v="165"/>
    <x v="168"/>
    <s v="Standard Class"/>
    <s v="AC-10615"/>
    <s v="Ann Chong"/>
    <x v="1"/>
    <s v="United States"/>
    <s v="Rochester"/>
    <x v="15"/>
    <n v="14609"/>
    <x v="3"/>
    <s v="FUR-FU-10001602"/>
    <x v="0"/>
    <x v="5"/>
    <s v="Eldon Delta Triangular Chair Mat, 52&quot; x 58&quot;, Clear"/>
    <n v="37.93"/>
    <n v="1"/>
    <n v="0"/>
    <x v="3251"/>
  </r>
  <r>
    <n v="3702"/>
    <s v="CA-2013-126543"/>
    <x v="0"/>
    <x v="850"/>
    <x v="405"/>
    <s v="Second Class"/>
    <s v="MF-17665"/>
    <s v="Maureen Fritzler"/>
    <x v="1"/>
    <s v="United States"/>
    <s v="Toledo"/>
    <x v="24"/>
    <n v="43615"/>
    <x v="3"/>
    <s v="FUR-FU-10002445"/>
    <x v="0"/>
    <x v="5"/>
    <s v="DAX Two-Tone Rosewood/Black Document Frame, Desktop, 5 x 7"/>
    <n v="15.168000000000001"/>
    <n v="2"/>
    <n v="0.2"/>
    <x v="3252"/>
  </r>
  <r>
    <n v="3703"/>
    <s v="CA-2012-104941"/>
    <x v="1"/>
    <x v="385"/>
    <x v="959"/>
    <s v="Standard Class"/>
    <s v="DH-13075"/>
    <s v="Dave Hallsten"/>
    <x v="1"/>
    <s v="United States"/>
    <s v="Decatur"/>
    <x v="19"/>
    <n v="35601"/>
    <x v="0"/>
    <s v="OFF-AR-10004269"/>
    <x v="1"/>
    <x v="6"/>
    <s v="Newell 31"/>
    <n v="24.78"/>
    <n v="6"/>
    <n v="0"/>
    <x v="3253"/>
  </r>
  <r>
    <n v="3704"/>
    <s v="CA-2012-104941"/>
    <x v="1"/>
    <x v="385"/>
    <x v="959"/>
    <s v="Standard Class"/>
    <s v="DH-13075"/>
    <s v="Dave Hallsten"/>
    <x v="1"/>
    <s v="United States"/>
    <s v="Decatur"/>
    <x v="19"/>
    <n v="35601"/>
    <x v="0"/>
    <s v="OFF-BI-10001249"/>
    <x v="1"/>
    <x v="8"/>
    <s v="Avery Heavy-Duty EZD View Binder with Locking Rings"/>
    <n v="19.14"/>
    <n v="3"/>
    <n v="0"/>
    <x v="3254"/>
  </r>
  <r>
    <n v="3705"/>
    <s v="CA-2012-104941"/>
    <x v="1"/>
    <x v="385"/>
    <x v="959"/>
    <s v="Standard Class"/>
    <s v="DH-13075"/>
    <s v="Dave Hallsten"/>
    <x v="1"/>
    <s v="United States"/>
    <s v="Decatur"/>
    <x v="19"/>
    <n v="35601"/>
    <x v="0"/>
    <s v="TEC-CO-10004202"/>
    <x v="2"/>
    <x v="16"/>
    <s v="Brother DCP1000 Digital 3 in 1 Multifunction Machine"/>
    <n v="899.97"/>
    <n v="3"/>
    <n v="0"/>
    <x v="3255"/>
  </r>
  <r>
    <n v="3706"/>
    <s v="CA-2012-104941"/>
    <x v="1"/>
    <x v="385"/>
    <x v="959"/>
    <s v="Standard Class"/>
    <s v="DH-13075"/>
    <s v="Dave Hallsten"/>
    <x v="1"/>
    <s v="United States"/>
    <s v="Decatur"/>
    <x v="19"/>
    <n v="35601"/>
    <x v="0"/>
    <s v="OFF-PA-10003363"/>
    <x v="1"/>
    <x v="10"/>
    <s v="Xerox 204"/>
    <n v="32.400000000000006"/>
    <n v="5"/>
    <n v="0"/>
    <x v="56"/>
  </r>
  <r>
    <n v="3707"/>
    <s v="CA-2014-160087"/>
    <x v="3"/>
    <x v="257"/>
    <x v="782"/>
    <s v="Standard Class"/>
    <s v="EN-13780"/>
    <s v="Edward Nazzal"/>
    <x v="0"/>
    <s v="United States"/>
    <s v="Dallas"/>
    <x v="5"/>
    <n v="75220"/>
    <x v="2"/>
    <s v="OFF-AR-10001915"/>
    <x v="1"/>
    <x v="6"/>
    <s v="Peel-Off China Markers"/>
    <n v="23.832000000000001"/>
    <n v="3"/>
    <n v="0.2"/>
    <x v="3256"/>
  </r>
  <r>
    <n v="3708"/>
    <s v="CA-2011-120544"/>
    <x v="2"/>
    <x v="533"/>
    <x v="680"/>
    <s v="Standard Class"/>
    <s v="SS-20140"/>
    <s v="Saphhira Shifley"/>
    <x v="1"/>
    <s v="United States"/>
    <s v="Mesquite"/>
    <x v="5"/>
    <n v="75150"/>
    <x v="2"/>
    <s v="FUR-FU-10001940"/>
    <x v="0"/>
    <x v="5"/>
    <s v="Staples"/>
    <n v="6.3680000000000003"/>
    <n v="2"/>
    <n v="0.6"/>
    <x v="3257"/>
  </r>
  <r>
    <n v="3709"/>
    <s v="CA-2011-120544"/>
    <x v="2"/>
    <x v="533"/>
    <x v="680"/>
    <s v="Standard Class"/>
    <s v="SS-20140"/>
    <s v="Saphhira Shifley"/>
    <x v="1"/>
    <s v="United States"/>
    <s v="Mesquite"/>
    <x v="5"/>
    <n v="75150"/>
    <x v="2"/>
    <s v="OFF-AP-10004336"/>
    <x v="1"/>
    <x v="9"/>
    <s v="Conquest 14 Commercial Heavy-Duty Upright Vacuum, Collection System, Accessory Kit"/>
    <n v="34.175999999999995"/>
    <n v="3"/>
    <n v="0.8"/>
    <x v="3258"/>
  </r>
  <r>
    <n v="3710"/>
    <s v="CA-2011-120544"/>
    <x v="2"/>
    <x v="533"/>
    <x v="680"/>
    <s v="Standard Class"/>
    <s v="SS-20140"/>
    <s v="Saphhira Shifley"/>
    <x v="1"/>
    <s v="United States"/>
    <s v="Mesquite"/>
    <x v="5"/>
    <n v="75150"/>
    <x v="2"/>
    <s v="TEC-AC-10003709"/>
    <x v="2"/>
    <x v="11"/>
    <s v="Maxell 4.7GB DVD-R 5/Pack"/>
    <n v="5.5440000000000005"/>
    <n v="7"/>
    <n v="0.2"/>
    <x v="3259"/>
  </r>
  <r>
    <n v="3711"/>
    <s v="CA-2014-113670"/>
    <x v="3"/>
    <x v="453"/>
    <x v="117"/>
    <s v="First Class"/>
    <s v="RS-19765"/>
    <s v="Roland Schwarz"/>
    <x v="1"/>
    <s v="United States"/>
    <s v="Los Angeles"/>
    <x v="1"/>
    <n v="90045"/>
    <x v="1"/>
    <s v="FUR-TA-10001705"/>
    <x v="0"/>
    <x v="3"/>
    <s v="Bush Advantage Collection Round Conference Table"/>
    <n v="510.24"/>
    <n v="3"/>
    <n v="0.2"/>
    <x v="3260"/>
  </r>
  <r>
    <n v="3712"/>
    <s v="CA-2014-113670"/>
    <x v="3"/>
    <x v="453"/>
    <x v="117"/>
    <s v="First Class"/>
    <s v="RS-19765"/>
    <s v="Roland Schwarz"/>
    <x v="1"/>
    <s v="United States"/>
    <s v="Los Angeles"/>
    <x v="1"/>
    <n v="90045"/>
    <x v="1"/>
    <s v="OFF-PA-10000675"/>
    <x v="1"/>
    <x v="10"/>
    <s v="Xerox 1919"/>
    <n v="204.95000000000002"/>
    <n v="5"/>
    <n v="0"/>
    <x v="3261"/>
  </r>
  <r>
    <n v="3713"/>
    <s v="CA-2014-166198"/>
    <x v="3"/>
    <x v="81"/>
    <x v="321"/>
    <s v="First Class"/>
    <s v="JW-15955"/>
    <s v="Joni Wasserman"/>
    <x v="0"/>
    <s v="United States"/>
    <s v="Seattle"/>
    <x v="4"/>
    <n v="98103"/>
    <x v="1"/>
    <s v="TEC-AC-10000521"/>
    <x v="2"/>
    <x v="11"/>
    <s v="Verbatim Slim CD and DVD Storage Cases, 50/Pack"/>
    <n v="11.54"/>
    <n v="1"/>
    <n v="0"/>
    <x v="1780"/>
  </r>
  <r>
    <n v="3714"/>
    <s v="CA-2014-166198"/>
    <x v="3"/>
    <x v="81"/>
    <x v="321"/>
    <s v="First Class"/>
    <s v="JW-15955"/>
    <s v="Joni Wasserman"/>
    <x v="0"/>
    <s v="United States"/>
    <s v="Seattle"/>
    <x v="4"/>
    <n v="98103"/>
    <x v="1"/>
    <s v="FUR-FU-10004622"/>
    <x v="0"/>
    <x v="5"/>
    <s v="Eldon Advantage Foldable Chair Mats for Low Pile Carpets"/>
    <n v="162.60000000000002"/>
    <n v="3"/>
    <n v="0"/>
    <x v="3262"/>
  </r>
  <r>
    <n v="3715"/>
    <s v="CA-2011-135608"/>
    <x v="2"/>
    <x v="589"/>
    <x v="28"/>
    <s v="Second Class"/>
    <s v="JK-15625"/>
    <s v="Jim Karlsson"/>
    <x v="0"/>
    <s v="United States"/>
    <s v="Olympia"/>
    <x v="4"/>
    <n v="98502"/>
    <x v="1"/>
    <s v="OFF-PA-10001954"/>
    <x v="1"/>
    <x v="10"/>
    <s v="Xerox 1964"/>
    <n v="45.68"/>
    <n v="2"/>
    <n v="0"/>
    <x v="1981"/>
  </r>
  <r>
    <n v="3716"/>
    <s v="CA-2011-135608"/>
    <x v="2"/>
    <x v="589"/>
    <x v="28"/>
    <s v="Second Class"/>
    <s v="JK-15625"/>
    <s v="Jim Karlsson"/>
    <x v="0"/>
    <s v="United States"/>
    <s v="Olympia"/>
    <x v="4"/>
    <n v="98502"/>
    <x v="1"/>
    <s v="FUR-CH-10002602"/>
    <x v="0"/>
    <x v="1"/>
    <s v="DMI Arturo Collection Mission-style Design Wood Chair"/>
    <n v="603.91999999999996"/>
    <n v="5"/>
    <n v="0.2"/>
    <x v="2933"/>
  </r>
  <r>
    <n v="3717"/>
    <s v="CA-2014-144568"/>
    <x v="3"/>
    <x v="148"/>
    <x v="886"/>
    <s v="Standard Class"/>
    <s v="JO-15550"/>
    <s v="Jesus Ocampo"/>
    <x v="2"/>
    <s v="United States"/>
    <s v="Omaha"/>
    <x v="8"/>
    <n v="68104"/>
    <x v="2"/>
    <s v="OFF-FA-10004395"/>
    <x v="1"/>
    <x v="13"/>
    <s v="Plymouth Boxed Rubber Bands by Plymouth"/>
    <n v="23.55"/>
    <n v="5"/>
    <n v="0"/>
    <x v="3263"/>
  </r>
  <r>
    <n v="3718"/>
    <s v="CA-2013-142370"/>
    <x v="0"/>
    <x v="251"/>
    <x v="30"/>
    <s v="Standard Class"/>
    <s v="TP-21130"/>
    <s v="Theone Pippenger"/>
    <x v="0"/>
    <s v="United States"/>
    <s v="Columbus"/>
    <x v="32"/>
    <n v="31907"/>
    <x v="0"/>
    <s v="OFF-SU-10003002"/>
    <x v="1"/>
    <x v="14"/>
    <s v="Letter Slitter"/>
    <n v="5.04"/>
    <n v="2"/>
    <n v="0"/>
    <x v="3264"/>
  </r>
  <r>
    <n v="3719"/>
    <s v="CA-2013-142370"/>
    <x v="0"/>
    <x v="251"/>
    <x v="30"/>
    <s v="Standard Class"/>
    <s v="TP-21130"/>
    <s v="Theone Pippenger"/>
    <x v="0"/>
    <s v="United States"/>
    <s v="Columbus"/>
    <x v="32"/>
    <n v="31907"/>
    <x v="0"/>
    <s v="TEC-AC-10002926"/>
    <x v="2"/>
    <x v="11"/>
    <s v="Logitech Wireless Marathon Mouse M705"/>
    <n v="249.95000000000002"/>
    <n v="5"/>
    <n v="0"/>
    <x v="3265"/>
  </r>
  <r>
    <n v="3720"/>
    <s v="CA-2013-105900"/>
    <x v="0"/>
    <x v="42"/>
    <x v="30"/>
    <s v="Standard Class"/>
    <s v="BS-11590"/>
    <s v="Brendan Sweed"/>
    <x v="1"/>
    <s v="United States"/>
    <s v="Columbus"/>
    <x v="14"/>
    <n v="47201"/>
    <x v="2"/>
    <s v="OFF-AR-10002656"/>
    <x v="1"/>
    <x v="6"/>
    <s v="Sanford Liquid Accent Highlighters"/>
    <n v="33.4"/>
    <n v="5"/>
    <n v="0"/>
    <x v="3266"/>
  </r>
  <r>
    <n v="3721"/>
    <s v="CA-2013-151155"/>
    <x v="0"/>
    <x v="887"/>
    <x v="746"/>
    <s v="Standard Class"/>
    <s v="AB-10255"/>
    <s v="Alejandro Ballentine"/>
    <x v="2"/>
    <s v="United States"/>
    <s v="Jackson"/>
    <x v="35"/>
    <n v="39212"/>
    <x v="0"/>
    <s v="FUR-FU-10001918"/>
    <x v="0"/>
    <x v="5"/>
    <s v="C-Line Cubicle Keepers Polyproplyene Holder With Velcro Backings"/>
    <n v="18.920000000000002"/>
    <n v="4"/>
    <n v="0"/>
    <x v="3267"/>
  </r>
  <r>
    <n v="3722"/>
    <s v="CA-2013-151155"/>
    <x v="0"/>
    <x v="887"/>
    <x v="746"/>
    <s v="Standard Class"/>
    <s v="AB-10255"/>
    <s v="Alejandro Ballentine"/>
    <x v="2"/>
    <s v="United States"/>
    <s v="Jackson"/>
    <x v="35"/>
    <n v="39212"/>
    <x v="0"/>
    <s v="OFF-BI-10003910"/>
    <x v="1"/>
    <x v="8"/>
    <s v="DXL Angle-View Binders with Locking Rings by Samsill"/>
    <n v="15.42"/>
    <n v="2"/>
    <n v="0"/>
    <x v="3268"/>
  </r>
  <r>
    <n v="3723"/>
    <s v="CA-2014-144036"/>
    <x v="3"/>
    <x v="903"/>
    <x v="177"/>
    <s v="Standard Class"/>
    <s v="FO-14305"/>
    <s v="Frank Olsen"/>
    <x v="0"/>
    <s v="United States"/>
    <s v="Houston"/>
    <x v="5"/>
    <n v="77070"/>
    <x v="2"/>
    <s v="OFF-AR-10000122"/>
    <x v="1"/>
    <x v="6"/>
    <s v="Newell 314"/>
    <n v="35.712000000000003"/>
    <n v="8"/>
    <n v="0.2"/>
    <x v="3269"/>
  </r>
  <r>
    <n v="3724"/>
    <s v="US-2011-169789"/>
    <x v="2"/>
    <x v="125"/>
    <x v="124"/>
    <s v="Standard Class"/>
    <s v="MF-17665"/>
    <s v="Maureen Fritzler"/>
    <x v="1"/>
    <s v="United States"/>
    <s v="Phoenix"/>
    <x v="16"/>
    <n v="85023"/>
    <x v="1"/>
    <s v="OFF-BI-10004600"/>
    <x v="1"/>
    <x v="8"/>
    <s v="Ibico Ibimaster 300 Manual Binding System"/>
    <n v="551.98500000000013"/>
    <n v="5"/>
    <n v="0.7"/>
    <x v="3270"/>
  </r>
  <r>
    <n v="3725"/>
    <s v="CA-2014-127264"/>
    <x v="3"/>
    <x v="355"/>
    <x v="710"/>
    <s v="First Class"/>
    <s v="SA-20830"/>
    <s v="Sue Ann Reed"/>
    <x v="0"/>
    <s v="United States"/>
    <s v="Chicago"/>
    <x v="10"/>
    <n v="60653"/>
    <x v="2"/>
    <s v="OFF-AR-10003045"/>
    <x v="1"/>
    <x v="6"/>
    <s v="Prang Colored Pencils"/>
    <n v="7.0559999999999992"/>
    <n v="3"/>
    <n v="0.2"/>
    <x v="2882"/>
  </r>
  <r>
    <n v="3726"/>
    <s v="CA-2013-151512"/>
    <x v="0"/>
    <x v="482"/>
    <x v="771"/>
    <s v="Standard Class"/>
    <s v="SH-19975"/>
    <s v="Sally Hughsby"/>
    <x v="1"/>
    <s v="United States"/>
    <s v="Denver"/>
    <x v="22"/>
    <n v="80219"/>
    <x v="1"/>
    <s v="OFF-AP-10000252"/>
    <x v="1"/>
    <x v="9"/>
    <s v="Harmony HEPA Quiet Air Purifiers"/>
    <n v="18.72"/>
    <n v="2"/>
    <n v="0.2"/>
    <x v="3271"/>
  </r>
  <r>
    <n v="3727"/>
    <s v="CA-2013-165169"/>
    <x v="0"/>
    <x v="410"/>
    <x v="950"/>
    <s v="Standard Class"/>
    <s v="JL-15235"/>
    <s v="Janet Lee"/>
    <x v="0"/>
    <s v="United States"/>
    <s v="Newark"/>
    <x v="13"/>
    <n v="19711"/>
    <x v="3"/>
    <s v="OFF-ST-10001496"/>
    <x v="1"/>
    <x v="4"/>
    <s v="Standard Rollaway File with Lock"/>
    <n v="360.38"/>
    <n v="2"/>
    <n v="0"/>
    <x v="3272"/>
  </r>
  <r>
    <n v="3728"/>
    <s v="CA-2013-165169"/>
    <x v="0"/>
    <x v="410"/>
    <x v="950"/>
    <s v="Standard Class"/>
    <s v="JL-15235"/>
    <s v="Janet Lee"/>
    <x v="0"/>
    <s v="United States"/>
    <s v="Newark"/>
    <x v="13"/>
    <n v="19711"/>
    <x v="3"/>
    <s v="OFF-AR-10000122"/>
    <x v="1"/>
    <x v="6"/>
    <s v="Newell 314"/>
    <n v="11.16"/>
    <n v="2"/>
    <n v="0"/>
    <x v="3273"/>
  </r>
  <r>
    <n v="3729"/>
    <s v="CA-2013-165169"/>
    <x v="0"/>
    <x v="410"/>
    <x v="950"/>
    <s v="Standard Class"/>
    <s v="JL-15235"/>
    <s v="Janet Lee"/>
    <x v="0"/>
    <s v="United States"/>
    <s v="Newark"/>
    <x v="13"/>
    <n v="19711"/>
    <x v="3"/>
    <s v="OFF-LA-10000407"/>
    <x v="1"/>
    <x v="2"/>
    <s v="Avery White Multi-Purpose Labels"/>
    <n v="14.940000000000001"/>
    <n v="3"/>
    <n v="0"/>
    <x v="2595"/>
  </r>
  <r>
    <n v="3730"/>
    <s v="CA-2012-109575"/>
    <x v="1"/>
    <x v="227"/>
    <x v="832"/>
    <s v="Standard Class"/>
    <s v="KH-16630"/>
    <s v="Ken Heidel"/>
    <x v="1"/>
    <s v="United States"/>
    <s v="Clinton"/>
    <x v="39"/>
    <n v="20735"/>
    <x v="3"/>
    <s v="OFF-ST-10004950"/>
    <x v="1"/>
    <x v="4"/>
    <s v="Acco Perma 3000 Stacking Storage Drawers"/>
    <n v="41.96"/>
    <n v="2"/>
    <n v="0"/>
    <x v="3274"/>
  </r>
  <r>
    <n v="3731"/>
    <s v="CA-2012-109575"/>
    <x v="1"/>
    <x v="227"/>
    <x v="832"/>
    <s v="Standard Class"/>
    <s v="KH-16630"/>
    <s v="Ken Heidel"/>
    <x v="1"/>
    <s v="United States"/>
    <s v="Clinton"/>
    <x v="39"/>
    <n v="20735"/>
    <x v="3"/>
    <s v="OFF-ST-10004123"/>
    <x v="1"/>
    <x v="4"/>
    <s v="Safco Industrial Wire Shelving System"/>
    <n v="636.86"/>
    <n v="7"/>
    <n v="0"/>
    <x v="232"/>
  </r>
  <r>
    <n v="3732"/>
    <s v="CA-2012-109575"/>
    <x v="1"/>
    <x v="227"/>
    <x v="832"/>
    <s v="Standard Class"/>
    <s v="KH-16630"/>
    <s v="Ken Heidel"/>
    <x v="1"/>
    <s v="United States"/>
    <s v="Clinton"/>
    <x v="39"/>
    <n v="20735"/>
    <x v="3"/>
    <s v="TEC-PH-10000730"/>
    <x v="2"/>
    <x v="7"/>
    <s v="Samsung Galaxy S4 Active"/>
    <n v="499.99"/>
    <n v="1"/>
    <n v="0"/>
    <x v="3275"/>
  </r>
  <r>
    <n v="3733"/>
    <s v="CA-2012-109575"/>
    <x v="1"/>
    <x v="227"/>
    <x v="832"/>
    <s v="Standard Class"/>
    <s v="KH-16630"/>
    <s v="Ken Heidel"/>
    <x v="1"/>
    <s v="United States"/>
    <s v="Clinton"/>
    <x v="39"/>
    <n v="20735"/>
    <x v="3"/>
    <s v="TEC-PH-10000895"/>
    <x v="2"/>
    <x v="7"/>
    <s v="Polycom VVX 310 VoIP phone"/>
    <n v="1259.93"/>
    <n v="7"/>
    <n v="0"/>
    <x v="3276"/>
  </r>
  <r>
    <n v="3734"/>
    <s v="CA-2012-109575"/>
    <x v="1"/>
    <x v="227"/>
    <x v="832"/>
    <s v="Standard Class"/>
    <s v="KH-16630"/>
    <s v="Ken Heidel"/>
    <x v="1"/>
    <s v="United States"/>
    <s v="Clinton"/>
    <x v="39"/>
    <n v="20735"/>
    <x v="3"/>
    <s v="OFF-BI-10000962"/>
    <x v="1"/>
    <x v="8"/>
    <s v="Acco Flexible ACCOHIDE Square Ring Data Binder, Dark Blue, 11 1/2&quot; X 14&quot; 7/8&quot;"/>
    <n v="65.08"/>
    <n v="4"/>
    <n v="0"/>
    <x v="3277"/>
  </r>
  <r>
    <n v="3735"/>
    <s v="CA-2014-168193"/>
    <x v="3"/>
    <x v="904"/>
    <x v="146"/>
    <s v="Second Class"/>
    <s v="RM-19750"/>
    <s v="Roland Murray"/>
    <x v="0"/>
    <s v="United States"/>
    <s v="New York City"/>
    <x v="15"/>
    <n v="10011"/>
    <x v="3"/>
    <s v="OFF-PA-10002254"/>
    <x v="1"/>
    <x v="10"/>
    <s v="Xerox 1883"/>
    <n v="26.38"/>
    <n v="1"/>
    <n v="0"/>
    <x v="1016"/>
  </r>
  <r>
    <n v="3736"/>
    <s v="CA-2014-168193"/>
    <x v="3"/>
    <x v="904"/>
    <x v="146"/>
    <s v="Second Class"/>
    <s v="RM-19750"/>
    <s v="Roland Murray"/>
    <x v="0"/>
    <s v="United States"/>
    <s v="New York City"/>
    <x v="15"/>
    <n v="10011"/>
    <x v="3"/>
    <s v="FUR-FU-10002554"/>
    <x v="0"/>
    <x v="5"/>
    <s v="Westinghouse Floor Lamp with Metal Mesh Shade, Black"/>
    <n v="71.97"/>
    <n v="3"/>
    <n v="0"/>
    <x v="3278"/>
  </r>
  <r>
    <n v="3737"/>
    <s v="CA-2013-115476"/>
    <x v="0"/>
    <x v="716"/>
    <x v="320"/>
    <s v="Same Day"/>
    <s v="VM-21835"/>
    <s v="Vivian Mathis"/>
    <x v="0"/>
    <s v="United States"/>
    <s v="Newark"/>
    <x v="13"/>
    <n v="19711"/>
    <x v="3"/>
    <s v="TEC-PH-10000673"/>
    <x v="2"/>
    <x v="7"/>
    <s v="Plantronics Voyager Pro HD - Bluetooth Headset"/>
    <n v="129.97999999999999"/>
    <n v="2"/>
    <n v="0"/>
    <x v="2438"/>
  </r>
  <r>
    <n v="3738"/>
    <s v="CA-2013-115476"/>
    <x v="0"/>
    <x v="716"/>
    <x v="320"/>
    <s v="Same Day"/>
    <s v="VM-21835"/>
    <s v="Vivian Mathis"/>
    <x v="0"/>
    <s v="United States"/>
    <s v="Newark"/>
    <x v="13"/>
    <n v="19711"/>
    <x v="3"/>
    <s v="OFF-BI-10000962"/>
    <x v="1"/>
    <x v="8"/>
    <s v="Acco Flexible ACCOHIDE Square Ring Data Binder, Dark Blue, 11 1/2&quot; X 14&quot; 7/8&quot;"/>
    <n v="32.54"/>
    <n v="2"/>
    <n v="0"/>
    <x v="3279"/>
  </r>
  <r>
    <n v="3739"/>
    <s v="CA-2013-133340"/>
    <x v="0"/>
    <x v="10"/>
    <x v="10"/>
    <s v="Standard Class"/>
    <s v="LH-17155"/>
    <s v="Logan Haushalter"/>
    <x v="0"/>
    <s v="United States"/>
    <s v="Jackson"/>
    <x v="12"/>
    <n v="49201"/>
    <x v="2"/>
    <s v="TEC-PH-10003988"/>
    <x v="2"/>
    <x v="7"/>
    <s v="LF Elite 3D Dazzle Designer Hard Case Cover, Lf Stylus Pen and Wiper For Apple Iphone 5c Mini Lite"/>
    <n v="10.9"/>
    <n v="1"/>
    <n v="0"/>
    <x v="3280"/>
  </r>
  <r>
    <n v="3740"/>
    <s v="CA-2013-133340"/>
    <x v="0"/>
    <x v="10"/>
    <x v="10"/>
    <s v="Standard Class"/>
    <s v="LH-17155"/>
    <s v="Logan Haushalter"/>
    <x v="0"/>
    <s v="United States"/>
    <s v="Jackson"/>
    <x v="12"/>
    <n v="49201"/>
    <x v="2"/>
    <s v="TEC-AC-10001109"/>
    <x v="2"/>
    <x v="11"/>
    <s v="Logitech Trackman Marble Mouse"/>
    <n v="59.98"/>
    <n v="2"/>
    <n v="0"/>
    <x v="3281"/>
  </r>
  <r>
    <n v="3741"/>
    <s v="CA-2013-133340"/>
    <x v="0"/>
    <x v="10"/>
    <x v="10"/>
    <s v="Standard Class"/>
    <s v="LH-17155"/>
    <s v="Logan Haushalter"/>
    <x v="0"/>
    <s v="United States"/>
    <s v="Jackson"/>
    <x v="12"/>
    <n v="49201"/>
    <x v="2"/>
    <s v="OFF-AP-10002311"/>
    <x v="1"/>
    <x v="9"/>
    <s v="Holmes Replacement Filter for HEPA Air Cleaner, Very Large Room, HEPA Filter"/>
    <n v="61.929000000000002"/>
    <n v="1"/>
    <n v="0.1"/>
    <x v="3282"/>
  </r>
  <r>
    <n v="3742"/>
    <s v="CA-2013-137848"/>
    <x v="0"/>
    <x v="804"/>
    <x v="347"/>
    <s v="Standard Class"/>
    <s v="WB-21850"/>
    <s v="William Brown"/>
    <x v="0"/>
    <s v="United States"/>
    <s v="New York City"/>
    <x v="15"/>
    <n v="10011"/>
    <x v="3"/>
    <s v="OFF-EN-10001137"/>
    <x v="1"/>
    <x v="12"/>
    <s v="#10 Gummed Flap White Envelopes, 100/Box"/>
    <n v="16.52"/>
    <n v="4"/>
    <n v="0"/>
    <x v="2010"/>
  </r>
  <r>
    <n v="3743"/>
    <s v="CA-2013-137848"/>
    <x v="0"/>
    <x v="804"/>
    <x v="347"/>
    <s v="Standard Class"/>
    <s v="WB-21850"/>
    <s v="William Brown"/>
    <x v="0"/>
    <s v="United States"/>
    <s v="New York City"/>
    <x v="15"/>
    <n v="10011"/>
    <x v="3"/>
    <s v="OFF-PA-10004285"/>
    <x v="1"/>
    <x v="10"/>
    <s v="Xerox 1959"/>
    <n v="60.12"/>
    <n v="9"/>
    <n v="0"/>
    <x v="1982"/>
  </r>
  <r>
    <n v="3744"/>
    <s v="CA-2013-137848"/>
    <x v="0"/>
    <x v="804"/>
    <x v="347"/>
    <s v="Standard Class"/>
    <s v="WB-21850"/>
    <s v="William Brown"/>
    <x v="0"/>
    <s v="United States"/>
    <s v="New York City"/>
    <x v="15"/>
    <n v="10011"/>
    <x v="3"/>
    <s v="OFF-BI-10002225"/>
    <x v="1"/>
    <x v="8"/>
    <s v="Square Ring Data Binders, Rigid 75 Pt. Covers, 11&quot; x 14-7/8&quot;"/>
    <n v="49.536000000000001"/>
    <n v="3"/>
    <n v="0.2"/>
    <x v="373"/>
  </r>
  <r>
    <n v="3745"/>
    <s v="CA-2011-113047"/>
    <x v="2"/>
    <x v="745"/>
    <x v="960"/>
    <s v="Same Day"/>
    <s v="AP-10915"/>
    <s v="Arthur Prichep"/>
    <x v="0"/>
    <s v="United States"/>
    <s v="Rock Hill"/>
    <x v="20"/>
    <n v="29730"/>
    <x v="0"/>
    <s v="OFF-FA-10002763"/>
    <x v="1"/>
    <x v="13"/>
    <s v="Advantus Map Pennant Flags and Round Head Tacks"/>
    <n v="11.850000000000001"/>
    <n v="3"/>
    <n v="0"/>
    <x v="3283"/>
  </r>
  <r>
    <n v="3746"/>
    <s v="CA-2013-149979"/>
    <x v="0"/>
    <x v="713"/>
    <x v="961"/>
    <s v="Second Class"/>
    <s v="RA-19915"/>
    <s v="Russell Applegate"/>
    <x v="0"/>
    <s v="United States"/>
    <s v="Columbus"/>
    <x v="32"/>
    <n v="31907"/>
    <x v="0"/>
    <s v="OFF-ST-10003058"/>
    <x v="1"/>
    <x v="4"/>
    <s v="Eldon Mobile Mega Data Cart  Mega Stackable  Add-On Trays"/>
    <n v="118.25"/>
    <n v="5"/>
    <n v="0"/>
    <x v="3284"/>
  </r>
  <r>
    <n v="3747"/>
    <s v="CA-2013-149979"/>
    <x v="0"/>
    <x v="713"/>
    <x v="961"/>
    <s v="Second Class"/>
    <s v="RA-19915"/>
    <s v="Russell Applegate"/>
    <x v="0"/>
    <s v="United States"/>
    <s v="Columbus"/>
    <x v="32"/>
    <n v="31907"/>
    <x v="0"/>
    <s v="FUR-CH-10002084"/>
    <x v="0"/>
    <x v="1"/>
    <s v="Hon Mobius Operator's Chair"/>
    <n v="368.96999999999997"/>
    <n v="3"/>
    <n v="0"/>
    <x v="3285"/>
  </r>
  <r>
    <n v="3748"/>
    <s v="CA-2014-161956"/>
    <x v="3"/>
    <x v="151"/>
    <x v="346"/>
    <s v="Second Class"/>
    <s v="DR-12880"/>
    <s v="Dan Reichenbach"/>
    <x v="1"/>
    <s v="United States"/>
    <s v="Inglewood"/>
    <x v="1"/>
    <n v="90301"/>
    <x v="1"/>
    <s v="FUR-FU-10002937"/>
    <x v="0"/>
    <x v="5"/>
    <s v="GE 48&quot; Fluorescent Tube, Cool White Energy Saver, 34 Watts, 30/Box"/>
    <n v="198.46"/>
    <n v="2"/>
    <n v="0"/>
    <x v="1496"/>
  </r>
  <r>
    <n v="3749"/>
    <s v="CA-2014-161956"/>
    <x v="3"/>
    <x v="151"/>
    <x v="346"/>
    <s v="Second Class"/>
    <s v="DR-12880"/>
    <s v="Dan Reichenbach"/>
    <x v="1"/>
    <s v="United States"/>
    <s v="Inglewood"/>
    <x v="1"/>
    <n v="90301"/>
    <x v="1"/>
    <s v="OFF-AP-10001242"/>
    <x v="1"/>
    <x v="9"/>
    <s v="APC 7 Outlet Network SurgeArrest Surge Protector"/>
    <n v="321.92"/>
    <n v="4"/>
    <n v="0"/>
    <x v="3286"/>
  </r>
  <r>
    <n v="3750"/>
    <s v="CA-2014-161956"/>
    <x v="3"/>
    <x v="151"/>
    <x v="346"/>
    <s v="Second Class"/>
    <s v="DR-12880"/>
    <s v="Dan Reichenbach"/>
    <x v="1"/>
    <s v="United States"/>
    <s v="Inglewood"/>
    <x v="1"/>
    <n v="90301"/>
    <x v="1"/>
    <s v="TEC-CO-10001571"/>
    <x v="2"/>
    <x v="16"/>
    <s v="Sharp 1540cs Digital Laser Copier"/>
    <n v="879.98400000000004"/>
    <n v="2"/>
    <n v="0.2"/>
    <x v="3287"/>
  </r>
  <r>
    <n v="3751"/>
    <s v="CA-2014-161956"/>
    <x v="3"/>
    <x v="151"/>
    <x v="346"/>
    <s v="Second Class"/>
    <s v="DR-12880"/>
    <s v="Dan Reichenbach"/>
    <x v="1"/>
    <s v="United States"/>
    <s v="Inglewood"/>
    <x v="1"/>
    <n v="90301"/>
    <x v="1"/>
    <s v="OFF-SU-10002503"/>
    <x v="1"/>
    <x v="14"/>
    <s v="Acme Preferred Stainless Steel Scissors"/>
    <n v="28.4"/>
    <n v="5"/>
    <n v="0"/>
    <x v="3288"/>
  </r>
  <r>
    <n v="3752"/>
    <s v="CA-2014-161956"/>
    <x v="3"/>
    <x v="151"/>
    <x v="346"/>
    <s v="Second Class"/>
    <s v="DR-12880"/>
    <s v="Dan Reichenbach"/>
    <x v="1"/>
    <s v="United States"/>
    <s v="Inglewood"/>
    <x v="1"/>
    <n v="90301"/>
    <x v="1"/>
    <s v="FUR-CH-10004886"/>
    <x v="0"/>
    <x v="1"/>
    <s v="Bevis Steel Folding Chairs"/>
    <n v="230.28000000000003"/>
    <n v="3"/>
    <n v="0.2"/>
    <x v="2355"/>
  </r>
  <r>
    <n v="3753"/>
    <s v="CA-2014-161956"/>
    <x v="3"/>
    <x v="151"/>
    <x v="346"/>
    <s v="Second Class"/>
    <s v="DR-12880"/>
    <s v="Dan Reichenbach"/>
    <x v="1"/>
    <s v="United States"/>
    <s v="Inglewood"/>
    <x v="1"/>
    <n v="90301"/>
    <x v="1"/>
    <s v="OFF-PA-10001289"/>
    <x v="1"/>
    <x v="10"/>
    <s v="White Computer Printout Paper by Universal"/>
    <n v="116.28"/>
    <n v="3"/>
    <n v="0"/>
    <x v="2427"/>
  </r>
  <r>
    <n v="3754"/>
    <s v="CA-2014-161956"/>
    <x v="3"/>
    <x v="151"/>
    <x v="346"/>
    <s v="Second Class"/>
    <s v="DR-12880"/>
    <s v="Dan Reichenbach"/>
    <x v="1"/>
    <s v="United States"/>
    <s v="Inglewood"/>
    <x v="1"/>
    <n v="90301"/>
    <x v="1"/>
    <s v="OFF-BI-10003650"/>
    <x v="1"/>
    <x v="8"/>
    <s v="GBC DocuBind 300 Electric Binding Machine"/>
    <n v="841.5680000000001"/>
    <n v="2"/>
    <n v="0.2"/>
    <x v="878"/>
  </r>
  <r>
    <n v="3755"/>
    <s v="CA-2014-161956"/>
    <x v="3"/>
    <x v="151"/>
    <x v="346"/>
    <s v="Second Class"/>
    <s v="DR-12880"/>
    <s v="Dan Reichenbach"/>
    <x v="1"/>
    <s v="United States"/>
    <s v="Inglewood"/>
    <x v="1"/>
    <n v="90301"/>
    <x v="1"/>
    <s v="OFF-ST-10001370"/>
    <x v="1"/>
    <x v="4"/>
    <s v="Sensible Storage WireTech Storage Systems"/>
    <n v="354.90000000000003"/>
    <n v="5"/>
    <n v="0"/>
    <x v="1449"/>
  </r>
  <r>
    <n v="3756"/>
    <s v="CA-2013-116799"/>
    <x v="0"/>
    <x v="840"/>
    <x v="962"/>
    <s v="First Class"/>
    <s v="JG-15310"/>
    <s v="Jason Gross"/>
    <x v="1"/>
    <s v="United States"/>
    <s v="Odessa"/>
    <x v="5"/>
    <n v="79762"/>
    <x v="2"/>
    <s v="OFF-PA-10001892"/>
    <x v="1"/>
    <x v="10"/>
    <s v="Rediform Wirebound &quot;Phone Memo&quot; Message Book, 11 x 5-3/4"/>
    <n v="42.783999999999999"/>
    <n v="7"/>
    <n v="0.2"/>
    <x v="3289"/>
  </r>
  <r>
    <n v="3757"/>
    <s v="CA-2013-116799"/>
    <x v="0"/>
    <x v="840"/>
    <x v="962"/>
    <s v="First Class"/>
    <s v="JG-15310"/>
    <s v="Jason Gross"/>
    <x v="1"/>
    <s v="United States"/>
    <s v="Odessa"/>
    <x v="5"/>
    <n v="79762"/>
    <x v="2"/>
    <s v="FUR-CH-10004983"/>
    <x v="0"/>
    <x v="1"/>
    <s v="Office Star - Mid Back Dual function Ergonomic High Back Chair with 2-Way Adjustable Arms"/>
    <n v="563.42999999999984"/>
    <n v="5"/>
    <n v="0.3"/>
    <x v="3290"/>
  </r>
  <r>
    <n v="3758"/>
    <s v="CA-2013-111283"/>
    <x v="0"/>
    <x v="905"/>
    <x v="963"/>
    <s v="Standard Class"/>
    <s v="LC-16870"/>
    <s v="Lena Cacioppo"/>
    <x v="0"/>
    <s v="United States"/>
    <s v="Newark"/>
    <x v="24"/>
    <n v="43055"/>
    <x v="3"/>
    <s v="OFF-AR-10001615"/>
    <x v="1"/>
    <x v="6"/>
    <s v="Newell 34"/>
    <n v="111.104"/>
    <n v="7"/>
    <n v="0.2"/>
    <x v="3291"/>
  </r>
  <r>
    <n v="3759"/>
    <s v="CA-2012-167745"/>
    <x v="1"/>
    <x v="227"/>
    <x v="832"/>
    <s v="Standard Class"/>
    <s v="GB-14530"/>
    <s v="George Bell"/>
    <x v="1"/>
    <s v="United States"/>
    <s v="Los Angeles"/>
    <x v="1"/>
    <n v="90049"/>
    <x v="1"/>
    <s v="OFF-AR-10003602"/>
    <x v="1"/>
    <x v="6"/>
    <s v="Quartet Omega Colored Chalk, 12/Pack"/>
    <n v="11.68"/>
    <n v="2"/>
    <n v="0"/>
    <x v="3149"/>
  </r>
  <r>
    <n v="3760"/>
    <s v="CA-2012-167745"/>
    <x v="1"/>
    <x v="227"/>
    <x v="832"/>
    <s v="Standard Class"/>
    <s v="GB-14530"/>
    <s v="George Bell"/>
    <x v="1"/>
    <s v="United States"/>
    <s v="Los Angeles"/>
    <x v="1"/>
    <n v="90049"/>
    <x v="1"/>
    <s v="OFF-SU-10004782"/>
    <x v="1"/>
    <x v="14"/>
    <s v="Elite 5&quot; Scissors"/>
    <n v="16.899999999999999"/>
    <n v="2"/>
    <n v="0"/>
    <x v="3292"/>
  </r>
  <r>
    <n v="3761"/>
    <s v="CA-2012-167745"/>
    <x v="1"/>
    <x v="227"/>
    <x v="832"/>
    <s v="Standard Class"/>
    <s v="GB-14530"/>
    <s v="George Bell"/>
    <x v="1"/>
    <s v="United States"/>
    <s v="Los Angeles"/>
    <x v="1"/>
    <n v="90049"/>
    <x v="1"/>
    <s v="FUR-FU-10001591"/>
    <x v="0"/>
    <x v="5"/>
    <s v="Advantus Panel Wall Certificate Holder - 8.5x11"/>
    <n v="24.4"/>
    <n v="2"/>
    <n v="0"/>
    <x v="3293"/>
  </r>
  <r>
    <n v="3762"/>
    <s v="CA-2014-104577"/>
    <x v="3"/>
    <x v="605"/>
    <x v="808"/>
    <s v="Standard Class"/>
    <s v="CK-12205"/>
    <s v="Chloris Kastensmidt"/>
    <x v="0"/>
    <s v="United States"/>
    <s v="Everett"/>
    <x v="31"/>
    <n v="2149"/>
    <x v="3"/>
    <s v="OFF-PA-10000659"/>
    <x v="1"/>
    <x v="10"/>
    <s v="TOPS Carbonless Receipt Book, Four 2-3/4 x 7-1/4 Money Receipts per Page"/>
    <n v="87.6"/>
    <n v="5"/>
    <n v="0"/>
    <x v="3294"/>
  </r>
  <r>
    <n v="3763"/>
    <s v="CA-2013-156251"/>
    <x v="0"/>
    <x v="572"/>
    <x v="964"/>
    <s v="Second Class"/>
    <s v="TS-21160"/>
    <s v="Theresa Swint"/>
    <x v="1"/>
    <s v="United States"/>
    <s v="West Allis"/>
    <x v="6"/>
    <n v="53214"/>
    <x v="2"/>
    <s v="FUR-BO-10001337"/>
    <x v="0"/>
    <x v="0"/>
    <s v="O'Sullivan Living Dimensions 2-Shelf Bookcases"/>
    <n v="241.96"/>
    <n v="2"/>
    <n v="0"/>
    <x v="3295"/>
  </r>
  <r>
    <n v="3764"/>
    <s v="CA-2013-156251"/>
    <x v="0"/>
    <x v="572"/>
    <x v="964"/>
    <s v="Second Class"/>
    <s v="TS-21160"/>
    <s v="Theresa Swint"/>
    <x v="1"/>
    <s v="United States"/>
    <s v="West Allis"/>
    <x v="6"/>
    <n v="53214"/>
    <x v="2"/>
    <s v="OFF-BI-10003529"/>
    <x v="1"/>
    <x v="8"/>
    <s v="Avery Round Ring Poly Binders"/>
    <n v="8.52"/>
    <n v="3"/>
    <n v="0"/>
    <x v="3296"/>
  </r>
  <r>
    <n v="3765"/>
    <s v="CA-2014-125878"/>
    <x v="3"/>
    <x v="906"/>
    <x v="965"/>
    <s v="Standard Class"/>
    <s v="MH-18025"/>
    <s v="Michelle Huthwaite"/>
    <x v="0"/>
    <s v="United States"/>
    <s v="Chicago"/>
    <x v="10"/>
    <n v="60623"/>
    <x v="2"/>
    <s v="OFF-BI-10002609"/>
    <x v="1"/>
    <x v="8"/>
    <s v="Avery Hidden Tab Dividers for Binding Systems"/>
    <n v="1.7879999999999996"/>
    <n v="3"/>
    <n v="0.8"/>
    <x v="100"/>
  </r>
  <r>
    <n v="3766"/>
    <s v="CA-2013-163153"/>
    <x v="0"/>
    <x v="844"/>
    <x v="595"/>
    <s v="Standard Class"/>
    <s v="DM-12955"/>
    <s v="Dario Medina"/>
    <x v="1"/>
    <s v="United States"/>
    <s v="Houston"/>
    <x v="5"/>
    <n v="77036"/>
    <x v="2"/>
    <s v="FUR-TA-10004767"/>
    <x v="0"/>
    <x v="3"/>
    <s v="Safco Drafting Table"/>
    <n v="99.372"/>
    <n v="2"/>
    <n v="0.3"/>
    <x v="3297"/>
  </r>
  <r>
    <n v="3767"/>
    <s v="CA-2013-163153"/>
    <x v="0"/>
    <x v="844"/>
    <x v="595"/>
    <s v="Standard Class"/>
    <s v="DM-12955"/>
    <s v="Dario Medina"/>
    <x v="1"/>
    <s v="United States"/>
    <s v="Houston"/>
    <x v="5"/>
    <n v="77036"/>
    <x v="2"/>
    <s v="OFF-AR-10001868"/>
    <x v="1"/>
    <x v="6"/>
    <s v="Prang Dustless Chalk Sticks"/>
    <n v="1.3440000000000001"/>
    <n v="1"/>
    <n v="0.2"/>
    <x v="2015"/>
  </r>
  <r>
    <n v="3768"/>
    <s v="CA-2012-103205"/>
    <x v="1"/>
    <x v="575"/>
    <x v="763"/>
    <s v="Second Class"/>
    <s v="JJ-15760"/>
    <s v="Joel Jenkins"/>
    <x v="2"/>
    <s v="United States"/>
    <s v="Houston"/>
    <x v="5"/>
    <n v="77036"/>
    <x v="2"/>
    <s v="TEC-PH-10004896"/>
    <x v="2"/>
    <x v="7"/>
    <s v="Nokia Lumia 521 (T-Mobile)"/>
    <n v="119.96000000000001"/>
    <n v="5"/>
    <n v="0.2"/>
    <x v="3298"/>
  </r>
  <r>
    <n v="3769"/>
    <s v="CA-2011-153913"/>
    <x v="2"/>
    <x v="757"/>
    <x v="966"/>
    <s v="Second Class"/>
    <s v="KB-16585"/>
    <s v="Ken Black"/>
    <x v="1"/>
    <s v="United States"/>
    <s v="Hialeah"/>
    <x v="2"/>
    <n v="33012"/>
    <x v="0"/>
    <s v="FUR-CH-10000988"/>
    <x v="0"/>
    <x v="1"/>
    <s v="Hon Olson Stacker Stools"/>
    <n v="1013.8320000000001"/>
    <n v="9"/>
    <n v="0.2"/>
    <x v="3299"/>
  </r>
  <r>
    <n v="3770"/>
    <s v="CA-2011-153913"/>
    <x v="2"/>
    <x v="757"/>
    <x v="966"/>
    <s v="Second Class"/>
    <s v="KB-16585"/>
    <s v="Ken Black"/>
    <x v="1"/>
    <s v="United States"/>
    <s v="Hialeah"/>
    <x v="2"/>
    <n v="33012"/>
    <x v="0"/>
    <s v="OFF-FA-10000490"/>
    <x v="1"/>
    <x v="13"/>
    <s v="OIC Binder Clips, Mini, 1/4&quot; Capacity, Black"/>
    <n v="1.984"/>
    <n v="2"/>
    <n v="0.2"/>
    <x v="2481"/>
  </r>
  <r>
    <n v="3771"/>
    <s v="CA-2013-155530"/>
    <x v="0"/>
    <x v="907"/>
    <x v="967"/>
    <s v="Standard Class"/>
    <s v="CM-12160"/>
    <s v="Charles McCrossin"/>
    <x v="0"/>
    <s v="United States"/>
    <s v="San Francisco"/>
    <x v="1"/>
    <n v="94122"/>
    <x v="1"/>
    <s v="FUR-TA-10004256"/>
    <x v="0"/>
    <x v="3"/>
    <s v="Bretford “Just In Time” Height-Adjustable Multi-Task Work Tables"/>
    <n v="2003.52"/>
    <n v="6"/>
    <n v="0.2"/>
    <x v="3300"/>
  </r>
  <r>
    <n v="3772"/>
    <s v="US-2013-101196"/>
    <x v="0"/>
    <x v="536"/>
    <x v="968"/>
    <s v="Standard Class"/>
    <s v="FM-14215"/>
    <s v="Filia McAdams"/>
    <x v="1"/>
    <s v="United States"/>
    <s v="Philadelphia"/>
    <x v="9"/>
    <n v="19140"/>
    <x v="3"/>
    <s v="OFF-ST-10004804"/>
    <x v="1"/>
    <x v="4"/>
    <s v="Belkin 19&quot; Vented Equipment Shelf, Black"/>
    <n v="82.367999999999995"/>
    <n v="2"/>
    <n v="0.2"/>
    <x v="252"/>
  </r>
  <r>
    <n v="3773"/>
    <s v="CA-2011-115357"/>
    <x v="2"/>
    <x v="908"/>
    <x v="826"/>
    <s v="Second Class"/>
    <s v="RF-19735"/>
    <s v="Roland Fjeld"/>
    <x v="0"/>
    <s v="United States"/>
    <s v="Columbia"/>
    <x v="20"/>
    <n v="29203"/>
    <x v="0"/>
    <s v="TEC-AC-10000023"/>
    <x v="2"/>
    <x v="11"/>
    <s v="Maxell 74 Minute CD-R Spindle, 50/Pack"/>
    <n v="62.91"/>
    <n v="3"/>
    <n v="0"/>
    <x v="3301"/>
  </r>
  <r>
    <n v="3774"/>
    <s v="US-2011-102715"/>
    <x v="2"/>
    <x v="909"/>
    <x v="969"/>
    <s v="Second Class"/>
    <s v="JK-15370"/>
    <s v="Jay Kimmel"/>
    <x v="0"/>
    <s v="United States"/>
    <s v="Miami"/>
    <x v="2"/>
    <n v="33180"/>
    <x v="0"/>
    <s v="OFF-FA-10001332"/>
    <x v="1"/>
    <x v="13"/>
    <s v="Acco Banker's Clasps, 5 3/4&quot;-Long"/>
    <n v="6.911999999999999"/>
    <n v="3"/>
    <n v="0.2"/>
    <x v="3302"/>
  </r>
  <r>
    <n v="3775"/>
    <s v="US-2011-102715"/>
    <x v="2"/>
    <x v="909"/>
    <x v="969"/>
    <s v="Second Class"/>
    <s v="JK-15370"/>
    <s v="Jay Kimmel"/>
    <x v="0"/>
    <s v="United States"/>
    <s v="Miami"/>
    <x v="2"/>
    <n v="33180"/>
    <x v="0"/>
    <s v="TEC-AC-10002001"/>
    <x v="2"/>
    <x v="11"/>
    <s v="Logitech Wireless Gaming Headset G930"/>
    <n v="383.97600000000006"/>
    <n v="3"/>
    <n v="0.2"/>
    <x v="3303"/>
  </r>
  <r>
    <n v="3776"/>
    <s v="US-2011-102715"/>
    <x v="2"/>
    <x v="909"/>
    <x v="969"/>
    <s v="Second Class"/>
    <s v="JK-15370"/>
    <s v="Jay Kimmel"/>
    <x v="0"/>
    <s v="United States"/>
    <s v="Miami"/>
    <x v="2"/>
    <n v="33180"/>
    <x v="0"/>
    <s v="OFF-PA-10000029"/>
    <x v="1"/>
    <x v="10"/>
    <s v="Xerox 224"/>
    <n v="10.368000000000002"/>
    <n v="2"/>
    <n v="0.2"/>
    <x v="572"/>
  </r>
  <r>
    <n v="3777"/>
    <s v="US-2011-102715"/>
    <x v="2"/>
    <x v="909"/>
    <x v="969"/>
    <s v="Second Class"/>
    <s v="JK-15370"/>
    <s v="Jay Kimmel"/>
    <x v="0"/>
    <s v="United States"/>
    <s v="Miami"/>
    <x v="2"/>
    <n v="33180"/>
    <x v="0"/>
    <s v="TEC-AC-10001874"/>
    <x v="2"/>
    <x v="11"/>
    <s v="Logitech Wireless Anywhere Mouse MX for PC and Mac"/>
    <n v="335.94400000000002"/>
    <n v="7"/>
    <n v="0.2"/>
    <x v="3304"/>
  </r>
  <r>
    <n v="3778"/>
    <s v="CA-2012-107937"/>
    <x v="1"/>
    <x v="910"/>
    <x v="970"/>
    <s v="Standard Class"/>
    <s v="JB-16045"/>
    <s v="Julia Barnett"/>
    <x v="2"/>
    <s v="United States"/>
    <s v="Chula Vista"/>
    <x v="1"/>
    <n v="91911"/>
    <x v="1"/>
    <s v="FUR-FU-10002298"/>
    <x v="0"/>
    <x v="5"/>
    <s v="Rubbermaid ClusterMat Chairmats, Mat Size- 66&quot; x 60&quot;, Lip 20&quot; x 11&quot; -90 Degree Angle"/>
    <n v="665.88"/>
    <n v="6"/>
    <n v="0"/>
    <x v="3305"/>
  </r>
  <r>
    <n v="3779"/>
    <s v="US-2014-148768"/>
    <x v="3"/>
    <x v="329"/>
    <x v="348"/>
    <s v="Second Class"/>
    <s v="PN-18775"/>
    <s v="Parhena Norris"/>
    <x v="2"/>
    <s v="United States"/>
    <s v="Miami"/>
    <x v="2"/>
    <n v="33180"/>
    <x v="0"/>
    <s v="TEC-PH-10002564"/>
    <x v="2"/>
    <x v="7"/>
    <s v="OtterBox Defender Series Case - Samsung Galaxy S4"/>
    <n v="71.975999999999999"/>
    <n v="3"/>
    <n v="0.2"/>
    <x v="3306"/>
  </r>
  <r>
    <n v="3780"/>
    <s v="CA-2014-118521"/>
    <x v="3"/>
    <x v="911"/>
    <x v="971"/>
    <s v="Standard Class"/>
    <s v="LF-17185"/>
    <s v="Luke Foster"/>
    <x v="0"/>
    <s v="United States"/>
    <s v="New York City"/>
    <x v="15"/>
    <n v="10035"/>
    <x v="3"/>
    <s v="OFF-PA-10003465"/>
    <x v="1"/>
    <x v="10"/>
    <s v="Xerox 1912"/>
    <n v="37.94"/>
    <n v="2"/>
    <n v="0"/>
    <x v="2714"/>
  </r>
  <r>
    <n v="3781"/>
    <s v="CA-2011-149643"/>
    <x v="2"/>
    <x v="912"/>
    <x v="779"/>
    <s v="Standard Class"/>
    <s v="RH-19510"/>
    <s v="Rick Huthwaite"/>
    <x v="2"/>
    <s v="United States"/>
    <s v="Manhattan"/>
    <x v="41"/>
    <n v="66502"/>
    <x v="2"/>
    <s v="TEC-PH-10000038"/>
    <x v="2"/>
    <x v="7"/>
    <s v="Jawbone MINI JAMBOX Wireless Bluetooth Speaker"/>
    <n v="273.95999999999998"/>
    <n v="2"/>
    <n v="0"/>
    <x v="3307"/>
  </r>
  <r>
    <n v="3782"/>
    <s v="CA-2012-135314"/>
    <x v="1"/>
    <x v="584"/>
    <x v="933"/>
    <s v="Second Class"/>
    <s v="MC-17575"/>
    <s v="Matt Collins"/>
    <x v="0"/>
    <s v="United States"/>
    <s v="Philadelphia"/>
    <x v="9"/>
    <n v="19120"/>
    <x v="3"/>
    <s v="TEC-PH-10003072"/>
    <x v="2"/>
    <x v="7"/>
    <s v="Panasonic KX-TG9541B DECT 6.0 Digital 2-Line Expandable Cordless Phone With Digital Answering System"/>
    <n v="269.98199999999997"/>
    <n v="3"/>
    <n v="0.4"/>
    <x v="3308"/>
  </r>
  <r>
    <n v="3783"/>
    <s v="CA-2014-165204"/>
    <x v="3"/>
    <x v="38"/>
    <x v="38"/>
    <s v="Second Class"/>
    <s v="MN-17935"/>
    <s v="Michael Nguyen"/>
    <x v="0"/>
    <s v="United States"/>
    <s v="Memphis"/>
    <x v="18"/>
    <n v="38109"/>
    <x v="0"/>
    <s v="OFF-PA-10003424"/>
    <x v="1"/>
    <x v="10"/>
    <s v="&quot;While you Were Out&quot; Message Book, One Form per Page"/>
    <n v="8.9039999999999999"/>
    <n v="3"/>
    <n v="0.2"/>
    <x v="3309"/>
  </r>
  <r>
    <n v="3784"/>
    <s v="CA-2014-165204"/>
    <x v="3"/>
    <x v="38"/>
    <x v="38"/>
    <s v="Second Class"/>
    <s v="MN-17935"/>
    <s v="Michael Nguyen"/>
    <x v="0"/>
    <s v="United States"/>
    <s v="Memphis"/>
    <x v="18"/>
    <n v="38109"/>
    <x v="0"/>
    <s v="OFF-ST-10003716"/>
    <x v="1"/>
    <x v="4"/>
    <s v="Tennsco Double-Tier Lockers"/>
    <n v="720.06400000000008"/>
    <n v="4"/>
    <n v="0.2"/>
    <x v="3310"/>
  </r>
  <r>
    <n v="3785"/>
    <s v="CA-2014-125752"/>
    <x v="3"/>
    <x v="689"/>
    <x v="460"/>
    <s v="Standard Class"/>
    <s v="EH-14125"/>
    <s v="Eugene Hildebrand"/>
    <x v="2"/>
    <s v="United States"/>
    <s v="Fort Lauderdale"/>
    <x v="2"/>
    <n v="33311"/>
    <x v="0"/>
    <s v="TEC-AC-10003590"/>
    <x v="2"/>
    <x v="11"/>
    <s v="TRENDnet 56K USB 2.0 Phone, Internet and Fax Modem"/>
    <n v="41.424000000000007"/>
    <n v="2"/>
    <n v="0.2"/>
    <x v="3311"/>
  </r>
  <r>
    <n v="3786"/>
    <s v="CA-2014-112487"/>
    <x v="3"/>
    <x v="377"/>
    <x v="53"/>
    <s v="Standard Class"/>
    <s v="TC-21535"/>
    <s v="Tracy Collins"/>
    <x v="2"/>
    <s v="United States"/>
    <s v="Columbus"/>
    <x v="24"/>
    <n v="43229"/>
    <x v="3"/>
    <s v="OFF-BI-10000494"/>
    <x v="1"/>
    <x v="8"/>
    <s v="Acco Economy Flexible Poly Round Ring Binder"/>
    <n v="3.1320000000000001"/>
    <n v="2"/>
    <n v="0.7"/>
    <x v="3312"/>
  </r>
  <r>
    <n v="3787"/>
    <s v="CA-2013-144218"/>
    <x v="0"/>
    <x v="731"/>
    <x v="271"/>
    <s v="Standard Class"/>
    <s v="JD-15895"/>
    <s v="Jonathan Doherty"/>
    <x v="1"/>
    <s v="United States"/>
    <s v="Los Angeles"/>
    <x v="1"/>
    <n v="90045"/>
    <x v="1"/>
    <s v="OFF-ST-10002615"/>
    <x v="1"/>
    <x v="4"/>
    <s v="Dual Level, Single-Width Filing Carts"/>
    <n v="1085.42"/>
    <n v="7"/>
    <n v="0"/>
    <x v="3313"/>
  </r>
  <r>
    <n v="3788"/>
    <s v="CA-2013-169971"/>
    <x v="0"/>
    <x v="913"/>
    <x v="411"/>
    <s v="Standard Class"/>
    <s v="IL-15100"/>
    <s v="Ivan Liston"/>
    <x v="0"/>
    <s v="United States"/>
    <s v="Houston"/>
    <x v="5"/>
    <n v="77041"/>
    <x v="2"/>
    <s v="OFF-AR-10002804"/>
    <x v="1"/>
    <x v="6"/>
    <s v="Faber Castell Col-Erase Pencils"/>
    <n v="3.9119999999999999"/>
    <n v="1"/>
    <n v="0.2"/>
    <x v="3314"/>
  </r>
  <r>
    <n v="3789"/>
    <s v="CA-2013-169971"/>
    <x v="0"/>
    <x v="913"/>
    <x v="411"/>
    <s v="Standard Class"/>
    <s v="IL-15100"/>
    <s v="Ivan Liston"/>
    <x v="0"/>
    <s v="United States"/>
    <s v="Houston"/>
    <x v="5"/>
    <n v="77041"/>
    <x v="2"/>
    <s v="OFF-AR-10001044"/>
    <x v="1"/>
    <x v="6"/>
    <s v="BOSTON Ranger #55 Pencil Sharpener, Black"/>
    <n v="62.376000000000005"/>
    <n v="3"/>
    <n v="0.2"/>
    <x v="3315"/>
  </r>
  <r>
    <n v="3790"/>
    <s v="US-2013-133508"/>
    <x v="0"/>
    <x v="764"/>
    <x v="180"/>
    <s v="Standard Class"/>
    <s v="SW-20350"/>
    <s v="Sean Wendt"/>
    <x v="2"/>
    <s v="United States"/>
    <s v="Omaha"/>
    <x v="8"/>
    <n v="68104"/>
    <x v="2"/>
    <s v="OFF-FA-10000134"/>
    <x v="1"/>
    <x v="13"/>
    <s v="Advantus Push Pins, Aluminum Head"/>
    <n v="29.049999999999997"/>
    <n v="5"/>
    <n v="0"/>
    <x v="3316"/>
  </r>
  <r>
    <n v="3791"/>
    <s v="CA-2011-107139"/>
    <x v="2"/>
    <x v="260"/>
    <x v="972"/>
    <s v="Standard Class"/>
    <s v="DP-13390"/>
    <s v="Dennis Pardue"/>
    <x v="2"/>
    <s v="United States"/>
    <s v="Los Angeles"/>
    <x v="1"/>
    <n v="90004"/>
    <x v="1"/>
    <s v="OFF-BI-10001670"/>
    <x v="1"/>
    <x v="8"/>
    <s v="Vinyl Sectional Post Binders"/>
    <n v="180.96000000000004"/>
    <n v="6"/>
    <n v="0.2"/>
    <x v="3317"/>
  </r>
  <r>
    <n v="3792"/>
    <s v="CA-2012-111325"/>
    <x v="1"/>
    <x v="914"/>
    <x v="973"/>
    <s v="First Class"/>
    <s v="BT-11395"/>
    <s v="Bill Tyler"/>
    <x v="1"/>
    <s v="United States"/>
    <s v="Altoona"/>
    <x v="9"/>
    <n v="16602"/>
    <x v="3"/>
    <s v="OFF-BI-10000343"/>
    <x v="1"/>
    <x v="8"/>
    <s v="Pressboard Covers with Storage Hooks, 9 1/2&quot; x 11&quot;, Light Blue"/>
    <n v="4.4190000000000005"/>
    <n v="3"/>
    <n v="0.7"/>
    <x v="3318"/>
  </r>
  <r>
    <n v="3793"/>
    <s v="CA-2012-111325"/>
    <x v="1"/>
    <x v="914"/>
    <x v="973"/>
    <s v="First Class"/>
    <s v="BT-11395"/>
    <s v="Bill Tyler"/>
    <x v="1"/>
    <s v="United States"/>
    <s v="Altoona"/>
    <x v="9"/>
    <n v="16602"/>
    <x v="3"/>
    <s v="OFF-AR-10002257"/>
    <x v="1"/>
    <x v="6"/>
    <s v="Eldon Spacemaker Box, Quick-Snap Lid, Clear"/>
    <n v="16.032"/>
    <n v="6"/>
    <n v="0.2"/>
    <x v="3319"/>
  </r>
  <r>
    <n v="3794"/>
    <s v="CA-2012-163762"/>
    <x v="1"/>
    <x v="154"/>
    <x v="382"/>
    <s v="Standard Class"/>
    <s v="JE-15475"/>
    <s v="Jeremy Ellison"/>
    <x v="0"/>
    <s v="United States"/>
    <s v="New York City"/>
    <x v="15"/>
    <n v="10024"/>
    <x v="3"/>
    <s v="OFF-AR-10001915"/>
    <x v="1"/>
    <x v="6"/>
    <s v="Peel-Off China Markers"/>
    <n v="29.79"/>
    <n v="3"/>
    <n v="0"/>
    <x v="1493"/>
  </r>
  <r>
    <n v="3795"/>
    <s v="US-2011-117163"/>
    <x v="2"/>
    <x v="915"/>
    <x v="921"/>
    <s v="Standard Class"/>
    <s v="EJ-13720"/>
    <s v="Ed Jacobs"/>
    <x v="0"/>
    <s v="United States"/>
    <s v="San Diego"/>
    <x v="1"/>
    <n v="92037"/>
    <x v="1"/>
    <s v="OFF-ST-10003692"/>
    <x v="1"/>
    <x v="4"/>
    <s v="Recycled Steel Personal File for Hanging File Folders"/>
    <n v="57.23"/>
    <n v="1"/>
    <n v="0"/>
    <x v="2032"/>
  </r>
  <r>
    <n v="3796"/>
    <s v="US-2011-117163"/>
    <x v="2"/>
    <x v="915"/>
    <x v="921"/>
    <s v="Standard Class"/>
    <s v="EJ-13720"/>
    <s v="Ed Jacobs"/>
    <x v="0"/>
    <s v="United States"/>
    <s v="San Diego"/>
    <x v="1"/>
    <n v="92037"/>
    <x v="1"/>
    <s v="FUR-TA-10003469"/>
    <x v="0"/>
    <x v="3"/>
    <s v="Balt Split Level Computer Training Table"/>
    <n v="333"/>
    <n v="3"/>
    <n v="0.2"/>
    <x v="3320"/>
  </r>
  <r>
    <n v="3797"/>
    <s v="US-2011-117163"/>
    <x v="2"/>
    <x v="915"/>
    <x v="921"/>
    <s v="Standard Class"/>
    <s v="EJ-13720"/>
    <s v="Ed Jacobs"/>
    <x v="0"/>
    <s v="United States"/>
    <s v="San Diego"/>
    <x v="1"/>
    <n v="92037"/>
    <x v="1"/>
    <s v="OFF-AR-10003179"/>
    <x v="1"/>
    <x v="6"/>
    <s v="Dixon Ticonderoga Core-Lock Colored Pencils"/>
    <n v="36.44"/>
    <n v="4"/>
    <n v="0"/>
    <x v="3321"/>
  </r>
  <r>
    <n v="3798"/>
    <s v="CA-2014-121314"/>
    <x v="3"/>
    <x v="397"/>
    <x v="255"/>
    <s v="First Class"/>
    <s v="BE-11410"/>
    <s v="Bobby Elias"/>
    <x v="0"/>
    <s v="United States"/>
    <s v="Miami"/>
    <x v="2"/>
    <n v="33178"/>
    <x v="0"/>
    <s v="OFF-PA-10003395"/>
    <x v="1"/>
    <x v="10"/>
    <s v="Xerox 1941"/>
    <n v="251.64"/>
    <n v="3"/>
    <n v="0.2"/>
    <x v="1194"/>
  </r>
  <r>
    <n v="3799"/>
    <s v="CA-2014-147760"/>
    <x v="3"/>
    <x v="259"/>
    <x v="133"/>
    <s v="First Class"/>
    <s v="KL-16555"/>
    <s v="Kelly Lampkin"/>
    <x v="1"/>
    <s v="United States"/>
    <s v="Greensboro"/>
    <x v="3"/>
    <n v="27405"/>
    <x v="0"/>
    <s v="FUR-TA-10004575"/>
    <x v="0"/>
    <x v="3"/>
    <s v="Hon 5100 Series Wood Tables"/>
    <n v="523.76400000000001"/>
    <n v="3"/>
    <n v="0.4"/>
    <x v="3322"/>
  </r>
  <r>
    <n v="3800"/>
    <s v="CA-2014-147760"/>
    <x v="3"/>
    <x v="259"/>
    <x v="133"/>
    <s v="First Class"/>
    <s v="KL-16555"/>
    <s v="Kelly Lampkin"/>
    <x v="1"/>
    <s v="United States"/>
    <s v="Greensboro"/>
    <x v="3"/>
    <n v="27405"/>
    <x v="0"/>
    <s v="TEC-PH-10002483"/>
    <x v="2"/>
    <x v="7"/>
    <s v="Motorola Moto X"/>
    <n v="1359.96"/>
    <n v="5"/>
    <n v="0.2"/>
    <x v="3323"/>
  </r>
  <r>
    <n v="3801"/>
    <s v="CA-2013-156503"/>
    <x v="0"/>
    <x v="500"/>
    <x v="550"/>
    <s v="Standard Class"/>
    <s v="NC-18415"/>
    <s v="Nathan Cano"/>
    <x v="0"/>
    <s v="United States"/>
    <s v="Jacksonville"/>
    <x v="3"/>
    <n v="28540"/>
    <x v="0"/>
    <s v="FUR-CH-10003606"/>
    <x v="0"/>
    <x v="1"/>
    <s v="SAFCO Folding Chair Trolley"/>
    <n v="102.59200000000001"/>
    <n v="1"/>
    <n v="0.2"/>
    <x v="3324"/>
  </r>
  <r>
    <n v="3802"/>
    <s v="CA-2013-156503"/>
    <x v="0"/>
    <x v="500"/>
    <x v="550"/>
    <s v="Standard Class"/>
    <s v="NC-18415"/>
    <s v="Nathan Cano"/>
    <x v="0"/>
    <s v="United States"/>
    <s v="Jacksonville"/>
    <x v="3"/>
    <n v="28540"/>
    <x v="0"/>
    <s v="TEC-AC-10002473"/>
    <x v="2"/>
    <x v="11"/>
    <s v="Maxell 4.7GB DVD-R"/>
    <n v="22.704000000000001"/>
    <n v="1"/>
    <n v="0.2"/>
    <x v="3325"/>
  </r>
  <r>
    <n v="3803"/>
    <s v="CA-2013-156503"/>
    <x v="0"/>
    <x v="500"/>
    <x v="550"/>
    <s v="Standard Class"/>
    <s v="NC-18415"/>
    <s v="Nathan Cano"/>
    <x v="0"/>
    <s v="United States"/>
    <s v="Jacksonville"/>
    <x v="3"/>
    <n v="28540"/>
    <x v="0"/>
    <s v="OFF-PA-10002319"/>
    <x v="1"/>
    <x v="10"/>
    <s v="Xerox 1944"/>
    <n v="93.024000000000001"/>
    <n v="3"/>
    <n v="0.2"/>
    <x v="2803"/>
  </r>
  <r>
    <n v="3804"/>
    <s v="CA-2013-156503"/>
    <x v="0"/>
    <x v="500"/>
    <x v="550"/>
    <s v="Standard Class"/>
    <s v="NC-18415"/>
    <s v="Nathan Cano"/>
    <x v="0"/>
    <s v="United States"/>
    <s v="Jacksonville"/>
    <x v="3"/>
    <n v="28540"/>
    <x v="0"/>
    <s v="OFF-SU-10000946"/>
    <x v="1"/>
    <x v="14"/>
    <s v="Staples"/>
    <n v="12.768000000000001"/>
    <n v="2"/>
    <n v="0.2"/>
    <x v="3326"/>
  </r>
  <r>
    <n v="3805"/>
    <s v="CA-2013-156503"/>
    <x v="0"/>
    <x v="500"/>
    <x v="550"/>
    <s v="Standard Class"/>
    <s v="NC-18415"/>
    <s v="Nathan Cano"/>
    <x v="0"/>
    <s v="United States"/>
    <s v="Jacksonville"/>
    <x v="3"/>
    <n v="28540"/>
    <x v="0"/>
    <s v="OFF-EN-10001335"/>
    <x v="1"/>
    <x v="12"/>
    <s v="White Business Envelopes with Contemporary Seam, Recycled White Business Envelopes"/>
    <n v="35.008000000000003"/>
    <n v="4"/>
    <n v="0.2"/>
    <x v="3327"/>
  </r>
  <r>
    <n v="3806"/>
    <s v="CA-2013-156503"/>
    <x v="0"/>
    <x v="500"/>
    <x v="550"/>
    <s v="Standard Class"/>
    <s v="NC-18415"/>
    <s v="Nathan Cano"/>
    <x v="0"/>
    <s v="United States"/>
    <s v="Jacksonville"/>
    <x v="3"/>
    <n v="28540"/>
    <x v="0"/>
    <s v="OFF-PA-10002377"/>
    <x v="1"/>
    <x v="10"/>
    <s v="Xerox 1916"/>
    <n v="39.152000000000001"/>
    <n v="1"/>
    <n v="0.2"/>
    <x v="3328"/>
  </r>
  <r>
    <n v="3807"/>
    <s v="CA-2012-113628"/>
    <x v="1"/>
    <x v="768"/>
    <x v="765"/>
    <s v="Standard Class"/>
    <s v="AH-10690"/>
    <s v="Anna Häberlin"/>
    <x v="1"/>
    <s v="United States"/>
    <s v="Plantation"/>
    <x v="2"/>
    <n v="33317"/>
    <x v="0"/>
    <s v="OFF-AR-10001246"/>
    <x v="1"/>
    <x v="6"/>
    <s v="Newell 317"/>
    <n v="11.76"/>
    <n v="5"/>
    <n v="0.2"/>
    <x v="3329"/>
  </r>
  <r>
    <n v="3808"/>
    <s v="CA-2012-113628"/>
    <x v="1"/>
    <x v="768"/>
    <x v="765"/>
    <s v="Standard Class"/>
    <s v="AH-10690"/>
    <s v="Anna Häberlin"/>
    <x v="1"/>
    <s v="United States"/>
    <s v="Plantation"/>
    <x v="2"/>
    <n v="33317"/>
    <x v="0"/>
    <s v="OFF-BI-10003291"/>
    <x v="1"/>
    <x v="8"/>
    <s v="Wilson Jones Leather-Like Binders with DublLock Round Rings"/>
    <n v="5.2380000000000013"/>
    <n v="2"/>
    <n v="0.7"/>
    <x v="3330"/>
  </r>
  <r>
    <n v="3809"/>
    <s v="CA-2012-113628"/>
    <x v="1"/>
    <x v="768"/>
    <x v="765"/>
    <s v="Standard Class"/>
    <s v="AH-10690"/>
    <s v="Anna Häberlin"/>
    <x v="1"/>
    <s v="United States"/>
    <s v="Plantation"/>
    <x v="2"/>
    <n v="33317"/>
    <x v="0"/>
    <s v="OFF-BI-10002799"/>
    <x v="1"/>
    <x v="8"/>
    <s v="SlimView Poly Binder, 3/8&quot;"/>
    <n v="4.6619999999999999"/>
    <n v="3"/>
    <n v="0.7"/>
    <x v="3331"/>
  </r>
  <r>
    <n v="3810"/>
    <s v="CA-2012-113628"/>
    <x v="1"/>
    <x v="768"/>
    <x v="765"/>
    <s v="Standard Class"/>
    <s v="AH-10690"/>
    <s v="Anna Häberlin"/>
    <x v="1"/>
    <s v="United States"/>
    <s v="Plantation"/>
    <x v="2"/>
    <n v="33317"/>
    <x v="0"/>
    <s v="FUR-CH-10003298"/>
    <x v="0"/>
    <x v="1"/>
    <s v="Office Star - Contemporary Task Swivel chair with Loop Arms, Charcoal"/>
    <n v="523.91999999999996"/>
    <n v="5"/>
    <n v="0.2"/>
    <x v="3332"/>
  </r>
  <r>
    <n v="3811"/>
    <s v="CA-2012-113628"/>
    <x v="1"/>
    <x v="768"/>
    <x v="765"/>
    <s v="Standard Class"/>
    <s v="AH-10690"/>
    <s v="Anna Häberlin"/>
    <x v="1"/>
    <s v="United States"/>
    <s v="Plantation"/>
    <x v="2"/>
    <n v="33317"/>
    <x v="0"/>
    <s v="TEC-PH-10000441"/>
    <x v="2"/>
    <x v="7"/>
    <s v="VTech DS6151"/>
    <n v="100.792"/>
    <n v="1"/>
    <n v="0.2"/>
    <x v="3333"/>
  </r>
  <r>
    <n v="3812"/>
    <s v="CA-2012-113628"/>
    <x v="1"/>
    <x v="768"/>
    <x v="765"/>
    <s v="Standard Class"/>
    <s v="AH-10690"/>
    <s v="Anna Häberlin"/>
    <x v="1"/>
    <s v="United States"/>
    <s v="Plantation"/>
    <x v="2"/>
    <n v="33317"/>
    <x v="0"/>
    <s v="FUR-CH-10004477"/>
    <x v="0"/>
    <x v="1"/>
    <s v="Global Push Button Manager's Chair, Indigo"/>
    <n v="146.13600000000002"/>
    <n v="3"/>
    <n v="0.2"/>
    <x v="3334"/>
  </r>
  <r>
    <n v="3813"/>
    <s v="CA-2014-147753"/>
    <x v="3"/>
    <x v="916"/>
    <x v="974"/>
    <s v="Same Day"/>
    <s v="PK-19075"/>
    <s v="Pete Kriz"/>
    <x v="0"/>
    <s v="United States"/>
    <s v="Milwaukee"/>
    <x v="6"/>
    <n v="53209"/>
    <x v="2"/>
    <s v="OFF-LA-10003537"/>
    <x v="1"/>
    <x v="2"/>
    <s v="Avery 515"/>
    <n v="25.06"/>
    <n v="2"/>
    <n v="0"/>
    <x v="3335"/>
  </r>
  <r>
    <n v="3814"/>
    <s v="CA-2012-103961"/>
    <x v="1"/>
    <x v="599"/>
    <x v="217"/>
    <s v="Standard Class"/>
    <s v="NG-18430"/>
    <s v="Nathan Gelder"/>
    <x v="0"/>
    <s v="United States"/>
    <s v="Quincy"/>
    <x v="10"/>
    <n v="62301"/>
    <x v="2"/>
    <s v="OFF-LA-10004484"/>
    <x v="1"/>
    <x v="2"/>
    <s v="Avery 476"/>
    <n v="19.824000000000002"/>
    <n v="6"/>
    <n v="0.2"/>
    <x v="3336"/>
  </r>
  <r>
    <n v="3815"/>
    <s v="CA-2013-152471"/>
    <x v="0"/>
    <x v="630"/>
    <x v="975"/>
    <s v="Same Day"/>
    <s v="ZD-21925"/>
    <s v="Zuschuss Donatelli"/>
    <x v="0"/>
    <s v="United States"/>
    <s v="Jacksonville"/>
    <x v="2"/>
    <n v="32216"/>
    <x v="0"/>
    <s v="TEC-PH-10002824"/>
    <x v="2"/>
    <x v="7"/>
    <s v="Jabra SPEAK 410 Multidevice Speakerphone"/>
    <n v="823.96000000000015"/>
    <n v="5"/>
    <n v="0.2"/>
    <x v="3337"/>
  </r>
  <r>
    <n v="3816"/>
    <s v="CA-2013-152471"/>
    <x v="0"/>
    <x v="630"/>
    <x v="975"/>
    <s v="Same Day"/>
    <s v="ZD-21925"/>
    <s v="Zuschuss Donatelli"/>
    <x v="0"/>
    <s v="United States"/>
    <s v="Jacksonville"/>
    <x v="2"/>
    <n v="32216"/>
    <x v="0"/>
    <s v="OFF-PA-10004965"/>
    <x v="1"/>
    <x v="10"/>
    <s v="Xerox 1921"/>
    <n v="15.984000000000002"/>
    <n v="2"/>
    <n v="0.2"/>
    <x v="3338"/>
  </r>
  <r>
    <n v="3817"/>
    <s v="CA-2012-102582"/>
    <x v="1"/>
    <x v="426"/>
    <x v="400"/>
    <s v="Standard Class"/>
    <s v="NW-18400"/>
    <s v="Natalie Webber"/>
    <x v="0"/>
    <s v="United States"/>
    <s v="Mobile"/>
    <x v="19"/>
    <n v="36608"/>
    <x v="0"/>
    <s v="FUR-TA-10003569"/>
    <x v="0"/>
    <x v="3"/>
    <s v="Bretford CR8500 Series Meeting Room Furniture"/>
    <n v="801.96"/>
    <n v="2"/>
    <n v="0"/>
    <x v="3159"/>
  </r>
  <r>
    <n v="3818"/>
    <s v="CA-2012-102582"/>
    <x v="1"/>
    <x v="426"/>
    <x v="400"/>
    <s v="Standard Class"/>
    <s v="NW-18400"/>
    <s v="Natalie Webber"/>
    <x v="0"/>
    <s v="United States"/>
    <s v="Mobile"/>
    <x v="19"/>
    <n v="36608"/>
    <x v="0"/>
    <s v="TEC-PH-10003187"/>
    <x v="2"/>
    <x v="7"/>
    <s v="Anker Astro Mini 3000mAh Ultra-Compact Portable Charger"/>
    <n v="59.97"/>
    <n v="3"/>
    <n v="0"/>
    <x v="232"/>
  </r>
  <r>
    <n v="3819"/>
    <s v="CA-2012-102582"/>
    <x v="1"/>
    <x v="426"/>
    <x v="400"/>
    <s v="Standard Class"/>
    <s v="NW-18400"/>
    <s v="Natalie Webber"/>
    <x v="0"/>
    <s v="United States"/>
    <s v="Mobile"/>
    <x v="19"/>
    <n v="36608"/>
    <x v="0"/>
    <s v="FUR-CH-10004853"/>
    <x v="0"/>
    <x v="1"/>
    <s v="Global Manager's Adjustable Task Chair, Storm"/>
    <n v="1056.8599999999999"/>
    <n v="7"/>
    <n v="0"/>
    <x v="3339"/>
  </r>
  <r>
    <n v="3820"/>
    <s v="CA-2014-141873"/>
    <x v="3"/>
    <x v="449"/>
    <x v="518"/>
    <s v="Standard Class"/>
    <s v="HG-14845"/>
    <s v="Harry Greene"/>
    <x v="0"/>
    <s v="United States"/>
    <s v="New York City"/>
    <x v="15"/>
    <n v="10024"/>
    <x v="3"/>
    <s v="OFF-BI-10001031"/>
    <x v="1"/>
    <x v="8"/>
    <s v="Pressboard Data Binders by Wilson Jones"/>
    <n v="12.816000000000001"/>
    <n v="3"/>
    <n v="0.2"/>
    <x v="3340"/>
  </r>
  <r>
    <n v="3821"/>
    <s v="CA-2014-141873"/>
    <x v="3"/>
    <x v="449"/>
    <x v="518"/>
    <s v="Standard Class"/>
    <s v="HG-14845"/>
    <s v="Harry Greene"/>
    <x v="0"/>
    <s v="United States"/>
    <s v="New York City"/>
    <x v="15"/>
    <n v="10024"/>
    <x v="3"/>
    <s v="FUR-BO-10003034"/>
    <x v="0"/>
    <x v="0"/>
    <s v="O'Sullivan Elevations Bookcase, Cherry Finish"/>
    <n v="314.35199999999998"/>
    <n v="3"/>
    <n v="0.2"/>
    <x v="3341"/>
  </r>
  <r>
    <n v="3822"/>
    <s v="CA-2014-141873"/>
    <x v="3"/>
    <x v="449"/>
    <x v="518"/>
    <s v="Standard Class"/>
    <s v="HG-14845"/>
    <s v="Harry Greene"/>
    <x v="0"/>
    <s v="United States"/>
    <s v="New York City"/>
    <x v="15"/>
    <n v="10024"/>
    <x v="3"/>
    <s v="OFF-PA-10000069"/>
    <x v="1"/>
    <x v="10"/>
    <s v="TOPS 4 x 6 Fluorescent Color Memo Sheets, 500 Sheets per Pack"/>
    <n v="18.98"/>
    <n v="2"/>
    <n v="0"/>
    <x v="3342"/>
  </r>
  <r>
    <n v="3823"/>
    <s v="CA-2014-141873"/>
    <x v="3"/>
    <x v="449"/>
    <x v="518"/>
    <s v="Standard Class"/>
    <s v="HG-14845"/>
    <s v="Harry Greene"/>
    <x v="0"/>
    <s v="United States"/>
    <s v="New York City"/>
    <x v="15"/>
    <n v="10024"/>
    <x v="3"/>
    <s v="OFF-BI-10003655"/>
    <x v="1"/>
    <x v="8"/>
    <s v="Durable Pressboard Binders"/>
    <n v="18.240000000000002"/>
    <n v="6"/>
    <n v="0.2"/>
    <x v="3343"/>
  </r>
  <r>
    <n v="3824"/>
    <s v="CA-2012-140984"/>
    <x v="1"/>
    <x v="471"/>
    <x v="629"/>
    <s v="Standard Class"/>
    <s v="CC-12685"/>
    <s v="Craig Carroll"/>
    <x v="0"/>
    <s v="United States"/>
    <s v="New York City"/>
    <x v="15"/>
    <n v="10011"/>
    <x v="3"/>
    <s v="OFF-ST-10000585"/>
    <x v="1"/>
    <x v="4"/>
    <s v="Economy Rollaway Files"/>
    <n v="991.19999999999993"/>
    <n v="6"/>
    <n v="0"/>
    <x v="3344"/>
  </r>
  <r>
    <n v="3825"/>
    <s v="CA-2012-140984"/>
    <x v="1"/>
    <x v="471"/>
    <x v="629"/>
    <s v="Standard Class"/>
    <s v="CC-12685"/>
    <s v="Craig Carroll"/>
    <x v="0"/>
    <s v="United States"/>
    <s v="New York City"/>
    <x v="15"/>
    <n v="10011"/>
    <x v="3"/>
    <s v="TEC-CO-10001571"/>
    <x v="2"/>
    <x v="16"/>
    <s v="Sharp 1540cs Digital Laser Copier"/>
    <n v="879.98400000000004"/>
    <n v="2"/>
    <n v="0.2"/>
    <x v="3287"/>
  </r>
  <r>
    <n v="3826"/>
    <s v="CA-2012-140984"/>
    <x v="1"/>
    <x v="471"/>
    <x v="629"/>
    <s v="Standard Class"/>
    <s v="CC-12685"/>
    <s v="Craig Carroll"/>
    <x v="0"/>
    <s v="United States"/>
    <s v="New York City"/>
    <x v="15"/>
    <n v="10011"/>
    <x v="3"/>
    <s v="OFF-BI-10002012"/>
    <x v="1"/>
    <x v="8"/>
    <s v="Wilson Jones Easy Flow II Sheet Lifters"/>
    <n v="12.96"/>
    <n v="9"/>
    <n v="0.2"/>
    <x v="3120"/>
  </r>
  <r>
    <n v="3827"/>
    <s v="CA-2011-132801"/>
    <x v="2"/>
    <x v="273"/>
    <x v="976"/>
    <s v="Standard Class"/>
    <s v="JG-15805"/>
    <s v="John Grady"/>
    <x v="1"/>
    <s v="United States"/>
    <s v="Dallas"/>
    <x v="5"/>
    <n v="75217"/>
    <x v="2"/>
    <s v="OFF-ST-10001228"/>
    <x v="1"/>
    <x v="4"/>
    <s v="Fellowes Personal Hanging Folder Files, Navy"/>
    <n v="107.44"/>
    <n v="10"/>
    <n v="0.2"/>
    <x v="3345"/>
  </r>
  <r>
    <n v="3828"/>
    <s v="CA-2014-141733"/>
    <x v="3"/>
    <x v="917"/>
    <x v="676"/>
    <s v="Standard Class"/>
    <s v="RW-19540"/>
    <s v="Rick Wilson"/>
    <x v="1"/>
    <s v="United States"/>
    <s v="Detroit"/>
    <x v="12"/>
    <n v="48234"/>
    <x v="2"/>
    <s v="FUR-CH-10004086"/>
    <x v="0"/>
    <x v="1"/>
    <s v="Hon 4070 Series Pagoda Armless Upholstered Stacking Chairs"/>
    <n v="1458.65"/>
    <n v="5"/>
    <n v="0"/>
    <x v="3346"/>
  </r>
  <r>
    <n v="3829"/>
    <s v="CA-2014-141733"/>
    <x v="3"/>
    <x v="917"/>
    <x v="676"/>
    <s v="Standard Class"/>
    <s v="RW-19540"/>
    <s v="Rick Wilson"/>
    <x v="1"/>
    <s v="United States"/>
    <s v="Detroit"/>
    <x v="12"/>
    <n v="48234"/>
    <x v="2"/>
    <s v="FUR-CH-10002017"/>
    <x v="0"/>
    <x v="1"/>
    <s v="SAFCO Optional Arm Kit for Workspace Cribbage Stacking Chair"/>
    <n v="26.64"/>
    <n v="1"/>
    <n v="0"/>
    <x v="3347"/>
  </r>
  <r>
    <n v="3830"/>
    <s v="CA-2014-141733"/>
    <x v="3"/>
    <x v="917"/>
    <x v="676"/>
    <s v="Standard Class"/>
    <s v="RW-19540"/>
    <s v="Rick Wilson"/>
    <x v="1"/>
    <s v="United States"/>
    <s v="Detroit"/>
    <x v="12"/>
    <n v="48234"/>
    <x v="2"/>
    <s v="FUR-CH-10000595"/>
    <x v="0"/>
    <x v="1"/>
    <s v="Safco Contoured Stacking Chairs"/>
    <n v="476.8"/>
    <n v="2"/>
    <n v="0"/>
    <x v="3348"/>
  </r>
  <r>
    <n v="3831"/>
    <s v="CA-2014-141733"/>
    <x v="3"/>
    <x v="917"/>
    <x v="676"/>
    <s v="Standard Class"/>
    <s v="RW-19540"/>
    <s v="Rick Wilson"/>
    <x v="1"/>
    <s v="United States"/>
    <s v="Detroit"/>
    <x v="12"/>
    <n v="48234"/>
    <x v="2"/>
    <s v="OFF-AP-10001563"/>
    <x v="1"/>
    <x v="9"/>
    <s v="Belkin Premiere Surge Master II 8-outlet surge protector"/>
    <n v="87.444000000000003"/>
    <n v="2"/>
    <n v="0.1"/>
    <x v="3349"/>
  </r>
  <r>
    <n v="3832"/>
    <s v="US-2012-111927"/>
    <x v="1"/>
    <x v="717"/>
    <x v="765"/>
    <s v="Standard Class"/>
    <s v="LS-17230"/>
    <s v="Lycoris Saunders"/>
    <x v="0"/>
    <s v="United States"/>
    <s v="Dover"/>
    <x v="13"/>
    <n v="19901"/>
    <x v="3"/>
    <s v="FUR-FU-10004017"/>
    <x v="0"/>
    <x v="5"/>
    <s v="Executive Impressions 13&quot; Chairman Wall Clock"/>
    <n v="76.14"/>
    <n v="3"/>
    <n v="0"/>
    <x v="3350"/>
  </r>
  <r>
    <n v="3833"/>
    <s v="US-2012-111927"/>
    <x v="1"/>
    <x v="717"/>
    <x v="765"/>
    <s v="Standard Class"/>
    <s v="LS-17230"/>
    <s v="Lycoris Saunders"/>
    <x v="0"/>
    <s v="United States"/>
    <s v="Dover"/>
    <x v="13"/>
    <n v="19901"/>
    <x v="3"/>
    <s v="OFF-BI-10002571"/>
    <x v="1"/>
    <x v="8"/>
    <s v="Avery Framed View Binder, EZD Ring (Locking), Navy, 1 1/2&quot;"/>
    <n v="19.96"/>
    <n v="2"/>
    <n v="0"/>
    <x v="3351"/>
  </r>
  <r>
    <n v="3834"/>
    <s v="CA-2011-105984"/>
    <x v="2"/>
    <x v="156"/>
    <x v="81"/>
    <s v="Same Day"/>
    <s v="MY-18295"/>
    <s v="Muhammed Yedwab"/>
    <x v="1"/>
    <s v="United States"/>
    <s v="Columbus"/>
    <x v="24"/>
    <n v="43229"/>
    <x v="3"/>
    <s v="TEC-PH-10000560"/>
    <x v="2"/>
    <x v="7"/>
    <s v="Samsung Galaxy S III - 16GB - pebble blue (T-Mobile)"/>
    <n v="1049.97"/>
    <n v="5"/>
    <n v="0.4"/>
    <x v="3352"/>
  </r>
  <r>
    <n v="3835"/>
    <s v="CA-2011-105984"/>
    <x v="2"/>
    <x v="156"/>
    <x v="81"/>
    <s v="Same Day"/>
    <s v="MY-18295"/>
    <s v="Muhammed Yedwab"/>
    <x v="1"/>
    <s v="United States"/>
    <s v="Columbus"/>
    <x v="24"/>
    <n v="43229"/>
    <x v="3"/>
    <s v="FUR-CH-10000847"/>
    <x v="0"/>
    <x v="1"/>
    <s v="Global Executive Mid-Back Manager's Chair"/>
    <n v="611.05799999999999"/>
    <n v="3"/>
    <n v="0.3"/>
    <x v="3353"/>
  </r>
  <r>
    <n v="3836"/>
    <s v="CA-2011-100363"/>
    <x v="2"/>
    <x v="918"/>
    <x v="977"/>
    <s v="Standard Class"/>
    <s v="JM-15655"/>
    <s v="Jim Mitchum"/>
    <x v="1"/>
    <s v="United States"/>
    <s v="Glendale"/>
    <x v="16"/>
    <n v="85301"/>
    <x v="1"/>
    <s v="OFF-FA-10000611"/>
    <x v="1"/>
    <x v="13"/>
    <s v="Binder Clips by OIC"/>
    <n v="2.3679999999999999"/>
    <n v="2"/>
    <n v="0.2"/>
    <x v="3354"/>
  </r>
  <r>
    <n v="3837"/>
    <s v="CA-2011-100363"/>
    <x v="2"/>
    <x v="918"/>
    <x v="977"/>
    <s v="Standard Class"/>
    <s v="JM-15655"/>
    <s v="Jim Mitchum"/>
    <x v="1"/>
    <s v="United States"/>
    <s v="Glendale"/>
    <x v="16"/>
    <n v="85301"/>
    <x v="1"/>
    <s v="OFF-PA-10004733"/>
    <x v="1"/>
    <x v="10"/>
    <s v="Things To Do Today Spiral Book"/>
    <n v="19.008000000000003"/>
    <n v="3"/>
    <n v="0.2"/>
    <x v="3355"/>
  </r>
  <r>
    <n v="3838"/>
    <s v="CA-2011-126760"/>
    <x v="2"/>
    <x v="711"/>
    <x v="978"/>
    <s v="Standard Class"/>
    <s v="KM-16720"/>
    <s v="Kunst Miller"/>
    <x v="0"/>
    <s v="United States"/>
    <s v="North Las Vegas"/>
    <x v="33"/>
    <n v="89031"/>
    <x v="1"/>
    <s v="TEC-PH-10001363"/>
    <x v="2"/>
    <x v="7"/>
    <s v="Apple iPhone 5S"/>
    <n v="911.98400000000004"/>
    <n v="2"/>
    <n v="0.2"/>
    <x v="3356"/>
  </r>
  <r>
    <n v="3839"/>
    <s v="CA-2011-126760"/>
    <x v="2"/>
    <x v="711"/>
    <x v="978"/>
    <s v="Standard Class"/>
    <s v="KM-16720"/>
    <s v="Kunst Miller"/>
    <x v="0"/>
    <s v="United States"/>
    <s v="North Las Vegas"/>
    <x v="33"/>
    <n v="89031"/>
    <x v="1"/>
    <s v="FUR-CH-10003312"/>
    <x v="0"/>
    <x v="1"/>
    <s v="Hon 2090 “Pillow Soft” Series Mid Back Swivel/Tilt Chairs"/>
    <n v="674.35200000000009"/>
    <n v="3"/>
    <n v="0.2"/>
    <x v="3357"/>
  </r>
  <r>
    <n v="3840"/>
    <s v="CA-2011-126760"/>
    <x v="2"/>
    <x v="711"/>
    <x v="978"/>
    <s v="Standard Class"/>
    <s v="KM-16720"/>
    <s v="Kunst Miller"/>
    <x v="0"/>
    <s v="United States"/>
    <s v="North Las Vegas"/>
    <x v="33"/>
    <n v="89031"/>
    <x v="1"/>
    <s v="FUR-FU-10004018"/>
    <x v="0"/>
    <x v="5"/>
    <s v="Tensor Computer Mounted Lamp"/>
    <n v="134.01"/>
    <n v="9"/>
    <n v="0"/>
    <x v="3358"/>
  </r>
  <r>
    <n v="3841"/>
    <s v="CA-2011-126760"/>
    <x v="2"/>
    <x v="711"/>
    <x v="978"/>
    <s v="Standard Class"/>
    <s v="KM-16720"/>
    <s v="Kunst Miller"/>
    <x v="0"/>
    <s v="United States"/>
    <s v="North Las Vegas"/>
    <x v="33"/>
    <n v="89031"/>
    <x v="1"/>
    <s v="TEC-AC-10004814"/>
    <x v="2"/>
    <x v="11"/>
    <s v="Logitech Illuminated Ultrathin Keyboard with Backlighting"/>
    <n v="170.97"/>
    <n v="3"/>
    <n v="0"/>
    <x v="3359"/>
  </r>
  <r>
    <n v="3842"/>
    <s v="US-2011-109162"/>
    <x v="2"/>
    <x v="785"/>
    <x v="979"/>
    <s v="Standard Class"/>
    <s v="KE-16420"/>
    <s v="Katrina Edelman"/>
    <x v="1"/>
    <s v="United States"/>
    <s v="Bristol"/>
    <x v="18"/>
    <n v="37620"/>
    <x v="0"/>
    <s v="FUR-CH-10002647"/>
    <x v="0"/>
    <x v="1"/>
    <s v="Situations Contoured Folding Chairs, 4/Set"/>
    <n v="170.35200000000003"/>
    <n v="3"/>
    <n v="0.2"/>
    <x v="3360"/>
  </r>
  <r>
    <n v="3843"/>
    <s v="CA-2011-101931"/>
    <x v="2"/>
    <x v="919"/>
    <x v="199"/>
    <s v="First Class"/>
    <s v="TS-21370"/>
    <s v="Todd Sumrall"/>
    <x v="1"/>
    <s v="United States"/>
    <s v="Los Angeles"/>
    <x v="1"/>
    <n v="90049"/>
    <x v="1"/>
    <s v="OFF-BI-10004140"/>
    <x v="1"/>
    <x v="8"/>
    <s v="Avery Non-Stick Binders"/>
    <n v="7.1840000000000011"/>
    <n v="2"/>
    <n v="0.2"/>
    <x v="1695"/>
  </r>
  <r>
    <n v="3844"/>
    <s v="CA-2011-101931"/>
    <x v="2"/>
    <x v="919"/>
    <x v="199"/>
    <s v="First Class"/>
    <s v="TS-21370"/>
    <s v="Todd Sumrall"/>
    <x v="1"/>
    <s v="United States"/>
    <s v="Los Angeles"/>
    <x v="1"/>
    <n v="90049"/>
    <x v="1"/>
    <s v="OFF-SU-10002301"/>
    <x v="1"/>
    <x v="14"/>
    <s v="Serrated Blade or Curved Handle Hand Letter Openers"/>
    <n v="6.28"/>
    <n v="2"/>
    <n v="0"/>
    <x v="3361"/>
  </r>
  <r>
    <n v="3845"/>
    <s v="CA-2011-101931"/>
    <x v="2"/>
    <x v="919"/>
    <x v="199"/>
    <s v="First Class"/>
    <s v="TS-21370"/>
    <s v="Todd Sumrall"/>
    <x v="1"/>
    <s v="United States"/>
    <s v="Los Angeles"/>
    <x v="1"/>
    <n v="90049"/>
    <x v="1"/>
    <s v="OFF-SU-10000646"/>
    <x v="1"/>
    <x v="14"/>
    <s v="Premier Automatic Letter Opener"/>
    <n v="480.74"/>
    <n v="2"/>
    <n v="0"/>
    <x v="3362"/>
  </r>
  <r>
    <n v="3846"/>
    <s v="CA-2011-101931"/>
    <x v="2"/>
    <x v="919"/>
    <x v="199"/>
    <s v="First Class"/>
    <s v="TS-21370"/>
    <s v="Todd Sumrall"/>
    <x v="1"/>
    <s v="United States"/>
    <s v="Los Angeles"/>
    <x v="1"/>
    <n v="90049"/>
    <x v="1"/>
    <s v="FUR-BO-10001337"/>
    <x v="0"/>
    <x v="0"/>
    <s v="O'Sullivan Living Dimensions 2-Shelf Bookcases"/>
    <n v="616.99800000000005"/>
    <n v="6"/>
    <n v="0.15"/>
    <x v="3363"/>
  </r>
  <r>
    <n v="3847"/>
    <s v="CA-2011-101931"/>
    <x v="2"/>
    <x v="919"/>
    <x v="199"/>
    <s v="First Class"/>
    <s v="TS-21370"/>
    <s v="Todd Sumrall"/>
    <x v="1"/>
    <s v="United States"/>
    <s v="Los Angeles"/>
    <x v="1"/>
    <n v="90049"/>
    <x v="1"/>
    <s v="OFF-ST-10003442"/>
    <x v="1"/>
    <x v="4"/>
    <s v="Eldon Portable Mobile Manager"/>
    <n v="141.4"/>
    <n v="5"/>
    <n v="0"/>
    <x v="1700"/>
  </r>
  <r>
    <n v="3848"/>
    <s v="CA-2014-129000"/>
    <x v="3"/>
    <x v="920"/>
    <x v="207"/>
    <s v="Second Class"/>
    <s v="SZ-20035"/>
    <s v="Sam Zeldin"/>
    <x v="2"/>
    <s v="United States"/>
    <s v="Canton"/>
    <x v="12"/>
    <n v="48187"/>
    <x v="2"/>
    <s v="OFF-ST-10001097"/>
    <x v="1"/>
    <x v="4"/>
    <s v="Office Impressions Heavy Duty Welded Shelving &amp; Multimedia Storage Drawers"/>
    <n v="501.81000000000006"/>
    <n v="3"/>
    <n v="0"/>
    <x v="232"/>
  </r>
  <r>
    <n v="3849"/>
    <s v="CA-2014-161053"/>
    <x v="3"/>
    <x v="585"/>
    <x v="19"/>
    <s v="First Class"/>
    <s v="JE-15745"/>
    <s v="Joel Eaton"/>
    <x v="0"/>
    <s v="United States"/>
    <s v="Fayetteville"/>
    <x v="36"/>
    <n v="72701"/>
    <x v="0"/>
    <s v="OFF-BI-10004318"/>
    <x v="1"/>
    <x v="8"/>
    <s v="Ibico EB-19 Dual Function Manual Binding System"/>
    <n v="691.96"/>
    <n v="4"/>
    <n v="0"/>
    <x v="3364"/>
  </r>
  <r>
    <n v="3850"/>
    <s v="CA-2014-161053"/>
    <x v="3"/>
    <x v="585"/>
    <x v="19"/>
    <s v="First Class"/>
    <s v="JE-15745"/>
    <s v="Joel Eaton"/>
    <x v="0"/>
    <s v="United States"/>
    <s v="Fayetteville"/>
    <x v="36"/>
    <n v="72701"/>
    <x v="0"/>
    <s v="TEC-AC-10004633"/>
    <x v="2"/>
    <x v="11"/>
    <s v="Verbatim 25 GB 6x Blu-ray Single Layer Recordable Disc, 3/Pack"/>
    <n v="34.950000000000003"/>
    <n v="5"/>
    <n v="0"/>
    <x v="3068"/>
  </r>
  <r>
    <n v="3851"/>
    <s v="CA-2012-142377"/>
    <x v="1"/>
    <x v="784"/>
    <x v="234"/>
    <s v="Standard Class"/>
    <s v="MS-17980"/>
    <s v="Michael Stewart"/>
    <x v="1"/>
    <s v="United States"/>
    <s v="Springfield"/>
    <x v="25"/>
    <n v="65807"/>
    <x v="2"/>
    <s v="OFF-PA-10001970"/>
    <x v="1"/>
    <x v="10"/>
    <s v="Xerox 1881"/>
    <n v="85.96"/>
    <n v="7"/>
    <n v="0"/>
    <x v="3365"/>
  </r>
  <r>
    <n v="3852"/>
    <s v="CA-2012-127593"/>
    <x v="1"/>
    <x v="481"/>
    <x v="14"/>
    <s v="Same Day"/>
    <s v="DH-13675"/>
    <s v="Duane Huffman"/>
    <x v="2"/>
    <s v="United States"/>
    <s v="Quincy"/>
    <x v="31"/>
    <n v="2169"/>
    <x v="3"/>
    <s v="FUR-FU-10004006"/>
    <x v="0"/>
    <x v="5"/>
    <s v="Deflect-o DuraMat Lighweight, Studded, Beveled Mat for Low Pile Carpeting"/>
    <n v="85.3"/>
    <n v="2"/>
    <n v="0"/>
    <x v="3366"/>
  </r>
  <r>
    <n v="3853"/>
    <s v="CA-2014-130526"/>
    <x v="3"/>
    <x v="200"/>
    <x v="364"/>
    <s v="First Class"/>
    <s v="GT-14755"/>
    <s v="Guy Thornton"/>
    <x v="0"/>
    <s v="United States"/>
    <s v="Rockford"/>
    <x v="10"/>
    <n v="61107"/>
    <x v="2"/>
    <s v="OFF-BI-10001524"/>
    <x v="1"/>
    <x v="8"/>
    <s v="GBC Premium Transparent Covers with Diagonal Lined Pattern"/>
    <n v="33.567999999999991"/>
    <n v="8"/>
    <n v="0.8"/>
    <x v="3367"/>
  </r>
  <r>
    <n v="3854"/>
    <s v="US-2014-131849"/>
    <x v="3"/>
    <x v="921"/>
    <x v="272"/>
    <s v="Standard Class"/>
    <s v="GH-14410"/>
    <s v="Gary Hansen"/>
    <x v="2"/>
    <s v="United States"/>
    <s v="San Francisco"/>
    <x v="1"/>
    <n v="94122"/>
    <x v="1"/>
    <s v="FUR-FU-10004164"/>
    <x v="0"/>
    <x v="5"/>
    <s v="Eldon 300 Class Desk Accessories, Black"/>
    <n v="4.95"/>
    <n v="1"/>
    <n v="0"/>
    <x v="3368"/>
  </r>
  <r>
    <n v="3855"/>
    <s v="US-2014-131849"/>
    <x v="3"/>
    <x v="921"/>
    <x v="272"/>
    <s v="Standard Class"/>
    <s v="GH-14410"/>
    <s v="Gary Hansen"/>
    <x v="2"/>
    <s v="United States"/>
    <s v="San Francisco"/>
    <x v="1"/>
    <n v="94122"/>
    <x v="1"/>
    <s v="OFF-ST-10002957"/>
    <x v="1"/>
    <x v="4"/>
    <s v="Sterilite Show Offs Storage Containers"/>
    <n v="26.400000000000002"/>
    <n v="5"/>
    <n v="0"/>
    <x v="232"/>
  </r>
  <r>
    <n v="3856"/>
    <s v="US-2014-105389"/>
    <x v="3"/>
    <x v="436"/>
    <x v="980"/>
    <s v="Second Class"/>
    <s v="DM-13015"/>
    <s v="Darrin Martin"/>
    <x v="0"/>
    <s v="United States"/>
    <s v="San Antonio"/>
    <x v="5"/>
    <n v="78207"/>
    <x v="2"/>
    <s v="OFF-BI-10004364"/>
    <x v="1"/>
    <x v="8"/>
    <s v="Storex Dura Pro Binders"/>
    <n v="3.5639999999999992"/>
    <n v="3"/>
    <n v="0.8"/>
    <x v="3369"/>
  </r>
  <r>
    <n v="3857"/>
    <s v="US-2014-105389"/>
    <x v="3"/>
    <x v="436"/>
    <x v="980"/>
    <s v="Second Class"/>
    <s v="DM-13015"/>
    <s v="Darrin Martin"/>
    <x v="0"/>
    <s v="United States"/>
    <s v="San Antonio"/>
    <x v="5"/>
    <n v="78207"/>
    <x v="2"/>
    <s v="TEC-PH-10002824"/>
    <x v="2"/>
    <x v="7"/>
    <s v="Jabra SPEAK 410 Multidevice Speakerphone"/>
    <n v="823.96000000000015"/>
    <n v="5"/>
    <n v="0.2"/>
    <x v="3337"/>
  </r>
  <r>
    <n v="3858"/>
    <s v="US-2014-105389"/>
    <x v="3"/>
    <x v="436"/>
    <x v="980"/>
    <s v="Second Class"/>
    <s v="DM-13015"/>
    <s v="Darrin Martin"/>
    <x v="0"/>
    <s v="United States"/>
    <s v="San Antonio"/>
    <x v="5"/>
    <n v="78207"/>
    <x v="2"/>
    <s v="OFF-AR-10000634"/>
    <x v="1"/>
    <x v="6"/>
    <s v="Newell 320"/>
    <n v="10.272000000000002"/>
    <n v="3"/>
    <n v="0.2"/>
    <x v="3370"/>
  </r>
  <r>
    <n v="3859"/>
    <s v="CA-2011-140816"/>
    <x v="2"/>
    <x v="414"/>
    <x v="966"/>
    <s v="Same Day"/>
    <s v="TC-21295"/>
    <s v="Toby Carlisle"/>
    <x v="0"/>
    <s v="United States"/>
    <s v="Thornton"/>
    <x v="22"/>
    <n v="80229"/>
    <x v="1"/>
    <s v="TEC-AC-10001539"/>
    <x v="2"/>
    <x v="11"/>
    <s v="Logitech G430 Surround Sound Gaming Headset with Dolby 7.1 Technology"/>
    <n v="447.94399999999996"/>
    <n v="7"/>
    <n v="0.2"/>
    <x v="3371"/>
  </r>
  <r>
    <n v="3860"/>
    <s v="CA-2014-154039"/>
    <x v="3"/>
    <x v="922"/>
    <x v="981"/>
    <s v="Standard Class"/>
    <s v="JK-16120"/>
    <s v="Julie Kriz"/>
    <x v="2"/>
    <s v="United States"/>
    <s v="Chicago"/>
    <x v="10"/>
    <n v="60653"/>
    <x v="2"/>
    <s v="FUR-TA-10001932"/>
    <x v="0"/>
    <x v="3"/>
    <s v="Chromcraft 48&quot; x 96&quot; Racetrack Double Pedestal Table"/>
    <n v="480.96"/>
    <n v="3"/>
    <n v="0.5"/>
    <x v="3372"/>
  </r>
  <r>
    <n v="3861"/>
    <s v="CA-2014-154039"/>
    <x v="3"/>
    <x v="922"/>
    <x v="981"/>
    <s v="Standard Class"/>
    <s v="JK-16120"/>
    <s v="Julie Kriz"/>
    <x v="2"/>
    <s v="United States"/>
    <s v="Chicago"/>
    <x v="10"/>
    <n v="60653"/>
    <x v="2"/>
    <s v="TEC-PH-10002789"/>
    <x v="2"/>
    <x v="7"/>
    <s v="LG Exalt"/>
    <n v="124.79200000000002"/>
    <n v="1"/>
    <n v="0.2"/>
    <x v="3373"/>
  </r>
  <r>
    <n v="3862"/>
    <s v="CA-2011-135755"/>
    <x v="2"/>
    <x v="523"/>
    <x v="503"/>
    <s v="Standard Class"/>
    <s v="NC-18415"/>
    <s v="Nathan Cano"/>
    <x v="0"/>
    <s v="United States"/>
    <s v="Yonkers"/>
    <x v="15"/>
    <n v="10701"/>
    <x v="3"/>
    <s v="OFF-BI-10004828"/>
    <x v="1"/>
    <x v="8"/>
    <s v="GBC Poly Designer Binding Covers"/>
    <n v="40.176000000000002"/>
    <n v="3"/>
    <n v="0.2"/>
    <x v="3374"/>
  </r>
  <r>
    <n v="3863"/>
    <s v="CA-2011-135755"/>
    <x v="2"/>
    <x v="523"/>
    <x v="503"/>
    <s v="Standard Class"/>
    <s v="NC-18415"/>
    <s v="Nathan Cano"/>
    <x v="0"/>
    <s v="United States"/>
    <s v="Yonkers"/>
    <x v="15"/>
    <n v="10701"/>
    <x v="3"/>
    <s v="OFF-BI-10003981"/>
    <x v="1"/>
    <x v="8"/>
    <s v="Avery Durable Plastic 1&quot; Binders"/>
    <n v="10.896000000000001"/>
    <n v="3"/>
    <n v="0.2"/>
    <x v="3375"/>
  </r>
  <r>
    <n v="3864"/>
    <s v="CA-2014-123246"/>
    <x v="3"/>
    <x v="161"/>
    <x v="163"/>
    <s v="Second Class"/>
    <s v="AJ-10960"/>
    <s v="Astrea Jones"/>
    <x v="0"/>
    <s v="United States"/>
    <s v="San Diego"/>
    <x v="1"/>
    <n v="92037"/>
    <x v="1"/>
    <s v="OFF-AR-10001770"/>
    <x v="1"/>
    <x v="6"/>
    <s v="Economy #2 Pencils"/>
    <n v="10.64"/>
    <n v="4"/>
    <n v="0"/>
    <x v="3376"/>
  </r>
  <r>
    <n v="3865"/>
    <s v="CA-2012-157133"/>
    <x v="1"/>
    <x v="109"/>
    <x v="253"/>
    <s v="Standard Class"/>
    <s v="LC-16885"/>
    <s v="Lena Creighton"/>
    <x v="0"/>
    <s v="United States"/>
    <s v="Champaign"/>
    <x v="10"/>
    <n v="61821"/>
    <x v="2"/>
    <s v="FUR-FU-10004904"/>
    <x v="0"/>
    <x v="5"/>
    <s v="Eldon &quot;L&quot; Workstation Diamond Chairmat"/>
    <n v="151.96"/>
    <n v="5"/>
    <n v="0.6"/>
    <x v="3377"/>
  </r>
  <r>
    <n v="3866"/>
    <s v="CA-2011-124709"/>
    <x v="2"/>
    <x v="923"/>
    <x v="982"/>
    <s v="Second Class"/>
    <s v="GW-14605"/>
    <s v="Giulietta Weimer"/>
    <x v="0"/>
    <s v="United States"/>
    <s v="San Francisco"/>
    <x v="1"/>
    <n v="94122"/>
    <x v="1"/>
    <s v="TEC-AC-10002842"/>
    <x v="2"/>
    <x v="11"/>
    <s v="WD My Passport Ultra 2TB Portable External Hard Drive"/>
    <n v="238"/>
    <n v="2"/>
    <n v="0"/>
    <x v="1785"/>
  </r>
  <r>
    <n v="3867"/>
    <s v="CA-2014-146360"/>
    <x v="3"/>
    <x v="756"/>
    <x v="77"/>
    <s v="Second Class"/>
    <s v="SC-20305"/>
    <s v="Sean Christensen"/>
    <x v="0"/>
    <s v="United States"/>
    <s v="Lawrence"/>
    <x v="14"/>
    <n v="46226"/>
    <x v="2"/>
    <s v="TEC-AC-10003590"/>
    <x v="2"/>
    <x v="11"/>
    <s v="TRENDnet 56K USB 2.0 Phone, Internet and Fax Modem"/>
    <n v="155.34"/>
    <n v="6"/>
    <n v="0"/>
    <x v="3378"/>
  </r>
  <r>
    <n v="3868"/>
    <s v="CA-2012-132486"/>
    <x v="1"/>
    <x v="924"/>
    <x v="983"/>
    <s v="Second Class"/>
    <s v="JF-15355"/>
    <s v="Jay Fein"/>
    <x v="0"/>
    <s v="United States"/>
    <s v="San Diego"/>
    <x v="1"/>
    <n v="92105"/>
    <x v="1"/>
    <s v="TEC-AC-10000710"/>
    <x v="2"/>
    <x v="11"/>
    <s v="Maxell DVD-RAM Discs"/>
    <n v="148.32"/>
    <n v="9"/>
    <n v="0"/>
    <x v="3379"/>
  </r>
  <r>
    <n v="3869"/>
    <s v="CA-2012-132486"/>
    <x v="1"/>
    <x v="924"/>
    <x v="983"/>
    <s v="Second Class"/>
    <s v="JF-15355"/>
    <s v="Jay Fein"/>
    <x v="0"/>
    <s v="United States"/>
    <s v="San Diego"/>
    <x v="1"/>
    <n v="92105"/>
    <x v="1"/>
    <s v="FUR-CH-10004495"/>
    <x v="0"/>
    <x v="1"/>
    <s v="Global Leather and Oak Executive Chair, Black"/>
    <n v="240.78400000000002"/>
    <n v="1"/>
    <n v="0.2"/>
    <x v="3380"/>
  </r>
  <r>
    <n v="3870"/>
    <s v="CA-2012-132486"/>
    <x v="1"/>
    <x v="924"/>
    <x v="983"/>
    <s v="Second Class"/>
    <s v="JF-15355"/>
    <s v="Jay Fein"/>
    <x v="0"/>
    <s v="United States"/>
    <s v="San Diego"/>
    <x v="1"/>
    <n v="92105"/>
    <x v="1"/>
    <s v="FUR-CH-10004540"/>
    <x v="0"/>
    <x v="1"/>
    <s v="Global Chrome Stack Chair"/>
    <n v="191.96800000000002"/>
    <n v="7"/>
    <n v="0.2"/>
    <x v="3381"/>
  </r>
  <r>
    <n v="3871"/>
    <s v="CA-2012-132486"/>
    <x v="1"/>
    <x v="924"/>
    <x v="983"/>
    <s v="Second Class"/>
    <s v="JF-15355"/>
    <s v="Jay Fein"/>
    <x v="0"/>
    <s v="United States"/>
    <s v="San Diego"/>
    <x v="1"/>
    <n v="92105"/>
    <x v="1"/>
    <s v="OFF-PA-10004971"/>
    <x v="1"/>
    <x v="10"/>
    <s v="Xerox 196"/>
    <n v="11.56"/>
    <n v="2"/>
    <n v="0"/>
    <x v="1302"/>
  </r>
  <r>
    <n v="3872"/>
    <s v="CA-2012-132486"/>
    <x v="1"/>
    <x v="924"/>
    <x v="983"/>
    <s v="Second Class"/>
    <s v="JF-15355"/>
    <s v="Jay Fein"/>
    <x v="0"/>
    <s v="United States"/>
    <s v="San Diego"/>
    <x v="1"/>
    <n v="92105"/>
    <x v="1"/>
    <s v="OFF-EN-10002600"/>
    <x v="1"/>
    <x v="12"/>
    <s v="Redi-Strip #10 Envelopes, 4 1/8 x 9 1/2"/>
    <n v="11.8"/>
    <n v="4"/>
    <n v="0"/>
    <x v="3382"/>
  </r>
  <r>
    <n v="3873"/>
    <s v="CA-2012-132486"/>
    <x v="1"/>
    <x v="924"/>
    <x v="983"/>
    <s v="Second Class"/>
    <s v="JF-15355"/>
    <s v="Jay Fein"/>
    <x v="0"/>
    <s v="United States"/>
    <s v="San Diego"/>
    <x v="1"/>
    <n v="92105"/>
    <x v="1"/>
    <s v="FUR-CH-10001854"/>
    <x v="0"/>
    <x v="1"/>
    <s v="Office Star - Professional Matrix Back Chair with 2-to-1 Synchro Tilt and Mesh Fabric Seat"/>
    <n v="842.35200000000009"/>
    <n v="3"/>
    <n v="0.2"/>
    <x v="3383"/>
  </r>
  <r>
    <n v="3874"/>
    <s v="CA-2013-136231"/>
    <x v="0"/>
    <x v="64"/>
    <x v="62"/>
    <s v="Second Class"/>
    <s v="DM-13015"/>
    <s v="Darrin Martin"/>
    <x v="0"/>
    <s v="United States"/>
    <s v="Johnson City"/>
    <x v="18"/>
    <n v="37604"/>
    <x v="0"/>
    <s v="OFF-EN-10001099"/>
    <x v="1"/>
    <x v="12"/>
    <s v="Staples"/>
    <n v="23.472000000000001"/>
    <n v="3"/>
    <n v="0.2"/>
    <x v="3384"/>
  </r>
  <r>
    <n v="3875"/>
    <s v="CA-2013-136231"/>
    <x v="0"/>
    <x v="64"/>
    <x v="62"/>
    <s v="Second Class"/>
    <s v="DM-13015"/>
    <s v="Darrin Martin"/>
    <x v="0"/>
    <s v="United States"/>
    <s v="Johnson City"/>
    <x v="18"/>
    <n v="37604"/>
    <x v="0"/>
    <s v="OFF-BI-10001597"/>
    <x v="1"/>
    <x v="8"/>
    <s v="Wilson Jones Ledger-Size, Piano-Hinge Binder, 2&quot;, Blue"/>
    <n v="86.058000000000007"/>
    <n v="7"/>
    <n v="0.7"/>
    <x v="3385"/>
  </r>
  <r>
    <n v="3876"/>
    <s v="CA-2013-136231"/>
    <x v="0"/>
    <x v="64"/>
    <x v="62"/>
    <s v="Second Class"/>
    <s v="DM-13015"/>
    <s v="Darrin Martin"/>
    <x v="0"/>
    <s v="United States"/>
    <s v="Johnson City"/>
    <x v="18"/>
    <n v="37604"/>
    <x v="0"/>
    <s v="TEC-PH-10002660"/>
    <x v="2"/>
    <x v="7"/>
    <s v="Nortel Networks T7316 E Nt8 B27"/>
    <n v="108.78399999999999"/>
    <n v="2"/>
    <n v="0.2"/>
    <x v="3386"/>
  </r>
  <r>
    <n v="3877"/>
    <s v="CA-2013-136231"/>
    <x v="0"/>
    <x v="64"/>
    <x v="62"/>
    <s v="Second Class"/>
    <s v="DM-13015"/>
    <s v="Darrin Martin"/>
    <x v="0"/>
    <s v="United States"/>
    <s v="Johnson City"/>
    <x v="18"/>
    <n v="37604"/>
    <x v="0"/>
    <s v="OFF-PA-10000327"/>
    <x v="1"/>
    <x v="10"/>
    <s v="Xerox 1971"/>
    <n v="10.272000000000002"/>
    <n v="3"/>
    <n v="0.2"/>
    <x v="1603"/>
  </r>
  <r>
    <n v="3878"/>
    <s v="CA-2013-140641"/>
    <x v="0"/>
    <x v="99"/>
    <x v="195"/>
    <s v="Standard Class"/>
    <s v="EP-13915"/>
    <s v="Emily Phan"/>
    <x v="0"/>
    <s v="United States"/>
    <s v="Tampa"/>
    <x v="2"/>
    <n v="33614"/>
    <x v="0"/>
    <s v="OFF-BI-10001191"/>
    <x v="1"/>
    <x v="8"/>
    <s v="Canvas Sectional Post Binders"/>
    <n v="38.190000000000012"/>
    <n v="5"/>
    <n v="0.7"/>
    <x v="3387"/>
  </r>
  <r>
    <n v="3879"/>
    <s v="CA-2011-151001"/>
    <x v="2"/>
    <x v="267"/>
    <x v="284"/>
    <s v="First Class"/>
    <s v="JG-15805"/>
    <s v="John Grady"/>
    <x v="1"/>
    <s v="United States"/>
    <s v="Decatur"/>
    <x v="10"/>
    <n v="62521"/>
    <x v="2"/>
    <s v="OFF-ST-10003455"/>
    <x v="1"/>
    <x v="4"/>
    <s v="Tenex File Box, Personal Filing Tote with Lid, Black"/>
    <n v="49.632000000000005"/>
    <n v="4"/>
    <n v="0.2"/>
    <x v="185"/>
  </r>
  <r>
    <n v="3880"/>
    <s v="CA-2011-151001"/>
    <x v="2"/>
    <x v="267"/>
    <x v="284"/>
    <s v="First Class"/>
    <s v="JG-15805"/>
    <s v="John Grady"/>
    <x v="1"/>
    <s v="United States"/>
    <s v="Decatur"/>
    <x v="10"/>
    <n v="62521"/>
    <x v="2"/>
    <s v="OFF-ST-10001031"/>
    <x v="1"/>
    <x v="4"/>
    <s v="Adjustable Personal File Tote"/>
    <n v="52.096000000000004"/>
    <n v="4"/>
    <n v="0.2"/>
    <x v="3388"/>
  </r>
  <r>
    <n v="3881"/>
    <s v="CA-2012-129896"/>
    <x v="1"/>
    <x v="925"/>
    <x v="403"/>
    <s v="Standard Class"/>
    <s v="PF-19120"/>
    <s v="Peter Fuller"/>
    <x v="0"/>
    <s v="United States"/>
    <s v="Gilbert"/>
    <x v="16"/>
    <n v="85234"/>
    <x v="1"/>
    <s v="OFF-PA-10002245"/>
    <x v="1"/>
    <x v="10"/>
    <s v="Xerox 1895"/>
    <n v="9.5680000000000014"/>
    <n v="2"/>
    <n v="0.2"/>
    <x v="3389"/>
  </r>
  <r>
    <n v="3882"/>
    <s v="CA-2012-129896"/>
    <x v="1"/>
    <x v="925"/>
    <x v="403"/>
    <s v="Standard Class"/>
    <s v="PF-19120"/>
    <s v="Peter Fuller"/>
    <x v="0"/>
    <s v="United States"/>
    <s v="Gilbert"/>
    <x v="16"/>
    <n v="85234"/>
    <x v="1"/>
    <s v="OFF-ST-10004804"/>
    <x v="1"/>
    <x v="4"/>
    <s v="Belkin 19&quot; Vented Equipment Shelf, Black"/>
    <n v="82.367999999999995"/>
    <n v="2"/>
    <n v="0.2"/>
    <x v="252"/>
  </r>
  <r>
    <n v="3883"/>
    <s v="CA-2012-129896"/>
    <x v="1"/>
    <x v="925"/>
    <x v="403"/>
    <s v="Standard Class"/>
    <s v="PF-19120"/>
    <s v="Peter Fuller"/>
    <x v="0"/>
    <s v="United States"/>
    <s v="Gilbert"/>
    <x v="16"/>
    <n v="85234"/>
    <x v="1"/>
    <s v="FUR-FU-10004904"/>
    <x v="0"/>
    <x v="5"/>
    <s v="Eldon &quot;L&quot; Workstation Diamond Chairmat"/>
    <n v="364.70400000000006"/>
    <n v="6"/>
    <n v="0.2"/>
    <x v="3390"/>
  </r>
  <r>
    <n v="3884"/>
    <s v="CA-2012-129896"/>
    <x v="1"/>
    <x v="925"/>
    <x v="403"/>
    <s v="Standard Class"/>
    <s v="PF-19120"/>
    <s v="Peter Fuller"/>
    <x v="0"/>
    <s v="United States"/>
    <s v="Gilbert"/>
    <x v="16"/>
    <n v="85234"/>
    <x v="1"/>
    <s v="FUR-FU-10002396"/>
    <x v="0"/>
    <x v="5"/>
    <s v="DAX Copper Panel Document Frame, 5 x 7 Size"/>
    <n v="40.256"/>
    <n v="4"/>
    <n v="0.2"/>
    <x v="3391"/>
  </r>
  <r>
    <n v="3885"/>
    <s v="CA-2011-152849"/>
    <x v="2"/>
    <x v="260"/>
    <x v="984"/>
    <s v="Standard Class"/>
    <s v="DW-13195"/>
    <s v="David Wiener"/>
    <x v="1"/>
    <s v="United States"/>
    <s v="Knoxville"/>
    <x v="18"/>
    <n v="37918"/>
    <x v="0"/>
    <s v="OFF-AR-10002833"/>
    <x v="1"/>
    <x v="6"/>
    <s v="Newell 322"/>
    <n v="4.3680000000000003"/>
    <n v="3"/>
    <n v="0.2"/>
    <x v="1594"/>
  </r>
  <r>
    <n v="3886"/>
    <s v="US-2014-127341"/>
    <x v="3"/>
    <x v="926"/>
    <x v="985"/>
    <s v="Standard Class"/>
    <s v="CK-12595"/>
    <s v="Clytie Kelty"/>
    <x v="0"/>
    <s v="United States"/>
    <s v="Chicago"/>
    <x v="10"/>
    <n v="60653"/>
    <x v="2"/>
    <s v="OFF-BI-10001072"/>
    <x v="1"/>
    <x v="8"/>
    <s v="GBC Clear Cover, 8-1/2 x 11, unpunched, 25 covers per pack"/>
    <n v="12.127999999999997"/>
    <n v="4"/>
    <n v="0.8"/>
    <x v="3392"/>
  </r>
  <r>
    <n v="3887"/>
    <s v="CA-2013-167759"/>
    <x v="0"/>
    <x v="840"/>
    <x v="599"/>
    <s v="Second Class"/>
    <s v="CC-12670"/>
    <s v="Craig Carreira"/>
    <x v="0"/>
    <s v="United States"/>
    <s v="Bloomington"/>
    <x v="14"/>
    <n v="47401"/>
    <x v="2"/>
    <s v="TEC-PH-10003171"/>
    <x v="2"/>
    <x v="7"/>
    <s v="Plantronics Encore H101 Dual Earpieces Headset"/>
    <n v="134.85000000000002"/>
    <n v="3"/>
    <n v="0"/>
    <x v="3393"/>
  </r>
  <r>
    <n v="3888"/>
    <s v="CA-2011-100895"/>
    <x v="2"/>
    <x v="270"/>
    <x v="104"/>
    <s v="Standard Class"/>
    <s v="SV-20785"/>
    <s v="Stewart Visinsky"/>
    <x v="0"/>
    <s v="United States"/>
    <s v="Roswell"/>
    <x v="32"/>
    <n v="30076"/>
    <x v="0"/>
    <s v="OFF-AR-10004511"/>
    <x v="1"/>
    <x v="6"/>
    <s v="Sanford Colorific Scented Colored Pencils, 12/Pack"/>
    <n v="8.56"/>
    <n v="2"/>
    <n v="0"/>
    <x v="3394"/>
  </r>
  <r>
    <n v="3889"/>
    <s v="CA-2011-100895"/>
    <x v="2"/>
    <x v="270"/>
    <x v="104"/>
    <s v="Standard Class"/>
    <s v="SV-20785"/>
    <s v="Stewart Visinsky"/>
    <x v="0"/>
    <s v="United States"/>
    <s v="Roswell"/>
    <x v="32"/>
    <n v="30076"/>
    <x v="0"/>
    <s v="TEC-PH-10001425"/>
    <x v="2"/>
    <x v="7"/>
    <s v="Mophie Juice Pack Helium for iPhone"/>
    <n v="239.96999999999997"/>
    <n v="3"/>
    <n v="0"/>
    <x v="3395"/>
  </r>
  <r>
    <n v="3890"/>
    <s v="CA-2011-100895"/>
    <x v="2"/>
    <x v="270"/>
    <x v="104"/>
    <s v="Standard Class"/>
    <s v="SV-20785"/>
    <s v="Stewart Visinsky"/>
    <x v="0"/>
    <s v="United States"/>
    <s v="Roswell"/>
    <x v="32"/>
    <n v="30076"/>
    <x v="0"/>
    <s v="OFF-ST-10001490"/>
    <x v="1"/>
    <x v="4"/>
    <s v="Hot File 7-Pocket, Floor Stand"/>
    <n v="356.94"/>
    <n v="2"/>
    <n v="0"/>
    <x v="3396"/>
  </r>
  <r>
    <n v="3891"/>
    <s v="US-2013-163881"/>
    <x v="0"/>
    <x v="390"/>
    <x v="724"/>
    <s v="Standard Class"/>
    <s v="SP-20860"/>
    <s v="Sung Pak"/>
    <x v="1"/>
    <s v="United States"/>
    <s v="Los Angeles"/>
    <x v="1"/>
    <n v="90036"/>
    <x v="1"/>
    <s v="TEC-AC-10003033"/>
    <x v="2"/>
    <x v="11"/>
    <s v="Plantronics CS510 - Over-the-Head monaural Wireless Headset System"/>
    <n v="659.9"/>
    <n v="2"/>
    <n v="0"/>
    <x v="3397"/>
  </r>
  <r>
    <n v="3892"/>
    <s v="US-2013-163881"/>
    <x v="0"/>
    <x v="390"/>
    <x v="724"/>
    <s v="Standard Class"/>
    <s v="SP-20860"/>
    <s v="Sung Pak"/>
    <x v="1"/>
    <s v="United States"/>
    <s v="Los Angeles"/>
    <x v="1"/>
    <n v="90036"/>
    <x v="1"/>
    <s v="FUR-CH-10001394"/>
    <x v="0"/>
    <x v="1"/>
    <s v="Global Leather Executive Chair"/>
    <n v="1684.7520000000002"/>
    <n v="6"/>
    <n v="0.2"/>
    <x v="3398"/>
  </r>
  <r>
    <n v="3893"/>
    <s v="US-2013-163881"/>
    <x v="0"/>
    <x v="390"/>
    <x v="724"/>
    <s v="Standard Class"/>
    <s v="SP-20860"/>
    <s v="Sung Pak"/>
    <x v="1"/>
    <s v="United States"/>
    <s v="Los Angeles"/>
    <x v="1"/>
    <n v="90036"/>
    <x v="1"/>
    <s v="TEC-AC-10000420"/>
    <x v="2"/>
    <x v="11"/>
    <s v="Logitech G500s Laser Gaming Mouse with Adjustable Weight Tuning"/>
    <n v="559.91999999999996"/>
    <n v="8"/>
    <n v="0"/>
    <x v="3399"/>
  </r>
  <r>
    <n v="3894"/>
    <s v="US-2013-144547"/>
    <x v="0"/>
    <x v="338"/>
    <x v="954"/>
    <s v="Standard Class"/>
    <s v="MS-17770"/>
    <s v="Maxwell Schwartz"/>
    <x v="0"/>
    <s v="United States"/>
    <s v="Houston"/>
    <x v="5"/>
    <n v="77036"/>
    <x v="2"/>
    <s v="TEC-AC-10004901"/>
    <x v="2"/>
    <x v="11"/>
    <s v="Kensington SlimBlade Notebook Wireless Mouse with Nano Receiver "/>
    <n v="279.94400000000002"/>
    <n v="7"/>
    <n v="0.2"/>
    <x v="3400"/>
  </r>
  <r>
    <n v="3895"/>
    <s v="US-2011-112200"/>
    <x v="2"/>
    <x v="754"/>
    <x v="986"/>
    <s v="Standard Class"/>
    <s v="TC-21475"/>
    <s v="Tony Chapman"/>
    <x v="2"/>
    <s v="United States"/>
    <s v="Bolingbrook"/>
    <x v="10"/>
    <n v="60440"/>
    <x v="2"/>
    <s v="OFF-BI-10002571"/>
    <x v="1"/>
    <x v="8"/>
    <s v="Avery Framed View Binder, EZD Ring (Locking), Navy, 1 1/2&quot;"/>
    <n v="9.9799999999999969"/>
    <n v="5"/>
    <n v="0.8"/>
    <x v="3401"/>
  </r>
  <r>
    <n v="3896"/>
    <s v="CA-2014-110212"/>
    <x v="3"/>
    <x v="927"/>
    <x v="547"/>
    <s v="Standard Class"/>
    <s v="SJ-20125"/>
    <s v="Sanjit Jacobs"/>
    <x v="2"/>
    <s v="United States"/>
    <s v="Texarkana"/>
    <x v="36"/>
    <n v="71854"/>
    <x v="0"/>
    <s v="TEC-AC-10002331"/>
    <x v="2"/>
    <x v="11"/>
    <s v="Maxell 74 Minute CDR, 10/Pack"/>
    <n v="48.9"/>
    <n v="5"/>
    <n v="0"/>
    <x v="3402"/>
  </r>
  <r>
    <n v="3897"/>
    <s v="CA-2014-134285"/>
    <x v="3"/>
    <x v="226"/>
    <x v="169"/>
    <s v="Standard Class"/>
    <s v="DS-13180"/>
    <s v="David Smith"/>
    <x v="1"/>
    <s v="United States"/>
    <s v="San Antonio"/>
    <x v="5"/>
    <n v="78207"/>
    <x v="2"/>
    <s v="OFF-FA-10000611"/>
    <x v="1"/>
    <x v="13"/>
    <s v="Binder Clips by OIC"/>
    <n v="3.5519999999999996"/>
    <n v="3"/>
    <n v="0.2"/>
    <x v="3403"/>
  </r>
  <r>
    <n v="3898"/>
    <s v="CA-2014-134285"/>
    <x v="3"/>
    <x v="226"/>
    <x v="169"/>
    <s v="Standard Class"/>
    <s v="DS-13180"/>
    <s v="David Smith"/>
    <x v="1"/>
    <s v="United States"/>
    <s v="San Antonio"/>
    <x v="5"/>
    <n v="78207"/>
    <x v="2"/>
    <s v="OFF-PA-10000304"/>
    <x v="1"/>
    <x v="10"/>
    <s v="Xerox 1995"/>
    <n v="15.552000000000003"/>
    <n v="3"/>
    <n v="0.2"/>
    <x v="12"/>
  </r>
  <r>
    <n v="3899"/>
    <s v="CA-2014-102267"/>
    <x v="3"/>
    <x v="329"/>
    <x v="379"/>
    <s v="Standard Class"/>
    <s v="SC-20800"/>
    <s v="Stuart Calhoun"/>
    <x v="0"/>
    <s v="United States"/>
    <s v="Edinburg"/>
    <x v="5"/>
    <n v="78539"/>
    <x v="2"/>
    <s v="OFF-FA-10000611"/>
    <x v="1"/>
    <x v="13"/>
    <s v="Binder Clips by OIC"/>
    <n v="2.3679999999999999"/>
    <n v="2"/>
    <n v="0.2"/>
    <x v="3354"/>
  </r>
  <r>
    <n v="3900"/>
    <s v="CA-2014-157980"/>
    <x v="3"/>
    <x v="226"/>
    <x v="784"/>
    <s v="First Class"/>
    <s v="SH-20395"/>
    <s v="Shahid Hopkins"/>
    <x v="0"/>
    <s v="United States"/>
    <s v="Toledo"/>
    <x v="24"/>
    <n v="43615"/>
    <x v="3"/>
    <s v="TEC-AC-10002567"/>
    <x v="2"/>
    <x v="11"/>
    <s v="Logitech G602 Wireless Gaming Mouse"/>
    <n v="127.98399999999999"/>
    <n v="2"/>
    <n v="0.2"/>
    <x v="3404"/>
  </r>
  <r>
    <n v="3901"/>
    <s v="CA-2012-121097"/>
    <x v="1"/>
    <x v="928"/>
    <x v="987"/>
    <s v="Standard Class"/>
    <s v="SF-20965"/>
    <s v="Sylvia Foulston"/>
    <x v="1"/>
    <s v="United States"/>
    <s v="Baytown"/>
    <x v="5"/>
    <n v="77520"/>
    <x v="2"/>
    <s v="OFF-PA-10001937"/>
    <x v="1"/>
    <x v="10"/>
    <s v="Xerox 21"/>
    <n v="10.368000000000002"/>
    <n v="2"/>
    <n v="0.2"/>
    <x v="572"/>
  </r>
  <r>
    <n v="3902"/>
    <s v="CA-2012-151043"/>
    <x v="1"/>
    <x v="717"/>
    <x v="988"/>
    <s v="Standard Class"/>
    <s v="MG-17680"/>
    <s v="Maureen Gastineau"/>
    <x v="2"/>
    <s v="United States"/>
    <s v="Philadelphia"/>
    <x v="9"/>
    <n v="19143"/>
    <x v="3"/>
    <s v="TEC-AC-10001090"/>
    <x v="2"/>
    <x v="11"/>
    <s v="Micro Innovations Wireless Classic Keyboard with Mouse"/>
    <n v="47.984000000000002"/>
    <n v="2"/>
    <n v="0.2"/>
    <x v="3405"/>
  </r>
  <r>
    <n v="3903"/>
    <s v="US-2012-119312"/>
    <x v="1"/>
    <x v="653"/>
    <x v="486"/>
    <s v="Second Class"/>
    <s v="CS-12400"/>
    <s v="Christopher Schild"/>
    <x v="2"/>
    <s v="United States"/>
    <s v="Los Angeles"/>
    <x v="1"/>
    <n v="90045"/>
    <x v="1"/>
    <s v="OFF-ST-10000943"/>
    <x v="1"/>
    <x v="4"/>
    <s v="Eldon ProFile File 'N Store Portable File Tub Letter/Legal Size Black"/>
    <n v="270.33999999999997"/>
    <n v="14"/>
    <n v="0"/>
    <x v="3406"/>
  </r>
  <r>
    <n v="3904"/>
    <s v="CA-2012-167010"/>
    <x v="1"/>
    <x v="57"/>
    <x v="57"/>
    <s v="Standard Class"/>
    <s v="VT-21700"/>
    <s v="Valerie Takahito"/>
    <x v="2"/>
    <s v="United States"/>
    <s v="Philadelphia"/>
    <x v="9"/>
    <n v="19143"/>
    <x v="3"/>
    <s v="OFF-AP-10004036"/>
    <x v="1"/>
    <x v="9"/>
    <s v="Bionaire 99.97% HEPA Air Cleaner"/>
    <n v="98.111999999999995"/>
    <n v="7"/>
    <n v="0.2"/>
    <x v="3407"/>
  </r>
  <r>
    <n v="3905"/>
    <s v="CA-2012-167010"/>
    <x v="1"/>
    <x v="57"/>
    <x v="57"/>
    <s v="Standard Class"/>
    <s v="VT-21700"/>
    <s v="Valerie Takahito"/>
    <x v="2"/>
    <s v="United States"/>
    <s v="Philadelphia"/>
    <x v="9"/>
    <n v="19143"/>
    <x v="3"/>
    <s v="OFF-ST-10003816"/>
    <x v="1"/>
    <x v="4"/>
    <s v="Fellowes High-Stak Drawer Files"/>
    <n v="563.80799999999999"/>
    <n v="4"/>
    <n v="0.2"/>
    <x v="2778"/>
  </r>
  <r>
    <n v="3906"/>
    <s v="CA-2012-167010"/>
    <x v="1"/>
    <x v="57"/>
    <x v="57"/>
    <s v="Standard Class"/>
    <s v="VT-21700"/>
    <s v="Valerie Takahito"/>
    <x v="2"/>
    <s v="United States"/>
    <s v="Philadelphia"/>
    <x v="9"/>
    <n v="19143"/>
    <x v="3"/>
    <s v="OFF-BI-10002072"/>
    <x v="1"/>
    <x v="8"/>
    <s v="Cardinal Slant-D Ring Binders"/>
    <n v="10.428000000000001"/>
    <n v="4"/>
    <n v="0.7"/>
    <x v="3408"/>
  </r>
  <r>
    <n v="3907"/>
    <s v="CA-2012-167010"/>
    <x v="1"/>
    <x v="57"/>
    <x v="57"/>
    <s v="Standard Class"/>
    <s v="VT-21700"/>
    <s v="Valerie Takahito"/>
    <x v="2"/>
    <s v="United States"/>
    <s v="Philadelphia"/>
    <x v="9"/>
    <n v="19143"/>
    <x v="3"/>
    <s v="FUR-FU-10001468"/>
    <x v="0"/>
    <x v="5"/>
    <s v="Tenex Antistatic Computer Chair Mats"/>
    <n v="547.13599999999997"/>
    <n v="4"/>
    <n v="0.2"/>
    <x v="2108"/>
  </r>
  <r>
    <n v="3908"/>
    <s v="CA-2012-167010"/>
    <x v="1"/>
    <x v="57"/>
    <x v="57"/>
    <s v="Standard Class"/>
    <s v="VT-21700"/>
    <s v="Valerie Takahito"/>
    <x v="2"/>
    <s v="United States"/>
    <s v="Philadelphia"/>
    <x v="9"/>
    <n v="19143"/>
    <x v="3"/>
    <s v="TEC-PH-10000347"/>
    <x v="2"/>
    <x v="7"/>
    <s v="Cush Cases Heavy Duty Rugged Cover Case for Samsung Galaxy S5 - Purple"/>
    <n v="14.850000000000001"/>
    <n v="5"/>
    <n v="0.4"/>
    <x v="3409"/>
  </r>
  <r>
    <n v="3909"/>
    <s v="CA-2012-167010"/>
    <x v="1"/>
    <x v="57"/>
    <x v="57"/>
    <s v="Standard Class"/>
    <s v="VT-21700"/>
    <s v="Valerie Takahito"/>
    <x v="2"/>
    <s v="United States"/>
    <s v="Philadelphia"/>
    <x v="9"/>
    <n v="19143"/>
    <x v="3"/>
    <s v="TEC-PH-10002844"/>
    <x v="2"/>
    <x v="7"/>
    <s v="Speck Products Candyshell Flip Case"/>
    <n v="41.988"/>
    <n v="2"/>
    <n v="0.4"/>
    <x v="3410"/>
  </r>
  <r>
    <n v="3910"/>
    <s v="CA-2012-167010"/>
    <x v="1"/>
    <x v="57"/>
    <x v="57"/>
    <s v="Standard Class"/>
    <s v="VT-21700"/>
    <s v="Valerie Takahito"/>
    <x v="2"/>
    <s v="United States"/>
    <s v="Philadelphia"/>
    <x v="9"/>
    <n v="19143"/>
    <x v="3"/>
    <s v="FUR-FU-10001037"/>
    <x v="0"/>
    <x v="5"/>
    <s v="DAX Charcoal/Nickel-Tone Document Frame, 5 x 7"/>
    <n v="7.5840000000000005"/>
    <n v="1"/>
    <n v="0.2"/>
    <x v="3411"/>
  </r>
  <r>
    <n v="3911"/>
    <s v="CA-2012-167010"/>
    <x v="1"/>
    <x v="57"/>
    <x v="57"/>
    <s v="Standard Class"/>
    <s v="VT-21700"/>
    <s v="Valerie Takahito"/>
    <x v="2"/>
    <s v="United States"/>
    <s v="Philadelphia"/>
    <x v="9"/>
    <n v="19143"/>
    <x v="3"/>
    <s v="FUR-BO-10004218"/>
    <x v="0"/>
    <x v="0"/>
    <s v="Bush Heritage Pine Collection 5-Shelf Bookcase, Albany Pine Finish, *Special Order"/>
    <n v="352.45"/>
    <n v="5"/>
    <n v="0.5"/>
    <x v="3412"/>
  </r>
  <r>
    <n v="3912"/>
    <s v="CA-2014-126788"/>
    <x v="3"/>
    <x v="929"/>
    <x v="501"/>
    <s v="First Class"/>
    <s v="AB-10105"/>
    <s v="Adrian Barton"/>
    <x v="0"/>
    <s v="United States"/>
    <s v="Pearland"/>
    <x v="5"/>
    <n v="77581"/>
    <x v="2"/>
    <s v="TEC-PH-10001619"/>
    <x v="2"/>
    <x v="7"/>
    <s v="LG G3"/>
    <n v="470.37600000000009"/>
    <n v="3"/>
    <n v="0.2"/>
    <x v="562"/>
  </r>
  <r>
    <n v="3913"/>
    <s v="CA-2014-148068"/>
    <x v="3"/>
    <x v="65"/>
    <x v="425"/>
    <s v="Standard Class"/>
    <s v="MM-18280"/>
    <s v="Muhammed MacIntyre"/>
    <x v="1"/>
    <s v="United States"/>
    <s v="New York City"/>
    <x v="15"/>
    <n v="10035"/>
    <x v="3"/>
    <s v="OFF-PA-10001639"/>
    <x v="1"/>
    <x v="10"/>
    <s v="Xerox 203"/>
    <n v="19.440000000000001"/>
    <n v="3"/>
    <n v="0"/>
    <x v="551"/>
  </r>
  <r>
    <n v="3914"/>
    <s v="CA-2014-148068"/>
    <x v="3"/>
    <x v="65"/>
    <x v="425"/>
    <s v="Standard Class"/>
    <s v="MM-18280"/>
    <s v="Muhammed MacIntyre"/>
    <x v="1"/>
    <s v="United States"/>
    <s v="New York City"/>
    <x v="15"/>
    <n v="10035"/>
    <x v="3"/>
    <s v="FUR-FU-10002268"/>
    <x v="0"/>
    <x v="5"/>
    <s v="Ultra Door Push Plate"/>
    <n v="9.82"/>
    <n v="2"/>
    <n v="0"/>
    <x v="3413"/>
  </r>
  <r>
    <n v="3915"/>
    <s v="US-2014-142573"/>
    <x v="3"/>
    <x v="930"/>
    <x v="989"/>
    <s v="Standard Class"/>
    <s v="ML-17410"/>
    <s v="Maris LaWare"/>
    <x v="0"/>
    <s v="United States"/>
    <s v="Phoenix"/>
    <x v="16"/>
    <n v="85023"/>
    <x v="1"/>
    <s v="FUR-TA-10001932"/>
    <x v="0"/>
    <x v="3"/>
    <s v="Chromcraft 48&quot; x 96&quot; Racetrack Double Pedestal Table"/>
    <n v="801.59999999999991"/>
    <n v="5"/>
    <n v="0.5"/>
    <x v="3414"/>
  </r>
  <r>
    <n v="3916"/>
    <s v="US-2014-142573"/>
    <x v="3"/>
    <x v="930"/>
    <x v="989"/>
    <s v="Standard Class"/>
    <s v="ML-17410"/>
    <s v="Maris LaWare"/>
    <x v="0"/>
    <s v="United States"/>
    <s v="Phoenix"/>
    <x v="16"/>
    <n v="85023"/>
    <x v="1"/>
    <s v="FUR-CH-10004218"/>
    <x v="0"/>
    <x v="1"/>
    <s v="Global Fabric Manager's Chair, Dark Gray"/>
    <n v="161.56800000000001"/>
    <n v="2"/>
    <n v="0.2"/>
    <x v="3415"/>
  </r>
  <r>
    <n v="3917"/>
    <s v="US-2014-142573"/>
    <x v="3"/>
    <x v="930"/>
    <x v="989"/>
    <s v="Standard Class"/>
    <s v="ML-17410"/>
    <s v="Maris LaWare"/>
    <x v="0"/>
    <s v="United States"/>
    <s v="Phoenix"/>
    <x v="16"/>
    <n v="85023"/>
    <x v="1"/>
    <s v="OFF-PA-10000246"/>
    <x v="1"/>
    <x v="10"/>
    <s v="Riverleaf Stik-Withit Designer Note Cubes"/>
    <n v="16.096"/>
    <n v="2"/>
    <n v="0.2"/>
    <x v="3416"/>
  </r>
  <r>
    <n v="3918"/>
    <s v="US-2014-142573"/>
    <x v="3"/>
    <x v="930"/>
    <x v="989"/>
    <s v="Standard Class"/>
    <s v="ML-17410"/>
    <s v="Maris LaWare"/>
    <x v="0"/>
    <s v="United States"/>
    <s v="Phoenix"/>
    <x v="16"/>
    <n v="85023"/>
    <x v="1"/>
    <s v="OFF-BI-10003350"/>
    <x v="1"/>
    <x v="8"/>
    <s v="Acco Expandable Hanging Binders"/>
    <n v="7.6560000000000006"/>
    <n v="4"/>
    <n v="0.7"/>
    <x v="3417"/>
  </r>
  <r>
    <n v="3919"/>
    <s v="US-2014-142573"/>
    <x v="3"/>
    <x v="930"/>
    <x v="989"/>
    <s v="Standard Class"/>
    <s v="ML-17410"/>
    <s v="Maris LaWare"/>
    <x v="0"/>
    <s v="United States"/>
    <s v="Phoenix"/>
    <x v="16"/>
    <n v="85023"/>
    <x v="1"/>
    <s v="FUR-CH-10000513"/>
    <x v="0"/>
    <x v="1"/>
    <s v="High-Back Leather Manager's Chair"/>
    <n v="311.97600000000006"/>
    <n v="3"/>
    <n v="0.2"/>
    <x v="3418"/>
  </r>
  <r>
    <n v="3920"/>
    <s v="US-2012-148817"/>
    <x v="1"/>
    <x v="494"/>
    <x v="157"/>
    <s v="Standard Class"/>
    <s v="KD-16495"/>
    <s v="Keith Dawkins"/>
    <x v="1"/>
    <s v="United States"/>
    <s v="Chesapeake"/>
    <x v="17"/>
    <n v="23320"/>
    <x v="0"/>
    <s v="OFF-ST-10001321"/>
    <x v="1"/>
    <x v="4"/>
    <s v="Decoflex Hanging Personal Folder File, Blue"/>
    <n v="61.68"/>
    <n v="4"/>
    <n v="0"/>
    <x v="3419"/>
  </r>
  <r>
    <n v="3921"/>
    <s v="US-2012-148817"/>
    <x v="1"/>
    <x v="494"/>
    <x v="157"/>
    <s v="Standard Class"/>
    <s v="KD-16495"/>
    <s v="Keith Dawkins"/>
    <x v="1"/>
    <s v="United States"/>
    <s v="Chesapeake"/>
    <x v="17"/>
    <n v="23320"/>
    <x v="0"/>
    <s v="OFF-BI-10004233"/>
    <x v="1"/>
    <x v="8"/>
    <s v="GBC Pre-Punched Binding Paper, Plastic, White, 8-1/2&quot; x 11&quot;"/>
    <n v="63.96"/>
    <n v="4"/>
    <n v="0"/>
    <x v="3420"/>
  </r>
  <r>
    <n v="3922"/>
    <s v="CA-2013-110044"/>
    <x v="0"/>
    <x v="931"/>
    <x v="196"/>
    <s v="Second Class"/>
    <s v="RF-19735"/>
    <s v="Roland Fjeld"/>
    <x v="0"/>
    <s v="United States"/>
    <s v="Chicago"/>
    <x v="10"/>
    <n v="60610"/>
    <x v="2"/>
    <s v="TEC-PH-10001299"/>
    <x v="2"/>
    <x v="7"/>
    <s v="Polycom CX300 Desktop Phone USB VoIP phone"/>
    <n v="359.97600000000006"/>
    <n v="3"/>
    <n v="0.2"/>
    <x v="3421"/>
  </r>
  <r>
    <n v="3923"/>
    <s v="CA-2014-146920"/>
    <x v="3"/>
    <x v="735"/>
    <x v="153"/>
    <s v="Standard Class"/>
    <s v="SC-20305"/>
    <s v="Sean Christensen"/>
    <x v="0"/>
    <s v="United States"/>
    <s v="Chicago"/>
    <x v="10"/>
    <n v="60623"/>
    <x v="2"/>
    <s v="OFF-PA-10002479"/>
    <x v="1"/>
    <x v="10"/>
    <s v="Xerox 4200 Series MultiUse Premium Copy Paper (20Lb. and 84 Bright)"/>
    <n v="25.344000000000001"/>
    <n v="6"/>
    <n v="0.2"/>
    <x v="900"/>
  </r>
  <r>
    <n v="3924"/>
    <s v="CA-2014-146920"/>
    <x v="3"/>
    <x v="735"/>
    <x v="153"/>
    <s v="Standard Class"/>
    <s v="SC-20305"/>
    <s v="Sean Christensen"/>
    <x v="0"/>
    <s v="United States"/>
    <s v="Chicago"/>
    <x v="10"/>
    <n v="60623"/>
    <x v="2"/>
    <s v="OFF-PA-10001461"/>
    <x v="1"/>
    <x v="10"/>
    <s v="HP Office Paper (20Lb. and 87 Bright)"/>
    <n v="26.720000000000002"/>
    <n v="5"/>
    <n v="0.2"/>
    <x v="3422"/>
  </r>
  <r>
    <n v="3925"/>
    <s v="CA-2011-103940"/>
    <x v="2"/>
    <x v="328"/>
    <x v="110"/>
    <s v="Standard Class"/>
    <s v="BN-11515"/>
    <s v="Bradley Nguyen"/>
    <x v="0"/>
    <s v="United States"/>
    <s v="Seattle"/>
    <x v="4"/>
    <n v="98103"/>
    <x v="1"/>
    <s v="OFF-ST-10004963"/>
    <x v="1"/>
    <x v="4"/>
    <s v="Eldon Gobal File Keepers"/>
    <n v="30.28"/>
    <n v="2"/>
    <n v="0"/>
    <x v="3423"/>
  </r>
  <r>
    <n v="3926"/>
    <s v="CA-2011-103940"/>
    <x v="2"/>
    <x v="328"/>
    <x v="110"/>
    <s v="Standard Class"/>
    <s v="BN-11515"/>
    <s v="Bradley Nguyen"/>
    <x v="0"/>
    <s v="United States"/>
    <s v="Seattle"/>
    <x v="4"/>
    <n v="98103"/>
    <x v="1"/>
    <s v="OFF-ST-10000943"/>
    <x v="1"/>
    <x v="4"/>
    <s v="Eldon ProFile File 'N Store Portable File Tub Letter/Legal Size Black"/>
    <n v="57.929999999999993"/>
    <n v="3"/>
    <n v="0"/>
    <x v="3424"/>
  </r>
  <r>
    <n v="3927"/>
    <s v="CA-2011-103940"/>
    <x v="2"/>
    <x v="328"/>
    <x v="110"/>
    <s v="Standard Class"/>
    <s v="BN-11515"/>
    <s v="Bradley Nguyen"/>
    <x v="0"/>
    <s v="United States"/>
    <s v="Seattle"/>
    <x v="4"/>
    <n v="98103"/>
    <x v="1"/>
    <s v="FUR-FU-10004671"/>
    <x v="0"/>
    <x v="5"/>
    <s v="Executive Impressions 12&quot; Wall Clock"/>
    <n v="35.340000000000003"/>
    <n v="2"/>
    <n v="0"/>
    <x v="2460"/>
  </r>
  <r>
    <n v="3928"/>
    <s v="CA-2011-103940"/>
    <x v="2"/>
    <x v="328"/>
    <x v="110"/>
    <s v="Standard Class"/>
    <s v="BN-11515"/>
    <s v="Bradley Nguyen"/>
    <x v="0"/>
    <s v="United States"/>
    <s v="Seattle"/>
    <x v="4"/>
    <n v="98103"/>
    <x v="1"/>
    <s v="OFF-BI-10002735"/>
    <x v="1"/>
    <x v="8"/>
    <s v="GBC Prestige Therm-A-Bind Covers"/>
    <n v="137.24"/>
    <n v="5"/>
    <n v="0.2"/>
    <x v="2127"/>
  </r>
  <r>
    <n v="3929"/>
    <s v="CA-2013-162082"/>
    <x v="0"/>
    <x v="560"/>
    <x v="320"/>
    <s v="First Class"/>
    <s v="JS-15880"/>
    <s v="John Stevenson"/>
    <x v="0"/>
    <s v="United States"/>
    <s v="Harlingen"/>
    <x v="5"/>
    <n v="78550"/>
    <x v="2"/>
    <s v="FUR-BO-10004409"/>
    <x v="0"/>
    <x v="0"/>
    <s v="Safco Value Mate Series Steel Bookcases, Baked Enamel Finish on Steel, Gray"/>
    <n v="241.33199999999999"/>
    <n v="5"/>
    <n v="0.32"/>
    <x v="3425"/>
  </r>
  <r>
    <n v="3930"/>
    <s v="CA-2013-162082"/>
    <x v="0"/>
    <x v="560"/>
    <x v="320"/>
    <s v="First Class"/>
    <s v="JS-15880"/>
    <s v="John Stevenson"/>
    <x v="0"/>
    <s v="United States"/>
    <s v="Harlingen"/>
    <x v="5"/>
    <n v="78550"/>
    <x v="2"/>
    <s v="OFF-PA-10001934"/>
    <x v="1"/>
    <x v="10"/>
    <s v="Xerox 1993"/>
    <n v="5.1840000000000011"/>
    <n v="1"/>
    <n v="0.2"/>
    <x v="3426"/>
  </r>
  <r>
    <n v="3931"/>
    <s v="CA-2013-162082"/>
    <x v="0"/>
    <x v="560"/>
    <x v="320"/>
    <s v="First Class"/>
    <s v="JS-15880"/>
    <s v="John Stevenson"/>
    <x v="0"/>
    <s v="United States"/>
    <s v="Harlingen"/>
    <x v="5"/>
    <n v="78550"/>
    <x v="2"/>
    <s v="OFF-AR-10001044"/>
    <x v="1"/>
    <x v="6"/>
    <s v="BOSTON Ranger #55 Pencil Sharpener, Black"/>
    <n v="145.54400000000001"/>
    <n v="7"/>
    <n v="0.2"/>
    <x v="3427"/>
  </r>
  <r>
    <n v="3932"/>
    <s v="CA-2013-132094"/>
    <x v="0"/>
    <x v="370"/>
    <x v="48"/>
    <s v="Standard Class"/>
    <s v="VG-21805"/>
    <s v="Vivek Grady"/>
    <x v="1"/>
    <s v="United States"/>
    <s v="Philadelphia"/>
    <x v="9"/>
    <n v="19140"/>
    <x v="3"/>
    <s v="OFF-AR-10004165"/>
    <x v="1"/>
    <x v="6"/>
    <s v="Binney &amp; Smith inkTank Erasable Pocket Highlighter, Chisel Tip, Yellow"/>
    <n v="5.4719999999999995"/>
    <n v="3"/>
    <n v="0.2"/>
    <x v="3428"/>
  </r>
  <r>
    <n v="3933"/>
    <s v="CA-2013-132094"/>
    <x v="0"/>
    <x v="370"/>
    <x v="48"/>
    <s v="Standard Class"/>
    <s v="VG-21805"/>
    <s v="Vivek Grady"/>
    <x v="1"/>
    <s v="United States"/>
    <s v="Philadelphia"/>
    <x v="9"/>
    <n v="19140"/>
    <x v="3"/>
    <s v="TEC-AC-10001109"/>
    <x v="2"/>
    <x v="11"/>
    <s v="Logitech Trackman Marble Mouse"/>
    <n v="47.984000000000002"/>
    <n v="2"/>
    <n v="0.2"/>
    <x v="2906"/>
  </r>
  <r>
    <n v="3934"/>
    <s v="CA-2014-123001"/>
    <x v="3"/>
    <x v="264"/>
    <x v="221"/>
    <s v="Standard Class"/>
    <s v="AW-10840"/>
    <s v="Anthony Witt"/>
    <x v="0"/>
    <s v="United States"/>
    <s v="Bakersfield"/>
    <x v="1"/>
    <n v="93309"/>
    <x v="1"/>
    <s v="OFF-AR-10001919"/>
    <x v="1"/>
    <x v="6"/>
    <s v="OIC #2 Pencils, Medium Soft"/>
    <n v="9.3999999999999986"/>
    <n v="5"/>
    <n v="0"/>
    <x v="3429"/>
  </r>
  <r>
    <n v="3935"/>
    <s v="CA-2014-123001"/>
    <x v="3"/>
    <x v="264"/>
    <x v="221"/>
    <s v="Standard Class"/>
    <s v="AW-10840"/>
    <s v="Anthony Witt"/>
    <x v="0"/>
    <s v="United States"/>
    <s v="Bakersfield"/>
    <x v="1"/>
    <n v="93309"/>
    <x v="1"/>
    <s v="OFF-LA-10004544"/>
    <x v="1"/>
    <x v="2"/>
    <s v="Avery 505"/>
    <n v="74"/>
    <n v="5"/>
    <n v="0"/>
    <x v="3430"/>
  </r>
  <r>
    <n v="3936"/>
    <s v="CA-2014-123001"/>
    <x v="3"/>
    <x v="264"/>
    <x v="221"/>
    <s v="Standard Class"/>
    <s v="AW-10840"/>
    <s v="Anthony Witt"/>
    <x v="0"/>
    <s v="United States"/>
    <s v="Bakersfield"/>
    <x v="1"/>
    <n v="93309"/>
    <x v="1"/>
    <s v="TEC-PH-10003484"/>
    <x v="2"/>
    <x v="7"/>
    <s v="Ooma Telo VoIP Home Phone System"/>
    <n v="201.584"/>
    <n v="2"/>
    <n v="0.2"/>
    <x v="3431"/>
  </r>
  <r>
    <n v="3937"/>
    <s v="CA-2012-118955"/>
    <x v="1"/>
    <x v="382"/>
    <x v="403"/>
    <s v="Standard Class"/>
    <s v="LS-17230"/>
    <s v="Lycoris Saunders"/>
    <x v="0"/>
    <s v="United States"/>
    <s v="Grand Prairie"/>
    <x v="5"/>
    <n v="75051"/>
    <x v="2"/>
    <s v="OFF-EN-10001028"/>
    <x v="1"/>
    <x v="12"/>
    <s v="Staples"/>
    <n v="28.752000000000002"/>
    <n v="3"/>
    <n v="0.2"/>
    <x v="3432"/>
  </r>
  <r>
    <n v="3938"/>
    <s v="CA-2012-118955"/>
    <x v="1"/>
    <x v="382"/>
    <x v="403"/>
    <s v="Standard Class"/>
    <s v="LS-17230"/>
    <s v="Lycoris Saunders"/>
    <x v="0"/>
    <s v="United States"/>
    <s v="Grand Prairie"/>
    <x v="5"/>
    <n v="75051"/>
    <x v="2"/>
    <s v="OFF-PA-10004156"/>
    <x v="1"/>
    <x v="10"/>
    <s v="Xerox 188"/>
    <n v="27.216000000000001"/>
    <n v="3"/>
    <n v="0.2"/>
    <x v="2088"/>
  </r>
  <r>
    <n v="3939"/>
    <s v="CA-2012-118955"/>
    <x v="1"/>
    <x v="382"/>
    <x v="403"/>
    <s v="Standard Class"/>
    <s v="LS-17230"/>
    <s v="Lycoris Saunders"/>
    <x v="0"/>
    <s v="United States"/>
    <s v="Grand Prairie"/>
    <x v="5"/>
    <n v="75051"/>
    <x v="2"/>
    <s v="FUR-CH-10001708"/>
    <x v="0"/>
    <x v="1"/>
    <s v="Office Star - Contemporary Swivel Chair with Padded Adjustable Arms and Flex Back"/>
    <n v="197.37199999999999"/>
    <n v="2"/>
    <n v="0.3"/>
    <x v="3433"/>
  </r>
  <r>
    <n v="3940"/>
    <s v="US-2013-143448"/>
    <x v="0"/>
    <x v="107"/>
    <x v="5"/>
    <s v="Same Day"/>
    <s v="MH-17455"/>
    <s v="Mark Hamilton"/>
    <x v="0"/>
    <s v="United States"/>
    <s v="Greenwood"/>
    <x v="14"/>
    <n v="46142"/>
    <x v="2"/>
    <s v="FUR-CH-10003379"/>
    <x v="0"/>
    <x v="1"/>
    <s v="Global Commerce Series High-Back Swivel/Tilt Chairs"/>
    <n v="1424.9"/>
    <n v="5"/>
    <n v="0"/>
    <x v="3434"/>
  </r>
  <r>
    <n v="3941"/>
    <s v="CA-2014-117863"/>
    <x v="3"/>
    <x v="796"/>
    <x v="254"/>
    <s v="Standard Class"/>
    <s v="TS-21340"/>
    <s v="Toby Swindell"/>
    <x v="0"/>
    <s v="United States"/>
    <s v="New York City"/>
    <x v="15"/>
    <n v="10024"/>
    <x v="3"/>
    <s v="FUR-FU-10002456"/>
    <x v="0"/>
    <x v="5"/>
    <s v="Master Caster Door Stop, Large Neon Orange"/>
    <n v="14.56"/>
    <n v="2"/>
    <n v="0"/>
    <x v="3435"/>
  </r>
  <r>
    <n v="3942"/>
    <s v="CA-2014-117863"/>
    <x v="3"/>
    <x v="796"/>
    <x v="254"/>
    <s v="Standard Class"/>
    <s v="TS-21340"/>
    <s v="Toby Swindell"/>
    <x v="0"/>
    <s v="United States"/>
    <s v="New York City"/>
    <x v="15"/>
    <n v="10024"/>
    <x v="3"/>
    <s v="OFF-BI-10000605"/>
    <x v="1"/>
    <x v="8"/>
    <s v="Acco Pressboard Covers with Storage Hooks, 9 1/2&quot; x 11&quot;, Executive Red"/>
    <n v="3.048"/>
    <n v="1"/>
    <n v="0.2"/>
    <x v="3436"/>
  </r>
  <r>
    <n v="3943"/>
    <s v="CA-2014-160458"/>
    <x v="3"/>
    <x v="837"/>
    <x v="990"/>
    <s v="Second Class"/>
    <s v="EH-13945"/>
    <s v="Eric Hoffmann"/>
    <x v="0"/>
    <s v="United States"/>
    <s v="Memphis"/>
    <x v="18"/>
    <n v="38109"/>
    <x v="0"/>
    <s v="OFF-PA-10001166"/>
    <x v="1"/>
    <x v="10"/>
    <s v="Xerox 2"/>
    <n v="25.920000000000005"/>
    <n v="5"/>
    <n v="0.2"/>
    <x v="1446"/>
  </r>
  <r>
    <n v="3944"/>
    <s v="US-2013-142685"/>
    <x v="0"/>
    <x v="661"/>
    <x v="991"/>
    <s v="Standard Class"/>
    <s v="MG-17695"/>
    <s v="Maureen Gnade"/>
    <x v="0"/>
    <s v="United States"/>
    <s v="Buffalo"/>
    <x v="15"/>
    <n v="14215"/>
    <x v="3"/>
    <s v="OFF-SU-10000157"/>
    <x v="1"/>
    <x v="14"/>
    <s v="Compact Automatic Electric Letter Opener"/>
    <n v="835.17000000000007"/>
    <n v="7"/>
    <n v="0"/>
    <x v="3437"/>
  </r>
  <r>
    <n v="3945"/>
    <s v="CA-2013-133144"/>
    <x v="0"/>
    <x v="458"/>
    <x v="662"/>
    <s v="Second Class"/>
    <s v="DO-13435"/>
    <s v="Denny Ordway"/>
    <x v="0"/>
    <s v="United States"/>
    <s v="Los Angeles"/>
    <x v="1"/>
    <n v="90036"/>
    <x v="1"/>
    <s v="OFF-PA-10004971"/>
    <x v="1"/>
    <x v="10"/>
    <s v="Xerox 196"/>
    <n v="17.34"/>
    <n v="3"/>
    <n v="0"/>
    <x v="1817"/>
  </r>
  <r>
    <n v="3946"/>
    <s v="CA-2014-167871"/>
    <x v="3"/>
    <x v="551"/>
    <x v="122"/>
    <s v="Standard Class"/>
    <s v="AF-10870"/>
    <s v="Art Ferguson"/>
    <x v="0"/>
    <s v="United States"/>
    <s v="Homestead"/>
    <x v="2"/>
    <n v="33030"/>
    <x v="0"/>
    <s v="OFF-PA-10001977"/>
    <x v="1"/>
    <x v="10"/>
    <s v="Xerox 194"/>
    <n v="44.384"/>
    <n v="1"/>
    <n v="0.2"/>
    <x v="3438"/>
  </r>
  <r>
    <n v="3947"/>
    <s v="CA-2014-167871"/>
    <x v="3"/>
    <x v="551"/>
    <x v="122"/>
    <s v="Standard Class"/>
    <s v="AF-10870"/>
    <s v="Art Ferguson"/>
    <x v="0"/>
    <s v="United States"/>
    <s v="Homestead"/>
    <x v="2"/>
    <n v="33030"/>
    <x v="0"/>
    <s v="OFF-SU-10001225"/>
    <x v="1"/>
    <x v="14"/>
    <s v="Staples"/>
    <n v="2.9440000000000004"/>
    <n v="1"/>
    <n v="0.2"/>
    <x v="3439"/>
  </r>
  <r>
    <n v="3948"/>
    <s v="CA-2013-119963"/>
    <x v="0"/>
    <x v="741"/>
    <x v="407"/>
    <s v="Standard Class"/>
    <s v="SN-20710"/>
    <s v="Steve Nguyen"/>
    <x v="2"/>
    <s v="United States"/>
    <s v="Pasadena"/>
    <x v="5"/>
    <n v="77506"/>
    <x v="2"/>
    <s v="OFF-AR-10003514"/>
    <x v="1"/>
    <x v="6"/>
    <s v="4009 Highlighters by Sanford"/>
    <n v="6.3680000000000003"/>
    <n v="2"/>
    <n v="0.2"/>
    <x v="3440"/>
  </r>
  <r>
    <n v="3949"/>
    <s v="CA-2013-119963"/>
    <x v="0"/>
    <x v="741"/>
    <x v="407"/>
    <s v="Standard Class"/>
    <s v="SN-20710"/>
    <s v="Steve Nguyen"/>
    <x v="2"/>
    <s v="United States"/>
    <s v="Pasadena"/>
    <x v="5"/>
    <n v="77506"/>
    <x v="2"/>
    <s v="OFF-LA-10003510"/>
    <x v="1"/>
    <x v="2"/>
    <s v="Avery 4027 File Folder Labels for Dot Matrix Printers, 5000 Labels per Box, White"/>
    <n v="48.848000000000006"/>
    <n v="2"/>
    <n v="0.2"/>
    <x v="3441"/>
  </r>
  <r>
    <n v="3950"/>
    <s v="CA-2013-119963"/>
    <x v="0"/>
    <x v="741"/>
    <x v="407"/>
    <s v="Standard Class"/>
    <s v="SN-20710"/>
    <s v="Steve Nguyen"/>
    <x v="2"/>
    <s v="United States"/>
    <s v="Pasadena"/>
    <x v="5"/>
    <n v="77506"/>
    <x v="2"/>
    <s v="OFF-PA-10001970"/>
    <x v="1"/>
    <x v="10"/>
    <s v="Xerox 1881"/>
    <n v="19.648"/>
    <n v="2"/>
    <n v="0.2"/>
    <x v="3442"/>
  </r>
  <r>
    <n v="3951"/>
    <s v="CA-2013-119963"/>
    <x v="0"/>
    <x v="741"/>
    <x v="407"/>
    <s v="Standard Class"/>
    <s v="SN-20710"/>
    <s v="Steve Nguyen"/>
    <x v="2"/>
    <s v="United States"/>
    <s v="Pasadena"/>
    <x v="5"/>
    <n v="77506"/>
    <x v="2"/>
    <s v="FUR-CH-10003817"/>
    <x v="0"/>
    <x v="1"/>
    <s v="Global Value Steno Chair, Gray"/>
    <n v="255.108"/>
    <n v="6"/>
    <n v="0.3"/>
    <x v="3443"/>
  </r>
  <r>
    <n v="3952"/>
    <s v="CA-2011-121167"/>
    <x v="2"/>
    <x v="683"/>
    <x v="457"/>
    <s v="Second Class"/>
    <s v="MO-17500"/>
    <s v="Mary O'Rourke"/>
    <x v="0"/>
    <s v="United States"/>
    <s v="Freeport"/>
    <x v="15"/>
    <n v="11520"/>
    <x v="3"/>
    <s v="OFF-BI-10003676"/>
    <x v="1"/>
    <x v="8"/>
    <s v="GBC Standard Recycled Report Covers, Clear Plastic Sheets"/>
    <n v="17.248000000000001"/>
    <n v="2"/>
    <n v="0.2"/>
    <x v="3444"/>
  </r>
  <r>
    <n v="3953"/>
    <s v="US-2013-151862"/>
    <x v="0"/>
    <x v="398"/>
    <x v="599"/>
    <s v="Standard Class"/>
    <s v="ON-18715"/>
    <s v="Odella Nelson"/>
    <x v="1"/>
    <s v="United States"/>
    <s v="Denver"/>
    <x v="22"/>
    <n v="80219"/>
    <x v="1"/>
    <s v="TEC-PH-10003535"/>
    <x v="2"/>
    <x v="7"/>
    <s v="RCA ViSYS 25423RE1 Corded phone"/>
    <n v="159.98400000000001"/>
    <n v="2"/>
    <n v="0.2"/>
    <x v="3445"/>
  </r>
  <r>
    <n v="3954"/>
    <s v="CA-2014-152961"/>
    <x v="3"/>
    <x v="787"/>
    <x v="992"/>
    <s v="Standard Class"/>
    <s v="SC-20095"/>
    <s v="Sanjit Chand"/>
    <x v="0"/>
    <s v="United States"/>
    <s v="Quincy"/>
    <x v="31"/>
    <n v="2169"/>
    <x v="3"/>
    <s v="OFF-PA-10004675"/>
    <x v="1"/>
    <x v="10"/>
    <s v="Telephone Message Books with Fax/Mobile Section, 5 1/2&quot; x 3 3/16&quot;"/>
    <n v="12.7"/>
    <n v="2"/>
    <n v="0"/>
    <x v="1512"/>
  </r>
  <r>
    <n v="3955"/>
    <s v="CA-2011-133228"/>
    <x v="2"/>
    <x v="527"/>
    <x v="568"/>
    <s v="Standard Class"/>
    <s v="MS-17710"/>
    <s v="Maurice Satty"/>
    <x v="0"/>
    <s v="United States"/>
    <s v="Detroit"/>
    <x v="12"/>
    <n v="48205"/>
    <x v="2"/>
    <s v="FUR-FU-10004020"/>
    <x v="0"/>
    <x v="5"/>
    <s v="Advantus Panel Wall Acrylic Frame"/>
    <n v="5.47"/>
    <n v="1"/>
    <n v="0"/>
    <x v="3446"/>
  </r>
  <r>
    <n v="3956"/>
    <s v="CA-2011-133228"/>
    <x v="2"/>
    <x v="527"/>
    <x v="568"/>
    <s v="Standard Class"/>
    <s v="MS-17710"/>
    <s v="Maurice Satty"/>
    <x v="0"/>
    <s v="United States"/>
    <s v="Detroit"/>
    <x v="12"/>
    <n v="48205"/>
    <x v="2"/>
    <s v="OFF-AR-10001955"/>
    <x v="1"/>
    <x v="6"/>
    <s v="Newell 319"/>
    <n v="79.36"/>
    <n v="4"/>
    <n v="0"/>
    <x v="3447"/>
  </r>
  <r>
    <n v="3957"/>
    <s v="CA-2013-114951"/>
    <x v="0"/>
    <x v="190"/>
    <x v="480"/>
    <s v="Standard Class"/>
    <s v="DN-13690"/>
    <s v="Duane Noonan"/>
    <x v="0"/>
    <s v="United States"/>
    <s v="San Francisco"/>
    <x v="1"/>
    <n v="94109"/>
    <x v="1"/>
    <s v="FUR-FU-10002364"/>
    <x v="0"/>
    <x v="5"/>
    <s v="Eldon Expressions Wood Desk Accessories, Oak"/>
    <n v="22.14"/>
    <n v="3"/>
    <n v="0"/>
    <x v="3448"/>
  </r>
  <r>
    <n v="3958"/>
    <s v="CA-2013-156573"/>
    <x v="0"/>
    <x v="211"/>
    <x v="993"/>
    <s v="Standard Class"/>
    <s v="RB-19360"/>
    <s v="Raymond Buch"/>
    <x v="0"/>
    <s v="United States"/>
    <s v="Nashville"/>
    <x v="18"/>
    <n v="37211"/>
    <x v="0"/>
    <s v="OFF-BI-10002414"/>
    <x v="1"/>
    <x v="8"/>
    <s v="GBC ProClick Spines for 32-Hole Punch"/>
    <n v="11.277000000000001"/>
    <n v="3"/>
    <n v="0.7"/>
    <x v="3449"/>
  </r>
  <r>
    <n v="3959"/>
    <s v="CA-2013-156573"/>
    <x v="0"/>
    <x v="211"/>
    <x v="993"/>
    <s v="Standard Class"/>
    <s v="RB-19360"/>
    <s v="Raymond Buch"/>
    <x v="0"/>
    <s v="United States"/>
    <s v="Nashville"/>
    <x v="18"/>
    <n v="37211"/>
    <x v="0"/>
    <s v="OFF-AR-10003732"/>
    <x v="1"/>
    <x v="6"/>
    <s v="Newell 333"/>
    <n v="4.4479999999999995"/>
    <n v="2"/>
    <n v="0.2"/>
    <x v="3450"/>
  </r>
  <r>
    <n v="3960"/>
    <s v="CA-2013-156573"/>
    <x v="0"/>
    <x v="211"/>
    <x v="993"/>
    <s v="Standard Class"/>
    <s v="RB-19360"/>
    <s v="Raymond Buch"/>
    <x v="0"/>
    <s v="United States"/>
    <s v="Nashville"/>
    <x v="18"/>
    <n v="37211"/>
    <x v="0"/>
    <s v="FUR-FU-10001085"/>
    <x v="0"/>
    <x v="5"/>
    <s v="3M Polarizing Light Filter Sleeves"/>
    <n v="44.76"/>
    <n v="3"/>
    <n v="0.2"/>
    <x v="3451"/>
  </r>
  <r>
    <n v="3961"/>
    <s v="CA-2012-113901"/>
    <x v="1"/>
    <x v="324"/>
    <x v="994"/>
    <s v="Standard Class"/>
    <s v="NH-18610"/>
    <s v="Nicole Hansen"/>
    <x v="1"/>
    <s v="United States"/>
    <s v="Detroit"/>
    <x v="12"/>
    <n v="48227"/>
    <x v="2"/>
    <s v="OFF-BI-10001249"/>
    <x v="1"/>
    <x v="8"/>
    <s v="Avery Heavy-Duty EZD View Binder with Locking Rings"/>
    <n v="38.28"/>
    <n v="6"/>
    <n v="0"/>
    <x v="3452"/>
  </r>
  <r>
    <n v="3962"/>
    <s v="CA-2012-113901"/>
    <x v="1"/>
    <x v="324"/>
    <x v="994"/>
    <s v="Standard Class"/>
    <s v="NH-18610"/>
    <s v="Nicole Hansen"/>
    <x v="1"/>
    <s v="United States"/>
    <s v="Detroit"/>
    <x v="12"/>
    <n v="48227"/>
    <x v="2"/>
    <s v="TEC-PH-10002564"/>
    <x v="2"/>
    <x v="7"/>
    <s v="OtterBox Defender Series Case - Samsung Galaxy S4"/>
    <n v="149.94999999999999"/>
    <n v="5"/>
    <n v="0"/>
    <x v="3453"/>
  </r>
  <r>
    <n v="3963"/>
    <s v="CA-2014-134838"/>
    <x v="3"/>
    <x v="600"/>
    <x v="971"/>
    <s v="First Class"/>
    <s v="ED-13885"/>
    <s v="Emily Ducich"/>
    <x v="2"/>
    <s v="United States"/>
    <s v="Los Angeles"/>
    <x v="1"/>
    <n v="90045"/>
    <x v="1"/>
    <s v="OFF-AR-10000634"/>
    <x v="1"/>
    <x v="6"/>
    <s v="Newell 320"/>
    <n v="12.84"/>
    <n v="3"/>
    <n v="0"/>
    <x v="3454"/>
  </r>
  <r>
    <n v="3964"/>
    <s v="CA-2014-134838"/>
    <x v="3"/>
    <x v="600"/>
    <x v="971"/>
    <s v="First Class"/>
    <s v="ED-13885"/>
    <s v="Emily Ducich"/>
    <x v="2"/>
    <s v="United States"/>
    <s v="Los Angeles"/>
    <x v="1"/>
    <n v="90045"/>
    <x v="1"/>
    <s v="FUR-FU-10004018"/>
    <x v="0"/>
    <x v="5"/>
    <s v="Tensor Computer Mounted Lamp"/>
    <n v="44.67"/>
    <n v="3"/>
    <n v="0"/>
    <x v="3455"/>
  </r>
  <r>
    <n v="3965"/>
    <s v="CA-2013-120257"/>
    <x v="0"/>
    <x v="897"/>
    <x v="961"/>
    <s v="Standard Class"/>
    <s v="PW-19240"/>
    <s v="Pierre Wener"/>
    <x v="0"/>
    <s v="United States"/>
    <s v="Philadelphia"/>
    <x v="9"/>
    <n v="19140"/>
    <x v="3"/>
    <s v="OFF-AR-10003481"/>
    <x v="1"/>
    <x v="6"/>
    <s v="Newell 348"/>
    <n v="7.8719999999999999"/>
    <n v="3"/>
    <n v="0.2"/>
    <x v="3456"/>
  </r>
  <r>
    <n v="3966"/>
    <s v="CA-2011-164910"/>
    <x v="2"/>
    <x v="607"/>
    <x v="995"/>
    <s v="Second Class"/>
    <s v="DM-13345"/>
    <s v="Denise Monton"/>
    <x v="1"/>
    <s v="United States"/>
    <s v="Asheville"/>
    <x v="3"/>
    <n v="28806"/>
    <x v="0"/>
    <s v="OFF-AR-10003651"/>
    <x v="1"/>
    <x v="6"/>
    <s v="Newell 350"/>
    <n v="7.8719999999999999"/>
    <n v="3"/>
    <n v="0.2"/>
    <x v="3456"/>
  </r>
  <r>
    <n v="3967"/>
    <s v="CA-2013-149902"/>
    <x v="0"/>
    <x v="178"/>
    <x v="996"/>
    <s v="Standard Class"/>
    <s v="DW-13540"/>
    <s v="Don Weiss"/>
    <x v="0"/>
    <s v="United States"/>
    <s v="New York City"/>
    <x v="15"/>
    <n v="10024"/>
    <x v="3"/>
    <s v="OFF-AR-10002956"/>
    <x v="1"/>
    <x v="6"/>
    <s v="Boston 16801 Nautilus Battery Pencil Sharpener"/>
    <n v="88.04"/>
    <n v="4"/>
    <n v="0"/>
    <x v="3457"/>
  </r>
  <r>
    <n v="3968"/>
    <s v="CA-2013-146010"/>
    <x v="0"/>
    <x v="244"/>
    <x v="213"/>
    <s v="First Class"/>
    <s v="EH-14125"/>
    <s v="Eugene Hildebrand"/>
    <x v="2"/>
    <s v="United States"/>
    <s v="Colorado Springs"/>
    <x v="22"/>
    <n v="80906"/>
    <x v="1"/>
    <s v="OFF-BI-10003638"/>
    <x v="1"/>
    <x v="8"/>
    <s v="GBC Durable Plastic Covers"/>
    <n v="40.635000000000012"/>
    <n v="7"/>
    <n v="0.7"/>
    <x v="3458"/>
  </r>
  <r>
    <n v="3969"/>
    <s v="US-2012-163685"/>
    <x v="1"/>
    <x v="932"/>
    <x v="997"/>
    <s v="Standard Class"/>
    <s v="KE-16420"/>
    <s v="Katrina Edelman"/>
    <x v="1"/>
    <s v="United States"/>
    <s v="San Antonio"/>
    <x v="5"/>
    <n v="78207"/>
    <x v="2"/>
    <s v="OFF-BI-10001890"/>
    <x v="1"/>
    <x v="8"/>
    <s v="Avery Poly Binder Pockets"/>
    <n v="5.7279999999999989"/>
    <n v="8"/>
    <n v="0.8"/>
    <x v="3459"/>
  </r>
  <r>
    <n v="3970"/>
    <s v="US-2012-163685"/>
    <x v="1"/>
    <x v="932"/>
    <x v="997"/>
    <s v="Standard Class"/>
    <s v="KE-16420"/>
    <s v="Katrina Edelman"/>
    <x v="1"/>
    <s v="United States"/>
    <s v="San Antonio"/>
    <x v="5"/>
    <n v="78207"/>
    <x v="2"/>
    <s v="OFF-PA-10002606"/>
    <x v="1"/>
    <x v="10"/>
    <s v="Xerox 1928"/>
    <n v="42.24"/>
    <n v="10"/>
    <n v="0.2"/>
    <x v="3460"/>
  </r>
  <r>
    <n v="3971"/>
    <s v="CA-2011-135090"/>
    <x v="2"/>
    <x v="754"/>
    <x v="158"/>
    <s v="Standard Class"/>
    <s v="SP-20920"/>
    <s v="Susan Pistek"/>
    <x v="0"/>
    <s v="United States"/>
    <s v="Los Angeles"/>
    <x v="1"/>
    <n v="90036"/>
    <x v="1"/>
    <s v="OFF-PA-10002245"/>
    <x v="1"/>
    <x v="10"/>
    <s v="Xerox 1895"/>
    <n v="53.820000000000007"/>
    <n v="9"/>
    <n v="0"/>
    <x v="3461"/>
  </r>
  <r>
    <n v="3972"/>
    <s v="CA-2012-132374"/>
    <x v="1"/>
    <x v="933"/>
    <x v="998"/>
    <s v="Second Class"/>
    <s v="PS-19045"/>
    <s v="Penelope Sewall"/>
    <x v="2"/>
    <s v="United States"/>
    <s v="Sterling Heights"/>
    <x v="12"/>
    <n v="48310"/>
    <x v="2"/>
    <s v="OFF-AR-10001615"/>
    <x v="1"/>
    <x v="6"/>
    <s v="Newell 34"/>
    <n v="79.36"/>
    <n v="4"/>
    <n v="0"/>
    <x v="3462"/>
  </r>
  <r>
    <n v="3973"/>
    <s v="CA-2013-167556"/>
    <x v="0"/>
    <x v="892"/>
    <x v="944"/>
    <s v="Standard Class"/>
    <s v="JM-15250"/>
    <s v="Janet Martin"/>
    <x v="0"/>
    <s v="United States"/>
    <s v="New York City"/>
    <x v="15"/>
    <n v="10009"/>
    <x v="3"/>
    <s v="OFF-PA-10000466"/>
    <x v="1"/>
    <x v="10"/>
    <s v="Memo Book, 100 Message Capacity, 5 3/8” x 11”"/>
    <n v="13.48"/>
    <n v="2"/>
    <n v="0"/>
    <x v="3463"/>
  </r>
  <r>
    <n v="3974"/>
    <s v="CA-2013-167556"/>
    <x v="0"/>
    <x v="892"/>
    <x v="944"/>
    <s v="Standard Class"/>
    <s v="JM-15250"/>
    <s v="Janet Martin"/>
    <x v="0"/>
    <s v="United States"/>
    <s v="New York City"/>
    <x v="15"/>
    <n v="10009"/>
    <x v="3"/>
    <s v="OFF-BI-10003708"/>
    <x v="1"/>
    <x v="8"/>
    <s v="Acco Four Pocket Poly Ring Binder with Label Holder, Smoke, 1&quot;"/>
    <n v="29.800000000000004"/>
    <n v="5"/>
    <n v="0.2"/>
    <x v="1329"/>
  </r>
  <r>
    <n v="3975"/>
    <s v="CA-2013-167556"/>
    <x v="0"/>
    <x v="892"/>
    <x v="944"/>
    <s v="Standard Class"/>
    <s v="JM-15250"/>
    <s v="Janet Martin"/>
    <x v="0"/>
    <s v="United States"/>
    <s v="New York City"/>
    <x v="15"/>
    <n v="10009"/>
    <x v="3"/>
    <s v="FUR-FU-10004848"/>
    <x v="0"/>
    <x v="5"/>
    <s v="Howard Miller 13-3/4&quot; Diameter Brushed Chrome Round Wall Clock"/>
    <n v="414"/>
    <n v="8"/>
    <n v="0"/>
    <x v="3464"/>
  </r>
  <r>
    <n v="3976"/>
    <s v="CA-2013-167556"/>
    <x v="0"/>
    <x v="892"/>
    <x v="944"/>
    <s v="Standard Class"/>
    <s v="JM-15250"/>
    <s v="Janet Martin"/>
    <x v="0"/>
    <s v="United States"/>
    <s v="New York City"/>
    <x v="15"/>
    <n v="10009"/>
    <x v="3"/>
    <s v="OFF-BI-10000320"/>
    <x v="1"/>
    <x v="8"/>
    <s v="GBC Plastic Binding Combs"/>
    <n v="41.328000000000003"/>
    <n v="7"/>
    <n v="0.2"/>
    <x v="3465"/>
  </r>
  <r>
    <n v="3977"/>
    <s v="US-2013-116400"/>
    <x v="0"/>
    <x v="332"/>
    <x v="351"/>
    <s v="First Class"/>
    <s v="EB-13930"/>
    <s v="Eric Barreto"/>
    <x v="0"/>
    <s v="United States"/>
    <s v="Richmond"/>
    <x v="17"/>
    <n v="23223"/>
    <x v="0"/>
    <s v="FUR-FU-10003731"/>
    <x v="0"/>
    <x v="5"/>
    <s v="Eldon Expressions Wood and Plastic Desk Accessories, Oak"/>
    <n v="39.92"/>
    <n v="4"/>
    <n v="0"/>
    <x v="3466"/>
  </r>
  <r>
    <n v="3978"/>
    <s v="CA-2014-101308"/>
    <x v="3"/>
    <x v="280"/>
    <x v="951"/>
    <s v="Standard Class"/>
    <s v="FG-14260"/>
    <s v="Frank Gastineau"/>
    <x v="2"/>
    <s v="United States"/>
    <s v="Seattle"/>
    <x v="4"/>
    <n v="98105"/>
    <x v="1"/>
    <s v="OFF-FA-10002780"/>
    <x v="1"/>
    <x v="13"/>
    <s v="Staples"/>
    <n v="8.94"/>
    <n v="3"/>
    <n v="0"/>
    <x v="3467"/>
  </r>
  <r>
    <n v="3979"/>
    <s v="CA-2014-101308"/>
    <x v="3"/>
    <x v="280"/>
    <x v="951"/>
    <s v="Standard Class"/>
    <s v="FG-14260"/>
    <s v="Frank Gastineau"/>
    <x v="2"/>
    <s v="United States"/>
    <s v="Seattle"/>
    <x v="4"/>
    <n v="98105"/>
    <x v="1"/>
    <s v="TEC-PH-10003800"/>
    <x v="2"/>
    <x v="7"/>
    <s v="i.Sound Portable Power - 8000 mAh"/>
    <n v="84.784000000000006"/>
    <n v="2"/>
    <n v="0.2"/>
    <x v="569"/>
  </r>
  <r>
    <n v="3980"/>
    <s v="CA-2011-114517"/>
    <x v="2"/>
    <x v="851"/>
    <x v="999"/>
    <s v="Standard Class"/>
    <s v="TH-21235"/>
    <s v="Tiffany House"/>
    <x v="1"/>
    <s v="United States"/>
    <s v="New York City"/>
    <x v="15"/>
    <n v="10024"/>
    <x v="3"/>
    <s v="FUR-TA-10001676"/>
    <x v="0"/>
    <x v="3"/>
    <s v="Hon 61000 Series Interactive Training Tables"/>
    <n v="53.315999999999995"/>
    <n v="2"/>
    <n v="0.4"/>
    <x v="3468"/>
  </r>
  <r>
    <n v="3981"/>
    <s v="CA-2011-114517"/>
    <x v="2"/>
    <x v="851"/>
    <x v="999"/>
    <s v="Standard Class"/>
    <s v="TH-21235"/>
    <s v="Tiffany House"/>
    <x v="1"/>
    <s v="United States"/>
    <s v="New York City"/>
    <x v="15"/>
    <n v="10024"/>
    <x v="3"/>
    <s v="OFF-AP-10002350"/>
    <x v="1"/>
    <x v="9"/>
    <s v="Belkin F9H710-06 7 Outlet SurgeMaster Surge Protector"/>
    <n v="56.519999999999996"/>
    <n v="3"/>
    <n v="0"/>
    <x v="3469"/>
  </r>
  <r>
    <n v="3982"/>
    <s v="CA-2014-119564"/>
    <x v="3"/>
    <x v="934"/>
    <x v="404"/>
    <s v="Standard Class"/>
    <s v="PL-18925"/>
    <s v="Paul Lucas"/>
    <x v="2"/>
    <s v="United States"/>
    <s v="Seattle"/>
    <x v="4"/>
    <n v="98115"/>
    <x v="1"/>
    <s v="FUR-FU-10003096"/>
    <x v="0"/>
    <x v="5"/>
    <s v="Master Giant Foot Doorstop, Safety Yellow"/>
    <n v="22.77"/>
    <n v="3"/>
    <n v="0"/>
    <x v="3470"/>
  </r>
  <r>
    <n v="3983"/>
    <s v="CA-2013-135265"/>
    <x v="0"/>
    <x v="274"/>
    <x v="1000"/>
    <s v="Second Class"/>
    <s v="CC-12370"/>
    <s v="Christopher Conant"/>
    <x v="0"/>
    <s v="United States"/>
    <s v="Los Angeles"/>
    <x v="1"/>
    <n v="90045"/>
    <x v="1"/>
    <s v="FUR-CH-10003061"/>
    <x v="0"/>
    <x v="1"/>
    <s v="Global Leather Task Chair, Black"/>
    <n v="287.96800000000002"/>
    <n v="4"/>
    <n v="0.2"/>
    <x v="3471"/>
  </r>
  <r>
    <n v="3984"/>
    <s v="CA-2013-135265"/>
    <x v="0"/>
    <x v="274"/>
    <x v="1000"/>
    <s v="Second Class"/>
    <s v="CC-12370"/>
    <s v="Christopher Conant"/>
    <x v="0"/>
    <s v="United States"/>
    <s v="Los Angeles"/>
    <x v="1"/>
    <n v="90045"/>
    <x v="1"/>
    <s v="TEC-CO-10003763"/>
    <x v="2"/>
    <x v="16"/>
    <s v="Canon PC1060 Personal Laser Copier"/>
    <n v="2799.9600000000005"/>
    <n v="5"/>
    <n v="0.2"/>
    <x v="3472"/>
  </r>
  <r>
    <n v="3985"/>
    <s v="CA-2013-135265"/>
    <x v="0"/>
    <x v="274"/>
    <x v="1000"/>
    <s v="Second Class"/>
    <s v="CC-12370"/>
    <s v="Christopher Conant"/>
    <x v="0"/>
    <s v="United States"/>
    <s v="Los Angeles"/>
    <x v="1"/>
    <n v="90045"/>
    <x v="1"/>
    <s v="OFF-PA-10002923"/>
    <x v="1"/>
    <x v="10"/>
    <s v="Xerox 1942"/>
    <n v="48.94"/>
    <n v="1"/>
    <n v="0"/>
    <x v="1641"/>
  </r>
  <r>
    <n v="3986"/>
    <s v="CA-2013-108735"/>
    <x v="0"/>
    <x v="764"/>
    <x v="180"/>
    <s v="Standard Class"/>
    <s v="JM-15535"/>
    <s v="Jessica Myrick"/>
    <x v="0"/>
    <s v="United States"/>
    <s v="Lakewood"/>
    <x v="1"/>
    <n v="90712"/>
    <x v="1"/>
    <s v="FUR-BO-10003441"/>
    <x v="0"/>
    <x v="0"/>
    <s v="Bush Westfield Collection Bookcases, Fully Assembled"/>
    <n v="257.49900000000002"/>
    <n v="3"/>
    <n v="0.15"/>
    <x v="3473"/>
  </r>
  <r>
    <n v="3987"/>
    <s v="CA-2014-112333"/>
    <x v="3"/>
    <x v="798"/>
    <x v="1001"/>
    <s v="Standard Class"/>
    <s v="KF-16285"/>
    <s v="Karen Ferguson"/>
    <x v="2"/>
    <s v="United States"/>
    <s v="Plainfield"/>
    <x v="30"/>
    <n v="7060"/>
    <x v="3"/>
    <s v="OFF-ST-10001780"/>
    <x v="1"/>
    <x v="4"/>
    <s v="Tennsco 16-Compartment Lockers with Coat Rack"/>
    <n v="2591.56"/>
    <n v="4"/>
    <n v="0"/>
    <x v="3474"/>
  </r>
  <r>
    <n v="3988"/>
    <s v="CA-2014-112333"/>
    <x v="3"/>
    <x v="798"/>
    <x v="1001"/>
    <s v="Standard Class"/>
    <s v="KF-16285"/>
    <s v="Karen Ferguson"/>
    <x v="2"/>
    <s v="United States"/>
    <s v="Plainfield"/>
    <x v="30"/>
    <n v="7060"/>
    <x v="3"/>
    <s v="OFF-AP-10001962"/>
    <x v="1"/>
    <x v="9"/>
    <s v="Black &amp; Decker Filter for Double Action Dustbuster Cordless Vac BLDV7210"/>
    <n v="41.95"/>
    <n v="5"/>
    <n v="0"/>
    <x v="3475"/>
  </r>
  <r>
    <n v="3989"/>
    <s v="US-2013-159415"/>
    <x v="0"/>
    <x v="764"/>
    <x v="1002"/>
    <s v="Standard Class"/>
    <s v="CS-12175"/>
    <s v="Charles Sheldon"/>
    <x v="1"/>
    <s v="United States"/>
    <s v="Columbia"/>
    <x v="18"/>
    <n v="38401"/>
    <x v="0"/>
    <s v="FUR-FU-10003798"/>
    <x v="0"/>
    <x v="5"/>
    <s v="Ultra Door Kickplate, 8&quot;H x 34&quot;W"/>
    <n v="79.12"/>
    <n v="5"/>
    <n v="0.2"/>
    <x v="3476"/>
  </r>
  <r>
    <n v="3990"/>
    <s v="CA-2011-122588"/>
    <x v="2"/>
    <x v="641"/>
    <x v="680"/>
    <s v="Second Class"/>
    <s v="AR-10540"/>
    <s v="Andy Reiter"/>
    <x v="0"/>
    <s v="United States"/>
    <s v="Woonsocket"/>
    <x v="34"/>
    <n v="2895"/>
    <x v="3"/>
    <s v="FUR-FU-10001095"/>
    <x v="0"/>
    <x v="5"/>
    <s v="DAX Black Cherry Wood-Tone Poster Frame"/>
    <n v="52.96"/>
    <n v="2"/>
    <n v="0"/>
    <x v="3477"/>
  </r>
  <r>
    <n v="3991"/>
    <s v="CA-2011-137589"/>
    <x v="2"/>
    <x v="935"/>
    <x v="821"/>
    <s v="Standard Class"/>
    <s v="MS-17770"/>
    <s v="Maxwell Schwartz"/>
    <x v="0"/>
    <s v="United States"/>
    <s v="Lancaster"/>
    <x v="9"/>
    <n v="17602"/>
    <x v="3"/>
    <s v="OFF-SU-10000157"/>
    <x v="1"/>
    <x v="14"/>
    <s v="Compact Automatic Electric Letter Opener"/>
    <n v="286.34400000000005"/>
    <n v="3"/>
    <n v="0.2"/>
    <x v="3478"/>
  </r>
  <r>
    <n v="3992"/>
    <s v="CA-2012-161998"/>
    <x v="1"/>
    <x v="489"/>
    <x v="27"/>
    <s v="Standard Class"/>
    <s v="DB-13120"/>
    <s v="David Bremer"/>
    <x v="1"/>
    <s v="United States"/>
    <s v="Tampa"/>
    <x v="2"/>
    <n v="33614"/>
    <x v="0"/>
    <s v="FUR-FU-10001095"/>
    <x v="0"/>
    <x v="5"/>
    <s v="DAX Black Cherry Wood-Tone Poster Frame"/>
    <n v="63.552000000000007"/>
    <n v="3"/>
    <n v="0.2"/>
    <x v="3479"/>
  </r>
  <r>
    <n v="3993"/>
    <s v="CA-2012-161998"/>
    <x v="1"/>
    <x v="489"/>
    <x v="27"/>
    <s v="Standard Class"/>
    <s v="DB-13120"/>
    <s v="David Bremer"/>
    <x v="1"/>
    <s v="United States"/>
    <s v="Tampa"/>
    <x v="2"/>
    <n v="33614"/>
    <x v="0"/>
    <s v="OFF-SU-10004261"/>
    <x v="1"/>
    <x v="14"/>
    <s v="Fiskars 8&quot; Scissors, 2/Pack"/>
    <n v="41.375999999999998"/>
    <n v="3"/>
    <n v="0.2"/>
    <x v="3480"/>
  </r>
  <r>
    <n v="3994"/>
    <s v="CA-2012-161998"/>
    <x v="1"/>
    <x v="489"/>
    <x v="27"/>
    <s v="Standard Class"/>
    <s v="DB-13120"/>
    <s v="David Bremer"/>
    <x v="1"/>
    <s v="United States"/>
    <s v="Tampa"/>
    <x v="2"/>
    <n v="33614"/>
    <x v="0"/>
    <s v="OFF-AR-10004022"/>
    <x v="1"/>
    <x v="6"/>
    <s v="Panasonic KP-380BK Classic Electric Pencil Sharpener"/>
    <n v="172.70400000000001"/>
    <n v="6"/>
    <n v="0.2"/>
    <x v="3481"/>
  </r>
  <r>
    <n v="3995"/>
    <s v="CA-2012-105627"/>
    <x v="1"/>
    <x v="936"/>
    <x v="1003"/>
    <s v="Standard Class"/>
    <s v="DK-12895"/>
    <s v="Dana Kaydos"/>
    <x v="0"/>
    <s v="United States"/>
    <s v="Kenosha"/>
    <x v="6"/>
    <n v="53142"/>
    <x v="2"/>
    <s v="FUR-BO-10002916"/>
    <x v="0"/>
    <x v="0"/>
    <s v="Rush Hierlooms Collection 1&quot; Thick Stackable Bookcases"/>
    <n v="512.93999999999994"/>
    <n v="3"/>
    <n v="0"/>
    <x v="3482"/>
  </r>
  <r>
    <n v="3996"/>
    <s v="CA-2012-105627"/>
    <x v="1"/>
    <x v="936"/>
    <x v="1003"/>
    <s v="Standard Class"/>
    <s v="DK-12895"/>
    <s v="Dana Kaydos"/>
    <x v="0"/>
    <s v="United States"/>
    <s v="Kenosha"/>
    <x v="6"/>
    <n v="53142"/>
    <x v="2"/>
    <s v="FUR-CH-10002084"/>
    <x v="0"/>
    <x v="1"/>
    <s v="Hon Mobius Operator's Chair"/>
    <n v="860.93"/>
    <n v="7"/>
    <n v="0"/>
    <x v="3483"/>
  </r>
  <r>
    <n v="3997"/>
    <s v="CA-2012-105627"/>
    <x v="1"/>
    <x v="936"/>
    <x v="1003"/>
    <s v="Standard Class"/>
    <s v="DK-12895"/>
    <s v="Dana Kaydos"/>
    <x v="0"/>
    <s v="United States"/>
    <s v="Kenosha"/>
    <x v="6"/>
    <n v="53142"/>
    <x v="2"/>
    <s v="TEC-PH-10003012"/>
    <x v="2"/>
    <x v="7"/>
    <s v="Nortel Meridian M3904 Professional Digital phone"/>
    <n v="769.95"/>
    <n v="5"/>
    <n v="0"/>
    <x v="3484"/>
  </r>
  <r>
    <n v="3998"/>
    <s v="CA-2012-105627"/>
    <x v="1"/>
    <x v="936"/>
    <x v="1003"/>
    <s v="Standard Class"/>
    <s v="DK-12895"/>
    <s v="Dana Kaydos"/>
    <x v="0"/>
    <s v="United States"/>
    <s v="Kenosha"/>
    <x v="6"/>
    <n v="53142"/>
    <x v="2"/>
    <s v="OFF-AR-10002704"/>
    <x v="1"/>
    <x v="6"/>
    <s v="Boston 1900 Electric Pencil Sharpener"/>
    <n v="14.98"/>
    <n v="1"/>
    <n v="0"/>
    <x v="3485"/>
  </r>
  <r>
    <n v="3999"/>
    <s v="CA-2012-105627"/>
    <x v="1"/>
    <x v="936"/>
    <x v="1003"/>
    <s v="Standard Class"/>
    <s v="DK-12895"/>
    <s v="Dana Kaydos"/>
    <x v="0"/>
    <s v="United States"/>
    <s v="Kenosha"/>
    <x v="6"/>
    <n v="53142"/>
    <x v="2"/>
    <s v="FUR-FU-10000308"/>
    <x v="0"/>
    <x v="5"/>
    <s v="Deflect-o Glass Clear Studded Chair Mats"/>
    <n v="373.08"/>
    <n v="6"/>
    <n v="0"/>
    <x v="3486"/>
  </r>
  <r>
    <n v="4000"/>
    <s v="US-2012-149629"/>
    <x v="1"/>
    <x v="789"/>
    <x v="532"/>
    <s v="Second Class"/>
    <s v="MP-17965"/>
    <s v="Michael Paige"/>
    <x v="1"/>
    <s v="United States"/>
    <s v="Port Saint Lucie"/>
    <x v="2"/>
    <n v="34952"/>
    <x v="0"/>
    <s v="FUR-BO-10004709"/>
    <x v="0"/>
    <x v="0"/>
    <s v="Bush Westfield Collection Bookcases, Medium Cherry Finish"/>
    <n v="231.92000000000002"/>
    <n v="5"/>
    <n v="0.2"/>
    <x v="3487"/>
  </r>
  <r>
    <n v="4001"/>
    <s v="CA-2011-116834"/>
    <x v="2"/>
    <x v="856"/>
    <x v="36"/>
    <s v="Standard Class"/>
    <s v="Dp-13240"/>
    <s v="Dean percer"/>
    <x v="2"/>
    <s v="United States"/>
    <s v="Seattle"/>
    <x v="4"/>
    <n v="98115"/>
    <x v="1"/>
    <s v="FUR-FU-10001196"/>
    <x v="0"/>
    <x v="5"/>
    <s v="DAX Cubicle Frames - 8x10"/>
    <n v="63.47"/>
    <n v="11"/>
    <n v="0"/>
    <x v="3488"/>
  </r>
  <r>
    <n v="4002"/>
    <s v="CA-2011-116834"/>
    <x v="2"/>
    <x v="856"/>
    <x v="36"/>
    <s v="Standard Class"/>
    <s v="Dp-13240"/>
    <s v="Dean percer"/>
    <x v="2"/>
    <s v="United States"/>
    <s v="Seattle"/>
    <x v="4"/>
    <n v="98115"/>
    <x v="1"/>
    <s v="TEC-AC-10002942"/>
    <x v="2"/>
    <x v="11"/>
    <s v="WD My Passport Ultra 1TB Portable External Hard Drive"/>
    <n v="345"/>
    <n v="5"/>
    <n v="0"/>
    <x v="3489"/>
  </r>
  <r>
    <n v="4003"/>
    <s v="CA-2013-145730"/>
    <x v="0"/>
    <x v="840"/>
    <x v="599"/>
    <s v="Standard Class"/>
    <s v="CC-12220"/>
    <s v="Chris Cortes"/>
    <x v="0"/>
    <s v="United States"/>
    <s v="San Antonio"/>
    <x v="5"/>
    <n v="78207"/>
    <x v="2"/>
    <s v="FUR-TA-10004915"/>
    <x v="0"/>
    <x v="3"/>
    <s v="Office Impressions End Table, 20-1/2&quot;H x 24&quot;W x 20&quot;D"/>
    <n v="637.89599999999996"/>
    <n v="3"/>
    <n v="0.3"/>
    <x v="3490"/>
  </r>
  <r>
    <n v="4004"/>
    <s v="CA-2013-145730"/>
    <x v="0"/>
    <x v="840"/>
    <x v="599"/>
    <s v="Standard Class"/>
    <s v="CC-12220"/>
    <s v="Chris Cortes"/>
    <x v="0"/>
    <s v="United States"/>
    <s v="San Antonio"/>
    <x v="5"/>
    <n v="78207"/>
    <x v="2"/>
    <s v="TEC-MA-10001016"/>
    <x v="2"/>
    <x v="15"/>
    <s v="Canon PC170 Desktop Personal Copier"/>
    <n v="287.90999999999997"/>
    <n v="3"/>
    <n v="0.4"/>
    <x v="3491"/>
  </r>
  <r>
    <n v="4005"/>
    <s v="CA-2013-145730"/>
    <x v="0"/>
    <x v="840"/>
    <x v="599"/>
    <s v="Standard Class"/>
    <s v="CC-12220"/>
    <s v="Chris Cortes"/>
    <x v="0"/>
    <s v="United States"/>
    <s v="San Antonio"/>
    <x v="5"/>
    <n v="78207"/>
    <x v="2"/>
    <s v="OFF-EN-10000483"/>
    <x v="1"/>
    <x v="12"/>
    <s v="White Envelopes, White Envelopes with Clear Poly Window"/>
    <n v="36.6"/>
    <n v="3"/>
    <n v="0.2"/>
    <x v="3492"/>
  </r>
  <r>
    <n v="4006"/>
    <s v="US-2012-168732"/>
    <x v="1"/>
    <x v="895"/>
    <x v="313"/>
    <s v="Standard Class"/>
    <s v="KM-16660"/>
    <s v="Khloe Miller"/>
    <x v="0"/>
    <s v="United States"/>
    <s v="Roswell"/>
    <x v="32"/>
    <n v="30076"/>
    <x v="0"/>
    <s v="OFF-AR-10003087"/>
    <x v="1"/>
    <x v="6"/>
    <s v="Staples"/>
    <n v="1.78"/>
    <n v="1"/>
    <n v="0"/>
    <x v="3493"/>
  </r>
  <r>
    <n v="4007"/>
    <s v="US-2012-168732"/>
    <x v="1"/>
    <x v="895"/>
    <x v="313"/>
    <s v="Standard Class"/>
    <s v="KM-16660"/>
    <s v="Khloe Miller"/>
    <x v="0"/>
    <s v="United States"/>
    <s v="Roswell"/>
    <x v="32"/>
    <n v="30076"/>
    <x v="0"/>
    <s v="OFF-PA-10000520"/>
    <x v="1"/>
    <x v="10"/>
    <s v="Xerox 201"/>
    <n v="25.92"/>
    <n v="4"/>
    <n v="0"/>
    <x v="245"/>
  </r>
  <r>
    <n v="4008"/>
    <s v="US-2012-168732"/>
    <x v="1"/>
    <x v="895"/>
    <x v="313"/>
    <s v="Standard Class"/>
    <s v="KM-16660"/>
    <s v="Khloe Miller"/>
    <x v="0"/>
    <s v="United States"/>
    <s v="Roswell"/>
    <x v="32"/>
    <n v="30076"/>
    <x v="0"/>
    <s v="TEC-AC-10001553"/>
    <x v="2"/>
    <x v="11"/>
    <s v="Memorex 25GB 6X Branded Blu-Ray Recordable Disc, 15/Pack"/>
    <n v="101.94"/>
    <n v="6"/>
    <n v="0"/>
    <x v="3494"/>
  </r>
  <r>
    <n v="4009"/>
    <s v="CA-2012-107468"/>
    <x v="1"/>
    <x v="217"/>
    <x v="190"/>
    <s v="Standard Class"/>
    <s v="MK-17905"/>
    <s v="Michael Kennedy"/>
    <x v="1"/>
    <s v="United States"/>
    <s v="Louisville"/>
    <x v="22"/>
    <n v="80027"/>
    <x v="1"/>
    <s v="OFF-AR-10000634"/>
    <x v="1"/>
    <x v="6"/>
    <s v="Newell 320"/>
    <n v="6.8480000000000008"/>
    <n v="2"/>
    <n v="0.2"/>
    <x v="1367"/>
  </r>
  <r>
    <n v="4010"/>
    <s v="CA-2014-144463"/>
    <x v="3"/>
    <x v="314"/>
    <x v="838"/>
    <s v="Standard Class"/>
    <s v="SC-20725"/>
    <s v="Steven Cartwright"/>
    <x v="0"/>
    <s v="United States"/>
    <s v="Los Angeles"/>
    <x v="1"/>
    <n v="90036"/>
    <x v="1"/>
    <s v="FUR-FU-10001215"/>
    <x v="0"/>
    <x v="5"/>
    <s v="Howard Miller 11-1/2&quot; Diameter Brentwood Wall Clock"/>
    <n v="474.43"/>
    <n v="11"/>
    <n v="0"/>
    <x v="3495"/>
  </r>
  <r>
    <n v="4011"/>
    <s v="CA-2014-100811"/>
    <x v="3"/>
    <x v="610"/>
    <x v="865"/>
    <s v="First Class"/>
    <s v="CC-12475"/>
    <s v="Cindy Chapman"/>
    <x v="0"/>
    <s v="United States"/>
    <s v="Philadelphia"/>
    <x v="9"/>
    <n v="19143"/>
    <x v="3"/>
    <s v="OFF-PA-10001204"/>
    <x v="1"/>
    <x v="10"/>
    <s v="Xerox 1972"/>
    <n v="8.4480000000000004"/>
    <n v="2"/>
    <n v="0.2"/>
    <x v="591"/>
  </r>
  <r>
    <n v="4012"/>
    <s v="CA-2014-100811"/>
    <x v="3"/>
    <x v="610"/>
    <x v="865"/>
    <s v="First Class"/>
    <s v="CC-12475"/>
    <s v="Cindy Chapman"/>
    <x v="0"/>
    <s v="United States"/>
    <s v="Philadelphia"/>
    <x v="9"/>
    <n v="19143"/>
    <x v="3"/>
    <s v="OFF-ST-10002444"/>
    <x v="1"/>
    <x v="4"/>
    <s v="Recycled Eldon Regeneration Jumbo File"/>
    <n v="39.295999999999999"/>
    <n v="4"/>
    <n v="0.2"/>
    <x v="3496"/>
  </r>
  <r>
    <n v="4013"/>
    <s v="CA-2012-153612"/>
    <x v="1"/>
    <x v="937"/>
    <x v="98"/>
    <s v="Standard Class"/>
    <s v="BT-11305"/>
    <s v="Beth Thompson"/>
    <x v="2"/>
    <s v="United States"/>
    <s v="Superior"/>
    <x v="6"/>
    <n v="54880"/>
    <x v="2"/>
    <s v="OFF-AR-10000203"/>
    <x v="1"/>
    <x v="6"/>
    <s v="Newell 336"/>
    <n v="17.12"/>
    <n v="4"/>
    <n v="0"/>
    <x v="2951"/>
  </r>
  <r>
    <n v="4014"/>
    <s v="CA-2012-165624"/>
    <x v="1"/>
    <x v="841"/>
    <x v="269"/>
    <s v="Standard Class"/>
    <s v="FH-14350"/>
    <s v="Fred Harton"/>
    <x v="0"/>
    <s v="United States"/>
    <s v="Atlanta"/>
    <x v="32"/>
    <n v="30318"/>
    <x v="0"/>
    <s v="OFF-AP-10000828"/>
    <x v="1"/>
    <x v="9"/>
    <s v="Avanti 4.4 Cu. Ft. Refrigerator"/>
    <n v="542.93999999999994"/>
    <n v="3"/>
    <n v="0"/>
    <x v="3497"/>
  </r>
  <r>
    <n v="4015"/>
    <s v="CA-2012-165624"/>
    <x v="1"/>
    <x v="841"/>
    <x v="269"/>
    <s v="Standard Class"/>
    <s v="FH-14350"/>
    <s v="Fred Harton"/>
    <x v="0"/>
    <s v="United States"/>
    <s v="Atlanta"/>
    <x v="32"/>
    <n v="30318"/>
    <x v="0"/>
    <s v="OFF-LA-10003190"/>
    <x v="1"/>
    <x v="2"/>
    <s v="Avery 474"/>
    <n v="8.64"/>
    <n v="3"/>
    <n v="0"/>
    <x v="913"/>
  </r>
  <r>
    <n v="4016"/>
    <s v="CA-2012-165624"/>
    <x v="1"/>
    <x v="841"/>
    <x v="269"/>
    <s v="Standard Class"/>
    <s v="FH-14350"/>
    <s v="Fred Harton"/>
    <x v="0"/>
    <s v="United States"/>
    <s v="Atlanta"/>
    <x v="32"/>
    <n v="30318"/>
    <x v="0"/>
    <s v="OFF-PA-10002319"/>
    <x v="1"/>
    <x v="10"/>
    <s v="Xerox 1944"/>
    <n v="193.79999999999998"/>
    <n v="5"/>
    <n v="0"/>
    <x v="3498"/>
  </r>
  <r>
    <n v="4017"/>
    <s v="CA-2012-165624"/>
    <x v="1"/>
    <x v="841"/>
    <x v="269"/>
    <s v="Standard Class"/>
    <s v="FH-14350"/>
    <s v="Fred Harton"/>
    <x v="0"/>
    <s v="United States"/>
    <s v="Atlanta"/>
    <x v="32"/>
    <n v="30318"/>
    <x v="0"/>
    <s v="OFF-PA-10003893"/>
    <x v="1"/>
    <x v="10"/>
    <s v="Xerox 1962"/>
    <n v="21.400000000000002"/>
    <n v="5"/>
    <n v="0"/>
    <x v="3499"/>
  </r>
  <r>
    <n v="4018"/>
    <s v="CA-2012-165624"/>
    <x v="1"/>
    <x v="841"/>
    <x v="269"/>
    <s v="Standard Class"/>
    <s v="FH-14350"/>
    <s v="Fred Harton"/>
    <x v="0"/>
    <s v="United States"/>
    <s v="Atlanta"/>
    <x v="32"/>
    <n v="30318"/>
    <x v="0"/>
    <s v="OFF-PA-10002499"/>
    <x v="1"/>
    <x v="10"/>
    <s v="Xerox 1890"/>
    <n v="97.88"/>
    <n v="2"/>
    <n v="0"/>
    <x v="3500"/>
  </r>
  <r>
    <n v="4019"/>
    <s v="CA-2012-165624"/>
    <x v="1"/>
    <x v="841"/>
    <x v="269"/>
    <s v="Standard Class"/>
    <s v="FH-14350"/>
    <s v="Fred Harton"/>
    <x v="0"/>
    <s v="United States"/>
    <s v="Atlanta"/>
    <x v="32"/>
    <n v="30318"/>
    <x v="0"/>
    <s v="TEC-AC-10004568"/>
    <x v="2"/>
    <x v="11"/>
    <s v="Maxell LTO Ultrium - 800 GB"/>
    <n v="251.91"/>
    <n v="9"/>
    <n v="0"/>
    <x v="1885"/>
  </r>
  <r>
    <n v="4020"/>
    <s v="CA-2012-165624"/>
    <x v="1"/>
    <x v="841"/>
    <x v="269"/>
    <s v="Standard Class"/>
    <s v="FH-14350"/>
    <s v="Fred Harton"/>
    <x v="0"/>
    <s v="United States"/>
    <s v="Atlanta"/>
    <x v="32"/>
    <n v="30318"/>
    <x v="0"/>
    <s v="OFF-AP-10001492"/>
    <x v="1"/>
    <x v="9"/>
    <s v="Acco Six-Outlet Power Strip, 4' Cord Length"/>
    <n v="25.86"/>
    <n v="3"/>
    <n v="0"/>
    <x v="3501"/>
  </r>
  <r>
    <n v="4021"/>
    <s v="CA-2011-154963"/>
    <x v="2"/>
    <x v="169"/>
    <x v="1004"/>
    <s v="Standard Class"/>
    <s v="AA-10645"/>
    <s v="Anna Andreadi"/>
    <x v="0"/>
    <s v="United States"/>
    <s v="Chester"/>
    <x v="9"/>
    <n v="19013"/>
    <x v="3"/>
    <s v="FUR-CH-10004698"/>
    <x v="0"/>
    <x v="1"/>
    <s v="Padded Folding Chairs, Black, 4/Carton"/>
    <n v="170.05799999999999"/>
    <n v="3"/>
    <n v="0.3"/>
    <x v="3502"/>
  </r>
  <r>
    <n v="4022"/>
    <s v="CA-2011-154963"/>
    <x v="2"/>
    <x v="169"/>
    <x v="1004"/>
    <s v="Standard Class"/>
    <s v="AA-10645"/>
    <s v="Anna Andreadi"/>
    <x v="0"/>
    <s v="United States"/>
    <s v="Chester"/>
    <x v="9"/>
    <n v="19013"/>
    <x v="3"/>
    <s v="TEC-PH-10004093"/>
    <x v="2"/>
    <x v="7"/>
    <s v="Panasonic Kx-TS550"/>
    <n v="82.782000000000011"/>
    <n v="3"/>
    <n v="0.4"/>
    <x v="3503"/>
  </r>
  <r>
    <n v="4023"/>
    <s v="CA-2011-154963"/>
    <x v="2"/>
    <x v="169"/>
    <x v="1004"/>
    <s v="Standard Class"/>
    <s v="AA-10645"/>
    <s v="Anna Andreadi"/>
    <x v="0"/>
    <s v="United States"/>
    <s v="Chester"/>
    <x v="9"/>
    <n v="19013"/>
    <x v="3"/>
    <s v="FUR-CH-10000454"/>
    <x v="0"/>
    <x v="1"/>
    <s v="Hon Deluxe Fabric Upholstered Stacking Chairs, Rounded Back"/>
    <n v="853.92999999999984"/>
    <n v="5"/>
    <n v="0.3"/>
    <x v="232"/>
  </r>
  <r>
    <n v="4024"/>
    <s v="CA-2014-130764"/>
    <x v="3"/>
    <x v="855"/>
    <x v="980"/>
    <s v="First Class"/>
    <s v="JO-15145"/>
    <s v="Jack O'Briant"/>
    <x v="1"/>
    <s v="United States"/>
    <s v="San Francisco"/>
    <x v="1"/>
    <n v="94110"/>
    <x v="1"/>
    <s v="FUR-BO-10003034"/>
    <x v="0"/>
    <x v="0"/>
    <s v="O'Sullivan Elevations Bookcase, Cherry Finish"/>
    <n v="556.66499999999996"/>
    <n v="5"/>
    <n v="0.15"/>
    <x v="3504"/>
  </r>
  <r>
    <n v="4025"/>
    <s v="CA-2014-130764"/>
    <x v="3"/>
    <x v="855"/>
    <x v="980"/>
    <s v="First Class"/>
    <s v="JO-15145"/>
    <s v="Jack O'Briant"/>
    <x v="1"/>
    <s v="United States"/>
    <s v="San Francisco"/>
    <x v="1"/>
    <n v="94110"/>
    <x v="1"/>
    <s v="TEC-PH-10003215"/>
    <x v="2"/>
    <x v="7"/>
    <s v="Jackery Bar Premium Fast-charging Portable Charger"/>
    <n v="95.84"/>
    <n v="4"/>
    <n v="0.2"/>
    <x v="3505"/>
  </r>
  <r>
    <n v="4026"/>
    <s v="CA-2014-139311"/>
    <x v="3"/>
    <x v="938"/>
    <x v="851"/>
    <s v="First Class"/>
    <s v="SF-20965"/>
    <s v="Sylvia Foulston"/>
    <x v="1"/>
    <s v="United States"/>
    <s v="Bedford"/>
    <x v="5"/>
    <n v="76021"/>
    <x v="2"/>
    <s v="OFF-PA-10001776"/>
    <x v="1"/>
    <x v="10"/>
    <s v="Wirebound Message Books, Four 2 3/4&quot; x 5&quot; Forms per Page, 600 Sets per Book"/>
    <n v="29.664000000000001"/>
    <n v="4"/>
    <n v="0.2"/>
    <x v="3506"/>
  </r>
  <r>
    <n v="4027"/>
    <s v="CA-2014-139311"/>
    <x v="3"/>
    <x v="938"/>
    <x v="851"/>
    <s v="First Class"/>
    <s v="SF-20965"/>
    <s v="Sylvia Foulston"/>
    <x v="1"/>
    <s v="United States"/>
    <s v="Bedford"/>
    <x v="5"/>
    <n v="76021"/>
    <x v="2"/>
    <s v="OFF-AR-10004582"/>
    <x v="1"/>
    <x v="6"/>
    <s v="BIC Brite Liner Grip Highlighters"/>
    <n v="9.1840000000000011"/>
    <n v="7"/>
    <n v="0.2"/>
    <x v="3507"/>
  </r>
  <r>
    <n v="4028"/>
    <s v="CA-2014-139311"/>
    <x v="3"/>
    <x v="938"/>
    <x v="851"/>
    <s v="First Class"/>
    <s v="SF-20965"/>
    <s v="Sylvia Foulston"/>
    <x v="1"/>
    <s v="United States"/>
    <s v="Bedford"/>
    <x v="5"/>
    <n v="76021"/>
    <x v="2"/>
    <s v="TEC-PH-10001557"/>
    <x v="2"/>
    <x v="7"/>
    <s v="Pyle PMP37LED"/>
    <n v="153.584"/>
    <n v="2"/>
    <n v="0.2"/>
    <x v="3508"/>
  </r>
  <r>
    <n v="4029"/>
    <s v="CA-2014-139311"/>
    <x v="3"/>
    <x v="938"/>
    <x v="851"/>
    <s v="First Class"/>
    <s v="SF-20965"/>
    <s v="Sylvia Foulston"/>
    <x v="1"/>
    <s v="United States"/>
    <s v="Bedford"/>
    <x v="5"/>
    <n v="76021"/>
    <x v="2"/>
    <s v="OFF-BI-10004209"/>
    <x v="1"/>
    <x v="8"/>
    <s v="Fellowes Twister Kit, Gray/Clear, 3/pkg"/>
    <n v="12.863999999999995"/>
    <n v="8"/>
    <n v="0.8"/>
    <x v="3509"/>
  </r>
  <r>
    <n v="4030"/>
    <s v="CA-2014-124296"/>
    <x v="3"/>
    <x v="165"/>
    <x v="675"/>
    <s v="Standard Class"/>
    <s v="CS-12355"/>
    <s v="Christine Sundaresam"/>
    <x v="0"/>
    <s v="United States"/>
    <s v="Lafayette"/>
    <x v="28"/>
    <n v="70506"/>
    <x v="0"/>
    <s v="TEC-MA-10003183"/>
    <x v="2"/>
    <x v="15"/>
    <s v="DYMO CardScan Personal V9 Business Card Scanner"/>
    <n v="479.97"/>
    <n v="3"/>
    <n v="0"/>
    <x v="3510"/>
  </r>
  <r>
    <n v="4031"/>
    <s v="CA-2014-124296"/>
    <x v="3"/>
    <x v="165"/>
    <x v="675"/>
    <s v="Standard Class"/>
    <s v="CS-12355"/>
    <s v="Christine Sundaresam"/>
    <x v="0"/>
    <s v="United States"/>
    <s v="Lafayette"/>
    <x v="28"/>
    <n v="70506"/>
    <x v="0"/>
    <s v="FUR-CH-10002439"/>
    <x v="0"/>
    <x v="1"/>
    <s v="Iceberg Nesting Folding Chair, 19w x 6d x 43h"/>
    <n v="232.88"/>
    <n v="4"/>
    <n v="0"/>
    <x v="3511"/>
  </r>
  <r>
    <n v="4032"/>
    <s v="CA-2013-169957"/>
    <x v="0"/>
    <x v="182"/>
    <x v="424"/>
    <s v="Standard Class"/>
    <s v="SN-20710"/>
    <s v="Steve Nguyen"/>
    <x v="2"/>
    <s v="United States"/>
    <s v="Covington"/>
    <x v="4"/>
    <n v="98042"/>
    <x v="1"/>
    <s v="OFF-AP-10000576"/>
    <x v="1"/>
    <x v="9"/>
    <s v="Belkin 7 Outlet SurgeMaster II"/>
    <n v="236.88"/>
    <n v="6"/>
    <n v="0"/>
    <x v="3512"/>
  </r>
  <r>
    <n v="4033"/>
    <s v="CA-2013-169957"/>
    <x v="0"/>
    <x v="182"/>
    <x v="424"/>
    <s v="Standard Class"/>
    <s v="SN-20710"/>
    <s v="Steve Nguyen"/>
    <x v="2"/>
    <s v="United States"/>
    <s v="Covington"/>
    <x v="4"/>
    <n v="98042"/>
    <x v="1"/>
    <s v="OFF-PA-10004040"/>
    <x v="1"/>
    <x v="10"/>
    <s v="Universal Premium White Copier/Laser Paper (20Lb. and 87 Bright)"/>
    <n v="29.900000000000002"/>
    <n v="5"/>
    <n v="0"/>
    <x v="3513"/>
  </r>
  <r>
    <n v="4034"/>
    <s v="CA-2013-169957"/>
    <x v="0"/>
    <x v="182"/>
    <x v="424"/>
    <s v="Standard Class"/>
    <s v="SN-20710"/>
    <s v="Steve Nguyen"/>
    <x v="2"/>
    <s v="United States"/>
    <s v="Covington"/>
    <x v="4"/>
    <n v="98042"/>
    <x v="1"/>
    <s v="TEC-AC-10003063"/>
    <x v="2"/>
    <x v="11"/>
    <s v="Micro Innovations USB RF Wireless Keyboard with Mouse"/>
    <n v="100"/>
    <n v="4"/>
    <n v="0"/>
    <x v="1588"/>
  </r>
  <r>
    <n v="4035"/>
    <s v="US-2013-108777"/>
    <x v="0"/>
    <x v="939"/>
    <x v="485"/>
    <s v="Same Day"/>
    <s v="JM-15655"/>
    <s v="Jim Mitchum"/>
    <x v="1"/>
    <s v="United States"/>
    <s v="Lorain"/>
    <x v="24"/>
    <n v="44052"/>
    <x v="3"/>
    <s v="OFF-BI-10003982"/>
    <x v="1"/>
    <x v="8"/>
    <s v="Wilson Jones Century Plastic Molded Ring Binders"/>
    <n v="18.693000000000001"/>
    <n v="3"/>
    <n v="0.7"/>
    <x v="3514"/>
  </r>
  <r>
    <n v="4036"/>
    <s v="US-2013-108777"/>
    <x v="0"/>
    <x v="939"/>
    <x v="485"/>
    <s v="Same Day"/>
    <s v="JM-15655"/>
    <s v="Jim Mitchum"/>
    <x v="1"/>
    <s v="United States"/>
    <s v="Lorain"/>
    <x v="24"/>
    <n v="44052"/>
    <x v="3"/>
    <s v="TEC-AC-10002567"/>
    <x v="2"/>
    <x v="11"/>
    <s v="Logitech G602 Wireless Gaming Mouse"/>
    <n v="383.952"/>
    <n v="6"/>
    <n v="0.2"/>
    <x v="3515"/>
  </r>
  <r>
    <n v="4037"/>
    <s v="CA-2012-148859"/>
    <x v="1"/>
    <x v="75"/>
    <x v="896"/>
    <s v="Standard Class"/>
    <s v="FH-14350"/>
    <s v="Fred Harton"/>
    <x v="0"/>
    <s v="United States"/>
    <s v="Chicago"/>
    <x v="10"/>
    <n v="60623"/>
    <x v="2"/>
    <s v="OFF-ST-10004950"/>
    <x v="1"/>
    <x v="4"/>
    <s v="Tenex Personal Filing Tote With Secure Closure Lid, Black/Frost"/>
    <n v="24.816000000000003"/>
    <n v="2"/>
    <n v="0.2"/>
    <x v="3516"/>
  </r>
  <r>
    <n v="4038"/>
    <s v="CA-2011-110786"/>
    <x v="2"/>
    <x v="282"/>
    <x v="302"/>
    <s v="Standard Class"/>
    <s v="AJ-10795"/>
    <s v="Anthony Johnson"/>
    <x v="1"/>
    <s v="United States"/>
    <s v="San Francisco"/>
    <x v="1"/>
    <n v="94110"/>
    <x v="1"/>
    <s v="FUR-FU-10000550"/>
    <x v="0"/>
    <x v="5"/>
    <s v="Stacking Trays by OIC"/>
    <n v="24.900000000000002"/>
    <n v="5"/>
    <n v="0"/>
    <x v="3517"/>
  </r>
  <r>
    <n v="4039"/>
    <s v="CA-2011-110786"/>
    <x v="2"/>
    <x v="282"/>
    <x v="302"/>
    <s v="Standard Class"/>
    <s v="AJ-10795"/>
    <s v="Anthony Johnson"/>
    <x v="1"/>
    <s v="United States"/>
    <s v="San Francisco"/>
    <x v="1"/>
    <n v="94110"/>
    <x v="1"/>
    <s v="OFF-PA-10000528"/>
    <x v="1"/>
    <x v="10"/>
    <s v="Xerox 1981"/>
    <n v="21.12"/>
    <n v="4"/>
    <n v="0"/>
    <x v="3518"/>
  </r>
  <r>
    <n v="4040"/>
    <s v="CA-2011-110786"/>
    <x v="2"/>
    <x v="282"/>
    <x v="302"/>
    <s v="Standard Class"/>
    <s v="AJ-10795"/>
    <s v="Anthony Johnson"/>
    <x v="1"/>
    <s v="United States"/>
    <s v="San Francisco"/>
    <x v="1"/>
    <n v="94110"/>
    <x v="1"/>
    <s v="TEC-MA-10003183"/>
    <x v="2"/>
    <x v="15"/>
    <s v="DYMO CardScan Personal V9 Business Card Scanner"/>
    <n v="767.95200000000011"/>
    <n v="6"/>
    <n v="0.2"/>
    <x v="3519"/>
  </r>
  <r>
    <n v="4041"/>
    <s v="CA-2011-110786"/>
    <x v="2"/>
    <x v="282"/>
    <x v="302"/>
    <s v="Standard Class"/>
    <s v="AJ-10795"/>
    <s v="Anthony Johnson"/>
    <x v="1"/>
    <s v="United States"/>
    <s v="San Francisco"/>
    <x v="1"/>
    <n v="94110"/>
    <x v="1"/>
    <s v="OFF-BI-10003305"/>
    <x v="1"/>
    <x v="8"/>
    <s v="Avery Hanging File Binders"/>
    <n v="14.352000000000002"/>
    <n v="3"/>
    <n v="0.2"/>
    <x v="658"/>
  </r>
  <r>
    <n v="4042"/>
    <s v="CA-2011-110786"/>
    <x v="2"/>
    <x v="282"/>
    <x v="302"/>
    <s v="Standard Class"/>
    <s v="AJ-10795"/>
    <s v="Anthony Johnson"/>
    <x v="1"/>
    <s v="United States"/>
    <s v="San Francisco"/>
    <x v="1"/>
    <n v="94110"/>
    <x v="1"/>
    <s v="TEC-PH-10001425"/>
    <x v="2"/>
    <x v="7"/>
    <s v="Mophie Juice Pack Helium for iPhone"/>
    <n v="191.976"/>
    <n v="3"/>
    <n v="0.2"/>
    <x v="3520"/>
  </r>
  <r>
    <n v="4043"/>
    <s v="CA-2011-110786"/>
    <x v="2"/>
    <x v="282"/>
    <x v="302"/>
    <s v="Standard Class"/>
    <s v="AJ-10795"/>
    <s v="Anthony Johnson"/>
    <x v="1"/>
    <s v="United States"/>
    <s v="San Francisco"/>
    <x v="1"/>
    <n v="94110"/>
    <x v="1"/>
    <s v="OFF-LA-10001474"/>
    <x v="1"/>
    <x v="2"/>
    <s v="Avery 477"/>
    <n v="274.77"/>
    <n v="9"/>
    <n v="0"/>
    <x v="3521"/>
  </r>
  <r>
    <n v="4044"/>
    <s v="CA-2011-110786"/>
    <x v="2"/>
    <x v="282"/>
    <x v="302"/>
    <s v="Standard Class"/>
    <s v="AJ-10795"/>
    <s v="Anthony Johnson"/>
    <x v="1"/>
    <s v="United States"/>
    <s v="San Francisco"/>
    <x v="1"/>
    <n v="94110"/>
    <x v="1"/>
    <s v="FUR-FU-10000672"/>
    <x v="0"/>
    <x v="5"/>
    <s v="Executive Impressions 10&quot; Spectator Wall Clock"/>
    <n v="70.56"/>
    <n v="6"/>
    <n v="0"/>
    <x v="3522"/>
  </r>
  <r>
    <n v="4045"/>
    <s v="CA-2012-137750"/>
    <x v="1"/>
    <x v="608"/>
    <x v="314"/>
    <s v="Standard Class"/>
    <s v="JF-15565"/>
    <s v="Jill Fjeld"/>
    <x v="0"/>
    <s v="United States"/>
    <s v="San Francisco"/>
    <x v="1"/>
    <n v="94110"/>
    <x v="1"/>
    <s v="FUR-FU-10001979"/>
    <x v="0"/>
    <x v="5"/>
    <s v="Dana Halogen Swing-Arm Architect Lamp"/>
    <n v="204.85"/>
    <n v="5"/>
    <n v="0"/>
    <x v="3523"/>
  </r>
  <r>
    <n v="4046"/>
    <s v="CA-2012-136378"/>
    <x v="1"/>
    <x v="788"/>
    <x v="828"/>
    <s v="Standard Class"/>
    <s v="CS-11845"/>
    <s v="Cari Sayre"/>
    <x v="1"/>
    <s v="United States"/>
    <s v="Houston"/>
    <x v="5"/>
    <n v="77070"/>
    <x v="2"/>
    <s v="OFF-BI-10003707"/>
    <x v="1"/>
    <x v="8"/>
    <s v="Aluminum Screw Posts"/>
    <n v="9.155999999999997"/>
    <n v="3"/>
    <n v="0.8"/>
    <x v="3524"/>
  </r>
  <r>
    <n v="4047"/>
    <s v="CA-2014-100356"/>
    <x v="3"/>
    <x v="208"/>
    <x v="512"/>
    <s v="Standard Class"/>
    <s v="SP-20920"/>
    <s v="Susan Pistek"/>
    <x v="0"/>
    <s v="United States"/>
    <s v="Chicago"/>
    <x v="10"/>
    <n v="60653"/>
    <x v="2"/>
    <s v="OFF-AP-10002191"/>
    <x v="1"/>
    <x v="9"/>
    <s v="Belkin 8 Outlet SurgeMaster II Gold Surge Protector"/>
    <n v="23.991999999999994"/>
    <n v="2"/>
    <n v="0.8"/>
    <x v="3525"/>
  </r>
  <r>
    <n v="4048"/>
    <s v="US-2012-166520"/>
    <x v="1"/>
    <x v="747"/>
    <x v="830"/>
    <s v="First Class"/>
    <s v="KE-16420"/>
    <s v="Katrina Edelman"/>
    <x v="1"/>
    <s v="United States"/>
    <s v="New York City"/>
    <x v="15"/>
    <n v="10035"/>
    <x v="3"/>
    <s v="OFF-PA-10000501"/>
    <x v="1"/>
    <x v="10"/>
    <s v="Petty Cash Envelope"/>
    <n v="80.88"/>
    <n v="3"/>
    <n v="0"/>
    <x v="3526"/>
  </r>
  <r>
    <n v="4049"/>
    <s v="US-2012-166520"/>
    <x v="1"/>
    <x v="747"/>
    <x v="830"/>
    <s v="First Class"/>
    <s v="KE-16420"/>
    <s v="Katrina Edelman"/>
    <x v="1"/>
    <s v="United States"/>
    <s v="New York City"/>
    <x v="15"/>
    <n v="10035"/>
    <x v="3"/>
    <s v="TEC-AC-10001990"/>
    <x v="2"/>
    <x v="11"/>
    <s v="Kensington Orbit Wireless Mobile Trackball for PC and Mac"/>
    <n v="599.9"/>
    <n v="10"/>
    <n v="0"/>
    <x v="3527"/>
  </r>
  <r>
    <n v="4050"/>
    <s v="CA-2014-136350"/>
    <x v="3"/>
    <x v="92"/>
    <x v="356"/>
    <s v="Second Class"/>
    <s v="GA-14515"/>
    <s v="George Ashbrook"/>
    <x v="0"/>
    <s v="United States"/>
    <s v="New York City"/>
    <x v="15"/>
    <n v="10011"/>
    <x v="3"/>
    <s v="FUR-FU-10003601"/>
    <x v="0"/>
    <x v="5"/>
    <s v="Deflect-o RollaMat Studded, Beveled Mat for Medium Pile Carpeting"/>
    <n v="276.69"/>
    <n v="3"/>
    <n v="0"/>
    <x v="3528"/>
  </r>
  <r>
    <n v="4051"/>
    <s v="CA-2014-136350"/>
    <x v="3"/>
    <x v="92"/>
    <x v="356"/>
    <s v="Second Class"/>
    <s v="GA-14515"/>
    <s v="George Ashbrook"/>
    <x v="0"/>
    <s v="United States"/>
    <s v="New York City"/>
    <x v="15"/>
    <n v="10011"/>
    <x v="3"/>
    <s v="FUR-CH-10001891"/>
    <x v="0"/>
    <x v="1"/>
    <s v="Global Deluxe Office Fabric Chairs"/>
    <n v="172.76400000000001"/>
    <n v="2"/>
    <n v="0.1"/>
    <x v="3529"/>
  </r>
  <r>
    <n v="4052"/>
    <s v="CA-2011-122931"/>
    <x v="2"/>
    <x v="411"/>
    <x v="127"/>
    <s v="Standard Class"/>
    <s v="SM-20950"/>
    <s v="Suzanne McNair"/>
    <x v="1"/>
    <s v="United States"/>
    <s v="Philadelphia"/>
    <x v="9"/>
    <n v="19134"/>
    <x v="3"/>
    <s v="OFF-AR-10003469"/>
    <x v="1"/>
    <x v="6"/>
    <s v="Nontoxic Chalk"/>
    <n v="4.2240000000000002"/>
    <n v="3"/>
    <n v="0.2"/>
    <x v="3530"/>
  </r>
  <r>
    <n v="4053"/>
    <s v="CA-2011-122931"/>
    <x v="2"/>
    <x v="411"/>
    <x v="127"/>
    <s v="Standard Class"/>
    <s v="SM-20950"/>
    <s v="Suzanne McNair"/>
    <x v="1"/>
    <s v="United States"/>
    <s v="Philadelphia"/>
    <x v="9"/>
    <n v="19134"/>
    <x v="3"/>
    <s v="FUR-TA-10004175"/>
    <x v="0"/>
    <x v="3"/>
    <s v="Hon 30&quot; x 60&quot; Table with Locking Drawer"/>
    <n v="409.27199999999999"/>
    <n v="2"/>
    <n v="0.4"/>
    <x v="3531"/>
  </r>
  <r>
    <n v="4054"/>
    <s v="CA-2011-122931"/>
    <x v="2"/>
    <x v="411"/>
    <x v="127"/>
    <s v="Standard Class"/>
    <s v="SM-20950"/>
    <s v="Suzanne McNair"/>
    <x v="1"/>
    <s v="United States"/>
    <s v="Philadelphia"/>
    <x v="9"/>
    <n v="19134"/>
    <x v="3"/>
    <s v="OFF-LA-10002945"/>
    <x v="1"/>
    <x v="2"/>
    <s v="Permanent Self-Adhesive File Folder Labels for Typewriters, 1 1/8 x 3 1/2, White"/>
    <n v="55.44"/>
    <n v="11"/>
    <n v="0.2"/>
    <x v="3532"/>
  </r>
  <r>
    <n v="4055"/>
    <s v="CA-2011-122931"/>
    <x v="2"/>
    <x v="411"/>
    <x v="127"/>
    <s v="Standard Class"/>
    <s v="SM-20950"/>
    <s v="Suzanne McNair"/>
    <x v="1"/>
    <s v="United States"/>
    <s v="Philadelphia"/>
    <x v="9"/>
    <n v="19134"/>
    <x v="3"/>
    <s v="OFF-PA-10000533"/>
    <x v="1"/>
    <x v="10"/>
    <s v="Southworth Parchment Paper &amp; Envelopes"/>
    <n v="20.928000000000001"/>
    <n v="4"/>
    <n v="0.2"/>
    <x v="3533"/>
  </r>
  <r>
    <n v="4056"/>
    <s v="CA-2011-122931"/>
    <x v="2"/>
    <x v="411"/>
    <x v="127"/>
    <s v="Standard Class"/>
    <s v="SM-20950"/>
    <s v="Suzanne McNair"/>
    <x v="1"/>
    <s v="United States"/>
    <s v="Philadelphia"/>
    <x v="9"/>
    <n v="19134"/>
    <x v="3"/>
    <s v="OFF-ST-10004459"/>
    <x v="1"/>
    <x v="4"/>
    <s v="Tennsco Single-Tier Lockers"/>
    <n v="1801.6320000000001"/>
    <n v="6"/>
    <n v="0.2"/>
    <x v="2286"/>
  </r>
  <r>
    <n v="4057"/>
    <s v="CA-2011-122931"/>
    <x v="2"/>
    <x v="411"/>
    <x v="127"/>
    <s v="Standard Class"/>
    <s v="SM-20950"/>
    <s v="Suzanne McNair"/>
    <x v="1"/>
    <s v="United States"/>
    <s v="Philadelphia"/>
    <x v="9"/>
    <n v="19134"/>
    <x v="3"/>
    <s v="FUR-TA-10004147"/>
    <x v="0"/>
    <x v="3"/>
    <s v="Hon 4060 Series Tables"/>
    <n v="67.175999999999988"/>
    <n v="1"/>
    <n v="0.4"/>
    <x v="3534"/>
  </r>
  <r>
    <n v="4058"/>
    <s v="CA-2011-163034"/>
    <x v="2"/>
    <x v="156"/>
    <x v="986"/>
    <s v="Standard Class"/>
    <s v="DK-12985"/>
    <s v="Darren Koutras"/>
    <x v="0"/>
    <s v="United States"/>
    <s v="Chicago"/>
    <x v="10"/>
    <n v="60610"/>
    <x v="2"/>
    <s v="OFF-ST-10000046"/>
    <x v="1"/>
    <x v="4"/>
    <s v="Fellowes Super Stor/Drawer Files"/>
    <n v="646.20000000000005"/>
    <n v="5"/>
    <n v="0.2"/>
    <x v="3535"/>
  </r>
  <r>
    <n v="4059"/>
    <s v="CA-2012-124058"/>
    <x v="1"/>
    <x v="312"/>
    <x v="1005"/>
    <s v="Standard Class"/>
    <s v="LC-16885"/>
    <s v="Lena Creighton"/>
    <x v="0"/>
    <s v="United States"/>
    <s v="Oakland"/>
    <x v="1"/>
    <n v="94601"/>
    <x v="1"/>
    <s v="TEC-PH-10004774"/>
    <x v="2"/>
    <x v="7"/>
    <s v="Gear Head AU3700S Headset"/>
    <n v="72.744000000000014"/>
    <n v="7"/>
    <n v="0.2"/>
    <x v="3536"/>
  </r>
  <r>
    <n v="4060"/>
    <s v="CA-2012-124058"/>
    <x v="1"/>
    <x v="312"/>
    <x v="1005"/>
    <s v="Standard Class"/>
    <s v="LC-16885"/>
    <s v="Lena Creighton"/>
    <x v="0"/>
    <s v="United States"/>
    <s v="Oakland"/>
    <x v="1"/>
    <n v="94601"/>
    <x v="1"/>
    <s v="FUR-CH-10000595"/>
    <x v="0"/>
    <x v="1"/>
    <s v="Safco Contoured Stacking Chairs"/>
    <n v="572.16000000000008"/>
    <n v="3"/>
    <n v="0.2"/>
    <x v="3537"/>
  </r>
  <r>
    <n v="4061"/>
    <s v="CA-2013-129196"/>
    <x v="0"/>
    <x v="474"/>
    <x v="237"/>
    <s v="Standard Class"/>
    <s v="XP-21865"/>
    <s v="Xylona Preis"/>
    <x v="0"/>
    <s v="United States"/>
    <s v="Chicago"/>
    <x v="10"/>
    <n v="60610"/>
    <x v="2"/>
    <s v="TEC-AC-10002473"/>
    <x v="2"/>
    <x v="11"/>
    <s v="Maxell 4.7GB DVD-R"/>
    <n v="68.111999999999995"/>
    <n v="3"/>
    <n v="0.2"/>
    <x v="3538"/>
  </r>
  <r>
    <n v="4062"/>
    <s v="US-2012-138716"/>
    <x v="1"/>
    <x v="14"/>
    <x v="1006"/>
    <s v="First Class"/>
    <s v="CS-11845"/>
    <s v="Cari Sayre"/>
    <x v="1"/>
    <s v="United States"/>
    <s v="Seattle"/>
    <x v="4"/>
    <n v="98105"/>
    <x v="1"/>
    <s v="OFF-BI-10001628"/>
    <x v="1"/>
    <x v="8"/>
    <s v="Acco Data Flex Cable Posts For Top &amp; Bottom Load Binders, 6&quot; Capacity"/>
    <n v="25.031999999999996"/>
    <n v="3"/>
    <n v="0.2"/>
    <x v="3539"/>
  </r>
  <r>
    <n v="4063"/>
    <s v="US-2013-122182"/>
    <x v="0"/>
    <x v="612"/>
    <x v="1007"/>
    <s v="Standard Class"/>
    <s v="BD-11770"/>
    <s v="Bryan Davis"/>
    <x v="0"/>
    <s v="United States"/>
    <s v="Philadelphia"/>
    <x v="9"/>
    <n v="19143"/>
    <x v="3"/>
    <s v="TEC-AC-10002800"/>
    <x v="2"/>
    <x v="11"/>
    <s v="Plantronics Audio 478 Stereo USB Headset"/>
    <n v="39.992000000000004"/>
    <n v="1"/>
    <n v="0.2"/>
    <x v="3540"/>
  </r>
  <r>
    <n v="4064"/>
    <s v="US-2011-130358"/>
    <x v="2"/>
    <x v="670"/>
    <x v="1008"/>
    <s v="First Class"/>
    <s v="DL-13330"/>
    <s v="Denise Leinenbach"/>
    <x v="0"/>
    <s v="United States"/>
    <s v="Concord"/>
    <x v="3"/>
    <n v="28027"/>
    <x v="0"/>
    <s v="OFF-AR-10002766"/>
    <x v="1"/>
    <x v="6"/>
    <s v="Prang Drawing Pencil Set"/>
    <n v="20.015999999999998"/>
    <n v="9"/>
    <n v="0.2"/>
    <x v="3541"/>
  </r>
  <r>
    <n v="4065"/>
    <s v="US-2011-130358"/>
    <x v="2"/>
    <x v="670"/>
    <x v="1008"/>
    <s v="First Class"/>
    <s v="DL-13330"/>
    <s v="Denise Leinenbach"/>
    <x v="0"/>
    <s v="United States"/>
    <s v="Concord"/>
    <x v="3"/>
    <n v="28027"/>
    <x v="0"/>
    <s v="OFF-SU-10002522"/>
    <x v="1"/>
    <x v="14"/>
    <s v="Acme Kleen Earth Office Shears"/>
    <n v="3.1040000000000001"/>
    <n v="1"/>
    <n v="0.2"/>
    <x v="3542"/>
  </r>
  <r>
    <n v="4066"/>
    <s v="CA-2011-102673"/>
    <x v="2"/>
    <x v="301"/>
    <x v="840"/>
    <s v="Standard Class"/>
    <s v="KH-16630"/>
    <s v="Ken Heidel"/>
    <x v="1"/>
    <s v="United States"/>
    <s v="Charlotte"/>
    <x v="3"/>
    <n v="28205"/>
    <x v="0"/>
    <s v="OFF-FA-10003021"/>
    <x v="1"/>
    <x v="13"/>
    <s v="Staples"/>
    <n v="7.52"/>
    <n v="5"/>
    <n v="0.2"/>
    <x v="3543"/>
  </r>
  <r>
    <n v="4067"/>
    <s v="CA-2011-102673"/>
    <x v="2"/>
    <x v="301"/>
    <x v="840"/>
    <s v="Standard Class"/>
    <s v="KH-16630"/>
    <s v="Ken Heidel"/>
    <x v="1"/>
    <s v="United States"/>
    <s v="Charlotte"/>
    <x v="3"/>
    <n v="28205"/>
    <x v="0"/>
    <s v="OFF-AR-10000634"/>
    <x v="1"/>
    <x v="6"/>
    <s v="Newell 320"/>
    <n v="10.272000000000002"/>
    <n v="3"/>
    <n v="0.2"/>
    <x v="3370"/>
  </r>
  <r>
    <n v="4068"/>
    <s v="CA-2011-102673"/>
    <x v="2"/>
    <x v="301"/>
    <x v="840"/>
    <s v="Standard Class"/>
    <s v="KH-16630"/>
    <s v="Ken Heidel"/>
    <x v="1"/>
    <s v="United States"/>
    <s v="Charlotte"/>
    <x v="3"/>
    <n v="28205"/>
    <x v="0"/>
    <s v="OFF-LA-10001771"/>
    <x v="1"/>
    <x v="2"/>
    <s v="Avery 513"/>
    <n v="47.808000000000007"/>
    <n v="12"/>
    <n v="0.2"/>
    <x v="3544"/>
  </r>
  <r>
    <n v="4069"/>
    <s v="CA-2011-102673"/>
    <x v="2"/>
    <x v="301"/>
    <x v="840"/>
    <s v="Standard Class"/>
    <s v="KH-16630"/>
    <s v="Ken Heidel"/>
    <x v="1"/>
    <s v="United States"/>
    <s v="Charlotte"/>
    <x v="3"/>
    <n v="28205"/>
    <x v="0"/>
    <s v="TEC-PH-10004434"/>
    <x v="2"/>
    <x v="7"/>
    <s v="Cisco IP Phone 7961G VoIP phone - Dark gray"/>
    <n v="978.83999999999992"/>
    <n v="9"/>
    <n v="0.2"/>
    <x v="3545"/>
  </r>
  <r>
    <n v="4070"/>
    <s v="CA-2013-145303"/>
    <x v="0"/>
    <x v="770"/>
    <x v="1009"/>
    <s v="First Class"/>
    <s v="TP-21415"/>
    <s v="Tom Prescott"/>
    <x v="0"/>
    <s v="United States"/>
    <s v="Dallas"/>
    <x v="5"/>
    <n v="75081"/>
    <x v="2"/>
    <s v="OFF-BI-10000050"/>
    <x v="1"/>
    <x v="8"/>
    <s v="Angle-D Binders with Locking Rings, Label Holders"/>
    <n v="13.139999999999997"/>
    <n v="9"/>
    <n v="0.8"/>
    <x v="3546"/>
  </r>
  <r>
    <n v="4071"/>
    <s v="CA-2013-145303"/>
    <x v="0"/>
    <x v="770"/>
    <x v="1009"/>
    <s v="First Class"/>
    <s v="TP-21415"/>
    <s v="Tom Prescott"/>
    <x v="0"/>
    <s v="United States"/>
    <s v="Dallas"/>
    <x v="5"/>
    <n v="75081"/>
    <x v="2"/>
    <s v="OFF-BI-10002414"/>
    <x v="1"/>
    <x v="8"/>
    <s v="GBC ProClick Spines for 32-Hole Punch"/>
    <n v="10.023999999999997"/>
    <n v="4"/>
    <n v="0.8"/>
    <x v="3547"/>
  </r>
  <r>
    <n v="4072"/>
    <s v="CA-2013-145303"/>
    <x v="0"/>
    <x v="770"/>
    <x v="1009"/>
    <s v="First Class"/>
    <s v="TP-21415"/>
    <s v="Tom Prescott"/>
    <x v="0"/>
    <s v="United States"/>
    <s v="Dallas"/>
    <x v="5"/>
    <n v="75081"/>
    <x v="2"/>
    <s v="FUR-BO-10003159"/>
    <x v="0"/>
    <x v="0"/>
    <s v="Sauder Camden County Collection Libraries, Planked Cherry Finish"/>
    <n v="156.37279999999998"/>
    <n v="2"/>
    <n v="0.32"/>
    <x v="3548"/>
  </r>
  <r>
    <n v="4073"/>
    <s v="CA-2012-156104"/>
    <x v="1"/>
    <x v="401"/>
    <x v="222"/>
    <s v="Second Class"/>
    <s v="NP-18685"/>
    <s v="Nora Pelletier"/>
    <x v="2"/>
    <s v="United States"/>
    <s v="Indianapolis"/>
    <x v="14"/>
    <n v="46203"/>
    <x v="2"/>
    <s v="TEC-CO-10002095"/>
    <x v="2"/>
    <x v="16"/>
    <s v="Hewlett Packard 610 Color Digital Copier / Printer"/>
    <n v="999.98"/>
    <n v="2"/>
    <n v="0"/>
    <x v="3549"/>
  </r>
  <r>
    <n v="4074"/>
    <s v="US-2012-164308"/>
    <x v="1"/>
    <x v="496"/>
    <x v="538"/>
    <s v="First Class"/>
    <s v="SC-20680"/>
    <s v="Steve Carroll"/>
    <x v="2"/>
    <s v="United States"/>
    <s v="Broken Arrow"/>
    <x v="26"/>
    <n v="74012"/>
    <x v="2"/>
    <s v="TEC-PH-10004120"/>
    <x v="2"/>
    <x v="7"/>
    <s v="AT&amp;T 1080 Phone"/>
    <n v="821.94"/>
    <n v="6"/>
    <n v="0"/>
    <x v="3550"/>
  </r>
  <r>
    <n v="4075"/>
    <s v="CA-2014-108112"/>
    <x v="3"/>
    <x v="940"/>
    <x v="541"/>
    <s v="Standard Class"/>
    <s v="DK-12895"/>
    <s v="Dana Kaydos"/>
    <x v="0"/>
    <s v="United States"/>
    <s v="Miramar"/>
    <x v="2"/>
    <n v="33023"/>
    <x v="0"/>
    <s v="FUR-FU-10003553"/>
    <x v="0"/>
    <x v="5"/>
    <s v="Howard Miller 13-1/2&quot; Diameter Rosebrook Wall Clock"/>
    <n v="220.06399999999999"/>
    <n v="4"/>
    <n v="0.2"/>
    <x v="3551"/>
  </r>
  <r>
    <n v="4076"/>
    <s v="CA-2014-108112"/>
    <x v="3"/>
    <x v="940"/>
    <x v="541"/>
    <s v="Standard Class"/>
    <s v="DK-12895"/>
    <s v="Dana Kaydos"/>
    <x v="0"/>
    <s v="United States"/>
    <s v="Miramar"/>
    <x v="2"/>
    <n v="33023"/>
    <x v="0"/>
    <s v="FUR-FU-10001488"/>
    <x v="0"/>
    <x v="5"/>
    <s v="Tenex 46&quot; x 60&quot; Computer Anti-Static Chairmat, Rectangular Shaped"/>
    <n v="339.13600000000002"/>
    <n v="4"/>
    <n v="0.2"/>
    <x v="232"/>
  </r>
  <r>
    <n v="4077"/>
    <s v="CA-2012-100685"/>
    <x v="1"/>
    <x v="546"/>
    <x v="1010"/>
    <s v="Second Class"/>
    <s v="SM-20950"/>
    <s v="Suzanne McNair"/>
    <x v="1"/>
    <s v="United States"/>
    <s v="Omaha"/>
    <x v="8"/>
    <n v="68104"/>
    <x v="2"/>
    <s v="OFF-BI-10003094"/>
    <x v="1"/>
    <x v="8"/>
    <s v="Self-Adhesive Ring Binder Labels"/>
    <n v="7.04"/>
    <n v="2"/>
    <n v="0"/>
    <x v="3552"/>
  </r>
  <r>
    <n v="4078"/>
    <s v="CA-2012-100685"/>
    <x v="1"/>
    <x v="546"/>
    <x v="1010"/>
    <s v="Second Class"/>
    <s v="SM-20950"/>
    <s v="Suzanne McNair"/>
    <x v="1"/>
    <s v="United States"/>
    <s v="Omaha"/>
    <x v="8"/>
    <n v="68104"/>
    <x v="2"/>
    <s v="OFF-FA-10003472"/>
    <x v="1"/>
    <x v="13"/>
    <s v="Bagged Rubber Bands"/>
    <n v="5.04"/>
    <n v="4"/>
    <n v="0"/>
    <x v="3553"/>
  </r>
  <r>
    <n v="4079"/>
    <s v="CA-2012-100685"/>
    <x v="1"/>
    <x v="546"/>
    <x v="1010"/>
    <s v="Second Class"/>
    <s v="SM-20950"/>
    <s v="Suzanne McNair"/>
    <x v="1"/>
    <s v="United States"/>
    <s v="Omaha"/>
    <x v="8"/>
    <n v="68104"/>
    <x v="2"/>
    <s v="OFF-PA-10001289"/>
    <x v="1"/>
    <x v="10"/>
    <s v="White Computer Printout Paper by Universal"/>
    <n v="116.28"/>
    <n v="3"/>
    <n v="0"/>
    <x v="2427"/>
  </r>
  <r>
    <n v="4080"/>
    <s v="CA-2012-165414"/>
    <x v="1"/>
    <x v="379"/>
    <x v="140"/>
    <s v="First Class"/>
    <s v="LS-17245"/>
    <s v="Lynn Smith"/>
    <x v="0"/>
    <s v="United States"/>
    <s v="Jacksonville"/>
    <x v="3"/>
    <n v="28540"/>
    <x v="0"/>
    <s v="TEC-PH-10002293"/>
    <x v="2"/>
    <x v="7"/>
    <s v="Anker 36W 4-Port USB Wall Charger Travel Power Adapter for iPhone 5s 5c 5"/>
    <n v="47.975999999999999"/>
    <n v="3"/>
    <n v="0.2"/>
    <x v="340"/>
  </r>
  <r>
    <n v="4081"/>
    <s v="CA-2013-140417"/>
    <x v="0"/>
    <x v="477"/>
    <x v="953"/>
    <s v="Standard Class"/>
    <s v="KE-16420"/>
    <s v="Katrina Edelman"/>
    <x v="1"/>
    <s v="United States"/>
    <s v="Tigard"/>
    <x v="21"/>
    <n v="97224"/>
    <x v="1"/>
    <s v="OFF-PA-10000380"/>
    <x v="1"/>
    <x v="10"/>
    <s v="REDIFORM Incoming/Outgoing Call Register, 11&quot; X 8 1/2&quot;, 100 Messages"/>
    <n v="60.048000000000002"/>
    <n v="9"/>
    <n v="0.2"/>
    <x v="3554"/>
  </r>
  <r>
    <n v="4082"/>
    <s v="CA-2013-140417"/>
    <x v="0"/>
    <x v="477"/>
    <x v="953"/>
    <s v="Standard Class"/>
    <s v="KE-16420"/>
    <s v="Katrina Edelman"/>
    <x v="1"/>
    <s v="United States"/>
    <s v="Tigard"/>
    <x v="21"/>
    <n v="97224"/>
    <x v="1"/>
    <s v="OFF-BI-10004828"/>
    <x v="1"/>
    <x v="8"/>
    <s v="GBC Poly Designer Binding Covers"/>
    <n v="5.0220000000000002"/>
    <n v="1"/>
    <n v="0.7"/>
    <x v="3555"/>
  </r>
  <r>
    <n v="4083"/>
    <s v="US-2014-151316"/>
    <x v="3"/>
    <x v="92"/>
    <x v="569"/>
    <s v="Standard Class"/>
    <s v="MC-17635"/>
    <s v="Matthew Clasen"/>
    <x v="1"/>
    <s v="United States"/>
    <s v="Decatur"/>
    <x v="10"/>
    <n v="62521"/>
    <x v="2"/>
    <s v="OFF-BI-10004632"/>
    <x v="1"/>
    <x v="8"/>
    <s v="Ibico Hi-Tech Manual Binding System"/>
    <n v="182.99399999999997"/>
    <n v="3"/>
    <n v="0.8"/>
    <x v="657"/>
  </r>
  <r>
    <n v="4084"/>
    <s v="US-2014-151316"/>
    <x v="3"/>
    <x v="92"/>
    <x v="569"/>
    <s v="Standard Class"/>
    <s v="MC-17635"/>
    <s v="Matthew Clasen"/>
    <x v="1"/>
    <s v="United States"/>
    <s v="Decatur"/>
    <x v="10"/>
    <n v="62521"/>
    <x v="2"/>
    <s v="OFF-PA-10000327"/>
    <x v="1"/>
    <x v="10"/>
    <s v="Xerox 1971"/>
    <n v="10.272000000000002"/>
    <n v="3"/>
    <n v="0.2"/>
    <x v="1603"/>
  </r>
  <r>
    <n v="4085"/>
    <s v="CA-2014-163692"/>
    <x v="3"/>
    <x v="210"/>
    <x v="945"/>
    <s v="First Class"/>
    <s v="Dp-13240"/>
    <s v="Dean percer"/>
    <x v="2"/>
    <s v="United States"/>
    <s v="Phoenix"/>
    <x v="16"/>
    <n v="85023"/>
    <x v="1"/>
    <s v="OFF-BI-10003291"/>
    <x v="1"/>
    <x v="8"/>
    <s v="Wilson Jones Leather-Like Binders with DublLock Round Rings"/>
    <n v="7.857000000000002"/>
    <n v="3"/>
    <n v="0.7"/>
    <x v="3556"/>
  </r>
  <r>
    <n v="4086"/>
    <s v="CA-2013-111913"/>
    <x v="0"/>
    <x v="578"/>
    <x v="1011"/>
    <s v="Second Class"/>
    <s v="LC-16930"/>
    <s v="Linda Cazamias"/>
    <x v="1"/>
    <s v="United States"/>
    <s v="Sacramento"/>
    <x v="1"/>
    <n v="95823"/>
    <x v="1"/>
    <s v="TEC-PH-10002275"/>
    <x v="2"/>
    <x v="7"/>
    <s v="Mitel 5320 IP Phone VoIP phone"/>
    <n v="302.38400000000001"/>
    <n v="2"/>
    <n v="0.2"/>
    <x v="3557"/>
  </r>
  <r>
    <n v="4087"/>
    <s v="CA-2013-111913"/>
    <x v="0"/>
    <x v="578"/>
    <x v="1011"/>
    <s v="Second Class"/>
    <s v="LC-16930"/>
    <s v="Linda Cazamias"/>
    <x v="1"/>
    <s v="United States"/>
    <s v="Sacramento"/>
    <x v="1"/>
    <n v="95823"/>
    <x v="1"/>
    <s v="OFF-BI-10003291"/>
    <x v="1"/>
    <x v="8"/>
    <s v="Wilson Jones Leather-Like Binders with DublLock Round Rings"/>
    <n v="20.952000000000002"/>
    <n v="3"/>
    <n v="0.2"/>
    <x v="3558"/>
  </r>
  <r>
    <n v="4088"/>
    <s v="CA-2013-111913"/>
    <x v="0"/>
    <x v="578"/>
    <x v="1011"/>
    <s v="Second Class"/>
    <s v="LC-16930"/>
    <s v="Linda Cazamias"/>
    <x v="1"/>
    <s v="United States"/>
    <s v="Sacramento"/>
    <x v="1"/>
    <n v="95823"/>
    <x v="1"/>
    <s v="OFF-BI-10000343"/>
    <x v="1"/>
    <x v="8"/>
    <s v="Pressboard Covers with Storage Hooks, 9 1/2&quot; x 11&quot;, Light Blue"/>
    <n v="11.784000000000001"/>
    <n v="3"/>
    <n v="0.2"/>
    <x v="3559"/>
  </r>
  <r>
    <n v="4089"/>
    <s v="US-2011-156559"/>
    <x v="2"/>
    <x v="710"/>
    <x v="889"/>
    <s v="Standard Class"/>
    <s v="LH-16900"/>
    <s v="Lena Hernandez"/>
    <x v="0"/>
    <s v="United States"/>
    <s v="Jonesboro"/>
    <x v="36"/>
    <n v="72401"/>
    <x v="0"/>
    <s v="FUR-BO-10000711"/>
    <x v="0"/>
    <x v="0"/>
    <s v="Hon Metal Bookcases, Gray"/>
    <n v="638.82000000000005"/>
    <n v="9"/>
    <n v="0"/>
    <x v="3560"/>
  </r>
  <r>
    <n v="4090"/>
    <s v="CA-2013-161473"/>
    <x v="0"/>
    <x v="178"/>
    <x v="1012"/>
    <s v="Standard Class"/>
    <s v="TB-21175"/>
    <s v="Thomas Boland"/>
    <x v="1"/>
    <s v="United States"/>
    <s v="New York City"/>
    <x v="15"/>
    <n v="10035"/>
    <x v="3"/>
    <s v="OFF-LA-10001297"/>
    <x v="1"/>
    <x v="2"/>
    <s v="Avery 473"/>
    <n v="20.7"/>
    <n v="2"/>
    <n v="0"/>
    <x v="354"/>
  </r>
  <r>
    <n v="4091"/>
    <s v="CA-2013-161473"/>
    <x v="0"/>
    <x v="178"/>
    <x v="1012"/>
    <s v="Standard Class"/>
    <s v="TB-21175"/>
    <s v="Thomas Boland"/>
    <x v="1"/>
    <s v="United States"/>
    <s v="New York City"/>
    <x v="15"/>
    <n v="10035"/>
    <x v="3"/>
    <s v="OFF-SU-10001574"/>
    <x v="1"/>
    <x v="14"/>
    <s v="Acme Value Line Scissors"/>
    <n v="10.95"/>
    <n v="3"/>
    <n v="0"/>
    <x v="3561"/>
  </r>
  <r>
    <n v="4092"/>
    <s v="CA-2013-161473"/>
    <x v="0"/>
    <x v="178"/>
    <x v="1012"/>
    <s v="Standard Class"/>
    <s v="TB-21175"/>
    <s v="Thomas Boland"/>
    <x v="1"/>
    <s v="United States"/>
    <s v="New York City"/>
    <x v="15"/>
    <n v="10035"/>
    <x v="3"/>
    <s v="OFF-BI-10003305"/>
    <x v="1"/>
    <x v="8"/>
    <s v="Avery Hanging File Binders"/>
    <n v="14.352000000000002"/>
    <n v="3"/>
    <n v="0.2"/>
    <x v="658"/>
  </r>
  <r>
    <n v="4093"/>
    <s v="CA-2014-166576"/>
    <x v="3"/>
    <x v="941"/>
    <x v="380"/>
    <s v="First Class"/>
    <s v="JM-15865"/>
    <s v="John Murray"/>
    <x v="0"/>
    <s v="United States"/>
    <s v="Akron"/>
    <x v="24"/>
    <n v="44312"/>
    <x v="3"/>
    <s v="OFF-ST-10002574"/>
    <x v="1"/>
    <x v="4"/>
    <s v="SAFCO Commercial Wire Shelving, Black"/>
    <n v="221.024"/>
    <n v="2"/>
    <n v="0.2"/>
    <x v="3562"/>
  </r>
  <r>
    <n v="4094"/>
    <s v="CA-2012-102491"/>
    <x v="1"/>
    <x v="252"/>
    <x v="269"/>
    <s v="Standard Class"/>
    <s v="KW-16435"/>
    <s v="Katrina Willman"/>
    <x v="0"/>
    <s v="United States"/>
    <s v="Florence"/>
    <x v="0"/>
    <n v="41042"/>
    <x v="0"/>
    <s v="TEC-MA-10000864"/>
    <x v="2"/>
    <x v="15"/>
    <s v="Cisco 9971 IP Video Phone Charcoal"/>
    <n v="3080"/>
    <n v="7"/>
    <n v="0"/>
    <x v="3563"/>
  </r>
  <r>
    <n v="4095"/>
    <s v="CA-2012-102491"/>
    <x v="1"/>
    <x v="252"/>
    <x v="269"/>
    <s v="Standard Class"/>
    <s v="KW-16435"/>
    <s v="Katrina Willman"/>
    <x v="0"/>
    <s v="United States"/>
    <s v="Florence"/>
    <x v="0"/>
    <n v="41042"/>
    <x v="0"/>
    <s v="TEC-AC-10003289"/>
    <x v="2"/>
    <x v="11"/>
    <s v="Anker Ultra-Slim Mini Bluetooth 3.0 Wireless Keyboard"/>
    <n v="79.959999999999994"/>
    <n v="4"/>
    <n v="0"/>
    <x v="3564"/>
  </r>
  <r>
    <n v="4096"/>
    <s v="CA-2012-102491"/>
    <x v="1"/>
    <x v="252"/>
    <x v="269"/>
    <s v="Standard Class"/>
    <s v="KW-16435"/>
    <s v="Katrina Willman"/>
    <x v="0"/>
    <s v="United States"/>
    <s v="Florence"/>
    <x v="0"/>
    <n v="41042"/>
    <x v="0"/>
    <s v="TEC-PH-10001619"/>
    <x v="2"/>
    <x v="7"/>
    <s v="LG G3"/>
    <n v="587.97"/>
    <n v="3"/>
    <n v="0"/>
    <x v="3565"/>
  </r>
  <r>
    <n v="4097"/>
    <s v="CA-2011-116904"/>
    <x v="2"/>
    <x v="865"/>
    <x v="919"/>
    <s v="Standard Class"/>
    <s v="SC-20095"/>
    <s v="Sanjit Chand"/>
    <x v="0"/>
    <s v="United States"/>
    <s v="Minneapolis"/>
    <x v="11"/>
    <n v="55407"/>
    <x v="2"/>
    <s v="OFF-PA-10004888"/>
    <x v="1"/>
    <x v="10"/>
    <s v="Xerox 217"/>
    <n v="32.400000000000006"/>
    <n v="5"/>
    <n v="0"/>
    <x v="56"/>
  </r>
  <r>
    <n v="4098"/>
    <s v="CA-2011-116904"/>
    <x v="2"/>
    <x v="865"/>
    <x v="919"/>
    <s v="Standard Class"/>
    <s v="SC-20095"/>
    <s v="Sanjit Chand"/>
    <x v="0"/>
    <s v="United States"/>
    <s v="Minneapolis"/>
    <x v="11"/>
    <n v="55407"/>
    <x v="2"/>
    <s v="OFF-ST-10000736"/>
    <x v="1"/>
    <x v="4"/>
    <s v="Carina Double Wide Media Storage Towers in Natural &amp; Black"/>
    <n v="404.90000000000003"/>
    <n v="5"/>
    <n v="0"/>
    <x v="3566"/>
  </r>
  <r>
    <n v="4099"/>
    <s v="CA-2011-116904"/>
    <x v="2"/>
    <x v="865"/>
    <x v="919"/>
    <s v="Standard Class"/>
    <s v="SC-20095"/>
    <s v="Sanjit Chand"/>
    <x v="0"/>
    <s v="United States"/>
    <s v="Minneapolis"/>
    <x v="11"/>
    <n v="55407"/>
    <x v="2"/>
    <s v="OFF-BI-10001120"/>
    <x v="1"/>
    <x v="8"/>
    <s v="Ibico EPK-21 Electric Binding System"/>
    <n v="9449.9500000000007"/>
    <n v="5"/>
    <n v="0"/>
    <x v="3567"/>
  </r>
  <r>
    <n v="4100"/>
    <s v="CA-2011-116904"/>
    <x v="2"/>
    <x v="865"/>
    <x v="919"/>
    <s v="Standard Class"/>
    <s v="SC-20095"/>
    <s v="Sanjit Chand"/>
    <x v="0"/>
    <s v="United States"/>
    <s v="Minneapolis"/>
    <x v="11"/>
    <n v="55407"/>
    <x v="2"/>
    <s v="OFF-BI-10000301"/>
    <x v="1"/>
    <x v="8"/>
    <s v="GBC Instant Report Kit"/>
    <n v="12.94"/>
    <n v="2"/>
    <n v="0"/>
    <x v="3568"/>
  </r>
  <r>
    <n v="4101"/>
    <s v="US-2014-102288"/>
    <x v="3"/>
    <x v="249"/>
    <x v="266"/>
    <s v="Standard Class"/>
    <s v="ZC-21910"/>
    <s v="Zuschuss Carroll"/>
    <x v="0"/>
    <s v="United States"/>
    <s v="Houston"/>
    <x v="5"/>
    <n v="77095"/>
    <x v="2"/>
    <s v="OFF-AP-10004655"/>
    <x v="1"/>
    <x v="9"/>
    <s v="Holmes Visible Mist Ultrasonic Humidifier with 2.3-Gallon Output per Day, Replacement Filter"/>
    <n v="2.2639999999999993"/>
    <n v="1"/>
    <n v="0.8"/>
    <x v="3569"/>
  </r>
  <r>
    <n v="4102"/>
    <s v="US-2014-102288"/>
    <x v="3"/>
    <x v="249"/>
    <x v="266"/>
    <s v="Standard Class"/>
    <s v="ZC-21910"/>
    <s v="Zuschuss Carroll"/>
    <x v="0"/>
    <s v="United States"/>
    <s v="Houston"/>
    <x v="5"/>
    <n v="77095"/>
    <x v="2"/>
    <s v="OFF-AP-10002906"/>
    <x v="1"/>
    <x v="9"/>
    <s v="Hoover Replacement Belt for Commercial Guardsman Heavy-Duty Upright Vacuum"/>
    <n v="0.44399999999999995"/>
    <n v="1"/>
    <n v="0.8"/>
    <x v="3570"/>
  </r>
  <r>
    <n v="4103"/>
    <s v="US-2014-102288"/>
    <x v="3"/>
    <x v="249"/>
    <x v="266"/>
    <s v="Standard Class"/>
    <s v="ZC-21910"/>
    <s v="Zuschuss Carroll"/>
    <x v="0"/>
    <s v="United States"/>
    <s v="Houston"/>
    <x v="5"/>
    <n v="77095"/>
    <x v="2"/>
    <s v="OFF-PA-10000740"/>
    <x v="1"/>
    <x v="10"/>
    <s v="Xerox 1982"/>
    <n v="146.17600000000002"/>
    <n v="8"/>
    <n v="0.2"/>
    <x v="3571"/>
  </r>
  <r>
    <n v="4104"/>
    <s v="CA-2014-137456"/>
    <x v="3"/>
    <x v="202"/>
    <x v="91"/>
    <s v="Same Day"/>
    <s v="RB-19465"/>
    <s v="Rick Bensley"/>
    <x v="2"/>
    <s v="United States"/>
    <s v="Fremont"/>
    <x v="8"/>
    <n v="68025"/>
    <x v="2"/>
    <s v="FUR-FU-10001940"/>
    <x v="0"/>
    <x v="5"/>
    <s v="Staples"/>
    <n v="15.92"/>
    <n v="2"/>
    <n v="0"/>
    <x v="3572"/>
  </r>
  <r>
    <n v="4105"/>
    <s v="US-2014-155999"/>
    <x v="3"/>
    <x v="783"/>
    <x v="851"/>
    <s v="Standard Class"/>
    <s v="JK-15370"/>
    <s v="Jay Kimmel"/>
    <x v="0"/>
    <s v="United States"/>
    <s v="San Diego"/>
    <x v="1"/>
    <n v="92105"/>
    <x v="1"/>
    <s v="TEC-PH-10000439"/>
    <x v="2"/>
    <x v="7"/>
    <s v="GE DSL Phone Line Filter"/>
    <n v="159.96000000000004"/>
    <n v="5"/>
    <n v="0.2"/>
    <x v="3573"/>
  </r>
  <r>
    <n v="4106"/>
    <s v="US-2014-155999"/>
    <x v="3"/>
    <x v="783"/>
    <x v="851"/>
    <s v="Standard Class"/>
    <s v="JK-15370"/>
    <s v="Jay Kimmel"/>
    <x v="0"/>
    <s v="United States"/>
    <s v="San Diego"/>
    <x v="1"/>
    <n v="92105"/>
    <x v="1"/>
    <s v="OFF-BI-10000404"/>
    <x v="1"/>
    <x v="8"/>
    <s v="Avery Printable Repositionable Plastic Tabs"/>
    <n v="13.76"/>
    <n v="2"/>
    <n v="0.2"/>
    <x v="3574"/>
  </r>
  <r>
    <n v="4107"/>
    <s v="US-2013-148334"/>
    <x v="0"/>
    <x v="250"/>
    <x v="1013"/>
    <s v="Standard Class"/>
    <s v="DD-13570"/>
    <s v="Dorothy Dickinson"/>
    <x v="0"/>
    <s v="United States"/>
    <s v="Houston"/>
    <x v="5"/>
    <n v="77041"/>
    <x v="2"/>
    <s v="OFF-BI-10003676"/>
    <x v="1"/>
    <x v="8"/>
    <s v="GBC Standard Recycled Report Covers, Clear Plastic Sheets"/>
    <n v="4.3119999999999985"/>
    <n v="2"/>
    <n v="0.8"/>
    <x v="3575"/>
  </r>
  <r>
    <n v="4108"/>
    <s v="CA-2012-105599"/>
    <x v="1"/>
    <x v="67"/>
    <x v="216"/>
    <s v="Same Day"/>
    <s v="MC-17275"/>
    <s v="Marc Crier"/>
    <x v="0"/>
    <s v="United States"/>
    <s v="New York City"/>
    <x v="15"/>
    <n v="10011"/>
    <x v="3"/>
    <s v="OFF-ST-10002486"/>
    <x v="1"/>
    <x v="4"/>
    <s v="Eldon Shelf Savers Cubes and Bins"/>
    <n v="13.96"/>
    <n v="2"/>
    <n v="0"/>
    <x v="3576"/>
  </r>
  <r>
    <n v="4109"/>
    <s v="CA-2012-105599"/>
    <x v="1"/>
    <x v="67"/>
    <x v="216"/>
    <s v="Same Day"/>
    <s v="MC-17275"/>
    <s v="Marc Crier"/>
    <x v="0"/>
    <s v="United States"/>
    <s v="New York City"/>
    <x v="15"/>
    <n v="10011"/>
    <x v="3"/>
    <s v="FUR-TA-10003837"/>
    <x v="0"/>
    <x v="3"/>
    <s v="Anderson Hickey Conga Table Tops &amp; Accessories"/>
    <n v="27.414000000000001"/>
    <n v="3"/>
    <n v="0.4"/>
    <x v="3577"/>
  </r>
  <r>
    <n v="4110"/>
    <s v="CA-2012-153717"/>
    <x v="1"/>
    <x v="707"/>
    <x v="896"/>
    <s v="Standard Class"/>
    <s v="DL-13495"/>
    <s v="Dionis Lloyd"/>
    <x v="1"/>
    <s v="United States"/>
    <s v="Detroit"/>
    <x v="12"/>
    <n v="48227"/>
    <x v="2"/>
    <s v="TEC-PH-10002923"/>
    <x v="2"/>
    <x v="7"/>
    <s v="Logitech B530 USB Headset - headset - Full size, Binaural"/>
    <n v="73.98"/>
    <n v="2"/>
    <n v="0"/>
    <x v="2451"/>
  </r>
  <r>
    <n v="4111"/>
    <s v="CA-2012-153717"/>
    <x v="1"/>
    <x v="707"/>
    <x v="896"/>
    <s v="Standard Class"/>
    <s v="DL-13495"/>
    <s v="Dionis Lloyd"/>
    <x v="1"/>
    <s v="United States"/>
    <s v="Detroit"/>
    <x v="12"/>
    <n v="48227"/>
    <x v="2"/>
    <s v="FUR-BO-10004360"/>
    <x v="0"/>
    <x v="0"/>
    <s v="Rush Hierlooms Collection Rich Wood Bookcases"/>
    <n v="160.97999999999999"/>
    <n v="1"/>
    <n v="0"/>
    <x v="3578"/>
  </r>
  <r>
    <n v="4112"/>
    <s v="CA-2012-153717"/>
    <x v="1"/>
    <x v="707"/>
    <x v="896"/>
    <s v="Standard Class"/>
    <s v="DL-13495"/>
    <s v="Dionis Lloyd"/>
    <x v="1"/>
    <s v="United States"/>
    <s v="Detroit"/>
    <x v="12"/>
    <n v="48227"/>
    <x v="2"/>
    <s v="OFF-PA-10002160"/>
    <x v="1"/>
    <x v="10"/>
    <s v="Xerox 1978"/>
    <n v="17.34"/>
    <n v="3"/>
    <n v="0"/>
    <x v="1817"/>
  </r>
  <r>
    <n v="4113"/>
    <s v="CA-2012-153717"/>
    <x v="1"/>
    <x v="707"/>
    <x v="896"/>
    <s v="Standard Class"/>
    <s v="DL-13495"/>
    <s v="Dionis Lloyd"/>
    <x v="1"/>
    <s v="United States"/>
    <s v="Detroit"/>
    <x v="12"/>
    <n v="48227"/>
    <x v="2"/>
    <s v="OFF-AR-10002375"/>
    <x v="1"/>
    <x v="6"/>
    <s v="Newell 351"/>
    <n v="3.28"/>
    <n v="1"/>
    <n v="0"/>
    <x v="3579"/>
  </r>
  <r>
    <n v="4114"/>
    <s v="CA-2012-116687"/>
    <x v="1"/>
    <x v="942"/>
    <x v="531"/>
    <s v="Standard Class"/>
    <s v="NC-18625"/>
    <s v="Noah Childs"/>
    <x v="1"/>
    <s v="United States"/>
    <s v="Houston"/>
    <x v="5"/>
    <n v="77095"/>
    <x v="2"/>
    <s v="OFF-LA-10000443"/>
    <x v="1"/>
    <x v="2"/>
    <s v="Avery 501"/>
    <n v="8.8559999999999999"/>
    <n v="3"/>
    <n v="0.2"/>
    <x v="3580"/>
  </r>
  <r>
    <n v="4115"/>
    <s v="CA-2012-116687"/>
    <x v="1"/>
    <x v="942"/>
    <x v="531"/>
    <s v="Standard Class"/>
    <s v="NC-18625"/>
    <s v="Noah Childs"/>
    <x v="1"/>
    <s v="United States"/>
    <s v="Houston"/>
    <x v="5"/>
    <n v="77095"/>
    <x v="2"/>
    <s v="TEC-PH-10001750"/>
    <x v="2"/>
    <x v="7"/>
    <s v="Samsung Rugby III"/>
    <n v="158.376"/>
    <n v="3"/>
    <n v="0.2"/>
    <x v="3581"/>
  </r>
  <r>
    <n v="4116"/>
    <s v="CA-2013-163573"/>
    <x v="0"/>
    <x v="390"/>
    <x v="902"/>
    <s v="First Class"/>
    <s v="AC-10450"/>
    <s v="Amy Cox"/>
    <x v="0"/>
    <s v="United States"/>
    <s v="Seattle"/>
    <x v="4"/>
    <n v="98105"/>
    <x v="1"/>
    <s v="OFF-BI-10004632"/>
    <x v="1"/>
    <x v="8"/>
    <s v="Ibico Hi-Tech Manual Binding System"/>
    <n v="1219.96"/>
    <n v="5"/>
    <n v="0.2"/>
    <x v="3582"/>
  </r>
  <r>
    <n v="4117"/>
    <s v="CA-2012-153416"/>
    <x v="1"/>
    <x v="27"/>
    <x v="699"/>
    <s v="Standard Class"/>
    <s v="TS-21340"/>
    <s v="Toby Swindell"/>
    <x v="0"/>
    <s v="United States"/>
    <s v="Los Angeles"/>
    <x v="1"/>
    <n v="90036"/>
    <x v="1"/>
    <s v="OFF-BI-10002813"/>
    <x v="1"/>
    <x v="8"/>
    <s v="Avery Reinforcements for Hole-Punch Pages"/>
    <n v="3.1680000000000001"/>
    <n v="2"/>
    <n v="0.2"/>
    <x v="3583"/>
  </r>
  <r>
    <n v="4118"/>
    <s v="CA-2012-153416"/>
    <x v="1"/>
    <x v="27"/>
    <x v="699"/>
    <s v="Standard Class"/>
    <s v="TS-21340"/>
    <s v="Toby Swindell"/>
    <x v="0"/>
    <s v="United States"/>
    <s v="Los Angeles"/>
    <x v="1"/>
    <n v="90036"/>
    <x v="1"/>
    <s v="OFF-PA-10002005"/>
    <x v="1"/>
    <x v="10"/>
    <s v="Xerox 225"/>
    <n v="19.440000000000001"/>
    <n v="3"/>
    <n v="0"/>
    <x v="551"/>
  </r>
  <r>
    <n v="4119"/>
    <s v="CA-2012-153416"/>
    <x v="1"/>
    <x v="27"/>
    <x v="699"/>
    <s v="Standard Class"/>
    <s v="TS-21340"/>
    <s v="Toby Swindell"/>
    <x v="0"/>
    <s v="United States"/>
    <s v="Los Angeles"/>
    <x v="1"/>
    <n v="90036"/>
    <x v="1"/>
    <s v="OFF-ST-10000060"/>
    <x v="1"/>
    <x v="4"/>
    <s v="Fellowes Bankers Box Staxonsteel Drawer File/Stacking System"/>
    <n v="454.86"/>
    <n v="7"/>
    <n v="0"/>
    <x v="3584"/>
  </r>
  <r>
    <n v="4120"/>
    <s v="CA-2012-153416"/>
    <x v="1"/>
    <x v="27"/>
    <x v="699"/>
    <s v="Standard Class"/>
    <s v="TS-21340"/>
    <s v="Toby Swindell"/>
    <x v="0"/>
    <s v="United States"/>
    <s v="Los Angeles"/>
    <x v="1"/>
    <n v="90036"/>
    <x v="1"/>
    <s v="OFF-BI-10002706"/>
    <x v="1"/>
    <x v="8"/>
    <s v="Avery Premier Heavy-Duty Binder with Round Locking Rings"/>
    <n v="91.391999999999996"/>
    <n v="8"/>
    <n v="0.2"/>
    <x v="3585"/>
  </r>
  <r>
    <n v="4121"/>
    <s v="CA-2014-117394"/>
    <x v="3"/>
    <x v="507"/>
    <x v="643"/>
    <s v="Standard Class"/>
    <s v="MM-17920"/>
    <s v="Michael Moore"/>
    <x v="0"/>
    <s v="United States"/>
    <s v="Philadelphia"/>
    <x v="9"/>
    <n v="19120"/>
    <x v="3"/>
    <s v="TEC-AC-10000199"/>
    <x v="2"/>
    <x v="11"/>
    <s v="Kingston Digital DataTraveler 8GB USB 2.0"/>
    <n v="19.040000000000003"/>
    <n v="4"/>
    <n v="0.2"/>
    <x v="3586"/>
  </r>
  <r>
    <n v="4122"/>
    <s v="CA-2014-133823"/>
    <x v="3"/>
    <x v="943"/>
    <x v="582"/>
    <s v="Same Day"/>
    <s v="LP-17080"/>
    <s v="Liz Pelletier"/>
    <x v="0"/>
    <s v="United States"/>
    <s v="Seattle"/>
    <x v="4"/>
    <n v="98103"/>
    <x v="1"/>
    <s v="OFF-PA-10002870"/>
    <x v="1"/>
    <x v="10"/>
    <s v="Ampad Phone Message Book, Recycled, 400 Message Capacity, 5 ¾” x 11”"/>
    <n v="37.44"/>
    <n v="6"/>
    <n v="0"/>
    <x v="1900"/>
  </r>
  <r>
    <n v="4123"/>
    <s v="CA-2014-133823"/>
    <x v="3"/>
    <x v="943"/>
    <x v="582"/>
    <s v="Same Day"/>
    <s v="LP-17080"/>
    <s v="Liz Pelletier"/>
    <x v="0"/>
    <s v="United States"/>
    <s v="Seattle"/>
    <x v="4"/>
    <n v="98103"/>
    <x v="1"/>
    <s v="OFF-LA-10004545"/>
    <x v="1"/>
    <x v="2"/>
    <s v="Avery 50"/>
    <n v="37.589999999999996"/>
    <n v="3"/>
    <n v="0"/>
    <x v="3587"/>
  </r>
  <r>
    <n v="4124"/>
    <s v="CA-2014-133823"/>
    <x v="3"/>
    <x v="943"/>
    <x v="582"/>
    <s v="Same Day"/>
    <s v="LP-17080"/>
    <s v="Liz Pelletier"/>
    <x v="0"/>
    <s v="United States"/>
    <s v="Seattle"/>
    <x v="4"/>
    <n v="98103"/>
    <x v="1"/>
    <s v="OFF-BI-10000962"/>
    <x v="1"/>
    <x v="8"/>
    <s v="Acco Flexible ACCOHIDE Square Ring Data Binder, Dark Blue, 11 1/2&quot; X 14&quot; 7/8&quot;"/>
    <n v="26.032"/>
    <n v="2"/>
    <n v="0.2"/>
    <x v="3588"/>
  </r>
  <r>
    <n v="4125"/>
    <s v="CA-2011-127523"/>
    <x v="2"/>
    <x v="218"/>
    <x v="1014"/>
    <s v="Standard Class"/>
    <s v="BG-11695"/>
    <s v="Brooke Gillingham"/>
    <x v="1"/>
    <s v="United States"/>
    <s v="Watertown"/>
    <x v="15"/>
    <n v="13601"/>
    <x v="3"/>
    <s v="OFF-AP-10004249"/>
    <x v="1"/>
    <x v="9"/>
    <s v="Staples"/>
    <n v="35.910000000000004"/>
    <n v="3"/>
    <n v="0"/>
    <x v="394"/>
  </r>
  <r>
    <n v="4126"/>
    <s v="CA-2014-123239"/>
    <x v="3"/>
    <x v="944"/>
    <x v="849"/>
    <s v="Second Class"/>
    <s v="MG-18145"/>
    <s v="Mike Gockenbach"/>
    <x v="0"/>
    <s v="United States"/>
    <s v="Jacksonville"/>
    <x v="2"/>
    <n v="32216"/>
    <x v="0"/>
    <s v="FUR-FU-10001602"/>
    <x v="0"/>
    <x v="5"/>
    <s v="Eldon Delta Triangular Chair Mat, 52&quot; x 58&quot;, Clear"/>
    <n v="91.032000000000011"/>
    <n v="3"/>
    <n v="0.2"/>
    <x v="3589"/>
  </r>
  <r>
    <n v="4127"/>
    <s v="CA-2014-156769"/>
    <x v="3"/>
    <x v="636"/>
    <x v="510"/>
    <s v="First Class"/>
    <s v="GZ-14470"/>
    <s v="Gary Zandusky"/>
    <x v="0"/>
    <s v="United States"/>
    <s v="Arlington"/>
    <x v="17"/>
    <n v="22204"/>
    <x v="0"/>
    <s v="OFF-AR-10003179"/>
    <x v="1"/>
    <x v="6"/>
    <s v="Dixon Ticonderoga Core-Lock Colored Pencils"/>
    <n v="54.66"/>
    <n v="6"/>
    <n v="0"/>
    <x v="3590"/>
  </r>
  <r>
    <n v="4128"/>
    <s v="CA-2011-127299"/>
    <x v="2"/>
    <x v="111"/>
    <x v="131"/>
    <s v="Standard Class"/>
    <s v="JL-15835"/>
    <s v="John Lee"/>
    <x v="0"/>
    <s v="United States"/>
    <s v="Charlotte"/>
    <x v="3"/>
    <n v="28205"/>
    <x v="0"/>
    <s v="OFF-ST-10003722"/>
    <x v="1"/>
    <x v="4"/>
    <s v="Project Tote Personal File"/>
    <n v="67.343999999999994"/>
    <n v="6"/>
    <n v="0.2"/>
    <x v="3591"/>
  </r>
  <r>
    <n v="4129"/>
    <s v="CA-2011-127299"/>
    <x v="2"/>
    <x v="111"/>
    <x v="131"/>
    <s v="Standard Class"/>
    <s v="JL-15835"/>
    <s v="John Lee"/>
    <x v="0"/>
    <s v="United States"/>
    <s v="Charlotte"/>
    <x v="3"/>
    <n v="28205"/>
    <x v="0"/>
    <s v="TEC-MA-10001127"/>
    <x v="2"/>
    <x v="15"/>
    <s v="HP Designjet T520 Inkjet Large Format Printer - 24&quot; Color"/>
    <n v="2624.9850000000001"/>
    <n v="3"/>
    <n v="0.5"/>
    <x v="3592"/>
  </r>
  <r>
    <n v="4130"/>
    <s v="CA-2012-121272"/>
    <x v="1"/>
    <x v="368"/>
    <x v="442"/>
    <s v="Standard Class"/>
    <s v="DO-13435"/>
    <s v="Denny Ordway"/>
    <x v="0"/>
    <s v="United States"/>
    <s v="Seattle"/>
    <x v="4"/>
    <n v="98103"/>
    <x v="1"/>
    <s v="OFF-AP-10001947"/>
    <x v="1"/>
    <x v="9"/>
    <s v="Acco 6 Outlet Guardian Premium Plus Surge Suppressor"/>
    <n v="73.28"/>
    <n v="4"/>
    <n v="0"/>
    <x v="3593"/>
  </r>
  <r>
    <n v="4131"/>
    <s v="CA-2011-115336"/>
    <x v="2"/>
    <x v="728"/>
    <x v="573"/>
    <s v="Standard Class"/>
    <s v="AB-10600"/>
    <s v="Ann Blume"/>
    <x v="1"/>
    <s v="United States"/>
    <s v="Chicago"/>
    <x v="10"/>
    <n v="60623"/>
    <x v="2"/>
    <s v="OFF-BI-10001107"/>
    <x v="1"/>
    <x v="8"/>
    <s v="GBC White Gloss Covers, Plain Front"/>
    <n v="14.479999999999997"/>
    <n v="5"/>
    <n v="0.8"/>
    <x v="3594"/>
  </r>
  <r>
    <n v="4132"/>
    <s v="CA-2012-111703"/>
    <x v="1"/>
    <x v="740"/>
    <x v="242"/>
    <s v="Standard Class"/>
    <s v="KB-16315"/>
    <s v="Karl Braun"/>
    <x v="0"/>
    <s v="United States"/>
    <s v="Hollywood"/>
    <x v="2"/>
    <n v="33021"/>
    <x v="0"/>
    <s v="OFF-PA-10000349"/>
    <x v="1"/>
    <x v="10"/>
    <s v="Staples"/>
    <n v="11.952000000000002"/>
    <n v="3"/>
    <n v="0.2"/>
    <x v="3595"/>
  </r>
  <r>
    <n v="4133"/>
    <s v="CA-2012-111703"/>
    <x v="1"/>
    <x v="740"/>
    <x v="242"/>
    <s v="Standard Class"/>
    <s v="KB-16315"/>
    <s v="Karl Braun"/>
    <x v="0"/>
    <s v="United States"/>
    <s v="Hollywood"/>
    <x v="2"/>
    <n v="33021"/>
    <x v="0"/>
    <s v="OFF-PA-10003349"/>
    <x v="1"/>
    <x v="10"/>
    <s v="Xerox 1957"/>
    <n v="15.552000000000003"/>
    <n v="3"/>
    <n v="0.2"/>
    <x v="906"/>
  </r>
  <r>
    <n v="4134"/>
    <s v="CA-2011-128839"/>
    <x v="2"/>
    <x v="78"/>
    <x v="178"/>
    <s v="Standard Class"/>
    <s v="TT-21070"/>
    <s v="Ted Trevino"/>
    <x v="0"/>
    <s v="United States"/>
    <s v="Chesapeake"/>
    <x v="17"/>
    <n v="23320"/>
    <x v="0"/>
    <s v="OFF-FA-10002280"/>
    <x v="1"/>
    <x v="13"/>
    <s v="Advantus Plastic Paper Clips"/>
    <n v="45"/>
    <n v="9"/>
    <n v="0"/>
    <x v="3596"/>
  </r>
  <r>
    <n v="4135"/>
    <s v="CA-2011-128839"/>
    <x v="2"/>
    <x v="78"/>
    <x v="178"/>
    <s v="Standard Class"/>
    <s v="TT-21070"/>
    <s v="Ted Trevino"/>
    <x v="0"/>
    <s v="United States"/>
    <s v="Chesapeake"/>
    <x v="17"/>
    <n v="23320"/>
    <x v="0"/>
    <s v="TEC-MA-10000029"/>
    <x v="2"/>
    <x v="15"/>
    <s v="Epson WorkForce WF-2530 All-in-One Printer, Copier Scanner"/>
    <n v="209.96999999999997"/>
    <n v="3"/>
    <n v="0"/>
    <x v="3597"/>
  </r>
  <r>
    <n v="4136"/>
    <s v="CA-2014-105914"/>
    <x v="3"/>
    <x v="280"/>
    <x v="179"/>
    <s v="Standard Class"/>
    <s v="PV-18985"/>
    <s v="Paul Van Hugh"/>
    <x v="2"/>
    <s v="United States"/>
    <s v="Los Angeles"/>
    <x v="1"/>
    <n v="90036"/>
    <x v="1"/>
    <s v="OFF-BI-10002854"/>
    <x v="1"/>
    <x v="8"/>
    <s v="Performers Binder/Pad Holder, Black"/>
    <n v="112.12000000000002"/>
    <n v="5"/>
    <n v="0.2"/>
    <x v="3234"/>
  </r>
  <r>
    <n v="4137"/>
    <s v="CA-2014-105914"/>
    <x v="3"/>
    <x v="280"/>
    <x v="179"/>
    <s v="Standard Class"/>
    <s v="PV-18985"/>
    <s v="Paul Van Hugh"/>
    <x v="2"/>
    <s v="United States"/>
    <s v="Los Angeles"/>
    <x v="1"/>
    <n v="90036"/>
    <x v="1"/>
    <s v="OFF-ST-10003716"/>
    <x v="1"/>
    <x v="4"/>
    <s v="Tennsco Double-Tier Lockers"/>
    <n v="1575.14"/>
    <n v="7"/>
    <n v="0"/>
    <x v="3598"/>
  </r>
  <r>
    <n v="4138"/>
    <s v="CA-2014-110926"/>
    <x v="3"/>
    <x v="123"/>
    <x v="122"/>
    <s v="Standard Class"/>
    <s v="DD-13570"/>
    <s v="Dorothy Dickinson"/>
    <x v="0"/>
    <s v="United States"/>
    <s v="Alexandria"/>
    <x v="17"/>
    <n v="22304"/>
    <x v="0"/>
    <s v="OFF-FA-10000624"/>
    <x v="1"/>
    <x v="13"/>
    <s v="OIC Binder Clips"/>
    <n v="25.060000000000002"/>
    <n v="7"/>
    <n v="0"/>
    <x v="3599"/>
  </r>
  <r>
    <n v="4139"/>
    <s v="CA-2013-117226"/>
    <x v="0"/>
    <x v="945"/>
    <x v="1015"/>
    <s v="First Class"/>
    <s v="KD-16495"/>
    <s v="Keith Dawkins"/>
    <x v="1"/>
    <s v="United States"/>
    <s v="Deer Park"/>
    <x v="5"/>
    <n v="77536"/>
    <x v="2"/>
    <s v="OFF-BI-10004654"/>
    <x v="1"/>
    <x v="8"/>
    <s v="Avery Binding System Hidden Tab Executive Style Index Sets"/>
    <n v="6.9239999999999977"/>
    <n v="6"/>
    <n v="0.8"/>
    <x v="3600"/>
  </r>
  <r>
    <n v="4140"/>
    <s v="CA-2014-127313"/>
    <x v="3"/>
    <x v="96"/>
    <x v="379"/>
    <s v="First Class"/>
    <s v="RA-19285"/>
    <s v="Ralph Arnett"/>
    <x v="0"/>
    <s v="United States"/>
    <s v="Philadelphia"/>
    <x v="9"/>
    <n v="19120"/>
    <x v="3"/>
    <s v="OFF-ST-10001228"/>
    <x v="1"/>
    <x v="4"/>
    <s v="Personal File Boxes with Fold-Down Carry Handle"/>
    <n v="37.392000000000003"/>
    <n v="3"/>
    <n v="0.2"/>
    <x v="3601"/>
  </r>
  <r>
    <n v="4141"/>
    <s v="CA-2014-127313"/>
    <x v="3"/>
    <x v="96"/>
    <x v="379"/>
    <s v="First Class"/>
    <s v="RA-19285"/>
    <s v="Ralph Arnett"/>
    <x v="0"/>
    <s v="United States"/>
    <s v="Philadelphia"/>
    <x v="9"/>
    <n v="19120"/>
    <x v="3"/>
    <s v="FUR-FU-10003798"/>
    <x v="0"/>
    <x v="5"/>
    <s v="Ultra Door Kickplate, 8&quot;H x 34&quot;W"/>
    <n v="79.12"/>
    <n v="5"/>
    <n v="0.2"/>
    <x v="3476"/>
  </r>
  <r>
    <n v="4142"/>
    <s v="CA-2013-136287"/>
    <x v="0"/>
    <x v="900"/>
    <x v="432"/>
    <s v="Standard Class"/>
    <s v="SS-20590"/>
    <s v="Sonia Sunley"/>
    <x v="0"/>
    <s v="United States"/>
    <s v="Wichita"/>
    <x v="41"/>
    <n v="67212"/>
    <x v="2"/>
    <s v="OFF-LA-10003148"/>
    <x v="1"/>
    <x v="2"/>
    <s v="Avery 51"/>
    <n v="18.899999999999999"/>
    <n v="3"/>
    <n v="0"/>
    <x v="3602"/>
  </r>
  <r>
    <n v="4143"/>
    <s v="US-2011-107699"/>
    <x v="2"/>
    <x v="946"/>
    <x v="1016"/>
    <s v="Standard Class"/>
    <s v="JH-15820"/>
    <s v="John Huston"/>
    <x v="0"/>
    <s v="United States"/>
    <s v="Midland"/>
    <x v="12"/>
    <n v="48640"/>
    <x v="2"/>
    <s v="OFF-BI-10001249"/>
    <x v="1"/>
    <x v="8"/>
    <s v="Avery Heavy-Duty EZD View Binder with Locking Rings"/>
    <n v="57.42"/>
    <n v="9"/>
    <n v="0"/>
    <x v="3603"/>
  </r>
  <r>
    <n v="4144"/>
    <s v="CA-2014-112725"/>
    <x v="3"/>
    <x v="289"/>
    <x v="1017"/>
    <s v="Standard Class"/>
    <s v="EH-14125"/>
    <s v="Eugene Hildebrand"/>
    <x v="2"/>
    <s v="United States"/>
    <s v="San Francisco"/>
    <x v="1"/>
    <n v="94110"/>
    <x v="1"/>
    <s v="OFF-AR-10003759"/>
    <x v="1"/>
    <x v="6"/>
    <s v="Crayola Anti Dust Chalk, 12/Pack"/>
    <n v="12.74"/>
    <n v="7"/>
    <n v="0"/>
    <x v="3604"/>
  </r>
  <r>
    <n v="4145"/>
    <s v="CA-2014-112725"/>
    <x v="3"/>
    <x v="289"/>
    <x v="1017"/>
    <s v="Standard Class"/>
    <s v="EH-14125"/>
    <s v="Eugene Hildebrand"/>
    <x v="2"/>
    <s v="United States"/>
    <s v="San Francisco"/>
    <x v="1"/>
    <n v="94110"/>
    <x v="1"/>
    <s v="OFF-AR-10001227"/>
    <x v="1"/>
    <x v="6"/>
    <s v="Newell 338"/>
    <n v="8.82"/>
    <n v="3"/>
    <n v="0"/>
    <x v="140"/>
  </r>
  <r>
    <n v="4146"/>
    <s v="CA-2014-112725"/>
    <x v="3"/>
    <x v="289"/>
    <x v="1017"/>
    <s v="Standard Class"/>
    <s v="EH-14125"/>
    <s v="Eugene Hildebrand"/>
    <x v="2"/>
    <s v="United States"/>
    <s v="San Francisco"/>
    <x v="1"/>
    <n v="94110"/>
    <x v="1"/>
    <s v="FUR-CH-10000863"/>
    <x v="0"/>
    <x v="1"/>
    <s v="Novimex Swivel Fabric Task Chair"/>
    <n v="120.78399999999999"/>
    <n v="1"/>
    <n v="0.2"/>
    <x v="3605"/>
  </r>
  <r>
    <n v="4147"/>
    <s v="CA-2012-136196"/>
    <x v="1"/>
    <x v="109"/>
    <x v="107"/>
    <s v="Standard Class"/>
    <s v="TP-21415"/>
    <s v="Tom Prescott"/>
    <x v="0"/>
    <s v="United States"/>
    <s v="Freeport"/>
    <x v="15"/>
    <n v="11520"/>
    <x v="3"/>
    <s v="FUR-FU-10004017"/>
    <x v="0"/>
    <x v="5"/>
    <s v="Tenex Contemporary Contur Chairmats for Low and Medium Pile Carpet, Computer, 39&quot; x 49&quot;"/>
    <n v="322.59000000000003"/>
    <n v="3"/>
    <n v="0"/>
    <x v="834"/>
  </r>
  <r>
    <n v="4148"/>
    <s v="CA-2014-106068"/>
    <x v="3"/>
    <x v="436"/>
    <x v="980"/>
    <s v="Standard Class"/>
    <s v="RB-19330"/>
    <s v="Randy Bradley"/>
    <x v="0"/>
    <s v="United States"/>
    <s v="Austin"/>
    <x v="5"/>
    <n v="78745"/>
    <x v="2"/>
    <s v="OFF-BI-10000962"/>
    <x v="1"/>
    <x v="8"/>
    <s v="Acco Flexible ACCOHIDE Square Ring Data Binder, Dark Blue, 11 1/2&quot; X 14&quot; 7/8&quot;"/>
    <n v="9.7619999999999969"/>
    <n v="3"/>
    <n v="0.8"/>
    <x v="3606"/>
  </r>
  <r>
    <n v="4149"/>
    <s v="CA-2014-106068"/>
    <x v="3"/>
    <x v="436"/>
    <x v="980"/>
    <s v="Standard Class"/>
    <s v="RB-19330"/>
    <s v="Randy Bradley"/>
    <x v="0"/>
    <s v="United States"/>
    <s v="Austin"/>
    <x v="5"/>
    <n v="78745"/>
    <x v="2"/>
    <s v="OFF-ST-10004507"/>
    <x v="1"/>
    <x v="4"/>
    <s v="Advantus Rolling Storage Box"/>
    <n v="13.719999999999999"/>
    <n v="1"/>
    <n v="0.2"/>
    <x v="3607"/>
  </r>
  <r>
    <n v="4150"/>
    <s v="CA-2014-106068"/>
    <x v="3"/>
    <x v="436"/>
    <x v="980"/>
    <s v="Standard Class"/>
    <s v="RB-19330"/>
    <s v="Randy Bradley"/>
    <x v="0"/>
    <s v="United States"/>
    <s v="Austin"/>
    <x v="5"/>
    <n v="78745"/>
    <x v="2"/>
    <s v="TEC-AC-10002942"/>
    <x v="2"/>
    <x v="11"/>
    <s v="WD My Passport Ultra 1TB Portable External Hard Drive"/>
    <n v="55.2"/>
    <n v="1"/>
    <n v="0.2"/>
    <x v="3608"/>
  </r>
  <r>
    <n v="4151"/>
    <s v="CA-2014-106068"/>
    <x v="3"/>
    <x v="436"/>
    <x v="980"/>
    <s v="Standard Class"/>
    <s v="RB-19330"/>
    <s v="Randy Bradley"/>
    <x v="0"/>
    <s v="United States"/>
    <s v="Austin"/>
    <x v="5"/>
    <n v="78745"/>
    <x v="2"/>
    <s v="OFF-ST-10002344"/>
    <x v="1"/>
    <x v="4"/>
    <s v="Carina 42&quot;Hx23 3/4&quot;W Media Storage Unit"/>
    <n v="259.13600000000002"/>
    <n v="4"/>
    <n v="0.2"/>
    <x v="3609"/>
  </r>
  <r>
    <n v="4152"/>
    <s v="CA-2014-100160"/>
    <x v="3"/>
    <x v="210"/>
    <x v="218"/>
    <s v="Standard Class"/>
    <s v="CB-12025"/>
    <s v="Cassandra Brandow"/>
    <x v="0"/>
    <s v="United States"/>
    <s v="Philadelphia"/>
    <x v="9"/>
    <n v="19134"/>
    <x v="3"/>
    <s v="OFF-LA-10002475"/>
    <x v="1"/>
    <x v="2"/>
    <s v="Avery 519"/>
    <n v="29.24"/>
    <n v="5"/>
    <n v="0.2"/>
    <x v="3610"/>
  </r>
  <r>
    <n v="4153"/>
    <s v="CA-2014-100160"/>
    <x v="3"/>
    <x v="210"/>
    <x v="218"/>
    <s v="Standard Class"/>
    <s v="CB-12025"/>
    <s v="Cassandra Brandow"/>
    <x v="0"/>
    <s v="United States"/>
    <s v="Philadelphia"/>
    <x v="9"/>
    <n v="19134"/>
    <x v="3"/>
    <s v="OFF-PA-10003072"/>
    <x v="1"/>
    <x v="10"/>
    <s v="Eureka Recycled Copy Paper 8 1/2&quot; x 11&quot;, Ream"/>
    <n v="15.552000000000003"/>
    <n v="3"/>
    <n v="0.2"/>
    <x v="12"/>
  </r>
  <r>
    <n v="4154"/>
    <s v="CA-2014-100160"/>
    <x v="3"/>
    <x v="210"/>
    <x v="218"/>
    <s v="Standard Class"/>
    <s v="CB-12025"/>
    <s v="Cassandra Brandow"/>
    <x v="0"/>
    <s v="United States"/>
    <s v="Philadelphia"/>
    <x v="9"/>
    <n v="19134"/>
    <x v="3"/>
    <s v="OFF-EN-10001509"/>
    <x v="1"/>
    <x v="12"/>
    <s v="Poly String Tie Envelopes"/>
    <n v="4.8960000000000008"/>
    <n v="3"/>
    <n v="0.2"/>
    <x v="3611"/>
  </r>
  <r>
    <n v="4155"/>
    <s v="CA-2013-139689"/>
    <x v="0"/>
    <x v="723"/>
    <x v="1018"/>
    <s v="Standard Class"/>
    <s v="MP-17965"/>
    <s v="Michael Paige"/>
    <x v="1"/>
    <s v="United States"/>
    <s v="Bristol"/>
    <x v="18"/>
    <n v="37620"/>
    <x v="0"/>
    <s v="OFF-BI-10004781"/>
    <x v="1"/>
    <x v="8"/>
    <s v="GBC Wire Binding Strips"/>
    <n v="38.088000000000001"/>
    <n v="4"/>
    <n v="0.7"/>
    <x v="1955"/>
  </r>
  <r>
    <n v="4156"/>
    <s v="CA-2013-139689"/>
    <x v="0"/>
    <x v="723"/>
    <x v="1018"/>
    <s v="Standard Class"/>
    <s v="MP-17965"/>
    <s v="Michael Paige"/>
    <x v="1"/>
    <s v="United States"/>
    <s v="Bristol"/>
    <x v="18"/>
    <n v="37620"/>
    <x v="0"/>
    <s v="OFF-BI-10000145"/>
    <x v="1"/>
    <x v="8"/>
    <s v="Zipper Ring Binder Pockets"/>
    <n v="2.8080000000000007"/>
    <n v="3"/>
    <n v="0.7"/>
    <x v="1931"/>
  </r>
  <r>
    <n v="4157"/>
    <s v="CA-2012-101091"/>
    <x v="1"/>
    <x v="901"/>
    <x v="234"/>
    <s v="Second Class"/>
    <s v="SW-20245"/>
    <s v="Scot Wooten"/>
    <x v="0"/>
    <s v="United States"/>
    <s v="Philadelphia"/>
    <x v="9"/>
    <n v="19140"/>
    <x v="3"/>
    <s v="TEC-AC-10003280"/>
    <x v="2"/>
    <x v="11"/>
    <s v="Belkin F8E887 USB Wired Ergonomic Keyboard"/>
    <n v="47.984000000000002"/>
    <n v="2"/>
    <n v="0.2"/>
    <x v="754"/>
  </r>
  <r>
    <n v="4158"/>
    <s v="CA-2012-101091"/>
    <x v="1"/>
    <x v="901"/>
    <x v="234"/>
    <s v="Second Class"/>
    <s v="SW-20245"/>
    <s v="Scot Wooten"/>
    <x v="0"/>
    <s v="United States"/>
    <s v="Philadelphia"/>
    <x v="9"/>
    <n v="19140"/>
    <x v="3"/>
    <s v="OFF-BI-10001107"/>
    <x v="1"/>
    <x v="8"/>
    <s v="GBC White Gloss Covers, Plain Front"/>
    <n v="26.064000000000007"/>
    <n v="6"/>
    <n v="0.7"/>
    <x v="3612"/>
  </r>
  <r>
    <n v="4159"/>
    <s v="CA-2011-126907"/>
    <x v="2"/>
    <x v="301"/>
    <x v="821"/>
    <s v="Standard Class"/>
    <s v="SM-20950"/>
    <s v="Suzanne McNair"/>
    <x v="1"/>
    <s v="United States"/>
    <s v="Chicago"/>
    <x v="10"/>
    <n v="60610"/>
    <x v="2"/>
    <s v="OFF-PA-10000533"/>
    <x v="1"/>
    <x v="10"/>
    <s v="Southworth Parchment Paper &amp; Envelopes"/>
    <n v="15.696000000000002"/>
    <n v="3"/>
    <n v="0.2"/>
    <x v="971"/>
  </r>
  <r>
    <n v="4160"/>
    <s v="US-2013-164588"/>
    <x v="0"/>
    <x v="947"/>
    <x v="774"/>
    <s v="Standard Class"/>
    <s v="AP-10915"/>
    <s v="Arthur Prichep"/>
    <x v="0"/>
    <s v="United States"/>
    <s v="Columbus"/>
    <x v="32"/>
    <n v="31907"/>
    <x v="0"/>
    <s v="OFF-AR-10003056"/>
    <x v="1"/>
    <x v="6"/>
    <s v="Newell 341"/>
    <n v="12.84"/>
    <n v="3"/>
    <n v="0"/>
    <x v="1453"/>
  </r>
  <r>
    <n v="4161"/>
    <s v="CA-2014-115546"/>
    <x v="3"/>
    <x v="304"/>
    <x v="380"/>
    <s v="Standard Class"/>
    <s v="AH-10465"/>
    <s v="Amy Hunt"/>
    <x v="0"/>
    <s v="United States"/>
    <s v="New York City"/>
    <x v="15"/>
    <n v="10035"/>
    <x v="3"/>
    <s v="TEC-PH-10002834"/>
    <x v="2"/>
    <x v="7"/>
    <s v="Google Nexus 5"/>
    <n v="539.97"/>
    <n v="3"/>
    <n v="0"/>
    <x v="2742"/>
  </r>
  <r>
    <n v="4162"/>
    <s v="CA-2014-115546"/>
    <x v="3"/>
    <x v="304"/>
    <x v="380"/>
    <s v="Standard Class"/>
    <s v="AH-10465"/>
    <s v="Amy Hunt"/>
    <x v="0"/>
    <s v="United States"/>
    <s v="New York City"/>
    <x v="15"/>
    <n v="10035"/>
    <x v="3"/>
    <s v="OFF-ST-10002214"/>
    <x v="1"/>
    <x v="4"/>
    <s v="X-Rack File for Hanging Folders"/>
    <n v="22.58"/>
    <n v="2"/>
    <n v="0"/>
    <x v="2657"/>
  </r>
  <r>
    <n v="4163"/>
    <s v="CA-2012-163587"/>
    <x v="1"/>
    <x v="948"/>
    <x v="567"/>
    <s v="Standard Class"/>
    <s v="EP-13915"/>
    <s v="Emily Phan"/>
    <x v="0"/>
    <s v="United States"/>
    <s v="Dover"/>
    <x v="38"/>
    <n v="3820"/>
    <x v="3"/>
    <s v="OFF-LA-10004484"/>
    <x v="1"/>
    <x v="2"/>
    <s v="Avery 476"/>
    <n v="16.52"/>
    <n v="4"/>
    <n v="0"/>
    <x v="2010"/>
  </r>
  <r>
    <n v="4164"/>
    <s v="CA-2012-163587"/>
    <x v="1"/>
    <x v="948"/>
    <x v="567"/>
    <s v="Standard Class"/>
    <s v="EP-13915"/>
    <s v="Emily Phan"/>
    <x v="0"/>
    <s v="United States"/>
    <s v="Dover"/>
    <x v="38"/>
    <n v="3820"/>
    <x v="3"/>
    <s v="OFF-BI-10003091"/>
    <x v="1"/>
    <x v="8"/>
    <s v="GBC DocuBind TL200 Manual Binding Machine"/>
    <n v="671.93999999999994"/>
    <n v="3"/>
    <n v="0"/>
    <x v="3613"/>
  </r>
  <r>
    <n v="4165"/>
    <s v="US-2014-106131"/>
    <x v="3"/>
    <x v="424"/>
    <x v="1019"/>
    <s v="First Class"/>
    <s v="TP-21565"/>
    <s v="Tracy Poddar"/>
    <x v="1"/>
    <s v="United States"/>
    <s v="Aurora"/>
    <x v="22"/>
    <n v="80013"/>
    <x v="1"/>
    <s v="TEC-AC-10003027"/>
    <x v="2"/>
    <x v="11"/>
    <s v="Imation 8GB Mini TravelDrive USB 2.0 Flash Drive"/>
    <n v="169.06400000000002"/>
    <n v="7"/>
    <n v="0.2"/>
    <x v="3614"/>
  </r>
  <r>
    <n v="4166"/>
    <s v="US-2014-106131"/>
    <x v="3"/>
    <x v="424"/>
    <x v="1019"/>
    <s v="First Class"/>
    <s v="TP-21565"/>
    <s v="Tracy Poddar"/>
    <x v="1"/>
    <s v="United States"/>
    <s v="Aurora"/>
    <x v="22"/>
    <n v="80013"/>
    <x v="1"/>
    <s v="OFF-ST-10003638"/>
    <x v="1"/>
    <x v="4"/>
    <s v="Mobile Personal File Cube"/>
    <n v="168.624"/>
    <n v="9"/>
    <n v="0.2"/>
    <x v="3615"/>
  </r>
  <r>
    <n v="4167"/>
    <s v="CA-2012-160213"/>
    <x v="1"/>
    <x v="936"/>
    <x v="1020"/>
    <s v="Standard Class"/>
    <s v="AR-10825"/>
    <s v="Anthony Rawles"/>
    <x v="1"/>
    <s v="United States"/>
    <s v="Long Beach"/>
    <x v="15"/>
    <n v="11561"/>
    <x v="3"/>
    <s v="OFF-PA-10003848"/>
    <x v="1"/>
    <x v="10"/>
    <s v="Xerox 1997"/>
    <n v="19.440000000000001"/>
    <n v="3"/>
    <n v="0"/>
    <x v="551"/>
  </r>
  <r>
    <n v="4168"/>
    <s v="CA-2011-157924"/>
    <x v="2"/>
    <x v="856"/>
    <x v="293"/>
    <s v="First Class"/>
    <s v="HA-14920"/>
    <s v="Helen Andreada"/>
    <x v="0"/>
    <s v="United States"/>
    <s v="Pasadena"/>
    <x v="1"/>
    <n v="91104"/>
    <x v="1"/>
    <s v="OFF-ST-10002352"/>
    <x v="1"/>
    <x v="4"/>
    <s v="Iris Project Case"/>
    <n v="31.92"/>
    <n v="4"/>
    <n v="0"/>
    <x v="1091"/>
  </r>
  <r>
    <n v="4169"/>
    <s v="CA-2011-157924"/>
    <x v="2"/>
    <x v="856"/>
    <x v="293"/>
    <s v="First Class"/>
    <s v="HA-14920"/>
    <s v="Helen Andreada"/>
    <x v="0"/>
    <s v="United States"/>
    <s v="Pasadena"/>
    <x v="1"/>
    <n v="91104"/>
    <x v="1"/>
    <s v="FUR-CH-10000229"/>
    <x v="0"/>
    <x v="1"/>
    <s v="Global Enterprise Series Seating High-Back Swivel/Tilt Chairs"/>
    <n v="433.56800000000004"/>
    <n v="2"/>
    <n v="0.2"/>
    <x v="3616"/>
  </r>
  <r>
    <n v="4170"/>
    <s v="CA-2012-100216"/>
    <x v="1"/>
    <x v="657"/>
    <x v="282"/>
    <s v="First Class"/>
    <s v="HJ-14875"/>
    <s v="Heather Jas"/>
    <x v="2"/>
    <s v="United States"/>
    <s v="Mesa"/>
    <x v="16"/>
    <n v="85204"/>
    <x v="1"/>
    <s v="OFF-PA-10000788"/>
    <x v="1"/>
    <x v="10"/>
    <s v="Xerox 210"/>
    <n v="31.104000000000006"/>
    <n v="6"/>
    <n v="0.2"/>
    <x v="282"/>
  </r>
  <r>
    <n v="4171"/>
    <s v="CA-2012-100216"/>
    <x v="1"/>
    <x v="657"/>
    <x v="282"/>
    <s v="First Class"/>
    <s v="HJ-14875"/>
    <s v="Heather Jas"/>
    <x v="2"/>
    <s v="United States"/>
    <s v="Mesa"/>
    <x v="16"/>
    <n v="85204"/>
    <x v="1"/>
    <s v="OFF-PA-10002968"/>
    <x v="1"/>
    <x v="10"/>
    <s v="Xerox 1973"/>
    <n v="54.816000000000003"/>
    <n v="3"/>
    <n v="0.2"/>
    <x v="1661"/>
  </r>
  <r>
    <n v="4172"/>
    <s v="CA-2014-100601"/>
    <x v="3"/>
    <x v="673"/>
    <x v="541"/>
    <s v="Standard Class"/>
    <s v="JK-15370"/>
    <s v="Jay Kimmel"/>
    <x v="0"/>
    <s v="United States"/>
    <s v="Fresno"/>
    <x v="1"/>
    <n v="93727"/>
    <x v="1"/>
    <s v="OFF-ST-10002486"/>
    <x v="1"/>
    <x v="4"/>
    <s v="Eldon Shelf Savers Cubes and Bins"/>
    <n v="48.86"/>
    <n v="7"/>
    <n v="0"/>
    <x v="3617"/>
  </r>
  <r>
    <n v="4173"/>
    <s v="CA-2013-152163"/>
    <x v="0"/>
    <x v="949"/>
    <x v="863"/>
    <s v="Same Day"/>
    <s v="JF-15355"/>
    <s v="Jay Fein"/>
    <x v="0"/>
    <s v="United States"/>
    <s v="Columbia"/>
    <x v="20"/>
    <n v="29203"/>
    <x v="0"/>
    <s v="OFF-BI-10002215"/>
    <x v="1"/>
    <x v="8"/>
    <s v="Wilson Jones Hanging View Binder, White, 1&quot;"/>
    <n v="14.2"/>
    <n v="2"/>
    <n v="0"/>
    <x v="3618"/>
  </r>
  <r>
    <n v="4174"/>
    <s v="CA-2013-152163"/>
    <x v="0"/>
    <x v="949"/>
    <x v="863"/>
    <s v="Same Day"/>
    <s v="JF-15355"/>
    <s v="Jay Fein"/>
    <x v="0"/>
    <s v="United States"/>
    <s v="Columbia"/>
    <x v="20"/>
    <n v="29203"/>
    <x v="0"/>
    <s v="OFF-PA-10000788"/>
    <x v="1"/>
    <x v="10"/>
    <s v="Xerox 210"/>
    <n v="12.96"/>
    <n v="2"/>
    <n v="0"/>
    <x v="91"/>
  </r>
  <r>
    <n v="4175"/>
    <s v="CA-2013-152163"/>
    <x v="0"/>
    <x v="949"/>
    <x v="863"/>
    <s v="Same Day"/>
    <s v="JF-15355"/>
    <s v="Jay Fein"/>
    <x v="0"/>
    <s v="United States"/>
    <s v="Columbia"/>
    <x v="20"/>
    <n v="29203"/>
    <x v="0"/>
    <s v="OFF-BI-10003364"/>
    <x v="1"/>
    <x v="8"/>
    <s v="Binding Machine Supplies"/>
    <n v="58.34"/>
    <n v="2"/>
    <n v="0"/>
    <x v="2741"/>
  </r>
  <r>
    <n v="4176"/>
    <s v="CA-2012-154340"/>
    <x v="1"/>
    <x v="239"/>
    <x v="26"/>
    <s v="First Class"/>
    <s v="EK-13795"/>
    <s v="Eileen Kiefer"/>
    <x v="2"/>
    <s v="United States"/>
    <s v="Santa Ana"/>
    <x v="1"/>
    <n v="92704"/>
    <x v="1"/>
    <s v="OFF-AR-10003582"/>
    <x v="1"/>
    <x v="6"/>
    <s v="Boston Electric Pencil Sharpener, Model 1818, Charcoal Black"/>
    <n v="56.3"/>
    <n v="2"/>
    <n v="0"/>
    <x v="2704"/>
  </r>
  <r>
    <n v="4177"/>
    <s v="CA-2011-128846"/>
    <x v="2"/>
    <x v="884"/>
    <x v="1021"/>
    <s v="Standard Class"/>
    <s v="RS-19765"/>
    <s v="Roland Schwarz"/>
    <x v="1"/>
    <s v="United States"/>
    <s v="Columbia"/>
    <x v="20"/>
    <n v="29203"/>
    <x v="0"/>
    <s v="TEC-PH-10003273"/>
    <x v="2"/>
    <x v="7"/>
    <s v="AT&amp;T TR1909W"/>
    <n v="629.94999999999993"/>
    <n v="5"/>
    <n v="0"/>
    <x v="3619"/>
  </r>
  <r>
    <n v="4178"/>
    <s v="CA-2011-128846"/>
    <x v="2"/>
    <x v="884"/>
    <x v="1021"/>
    <s v="Standard Class"/>
    <s v="RS-19765"/>
    <s v="Roland Schwarz"/>
    <x v="1"/>
    <s v="United States"/>
    <s v="Columbia"/>
    <x v="20"/>
    <n v="29203"/>
    <x v="0"/>
    <s v="OFF-PA-10000100"/>
    <x v="1"/>
    <x v="10"/>
    <s v="Xerox 1945"/>
    <n v="122.97"/>
    <n v="3"/>
    <n v="0"/>
    <x v="1295"/>
  </r>
  <r>
    <n v="4179"/>
    <s v="CA-2013-148593"/>
    <x v="0"/>
    <x v="950"/>
    <x v="25"/>
    <s v="Second Class"/>
    <s v="BD-11320"/>
    <s v="Bill Donatelli"/>
    <x v="0"/>
    <s v="United States"/>
    <s v="Los Angeles"/>
    <x v="1"/>
    <n v="90045"/>
    <x v="1"/>
    <s v="OFF-PA-10001776"/>
    <x v="1"/>
    <x v="10"/>
    <s v="Wirebound Message Books, Four 2 3/4&quot; x 5&quot; Forms per Page, 600 Sets per Book"/>
    <n v="46.349999999999994"/>
    <n v="5"/>
    <n v="0"/>
    <x v="3620"/>
  </r>
  <r>
    <n v="4180"/>
    <s v="US-2014-119039"/>
    <x v="3"/>
    <x v="904"/>
    <x v="935"/>
    <s v="Standard Class"/>
    <s v="BF-11170"/>
    <s v="Ben Ferrer"/>
    <x v="2"/>
    <s v="United States"/>
    <s v="San Francisco"/>
    <x v="1"/>
    <n v="94109"/>
    <x v="1"/>
    <s v="OFF-BI-10004182"/>
    <x v="1"/>
    <x v="8"/>
    <s v="Economy Binders"/>
    <n v="14.976000000000001"/>
    <n v="9"/>
    <n v="0.2"/>
    <x v="3621"/>
  </r>
  <r>
    <n v="4181"/>
    <s v="CA-2014-128426"/>
    <x v="3"/>
    <x v="566"/>
    <x v="768"/>
    <s v="Standard Class"/>
    <s v="JK-15730"/>
    <s v="Joe Kamberova"/>
    <x v="0"/>
    <s v="United States"/>
    <s v="Houston"/>
    <x v="5"/>
    <n v="77036"/>
    <x v="2"/>
    <s v="OFF-BI-10000756"/>
    <x v="1"/>
    <x v="8"/>
    <s v="Storex DuraTech Recycled Plastic Frosted Binders"/>
    <n v="4.2399999999999993"/>
    <n v="5"/>
    <n v="0.8"/>
    <x v="3622"/>
  </r>
  <r>
    <n v="4182"/>
    <s v="US-2014-136868"/>
    <x v="3"/>
    <x v="833"/>
    <x v="737"/>
    <s v="Standard Class"/>
    <s v="CR-12820"/>
    <s v="Cyra Reiten"/>
    <x v="2"/>
    <s v="United States"/>
    <s v="New York City"/>
    <x v="15"/>
    <n v="10035"/>
    <x v="3"/>
    <s v="TEC-AC-10001539"/>
    <x v="2"/>
    <x v="11"/>
    <s v="Logitech G430 Surround Sound Gaming Headset with Dolby 7.1 Technology"/>
    <n v="319.95999999999998"/>
    <n v="4"/>
    <n v="0"/>
    <x v="3623"/>
  </r>
  <r>
    <n v="4183"/>
    <s v="US-2014-136868"/>
    <x v="3"/>
    <x v="833"/>
    <x v="737"/>
    <s v="Standard Class"/>
    <s v="CR-12820"/>
    <s v="Cyra Reiten"/>
    <x v="2"/>
    <s v="United States"/>
    <s v="New York City"/>
    <x v="15"/>
    <n v="10035"/>
    <x v="3"/>
    <s v="OFF-PA-10002377"/>
    <x v="1"/>
    <x v="10"/>
    <s v="Adams Telephone Message Book W/Dividers/Space For Phone Numbers, 5 1/4&quot;X8 1/2&quot;, 200/Messages"/>
    <n v="17.04"/>
    <n v="3"/>
    <n v="0"/>
    <x v="1844"/>
  </r>
  <r>
    <n v="4184"/>
    <s v="US-2014-136868"/>
    <x v="3"/>
    <x v="833"/>
    <x v="737"/>
    <s v="Standard Class"/>
    <s v="CR-12820"/>
    <s v="Cyra Reiten"/>
    <x v="2"/>
    <s v="United States"/>
    <s v="New York City"/>
    <x v="15"/>
    <n v="10035"/>
    <x v="3"/>
    <s v="OFF-ST-10000991"/>
    <x v="1"/>
    <x v="4"/>
    <s v="Space Solutions HD Industrial Steel Shelving."/>
    <n v="344.90999999999997"/>
    <n v="3"/>
    <n v="0"/>
    <x v="3624"/>
  </r>
  <r>
    <n v="4185"/>
    <s v="CA-2013-143749"/>
    <x v="0"/>
    <x v="5"/>
    <x v="439"/>
    <s v="First Class"/>
    <s v="AG-10300"/>
    <s v="Aleksandra Gannaway"/>
    <x v="1"/>
    <s v="United States"/>
    <s v="Franklin"/>
    <x v="31"/>
    <n v="2038"/>
    <x v="3"/>
    <s v="FUR-BO-10002853"/>
    <x v="0"/>
    <x v="0"/>
    <s v="O'Sullivan 5-Shelf Heavy-Duty Bookcases"/>
    <n v="81.94"/>
    <n v="1"/>
    <n v="0"/>
    <x v="3625"/>
  </r>
  <r>
    <n v="4186"/>
    <s v="CA-2013-111493"/>
    <x v="0"/>
    <x v="147"/>
    <x v="856"/>
    <s v="First Class"/>
    <s v="CM-12160"/>
    <s v="Charles McCrossin"/>
    <x v="0"/>
    <s v="United States"/>
    <s v="Baltimore"/>
    <x v="39"/>
    <n v="21215"/>
    <x v="3"/>
    <s v="TEC-AC-10004510"/>
    <x v="2"/>
    <x v="11"/>
    <s v="Logitech Desktop MK120 Mouse and keyboard Combo"/>
    <n v="98.16"/>
    <n v="6"/>
    <n v="0"/>
    <x v="1635"/>
  </r>
  <r>
    <n v="4187"/>
    <s v="CA-2014-112536"/>
    <x v="3"/>
    <x v="796"/>
    <x v="254"/>
    <s v="Standard Class"/>
    <s v="SG-20890"/>
    <s v="Susan Gilcrest"/>
    <x v="1"/>
    <s v="United States"/>
    <s v="Mcallen"/>
    <x v="5"/>
    <n v="78501"/>
    <x v="2"/>
    <s v="OFF-BI-10003712"/>
    <x v="1"/>
    <x v="8"/>
    <s v="Acco Pressboard Covers with Storage Hooks, 14 7/8&quot; x 11&quot;, Light Blue"/>
    <n v="6.8739999999999988"/>
    <n v="7"/>
    <n v="0.8"/>
    <x v="3626"/>
  </r>
  <r>
    <n v="4188"/>
    <s v="CA-2014-112536"/>
    <x v="3"/>
    <x v="796"/>
    <x v="254"/>
    <s v="Standard Class"/>
    <s v="SG-20890"/>
    <s v="Susan Gilcrest"/>
    <x v="1"/>
    <s v="United States"/>
    <s v="Mcallen"/>
    <x v="5"/>
    <n v="78501"/>
    <x v="2"/>
    <s v="OFF-BI-10002571"/>
    <x v="1"/>
    <x v="8"/>
    <s v="Avery Framed View Binder, EZD Ring (Locking), Navy, 1 1/2&quot;"/>
    <n v="1.9959999999999996"/>
    <n v="1"/>
    <n v="0.8"/>
    <x v="3627"/>
  </r>
  <r>
    <n v="4189"/>
    <s v="CA-2014-112536"/>
    <x v="3"/>
    <x v="796"/>
    <x v="254"/>
    <s v="Standard Class"/>
    <s v="SG-20890"/>
    <s v="Susan Gilcrest"/>
    <x v="1"/>
    <s v="United States"/>
    <s v="Mcallen"/>
    <x v="5"/>
    <n v="78501"/>
    <x v="2"/>
    <s v="OFF-ST-10004835"/>
    <x v="1"/>
    <x v="4"/>
    <s v="Plastic Stacking Crates &amp; Casters"/>
    <n v="8.9280000000000008"/>
    <n v="2"/>
    <n v="0.2"/>
    <x v="2481"/>
  </r>
  <r>
    <n v="4190"/>
    <s v="CA-2013-157714"/>
    <x v="0"/>
    <x v="182"/>
    <x v="152"/>
    <s v="Second Class"/>
    <s v="CS-12175"/>
    <s v="Charles Sheldon"/>
    <x v="1"/>
    <s v="United States"/>
    <s v="Iowa City"/>
    <x v="23"/>
    <n v="52240"/>
    <x v="2"/>
    <s v="OFF-PA-10004022"/>
    <x v="1"/>
    <x v="10"/>
    <s v="Hammermill Color Copier Paper (28Lb. and 96 Bright)"/>
    <n v="9.99"/>
    <n v="1"/>
    <n v="0"/>
    <x v="3628"/>
  </r>
  <r>
    <n v="4191"/>
    <s v="CA-2014-166709"/>
    <x v="3"/>
    <x v="701"/>
    <x v="228"/>
    <s v="Standard Class"/>
    <s v="HL-15040"/>
    <s v="Hunter Lopez"/>
    <x v="0"/>
    <s v="United States"/>
    <s v="Newark"/>
    <x v="13"/>
    <n v="19711"/>
    <x v="3"/>
    <s v="TEC-CO-10004722"/>
    <x v="2"/>
    <x v="16"/>
    <s v="Canon imageCLASS 2200 Advanced Copier"/>
    <n v="10499.97"/>
    <n v="3"/>
    <n v="0"/>
    <x v="3629"/>
  </r>
  <r>
    <n v="4192"/>
    <s v="CA-2012-129392"/>
    <x v="1"/>
    <x v="951"/>
    <x v="481"/>
    <s v="Same Day"/>
    <s v="DM-13015"/>
    <s v="Darrin Martin"/>
    <x v="0"/>
    <s v="United States"/>
    <s v="Houston"/>
    <x v="5"/>
    <n v="77070"/>
    <x v="2"/>
    <s v="OFF-PA-10004248"/>
    <x v="1"/>
    <x v="10"/>
    <s v="Xerox 1990"/>
    <n v="21.12"/>
    <n v="5"/>
    <n v="0.2"/>
    <x v="3630"/>
  </r>
  <r>
    <n v="4193"/>
    <s v="CA-2012-150875"/>
    <x v="1"/>
    <x v="547"/>
    <x v="988"/>
    <s v="Standard Class"/>
    <s v="HK-14890"/>
    <s v="Heather Kirkland"/>
    <x v="1"/>
    <s v="United States"/>
    <s v="Boise"/>
    <x v="45"/>
    <n v="83704"/>
    <x v="1"/>
    <s v="FUR-TA-10000577"/>
    <x v="0"/>
    <x v="3"/>
    <s v="Bretford CR4500 Series Slim Rectangular Table"/>
    <n v="696.42"/>
    <n v="2"/>
    <n v="0"/>
    <x v="3631"/>
  </r>
  <r>
    <n v="4194"/>
    <s v="CA-2012-150875"/>
    <x v="1"/>
    <x v="547"/>
    <x v="988"/>
    <s v="Standard Class"/>
    <s v="HK-14890"/>
    <s v="Heather Kirkland"/>
    <x v="1"/>
    <s v="United States"/>
    <s v="Boise"/>
    <x v="45"/>
    <n v="83704"/>
    <x v="1"/>
    <s v="TEC-PH-10001254"/>
    <x v="2"/>
    <x v="7"/>
    <s v="Jabra BIZ 2300 Duo QD Duo Corded Headset"/>
    <n v="304.77600000000001"/>
    <n v="3"/>
    <n v="0.2"/>
    <x v="3632"/>
  </r>
  <r>
    <n v="4195"/>
    <s v="CA-2012-154200"/>
    <x v="1"/>
    <x v="652"/>
    <x v="1022"/>
    <s v="Standard Class"/>
    <s v="BG-11740"/>
    <s v="Bruce Geld"/>
    <x v="0"/>
    <s v="United States"/>
    <s v="San Diego"/>
    <x v="1"/>
    <n v="92105"/>
    <x v="1"/>
    <s v="OFF-AR-10001044"/>
    <x v="1"/>
    <x v="6"/>
    <s v="BOSTON Ranger #55 Pencil Sharpener, Black"/>
    <n v="51.98"/>
    <n v="2"/>
    <n v="0"/>
    <x v="3633"/>
  </r>
  <r>
    <n v="4196"/>
    <s v="CA-2013-124233"/>
    <x v="0"/>
    <x v="143"/>
    <x v="679"/>
    <s v="Standard Class"/>
    <s v="CK-12595"/>
    <s v="Clytie Kelty"/>
    <x v="0"/>
    <s v="United States"/>
    <s v="Los Angeles"/>
    <x v="1"/>
    <n v="90032"/>
    <x v="1"/>
    <s v="FUR-FU-10002597"/>
    <x v="0"/>
    <x v="5"/>
    <s v="C-Line Magnetic Cubicle Keepers, Clear Polypropylene"/>
    <n v="24.700000000000003"/>
    <n v="5"/>
    <n v="0"/>
    <x v="3634"/>
  </r>
  <r>
    <n v="4197"/>
    <s v="US-2012-134271"/>
    <x v="1"/>
    <x v="24"/>
    <x v="1023"/>
    <s v="Second Class"/>
    <s v="RF-19735"/>
    <s v="Roland Fjeld"/>
    <x v="0"/>
    <s v="United States"/>
    <s v="New York City"/>
    <x v="15"/>
    <n v="10024"/>
    <x v="3"/>
    <s v="OFF-LA-10004093"/>
    <x v="1"/>
    <x v="2"/>
    <s v="Avery 486"/>
    <n v="21.93"/>
    <n v="3"/>
    <n v="0"/>
    <x v="3635"/>
  </r>
  <r>
    <n v="4198"/>
    <s v="US-2013-161683"/>
    <x v="0"/>
    <x v="275"/>
    <x v="542"/>
    <s v="Standard Class"/>
    <s v="CJ-12010"/>
    <s v="Caroline Jumper"/>
    <x v="0"/>
    <s v="United States"/>
    <s v="Philadelphia"/>
    <x v="9"/>
    <n v="19134"/>
    <x v="3"/>
    <s v="OFF-AP-10000179"/>
    <x v="1"/>
    <x v="9"/>
    <s v="Honeywell Enviracaire Portable HEPA Air Cleaner for up to 10 x 16 Room"/>
    <n v="394.81600000000003"/>
    <n v="4"/>
    <n v="0.2"/>
    <x v="3636"/>
  </r>
  <r>
    <n v="4199"/>
    <s v="US-2013-161683"/>
    <x v="0"/>
    <x v="275"/>
    <x v="542"/>
    <s v="Standard Class"/>
    <s v="CJ-12010"/>
    <s v="Caroline Jumper"/>
    <x v="0"/>
    <s v="United States"/>
    <s v="Philadelphia"/>
    <x v="9"/>
    <n v="19134"/>
    <x v="3"/>
    <s v="OFF-BI-10001072"/>
    <x v="1"/>
    <x v="8"/>
    <s v="GBC Clear Cover, 8-1/2 x 11, unpunched, 25 covers per pack"/>
    <n v="18.192000000000004"/>
    <n v="4"/>
    <n v="0.7"/>
    <x v="3637"/>
  </r>
  <r>
    <n v="4200"/>
    <s v="CA-2012-143105"/>
    <x v="1"/>
    <x v="895"/>
    <x v="763"/>
    <s v="Same Day"/>
    <s v="MA-17560"/>
    <s v="Matt Abelman"/>
    <x v="2"/>
    <s v="United States"/>
    <s v="New York City"/>
    <x v="15"/>
    <n v="10024"/>
    <x v="3"/>
    <s v="OFF-LA-10004093"/>
    <x v="1"/>
    <x v="2"/>
    <s v="Avery 486"/>
    <n v="7.31"/>
    <n v="1"/>
    <n v="0"/>
    <x v="2221"/>
  </r>
  <r>
    <n v="4201"/>
    <s v="CA-2012-143105"/>
    <x v="1"/>
    <x v="895"/>
    <x v="763"/>
    <s v="Same Day"/>
    <s v="MA-17560"/>
    <s v="Matt Abelman"/>
    <x v="2"/>
    <s v="United States"/>
    <s v="New York City"/>
    <x v="15"/>
    <n v="10024"/>
    <x v="3"/>
    <s v="TEC-CO-10002095"/>
    <x v="2"/>
    <x v="16"/>
    <s v="Hewlett Packard 610 Color Digital Copier / Printer"/>
    <n v="799.98400000000004"/>
    <n v="2"/>
    <n v="0.2"/>
    <x v="3638"/>
  </r>
  <r>
    <n v="4202"/>
    <s v="CA-2012-143105"/>
    <x v="1"/>
    <x v="895"/>
    <x v="763"/>
    <s v="Same Day"/>
    <s v="MA-17560"/>
    <s v="Matt Abelman"/>
    <x v="2"/>
    <s v="United States"/>
    <s v="New York City"/>
    <x v="15"/>
    <n v="10024"/>
    <x v="3"/>
    <s v="OFF-PA-10002713"/>
    <x v="1"/>
    <x v="10"/>
    <s v="Adams Phone Message Book, 200 Message Capacity, 8 1/16” x 11”"/>
    <n v="41.28"/>
    <n v="6"/>
    <n v="0"/>
    <x v="3639"/>
  </r>
  <r>
    <n v="4203"/>
    <s v="CA-2012-143105"/>
    <x v="1"/>
    <x v="895"/>
    <x v="763"/>
    <s v="Same Day"/>
    <s v="MA-17560"/>
    <s v="Matt Abelman"/>
    <x v="2"/>
    <s v="United States"/>
    <s v="New York City"/>
    <x v="15"/>
    <n v="10024"/>
    <x v="3"/>
    <s v="OFF-PA-10002254"/>
    <x v="1"/>
    <x v="10"/>
    <s v="Xerox 1883"/>
    <n v="184.66"/>
    <n v="7"/>
    <n v="0"/>
    <x v="2589"/>
  </r>
  <r>
    <n v="4204"/>
    <s v="CA-2011-145387"/>
    <x v="2"/>
    <x v="656"/>
    <x v="1024"/>
    <s v="Second Class"/>
    <s v="AM-10705"/>
    <s v="Anne McFarland"/>
    <x v="0"/>
    <s v="United States"/>
    <s v="Cranston"/>
    <x v="34"/>
    <n v="2920"/>
    <x v="3"/>
    <s v="OFF-AR-10001683"/>
    <x v="1"/>
    <x v="6"/>
    <s v="Lumber Crayons"/>
    <n v="49.25"/>
    <n v="5"/>
    <n v="0"/>
    <x v="3640"/>
  </r>
  <r>
    <n v="4205"/>
    <s v="CA-2011-145387"/>
    <x v="2"/>
    <x v="656"/>
    <x v="1024"/>
    <s v="Second Class"/>
    <s v="AM-10705"/>
    <s v="Anne McFarland"/>
    <x v="0"/>
    <s v="United States"/>
    <s v="Cranston"/>
    <x v="34"/>
    <n v="2920"/>
    <x v="3"/>
    <s v="OFF-PA-10002195"/>
    <x v="1"/>
    <x v="10"/>
    <s v="RSVP Cards &amp; Envelopes, Blank White, 8-1/2&quot; X 11&quot;, 24 Cards/25 Envelopes/Set"/>
    <n v="10.16"/>
    <n v="2"/>
    <n v="0"/>
    <x v="3641"/>
  </r>
  <r>
    <n v="4206"/>
    <s v="CA-2011-145387"/>
    <x v="2"/>
    <x v="656"/>
    <x v="1024"/>
    <s v="Second Class"/>
    <s v="AM-10705"/>
    <s v="Anne McFarland"/>
    <x v="0"/>
    <s v="United States"/>
    <s v="Cranston"/>
    <x v="34"/>
    <n v="2920"/>
    <x v="3"/>
    <s v="FUR-FU-10002364"/>
    <x v="0"/>
    <x v="5"/>
    <s v="Eldon Expressions Wood Desk Accessories, Oak"/>
    <n v="14.76"/>
    <n v="2"/>
    <n v="0"/>
    <x v="3642"/>
  </r>
  <r>
    <n v="4207"/>
    <s v="CA-2011-145387"/>
    <x v="2"/>
    <x v="656"/>
    <x v="1024"/>
    <s v="Second Class"/>
    <s v="AM-10705"/>
    <s v="Anne McFarland"/>
    <x v="0"/>
    <s v="United States"/>
    <s v="Cranston"/>
    <x v="34"/>
    <n v="2920"/>
    <x v="3"/>
    <s v="OFF-BI-10004001"/>
    <x v="1"/>
    <x v="8"/>
    <s v="GBC Recycled VeloBinder Covers"/>
    <n v="34.08"/>
    <n v="2"/>
    <n v="0"/>
    <x v="3643"/>
  </r>
  <r>
    <n v="4208"/>
    <s v="CA-2011-145387"/>
    <x v="2"/>
    <x v="656"/>
    <x v="1024"/>
    <s v="Second Class"/>
    <s v="AM-10705"/>
    <s v="Anne McFarland"/>
    <x v="0"/>
    <s v="United States"/>
    <s v="Cranston"/>
    <x v="34"/>
    <n v="2920"/>
    <x v="3"/>
    <s v="FUR-FU-10000023"/>
    <x v="0"/>
    <x v="5"/>
    <s v="Eldon Wave Desk Accessories"/>
    <n v="17.669999999999998"/>
    <n v="3"/>
    <n v="0"/>
    <x v="3644"/>
  </r>
  <r>
    <n v="4209"/>
    <s v="CA-2011-145387"/>
    <x v="2"/>
    <x v="656"/>
    <x v="1024"/>
    <s v="Second Class"/>
    <s v="AM-10705"/>
    <s v="Anne McFarland"/>
    <x v="0"/>
    <s v="United States"/>
    <s v="Cranston"/>
    <x v="34"/>
    <n v="2920"/>
    <x v="3"/>
    <s v="FUR-CH-10002320"/>
    <x v="0"/>
    <x v="1"/>
    <s v="Hon Pagoda Stacking Chairs"/>
    <n v="1604.9"/>
    <n v="5"/>
    <n v="0"/>
    <x v="3645"/>
  </r>
  <r>
    <n v="4210"/>
    <s v="CA-2011-145387"/>
    <x v="2"/>
    <x v="656"/>
    <x v="1024"/>
    <s v="Second Class"/>
    <s v="AM-10705"/>
    <s v="Anne McFarland"/>
    <x v="0"/>
    <s v="United States"/>
    <s v="Cranston"/>
    <x v="34"/>
    <n v="2920"/>
    <x v="3"/>
    <s v="FUR-TA-10003238"/>
    <x v="0"/>
    <x v="3"/>
    <s v="Chromcraft Bull-Nose Wood 48&quot; x 96&quot; Rectangular Conference Tables"/>
    <n v="385.68599999999998"/>
    <n v="1"/>
    <n v="0.3"/>
    <x v="3646"/>
  </r>
  <r>
    <n v="4211"/>
    <s v="CA-2014-109715"/>
    <x v="3"/>
    <x v="34"/>
    <x v="93"/>
    <s v="Standard Class"/>
    <s v="AH-10585"/>
    <s v="Angele Hood"/>
    <x v="0"/>
    <s v="United States"/>
    <s v="Chicago"/>
    <x v="10"/>
    <n v="60623"/>
    <x v="2"/>
    <s v="OFF-PA-10004965"/>
    <x v="1"/>
    <x v="10"/>
    <s v="Xerox 1921"/>
    <n v="15.984000000000002"/>
    <n v="2"/>
    <n v="0.2"/>
    <x v="3338"/>
  </r>
  <r>
    <n v="4212"/>
    <s v="CA-2011-166457"/>
    <x v="2"/>
    <x v="952"/>
    <x v="942"/>
    <s v="Second Class"/>
    <s v="PF-19120"/>
    <s v="Peter Fuller"/>
    <x v="0"/>
    <s v="United States"/>
    <s v="Richmond"/>
    <x v="0"/>
    <n v="40475"/>
    <x v="0"/>
    <s v="OFF-PA-10003016"/>
    <x v="1"/>
    <x v="10"/>
    <s v="Adams &quot;While You Were Out&quot; Message Pads"/>
    <n v="9.42"/>
    <n v="3"/>
    <n v="0"/>
    <x v="3647"/>
  </r>
  <r>
    <n v="4213"/>
    <s v="CA-2011-166457"/>
    <x v="2"/>
    <x v="952"/>
    <x v="942"/>
    <s v="Second Class"/>
    <s v="PF-19120"/>
    <s v="Peter Fuller"/>
    <x v="0"/>
    <s v="United States"/>
    <s v="Richmond"/>
    <x v="0"/>
    <n v="40475"/>
    <x v="0"/>
    <s v="OFF-AR-10003651"/>
    <x v="1"/>
    <x v="6"/>
    <s v="Newell 350"/>
    <n v="6.56"/>
    <n v="2"/>
    <n v="0"/>
    <x v="2909"/>
  </r>
  <r>
    <n v="4214"/>
    <s v="CA-2011-166457"/>
    <x v="2"/>
    <x v="952"/>
    <x v="942"/>
    <s v="Second Class"/>
    <s v="PF-19120"/>
    <s v="Peter Fuller"/>
    <x v="0"/>
    <s v="United States"/>
    <s v="Richmond"/>
    <x v="0"/>
    <n v="40475"/>
    <x v="0"/>
    <s v="OFF-PA-10001363"/>
    <x v="1"/>
    <x v="10"/>
    <s v="Xerox 1933"/>
    <n v="24.56"/>
    <n v="2"/>
    <n v="0"/>
    <x v="342"/>
  </r>
  <r>
    <n v="4215"/>
    <s v="CA-2013-164637"/>
    <x v="0"/>
    <x v="758"/>
    <x v="599"/>
    <s v="Standard Class"/>
    <s v="RD-19480"/>
    <s v="Rick Duston"/>
    <x v="0"/>
    <s v="United States"/>
    <s v="Mishawaka"/>
    <x v="14"/>
    <n v="46544"/>
    <x v="2"/>
    <s v="OFF-BI-10003876"/>
    <x v="1"/>
    <x v="8"/>
    <s v="Green Canvas Binder for 8-1/2&quot; x 14&quot; Sheets"/>
    <n v="128.39999999999998"/>
    <n v="3"/>
    <n v="0"/>
    <x v="3648"/>
  </r>
  <r>
    <n v="4216"/>
    <s v="CA-2011-103590"/>
    <x v="2"/>
    <x v="953"/>
    <x v="283"/>
    <s v="Standard Class"/>
    <s v="JL-15505"/>
    <s v="Jeremy Lonsdale"/>
    <x v="0"/>
    <s v="United States"/>
    <s v="Mount Vernon"/>
    <x v="15"/>
    <n v="10550"/>
    <x v="3"/>
    <s v="OFF-EN-10004007"/>
    <x v="1"/>
    <x v="12"/>
    <s v="Park Ridge Embossed Executive Business Envelopes"/>
    <n v="62.28"/>
    <n v="4"/>
    <n v="0"/>
    <x v="3649"/>
  </r>
  <r>
    <n v="4217"/>
    <s v="CA-2012-111234"/>
    <x v="1"/>
    <x v="954"/>
    <x v="1025"/>
    <s v="Standard Class"/>
    <s v="AB-10600"/>
    <s v="Ann Blume"/>
    <x v="1"/>
    <s v="United States"/>
    <s v="Los Angeles"/>
    <x v="1"/>
    <n v="90004"/>
    <x v="1"/>
    <s v="OFF-LA-10002271"/>
    <x v="1"/>
    <x v="2"/>
    <s v="Smead Alpha-Z Color-Coded Second Alphabetical Labels and Starter Set"/>
    <n v="9.24"/>
    <n v="3"/>
    <n v="0"/>
    <x v="3650"/>
  </r>
  <r>
    <n v="4218"/>
    <s v="CA-2014-149881"/>
    <x v="3"/>
    <x v="719"/>
    <x v="1026"/>
    <s v="First Class"/>
    <s v="NC-18535"/>
    <s v="Nick Crebassa"/>
    <x v="1"/>
    <s v="United States"/>
    <s v="San Francisco"/>
    <x v="1"/>
    <n v="94110"/>
    <x v="1"/>
    <s v="FUR-BO-10003894"/>
    <x v="0"/>
    <x v="0"/>
    <s v="Safco Value Mate Steel Bookcase, Baked Enamel Finish on Steel, Black"/>
    <n v="482.66399999999999"/>
    <n v="8"/>
    <n v="0.15"/>
    <x v="3651"/>
  </r>
  <r>
    <n v="4219"/>
    <s v="CA-2014-149881"/>
    <x v="3"/>
    <x v="719"/>
    <x v="1026"/>
    <s v="First Class"/>
    <s v="NC-18535"/>
    <s v="Nick Crebassa"/>
    <x v="1"/>
    <s v="United States"/>
    <s v="San Francisco"/>
    <x v="1"/>
    <n v="94110"/>
    <x v="1"/>
    <s v="TEC-MA-10000418"/>
    <x v="2"/>
    <x v="15"/>
    <s v="Cubify CubeX 3D Printer Double Head Print"/>
    <n v="4799.9839999999995"/>
    <n v="2"/>
    <n v="0.2"/>
    <x v="3652"/>
  </r>
  <r>
    <n v="4220"/>
    <s v="CA-2014-134565"/>
    <x v="3"/>
    <x v="532"/>
    <x v="198"/>
    <s v="Second Class"/>
    <s v="TB-21400"/>
    <s v="Tom Boeckenhauer"/>
    <x v="0"/>
    <s v="United States"/>
    <s v="Seattle"/>
    <x v="4"/>
    <n v="98103"/>
    <x v="1"/>
    <s v="OFF-PA-10004243"/>
    <x v="1"/>
    <x v="10"/>
    <s v="Xerox 1939"/>
    <n v="37.94"/>
    <n v="2"/>
    <n v="0"/>
    <x v="2714"/>
  </r>
  <r>
    <n v="4221"/>
    <s v="CA-2014-134565"/>
    <x v="3"/>
    <x v="532"/>
    <x v="198"/>
    <s v="Second Class"/>
    <s v="TB-21400"/>
    <s v="Tom Boeckenhauer"/>
    <x v="0"/>
    <s v="United States"/>
    <s v="Seattle"/>
    <x v="4"/>
    <n v="98103"/>
    <x v="1"/>
    <s v="OFF-BI-10001759"/>
    <x v="1"/>
    <x v="8"/>
    <s v="Acco Pressboard Covers with Storage Hooks, 14 7/8&quot; x 11&quot;, Dark Blue"/>
    <n v="18.288"/>
    <n v="6"/>
    <n v="0.2"/>
    <x v="3653"/>
  </r>
  <r>
    <n v="4222"/>
    <s v="CA-2014-134565"/>
    <x v="3"/>
    <x v="532"/>
    <x v="198"/>
    <s v="Second Class"/>
    <s v="TB-21400"/>
    <s v="Tom Boeckenhauer"/>
    <x v="0"/>
    <s v="United States"/>
    <s v="Seattle"/>
    <x v="4"/>
    <n v="98103"/>
    <x v="1"/>
    <s v="TEC-MA-10001570"/>
    <x v="2"/>
    <x v="15"/>
    <s v="Cisco Desktop Collaboration Experience DX650 IP Video Phone"/>
    <n v="385.80000000000007"/>
    <n v="5"/>
    <n v="0.2"/>
    <x v="3654"/>
  </r>
  <r>
    <n v="4223"/>
    <s v="CA-2014-134565"/>
    <x v="3"/>
    <x v="532"/>
    <x v="198"/>
    <s v="Second Class"/>
    <s v="TB-21400"/>
    <s v="Tom Boeckenhauer"/>
    <x v="0"/>
    <s v="United States"/>
    <s v="Seattle"/>
    <x v="4"/>
    <n v="98103"/>
    <x v="1"/>
    <s v="OFF-ST-10004804"/>
    <x v="1"/>
    <x v="4"/>
    <s v="Belkin 19&quot; Vented Equipment Shelf, Black"/>
    <n v="102.96"/>
    <n v="2"/>
    <n v="0"/>
    <x v="3655"/>
  </r>
  <r>
    <n v="4224"/>
    <s v="CA-2014-134565"/>
    <x v="3"/>
    <x v="532"/>
    <x v="198"/>
    <s v="Second Class"/>
    <s v="TB-21400"/>
    <s v="Tom Boeckenhauer"/>
    <x v="0"/>
    <s v="United States"/>
    <s v="Seattle"/>
    <x v="4"/>
    <n v="98103"/>
    <x v="1"/>
    <s v="FUR-BO-10001519"/>
    <x v="0"/>
    <x v="0"/>
    <s v="O'Sullivan 3-Shelf Heavy-Duty Bookcases"/>
    <n v="174.42000000000002"/>
    <n v="3"/>
    <n v="0"/>
    <x v="3656"/>
  </r>
  <r>
    <n v="4225"/>
    <s v="CA-2013-108644"/>
    <x v="0"/>
    <x v="955"/>
    <x v="767"/>
    <s v="First Class"/>
    <s v="SJ-20215"/>
    <s v="Sarah Jordon"/>
    <x v="0"/>
    <s v="United States"/>
    <s v="Quincy"/>
    <x v="10"/>
    <n v="62301"/>
    <x v="2"/>
    <s v="OFF-BI-10000343"/>
    <x v="1"/>
    <x v="8"/>
    <s v="Pressboard Covers with Storage Hooks, 9 1/2&quot; x 11&quot;, Light Blue"/>
    <n v="1.9639999999999995"/>
    <n v="2"/>
    <n v="0.8"/>
    <x v="3657"/>
  </r>
  <r>
    <n v="4226"/>
    <s v="US-2011-102631"/>
    <x v="2"/>
    <x v="736"/>
    <x v="709"/>
    <s v="Standard Class"/>
    <s v="EB-13840"/>
    <s v="Ellis Ballard"/>
    <x v="1"/>
    <s v="United States"/>
    <s v="Chicago"/>
    <x v="10"/>
    <n v="60623"/>
    <x v="2"/>
    <s v="FUR-FU-10003930"/>
    <x v="0"/>
    <x v="5"/>
    <s v="Howard Miller 12-3/4 Diameter Accuwave DS  Wall Clock"/>
    <n v="94.427999999999997"/>
    <n v="3"/>
    <n v="0.6"/>
    <x v="3658"/>
  </r>
  <r>
    <n v="4227"/>
    <s v="CA-2014-120327"/>
    <x v="3"/>
    <x v="343"/>
    <x v="38"/>
    <s v="Standard Class"/>
    <s v="WB-21850"/>
    <s v="William Brown"/>
    <x v="0"/>
    <s v="United States"/>
    <s v="Urbandale"/>
    <x v="23"/>
    <n v="50322"/>
    <x v="2"/>
    <s v="OFF-FA-10004854"/>
    <x v="1"/>
    <x v="13"/>
    <s v="Vinyl Coated Wire Paper Clips in Organizer Box, 800/Box"/>
    <n v="45.92"/>
    <n v="4"/>
    <n v="0"/>
    <x v="2641"/>
  </r>
  <r>
    <n v="4228"/>
    <s v="CA-2012-154970"/>
    <x v="1"/>
    <x v="956"/>
    <x v="1027"/>
    <s v="Standard Class"/>
    <s v="SR-20740"/>
    <s v="Steven Roelle"/>
    <x v="2"/>
    <s v="United States"/>
    <s v="Seattle"/>
    <x v="4"/>
    <n v="98103"/>
    <x v="1"/>
    <s v="FUR-CH-10003396"/>
    <x v="0"/>
    <x v="1"/>
    <s v="Global Deluxe Steno Chair"/>
    <n v="61.584000000000003"/>
    <n v="1"/>
    <n v="0.2"/>
    <x v="3659"/>
  </r>
  <r>
    <n v="4229"/>
    <s v="CA-2013-113803"/>
    <x v="0"/>
    <x v="830"/>
    <x v="1028"/>
    <s v="First Class"/>
    <s v="VG-21805"/>
    <s v="Vivek Grady"/>
    <x v="1"/>
    <s v="United States"/>
    <s v="Richmond"/>
    <x v="14"/>
    <n v="47374"/>
    <x v="2"/>
    <s v="OFF-PA-10001994"/>
    <x v="1"/>
    <x v="10"/>
    <s v="Ink Jet Note and Greeting Cards, 8-1/2&quot; x 5-1/2&quot; Card Size"/>
    <n v="22.48"/>
    <n v="1"/>
    <n v="0"/>
    <x v="3660"/>
  </r>
  <r>
    <n v="4230"/>
    <s v="CA-2014-100223"/>
    <x v="3"/>
    <x v="957"/>
    <x v="778"/>
    <s v="Standard Class"/>
    <s v="LS-16945"/>
    <s v="Linda Southworth"/>
    <x v="1"/>
    <s v="United States"/>
    <s v="Dallas"/>
    <x v="5"/>
    <n v="75220"/>
    <x v="2"/>
    <s v="FUR-FU-10003601"/>
    <x v="0"/>
    <x v="5"/>
    <s v="Deflect-o RollaMat Studded, Beveled Mat for Medium Pile Carpeting"/>
    <n v="332.02800000000002"/>
    <n v="9"/>
    <n v="0.6"/>
    <x v="3661"/>
  </r>
  <r>
    <n v="4231"/>
    <s v="CA-2014-100223"/>
    <x v="3"/>
    <x v="957"/>
    <x v="778"/>
    <s v="Standard Class"/>
    <s v="LS-16945"/>
    <s v="Linda Southworth"/>
    <x v="1"/>
    <s v="United States"/>
    <s v="Dallas"/>
    <x v="5"/>
    <n v="75220"/>
    <x v="2"/>
    <s v="OFF-BI-10003429"/>
    <x v="1"/>
    <x v="8"/>
    <s v="Cardinal HOLDit! Binder Insert Strips,Extra Strips"/>
    <n v="11.393999999999998"/>
    <n v="9"/>
    <n v="0.8"/>
    <x v="3662"/>
  </r>
  <r>
    <n v="4232"/>
    <s v="CA-2014-100223"/>
    <x v="3"/>
    <x v="957"/>
    <x v="778"/>
    <s v="Standard Class"/>
    <s v="LS-16945"/>
    <s v="Linda Southworth"/>
    <x v="1"/>
    <s v="United States"/>
    <s v="Dallas"/>
    <x v="5"/>
    <n v="75220"/>
    <x v="2"/>
    <s v="OFF-PA-10000232"/>
    <x v="1"/>
    <x v="10"/>
    <s v="Xerox 1975"/>
    <n v="15.552000000000003"/>
    <n v="3"/>
    <n v="0.2"/>
    <x v="906"/>
  </r>
  <r>
    <n v="4233"/>
    <s v="CA-2014-100223"/>
    <x v="3"/>
    <x v="957"/>
    <x v="778"/>
    <s v="Standard Class"/>
    <s v="LS-16945"/>
    <s v="Linda Southworth"/>
    <x v="1"/>
    <s v="United States"/>
    <s v="Dallas"/>
    <x v="5"/>
    <n v="75220"/>
    <x v="2"/>
    <s v="OFF-PA-10002195"/>
    <x v="1"/>
    <x v="10"/>
    <s v="Xerox 1966"/>
    <n v="31.104000000000006"/>
    <n v="6"/>
    <n v="0.2"/>
    <x v="3663"/>
  </r>
  <r>
    <n v="4234"/>
    <s v="CA-2014-100223"/>
    <x v="3"/>
    <x v="957"/>
    <x v="778"/>
    <s v="Standard Class"/>
    <s v="LS-16945"/>
    <s v="Linda Southworth"/>
    <x v="1"/>
    <s v="United States"/>
    <s v="Dallas"/>
    <x v="5"/>
    <n v="75220"/>
    <x v="2"/>
    <s v="OFF-BI-10004492"/>
    <x v="1"/>
    <x v="8"/>
    <s v="Tuf-Vin Binders"/>
    <n v="6.3159999999999981"/>
    <n v="1"/>
    <n v="0.8"/>
    <x v="3664"/>
  </r>
  <r>
    <n v="4235"/>
    <s v="CA-2011-168823"/>
    <x v="2"/>
    <x v="158"/>
    <x v="131"/>
    <s v="First Class"/>
    <s v="MA-17560"/>
    <s v="Matt Abelman"/>
    <x v="2"/>
    <s v="United States"/>
    <s v="Philadelphia"/>
    <x v="9"/>
    <n v="19143"/>
    <x v="3"/>
    <s v="OFF-PA-10004000"/>
    <x v="1"/>
    <x v="10"/>
    <s v="While You Were Out Pads, 50 per Pad, 4 x 5 1/4, Green Cycle"/>
    <n v="11.352000000000002"/>
    <n v="3"/>
    <n v="0.2"/>
    <x v="1448"/>
  </r>
  <r>
    <n v="4236"/>
    <s v="CA-2011-168823"/>
    <x v="2"/>
    <x v="158"/>
    <x v="131"/>
    <s v="First Class"/>
    <s v="MA-17560"/>
    <s v="Matt Abelman"/>
    <x v="2"/>
    <s v="United States"/>
    <s v="Philadelphia"/>
    <x v="9"/>
    <n v="19143"/>
    <x v="3"/>
    <s v="OFF-LA-10004425"/>
    <x v="1"/>
    <x v="2"/>
    <s v="Staples"/>
    <n v="20.808000000000003"/>
    <n v="9"/>
    <n v="0.2"/>
    <x v="3665"/>
  </r>
  <r>
    <n v="4237"/>
    <s v="CA-2013-162404"/>
    <x v="0"/>
    <x v="310"/>
    <x v="330"/>
    <s v="Standard Class"/>
    <s v="NF-18475"/>
    <s v="Neil Französisch"/>
    <x v="2"/>
    <s v="United States"/>
    <s v="Rockford"/>
    <x v="10"/>
    <n v="61107"/>
    <x v="2"/>
    <s v="OFF-BI-10000948"/>
    <x v="1"/>
    <x v="8"/>
    <s v="GBC Laser Imprintable Binding System Covers, Desert Sand"/>
    <n v="11.415999999999997"/>
    <n v="4"/>
    <n v="0.8"/>
    <x v="3666"/>
  </r>
  <r>
    <n v="4238"/>
    <s v="CA-2014-104024"/>
    <x v="3"/>
    <x v="635"/>
    <x v="787"/>
    <s v="Second Class"/>
    <s v="MD-17860"/>
    <s v="Michael Dominguez"/>
    <x v="1"/>
    <s v="United States"/>
    <s v="Philadelphia"/>
    <x v="9"/>
    <n v="19134"/>
    <x v="3"/>
    <s v="OFF-AR-10001972"/>
    <x v="1"/>
    <x v="6"/>
    <s v="Newell 323"/>
    <n v="9.4080000000000013"/>
    <n v="7"/>
    <n v="0.2"/>
    <x v="3667"/>
  </r>
  <r>
    <n v="4239"/>
    <s v="CA-2014-147144"/>
    <x v="3"/>
    <x v="606"/>
    <x v="702"/>
    <s v="First Class"/>
    <s v="MZ-17335"/>
    <s v="Maria Zettner"/>
    <x v="2"/>
    <s v="United States"/>
    <s v="Seattle"/>
    <x v="4"/>
    <n v="98105"/>
    <x v="1"/>
    <s v="OFF-AR-10004587"/>
    <x v="1"/>
    <x v="6"/>
    <s v="Boston 1827 Commercial Additional Cutter, Drive Gear &amp; Gear Rack for 1606"/>
    <n v="19.829999999999998"/>
    <n v="1"/>
    <n v="0"/>
    <x v="3668"/>
  </r>
  <r>
    <n v="4240"/>
    <s v="CA-2014-158673"/>
    <x v="3"/>
    <x v="614"/>
    <x v="236"/>
    <s v="Standard Class"/>
    <s v="KB-16600"/>
    <s v="Ken Brennan"/>
    <x v="1"/>
    <s v="United States"/>
    <s v="Grand Rapids"/>
    <x v="12"/>
    <n v="49505"/>
    <x v="2"/>
    <s v="OFF-PA-10000994"/>
    <x v="1"/>
    <x v="10"/>
    <s v="Xerox 1915"/>
    <n v="209.7"/>
    <n v="2"/>
    <n v="0"/>
    <x v="1517"/>
  </r>
  <r>
    <n v="4241"/>
    <s v="CA-2011-133704"/>
    <x v="2"/>
    <x v="59"/>
    <x v="316"/>
    <s v="Standard Class"/>
    <s v="MA-17995"/>
    <s v="Michelle Arnett"/>
    <x v="2"/>
    <s v="United States"/>
    <s v="Los Angeles"/>
    <x v="1"/>
    <n v="90004"/>
    <x v="1"/>
    <s v="OFF-AP-10001366"/>
    <x v="1"/>
    <x v="9"/>
    <s v="Staples"/>
    <n v="43.92"/>
    <n v="4"/>
    <n v="0"/>
    <x v="3669"/>
  </r>
  <r>
    <n v="4242"/>
    <s v="CA-2011-133704"/>
    <x v="2"/>
    <x v="59"/>
    <x v="316"/>
    <s v="Standard Class"/>
    <s v="MA-17995"/>
    <s v="Michelle Arnett"/>
    <x v="2"/>
    <s v="United States"/>
    <s v="Los Angeles"/>
    <x v="1"/>
    <n v="90004"/>
    <x v="1"/>
    <s v="OFF-BI-10001636"/>
    <x v="1"/>
    <x v="8"/>
    <s v="Ibico Plastic and Wire Spiral Binding Combs"/>
    <n v="20.231999999999999"/>
    <n v="3"/>
    <n v="0.2"/>
    <x v="3670"/>
  </r>
  <r>
    <n v="4243"/>
    <s v="CA-2013-159142"/>
    <x v="0"/>
    <x v="958"/>
    <x v="1012"/>
    <s v="First Class"/>
    <s v="ME-17320"/>
    <s v="Maria Etezadi"/>
    <x v="2"/>
    <s v="United States"/>
    <s v="Springfield"/>
    <x v="17"/>
    <n v="22153"/>
    <x v="0"/>
    <s v="TEC-PH-10001448"/>
    <x v="2"/>
    <x v="7"/>
    <s v="Anker Astro 15000mAh USB Portable Charger"/>
    <n v="149.97"/>
    <n v="3"/>
    <n v="0"/>
    <x v="147"/>
  </r>
  <r>
    <n v="4244"/>
    <s v="CA-2013-159142"/>
    <x v="0"/>
    <x v="958"/>
    <x v="1012"/>
    <s v="First Class"/>
    <s v="ME-17320"/>
    <s v="Maria Etezadi"/>
    <x v="2"/>
    <s v="United States"/>
    <s v="Springfield"/>
    <x v="17"/>
    <n v="22153"/>
    <x v="0"/>
    <s v="OFF-PA-10001776"/>
    <x v="1"/>
    <x v="10"/>
    <s v="Wirebound Message Books, Four 2 3/4&quot; x 5&quot; Forms per Page, 600 Sets per Book"/>
    <n v="27.81"/>
    <n v="3"/>
    <n v="0"/>
    <x v="3671"/>
  </r>
  <r>
    <n v="4245"/>
    <s v="CA-2011-138436"/>
    <x v="2"/>
    <x v="959"/>
    <x v="1029"/>
    <s v="Standard Class"/>
    <s v="JD-15895"/>
    <s v="Jonathan Doherty"/>
    <x v="1"/>
    <s v="United States"/>
    <s v="Los Angeles"/>
    <x v="1"/>
    <n v="90036"/>
    <x v="1"/>
    <s v="TEC-AC-10002323"/>
    <x v="2"/>
    <x v="11"/>
    <s v="SanDisk Ultra 32 GB MicroSDHC Class 10 Memory Card"/>
    <n v="66.300000000000011"/>
    <n v="3"/>
    <n v="0"/>
    <x v="3100"/>
  </r>
  <r>
    <n v="4246"/>
    <s v="CA-2014-117702"/>
    <x v="3"/>
    <x v="354"/>
    <x v="379"/>
    <s v="Standard Class"/>
    <s v="LS-16975"/>
    <s v="Lindsay Shagiari"/>
    <x v="2"/>
    <s v="United States"/>
    <s v="Baltimore"/>
    <x v="39"/>
    <n v="21215"/>
    <x v="3"/>
    <s v="OFF-AR-10004582"/>
    <x v="1"/>
    <x v="6"/>
    <s v="BIC Brite Liner Grip Highlighters"/>
    <n v="1.64"/>
    <n v="1"/>
    <n v="0"/>
    <x v="3672"/>
  </r>
  <r>
    <n v="4247"/>
    <s v="CA-2014-117702"/>
    <x v="3"/>
    <x v="354"/>
    <x v="379"/>
    <s v="Standard Class"/>
    <s v="LS-16975"/>
    <s v="Lindsay Shagiari"/>
    <x v="2"/>
    <s v="United States"/>
    <s v="Baltimore"/>
    <x v="39"/>
    <n v="21215"/>
    <x v="3"/>
    <s v="FUR-FU-10000576"/>
    <x v="0"/>
    <x v="5"/>
    <s v="Luxo Professional Fluorescent Magnifier Lamp with Clamp-Mount Base"/>
    <n v="1049.2"/>
    <n v="5"/>
    <n v="0"/>
    <x v="617"/>
  </r>
  <r>
    <n v="4248"/>
    <s v="CA-2014-117702"/>
    <x v="3"/>
    <x v="354"/>
    <x v="379"/>
    <s v="Standard Class"/>
    <s v="LS-16975"/>
    <s v="Lindsay Shagiari"/>
    <x v="2"/>
    <s v="United States"/>
    <s v="Baltimore"/>
    <x v="39"/>
    <n v="21215"/>
    <x v="3"/>
    <s v="FUR-FU-10004270"/>
    <x v="0"/>
    <x v="5"/>
    <s v="Eldon Image Series Desk Accessories, Burgundy"/>
    <n v="20.9"/>
    <n v="5"/>
    <n v="0"/>
    <x v="3673"/>
  </r>
  <r>
    <n v="4249"/>
    <s v="CA-2013-157336"/>
    <x v="0"/>
    <x v="49"/>
    <x v="455"/>
    <s v="Second Class"/>
    <s v="SJ-20500"/>
    <s v="Shirley Jackson"/>
    <x v="0"/>
    <s v="United States"/>
    <s v="Fairfield"/>
    <x v="29"/>
    <n v="6824"/>
    <x v="3"/>
    <s v="OFF-BI-10004236"/>
    <x v="1"/>
    <x v="8"/>
    <s v="XtraLife ClearVue Slant-D Ring Binder, White, 3&quot;"/>
    <n v="88.08"/>
    <n v="6"/>
    <n v="0"/>
    <x v="3674"/>
  </r>
  <r>
    <n v="4250"/>
    <s v="CA-2013-157336"/>
    <x v="0"/>
    <x v="49"/>
    <x v="455"/>
    <s v="Second Class"/>
    <s v="SJ-20500"/>
    <s v="Shirley Jackson"/>
    <x v="0"/>
    <s v="United States"/>
    <s v="Fairfield"/>
    <x v="29"/>
    <n v="6824"/>
    <x v="3"/>
    <s v="FUR-CH-10004997"/>
    <x v="0"/>
    <x v="1"/>
    <s v="Hon Every-Day Series Multi-Task Chairs"/>
    <n v="751.92"/>
    <n v="4"/>
    <n v="0"/>
    <x v="3675"/>
  </r>
  <r>
    <n v="4251"/>
    <s v="CA-2011-168130"/>
    <x v="2"/>
    <x v="111"/>
    <x v="76"/>
    <s v="Same Day"/>
    <s v="BS-11365"/>
    <s v="Bill Shonely"/>
    <x v="1"/>
    <s v="United States"/>
    <s v="New York City"/>
    <x v="15"/>
    <n v="10011"/>
    <x v="3"/>
    <s v="FUR-CH-10000988"/>
    <x v="0"/>
    <x v="1"/>
    <s v="Hon Olson Stacker Stools"/>
    <n v="887.10299999999995"/>
    <n v="7"/>
    <n v="0.1"/>
    <x v="3676"/>
  </r>
  <r>
    <n v="4252"/>
    <s v="CA-2012-155068"/>
    <x v="1"/>
    <x v="924"/>
    <x v="1030"/>
    <s v="Same Day"/>
    <s v="RA-19285"/>
    <s v="Ralph Arnett"/>
    <x v="0"/>
    <s v="United States"/>
    <s v="Lakeland"/>
    <x v="2"/>
    <n v="33801"/>
    <x v="0"/>
    <s v="TEC-PH-10004897"/>
    <x v="2"/>
    <x v="7"/>
    <s v="Mediabridge Sport Armband iPhone 5s"/>
    <n v="55.944000000000003"/>
    <n v="7"/>
    <n v="0.2"/>
    <x v="3677"/>
  </r>
  <r>
    <n v="4253"/>
    <s v="CA-2012-155068"/>
    <x v="1"/>
    <x v="924"/>
    <x v="1030"/>
    <s v="Same Day"/>
    <s v="RA-19285"/>
    <s v="Ralph Arnett"/>
    <x v="0"/>
    <s v="United States"/>
    <s v="Lakeland"/>
    <x v="2"/>
    <n v="33801"/>
    <x v="0"/>
    <s v="OFF-AR-10002656"/>
    <x v="1"/>
    <x v="6"/>
    <s v="Sanford Liquid Accent Highlighters"/>
    <n v="10.688000000000001"/>
    <n v="2"/>
    <n v="0.2"/>
    <x v="3678"/>
  </r>
  <r>
    <n v="4254"/>
    <s v="CA-2012-155068"/>
    <x v="1"/>
    <x v="924"/>
    <x v="1030"/>
    <s v="Same Day"/>
    <s v="RA-19285"/>
    <s v="Ralph Arnett"/>
    <x v="0"/>
    <s v="United States"/>
    <s v="Lakeland"/>
    <x v="2"/>
    <n v="33801"/>
    <x v="0"/>
    <s v="TEC-PH-10004924"/>
    <x v="2"/>
    <x v="7"/>
    <s v="SKILCRAFT Telephone Shoulder Rest, 2&quot; x 6.5&quot; x 2.5&quot;, Black"/>
    <n v="11.824"/>
    <n v="2"/>
    <n v="0.2"/>
    <x v="3679"/>
  </r>
  <r>
    <n v="4255"/>
    <s v="CA-2014-163160"/>
    <x v="3"/>
    <x v="119"/>
    <x v="412"/>
    <s v="First Class"/>
    <s v="TS-21610"/>
    <s v="Troy Staebel"/>
    <x v="0"/>
    <s v="United States"/>
    <s v="Freeport"/>
    <x v="10"/>
    <n v="61032"/>
    <x v="2"/>
    <s v="OFF-PA-10003127"/>
    <x v="1"/>
    <x v="10"/>
    <s v="Staples"/>
    <n v="63.311999999999998"/>
    <n v="3"/>
    <n v="0.2"/>
    <x v="964"/>
  </r>
  <r>
    <n v="4256"/>
    <s v="CA-2014-163160"/>
    <x v="3"/>
    <x v="119"/>
    <x v="412"/>
    <s v="First Class"/>
    <s v="TS-21610"/>
    <s v="Troy Staebel"/>
    <x v="0"/>
    <s v="United States"/>
    <s v="Freeport"/>
    <x v="10"/>
    <n v="61032"/>
    <x v="2"/>
    <s v="OFF-BI-10000778"/>
    <x v="1"/>
    <x v="8"/>
    <s v="GBC VeloBinder Electric Binding Machine"/>
    <n v="96.783999999999978"/>
    <n v="4"/>
    <n v="0.8"/>
    <x v="3680"/>
  </r>
  <r>
    <n v="4257"/>
    <s v="CA-2014-163160"/>
    <x v="3"/>
    <x v="119"/>
    <x v="412"/>
    <s v="First Class"/>
    <s v="TS-21610"/>
    <s v="Troy Staebel"/>
    <x v="0"/>
    <s v="United States"/>
    <s v="Freeport"/>
    <x v="10"/>
    <n v="61032"/>
    <x v="2"/>
    <s v="FUR-FU-10001424"/>
    <x v="0"/>
    <x v="5"/>
    <s v="Dax Clear Box Frame"/>
    <n v="10.476000000000001"/>
    <n v="3"/>
    <n v="0.6"/>
    <x v="3681"/>
  </r>
  <r>
    <n v="4258"/>
    <s v="CA-2012-101924"/>
    <x v="1"/>
    <x v="406"/>
    <x v="609"/>
    <s v="Standard Class"/>
    <s v="KB-16585"/>
    <s v="Ken Black"/>
    <x v="1"/>
    <s v="United States"/>
    <s v="Medford"/>
    <x v="21"/>
    <n v="97504"/>
    <x v="1"/>
    <s v="OFF-BI-10000962"/>
    <x v="1"/>
    <x v="8"/>
    <s v="Acco Flexible ACCOHIDE Square Ring Data Binder, Dark Blue, 11 1/2&quot; X 14&quot; 7/8&quot;"/>
    <n v="9.7620000000000005"/>
    <n v="2"/>
    <n v="0.7"/>
    <x v="3682"/>
  </r>
  <r>
    <n v="4259"/>
    <s v="CA-2013-124793"/>
    <x v="0"/>
    <x v="560"/>
    <x v="67"/>
    <s v="First Class"/>
    <s v="MM-18280"/>
    <s v="Muhammed MacIntyre"/>
    <x v="1"/>
    <s v="United States"/>
    <s v="Seattle"/>
    <x v="4"/>
    <n v="98103"/>
    <x v="1"/>
    <s v="FUR-CH-10002880"/>
    <x v="0"/>
    <x v="1"/>
    <s v="Global High-Back Leather Tilter, Burgundy"/>
    <n v="196.78399999999999"/>
    <n v="2"/>
    <n v="0.2"/>
    <x v="3683"/>
  </r>
  <r>
    <n v="4260"/>
    <s v="CA-2014-118367"/>
    <x v="3"/>
    <x v="960"/>
    <x v="40"/>
    <s v="Second Class"/>
    <s v="LO-17170"/>
    <s v="Lori Olson"/>
    <x v="1"/>
    <s v="United States"/>
    <s v="New York City"/>
    <x v="15"/>
    <n v="10035"/>
    <x v="3"/>
    <s v="OFF-EN-10004386"/>
    <x v="1"/>
    <x v="12"/>
    <s v="Recycled Interoffice Envelopes with String and Button Closure, 10 x 13"/>
    <n v="47.98"/>
    <n v="2"/>
    <n v="0"/>
    <x v="3684"/>
  </r>
  <r>
    <n v="4261"/>
    <s v="CA-2014-164819"/>
    <x v="3"/>
    <x v="453"/>
    <x v="163"/>
    <s v="Second Class"/>
    <s v="RS-19420"/>
    <s v="Ricardo Sperren"/>
    <x v="1"/>
    <s v="United States"/>
    <s v="Fairfield"/>
    <x v="29"/>
    <n v="6824"/>
    <x v="3"/>
    <s v="OFF-LA-10001045"/>
    <x v="1"/>
    <x v="2"/>
    <s v="Permanent Self-Adhesive File Folder Labels for Typewriters by Universal"/>
    <n v="13.049999999999999"/>
    <n v="5"/>
    <n v="0"/>
    <x v="1251"/>
  </r>
  <r>
    <n v="4262"/>
    <s v="CA-2014-158344"/>
    <x v="3"/>
    <x v="783"/>
    <x v="825"/>
    <s v="Standard Class"/>
    <s v="CC-12475"/>
    <s v="Cindy Chapman"/>
    <x v="0"/>
    <s v="United States"/>
    <s v="Moorhead"/>
    <x v="11"/>
    <n v="56560"/>
    <x v="2"/>
    <s v="TEC-AC-10002006"/>
    <x v="2"/>
    <x v="11"/>
    <s v="Memorex Micro Travel Drive 16 GB"/>
    <n v="63.96"/>
    <n v="4"/>
    <n v="0"/>
    <x v="1559"/>
  </r>
  <r>
    <n v="4263"/>
    <s v="CA-2014-123351"/>
    <x v="3"/>
    <x v="296"/>
    <x v="425"/>
    <s v="Standard Class"/>
    <s v="KT-16480"/>
    <s v="Kean Thornton"/>
    <x v="0"/>
    <s v="United States"/>
    <s v="Columbus"/>
    <x v="32"/>
    <n v="31907"/>
    <x v="0"/>
    <s v="OFF-AP-10001242"/>
    <x v="1"/>
    <x v="9"/>
    <s v="APC 7 Outlet Network SurgeArrest Surge Protector"/>
    <n v="80.48"/>
    <n v="1"/>
    <n v="0"/>
    <x v="3685"/>
  </r>
  <r>
    <n v="4264"/>
    <s v="CA-2014-110429"/>
    <x v="3"/>
    <x v="132"/>
    <x v="834"/>
    <s v="Standard Class"/>
    <s v="DM-13015"/>
    <s v="Darrin Martin"/>
    <x v="0"/>
    <s v="United States"/>
    <s v="Philadelphia"/>
    <x v="9"/>
    <n v="19143"/>
    <x v="3"/>
    <s v="OFF-BI-10000216"/>
    <x v="1"/>
    <x v="8"/>
    <s v="Mead 1st Gear 2&quot; Zipper Binder, Asst. Colors"/>
    <n v="11.673000000000002"/>
    <n v="3"/>
    <n v="0.7"/>
    <x v="3686"/>
  </r>
  <r>
    <n v="4265"/>
    <s v="US-2013-131611"/>
    <x v="0"/>
    <x v="732"/>
    <x v="333"/>
    <s v="Standard Class"/>
    <s v="EP-13915"/>
    <s v="Emily Phan"/>
    <x v="0"/>
    <s v="United States"/>
    <s v="Houston"/>
    <x v="5"/>
    <n v="77036"/>
    <x v="2"/>
    <s v="FUR-TA-10002774"/>
    <x v="0"/>
    <x v="3"/>
    <s v="Laminate Occasional Tables"/>
    <n v="863.12799999999993"/>
    <n v="8"/>
    <n v="0.3"/>
    <x v="3687"/>
  </r>
  <r>
    <n v="4266"/>
    <s v="US-2013-131611"/>
    <x v="0"/>
    <x v="732"/>
    <x v="333"/>
    <s v="Standard Class"/>
    <s v="EP-13915"/>
    <s v="Emily Phan"/>
    <x v="0"/>
    <s v="United States"/>
    <s v="Houston"/>
    <x v="5"/>
    <n v="77036"/>
    <x v="2"/>
    <s v="OFF-BI-10004364"/>
    <x v="1"/>
    <x v="8"/>
    <s v="Storex Dura Pro Binders"/>
    <n v="3.5639999999999992"/>
    <n v="3"/>
    <n v="0.8"/>
    <x v="3369"/>
  </r>
  <r>
    <n v="4267"/>
    <s v="US-2013-131611"/>
    <x v="0"/>
    <x v="732"/>
    <x v="333"/>
    <s v="Standard Class"/>
    <s v="EP-13915"/>
    <s v="Emily Phan"/>
    <x v="0"/>
    <s v="United States"/>
    <s v="Houston"/>
    <x v="5"/>
    <n v="77036"/>
    <x v="2"/>
    <s v="FUR-BO-10000780"/>
    <x v="0"/>
    <x v="0"/>
    <s v="O'Sullivan Plantations 2-Door Library in Landvery Oak"/>
    <n v="956.6647999999999"/>
    <n v="7"/>
    <n v="0.32"/>
    <x v="2172"/>
  </r>
  <r>
    <n v="4268"/>
    <s v="US-2013-131611"/>
    <x v="0"/>
    <x v="732"/>
    <x v="333"/>
    <s v="Standard Class"/>
    <s v="EP-13915"/>
    <s v="Emily Phan"/>
    <x v="0"/>
    <s v="United States"/>
    <s v="Houston"/>
    <x v="5"/>
    <n v="77036"/>
    <x v="2"/>
    <s v="OFF-BI-10001989"/>
    <x v="1"/>
    <x v="8"/>
    <s v="Premium Transparent Presentation Covers by GBC"/>
    <n v="12.587999999999997"/>
    <n v="3"/>
    <n v="0.8"/>
    <x v="3688"/>
  </r>
  <r>
    <n v="4269"/>
    <s v="US-2013-131611"/>
    <x v="0"/>
    <x v="732"/>
    <x v="333"/>
    <s v="Standard Class"/>
    <s v="EP-13915"/>
    <s v="Emily Phan"/>
    <x v="0"/>
    <s v="United States"/>
    <s v="Houston"/>
    <x v="5"/>
    <n v="77036"/>
    <x v="2"/>
    <s v="TEC-AC-10004001"/>
    <x v="2"/>
    <x v="11"/>
    <s v="Logitech Wireless Headset H600 Over-The-Head Design"/>
    <n v="171.96"/>
    <n v="5"/>
    <n v="0.2"/>
    <x v="3689"/>
  </r>
  <r>
    <n v="4270"/>
    <s v="US-2014-124821"/>
    <x v="3"/>
    <x v="643"/>
    <x v="89"/>
    <s v="Second Class"/>
    <s v="AM-10705"/>
    <s v="Anne McFarland"/>
    <x v="0"/>
    <s v="United States"/>
    <s v="Seattle"/>
    <x v="4"/>
    <n v="98115"/>
    <x v="1"/>
    <s v="FUR-TA-10000688"/>
    <x v="0"/>
    <x v="3"/>
    <s v="Chromcraft Bull-Nose Wood Round Conference Table Top, Wood Base"/>
    <n v="871.4"/>
    <n v="4"/>
    <n v="0"/>
    <x v="3690"/>
  </r>
  <r>
    <n v="4271"/>
    <s v="CA-2012-166975"/>
    <x v="1"/>
    <x v="650"/>
    <x v="26"/>
    <s v="Standard Class"/>
    <s v="SH-20635"/>
    <s v="Stefanie Holloman"/>
    <x v="1"/>
    <s v="United States"/>
    <s v="Jackson"/>
    <x v="18"/>
    <n v="38301"/>
    <x v="0"/>
    <s v="FUR-FU-10003930"/>
    <x v="0"/>
    <x v="5"/>
    <s v="Howard Miller 12-3/4 Diameter Accuwave DS  Wall Clock"/>
    <n v="692.47199999999998"/>
    <n v="11"/>
    <n v="0.2"/>
    <x v="3691"/>
  </r>
  <r>
    <n v="4272"/>
    <s v="CA-2013-123806"/>
    <x v="0"/>
    <x v="390"/>
    <x v="902"/>
    <s v="Second Class"/>
    <s v="LA-16780"/>
    <s v="Laura Armstrong"/>
    <x v="1"/>
    <s v="United States"/>
    <s v="Baltimore"/>
    <x v="39"/>
    <n v="21215"/>
    <x v="3"/>
    <s v="FUR-FU-10000965"/>
    <x v="0"/>
    <x v="5"/>
    <s v="Howard Miller 11-1/2&quot; Diameter Ridgewood Wall Clock"/>
    <n v="207.76"/>
    <n v="4"/>
    <n v="0"/>
    <x v="3692"/>
  </r>
  <r>
    <n v="4273"/>
    <s v="US-2014-158505"/>
    <x v="3"/>
    <x v="246"/>
    <x v="804"/>
    <s v="Same Day"/>
    <s v="SF-20200"/>
    <s v="Sarah Foster"/>
    <x v="0"/>
    <s v="United States"/>
    <s v="Murray"/>
    <x v="7"/>
    <n v="84107"/>
    <x v="1"/>
    <s v="TEC-PH-10004071"/>
    <x v="2"/>
    <x v="7"/>
    <s v="PayAnywhere Card Reader"/>
    <n v="71.928000000000011"/>
    <n v="9"/>
    <n v="0.2"/>
    <x v="3693"/>
  </r>
  <r>
    <n v="4274"/>
    <s v="US-2014-158505"/>
    <x v="3"/>
    <x v="246"/>
    <x v="804"/>
    <s v="Same Day"/>
    <s v="SF-20200"/>
    <s v="Sarah Foster"/>
    <x v="0"/>
    <s v="United States"/>
    <s v="Murray"/>
    <x v="7"/>
    <n v="84107"/>
    <x v="1"/>
    <s v="OFF-AR-10001044"/>
    <x v="1"/>
    <x v="6"/>
    <s v="BOSTON Ranger #55 Pencil Sharpener, Black"/>
    <n v="25.99"/>
    <n v="1"/>
    <n v="0"/>
    <x v="2700"/>
  </r>
  <r>
    <n v="4275"/>
    <s v="CA-2012-142692"/>
    <x v="1"/>
    <x v="924"/>
    <x v="1031"/>
    <s v="Standard Class"/>
    <s v="AG-10495"/>
    <s v="Andrew Gjertsen"/>
    <x v="1"/>
    <s v="United States"/>
    <s v="Seattle"/>
    <x v="4"/>
    <n v="98105"/>
    <x v="1"/>
    <s v="OFF-BI-10004140"/>
    <x v="1"/>
    <x v="8"/>
    <s v="Avery Non-Stick Binders"/>
    <n v="3.5920000000000005"/>
    <n v="1"/>
    <n v="0.2"/>
    <x v="3694"/>
  </r>
  <r>
    <n v="4276"/>
    <s v="CA-2012-123456"/>
    <x v="1"/>
    <x v="584"/>
    <x v="620"/>
    <s v="Standard Class"/>
    <s v="KN-16450"/>
    <s v="Kean Nguyen"/>
    <x v="1"/>
    <s v="United States"/>
    <s v="Dallas"/>
    <x v="5"/>
    <n v="75220"/>
    <x v="2"/>
    <s v="OFF-AP-10002684"/>
    <x v="1"/>
    <x v="9"/>
    <s v="Acco 7-Outlet Masterpiece Power Center, Wihtout Fax/Phone Line Protection"/>
    <n v="48.631999999999991"/>
    <n v="2"/>
    <n v="0.8"/>
    <x v="3695"/>
  </r>
  <r>
    <n v="4277"/>
    <s v="CA-2014-151358"/>
    <x v="3"/>
    <x v="238"/>
    <x v="554"/>
    <s v="Standard Class"/>
    <s v="NF-18595"/>
    <s v="Nicole Fjeld"/>
    <x v="2"/>
    <s v="United States"/>
    <s v="Seattle"/>
    <x v="4"/>
    <n v="98105"/>
    <x v="1"/>
    <s v="OFF-ST-10000046"/>
    <x v="1"/>
    <x v="4"/>
    <s v="Fellowes Super Stor/Drawer Files"/>
    <n v="323.10000000000002"/>
    <n v="2"/>
    <n v="0"/>
    <x v="2310"/>
  </r>
  <r>
    <n v="4278"/>
    <s v="US-2013-107440"/>
    <x v="0"/>
    <x v="947"/>
    <x v="1032"/>
    <s v="Standard Class"/>
    <s v="BS-11365"/>
    <s v="Bill Shonely"/>
    <x v="1"/>
    <s v="United States"/>
    <s v="Lakewood"/>
    <x v="30"/>
    <n v="8701"/>
    <x v="3"/>
    <s v="TEC-MA-10001047"/>
    <x v="2"/>
    <x v="15"/>
    <s v="3D Systems Cube Printer, 2nd Generation, Magenta"/>
    <n v="9099.93"/>
    <n v="7"/>
    <n v="0"/>
    <x v="3696"/>
  </r>
  <r>
    <n v="4279"/>
    <s v="US-2013-107440"/>
    <x v="0"/>
    <x v="947"/>
    <x v="1032"/>
    <s v="Standard Class"/>
    <s v="BS-11365"/>
    <s v="Bill Shonely"/>
    <x v="1"/>
    <s v="United States"/>
    <s v="Lakewood"/>
    <x v="30"/>
    <n v="8701"/>
    <x v="3"/>
    <s v="FUR-FU-10000550"/>
    <x v="0"/>
    <x v="5"/>
    <s v="Stacking Trays by OIC"/>
    <n v="9.9600000000000009"/>
    <n v="2"/>
    <n v="0"/>
    <x v="3697"/>
  </r>
  <r>
    <n v="4280"/>
    <s v="US-2013-107440"/>
    <x v="0"/>
    <x v="947"/>
    <x v="1032"/>
    <s v="Standard Class"/>
    <s v="BS-11365"/>
    <s v="Bill Shonely"/>
    <x v="1"/>
    <s v="United States"/>
    <s v="Lakewood"/>
    <x v="30"/>
    <n v="8701"/>
    <x v="3"/>
    <s v="OFF-BI-10002432"/>
    <x v="1"/>
    <x v="8"/>
    <s v="Wilson Jones Standard D-Ring Binders"/>
    <n v="25.299999999999997"/>
    <n v="5"/>
    <n v="0"/>
    <x v="3698"/>
  </r>
  <r>
    <n v="4281"/>
    <s v="CA-2011-166989"/>
    <x v="2"/>
    <x v="687"/>
    <x v="7"/>
    <s v="Standard Class"/>
    <s v="RM-19675"/>
    <s v="Robert Marley"/>
    <x v="2"/>
    <s v="United States"/>
    <s v="New York City"/>
    <x v="15"/>
    <n v="10011"/>
    <x v="3"/>
    <s v="OFF-PA-10004470"/>
    <x v="1"/>
    <x v="10"/>
    <s v="Adams Write n' Stick Phone Message Book, 11&quot; X 5 1/4&quot;, 200 Messages"/>
    <n v="11.36"/>
    <n v="2"/>
    <n v="0"/>
    <x v="831"/>
  </r>
  <r>
    <n v="4282"/>
    <s v="CA-2011-166989"/>
    <x v="2"/>
    <x v="687"/>
    <x v="7"/>
    <s v="Standard Class"/>
    <s v="RM-19675"/>
    <s v="Robert Marley"/>
    <x v="2"/>
    <s v="United States"/>
    <s v="New York City"/>
    <x v="15"/>
    <n v="10011"/>
    <x v="3"/>
    <s v="FUR-CH-10001797"/>
    <x v="0"/>
    <x v="1"/>
    <s v="Safco Chair Connectors, 6/Carton"/>
    <n v="69.263999999999996"/>
    <n v="2"/>
    <n v="0.1"/>
    <x v="3699"/>
  </r>
  <r>
    <n v="4283"/>
    <s v="CA-2011-103100"/>
    <x v="2"/>
    <x v="414"/>
    <x v="955"/>
    <s v="First Class"/>
    <s v="AB-10105"/>
    <s v="Adrian Barton"/>
    <x v="0"/>
    <s v="United States"/>
    <s v="Indianapolis"/>
    <x v="14"/>
    <n v="46203"/>
    <x v="2"/>
    <s v="OFF-LA-10003720"/>
    <x v="1"/>
    <x v="2"/>
    <s v="Avery 487"/>
    <n v="3.69"/>
    <n v="1"/>
    <n v="0"/>
    <x v="1220"/>
  </r>
  <r>
    <n v="4284"/>
    <s v="CA-2011-103100"/>
    <x v="2"/>
    <x v="414"/>
    <x v="955"/>
    <s v="First Class"/>
    <s v="AB-10105"/>
    <s v="Adrian Barton"/>
    <x v="0"/>
    <s v="United States"/>
    <s v="Indianapolis"/>
    <x v="14"/>
    <n v="46203"/>
    <x v="2"/>
    <s v="OFF-BI-10004600"/>
    <x v="1"/>
    <x v="8"/>
    <s v="Ibico Ibimaster 300 Manual Binding System"/>
    <n v="1103.97"/>
    <n v="3"/>
    <n v="0"/>
    <x v="3700"/>
  </r>
  <r>
    <n v="4285"/>
    <s v="CA-2012-105690"/>
    <x v="1"/>
    <x v="82"/>
    <x v="6"/>
    <s v="Second Class"/>
    <s v="CA-11965"/>
    <s v="Carol Adams"/>
    <x v="1"/>
    <s v="United States"/>
    <s v="Port Arthur"/>
    <x v="5"/>
    <n v="77642"/>
    <x v="2"/>
    <s v="FUR-BO-10003965"/>
    <x v="0"/>
    <x v="0"/>
    <s v="O'Sullivan Manor Hill 2-Door Library in Brianna Oak"/>
    <n v="246.13279999999997"/>
    <n v="2"/>
    <n v="0.32"/>
    <x v="3701"/>
  </r>
  <r>
    <n v="4286"/>
    <s v="CA-2012-105690"/>
    <x v="1"/>
    <x v="82"/>
    <x v="6"/>
    <s v="Second Class"/>
    <s v="CA-11965"/>
    <s v="Carol Adams"/>
    <x v="1"/>
    <s v="United States"/>
    <s v="Port Arthur"/>
    <x v="5"/>
    <n v="77642"/>
    <x v="2"/>
    <s v="OFF-LA-10000240"/>
    <x v="1"/>
    <x v="2"/>
    <s v="Self-Adhesive Address Labels for Typewriters by Universal"/>
    <n v="11.696"/>
    <n v="2"/>
    <n v="0.2"/>
    <x v="3702"/>
  </r>
  <r>
    <n v="4287"/>
    <s v="CA-2012-105690"/>
    <x v="1"/>
    <x v="82"/>
    <x v="6"/>
    <s v="Second Class"/>
    <s v="CA-11965"/>
    <s v="Carol Adams"/>
    <x v="1"/>
    <s v="United States"/>
    <s v="Port Arthur"/>
    <x v="5"/>
    <n v="77642"/>
    <x v="2"/>
    <s v="TEC-CO-10001571"/>
    <x v="2"/>
    <x v="16"/>
    <s v="Sharp 1540cs Digital Laser Copier"/>
    <n v="439.99200000000002"/>
    <n v="1"/>
    <n v="0.2"/>
    <x v="3243"/>
  </r>
  <r>
    <n v="4288"/>
    <s v="CA-2014-127516"/>
    <x v="3"/>
    <x v="116"/>
    <x v="362"/>
    <s v="Standard Class"/>
    <s v="EH-14005"/>
    <s v="Erica Hernandez"/>
    <x v="2"/>
    <s v="United States"/>
    <s v="Nashville"/>
    <x v="18"/>
    <n v="37211"/>
    <x v="0"/>
    <s v="OFF-ST-10000736"/>
    <x v="1"/>
    <x v="4"/>
    <s v="Carina Double Wide Media Storage Towers in Natural &amp; Black"/>
    <n v="64.784000000000006"/>
    <n v="1"/>
    <n v="0.2"/>
    <x v="2552"/>
  </r>
  <r>
    <n v="4289"/>
    <s v="US-2012-117184"/>
    <x v="1"/>
    <x v="961"/>
    <x v="1033"/>
    <s v="Standard Class"/>
    <s v="ON-18715"/>
    <s v="Odella Nelson"/>
    <x v="1"/>
    <s v="United States"/>
    <s v="Houston"/>
    <x v="5"/>
    <n v="77095"/>
    <x v="2"/>
    <s v="OFF-BI-10002082"/>
    <x v="1"/>
    <x v="8"/>
    <s v="GBC Twin Loop Wire Binding Elements"/>
    <n v="33.279999999999994"/>
    <n v="5"/>
    <n v="0.8"/>
    <x v="3703"/>
  </r>
  <r>
    <n v="4290"/>
    <s v="US-2012-117184"/>
    <x v="1"/>
    <x v="961"/>
    <x v="1033"/>
    <s v="Standard Class"/>
    <s v="ON-18715"/>
    <s v="Odella Nelson"/>
    <x v="1"/>
    <s v="United States"/>
    <s v="Houston"/>
    <x v="5"/>
    <n v="77095"/>
    <x v="2"/>
    <s v="OFF-PA-10002250"/>
    <x v="1"/>
    <x v="10"/>
    <s v="Things To Do Today Pad"/>
    <n v="14.088000000000001"/>
    <n v="3"/>
    <n v="0.2"/>
    <x v="3704"/>
  </r>
  <r>
    <n v="4291"/>
    <s v="CA-2014-102407"/>
    <x v="3"/>
    <x v="34"/>
    <x v="114"/>
    <s v="Second Class"/>
    <s v="AT-10435"/>
    <s v="Alyssa Tate"/>
    <x v="2"/>
    <s v="United States"/>
    <s v="Los Angeles"/>
    <x v="1"/>
    <n v="90004"/>
    <x v="1"/>
    <s v="OFF-AR-10000122"/>
    <x v="1"/>
    <x v="6"/>
    <s v="Newell 314"/>
    <n v="11.16"/>
    <n v="2"/>
    <n v="0"/>
    <x v="3273"/>
  </r>
  <r>
    <n v="4292"/>
    <s v="CA-2014-102407"/>
    <x v="3"/>
    <x v="34"/>
    <x v="114"/>
    <s v="Second Class"/>
    <s v="AT-10435"/>
    <s v="Alyssa Tate"/>
    <x v="2"/>
    <s v="United States"/>
    <s v="Los Angeles"/>
    <x v="1"/>
    <n v="90004"/>
    <x v="1"/>
    <s v="FUR-TA-10003748"/>
    <x v="0"/>
    <x v="3"/>
    <s v="Bevis 36 x 72 Conference Tables"/>
    <n v="896.32799999999997"/>
    <n v="9"/>
    <n v="0.2"/>
    <x v="3705"/>
  </r>
  <r>
    <n v="4293"/>
    <s v="CA-2014-102407"/>
    <x v="3"/>
    <x v="34"/>
    <x v="114"/>
    <s v="Second Class"/>
    <s v="AT-10435"/>
    <s v="Alyssa Tate"/>
    <x v="2"/>
    <s v="United States"/>
    <s v="Los Angeles"/>
    <x v="1"/>
    <n v="90004"/>
    <x v="1"/>
    <s v="OFF-AP-10001394"/>
    <x v="1"/>
    <x v="9"/>
    <s v="Harmony Air Purifier"/>
    <n v="189"/>
    <n v="1"/>
    <n v="0"/>
    <x v="3706"/>
  </r>
  <r>
    <n v="4294"/>
    <s v="CA-2014-130967"/>
    <x v="3"/>
    <x v="434"/>
    <x v="1034"/>
    <s v="Standard Class"/>
    <s v="EB-13870"/>
    <s v="Emily Burns"/>
    <x v="0"/>
    <s v="United States"/>
    <s v="Philadelphia"/>
    <x v="9"/>
    <n v="19140"/>
    <x v="3"/>
    <s v="TEC-PH-10004896"/>
    <x v="2"/>
    <x v="7"/>
    <s v="Nokia Lumia 521 (T-Mobile)"/>
    <n v="53.981999999999999"/>
    <n v="3"/>
    <n v="0.4"/>
    <x v="3707"/>
  </r>
  <r>
    <n v="4295"/>
    <s v="CA-2014-101581"/>
    <x v="3"/>
    <x v="760"/>
    <x v="471"/>
    <s v="Standard Class"/>
    <s v="DW-13195"/>
    <s v="David Wiener"/>
    <x v="1"/>
    <s v="United States"/>
    <s v="Redmond"/>
    <x v="21"/>
    <n v="97756"/>
    <x v="1"/>
    <s v="FUR-TA-10002607"/>
    <x v="0"/>
    <x v="3"/>
    <s v="KI Conference Tables"/>
    <n v="177.22499999999999"/>
    <n v="5"/>
    <n v="0.5"/>
    <x v="239"/>
  </r>
  <r>
    <n v="4296"/>
    <s v="CA-2014-169124"/>
    <x v="3"/>
    <x v="445"/>
    <x v="778"/>
    <s v="Standard Class"/>
    <s v="MB-17305"/>
    <s v="Maria Bertelson"/>
    <x v="0"/>
    <s v="United States"/>
    <s v="Citrus Heights"/>
    <x v="1"/>
    <n v="95610"/>
    <x v="1"/>
    <s v="FUR-FU-10001215"/>
    <x v="0"/>
    <x v="5"/>
    <s v="Howard Miller 11-1/2&quot; Diameter Brentwood Wall Clock"/>
    <n v="129.39000000000001"/>
    <n v="3"/>
    <n v="0"/>
    <x v="3708"/>
  </r>
  <r>
    <n v="4297"/>
    <s v="CA-2014-117261"/>
    <x v="3"/>
    <x v="507"/>
    <x v="643"/>
    <s v="Standard Class"/>
    <s v="TH-21235"/>
    <s v="Tiffany House"/>
    <x v="1"/>
    <s v="United States"/>
    <s v="Los Angeles"/>
    <x v="1"/>
    <n v="90032"/>
    <x v="1"/>
    <s v="OFF-ST-10000419"/>
    <x v="1"/>
    <x v="4"/>
    <s v="Rogers Jumbo File, Granite"/>
    <n v="54.32"/>
    <n v="4"/>
    <n v="0"/>
    <x v="3709"/>
  </r>
  <r>
    <n v="4298"/>
    <s v="CA-2014-129021"/>
    <x v="3"/>
    <x v="962"/>
    <x v="1035"/>
    <s v="Second Class"/>
    <s v="PO-18850"/>
    <s v="Patrick O'Brill"/>
    <x v="0"/>
    <s v="United States"/>
    <s v="Tallahassee"/>
    <x v="2"/>
    <n v="32303"/>
    <x v="0"/>
    <s v="TEC-PH-10001459"/>
    <x v="2"/>
    <x v="7"/>
    <s v="Samsung Galaxy Mega 6.3"/>
    <n v="4367.8960000000006"/>
    <n v="13"/>
    <n v="0.2"/>
    <x v="3710"/>
  </r>
  <r>
    <n v="4299"/>
    <s v="CA-2014-129021"/>
    <x v="3"/>
    <x v="962"/>
    <x v="1035"/>
    <s v="Second Class"/>
    <s v="PO-18850"/>
    <s v="Patrick O'Brill"/>
    <x v="0"/>
    <s v="United States"/>
    <s v="Tallahassee"/>
    <x v="2"/>
    <n v="32303"/>
    <x v="0"/>
    <s v="OFF-PA-10000241"/>
    <x v="1"/>
    <x v="10"/>
    <s v="IBM Multi-Purpose Copy Paper, 8 1/2 x 11&quot;, Case"/>
    <n v="49.568000000000005"/>
    <n v="2"/>
    <n v="0.2"/>
    <x v="2152"/>
  </r>
  <r>
    <n v="4300"/>
    <s v="CA-2014-129021"/>
    <x v="3"/>
    <x v="962"/>
    <x v="1035"/>
    <s v="Second Class"/>
    <s v="PO-18850"/>
    <s v="Patrick O'Brill"/>
    <x v="0"/>
    <s v="United States"/>
    <s v="Tallahassee"/>
    <x v="2"/>
    <n v="32303"/>
    <x v="0"/>
    <s v="OFF-AP-10003040"/>
    <x v="1"/>
    <x v="9"/>
    <s v="Fellowes 8 Outlet Superior Workstation Surge Protector w/o Phone/Fax/Modem Protection"/>
    <n v="161.376"/>
    <n v="6"/>
    <n v="0.2"/>
    <x v="3711"/>
  </r>
  <r>
    <n v="4301"/>
    <s v="CA-2014-129021"/>
    <x v="3"/>
    <x v="962"/>
    <x v="1035"/>
    <s v="Second Class"/>
    <s v="PO-18850"/>
    <s v="Patrick O'Brill"/>
    <x v="0"/>
    <s v="United States"/>
    <s v="Tallahassee"/>
    <x v="2"/>
    <n v="32303"/>
    <x v="0"/>
    <s v="FUR-FU-10001852"/>
    <x v="0"/>
    <x v="5"/>
    <s v="Eldon Regeneration Recycled Desk Accessories, Smoke"/>
    <n v="2.7840000000000003"/>
    <n v="2"/>
    <n v="0.2"/>
    <x v="3712"/>
  </r>
  <r>
    <n v="4302"/>
    <s v="CA-2014-129021"/>
    <x v="3"/>
    <x v="962"/>
    <x v="1035"/>
    <s v="Second Class"/>
    <s v="PO-18850"/>
    <s v="Patrick O'Brill"/>
    <x v="0"/>
    <s v="United States"/>
    <s v="Tallahassee"/>
    <x v="2"/>
    <n v="32303"/>
    <x v="0"/>
    <s v="OFF-PA-10000141"/>
    <x v="1"/>
    <x v="10"/>
    <s v="Ampad Evidence Wirebond Steno Books, 6&quot; x 9&quot;"/>
    <n v="8.7200000000000006"/>
    <n v="5"/>
    <n v="0.2"/>
    <x v="3713"/>
  </r>
  <r>
    <n v="4303"/>
    <s v="CA-2011-123253"/>
    <x v="2"/>
    <x v="963"/>
    <x v="1036"/>
    <s v="Second Class"/>
    <s v="DE-13255"/>
    <s v="Deanra Eno"/>
    <x v="2"/>
    <s v="United States"/>
    <s v="Lakewood"/>
    <x v="24"/>
    <n v="44107"/>
    <x v="3"/>
    <s v="OFF-AR-10002804"/>
    <x v="1"/>
    <x v="6"/>
    <s v="Faber Castell Col-Erase Pencils"/>
    <n v="3.9119999999999999"/>
    <n v="1"/>
    <n v="0.2"/>
    <x v="3314"/>
  </r>
  <r>
    <n v="4304"/>
    <s v="CA-2013-121601"/>
    <x v="0"/>
    <x v="964"/>
    <x v="1037"/>
    <s v="Same Day"/>
    <s v="MO-17500"/>
    <s v="Mary O'Rourke"/>
    <x v="0"/>
    <s v="United States"/>
    <s v="The Colony"/>
    <x v="5"/>
    <n v="75056"/>
    <x v="2"/>
    <s v="OFF-EN-10003862"/>
    <x v="1"/>
    <x v="12"/>
    <s v="Laser &amp; Ink Jet Business Envelopes"/>
    <n v="59.751999999999995"/>
    <n v="7"/>
    <n v="0.2"/>
    <x v="3714"/>
  </r>
  <r>
    <n v="4305"/>
    <s v="CA-2011-162278"/>
    <x v="2"/>
    <x v="965"/>
    <x v="1038"/>
    <s v="Second Class"/>
    <s v="AH-10585"/>
    <s v="Angele Hood"/>
    <x v="0"/>
    <s v="United States"/>
    <s v="Seattle"/>
    <x v="4"/>
    <n v="98105"/>
    <x v="1"/>
    <s v="FUR-FU-10000448"/>
    <x v="0"/>
    <x v="5"/>
    <s v="Tenex Chairmats For Use With Carpeted Floors"/>
    <n v="63.92"/>
    <n v="4"/>
    <n v="0"/>
    <x v="3715"/>
  </r>
  <r>
    <n v="4306"/>
    <s v="CA-2011-162278"/>
    <x v="2"/>
    <x v="965"/>
    <x v="1038"/>
    <s v="Second Class"/>
    <s v="AH-10585"/>
    <s v="Angele Hood"/>
    <x v="0"/>
    <s v="United States"/>
    <s v="Seattle"/>
    <x v="4"/>
    <n v="98105"/>
    <x v="1"/>
    <s v="TEC-PH-10000526"/>
    <x v="2"/>
    <x v="7"/>
    <s v="Vtech CS6719"/>
    <n v="383.96000000000004"/>
    <n v="5"/>
    <n v="0.2"/>
    <x v="3716"/>
  </r>
  <r>
    <n v="4307"/>
    <s v="CA-2013-161095"/>
    <x v="0"/>
    <x v="931"/>
    <x v="696"/>
    <s v="Same Day"/>
    <s v="CS-12250"/>
    <s v="Chris Selesnick"/>
    <x v="1"/>
    <s v="United States"/>
    <s v="Los Angeles"/>
    <x v="1"/>
    <n v="90032"/>
    <x v="1"/>
    <s v="OFF-BI-10002764"/>
    <x v="1"/>
    <x v="8"/>
    <s v="Recycled Pressboard Report Cover with Reinforced Top Hinge"/>
    <n v="7.7520000000000007"/>
    <n v="3"/>
    <n v="0.2"/>
    <x v="3717"/>
  </r>
  <r>
    <n v="4308"/>
    <s v="CA-2013-161095"/>
    <x v="0"/>
    <x v="931"/>
    <x v="696"/>
    <s v="Same Day"/>
    <s v="CS-12250"/>
    <s v="Chris Selesnick"/>
    <x v="1"/>
    <s v="United States"/>
    <s v="Los Angeles"/>
    <x v="1"/>
    <n v="90032"/>
    <x v="1"/>
    <s v="OFF-BI-10001524"/>
    <x v="1"/>
    <x v="8"/>
    <s v="GBC Premium Transparent Covers with Diagonal Lined Pattern"/>
    <n v="33.568000000000005"/>
    <n v="2"/>
    <n v="0.2"/>
    <x v="3718"/>
  </r>
  <r>
    <n v="4309"/>
    <s v="CA-2011-125829"/>
    <x v="2"/>
    <x v="130"/>
    <x v="193"/>
    <s v="Standard Class"/>
    <s v="WB-21850"/>
    <s v="William Brown"/>
    <x v="0"/>
    <s v="United States"/>
    <s v="Los Angeles"/>
    <x v="1"/>
    <n v="90045"/>
    <x v="1"/>
    <s v="TEC-PH-10001079"/>
    <x v="2"/>
    <x v="7"/>
    <s v="Polycom SoundPoint Pro SE-225 Corded phone"/>
    <n v="666.34400000000005"/>
    <n v="7"/>
    <n v="0.2"/>
    <x v="3719"/>
  </r>
  <r>
    <n v="4310"/>
    <s v="CA-2011-125829"/>
    <x v="2"/>
    <x v="130"/>
    <x v="193"/>
    <s v="Standard Class"/>
    <s v="WB-21850"/>
    <s v="William Brown"/>
    <x v="0"/>
    <s v="United States"/>
    <s v="Los Angeles"/>
    <x v="1"/>
    <n v="90045"/>
    <x v="1"/>
    <s v="FUR-TA-10002041"/>
    <x v="0"/>
    <x v="3"/>
    <s v="Bevis Round Conference Table Top, X-Base"/>
    <n v="573.72799999999995"/>
    <n v="4"/>
    <n v="0.2"/>
    <x v="3720"/>
  </r>
  <r>
    <n v="4311"/>
    <s v="CA-2011-125829"/>
    <x v="2"/>
    <x v="130"/>
    <x v="193"/>
    <s v="Standard Class"/>
    <s v="WB-21850"/>
    <s v="William Brown"/>
    <x v="0"/>
    <s v="United States"/>
    <s v="Los Angeles"/>
    <x v="1"/>
    <n v="90045"/>
    <x v="1"/>
    <s v="OFF-BI-10001036"/>
    <x v="1"/>
    <x v="8"/>
    <s v="Cardinal EasyOpen D-Ring Binders"/>
    <n v="21.936000000000003"/>
    <n v="3"/>
    <n v="0.2"/>
    <x v="3721"/>
  </r>
  <r>
    <n v="4312"/>
    <s v="CA-2011-125829"/>
    <x v="2"/>
    <x v="130"/>
    <x v="193"/>
    <s v="Standard Class"/>
    <s v="WB-21850"/>
    <s v="William Brown"/>
    <x v="0"/>
    <s v="United States"/>
    <s v="Los Angeles"/>
    <x v="1"/>
    <n v="90045"/>
    <x v="1"/>
    <s v="OFF-PA-10000223"/>
    <x v="1"/>
    <x v="10"/>
    <s v="Xerox 2000"/>
    <n v="19.440000000000001"/>
    <n v="3"/>
    <n v="0"/>
    <x v="551"/>
  </r>
  <r>
    <n v="4313"/>
    <s v="CA-2011-125829"/>
    <x v="2"/>
    <x v="130"/>
    <x v="193"/>
    <s v="Standard Class"/>
    <s v="WB-21850"/>
    <s v="William Brown"/>
    <x v="0"/>
    <s v="United States"/>
    <s v="Los Angeles"/>
    <x v="1"/>
    <n v="90045"/>
    <x v="1"/>
    <s v="TEC-MA-10003246"/>
    <x v="2"/>
    <x v="15"/>
    <s v="Hewlett-Packard Deskjet D4360 Printer"/>
    <n v="447.96800000000007"/>
    <n v="4"/>
    <n v="0.2"/>
    <x v="3722"/>
  </r>
  <r>
    <n v="4314"/>
    <s v="CA-2011-123127"/>
    <x v="2"/>
    <x v="78"/>
    <x v="74"/>
    <s v="Standard Class"/>
    <s v="SP-20620"/>
    <s v="Stefania Perrino"/>
    <x v="1"/>
    <s v="United States"/>
    <s v="Long Beach"/>
    <x v="15"/>
    <n v="11561"/>
    <x v="3"/>
    <s v="OFF-AP-10001962"/>
    <x v="1"/>
    <x v="9"/>
    <s v="Black &amp; Decker Filter for Double Action Dustbuster Cordless Vac BLDV7210"/>
    <n v="16.78"/>
    <n v="2"/>
    <n v="0"/>
    <x v="3723"/>
  </r>
  <r>
    <n v="4315"/>
    <s v="CA-2012-115945"/>
    <x v="1"/>
    <x v="608"/>
    <x v="651"/>
    <s v="Standard Class"/>
    <s v="AB-10165"/>
    <s v="Alan Barnes"/>
    <x v="0"/>
    <s v="United States"/>
    <s v="Los Angeles"/>
    <x v="1"/>
    <n v="90045"/>
    <x v="1"/>
    <s v="OFF-AR-10004062"/>
    <x v="1"/>
    <x v="6"/>
    <s v="Staples"/>
    <n v="20.96"/>
    <n v="2"/>
    <n v="0"/>
    <x v="3724"/>
  </r>
  <r>
    <n v="4316"/>
    <s v="CA-2012-115945"/>
    <x v="1"/>
    <x v="608"/>
    <x v="651"/>
    <s v="Standard Class"/>
    <s v="AB-10165"/>
    <s v="Alan Barnes"/>
    <x v="0"/>
    <s v="United States"/>
    <s v="Los Angeles"/>
    <x v="1"/>
    <n v="90045"/>
    <x v="1"/>
    <s v="OFF-BI-10004330"/>
    <x v="1"/>
    <x v="8"/>
    <s v="GBC Velobind Prepunched Cover Sets, Regency Series"/>
    <n v="88.751999999999995"/>
    <n v="3"/>
    <n v="0.2"/>
    <x v="1529"/>
  </r>
  <r>
    <n v="4317"/>
    <s v="CA-2012-115945"/>
    <x v="1"/>
    <x v="608"/>
    <x v="651"/>
    <s v="Standard Class"/>
    <s v="AB-10165"/>
    <s v="Alan Barnes"/>
    <x v="0"/>
    <s v="United States"/>
    <s v="Los Angeles"/>
    <x v="1"/>
    <n v="90045"/>
    <x v="1"/>
    <s v="OFF-ST-10001963"/>
    <x v="1"/>
    <x v="4"/>
    <s v="Tennsco Regal Shelving Units"/>
    <n v="304.23"/>
    <n v="3"/>
    <n v="0"/>
    <x v="3725"/>
  </r>
  <r>
    <n v="4318"/>
    <s v="CA-2012-136735"/>
    <x v="1"/>
    <x v="353"/>
    <x v="1039"/>
    <s v="Standard Class"/>
    <s v="HA-14920"/>
    <s v="Helen Andreada"/>
    <x v="0"/>
    <s v="United States"/>
    <s v="San Francisco"/>
    <x v="1"/>
    <n v="94110"/>
    <x v="1"/>
    <s v="OFF-EN-10002230"/>
    <x v="1"/>
    <x v="12"/>
    <s v="Airmail Envelopes"/>
    <n v="167.86"/>
    <n v="2"/>
    <n v="0"/>
    <x v="3726"/>
  </r>
  <r>
    <n v="4319"/>
    <s v="US-2014-136189"/>
    <x v="3"/>
    <x v="226"/>
    <x v="33"/>
    <s v="Standard Class"/>
    <s v="DC-13285"/>
    <s v="Debra Catini"/>
    <x v="0"/>
    <s v="United States"/>
    <s v="Richmond"/>
    <x v="17"/>
    <n v="23223"/>
    <x v="0"/>
    <s v="FUR-FU-10000175"/>
    <x v="0"/>
    <x v="5"/>
    <s v="DAX Wood Document Frame."/>
    <n v="82.38"/>
    <n v="6"/>
    <n v="0"/>
    <x v="3727"/>
  </r>
  <r>
    <n v="4320"/>
    <s v="CA-2011-152345"/>
    <x v="2"/>
    <x v="282"/>
    <x v="752"/>
    <s v="Second Class"/>
    <s v="ST-20530"/>
    <s v="Shui Tom"/>
    <x v="0"/>
    <s v="United States"/>
    <s v="Albuquerque"/>
    <x v="27"/>
    <n v="87105"/>
    <x v="1"/>
    <s v="TEC-PH-10004897"/>
    <x v="2"/>
    <x v="7"/>
    <s v="Mediabridge Sport Armband iPhone 5s"/>
    <n v="23.976000000000003"/>
    <n v="3"/>
    <n v="0.2"/>
    <x v="3728"/>
  </r>
  <r>
    <n v="4321"/>
    <s v="CA-2011-152345"/>
    <x v="2"/>
    <x v="282"/>
    <x v="752"/>
    <s v="Second Class"/>
    <s v="ST-20530"/>
    <s v="Shui Tom"/>
    <x v="0"/>
    <s v="United States"/>
    <s v="Albuquerque"/>
    <x v="27"/>
    <n v="87105"/>
    <x v="1"/>
    <s v="OFF-ST-10003123"/>
    <x v="1"/>
    <x v="4"/>
    <s v="Fellowes Bases and Tops For Staxonsteel/High-Stak Systems"/>
    <n v="33.29"/>
    <n v="1"/>
    <n v="0"/>
    <x v="3729"/>
  </r>
  <r>
    <n v="4322"/>
    <s v="US-2012-147662"/>
    <x v="1"/>
    <x v="966"/>
    <x v="621"/>
    <s v="Standard Class"/>
    <s v="KB-16315"/>
    <s v="Karl Braun"/>
    <x v="0"/>
    <s v="United States"/>
    <s v="Akron"/>
    <x v="24"/>
    <n v="44312"/>
    <x v="3"/>
    <s v="OFF-BI-10001658"/>
    <x v="1"/>
    <x v="8"/>
    <s v="GBC Standard Therm-A-Bind Covers"/>
    <n v="14.952000000000004"/>
    <n v="2"/>
    <n v="0.7"/>
    <x v="489"/>
  </r>
  <r>
    <n v="4323"/>
    <s v="US-2012-147662"/>
    <x v="1"/>
    <x v="966"/>
    <x v="621"/>
    <s v="Standard Class"/>
    <s v="KB-16315"/>
    <s v="Karl Braun"/>
    <x v="0"/>
    <s v="United States"/>
    <s v="Akron"/>
    <x v="24"/>
    <n v="44312"/>
    <x v="3"/>
    <s v="TEC-PH-10002834"/>
    <x v="2"/>
    <x v="7"/>
    <s v="Google Nexus 5"/>
    <n v="323.98199999999997"/>
    <n v="3"/>
    <n v="0.4"/>
    <x v="3730"/>
  </r>
  <r>
    <n v="4324"/>
    <s v="US-2012-147662"/>
    <x v="1"/>
    <x v="966"/>
    <x v="621"/>
    <s v="Standard Class"/>
    <s v="KB-16315"/>
    <s v="Karl Braun"/>
    <x v="0"/>
    <s v="United States"/>
    <s v="Akron"/>
    <x v="24"/>
    <n v="44312"/>
    <x v="3"/>
    <s v="OFF-BI-10002160"/>
    <x v="1"/>
    <x v="8"/>
    <s v="Acco Hanging Data Binders"/>
    <n v="2.2860000000000005"/>
    <n v="2"/>
    <n v="0.7"/>
    <x v="3731"/>
  </r>
  <r>
    <n v="4325"/>
    <s v="US-2012-147662"/>
    <x v="1"/>
    <x v="966"/>
    <x v="621"/>
    <s v="Standard Class"/>
    <s v="KB-16315"/>
    <s v="Karl Braun"/>
    <x v="0"/>
    <s v="United States"/>
    <s v="Akron"/>
    <x v="24"/>
    <n v="44312"/>
    <x v="3"/>
    <s v="OFF-AR-10004999"/>
    <x v="1"/>
    <x v="6"/>
    <s v="Newell 315"/>
    <n v="14.352000000000002"/>
    <n v="3"/>
    <n v="0.2"/>
    <x v="3732"/>
  </r>
  <r>
    <n v="4326"/>
    <s v="US-2012-147662"/>
    <x v="1"/>
    <x v="966"/>
    <x v="621"/>
    <s v="Standard Class"/>
    <s v="KB-16315"/>
    <s v="Karl Braun"/>
    <x v="0"/>
    <s v="United States"/>
    <s v="Akron"/>
    <x v="24"/>
    <n v="44312"/>
    <x v="3"/>
    <s v="TEC-AC-10003280"/>
    <x v="2"/>
    <x v="11"/>
    <s v="Belkin F8E887 USB Wired Ergonomic Keyboard"/>
    <n v="71.975999999999999"/>
    <n v="3"/>
    <n v="0.2"/>
    <x v="3733"/>
  </r>
  <r>
    <n v="4327"/>
    <s v="CA-2013-153346"/>
    <x v="0"/>
    <x v="967"/>
    <x v="1040"/>
    <s v="First Class"/>
    <s v="TB-21355"/>
    <s v="Todd Boyes"/>
    <x v="1"/>
    <s v="United States"/>
    <s v="Plainfield"/>
    <x v="30"/>
    <n v="7060"/>
    <x v="3"/>
    <s v="OFF-AR-10000315"/>
    <x v="1"/>
    <x v="6"/>
    <s v="Dixon Ticonderoga Maple Cedar Pencil, #2"/>
    <n v="9.2099999999999991"/>
    <n v="3"/>
    <n v="0"/>
    <x v="3734"/>
  </r>
  <r>
    <n v="4328"/>
    <s v="CA-2013-153346"/>
    <x v="0"/>
    <x v="967"/>
    <x v="1040"/>
    <s v="First Class"/>
    <s v="TB-21355"/>
    <s v="Todd Boyes"/>
    <x v="1"/>
    <s v="United States"/>
    <s v="Plainfield"/>
    <x v="30"/>
    <n v="7060"/>
    <x v="3"/>
    <s v="OFF-PA-10000007"/>
    <x v="1"/>
    <x v="10"/>
    <s v="Telephone Message Books with Fax/Mobile Section, 4 1/4&quot; x 6&quot;"/>
    <n v="18"/>
    <n v="5"/>
    <n v="0"/>
    <x v="3735"/>
  </r>
  <r>
    <n v="4329"/>
    <s v="CA-2014-118360"/>
    <x v="3"/>
    <x v="719"/>
    <x v="377"/>
    <s v="Standard Class"/>
    <s v="JC-15775"/>
    <s v="John Castell"/>
    <x v="0"/>
    <s v="United States"/>
    <s v="New York City"/>
    <x v="15"/>
    <n v="10011"/>
    <x v="3"/>
    <s v="OFF-PA-10000791"/>
    <x v="1"/>
    <x v="10"/>
    <s v="Wirebound Message Books, Four 2 3/4 x 5 Forms per Page, 200 Sets per Book"/>
    <n v="42.929999999999993"/>
    <n v="9"/>
    <n v="0"/>
    <x v="3736"/>
  </r>
  <r>
    <n v="4330"/>
    <s v="CA-2014-149853"/>
    <x v="3"/>
    <x v="621"/>
    <x v="1041"/>
    <s v="Standard Class"/>
    <s v="PO-18850"/>
    <s v="Patrick O'Brill"/>
    <x v="0"/>
    <s v="United States"/>
    <s v="Hialeah"/>
    <x v="2"/>
    <n v="33012"/>
    <x v="0"/>
    <s v="OFF-PA-10000556"/>
    <x v="1"/>
    <x v="10"/>
    <s v="Xerox 208"/>
    <n v="15.552000000000003"/>
    <n v="3"/>
    <n v="0.2"/>
    <x v="12"/>
  </r>
  <r>
    <n v="4331"/>
    <s v="CA-2014-149853"/>
    <x v="3"/>
    <x v="621"/>
    <x v="1041"/>
    <s v="Standard Class"/>
    <s v="PO-18850"/>
    <s v="Patrick O'Brill"/>
    <x v="0"/>
    <s v="United States"/>
    <s v="Hialeah"/>
    <x v="2"/>
    <n v="33012"/>
    <x v="0"/>
    <s v="OFF-AP-10000804"/>
    <x v="1"/>
    <x v="9"/>
    <s v="Hoover Portapower Portable Vacuum"/>
    <n v="17.920000000000002"/>
    <n v="5"/>
    <n v="0.2"/>
    <x v="3737"/>
  </r>
  <r>
    <n v="4332"/>
    <s v="CA-2014-107909"/>
    <x v="3"/>
    <x v="853"/>
    <x v="371"/>
    <s v="Standard Class"/>
    <s v="SS-20875"/>
    <s v="Sung Shariari"/>
    <x v="0"/>
    <s v="United States"/>
    <s v="Redmond"/>
    <x v="4"/>
    <n v="98052"/>
    <x v="1"/>
    <s v="TEC-AC-10001998"/>
    <x v="2"/>
    <x v="11"/>
    <s v="Logitech LS21 Speaker System - PC Multimedia - 2.1-CH - Wired"/>
    <n v="19.989999999999998"/>
    <n v="1"/>
    <n v="0"/>
    <x v="86"/>
  </r>
  <r>
    <n v="4333"/>
    <s v="CA-2014-107909"/>
    <x v="3"/>
    <x v="853"/>
    <x v="371"/>
    <s v="Standard Class"/>
    <s v="SS-20875"/>
    <s v="Sung Shariari"/>
    <x v="0"/>
    <s v="United States"/>
    <s v="Redmond"/>
    <x v="4"/>
    <n v="98052"/>
    <x v="1"/>
    <s v="OFF-BI-10003476"/>
    <x v="1"/>
    <x v="8"/>
    <s v="Avery Metallic Poly Binders"/>
    <n v="22.92"/>
    <n v="5"/>
    <n v="0.2"/>
    <x v="3738"/>
  </r>
  <r>
    <n v="4334"/>
    <s v="CA-2012-112375"/>
    <x v="1"/>
    <x v="379"/>
    <x v="98"/>
    <s v="Standard Class"/>
    <s v="RD-19720"/>
    <s v="Roger Demir"/>
    <x v="0"/>
    <s v="United States"/>
    <s v="Daytona Beach"/>
    <x v="2"/>
    <n v="32114"/>
    <x v="0"/>
    <s v="TEC-AC-10003237"/>
    <x v="2"/>
    <x v="11"/>
    <s v="Memorex Micro Travel Drive 4 GB"/>
    <n v="50.88"/>
    <n v="6"/>
    <n v="0.2"/>
    <x v="3739"/>
  </r>
  <r>
    <n v="4335"/>
    <s v="CA-2012-112375"/>
    <x v="1"/>
    <x v="379"/>
    <x v="98"/>
    <s v="Standard Class"/>
    <s v="RD-19720"/>
    <s v="Roger Demir"/>
    <x v="0"/>
    <s v="United States"/>
    <s v="Daytona Beach"/>
    <x v="2"/>
    <n v="32114"/>
    <x v="0"/>
    <s v="OFF-EN-10003798"/>
    <x v="1"/>
    <x v="12"/>
    <s v="Recycled Interoffice Envelopes with Re-Use-A-Seal Closure, 10 x 13"/>
    <n v="27.312000000000001"/>
    <n v="2"/>
    <n v="0.2"/>
    <x v="3740"/>
  </r>
  <r>
    <n v="4336"/>
    <s v="CA-2012-154795"/>
    <x v="1"/>
    <x v="139"/>
    <x v="140"/>
    <s v="Standard Class"/>
    <s v="GZ-14470"/>
    <s v="Gary Zandusky"/>
    <x v="0"/>
    <s v="United States"/>
    <s v="Bullhead City"/>
    <x v="16"/>
    <n v="86442"/>
    <x v="1"/>
    <s v="OFF-EN-10003068"/>
    <x v="1"/>
    <x v="12"/>
    <s v="#6 3/4 Gummed Flap White Envelopes"/>
    <n v="7.9200000000000008"/>
    <n v="1"/>
    <n v="0.2"/>
    <x v="2752"/>
  </r>
  <r>
    <n v="4337"/>
    <s v="CA-2012-154795"/>
    <x v="1"/>
    <x v="139"/>
    <x v="140"/>
    <s v="Standard Class"/>
    <s v="GZ-14470"/>
    <s v="Gary Zandusky"/>
    <x v="0"/>
    <s v="United States"/>
    <s v="Bullhead City"/>
    <x v="16"/>
    <n v="86442"/>
    <x v="1"/>
    <s v="FUR-FU-10002088"/>
    <x v="0"/>
    <x v="5"/>
    <s v="Nu-Dell Float Frame 11 x 14 1/2"/>
    <n v="14.368000000000002"/>
    <n v="2"/>
    <n v="0.2"/>
    <x v="2606"/>
  </r>
  <r>
    <n v="4338"/>
    <s v="CA-2012-125234"/>
    <x v="1"/>
    <x v="154"/>
    <x v="382"/>
    <s v="Standard Class"/>
    <s v="SN-20710"/>
    <s v="Steve Nguyen"/>
    <x v="2"/>
    <s v="United States"/>
    <s v="Los Angeles"/>
    <x v="1"/>
    <n v="90049"/>
    <x v="1"/>
    <s v="TEC-AC-10000158"/>
    <x v="2"/>
    <x v="11"/>
    <s v="Sony 64GB Class 10 Micro SDHC R40 Memory Card"/>
    <n v="107.97"/>
    <n v="3"/>
    <n v="0"/>
    <x v="3741"/>
  </r>
  <r>
    <n v="4339"/>
    <s v="CA-2012-125234"/>
    <x v="1"/>
    <x v="154"/>
    <x v="382"/>
    <s v="Standard Class"/>
    <s v="SN-20710"/>
    <s v="Steve Nguyen"/>
    <x v="2"/>
    <s v="United States"/>
    <s v="Los Angeles"/>
    <x v="1"/>
    <n v="90049"/>
    <x v="1"/>
    <s v="OFF-PA-10000482"/>
    <x v="1"/>
    <x v="10"/>
    <s v="Snap-A-Way Black Print Carbonless Ruled Speed Letter, Triplicate"/>
    <n v="113.82"/>
    <n v="3"/>
    <n v="0"/>
    <x v="3742"/>
  </r>
  <r>
    <n v="4340"/>
    <s v="CA-2014-133501"/>
    <x v="3"/>
    <x v="151"/>
    <x v="153"/>
    <s v="Standard Class"/>
    <s v="DK-12895"/>
    <s v="Dana Kaydos"/>
    <x v="0"/>
    <s v="United States"/>
    <s v="Franklin"/>
    <x v="18"/>
    <n v="37064"/>
    <x v="0"/>
    <s v="OFF-PA-10004888"/>
    <x v="1"/>
    <x v="10"/>
    <s v="Xerox 217"/>
    <n v="5.1840000000000011"/>
    <n v="1"/>
    <n v="0.2"/>
    <x v="1673"/>
  </r>
  <r>
    <n v="4341"/>
    <s v="US-2011-129609"/>
    <x v="2"/>
    <x v="579"/>
    <x v="1042"/>
    <s v="Same Day"/>
    <s v="VM-21835"/>
    <s v="Vivian Mathis"/>
    <x v="0"/>
    <s v="United States"/>
    <s v="Portage"/>
    <x v="14"/>
    <n v="46368"/>
    <x v="2"/>
    <s v="OFF-AR-10003478"/>
    <x v="1"/>
    <x v="6"/>
    <s v="Avery Hi-Liter EverBold Pen Style Fluorescent Highlighters, 4/Pack"/>
    <n v="16.28"/>
    <n v="2"/>
    <n v="0"/>
    <x v="1426"/>
  </r>
  <r>
    <n v="4342"/>
    <s v="CA-2014-130309"/>
    <x v="3"/>
    <x v="94"/>
    <x v="91"/>
    <s v="Standard Class"/>
    <s v="GB-14575"/>
    <s v="Giulietta Baptist"/>
    <x v="0"/>
    <s v="United States"/>
    <s v="Arlington"/>
    <x v="17"/>
    <n v="22204"/>
    <x v="0"/>
    <s v="OFF-ST-10003208"/>
    <x v="1"/>
    <x v="4"/>
    <s v="Adjustable Depth Letter/Legal Cart"/>
    <n v="544.38"/>
    <n v="3"/>
    <n v="0"/>
    <x v="2826"/>
  </r>
  <r>
    <n v="4343"/>
    <s v="CA-2014-105410"/>
    <x v="3"/>
    <x v="498"/>
    <x v="782"/>
    <s v="First Class"/>
    <s v="ND-18370"/>
    <s v="Natalie DeCherney"/>
    <x v="0"/>
    <s v="United States"/>
    <s v="San Francisco"/>
    <x v="1"/>
    <n v="94110"/>
    <x v="1"/>
    <s v="OFF-BI-10004970"/>
    <x v="1"/>
    <x v="8"/>
    <s v="ACCOHIDE 3-Ring Binder, Blue, 1&quot;"/>
    <n v="19.824000000000002"/>
    <n v="6"/>
    <n v="0.2"/>
    <x v="3743"/>
  </r>
  <r>
    <n v="4344"/>
    <s v="CA-2014-105410"/>
    <x v="3"/>
    <x v="498"/>
    <x v="782"/>
    <s v="First Class"/>
    <s v="ND-18370"/>
    <s v="Natalie DeCherney"/>
    <x v="0"/>
    <s v="United States"/>
    <s v="San Francisco"/>
    <x v="1"/>
    <n v="94110"/>
    <x v="1"/>
    <s v="TEC-PH-10000038"/>
    <x v="2"/>
    <x v="7"/>
    <s v="Jawbone MINI JAMBOX Wireless Bluetooth Speaker"/>
    <n v="657.50400000000002"/>
    <n v="6"/>
    <n v="0.2"/>
    <x v="3744"/>
  </r>
  <r>
    <n v="4345"/>
    <s v="CA-2014-105410"/>
    <x v="3"/>
    <x v="498"/>
    <x v="782"/>
    <s v="First Class"/>
    <s v="ND-18370"/>
    <s v="Natalie DeCherney"/>
    <x v="0"/>
    <s v="United States"/>
    <s v="San Francisco"/>
    <x v="1"/>
    <n v="94110"/>
    <x v="1"/>
    <s v="TEC-AC-10001552"/>
    <x v="2"/>
    <x v="11"/>
    <s v="Logitech K350 2.4Ghz Wireless Keyboard"/>
    <n v="99.54"/>
    <n v="2"/>
    <n v="0"/>
    <x v="3745"/>
  </r>
  <r>
    <n v="4346"/>
    <s v="CA-2014-105410"/>
    <x v="3"/>
    <x v="498"/>
    <x v="782"/>
    <s v="First Class"/>
    <s v="ND-18370"/>
    <s v="Natalie DeCherney"/>
    <x v="0"/>
    <s v="United States"/>
    <s v="San Francisco"/>
    <x v="1"/>
    <n v="94110"/>
    <x v="1"/>
    <s v="TEC-AC-10002926"/>
    <x v="2"/>
    <x v="11"/>
    <s v="Logitech Wireless Marathon Mouse M705"/>
    <n v="199.96"/>
    <n v="4"/>
    <n v="0"/>
    <x v="3746"/>
  </r>
  <r>
    <n v="4347"/>
    <s v="CA-2013-120355"/>
    <x v="0"/>
    <x v="31"/>
    <x v="1043"/>
    <s v="Standard Class"/>
    <s v="MM-17260"/>
    <s v="Magdelene Morse"/>
    <x v="0"/>
    <s v="United States"/>
    <s v="New Rochelle"/>
    <x v="15"/>
    <n v="10801"/>
    <x v="3"/>
    <s v="FUR-CH-10001394"/>
    <x v="0"/>
    <x v="1"/>
    <s v="Global Leather Executive Chair"/>
    <n v="631.78200000000004"/>
    <n v="2"/>
    <n v="0.1"/>
    <x v="3747"/>
  </r>
  <r>
    <n v="4348"/>
    <s v="CA-2013-120355"/>
    <x v="0"/>
    <x v="31"/>
    <x v="1043"/>
    <s v="Standard Class"/>
    <s v="MM-17260"/>
    <s v="Magdelene Morse"/>
    <x v="0"/>
    <s v="United States"/>
    <s v="New Rochelle"/>
    <x v="15"/>
    <n v="10801"/>
    <x v="3"/>
    <s v="FUR-FU-10004053"/>
    <x v="0"/>
    <x v="5"/>
    <s v="DAX Two-Tone Silver Metal Document Frame"/>
    <n v="60.72"/>
    <n v="3"/>
    <n v="0"/>
    <x v="3748"/>
  </r>
  <r>
    <n v="4349"/>
    <s v="CA-2014-169894"/>
    <x v="3"/>
    <x v="221"/>
    <x v="364"/>
    <s v="Second Class"/>
    <s v="MV-17485"/>
    <s v="Mark Van Huff"/>
    <x v="0"/>
    <s v="United States"/>
    <s v="Mesa"/>
    <x v="16"/>
    <n v="85204"/>
    <x v="1"/>
    <s v="OFF-BI-10004230"/>
    <x v="1"/>
    <x v="8"/>
    <s v="GBC Recycled Grain Textured Covers"/>
    <n v="20.724000000000004"/>
    <n v="2"/>
    <n v="0.7"/>
    <x v="3749"/>
  </r>
  <r>
    <n v="4350"/>
    <s v="CA-2014-169894"/>
    <x v="3"/>
    <x v="221"/>
    <x v="364"/>
    <s v="Second Class"/>
    <s v="MV-17485"/>
    <s v="Mark Van Huff"/>
    <x v="0"/>
    <s v="United States"/>
    <s v="Mesa"/>
    <x v="16"/>
    <n v="85204"/>
    <x v="1"/>
    <s v="OFF-ST-10000060"/>
    <x v="1"/>
    <x v="4"/>
    <s v="Fellowes Bankers Box Staxonsteel Drawer File/Stacking System"/>
    <n v="415.87200000000007"/>
    <n v="8"/>
    <n v="0.2"/>
    <x v="3750"/>
  </r>
  <r>
    <n v="4351"/>
    <s v="US-2014-100482"/>
    <x v="3"/>
    <x v="645"/>
    <x v="339"/>
    <s v="Standard Class"/>
    <s v="JL-15130"/>
    <s v="Jack Lebron"/>
    <x v="0"/>
    <s v="United States"/>
    <s v="Lancaster"/>
    <x v="24"/>
    <n v="43130"/>
    <x v="3"/>
    <s v="OFF-ST-10001325"/>
    <x v="1"/>
    <x v="4"/>
    <s v="Sterilite Officeware Hinged File Box"/>
    <n v="16.768000000000001"/>
    <n v="2"/>
    <n v="0.2"/>
    <x v="522"/>
  </r>
  <r>
    <n v="4352"/>
    <s v="US-2014-100482"/>
    <x v="3"/>
    <x v="645"/>
    <x v="339"/>
    <s v="Standard Class"/>
    <s v="JL-15130"/>
    <s v="Jack Lebron"/>
    <x v="0"/>
    <s v="United States"/>
    <s v="Lancaster"/>
    <x v="24"/>
    <n v="43130"/>
    <x v="3"/>
    <s v="TEC-AC-10003441"/>
    <x v="2"/>
    <x v="11"/>
    <s v="Kingston Digital DataTraveler 32GB USB 2.0"/>
    <n v="27.12"/>
    <n v="2"/>
    <n v="0.2"/>
    <x v="3751"/>
  </r>
  <r>
    <n v="4353"/>
    <s v="CA-2014-107748"/>
    <x v="3"/>
    <x v="389"/>
    <x v="169"/>
    <s v="Second Class"/>
    <s v="AG-10330"/>
    <s v="Alex Grayson"/>
    <x v="0"/>
    <s v="United States"/>
    <s v="Stockton"/>
    <x v="1"/>
    <n v="95207"/>
    <x v="1"/>
    <s v="TEC-PH-10003215"/>
    <x v="2"/>
    <x v="7"/>
    <s v="Jackery Bar Premium Fast-charging Portable Charger"/>
    <n v="95.84"/>
    <n v="4"/>
    <n v="0.2"/>
    <x v="3505"/>
  </r>
  <r>
    <n v="4354"/>
    <s v="CA-2014-107748"/>
    <x v="3"/>
    <x v="389"/>
    <x v="169"/>
    <s v="Second Class"/>
    <s v="AG-10330"/>
    <s v="Alex Grayson"/>
    <x v="0"/>
    <s v="United States"/>
    <s v="Stockton"/>
    <x v="1"/>
    <n v="95207"/>
    <x v="1"/>
    <s v="OFF-PA-10002005"/>
    <x v="1"/>
    <x v="10"/>
    <s v="Xerox 225"/>
    <n v="12.96"/>
    <n v="2"/>
    <n v="0"/>
    <x v="91"/>
  </r>
  <r>
    <n v="4355"/>
    <s v="CA-2014-153654"/>
    <x v="3"/>
    <x v="221"/>
    <x v="177"/>
    <s v="Second Class"/>
    <s v="MD-17860"/>
    <s v="Michael Dominguez"/>
    <x v="1"/>
    <s v="United States"/>
    <s v="Asheville"/>
    <x v="3"/>
    <n v="28806"/>
    <x v="0"/>
    <s v="OFF-BI-10004465"/>
    <x v="1"/>
    <x v="8"/>
    <s v="Avery Durable Slant Ring Binders"/>
    <n v="19.008000000000003"/>
    <n v="8"/>
    <n v="0.7"/>
    <x v="3752"/>
  </r>
  <r>
    <n v="4356"/>
    <s v="CA-2012-155600"/>
    <x v="1"/>
    <x v="784"/>
    <x v="157"/>
    <s v="Second Class"/>
    <s v="RO-19780"/>
    <s v="Rose O'Brian"/>
    <x v="0"/>
    <s v="United States"/>
    <s v="Clarksville"/>
    <x v="18"/>
    <n v="37042"/>
    <x v="0"/>
    <s v="OFF-BI-10000545"/>
    <x v="1"/>
    <x v="8"/>
    <s v="GBC Ibimaster 500 Manual ProClick Binding System"/>
    <n v="1598.0580000000002"/>
    <n v="7"/>
    <n v="0.7"/>
    <x v="3753"/>
  </r>
  <r>
    <n v="4357"/>
    <s v="CA-2012-155600"/>
    <x v="1"/>
    <x v="784"/>
    <x v="157"/>
    <s v="Second Class"/>
    <s v="RO-19780"/>
    <s v="Rose O'Brian"/>
    <x v="0"/>
    <s v="United States"/>
    <s v="Clarksville"/>
    <x v="18"/>
    <n v="37042"/>
    <x v="0"/>
    <s v="OFF-AR-10003752"/>
    <x v="1"/>
    <x v="6"/>
    <s v="Deluxe Chalkboard Eraser Cleaner"/>
    <n v="36.96"/>
    <n v="4"/>
    <n v="0.2"/>
    <x v="3754"/>
  </r>
  <r>
    <n v="4358"/>
    <s v="CA-2014-162565"/>
    <x v="3"/>
    <x v="157"/>
    <x v="33"/>
    <s v="Same Day"/>
    <s v="RR-19315"/>
    <s v="Ralph Ritter"/>
    <x v="0"/>
    <s v="United States"/>
    <s v="Aurora"/>
    <x v="10"/>
    <n v="60505"/>
    <x v="2"/>
    <s v="OFF-PA-10001937"/>
    <x v="1"/>
    <x v="10"/>
    <s v="Xerox 21"/>
    <n v="10.368000000000002"/>
    <n v="2"/>
    <n v="0.2"/>
    <x v="572"/>
  </r>
  <r>
    <n v="4359"/>
    <s v="CA-2014-162565"/>
    <x v="3"/>
    <x v="157"/>
    <x v="33"/>
    <s v="Same Day"/>
    <s v="RR-19315"/>
    <s v="Ralph Ritter"/>
    <x v="0"/>
    <s v="United States"/>
    <s v="Aurora"/>
    <x v="10"/>
    <n v="60505"/>
    <x v="2"/>
    <s v="FUR-FU-10004306"/>
    <x v="0"/>
    <x v="5"/>
    <s v="Electrix Halogen Magnifier Lamp"/>
    <n v="77.720000000000013"/>
    <n v="1"/>
    <n v="0.6"/>
    <x v="3755"/>
  </r>
  <r>
    <n v="4360"/>
    <s v="CA-2014-162565"/>
    <x v="3"/>
    <x v="157"/>
    <x v="33"/>
    <s v="Same Day"/>
    <s v="RR-19315"/>
    <s v="Ralph Ritter"/>
    <x v="0"/>
    <s v="United States"/>
    <s v="Aurora"/>
    <x v="10"/>
    <n v="60505"/>
    <x v="2"/>
    <s v="FUR-CH-10003973"/>
    <x v="0"/>
    <x v="1"/>
    <s v="GuestStacker Chair with Chrome Finish Legs"/>
    <n v="520.46399999999994"/>
    <n v="2"/>
    <n v="0.3"/>
    <x v="3756"/>
  </r>
  <r>
    <n v="4361"/>
    <s v="CA-2013-127642"/>
    <x v="0"/>
    <x v="206"/>
    <x v="213"/>
    <s v="First Class"/>
    <s v="CP-12340"/>
    <s v="Christine Phan"/>
    <x v="1"/>
    <s v="United States"/>
    <s v="Warwick"/>
    <x v="34"/>
    <n v="2886"/>
    <x v="3"/>
    <s v="OFF-PA-10000565"/>
    <x v="1"/>
    <x v="10"/>
    <s v="Staples"/>
    <n v="111.96"/>
    <n v="2"/>
    <n v="0"/>
    <x v="1438"/>
  </r>
  <r>
    <n v="4362"/>
    <s v="US-2014-163195"/>
    <x v="3"/>
    <x v="922"/>
    <x v="638"/>
    <s v="Second Class"/>
    <s v="LL-16840"/>
    <s v="Lauren Leatherbury"/>
    <x v="0"/>
    <s v="United States"/>
    <s v="Lafayette"/>
    <x v="28"/>
    <n v="70506"/>
    <x v="0"/>
    <s v="TEC-PH-10003875"/>
    <x v="2"/>
    <x v="7"/>
    <s v="KLD Oscar II Style Snap-on Ultra Thin Side Flip Synthetic Leather Cover Case for HTC One HTC M7"/>
    <n v="29.160000000000004"/>
    <n v="3"/>
    <n v="0"/>
    <x v="3757"/>
  </r>
  <r>
    <n v="4363"/>
    <s v="CA-2014-111332"/>
    <x v="3"/>
    <x v="968"/>
    <x v="843"/>
    <s v="Second Class"/>
    <s v="NC-18340"/>
    <s v="Nat Carroll"/>
    <x v="0"/>
    <s v="United States"/>
    <s v="Fargo"/>
    <x v="46"/>
    <n v="58103"/>
    <x v="2"/>
    <s v="OFF-AR-10001953"/>
    <x v="1"/>
    <x v="6"/>
    <s v="Boston 1645 Deluxe Heavier-Duty Electric Pencil Sharpener"/>
    <n v="131.94"/>
    <n v="3"/>
    <n v="0"/>
    <x v="3758"/>
  </r>
  <r>
    <n v="4364"/>
    <s v="CA-2014-111332"/>
    <x v="3"/>
    <x v="968"/>
    <x v="843"/>
    <s v="Second Class"/>
    <s v="NC-18340"/>
    <s v="Nat Carroll"/>
    <x v="0"/>
    <s v="United States"/>
    <s v="Fargo"/>
    <x v="46"/>
    <n v="58103"/>
    <x v="2"/>
    <s v="OFF-AR-10001374"/>
    <x v="1"/>
    <x v="6"/>
    <s v="BIC Brite Liner Highlighters, Chisel Tip"/>
    <n v="25.92"/>
    <n v="4"/>
    <n v="0"/>
    <x v="3759"/>
  </r>
  <r>
    <n v="4365"/>
    <s v="CA-2014-111332"/>
    <x v="3"/>
    <x v="968"/>
    <x v="843"/>
    <s v="Second Class"/>
    <s v="NC-18340"/>
    <s v="Nat Carroll"/>
    <x v="0"/>
    <s v="United States"/>
    <s v="Fargo"/>
    <x v="46"/>
    <n v="58103"/>
    <x v="2"/>
    <s v="OFF-ST-10003816"/>
    <x v="1"/>
    <x v="4"/>
    <s v="Fellowes High-Stak Drawer Files"/>
    <n v="704.76"/>
    <n v="4"/>
    <n v="0"/>
    <x v="3760"/>
  </r>
  <r>
    <n v="4366"/>
    <s v="CA-2014-111332"/>
    <x v="3"/>
    <x v="968"/>
    <x v="843"/>
    <s v="Second Class"/>
    <s v="NC-18340"/>
    <s v="Nat Carroll"/>
    <x v="0"/>
    <s v="United States"/>
    <s v="Fargo"/>
    <x v="46"/>
    <n v="58103"/>
    <x v="2"/>
    <s v="OFF-FA-10001843"/>
    <x v="1"/>
    <x v="13"/>
    <s v="Staples"/>
    <n v="7.41"/>
    <n v="3"/>
    <n v="0"/>
    <x v="3761"/>
  </r>
  <r>
    <n v="4367"/>
    <s v="CA-2014-111332"/>
    <x v="3"/>
    <x v="968"/>
    <x v="843"/>
    <s v="Second Class"/>
    <s v="NC-18340"/>
    <s v="Nat Carroll"/>
    <x v="0"/>
    <s v="United States"/>
    <s v="Fargo"/>
    <x v="46"/>
    <n v="58103"/>
    <x v="2"/>
    <s v="OFF-AR-10000657"/>
    <x v="1"/>
    <x v="6"/>
    <s v="Binney &amp; Smith inkTank Desk Highlighter, Chisel Tip, Yellow, 12/Box"/>
    <n v="21.5"/>
    <n v="10"/>
    <n v="0"/>
    <x v="3762"/>
  </r>
  <r>
    <n v="4368"/>
    <s v="CA-2014-117044"/>
    <x v="3"/>
    <x v="220"/>
    <x v="462"/>
    <s v="Second Class"/>
    <s v="HA-14920"/>
    <s v="Helen Andreada"/>
    <x v="0"/>
    <s v="United States"/>
    <s v="Chicago"/>
    <x v="10"/>
    <n v="60623"/>
    <x v="2"/>
    <s v="OFF-FA-10000936"/>
    <x v="1"/>
    <x v="13"/>
    <s v="Acco Hot Clips Clips to Go"/>
    <n v="10.528"/>
    <n v="4"/>
    <n v="0.2"/>
    <x v="3763"/>
  </r>
  <r>
    <n v="4369"/>
    <s v="CA-2014-117044"/>
    <x v="3"/>
    <x v="220"/>
    <x v="462"/>
    <s v="Second Class"/>
    <s v="HA-14920"/>
    <s v="Helen Andreada"/>
    <x v="0"/>
    <s v="United States"/>
    <s v="Chicago"/>
    <x v="10"/>
    <n v="60623"/>
    <x v="2"/>
    <s v="OFF-PA-10003657"/>
    <x v="1"/>
    <x v="10"/>
    <s v="Xerox 1927"/>
    <n v="20.544000000000004"/>
    <n v="6"/>
    <n v="0.2"/>
    <x v="3764"/>
  </r>
  <r>
    <n v="4370"/>
    <s v="US-2013-165078"/>
    <x v="0"/>
    <x v="732"/>
    <x v="54"/>
    <s v="Standard Class"/>
    <s v="MA-17995"/>
    <s v="Michelle Arnett"/>
    <x v="2"/>
    <s v="United States"/>
    <s v="Lawrence"/>
    <x v="14"/>
    <n v="46226"/>
    <x v="2"/>
    <s v="OFF-BI-10001989"/>
    <x v="1"/>
    <x v="8"/>
    <s v="Premium Transparent Presentation Covers by GBC"/>
    <n v="104.9"/>
    <n v="5"/>
    <n v="0"/>
    <x v="3765"/>
  </r>
  <r>
    <n v="4371"/>
    <s v="US-2013-165078"/>
    <x v="0"/>
    <x v="732"/>
    <x v="54"/>
    <s v="Standard Class"/>
    <s v="MA-17995"/>
    <s v="Michelle Arnett"/>
    <x v="2"/>
    <s v="United States"/>
    <s v="Lawrence"/>
    <x v="14"/>
    <n v="46226"/>
    <x v="2"/>
    <s v="OFF-AR-10002987"/>
    <x v="1"/>
    <x v="6"/>
    <s v="Prismacolor Color Pencil Set"/>
    <n v="39.68"/>
    <n v="2"/>
    <n v="0"/>
    <x v="3766"/>
  </r>
  <r>
    <n v="4372"/>
    <s v="US-2013-165078"/>
    <x v="0"/>
    <x v="732"/>
    <x v="54"/>
    <s v="Standard Class"/>
    <s v="MA-17995"/>
    <s v="Michelle Arnett"/>
    <x v="2"/>
    <s v="United States"/>
    <s v="Lawrence"/>
    <x v="14"/>
    <n v="46226"/>
    <x v="2"/>
    <s v="OFF-LA-10000414"/>
    <x v="1"/>
    <x v="2"/>
    <s v="Avery 503"/>
    <n v="51.75"/>
    <n v="5"/>
    <n v="0"/>
    <x v="2957"/>
  </r>
  <r>
    <n v="4373"/>
    <s v="US-2014-169320"/>
    <x v="3"/>
    <x v="283"/>
    <x v="262"/>
    <s v="Second Class"/>
    <s v="LH-16900"/>
    <s v="Lena Hernandez"/>
    <x v="0"/>
    <s v="United States"/>
    <s v="Elkhart"/>
    <x v="14"/>
    <n v="46514"/>
    <x v="2"/>
    <s v="OFF-AR-10003602"/>
    <x v="1"/>
    <x v="6"/>
    <s v="Quartet Omega Colored Chalk, 12/Pack"/>
    <n v="11.68"/>
    <n v="2"/>
    <n v="0"/>
    <x v="3149"/>
  </r>
  <r>
    <n v="4374"/>
    <s v="US-2014-169320"/>
    <x v="3"/>
    <x v="283"/>
    <x v="262"/>
    <s v="Second Class"/>
    <s v="LH-16900"/>
    <s v="Lena Hernandez"/>
    <x v="0"/>
    <s v="United States"/>
    <s v="Elkhart"/>
    <x v="14"/>
    <n v="46514"/>
    <x v="2"/>
    <s v="TEC-AC-10002550"/>
    <x v="2"/>
    <x v="11"/>
    <s v="Memorex 25GB 6X Branded Blu-Ray Recordable Disc, 30/Pack"/>
    <n v="159.75"/>
    <n v="5"/>
    <n v="0"/>
    <x v="3767"/>
  </r>
  <r>
    <n v="4375"/>
    <s v="CA-2013-158575"/>
    <x v="0"/>
    <x v="741"/>
    <x v="71"/>
    <s v="Standard Class"/>
    <s v="SB-20290"/>
    <s v="Sean Braxton"/>
    <x v="1"/>
    <s v="United States"/>
    <s v="Kent"/>
    <x v="24"/>
    <n v="44240"/>
    <x v="3"/>
    <s v="OFF-AP-10002998"/>
    <x v="1"/>
    <x v="9"/>
    <s v="Holmes 99% HEPA Air Purifier"/>
    <n v="103.96799999999999"/>
    <n v="6"/>
    <n v="0.2"/>
    <x v="3768"/>
  </r>
  <r>
    <n v="4376"/>
    <s v="CA-2011-166954"/>
    <x v="2"/>
    <x v="573"/>
    <x v="1044"/>
    <s v="Standard Class"/>
    <s v="BT-11305"/>
    <s v="Beth Thompson"/>
    <x v="2"/>
    <s v="United States"/>
    <s v="San Gabriel"/>
    <x v="1"/>
    <n v="91776"/>
    <x v="1"/>
    <s v="FUR-FU-10003708"/>
    <x v="0"/>
    <x v="5"/>
    <s v="Tenex Traditional Chairmats for Medium Pile Carpet, Standard Lip, 36&quot; x 48&quot;"/>
    <n v="303.25"/>
    <n v="5"/>
    <n v="0"/>
    <x v="3769"/>
  </r>
  <r>
    <n v="4377"/>
    <s v="CA-2011-166954"/>
    <x v="2"/>
    <x v="573"/>
    <x v="1044"/>
    <s v="Standard Class"/>
    <s v="BT-11305"/>
    <s v="Beth Thompson"/>
    <x v="2"/>
    <s v="United States"/>
    <s v="San Gabriel"/>
    <x v="1"/>
    <n v="91776"/>
    <x v="1"/>
    <s v="OFF-AP-10001391"/>
    <x v="1"/>
    <x v="9"/>
    <s v="Kensington 6 Outlet MasterPiece HOMEOFFICE Power Control Center"/>
    <n v="270.71999999999997"/>
    <n v="3"/>
    <n v="0"/>
    <x v="3770"/>
  </r>
  <r>
    <n v="4378"/>
    <s v="CA-2011-166954"/>
    <x v="2"/>
    <x v="573"/>
    <x v="1044"/>
    <s v="Standard Class"/>
    <s v="BT-11305"/>
    <s v="Beth Thompson"/>
    <x v="2"/>
    <s v="United States"/>
    <s v="San Gabriel"/>
    <x v="1"/>
    <n v="91776"/>
    <x v="1"/>
    <s v="FUR-CH-10003973"/>
    <x v="0"/>
    <x v="1"/>
    <s v="GuestStacker Chair with Chrome Finish Legs"/>
    <n v="1487.04"/>
    <n v="5"/>
    <n v="0.2"/>
    <x v="3771"/>
  </r>
  <r>
    <n v="4379"/>
    <s v="CA-2012-140830"/>
    <x v="1"/>
    <x v="672"/>
    <x v="156"/>
    <s v="Second Class"/>
    <s v="PS-18970"/>
    <s v="Paul Stevenson"/>
    <x v="2"/>
    <s v="United States"/>
    <s v="Henderson"/>
    <x v="0"/>
    <n v="42420"/>
    <x v="0"/>
    <s v="OFF-EN-10000461"/>
    <x v="1"/>
    <x v="12"/>
    <s v="#10- 4 1/8&quot; x 9 1/2&quot; Recycled Envelopes"/>
    <n v="17.48"/>
    <n v="2"/>
    <n v="0"/>
    <x v="2211"/>
  </r>
  <r>
    <n v="4380"/>
    <s v="CA-2012-140830"/>
    <x v="1"/>
    <x v="672"/>
    <x v="156"/>
    <s v="Second Class"/>
    <s v="PS-18970"/>
    <s v="Paul Stevenson"/>
    <x v="2"/>
    <s v="United States"/>
    <s v="Henderson"/>
    <x v="0"/>
    <n v="42420"/>
    <x v="0"/>
    <s v="OFF-EN-10002831"/>
    <x v="1"/>
    <x v="12"/>
    <s v="Tyvek  Top-Opening Peel &amp; Seel  Envelopes, Gray"/>
    <n v="71.88"/>
    <n v="2"/>
    <n v="0"/>
    <x v="3772"/>
  </r>
  <r>
    <n v="4381"/>
    <s v="CA-2012-152891"/>
    <x v="1"/>
    <x v="969"/>
    <x v="697"/>
    <s v="Standard Class"/>
    <s v="TB-21625"/>
    <s v="Trudy Brown"/>
    <x v="0"/>
    <s v="United States"/>
    <s v="San Francisco"/>
    <x v="1"/>
    <n v="94110"/>
    <x v="1"/>
    <s v="OFF-AR-10004648"/>
    <x v="1"/>
    <x v="6"/>
    <s v="Boston 19500 Mighty Mite Electric Pencil Sharpener"/>
    <n v="60.449999999999996"/>
    <n v="3"/>
    <n v="0"/>
    <x v="803"/>
  </r>
  <r>
    <n v="4382"/>
    <s v="CA-2012-152891"/>
    <x v="1"/>
    <x v="969"/>
    <x v="697"/>
    <s v="Standard Class"/>
    <s v="TB-21625"/>
    <s v="Trudy Brown"/>
    <x v="0"/>
    <s v="United States"/>
    <s v="San Francisco"/>
    <x v="1"/>
    <n v="94110"/>
    <x v="1"/>
    <s v="FUR-TA-10001857"/>
    <x v="0"/>
    <x v="3"/>
    <s v="Balt Solid Wood Rectangular Table"/>
    <n v="253.17599999999999"/>
    <n v="3"/>
    <n v="0.2"/>
    <x v="3773"/>
  </r>
  <r>
    <n v="4383"/>
    <s v="US-2012-122784"/>
    <x v="1"/>
    <x v="603"/>
    <x v="836"/>
    <s v="Standard Class"/>
    <s v="RA-19915"/>
    <s v="Russell Applegate"/>
    <x v="0"/>
    <s v="United States"/>
    <s v="Highland Park"/>
    <x v="10"/>
    <n v="60035"/>
    <x v="2"/>
    <s v="OFF-BI-10000546"/>
    <x v="1"/>
    <x v="8"/>
    <s v="Avery Durable Binders"/>
    <n v="2.879999999999999"/>
    <n v="5"/>
    <n v="0.8"/>
    <x v="3774"/>
  </r>
  <r>
    <n v="4384"/>
    <s v="US-2012-122784"/>
    <x v="1"/>
    <x v="603"/>
    <x v="836"/>
    <s v="Standard Class"/>
    <s v="RA-19915"/>
    <s v="Russell Applegate"/>
    <x v="0"/>
    <s v="United States"/>
    <s v="Highland Park"/>
    <x v="10"/>
    <n v="60035"/>
    <x v="2"/>
    <s v="FUR-BO-10004690"/>
    <x v="0"/>
    <x v="0"/>
    <s v="O'Sullivan Cherrywood Estates Traditional Barrister Bookcase"/>
    <n v="384.94399999999996"/>
    <n v="4"/>
    <n v="0.3"/>
    <x v="3775"/>
  </r>
  <r>
    <n v="4385"/>
    <s v="US-2012-122784"/>
    <x v="1"/>
    <x v="603"/>
    <x v="836"/>
    <s v="Standard Class"/>
    <s v="RA-19915"/>
    <s v="Russell Applegate"/>
    <x v="0"/>
    <s v="United States"/>
    <s v="Highland Park"/>
    <x v="10"/>
    <n v="60035"/>
    <x v="2"/>
    <s v="TEC-PH-10001557"/>
    <x v="2"/>
    <x v="7"/>
    <s v="Pyle PMP37LED"/>
    <n v="153.584"/>
    <n v="2"/>
    <n v="0.2"/>
    <x v="3508"/>
  </r>
  <r>
    <n v="4386"/>
    <s v="US-2012-122784"/>
    <x v="1"/>
    <x v="603"/>
    <x v="836"/>
    <s v="Standard Class"/>
    <s v="RA-19915"/>
    <s v="Russell Applegate"/>
    <x v="0"/>
    <s v="United States"/>
    <s v="Highland Park"/>
    <x v="10"/>
    <n v="60035"/>
    <x v="2"/>
    <s v="FUR-BO-10002545"/>
    <x v="0"/>
    <x v="0"/>
    <s v="Atlantic Metals Mobile 3-Shelf Bookcases, Custom Colors"/>
    <n v="913.43000000000006"/>
    <n v="5"/>
    <n v="0.3"/>
    <x v="3776"/>
  </r>
  <r>
    <n v="4387"/>
    <s v="CA-2013-156811"/>
    <x v="0"/>
    <x v="189"/>
    <x v="195"/>
    <s v="Standard Class"/>
    <s v="BP-11095"/>
    <s v="Bart Pistole"/>
    <x v="1"/>
    <s v="United States"/>
    <s v="San Francisco"/>
    <x v="1"/>
    <n v="94122"/>
    <x v="1"/>
    <s v="OFF-AP-10001366"/>
    <x v="1"/>
    <x v="9"/>
    <s v="Staples"/>
    <n v="43.92"/>
    <n v="4"/>
    <n v="0"/>
    <x v="3669"/>
  </r>
  <r>
    <n v="4388"/>
    <s v="CA-2013-156811"/>
    <x v="0"/>
    <x v="189"/>
    <x v="195"/>
    <s v="Standard Class"/>
    <s v="BP-11095"/>
    <s v="Bart Pistole"/>
    <x v="1"/>
    <s v="United States"/>
    <s v="San Francisco"/>
    <x v="1"/>
    <n v="94122"/>
    <x v="1"/>
    <s v="OFF-BI-10001628"/>
    <x v="1"/>
    <x v="8"/>
    <s v="Acco Data Flex Cable Posts For Top &amp; Bottom Load Binders, 6&quot; Capacity"/>
    <n v="25.031999999999996"/>
    <n v="3"/>
    <n v="0.2"/>
    <x v="3539"/>
  </r>
  <r>
    <n v="4389"/>
    <s v="CA-2014-111556"/>
    <x v="3"/>
    <x v="225"/>
    <x v="228"/>
    <s v="First Class"/>
    <s v="CD-11920"/>
    <s v="Carlos Daly"/>
    <x v="0"/>
    <s v="United States"/>
    <s v="New York City"/>
    <x v="15"/>
    <n v="10035"/>
    <x v="3"/>
    <s v="OFF-PA-10003651"/>
    <x v="1"/>
    <x v="10"/>
    <s v="Xerox 1968"/>
    <n v="46.76"/>
    <n v="7"/>
    <n v="0"/>
    <x v="1216"/>
  </r>
  <r>
    <n v="4390"/>
    <s v="CA-2014-111556"/>
    <x v="3"/>
    <x v="225"/>
    <x v="228"/>
    <s v="First Class"/>
    <s v="CD-11920"/>
    <s v="Carlos Daly"/>
    <x v="0"/>
    <s v="United States"/>
    <s v="New York City"/>
    <x v="15"/>
    <n v="10035"/>
    <x v="3"/>
    <s v="FUR-BO-10003159"/>
    <x v="0"/>
    <x v="0"/>
    <s v="Sauder Camden County Collection Libraries, Planked Cherry Finish"/>
    <n v="183.96800000000002"/>
    <n v="2"/>
    <n v="0.2"/>
    <x v="3777"/>
  </r>
  <r>
    <n v="4391"/>
    <s v="CA-2014-111556"/>
    <x v="3"/>
    <x v="225"/>
    <x v="228"/>
    <s v="First Class"/>
    <s v="CD-11920"/>
    <s v="Carlos Daly"/>
    <x v="0"/>
    <s v="United States"/>
    <s v="New York City"/>
    <x v="15"/>
    <n v="10035"/>
    <x v="3"/>
    <s v="TEC-PH-10001459"/>
    <x v="2"/>
    <x v="7"/>
    <s v="Samsung Galaxy Mega 6.3"/>
    <n v="1259.97"/>
    <n v="3"/>
    <n v="0"/>
    <x v="3710"/>
  </r>
  <r>
    <n v="4392"/>
    <s v="CA-2014-111556"/>
    <x v="3"/>
    <x v="225"/>
    <x v="228"/>
    <s v="First Class"/>
    <s v="CD-11920"/>
    <s v="Carlos Daly"/>
    <x v="0"/>
    <s v="United States"/>
    <s v="New York City"/>
    <x v="15"/>
    <n v="10035"/>
    <x v="3"/>
    <s v="OFF-AR-10004602"/>
    <x v="1"/>
    <x v="6"/>
    <s v="Boston KS Multi-Size Manual Pencil Sharpener"/>
    <n v="68.97"/>
    <n v="3"/>
    <n v="0"/>
    <x v="3778"/>
  </r>
  <r>
    <n v="4393"/>
    <s v="CA-2013-108868"/>
    <x v="0"/>
    <x v="162"/>
    <x v="720"/>
    <s v="Standard Class"/>
    <s v="KB-16585"/>
    <s v="Ken Black"/>
    <x v="1"/>
    <s v="United States"/>
    <s v="Dallas"/>
    <x v="5"/>
    <n v="75081"/>
    <x v="2"/>
    <s v="OFF-AR-10001953"/>
    <x v="1"/>
    <x v="6"/>
    <s v="Boston 1645 Deluxe Heavier-Duty Electric Pencil Sharpener"/>
    <n v="70.367999999999995"/>
    <n v="2"/>
    <n v="0.2"/>
    <x v="478"/>
  </r>
  <r>
    <n v="4394"/>
    <s v="CA-2013-108868"/>
    <x v="0"/>
    <x v="162"/>
    <x v="720"/>
    <s v="Standard Class"/>
    <s v="KB-16585"/>
    <s v="Ken Black"/>
    <x v="1"/>
    <s v="United States"/>
    <s v="Dallas"/>
    <x v="5"/>
    <n v="75081"/>
    <x v="2"/>
    <s v="TEC-PH-10000923"/>
    <x v="2"/>
    <x v="7"/>
    <s v="Belkin SportFit Armband For iPhone 5s/5c, Fuchsia"/>
    <n v="59.960000000000008"/>
    <n v="5"/>
    <n v="0.2"/>
    <x v="3779"/>
  </r>
  <r>
    <n v="4395"/>
    <s v="CA-2011-142965"/>
    <x v="2"/>
    <x v="836"/>
    <x v="721"/>
    <s v="Same Day"/>
    <s v="SW-20245"/>
    <s v="Scot Wooten"/>
    <x v="0"/>
    <s v="United States"/>
    <s v="Springfield"/>
    <x v="24"/>
    <n v="45503"/>
    <x v="3"/>
    <s v="OFF-ST-10002583"/>
    <x v="1"/>
    <x v="4"/>
    <s v="Fellowes Neat Ideas Storage Cubes"/>
    <n v="25.983999999999998"/>
    <n v="1"/>
    <n v="0.2"/>
    <x v="3780"/>
  </r>
  <r>
    <n v="4396"/>
    <s v="CA-2011-142965"/>
    <x v="2"/>
    <x v="836"/>
    <x v="721"/>
    <s v="Same Day"/>
    <s v="SW-20245"/>
    <s v="Scot Wooten"/>
    <x v="0"/>
    <s v="United States"/>
    <s v="Springfield"/>
    <x v="24"/>
    <n v="45503"/>
    <x v="3"/>
    <s v="OFF-BI-10000977"/>
    <x v="1"/>
    <x v="8"/>
    <s v="Ibico Plastic Spiral Binding Combs"/>
    <n v="27.360000000000003"/>
    <n v="3"/>
    <n v="0.7"/>
    <x v="3781"/>
  </r>
  <r>
    <n v="4397"/>
    <s v="CA-2013-148740"/>
    <x v="0"/>
    <x v="625"/>
    <x v="423"/>
    <s v="Standard Class"/>
    <s v="AH-10690"/>
    <s v="Anna Häberlin"/>
    <x v="1"/>
    <s v="United States"/>
    <s v="San Diego"/>
    <x v="1"/>
    <n v="92024"/>
    <x v="1"/>
    <s v="TEC-PH-10002549"/>
    <x v="2"/>
    <x v="7"/>
    <s v="Polycom SoundPoint IP 450 VoIP phone"/>
    <n v="361.37600000000003"/>
    <n v="2"/>
    <n v="0.2"/>
    <x v="3782"/>
  </r>
  <r>
    <n v="4398"/>
    <s v="US-2011-138758"/>
    <x v="2"/>
    <x v="970"/>
    <x v="972"/>
    <s v="Standard Class"/>
    <s v="JL-15835"/>
    <s v="John Lee"/>
    <x v="0"/>
    <s v="United States"/>
    <s v="Philadelphia"/>
    <x v="9"/>
    <n v="19120"/>
    <x v="3"/>
    <s v="FUR-CH-10002880"/>
    <x v="0"/>
    <x v="1"/>
    <s v="Global High-Back Leather Tilter, Burgundy"/>
    <n v="172.18599999999998"/>
    <n v="2"/>
    <n v="0.3"/>
    <x v="3783"/>
  </r>
  <r>
    <n v="4399"/>
    <s v="US-2011-138758"/>
    <x v="2"/>
    <x v="970"/>
    <x v="972"/>
    <s v="Standard Class"/>
    <s v="JL-15835"/>
    <s v="John Lee"/>
    <x v="0"/>
    <s v="United States"/>
    <s v="Philadelphia"/>
    <x v="9"/>
    <n v="19120"/>
    <x v="3"/>
    <s v="FUR-FU-10003039"/>
    <x v="0"/>
    <x v="5"/>
    <s v="Howard Miller 11-1/2&quot; Diameter Grantwood Wall Clock"/>
    <n v="69.00800000000001"/>
    <n v="2"/>
    <n v="0.2"/>
    <x v="3784"/>
  </r>
  <r>
    <n v="4400"/>
    <s v="CA-2013-131737"/>
    <x v="0"/>
    <x v="716"/>
    <x v="320"/>
    <s v="Same Day"/>
    <s v="GZ-14470"/>
    <s v="Gary Zandusky"/>
    <x v="0"/>
    <s v="United States"/>
    <s v="Columbia"/>
    <x v="39"/>
    <n v="21044"/>
    <x v="3"/>
    <s v="OFF-EN-10003055"/>
    <x v="1"/>
    <x v="12"/>
    <s v="Blue String-Tie &amp; Button Interoffice Envelopes, 10 x 13"/>
    <n v="199.89999999999998"/>
    <n v="5"/>
    <n v="0"/>
    <x v="3785"/>
  </r>
  <r>
    <n v="4401"/>
    <s v="CA-2013-131737"/>
    <x v="0"/>
    <x v="716"/>
    <x v="320"/>
    <s v="Same Day"/>
    <s v="GZ-14470"/>
    <s v="Gary Zandusky"/>
    <x v="0"/>
    <s v="United States"/>
    <s v="Columbia"/>
    <x v="39"/>
    <n v="21044"/>
    <x v="3"/>
    <s v="OFF-AP-10002945"/>
    <x v="1"/>
    <x v="9"/>
    <s v="Honeywell Enviracaire Portable HEPA Air Cleaner for 17' x 22' Room"/>
    <n v="901.94999999999993"/>
    <n v="3"/>
    <n v="0"/>
    <x v="3786"/>
  </r>
  <r>
    <n v="4402"/>
    <s v="CA-2013-131737"/>
    <x v="0"/>
    <x v="716"/>
    <x v="320"/>
    <s v="Same Day"/>
    <s v="GZ-14470"/>
    <s v="Gary Zandusky"/>
    <x v="0"/>
    <s v="United States"/>
    <s v="Columbia"/>
    <x v="39"/>
    <n v="21044"/>
    <x v="3"/>
    <s v="FUR-FU-10004306"/>
    <x v="0"/>
    <x v="5"/>
    <s v="Electrix Halogen Magnifier Lamp"/>
    <n v="971.5"/>
    <n v="5"/>
    <n v="0"/>
    <x v="3787"/>
  </r>
  <r>
    <n v="4403"/>
    <s v="CA-2013-114538"/>
    <x v="0"/>
    <x v="482"/>
    <x v="1045"/>
    <s v="First Class"/>
    <s v="RC-19825"/>
    <s v="Roy Collins"/>
    <x v="0"/>
    <s v="United States"/>
    <s v="Colorado Springs"/>
    <x v="22"/>
    <n v="80906"/>
    <x v="1"/>
    <s v="OFF-AR-10002445"/>
    <x v="1"/>
    <x v="6"/>
    <s v="SANFORD Major Accent Highlighters"/>
    <n v="11.328000000000001"/>
    <n v="2"/>
    <n v="0.2"/>
    <x v="3788"/>
  </r>
  <r>
    <n v="4404"/>
    <s v="CA-2011-127936"/>
    <x v="2"/>
    <x v="814"/>
    <x v="897"/>
    <s v="First Class"/>
    <s v="CL-12565"/>
    <s v="Clay Ludtke"/>
    <x v="0"/>
    <s v="United States"/>
    <s v="New York City"/>
    <x v="15"/>
    <n v="10009"/>
    <x v="3"/>
    <s v="OFF-AR-10002445"/>
    <x v="1"/>
    <x v="6"/>
    <s v="SANFORD Major Accent Highlighters"/>
    <n v="21.240000000000002"/>
    <n v="3"/>
    <n v="0"/>
    <x v="3789"/>
  </r>
  <r>
    <n v="4405"/>
    <s v="CA-2012-164336"/>
    <x v="1"/>
    <x v="761"/>
    <x v="401"/>
    <s v="Standard Class"/>
    <s v="MW-18220"/>
    <s v="Mitch Webber"/>
    <x v="0"/>
    <s v="United States"/>
    <s v="Philadelphia"/>
    <x v="9"/>
    <n v="19140"/>
    <x v="3"/>
    <s v="TEC-AC-10002345"/>
    <x v="2"/>
    <x v="11"/>
    <s v="HP Standard 104 key PS/2 Keyboard"/>
    <n v="34.800000000000004"/>
    <n v="3"/>
    <n v="0.2"/>
    <x v="3790"/>
  </r>
  <r>
    <n v="4406"/>
    <s v="CA-2012-164336"/>
    <x v="1"/>
    <x v="761"/>
    <x v="401"/>
    <s v="Standard Class"/>
    <s v="MW-18220"/>
    <s v="Mitch Webber"/>
    <x v="0"/>
    <s v="United States"/>
    <s v="Philadelphia"/>
    <x v="9"/>
    <n v="19140"/>
    <x v="3"/>
    <s v="OFF-ST-10001558"/>
    <x v="1"/>
    <x v="4"/>
    <s v="Acco Perma 4000 Stacking Storage Drawers"/>
    <n v="38.975999999999999"/>
    <n v="3"/>
    <n v="0.2"/>
    <x v="2565"/>
  </r>
  <r>
    <n v="4407"/>
    <s v="CA-2013-100041"/>
    <x v="0"/>
    <x v="73"/>
    <x v="539"/>
    <s v="Standard Class"/>
    <s v="BF-10975"/>
    <s v="Barbara Fisher"/>
    <x v="1"/>
    <s v="United States"/>
    <s v="Columbus"/>
    <x v="14"/>
    <n v="47201"/>
    <x v="2"/>
    <s v="OFF-PA-10001622"/>
    <x v="1"/>
    <x v="10"/>
    <s v="Ampad Poly Cover Wirebound Steno Book, 6&quot; x 9&quot; Assorted Colors, Gregg Ruled"/>
    <n v="9.08"/>
    <n v="2"/>
    <n v="0"/>
    <x v="3791"/>
  </r>
  <r>
    <n v="4408"/>
    <s v="CA-2013-100041"/>
    <x v="0"/>
    <x v="73"/>
    <x v="539"/>
    <s v="Standard Class"/>
    <s v="BF-10975"/>
    <s v="Barbara Fisher"/>
    <x v="1"/>
    <s v="United States"/>
    <s v="Columbus"/>
    <x v="14"/>
    <n v="47201"/>
    <x v="2"/>
    <s v="OFF-PA-10000418"/>
    <x v="1"/>
    <x v="10"/>
    <s v="Xerox 189"/>
    <n v="314.54999999999995"/>
    <n v="3"/>
    <n v="0"/>
    <x v="1969"/>
  </r>
  <r>
    <n v="4409"/>
    <s v="CA-2013-100041"/>
    <x v="0"/>
    <x v="73"/>
    <x v="539"/>
    <s v="Standard Class"/>
    <s v="BF-10975"/>
    <s v="Barbara Fisher"/>
    <x v="1"/>
    <s v="United States"/>
    <s v="Columbus"/>
    <x v="14"/>
    <n v="47201"/>
    <x v="2"/>
    <s v="OFF-BI-10000343"/>
    <x v="1"/>
    <x v="8"/>
    <s v="Pressboard Covers with Storage Hooks, 9 1/2&quot; x 11&quot;, Light Blue"/>
    <n v="4.91"/>
    <n v="1"/>
    <n v="0"/>
    <x v="3792"/>
  </r>
  <r>
    <n v="4410"/>
    <s v="US-2011-154879"/>
    <x v="2"/>
    <x v="457"/>
    <x v="1046"/>
    <s v="Standard Class"/>
    <s v="SN-20710"/>
    <s v="Steve Nguyen"/>
    <x v="2"/>
    <s v="United States"/>
    <s v="Los Angeles"/>
    <x v="1"/>
    <n v="90004"/>
    <x v="1"/>
    <s v="OFF-LA-10004425"/>
    <x v="1"/>
    <x v="2"/>
    <s v="Staples"/>
    <n v="5.78"/>
    <n v="2"/>
    <n v="0"/>
    <x v="2357"/>
  </r>
  <r>
    <n v="4411"/>
    <s v="US-2011-154879"/>
    <x v="2"/>
    <x v="457"/>
    <x v="1046"/>
    <s v="Standard Class"/>
    <s v="SN-20710"/>
    <s v="Steve Nguyen"/>
    <x v="2"/>
    <s v="United States"/>
    <s v="Los Angeles"/>
    <x v="1"/>
    <n v="90004"/>
    <x v="1"/>
    <s v="OFF-AR-10001897"/>
    <x v="1"/>
    <x v="6"/>
    <s v="Model L Table or Wall-Mount Pencil Sharpener"/>
    <n v="107.94"/>
    <n v="6"/>
    <n v="0"/>
    <x v="3793"/>
  </r>
  <r>
    <n v="4412"/>
    <s v="CA-2011-130624"/>
    <x v="2"/>
    <x v="261"/>
    <x v="637"/>
    <s v="First Class"/>
    <s v="TB-21280"/>
    <s v="Toby Braunhardt"/>
    <x v="0"/>
    <s v="United States"/>
    <s v="New York City"/>
    <x v="15"/>
    <n v="10024"/>
    <x v="3"/>
    <s v="OFF-PA-10003883"/>
    <x v="1"/>
    <x v="10"/>
    <s v="Message Book, Phone, Wirebound Standard Line Memo, 2 3/4&quot; X 5&quot;"/>
    <n v="19.649999999999999"/>
    <n v="3"/>
    <n v="0"/>
    <x v="1942"/>
  </r>
  <r>
    <n v="4413"/>
    <s v="CA-2011-130624"/>
    <x v="2"/>
    <x v="261"/>
    <x v="637"/>
    <s v="First Class"/>
    <s v="TB-21280"/>
    <s v="Toby Braunhardt"/>
    <x v="0"/>
    <s v="United States"/>
    <s v="New York City"/>
    <x v="15"/>
    <n v="10024"/>
    <x v="3"/>
    <s v="TEC-PH-10003963"/>
    <x v="2"/>
    <x v="7"/>
    <s v="GE 2-Jack Phone Line Splitter"/>
    <n v="617.97"/>
    <n v="3"/>
    <n v="0"/>
    <x v="3794"/>
  </r>
  <r>
    <n v="4414"/>
    <s v="CA-2011-130624"/>
    <x v="2"/>
    <x v="261"/>
    <x v="637"/>
    <s v="First Class"/>
    <s v="TB-21280"/>
    <s v="Toby Braunhardt"/>
    <x v="0"/>
    <s v="United States"/>
    <s v="New York City"/>
    <x v="15"/>
    <n v="10024"/>
    <x v="3"/>
    <s v="OFF-AP-10001303"/>
    <x v="1"/>
    <x v="9"/>
    <s v="Holmes Cool Mist Humidifier for the Whole House with 8-Gallon Output per Day, Extended Life Filter"/>
    <n v="59.699999999999996"/>
    <n v="3"/>
    <n v="0"/>
    <x v="3795"/>
  </r>
  <r>
    <n v="4415"/>
    <s v="CA-2014-132339"/>
    <x v="3"/>
    <x v="971"/>
    <x v="176"/>
    <s v="Standard Class"/>
    <s v="JB-15400"/>
    <s v="Jennifer Braxton"/>
    <x v="1"/>
    <s v="United States"/>
    <s v="Lawrence"/>
    <x v="31"/>
    <n v="1841"/>
    <x v="3"/>
    <s v="OFF-BI-10003925"/>
    <x v="1"/>
    <x v="8"/>
    <s v="Fellowes PB300 Plastic Comb Binding Machine"/>
    <n v="387.99"/>
    <n v="1"/>
    <n v="0"/>
    <x v="3796"/>
  </r>
  <r>
    <n v="4416"/>
    <s v="CA-2011-153983"/>
    <x v="2"/>
    <x v="503"/>
    <x v="546"/>
    <s v="Standard Class"/>
    <s v="AH-10210"/>
    <s v="Alan Hwang"/>
    <x v="0"/>
    <s v="United States"/>
    <s v="San Francisco"/>
    <x v="1"/>
    <n v="94122"/>
    <x v="1"/>
    <s v="TEC-PH-10004586"/>
    <x v="2"/>
    <x v="7"/>
    <s v="Wilson SignalBoost 841262 DB PRO Amplifier Kit"/>
    <n v="575.91999999999996"/>
    <n v="2"/>
    <n v="0.2"/>
    <x v="1226"/>
  </r>
  <r>
    <n v="4417"/>
    <s v="CA-2011-153983"/>
    <x v="2"/>
    <x v="503"/>
    <x v="546"/>
    <s v="Standard Class"/>
    <s v="AH-10210"/>
    <s v="Alan Hwang"/>
    <x v="0"/>
    <s v="United States"/>
    <s v="San Francisco"/>
    <x v="1"/>
    <n v="94122"/>
    <x v="1"/>
    <s v="OFF-FA-10003495"/>
    <x v="1"/>
    <x v="13"/>
    <s v="Staples"/>
    <n v="30.4"/>
    <n v="5"/>
    <n v="0"/>
    <x v="3797"/>
  </r>
  <r>
    <n v="4418"/>
    <s v="CA-2014-112900"/>
    <x v="3"/>
    <x v="359"/>
    <x v="102"/>
    <s v="Second Class"/>
    <s v="KL-16645"/>
    <s v="Ken Lonsdale"/>
    <x v="0"/>
    <s v="United States"/>
    <s v="Detroit"/>
    <x v="12"/>
    <n v="48205"/>
    <x v="2"/>
    <s v="OFF-BI-10002867"/>
    <x v="1"/>
    <x v="8"/>
    <s v="GBC Recycled Regency Composition Covers"/>
    <n v="478.24"/>
    <n v="8"/>
    <n v="0"/>
    <x v="3798"/>
  </r>
  <r>
    <n v="4419"/>
    <s v="CA-2011-160157"/>
    <x v="2"/>
    <x v="414"/>
    <x v="999"/>
    <s v="Standard Class"/>
    <s v="MH-17455"/>
    <s v="Mark Hamilton"/>
    <x v="0"/>
    <s v="United States"/>
    <s v="Hamilton"/>
    <x v="24"/>
    <n v="45011"/>
    <x v="3"/>
    <s v="FUR-FU-10003773"/>
    <x v="0"/>
    <x v="5"/>
    <s v="Eldon Cleatmat Plus Chair Mats for High Pile Carpets"/>
    <n v="190.84800000000001"/>
    <n v="3"/>
    <n v="0.2"/>
    <x v="3799"/>
  </r>
  <r>
    <n v="4420"/>
    <s v="CA-2011-139633"/>
    <x v="2"/>
    <x v="506"/>
    <x v="1047"/>
    <s v="Standard Class"/>
    <s v="EC-14050"/>
    <s v="Erin Creighton"/>
    <x v="0"/>
    <s v="United States"/>
    <s v="Columbus"/>
    <x v="24"/>
    <n v="43229"/>
    <x v="3"/>
    <s v="OFF-BI-10002954"/>
    <x v="1"/>
    <x v="8"/>
    <s v="Newell 3-Hole Punched Plastic Slotted Magazine Holders for Binders"/>
    <n v="5.4840000000000009"/>
    <n v="4"/>
    <n v="0.7"/>
    <x v="3800"/>
  </r>
  <r>
    <n v="4421"/>
    <s v="CA-2012-163090"/>
    <x v="1"/>
    <x v="972"/>
    <x v="958"/>
    <s v="Second Class"/>
    <s v="GH-14665"/>
    <s v="Greg Hansen"/>
    <x v="0"/>
    <s v="United States"/>
    <s v="Chicago"/>
    <x v="10"/>
    <n v="60610"/>
    <x v="2"/>
    <s v="OFF-SU-10002537"/>
    <x v="1"/>
    <x v="14"/>
    <s v="Acme Box Cutter Scissors"/>
    <n v="40.92"/>
    <n v="5"/>
    <n v="0.2"/>
    <x v="3801"/>
  </r>
  <r>
    <n v="4422"/>
    <s v="CA-2011-117016"/>
    <x v="2"/>
    <x v="530"/>
    <x v="1048"/>
    <s v="Standard Class"/>
    <s v="SC-20095"/>
    <s v="Sanjit Chand"/>
    <x v="0"/>
    <s v="United States"/>
    <s v="Margate"/>
    <x v="2"/>
    <n v="33063"/>
    <x v="0"/>
    <s v="OFF-AR-10001374"/>
    <x v="1"/>
    <x v="6"/>
    <s v="BIC Brite Liner Highlighters, Chisel Tip"/>
    <n v="15.552000000000003"/>
    <n v="3"/>
    <n v="0.2"/>
    <x v="3802"/>
  </r>
  <r>
    <n v="4423"/>
    <s v="CA-2014-159464"/>
    <x v="3"/>
    <x v="796"/>
    <x v="1049"/>
    <s v="First Class"/>
    <s v="TB-21355"/>
    <s v="Todd Boyes"/>
    <x v="1"/>
    <s v="United States"/>
    <s v="Sandy Springs"/>
    <x v="32"/>
    <n v="30328"/>
    <x v="0"/>
    <s v="OFF-AP-10001492"/>
    <x v="1"/>
    <x v="9"/>
    <s v="Acco Six-Outlet Power Strip, 4' Cord Length"/>
    <n v="17.239999999999998"/>
    <n v="2"/>
    <n v="0"/>
    <x v="3803"/>
  </r>
  <r>
    <n v="4424"/>
    <s v="CA-2014-159464"/>
    <x v="3"/>
    <x v="796"/>
    <x v="1049"/>
    <s v="First Class"/>
    <s v="TB-21355"/>
    <s v="Todd Boyes"/>
    <x v="1"/>
    <s v="United States"/>
    <s v="Sandy Springs"/>
    <x v="32"/>
    <n v="30328"/>
    <x v="0"/>
    <s v="FUR-BO-10003546"/>
    <x v="0"/>
    <x v="0"/>
    <s v="Hon 4-Shelf Metal Bookcases"/>
    <n v="302.94"/>
    <n v="3"/>
    <n v="0"/>
    <x v="3804"/>
  </r>
  <r>
    <n v="4425"/>
    <s v="CA-2014-159464"/>
    <x v="3"/>
    <x v="796"/>
    <x v="1049"/>
    <s v="First Class"/>
    <s v="TB-21355"/>
    <s v="Todd Boyes"/>
    <x v="1"/>
    <s v="United States"/>
    <s v="Sandy Springs"/>
    <x v="32"/>
    <n v="30328"/>
    <x v="0"/>
    <s v="TEC-PH-10002185"/>
    <x v="2"/>
    <x v="7"/>
    <s v="QVS USB Car Charger 2-Port 2.1Amp for iPod/iPhone/iPad/iPad 2/iPad 3"/>
    <n v="34.75"/>
    <n v="5"/>
    <n v="0"/>
    <x v="3805"/>
  </r>
  <r>
    <n v="4426"/>
    <s v="CA-2014-159464"/>
    <x v="3"/>
    <x v="796"/>
    <x v="1049"/>
    <s v="First Class"/>
    <s v="TB-21355"/>
    <s v="Todd Boyes"/>
    <x v="1"/>
    <s v="United States"/>
    <s v="Sandy Springs"/>
    <x v="32"/>
    <n v="30328"/>
    <x v="0"/>
    <s v="OFF-BI-10000315"/>
    <x v="1"/>
    <x v="8"/>
    <s v="Poly Designer Cover &amp; Back"/>
    <n v="113.94"/>
    <n v="6"/>
    <n v="0"/>
    <x v="3806"/>
  </r>
  <r>
    <n v="4427"/>
    <s v="CA-2014-159464"/>
    <x v="3"/>
    <x v="796"/>
    <x v="1049"/>
    <s v="First Class"/>
    <s v="TB-21355"/>
    <s v="Todd Boyes"/>
    <x v="1"/>
    <s v="United States"/>
    <s v="Sandy Springs"/>
    <x v="32"/>
    <n v="30328"/>
    <x v="0"/>
    <s v="TEC-PH-10002350"/>
    <x v="2"/>
    <x v="7"/>
    <s v="Apple EarPods with Remote and Mic"/>
    <n v="55.98"/>
    <n v="2"/>
    <n v="0"/>
    <x v="3807"/>
  </r>
  <r>
    <n v="4428"/>
    <s v="US-2014-103226"/>
    <x v="3"/>
    <x v="585"/>
    <x v="938"/>
    <s v="Standard Class"/>
    <s v="DW-13195"/>
    <s v="David Wiener"/>
    <x v="1"/>
    <s v="United States"/>
    <s v="Albuquerque"/>
    <x v="27"/>
    <n v="87105"/>
    <x v="1"/>
    <s v="OFF-PA-10002666"/>
    <x v="1"/>
    <x v="10"/>
    <s v="Southworth 25% Cotton Linen-Finish Paper &amp; Envelopes"/>
    <n v="27.18"/>
    <n v="3"/>
    <n v="0"/>
    <x v="3808"/>
  </r>
  <r>
    <n v="4429"/>
    <s v="CA-2014-119452"/>
    <x v="3"/>
    <x v="708"/>
    <x v="647"/>
    <s v="Standard Class"/>
    <s v="CL-12565"/>
    <s v="Clay Ludtke"/>
    <x v="0"/>
    <s v="United States"/>
    <s v="Tulsa"/>
    <x v="26"/>
    <n v="74133"/>
    <x v="2"/>
    <s v="FUR-CH-10004495"/>
    <x v="0"/>
    <x v="1"/>
    <s v="Global Leather and Oak Executive Chair, Black"/>
    <n v="1805.88"/>
    <n v="6"/>
    <n v="0"/>
    <x v="3809"/>
  </r>
  <r>
    <n v="4430"/>
    <s v="CA-2014-147725"/>
    <x v="3"/>
    <x v="32"/>
    <x v="947"/>
    <s v="Same Day"/>
    <s v="LT-17110"/>
    <s v="Liz Thompson"/>
    <x v="0"/>
    <s v="United States"/>
    <s v="Orange"/>
    <x v="30"/>
    <n v="7050"/>
    <x v="3"/>
    <s v="OFF-AR-10001725"/>
    <x v="1"/>
    <x v="6"/>
    <s v="Boston Home &amp; Office Model 2000 Electric Pencil Sharpeners"/>
    <n v="70.949999999999989"/>
    <n v="3"/>
    <n v="0"/>
    <x v="3810"/>
  </r>
  <r>
    <n v="4431"/>
    <s v="CA-2013-168893"/>
    <x v="0"/>
    <x v="54"/>
    <x v="281"/>
    <s v="Second Class"/>
    <s v="AP-10915"/>
    <s v="Arthur Prichep"/>
    <x v="0"/>
    <s v="United States"/>
    <s v="Henderson"/>
    <x v="0"/>
    <n v="42420"/>
    <x v="0"/>
    <s v="OFF-FA-10002280"/>
    <x v="1"/>
    <x v="13"/>
    <s v="Advantus Plastic Paper Clips"/>
    <n v="20"/>
    <n v="4"/>
    <n v="0"/>
    <x v="3811"/>
  </r>
  <r>
    <n v="4432"/>
    <s v="CA-2013-168893"/>
    <x v="0"/>
    <x v="54"/>
    <x v="281"/>
    <s v="Second Class"/>
    <s v="AP-10915"/>
    <s v="Arthur Prichep"/>
    <x v="0"/>
    <s v="United States"/>
    <s v="Henderson"/>
    <x v="0"/>
    <n v="42420"/>
    <x v="0"/>
    <s v="OFF-AR-10001770"/>
    <x v="1"/>
    <x v="6"/>
    <s v="Economy #2 Pencils"/>
    <n v="7.98"/>
    <n v="3"/>
    <n v="0"/>
    <x v="3812"/>
  </r>
  <r>
    <n v="4433"/>
    <s v="CA-2013-168893"/>
    <x v="0"/>
    <x v="54"/>
    <x v="281"/>
    <s v="Second Class"/>
    <s v="AP-10915"/>
    <s v="Arthur Prichep"/>
    <x v="0"/>
    <s v="United States"/>
    <s v="Henderson"/>
    <x v="0"/>
    <n v="42420"/>
    <x v="0"/>
    <s v="FUR-FU-10002885"/>
    <x v="0"/>
    <x v="5"/>
    <s v="Magna Visual Magnetic Picture Hangers"/>
    <n v="24.1"/>
    <n v="5"/>
    <n v="0"/>
    <x v="939"/>
  </r>
  <r>
    <n v="4434"/>
    <s v="CA-2013-168893"/>
    <x v="0"/>
    <x v="54"/>
    <x v="281"/>
    <s v="Second Class"/>
    <s v="AP-10915"/>
    <s v="Arthur Prichep"/>
    <x v="0"/>
    <s v="United States"/>
    <s v="Henderson"/>
    <x v="0"/>
    <n v="42420"/>
    <x v="0"/>
    <s v="OFF-AR-10003772"/>
    <x v="1"/>
    <x v="6"/>
    <s v="Boston 16750 Black Compact Battery Pencil Sharpener"/>
    <n v="8.75"/>
    <n v="1"/>
    <n v="0"/>
    <x v="3813"/>
  </r>
  <r>
    <n v="4435"/>
    <s v="CA-2013-168893"/>
    <x v="0"/>
    <x v="54"/>
    <x v="281"/>
    <s v="Second Class"/>
    <s v="AP-10915"/>
    <s v="Arthur Prichep"/>
    <x v="0"/>
    <s v="United States"/>
    <s v="Henderson"/>
    <x v="0"/>
    <n v="42420"/>
    <x v="0"/>
    <s v="FUR-TA-10003392"/>
    <x v="0"/>
    <x v="3"/>
    <s v="Global Adaptabilities Conference Tables"/>
    <n v="842.94"/>
    <n v="3"/>
    <n v="0"/>
    <x v="3814"/>
  </r>
  <r>
    <n v="4436"/>
    <s v="CA-2013-163398"/>
    <x v="0"/>
    <x v="973"/>
    <x v="588"/>
    <s v="Standard Class"/>
    <s v="CB-12415"/>
    <s v="Christy Brittain"/>
    <x v="0"/>
    <s v="United States"/>
    <s v="Chicago"/>
    <x v="10"/>
    <n v="60653"/>
    <x v="2"/>
    <s v="OFF-BI-10000014"/>
    <x v="1"/>
    <x v="8"/>
    <s v="Heavy-Duty E-Z-D Binders"/>
    <n v="2.1819999999999995"/>
    <n v="1"/>
    <n v="0.8"/>
    <x v="3815"/>
  </r>
  <r>
    <n v="4437"/>
    <s v="CA-2013-163398"/>
    <x v="0"/>
    <x v="973"/>
    <x v="588"/>
    <s v="Standard Class"/>
    <s v="CB-12415"/>
    <s v="Christy Brittain"/>
    <x v="0"/>
    <s v="United States"/>
    <s v="Chicago"/>
    <x v="10"/>
    <n v="60653"/>
    <x v="2"/>
    <s v="OFF-AR-10003217"/>
    <x v="1"/>
    <x v="6"/>
    <s v="Newell 316"/>
    <n v="27.384"/>
    <n v="7"/>
    <n v="0.2"/>
    <x v="3816"/>
  </r>
  <r>
    <n v="4438"/>
    <s v="CA-2013-163398"/>
    <x v="0"/>
    <x v="973"/>
    <x v="588"/>
    <s v="Standard Class"/>
    <s v="CB-12415"/>
    <s v="Christy Brittain"/>
    <x v="0"/>
    <s v="United States"/>
    <s v="Chicago"/>
    <x v="10"/>
    <n v="60653"/>
    <x v="2"/>
    <s v="OFF-AP-10002403"/>
    <x v="1"/>
    <x v="9"/>
    <s v="Acco Smartsocket Color-Coded Six-Outlet AC Adapter Model Surge Protectors"/>
    <n v="26.405999999999992"/>
    <n v="3"/>
    <n v="0.8"/>
    <x v="3817"/>
  </r>
  <r>
    <n v="4439"/>
    <s v="CA-2013-162726"/>
    <x v="0"/>
    <x v="797"/>
    <x v="771"/>
    <s v="Standard Class"/>
    <s v="MT-17815"/>
    <s v="Meg Tillman"/>
    <x v="0"/>
    <s v="United States"/>
    <s v="Port Arthur"/>
    <x v="5"/>
    <n v="77642"/>
    <x v="2"/>
    <s v="OFF-PA-10001972"/>
    <x v="1"/>
    <x v="10"/>
    <s v="Xerox 214"/>
    <n v="10.368000000000002"/>
    <n v="2"/>
    <n v="0.2"/>
    <x v="572"/>
  </r>
  <r>
    <n v="4440"/>
    <s v="CA-2013-162726"/>
    <x v="0"/>
    <x v="797"/>
    <x v="771"/>
    <s v="Standard Class"/>
    <s v="MT-17815"/>
    <s v="Meg Tillman"/>
    <x v="0"/>
    <s v="United States"/>
    <s v="Port Arthur"/>
    <x v="5"/>
    <n v="77642"/>
    <x v="2"/>
    <s v="OFF-PA-10004041"/>
    <x v="1"/>
    <x v="10"/>
    <s v="It's Hot Message Books with Stickers, 2 3/4&quot; x 5&quot;"/>
    <n v="23.680000000000003"/>
    <n v="4"/>
    <n v="0.2"/>
    <x v="1267"/>
  </r>
  <r>
    <n v="4441"/>
    <s v="US-2013-111290"/>
    <x v="0"/>
    <x v="405"/>
    <x v="1050"/>
    <s v="Standard Class"/>
    <s v="DK-13375"/>
    <s v="Dennis Kane"/>
    <x v="0"/>
    <s v="United States"/>
    <s v="Westland"/>
    <x v="12"/>
    <n v="48185"/>
    <x v="2"/>
    <s v="TEC-AC-10004975"/>
    <x v="2"/>
    <x v="11"/>
    <s v="Plantronics Audio 995 Wireless Stereo Headset"/>
    <n v="109.95"/>
    <n v="1"/>
    <n v="0"/>
    <x v="3818"/>
  </r>
  <r>
    <n v="4442"/>
    <s v="US-2013-111290"/>
    <x v="0"/>
    <x v="405"/>
    <x v="1050"/>
    <s v="Standard Class"/>
    <s v="DK-13375"/>
    <s v="Dennis Kane"/>
    <x v="0"/>
    <s v="United States"/>
    <s v="Westland"/>
    <x v="12"/>
    <n v="48185"/>
    <x v="2"/>
    <s v="OFF-ST-10001932"/>
    <x v="1"/>
    <x v="4"/>
    <s v="Fellowes Staxonsteel Drawer Files"/>
    <n v="965.84999999999991"/>
    <n v="5"/>
    <n v="0"/>
    <x v="3819"/>
  </r>
  <r>
    <n v="4443"/>
    <s v="US-2013-111290"/>
    <x v="0"/>
    <x v="405"/>
    <x v="1050"/>
    <s v="Standard Class"/>
    <s v="DK-13375"/>
    <s v="Dennis Kane"/>
    <x v="0"/>
    <s v="United States"/>
    <s v="Westland"/>
    <x v="12"/>
    <n v="48185"/>
    <x v="2"/>
    <s v="OFF-AR-10001761"/>
    <x v="1"/>
    <x v="6"/>
    <s v="Avery Hi-Liter Smear-Safe Highlighters"/>
    <n v="29.2"/>
    <n v="5"/>
    <n v="0"/>
    <x v="3820"/>
  </r>
  <r>
    <n v="4444"/>
    <s v="US-2013-111290"/>
    <x v="0"/>
    <x v="405"/>
    <x v="1050"/>
    <s v="Standard Class"/>
    <s v="DK-13375"/>
    <s v="Dennis Kane"/>
    <x v="0"/>
    <s v="United States"/>
    <s v="Westland"/>
    <x v="12"/>
    <n v="48185"/>
    <x v="2"/>
    <s v="OFF-PA-10002262"/>
    <x v="1"/>
    <x v="10"/>
    <s v="Xerox 192"/>
    <n v="32.400000000000006"/>
    <n v="5"/>
    <n v="0"/>
    <x v="56"/>
  </r>
  <r>
    <n v="4445"/>
    <s v="US-2011-147704"/>
    <x v="2"/>
    <x v="912"/>
    <x v="683"/>
    <s v="Standard Class"/>
    <s v="SR-20740"/>
    <s v="Steven Roelle"/>
    <x v="2"/>
    <s v="United States"/>
    <s v="Bloomington"/>
    <x v="14"/>
    <n v="47401"/>
    <x v="2"/>
    <s v="OFF-EN-10004483"/>
    <x v="1"/>
    <x v="12"/>
    <s v="#10 White Business Envelopes,4 1/8 x 9 1/2"/>
    <n v="78.349999999999994"/>
    <n v="5"/>
    <n v="0"/>
    <x v="2808"/>
  </r>
  <r>
    <n v="4446"/>
    <s v="US-2011-147704"/>
    <x v="2"/>
    <x v="912"/>
    <x v="683"/>
    <s v="Standard Class"/>
    <s v="SR-20740"/>
    <s v="Steven Roelle"/>
    <x v="2"/>
    <s v="United States"/>
    <s v="Bloomington"/>
    <x v="14"/>
    <n v="47401"/>
    <x v="2"/>
    <s v="OFF-PA-10003270"/>
    <x v="1"/>
    <x v="10"/>
    <s v="Xerox 1954"/>
    <n v="31.68"/>
    <n v="6"/>
    <n v="0"/>
    <x v="3821"/>
  </r>
  <r>
    <n v="4447"/>
    <s v="US-2011-147704"/>
    <x v="2"/>
    <x v="912"/>
    <x v="683"/>
    <s v="Standard Class"/>
    <s v="SR-20740"/>
    <s v="Steven Roelle"/>
    <x v="2"/>
    <s v="United States"/>
    <s v="Bloomington"/>
    <x v="14"/>
    <n v="47401"/>
    <x v="2"/>
    <s v="OFF-BI-10001634"/>
    <x v="1"/>
    <x v="8"/>
    <s v="Wilson Jones Active Use Binders"/>
    <n v="29.12"/>
    <n v="4"/>
    <n v="0"/>
    <x v="3822"/>
  </r>
  <r>
    <n v="4448"/>
    <s v="US-2011-147704"/>
    <x v="2"/>
    <x v="912"/>
    <x v="683"/>
    <s v="Standard Class"/>
    <s v="SR-20740"/>
    <s v="Steven Roelle"/>
    <x v="2"/>
    <s v="United States"/>
    <s v="Bloomington"/>
    <x v="14"/>
    <n v="47401"/>
    <x v="2"/>
    <s v="OFF-ST-10000675"/>
    <x v="1"/>
    <x v="4"/>
    <s v="File Shuttle II and Handi-File, Black"/>
    <n v="169.45"/>
    <n v="5"/>
    <n v="0"/>
    <x v="3823"/>
  </r>
  <r>
    <n v="4449"/>
    <s v="CA-2012-121965"/>
    <x v="1"/>
    <x v="974"/>
    <x v="687"/>
    <s v="Standard Class"/>
    <s v="LH-17155"/>
    <s v="Logan Haushalter"/>
    <x v="0"/>
    <s v="United States"/>
    <s v="Los Angeles"/>
    <x v="1"/>
    <n v="90032"/>
    <x v="1"/>
    <s v="FUR-FU-10000732"/>
    <x v="0"/>
    <x v="5"/>
    <s v="Eldon 200 Class Desk Accessories"/>
    <n v="12.56"/>
    <n v="2"/>
    <n v="0"/>
    <x v="3824"/>
  </r>
  <r>
    <n v="4450"/>
    <s v="CA-2012-121965"/>
    <x v="1"/>
    <x v="974"/>
    <x v="687"/>
    <s v="Standard Class"/>
    <s v="LH-17155"/>
    <s v="Logan Haushalter"/>
    <x v="0"/>
    <s v="United States"/>
    <s v="Los Angeles"/>
    <x v="1"/>
    <n v="90032"/>
    <x v="1"/>
    <s v="OFF-PA-10004355"/>
    <x v="1"/>
    <x v="10"/>
    <s v="Xerox 231"/>
    <n v="6.48"/>
    <n v="1"/>
    <n v="0"/>
    <x v="90"/>
  </r>
  <r>
    <n v="4451"/>
    <s v="CA-2012-121965"/>
    <x v="1"/>
    <x v="974"/>
    <x v="687"/>
    <s v="Standard Class"/>
    <s v="LH-17155"/>
    <s v="Logan Haushalter"/>
    <x v="0"/>
    <s v="United States"/>
    <s v="Los Angeles"/>
    <x v="1"/>
    <n v="90032"/>
    <x v="1"/>
    <s v="OFF-EN-10000056"/>
    <x v="1"/>
    <x v="12"/>
    <s v="Cameo Buff Policy Envelopes"/>
    <n v="186.69"/>
    <n v="3"/>
    <n v="0"/>
    <x v="755"/>
  </r>
  <r>
    <n v="4452"/>
    <s v="CA-2013-147137"/>
    <x v="0"/>
    <x v="975"/>
    <x v="946"/>
    <s v="First Class"/>
    <s v="AA-10645"/>
    <s v="Anna Andreadi"/>
    <x v="0"/>
    <s v="United States"/>
    <s v="San Francisco"/>
    <x v="1"/>
    <n v="94109"/>
    <x v="1"/>
    <s v="FUR-FU-10000221"/>
    <x v="0"/>
    <x v="5"/>
    <s v="Master Caster Door Stop, Brown"/>
    <n v="25.4"/>
    <n v="5"/>
    <n v="0"/>
    <x v="3825"/>
  </r>
  <r>
    <n v="4453"/>
    <s v="CA-2013-147137"/>
    <x v="0"/>
    <x v="975"/>
    <x v="946"/>
    <s v="First Class"/>
    <s v="AA-10645"/>
    <s v="Anna Andreadi"/>
    <x v="0"/>
    <s v="United States"/>
    <s v="San Francisco"/>
    <x v="1"/>
    <n v="94109"/>
    <x v="1"/>
    <s v="OFF-EN-10003567"/>
    <x v="1"/>
    <x v="12"/>
    <s v="Inter-Office Recycled Envelopes, Brown Kraft, Button-String,10&quot; x 13&quot; , 100/Box"/>
    <n v="43.96"/>
    <n v="2"/>
    <n v="0"/>
    <x v="3826"/>
  </r>
  <r>
    <n v="4454"/>
    <s v="CA-2013-147137"/>
    <x v="0"/>
    <x v="975"/>
    <x v="946"/>
    <s v="First Class"/>
    <s v="AA-10645"/>
    <s v="Anna Andreadi"/>
    <x v="0"/>
    <s v="United States"/>
    <s v="San Francisco"/>
    <x v="1"/>
    <n v="94109"/>
    <x v="1"/>
    <s v="FUR-BO-10001811"/>
    <x v="0"/>
    <x v="0"/>
    <s v="Atlantic Metals Mobile 5-Shelf Bookcases, Custom Colors"/>
    <n v="1279.165"/>
    <n v="5"/>
    <n v="0.15"/>
    <x v="3827"/>
  </r>
  <r>
    <n v="4455"/>
    <s v="CA-2013-147137"/>
    <x v="0"/>
    <x v="975"/>
    <x v="946"/>
    <s v="First Class"/>
    <s v="AA-10645"/>
    <s v="Anna Andreadi"/>
    <x v="0"/>
    <s v="United States"/>
    <s v="San Francisco"/>
    <x v="1"/>
    <n v="94109"/>
    <x v="1"/>
    <s v="OFF-ST-10002486"/>
    <x v="1"/>
    <x v="4"/>
    <s v="Eldon Shelf Savers Cubes and Bins"/>
    <n v="27.92"/>
    <n v="4"/>
    <n v="0"/>
    <x v="3828"/>
  </r>
  <r>
    <n v="4456"/>
    <s v="US-2012-146745"/>
    <x v="1"/>
    <x v="37"/>
    <x v="37"/>
    <s v="Standard Class"/>
    <s v="AS-10630"/>
    <s v="Ann Steele"/>
    <x v="2"/>
    <s v="United States"/>
    <s v="San Francisco"/>
    <x v="1"/>
    <n v="94110"/>
    <x v="1"/>
    <s v="FUR-CH-10002372"/>
    <x v="0"/>
    <x v="1"/>
    <s v="Office Star - Ergonomically Designed Knee Chair"/>
    <n v="129.56800000000001"/>
    <n v="2"/>
    <n v="0.2"/>
    <x v="3829"/>
  </r>
  <r>
    <n v="4457"/>
    <s v="US-2012-146745"/>
    <x v="1"/>
    <x v="37"/>
    <x v="37"/>
    <s v="Standard Class"/>
    <s v="AS-10630"/>
    <s v="Ann Steele"/>
    <x v="2"/>
    <s v="United States"/>
    <s v="San Francisco"/>
    <x v="1"/>
    <n v="94110"/>
    <x v="1"/>
    <s v="OFF-BI-10003274"/>
    <x v="1"/>
    <x v="8"/>
    <s v="Avery Durable Slant Ring Binders, No Labels"/>
    <n v="6.3680000000000003"/>
    <n v="2"/>
    <n v="0.2"/>
    <x v="3830"/>
  </r>
  <r>
    <n v="4458"/>
    <s v="CA-2014-115175"/>
    <x v="3"/>
    <x v="783"/>
    <x v="948"/>
    <s v="Standard Class"/>
    <s v="MC-17575"/>
    <s v="Matt Collins"/>
    <x v="0"/>
    <s v="United States"/>
    <s v="San Jose"/>
    <x v="1"/>
    <n v="95123"/>
    <x v="1"/>
    <s v="OFF-PA-10001878"/>
    <x v="1"/>
    <x v="10"/>
    <s v="Xerox 1891"/>
    <n v="244.54999999999998"/>
    <n v="5"/>
    <n v="0"/>
    <x v="1770"/>
  </r>
  <r>
    <n v="4459"/>
    <s v="CA-2014-105851"/>
    <x v="3"/>
    <x v="677"/>
    <x v="1051"/>
    <s v="Standard Class"/>
    <s v="SE-20110"/>
    <s v="Sanjit Engle"/>
    <x v="0"/>
    <s v="United States"/>
    <s v="Denver"/>
    <x v="22"/>
    <n v="80219"/>
    <x v="1"/>
    <s v="OFF-SU-10002881"/>
    <x v="1"/>
    <x v="14"/>
    <s v="Martin Yale Chadless Opener Electric Letter Opener"/>
    <n v="1332.4960000000001"/>
    <n v="2"/>
    <n v="0.2"/>
    <x v="3831"/>
  </r>
  <r>
    <n v="4460"/>
    <s v="US-2014-125717"/>
    <x v="3"/>
    <x v="394"/>
    <x v="147"/>
    <s v="First Class"/>
    <s v="DS-13030"/>
    <s v="Darrin Sayre"/>
    <x v="2"/>
    <s v="United States"/>
    <s v="Aurora"/>
    <x v="22"/>
    <n v="80013"/>
    <x v="1"/>
    <s v="FUR-FU-10001979"/>
    <x v="0"/>
    <x v="5"/>
    <s v="Dana Halogen Swing-Arm Architect Lamp"/>
    <n v="32.776000000000003"/>
    <n v="1"/>
    <n v="0.2"/>
    <x v="3832"/>
  </r>
  <r>
    <n v="4461"/>
    <s v="US-2014-125717"/>
    <x v="3"/>
    <x v="394"/>
    <x v="147"/>
    <s v="First Class"/>
    <s v="DS-13030"/>
    <s v="Darrin Sayre"/>
    <x v="2"/>
    <s v="United States"/>
    <s v="Aurora"/>
    <x v="22"/>
    <n v="80013"/>
    <x v="1"/>
    <s v="OFF-ST-10001522"/>
    <x v="1"/>
    <x v="4"/>
    <s v="Gould Plastics 18-Pocket Panel Bin, 34w x 5-1/4d x 20-1/2h"/>
    <n v="147.184"/>
    <n v="2"/>
    <n v="0.2"/>
    <x v="3078"/>
  </r>
  <r>
    <n v="4462"/>
    <s v="US-2014-125717"/>
    <x v="3"/>
    <x v="394"/>
    <x v="147"/>
    <s v="First Class"/>
    <s v="DS-13030"/>
    <s v="Darrin Sayre"/>
    <x v="2"/>
    <s v="United States"/>
    <s v="Aurora"/>
    <x v="22"/>
    <n v="80013"/>
    <x v="1"/>
    <s v="TEC-AC-10003657"/>
    <x v="2"/>
    <x v="11"/>
    <s v="Lenovo 17-Key USB Numeric Keypad"/>
    <n v="54.384000000000007"/>
    <n v="2"/>
    <n v="0.2"/>
    <x v="159"/>
  </r>
  <r>
    <n v="4463"/>
    <s v="US-2014-125717"/>
    <x v="3"/>
    <x v="394"/>
    <x v="147"/>
    <s v="First Class"/>
    <s v="DS-13030"/>
    <s v="Darrin Sayre"/>
    <x v="2"/>
    <s v="United States"/>
    <s v="Aurora"/>
    <x v="22"/>
    <n v="80013"/>
    <x v="1"/>
    <s v="OFF-BI-10001718"/>
    <x v="1"/>
    <x v="8"/>
    <s v="GBC DocuBind P50 Personal Binding Machine"/>
    <n v="76.77600000000001"/>
    <n v="4"/>
    <n v="0.7"/>
    <x v="2148"/>
  </r>
  <r>
    <n v="4464"/>
    <s v="US-2014-125717"/>
    <x v="3"/>
    <x v="394"/>
    <x v="147"/>
    <s v="First Class"/>
    <s v="DS-13030"/>
    <s v="Darrin Sayre"/>
    <x v="2"/>
    <s v="United States"/>
    <s v="Aurora"/>
    <x v="22"/>
    <n v="80013"/>
    <x v="1"/>
    <s v="OFF-PA-10003022"/>
    <x v="1"/>
    <x v="10"/>
    <s v="Xerox 1992"/>
    <n v="14.352000000000002"/>
    <n v="3"/>
    <n v="0.2"/>
    <x v="1186"/>
  </r>
  <r>
    <n v="4465"/>
    <s v="US-2014-125717"/>
    <x v="3"/>
    <x v="394"/>
    <x v="147"/>
    <s v="First Class"/>
    <s v="DS-13030"/>
    <s v="Darrin Sayre"/>
    <x v="2"/>
    <s v="United States"/>
    <s v="Aurora"/>
    <x v="22"/>
    <n v="80013"/>
    <x v="1"/>
    <s v="OFF-AP-10000891"/>
    <x v="1"/>
    <x v="9"/>
    <s v="Kensington 7 Outlet MasterPiece HOMEOFFICE Power Control Center"/>
    <n v="209.79200000000003"/>
    <n v="2"/>
    <n v="0.2"/>
    <x v="3833"/>
  </r>
  <r>
    <n v="4466"/>
    <s v="CA-2012-163895"/>
    <x v="1"/>
    <x v="976"/>
    <x v="1052"/>
    <s v="Standard Class"/>
    <s v="NS-18640"/>
    <s v="Noel Staavos"/>
    <x v="1"/>
    <s v="United States"/>
    <s v="Boise"/>
    <x v="45"/>
    <n v="83704"/>
    <x v="1"/>
    <s v="OFF-BI-10004970"/>
    <x v="1"/>
    <x v="8"/>
    <s v="ACCOHIDE 3-Ring Binder, Blue, 1&quot;"/>
    <n v="3.3040000000000003"/>
    <n v="1"/>
    <n v="0.2"/>
    <x v="3834"/>
  </r>
  <r>
    <n v="4467"/>
    <s v="CA-2014-168641"/>
    <x v="3"/>
    <x v="221"/>
    <x v="670"/>
    <s v="Standard Class"/>
    <s v="KA-16525"/>
    <s v="Kelly Andreada"/>
    <x v="0"/>
    <s v="United States"/>
    <s v="New York City"/>
    <x v="15"/>
    <n v="10035"/>
    <x v="3"/>
    <s v="OFF-AR-10003759"/>
    <x v="1"/>
    <x v="6"/>
    <s v="Crayola Anti Dust Chalk, 12/Pack"/>
    <n v="16.38"/>
    <n v="9"/>
    <n v="0"/>
    <x v="3835"/>
  </r>
  <r>
    <n v="4468"/>
    <s v="CA-2014-168641"/>
    <x v="3"/>
    <x v="221"/>
    <x v="670"/>
    <s v="Standard Class"/>
    <s v="KA-16525"/>
    <s v="Kelly Andreada"/>
    <x v="0"/>
    <s v="United States"/>
    <s v="New York City"/>
    <x v="15"/>
    <n v="10035"/>
    <x v="3"/>
    <s v="OFF-EN-10003001"/>
    <x v="1"/>
    <x v="12"/>
    <s v="Ames Color-File Green Diamond Border X-ray Mailers"/>
    <n v="167.96"/>
    <n v="2"/>
    <n v="0"/>
    <x v="1292"/>
  </r>
  <r>
    <n v="4469"/>
    <s v="CA-2014-168641"/>
    <x v="3"/>
    <x v="221"/>
    <x v="670"/>
    <s v="Standard Class"/>
    <s v="KA-16525"/>
    <s v="Kelly Andreada"/>
    <x v="0"/>
    <s v="United States"/>
    <s v="New York City"/>
    <x v="15"/>
    <n v="10035"/>
    <x v="3"/>
    <s v="FUR-BO-10000780"/>
    <x v="0"/>
    <x v="0"/>
    <s v="O'Sullivan Plantations 2-Door Library in Landvery Oak"/>
    <n v="321.56799999999998"/>
    <n v="2"/>
    <n v="0.2"/>
    <x v="3836"/>
  </r>
  <r>
    <n v="4470"/>
    <s v="CA-2014-168641"/>
    <x v="3"/>
    <x v="221"/>
    <x v="670"/>
    <s v="Standard Class"/>
    <s v="KA-16525"/>
    <s v="Kelly Andreada"/>
    <x v="0"/>
    <s v="United States"/>
    <s v="New York City"/>
    <x v="15"/>
    <n v="10035"/>
    <x v="3"/>
    <s v="OFF-PA-10001972"/>
    <x v="1"/>
    <x v="10"/>
    <s v="Xerox 214"/>
    <n v="12.96"/>
    <n v="2"/>
    <n v="0"/>
    <x v="91"/>
  </r>
  <r>
    <n v="4471"/>
    <s v="CA-2014-156895"/>
    <x v="3"/>
    <x v="540"/>
    <x v="582"/>
    <s v="Standard Class"/>
    <s v="DJ-13510"/>
    <s v="Don Jones"/>
    <x v="1"/>
    <s v="United States"/>
    <s v="Philadelphia"/>
    <x v="9"/>
    <n v="19140"/>
    <x v="3"/>
    <s v="FUR-CH-10003535"/>
    <x v="0"/>
    <x v="1"/>
    <s v="Global Armless Task Chair, Royal Blue"/>
    <n v="128.05799999999999"/>
    <n v="3"/>
    <n v="0.3"/>
    <x v="3837"/>
  </r>
  <r>
    <n v="4472"/>
    <s v="CA-2014-121300"/>
    <x v="3"/>
    <x v="365"/>
    <x v="289"/>
    <s v="Same Day"/>
    <s v="MG-17680"/>
    <s v="Maureen Gastineau"/>
    <x v="2"/>
    <s v="United States"/>
    <s v="Mentor"/>
    <x v="24"/>
    <n v="44060"/>
    <x v="3"/>
    <s v="FUR-CH-10003774"/>
    <x v="0"/>
    <x v="1"/>
    <s v="Global Wood Trimmed Manager's Task Chair, Khaki"/>
    <n v="63.686"/>
    <n v="1"/>
    <n v="0.3"/>
    <x v="3838"/>
  </r>
  <r>
    <n v="4473"/>
    <s v="CA-2014-121300"/>
    <x v="3"/>
    <x v="365"/>
    <x v="289"/>
    <s v="Same Day"/>
    <s v="MG-17680"/>
    <s v="Maureen Gastineau"/>
    <x v="2"/>
    <s v="United States"/>
    <s v="Mentor"/>
    <x v="24"/>
    <n v="44060"/>
    <x v="3"/>
    <s v="TEC-AC-10004571"/>
    <x v="2"/>
    <x v="11"/>
    <s v="Logitech G700s Rechargeable Gaming Mouse"/>
    <n v="239.976"/>
    <n v="3"/>
    <n v="0.2"/>
    <x v="3839"/>
  </r>
  <r>
    <n v="4474"/>
    <s v="CA-2014-121300"/>
    <x v="3"/>
    <x v="365"/>
    <x v="289"/>
    <s v="Same Day"/>
    <s v="MG-17680"/>
    <s v="Maureen Gastineau"/>
    <x v="2"/>
    <s v="United States"/>
    <s v="Mentor"/>
    <x v="24"/>
    <n v="44060"/>
    <x v="3"/>
    <s v="FUR-TA-10004442"/>
    <x v="0"/>
    <x v="3"/>
    <s v="Riverside Furniture Stanwyck Manor Table Series"/>
    <n v="344.22"/>
    <n v="2"/>
    <n v="0.4"/>
    <x v="3840"/>
  </r>
  <r>
    <n v="4475"/>
    <s v="CA-2014-121300"/>
    <x v="3"/>
    <x v="365"/>
    <x v="289"/>
    <s v="Same Day"/>
    <s v="MG-17680"/>
    <s v="Maureen Gastineau"/>
    <x v="2"/>
    <s v="United States"/>
    <s v="Mentor"/>
    <x v="24"/>
    <n v="44060"/>
    <x v="3"/>
    <s v="OFF-PA-10002787"/>
    <x v="1"/>
    <x v="10"/>
    <s v="Xerox 227"/>
    <n v="15.552000000000003"/>
    <n v="3"/>
    <n v="0.2"/>
    <x v="12"/>
  </r>
  <r>
    <n v="4476"/>
    <s v="CA-2014-121300"/>
    <x v="3"/>
    <x v="365"/>
    <x v="289"/>
    <s v="Same Day"/>
    <s v="MG-17680"/>
    <s v="Maureen Gastineau"/>
    <x v="2"/>
    <s v="United States"/>
    <s v="Mentor"/>
    <x v="24"/>
    <n v="44060"/>
    <x v="3"/>
    <s v="FUR-FU-10004586"/>
    <x v="0"/>
    <x v="5"/>
    <s v="G.E. Longer-Life Indoor Recessed Floodlight Bulbs"/>
    <n v="21.248000000000001"/>
    <n v="4"/>
    <n v="0.2"/>
    <x v="3841"/>
  </r>
  <r>
    <n v="4477"/>
    <s v="CA-2014-121300"/>
    <x v="3"/>
    <x v="365"/>
    <x v="289"/>
    <s v="Same Day"/>
    <s v="MG-17680"/>
    <s v="Maureen Gastineau"/>
    <x v="2"/>
    <s v="United States"/>
    <s v="Mentor"/>
    <x v="24"/>
    <n v="44060"/>
    <x v="3"/>
    <s v="OFF-PA-10002606"/>
    <x v="1"/>
    <x v="10"/>
    <s v="Xerox 1928"/>
    <n v="8.4480000000000004"/>
    <n v="2"/>
    <n v="0.2"/>
    <x v="591"/>
  </r>
  <r>
    <n v="4478"/>
    <s v="CA-2014-130211"/>
    <x v="3"/>
    <x v="760"/>
    <x v="661"/>
    <s v="Same Day"/>
    <s v="BD-11620"/>
    <s v="Brian DeCherney"/>
    <x v="0"/>
    <s v="United States"/>
    <s v="Lawton"/>
    <x v="26"/>
    <n v="73505"/>
    <x v="2"/>
    <s v="OFF-ST-10000129"/>
    <x v="1"/>
    <x v="4"/>
    <s v="Fellowes Recycled Storage Drawers"/>
    <n v="333.09000000000003"/>
    <n v="3"/>
    <n v="0"/>
    <x v="3842"/>
  </r>
  <r>
    <n v="4479"/>
    <s v="CA-2014-130211"/>
    <x v="3"/>
    <x v="760"/>
    <x v="661"/>
    <s v="Same Day"/>
    <s v="BD-11620"/>
    <s v="Brian DeCherney"/>
    <x v="0"/>
    <s v="United States"/>
    <s v="Lawton"/>
    <x v="26"/>
    <n v="73505"/>
    <x v="2"/>
    <s v="FUR-TA-10003748"/>
    <x v="0"/>
    <x v="3"/>
    <s v="Bevis 36 x 72 Conference Tables"/>
    <n v="248.98"/>
    <n v="2"/>
    <n v="0"/>
    <x v="3843"/>
  </r>
  <r>
    <n v="4480"/>
    <s v="CA-2011-147235"/>
    <x v="2"/>
    <x v="977"/>
    <x v="1053"/>
    <s v="Standard Class"/>
    <s v="CD-11920"/>
    <s v="Carlos Daly"/>
    <x v="0"/>
    <s v="United States"/>
    <s v="New York City"/>
    <x v="15"/>
    <n v="10024"/>
    <x v="3"/>
    <s v="OFF-PA-10004948"/>
    <x v="1"/>
    <x v="10"/>
    <s v="Xerox 190"/>
    <n v="24.900000000000002"/>
    <n v="5"/>
    <n v="0"/>
    <x v="1792"/>
  </r>
  <r>
    <n v="4481"/>
    <s v="CA-2013-109365"/>
    <x v="0"/>
    <x v="54"/>
    <x v="281"/>
    <s v="Standard Class"/>
    <s v="XP-21865"/>
    <s v="Xylona Preis"/>
    <x v="0"/>
    <s v="United States"/>
    <s v="Los Angeles"/>
    <x v="1"/>
    <n v="90049"/>
    <x v="1"/>
    <s v="OFF-FA-10001561"/>
    <x v="1"/>
    <x v="13"/>
    <s v="Stockwell Push Pins"/>
    <n v="15.260000000000002"/>
    <n v="7"/>
    <n v="0"/>
    <x v="3844"/>
  </r>
  <r>
    <n v="4482"/>
    <s v="CA-2013-109365"/>
    <x v="0"/>
    <x v="54"/>
    <x v="281"/>
    <s v="Standard Class"/>
    <s v="XP-21865"/>
    <s v="Xylona Preis"/>
    <x v="0"/>
    <s v="United States"/>
    <s v="Los Angeles"/>
    <x v="1"/>
    <n v="90049"/>
    <x v="1"/>
    <s v="OFF-AP-10002998"/>
    <x v="1"/>
    <x v="9"/>
    <s v="Holmes 99% HEPA Air Purifier"/>
    <n v="43.32"/>
    <n v="2"/>
    <n v="0"/>
    <x v="3845"/>
  </r>
  <r>
    <n v="4483"/>
    <s v="CA-2013-109365"/>
    <x v="0"/>
    <x v="54"/>
    <x v="281"/>
    <s v="Standard Class"/>
    <s v="XP-21865"/>
    <s v="Xylona Preis"/>
    <x v="0"/>
    <s v="United States"/>
    <s v="Los Angeles"/>
    <x v="1"/>
    <n v="90049"/>
    <x v="1"/>
    <s v="OFF-BI-10003981"/>
    <x v="1"/>
    <x v="8"/>
    <s v="Avery Durable Plastic 1&quot; Binders"/>
    <n v="43.584000000000003"/>
    <n v="12"/>
    <n v="0.2"/>
    <x v="3846"/>
  </r>
  <r>
    <n v="4484"/>
    <s v="CA-2013-109365"/>
    <x v="0"/>
    <x v="54"/>
    <x v="281"/>
    <s v="Standard Class"/>
    <s v="XP-21865"/>
    <s v="Xylona Preis"/>
    <x v="0"/>
    <s v="United States"/>
    <s v="Los Angeles"/>
    <x v="1"/>
    <n v="90049"/>
    <x v="1"/>
    <s v="OFF-PA-10001725"/>
    <x v="1"/>
    <x v="10"/>
    <s v="Xerox 1892"/>
    <n v="116.28"/>
    <n v="3"/>
    <n v="0"/>
    <x v="2427"/>
  </r>
  <r>
    <n v="4485"/>
    <s v="CA-2013-109365"/>
    <x v="0"/>
    <x v="54"/>
    <x v="281"/>
    <s v="Standard Class"/>
    <s v="XP-21865"/>
    <s v="Xylona Preis"/>
    <x v="0"/>
    <s v="United States"/>
    <s v="Los Angeles"/>
    <x v="1"/>
    <n v="90049"/>
    <x v="1"/>
    <s v="OFF-BI-10002071"/>
    <x v="1"/>
    <x v="8"/>
    <s v="Fellowes Black Plastic Comb Bindings"/>
    <n v="9.2959999999999994"/>
    <n v="2"/>
    <n v="0.2"/>
    <x v="3847"/>
  </r>
  <r>
    <n v="4486"/>
    <s v="CA-2013-109365"/>
    <x v="0"/>
    <x v="54"/>
    <x v="281"/>
    <s v="Standard Class"/>
    <s v="XP-21865"/>
    <s v="Xylona Preis"/>
    <x v="0"/>
    <s v="United States"/>
    <s v="Los Angeles"/>
    <x v="1"/>
    <n v="90049"/>
    <x v="1"/>
    <s v="OFF-PA-10000477"/>
    <x v="1"/>
    <x v="10"/>
    <s v="Xerox 22"/>
    <n v="19.440000000000001"/>
    <n v="3"/>
    <n v="0"/>
    <x v="551"/>
  </r>
  <r>
    <n v="4487"/>
    <s v="CA-2013-109365"/>
    <x v="0"/>
    <x v="54"/>
    <x v="281"/>
    <s v="Standard Class"/>
    <s v="XP-21865"/>
    <s v="Xylona Preis"/>
    <x v="0"/>
    <s v="United States"/>
    <s v="Los Angeles"/>
    <x v="1"/>
    <n v="90049"/>
    <x v="1"/>
    <s v="OFF-PA-10004359"/>
    <x v="1"/>
    <x v="10"/>
    <s v="Multicolor Computer Printout Paper"/>
    <n v="314.54999999999995"/>
    <n v="3"/>
    <n v="0"/>
    <x v="1969"/>
  </r>
  <r>
    <n v="4488"/>
    <s v="CA-2012-162621"/>
    <x v="1"/>
    <x v="577"/>
    <x v="835"/>
    <s v="Standard Class"/>
    <s v="CA-12055"/>
    <s v="Cathy Armstrong"/>
    <x v="2"/>
    <s v="United States"/>
    <s v="Houston"/>
    <x v="5"/>
    <n v="77036"/>
    <x v="2"/>
    <s v="OFF-BI-10000962"/>
    <x v="1"/>
    <x v="8"/>
    <s v="Acco Flexible ACCOHIDE Square Ring Data Binder, Dark Blue, 11 1/2&quot; X 14&quot; 7/8&quot;"/>
    <n v="16.269999999999996"/>
    <n v="5"/>
    <n v="0.8"/>
    <x v="3848"/>
  </r>
  <r>
    <n v="4489"/>
    <s v="CA-2012-162621"/>
    <x v="1"/>
    <x v="577"/>
    <x v="835"/>
    <s v="Standard Class"/>
    <s v="CA-12055"/>
    <s v="Cathy Armstrong"/>
    <x v="2"/>
    <s v="United States"/>
    <s v="Houston"/>
    <x v="5"/>
    <n v="77036"/>
    <x v="2"/>
    <s v="OFF-SU-10003567"/>
    <x v="1"/>
    <x v="14"/>
    <s v="Stiletto Hand Letter Openers"/>
    <n v="69.12"/>
    <n v="9"/>
    <n v="0.2"/>
    <x v="3849"/>
  </r>
  <r>
    <n v="4490"/>
    <s v="CA-2012-162621"/>
    <x v="1"/>
    <x v="577"/>
    <x v="835"/>
    <s v="Standard Class"/>
    <s v="CA-12055"/>
    <s v="Cathy Armstrong"/>
    <x v="2"/>
    <s v="United States"/>
    <s v="Houston"/>
    <x v="5"/>
    <n v="77036"/>
    <x v="2"/>
    <s v="OFF-BI-10003708"/>
    <x v="1"/>
    <x v="8"/>
    <s v="Acco Four Pocket Poly Ring Binder with Label Holder, Smoke, 1&quot;"/>
    <n v="4.4699999999999989"/>
    <n v="3"/>
    <n v="0.8"/>
    <x v="3850"/>
  </r>
  <r>
    <n v="4491"/>
    <s v="CA-2014-105921"/>
    <x v="3"/>
    <x v="718"/>
    <x v="783"/>
    <s v="Standard Class"/>
    <s v="JM-15250"/>
    <s v="Janet Martin"/>
    <x v="0"/>
    <s v="United States"/>
    <s v="Los Angeles"/>
    <x v="1"/>
    <n v="90032"/>
    <x v="1"/>
    <s v="FUR-TA-10001095"/>
    <x v="0"/>
    <x v="3"/>
    <s v="Chromcraft Round Conference Tables"/>
    <n v="418.29599999999994"/>
    <n v="3"/>
    <n v="0.2"/>
    <x v="3851"/>
  </r>
  <r>
    <n v="4492"/>
    <s v="CA-2011-150798"/>
    <x v="2"/>
    <x v="588"/>
    <x v="544"/>
    <s v="Second Class"/>
    <s v="JK-15730"/>
    <s v="Joe Kamberova"/>
    <x v="0"/>
    <s v="United States"/>
    <s v="Columbus"/>
    <x v="24"/>
    <n v="43229"/>
    <x v="3"/>
    <s v="TEC-CO-10001571"/>
    <x v="2"/>
    <x v="16"/>
    <s v="Sharp 1540cs Digital Laser Copier"/>
    <n v="659.98799999999994"/>
    <n v="2"/>
    <n v="0.4"/>
    <x v="3852"/>
  </r>
  <r>
    <n v="4493"/>
    <s v="CA-2011-150798"/>
    <x v="2"/>
    <x v="588"/>
    <x v="544"/>
    <s v="Second Class"/>
    <s v="JK-15730"/>
    <s v="Joe Kamberova"/>
    <x v="0"/>
    <s v="United States"/>
    <s v="Columbus"/>
    <x v="24"/>
    <n v="43229"/>
    <x v="3"/>
    <s v="FUR-FU-10000221"/>
    <x v="0"/>
    <x v="5"/>
    <s v="Master Caster Door Stop, Brown"/>
    <n v="8.1280000000000001"/>
    <n v="2"/>
    <n v="0.2"/>
    <x v="3853"/>
  </r>
  <r>
    <n v="4494"/>
    <s v="CA-2011-150798"/>
    <x v="2"/>
    <x v="588"/>
    <x v="544"/>
    <s v="Second Class"/>
    <s v="JK-15730"/>
    <s v="Joe Kamberova"/>
    <x v="0"/>
    <s v="United States"/>
    <s v="Columbus"/>
    <x v="24"/>
    <n v="43229"/>
    <x v="3"/>
    <s v="OFF-PA-10001972"/>
    <x v="1"/>
    <x v="10"/>
    <s v="Xerox 214"/>
    <n v="36.288000000000011"/>
    <n v="7"/>
    <n v="0.2"/>
    <x v="1683"/>
  </r>
  <r>
    <n v="4495"/>
    <s v="CA-2011-150798"/>
    <x v="2"/>
    <x v="588"/>
    <x v="544"/>
    <s v="Second Class"/>
    <s v="JK-15730"/>
    <s v="Joe Kamberova"/>
    <x v="0"/>
    <s v="United States"/>
    <s v="Columbus"/>
    <x v="24"/>
    <n v="43229"/>
    <x v="3"/>
    <s v="FUR-CH-10000015"/>
    <x v="0"/>
    <x v="1"/>
    <s v="Hon Multipurpose Stacking Arm Chairs"/>
    <n v="909.7199999999998"/>
    <n v="6"/>
    <n v="0.3"/>
    <x v="3854"/>
  </r>
  <r>
    <n v="4496"/>
    <s v="CA-2014-112753"/>
    <x v="3"/>
    <x v="978"/>
    <x v="266"/>
    <s v="Standard Class"/>
    <s v="CC-12670"/>
    <s v="Craig Carreira"/>
    <x v="0"/>
    <s v="United States"/>
    <s v="Los Angeles"/>
    <x v="1"/>
    <n v="90032"/>
    <x v="1"/>
    <s v="FUR-BO-10004015"/>
    <x v="0"/>
    <x v="0"/>
    <s v="Bush Andora Bookcase, Maple/Graphite Gray Finish"/>
    <n v="917.92349999999988"/>
    <n v="9"/>
    <n v="0.15"/>
    <x v="3855"/>
  </r>
  <r>
    <n v="4497"/>
    <s v="CA-2014-112753"/>
    <x v="3"/>
    <x v="978"/>
    <x v="266"/>
    <s v="Standard Class"/>
    <s v="CC-12670"/>
    <s v="Craig Carreira"/>
    <x v="0"/>
    <s v="United States"/>
    <s v="Los Angeles"/>
    <x v="1"/>
    <n v="90032"/>
    <x v="1"/>
    <s v="OFF-PA-10002036"/>
    <x v="1"/>
    <x v="10"/>
    <s v="Xerox 1930"/>
    <n v="38.880000000000003"/>
    <n v="6"/>
    <n v="0"/>
    <x v="3856"/>
  </r>
  <r>
    <n v="4498"/>
    <s v="CA-2014-155075"/>
    <x v="3"/>
    <x v="574"/>
    <x v="784"/>
    <s v="Standard Class"/>
    <s v="GW-14605"/>
    <s v="Giulietta Weimer"/>
    <x v="0"/>
    <s v="United States"/>
    <s v="Philadelphia"/>
    <x v="9"/>
    <n v="19140"/>
    <x v="3"/>
    <s v="OFF-BI-10003650"/>
    <x v="1"/>
    <x v="8"/>
    <s v="GBC DocuBind 300 Electric Binding Machine"/>
    <n v="631.17600000000016"/>
    <n v="4"/>
    <n v="0.7"/>
    <x v="3857"/>
  </r>
  <r>
    <n v="4499"/>
    <s v="CA-2011-103401"/>
    <x v="2"/>
    <x v="871"/>
    <x v="158"/>
    <s v="Standard Class"/>
    <s v="GR-14560"/>
    <s v="Georgia Rosenberg"/>
    <x v="1"/>
    <s v="United States"/>
    <s v="San Francisco"/>
    <x v="1"/>
    <n v="94110"/>
    <x v="1"/>
    <s v="OFF-PA-10003309"/>
    <x v="1"/>
    <x v="10"/>
    <s v="Xerox 211"/>
    <n v="12.96"/>
    <n v="2"/>
    <n v="0"/>
    <x v="91"/>
  </r>
  <r>
    <n v="4500"/>
    <s v="CA-2013-124814"/>
    <x v="0"/>
    <x v="342"/>
    <x v="438"/>
    <s v="Standard Class"/>
    <s v="FM-14215"/>
    <s v="Filia McAdams"/>
    <x v="1"/>
    <s v="United States"/>
    <s v="Bakersfield"/>
    <x v="1"/>
    <n v="93309"/>
    <x v="1"/>
    <s v="OFF-PA-10002787"/>
    <x v="1"/>
    <x v="10"/>
    <s v="Xerox 227"/>
    <n v="12.96"/>
    <n v="2"/>
    <n v="0"/>
    <x v="91"/>
  </r>
  <r>
    <n v="4501"/>
    <s v="CA-2013-124814"/>
    <x v="0"/>
    <x v="342"/>
    <x v="438"/>
    <s v="Standard Class"/>
    <s v="FM-14215"/>
    <s v="Filia McAdams"/>
    <x v="1"/>
    <s v="United States"/>
    <s v="Bakersfield"/>
    <x v="1"/>
    <n v="93309"/>
    <x v="1"/>
    <s v="OFF-BI-10000174"/>
    <x v="1"/>
    <x v="8"/>
    <s v="Wilson Jones Clip &amp; Carry Folder Binder Tool for Ring Binders, Clear"/>
    <n v="23.2"/>
    <n v="5"/>
    <n v="0.2"/>
    <x v="3858"/>
  </r>
  <r>
    <n v="4502"/>
    <s v="CA-2011-116757"/>
    <x v="2"/>
    <x v="479"/>
    <x v="864"/>
    <s v="Standard Class"/>
    <s v="MS-17980"/>
    <s v="Michael Stewart"/>
    <x v="1"/>
    <s v="United States"/>
    <s v="Houston"/>
    <x v="5"/>
    <n v="77095"/>
    <x v="2"/>
    <s v="OFF-PA-10002005"/>
    <x v="1"/>
    <x v="10"/>
    <s v="Xerox 225"/>
    <n v="25.920000000000005"/>
    <n v="5"/>
    <n v="0.2"/>
    <x v="1446"/>
  </r>
  <r>
    <n v="4503"/>
    <s v="CA-2011-116757"/>
    <x v="2"/>
    <x v="479"/>
    <x v="864"/>
    <s v="Standard Class"/>
    <s v="MS-17980"/>
    <s v="Michael Stewart"/>
    <x v="1"/>
    <s v="United States"/>
    <s v="Houston"/>
    <x v="5"/>
    <n v="77095"/>
    <x v="2"/>
    <s v="OFF-FA-10002815"/>
    <x v="1"/>
    <x v="13"/>
    <s v="Staples"/>
    <n v="21.312000000000005"/>
    <n v="6"/>
    <n v="0.2"/>
    <x v="3859"/>
  </r>
  <r>
    <n v="4504"/>
    <s v="US-2011-138247"/>
    <x v="2"/>
    <x v="163"/>
    <x v="473"/>
    <s v="Standard Class"/>
    <s v="BF-11170"/>
    <s v="Ben Ferrer"/>
    <x v="2"/>
    <s v="United States"/>
    <s v="Los Angeles"/>
    <x v="1"/>
    <n v="90045"/>
    <x v="1"/>
    <s v="TEC-PH-10000213"/>
    <x v="2"/>
    <x v="7"/>
    <s v="Seidio BD2-HK3IPH5-BK DILEX Case and Holster Combo for Apple iPhone 5/5s - Black"/>
    <n v="173.65600000000003"/>
    <n v="7"/>
    <n v="0.2"/>
    <x v="3860"/>
  </r>
  <r>
    <n v="4505"/>
    <s v="US-2011-138247"/>
    <x v="2"/>
    <x v="163"/>
    <x v="473"/>
    <s v="Standard Class"/>
    <s v="BF-11170"/>
    <s v="Ben Ferrer"/>
    <x v="2"/>
    <s v="United States"/>
    <s v="Los Angeles"/>
    <x v="1"/>
    <n v="90045"/>
    <x v="1"/>
    <s v="OFF-AP-10000828"/>
    <x v="1"/>
    <x v="9"/>
    <s v="Avanti 4.4 Cu. Ft. Refrigerator"/>
    <n v="361.96"/>
    <n v="2"/>
    <n v="0"/>
    <x v="3861"/>
  </r>
  <r>
    <n v="4506"/>
    <s v="US-2011-138247"/>
    <x v="2"/>
    <x v="163"/>
    <x v="473"/>
    <s v="Standard Class"/>
    <s v="BF-11170"/>
    <s v="Ben Ferrer"/>
    <x v="2"/>
    <s v="United States"/>
    <s v="Los Angeles"/>
    <x v="1"/>
    <n v="90045"/>
    <x v="1"/>
    <s v="TEC-AC-10004708"/>
    <x v="2"/>
    <x v="11"/>
    <s v="Sony 32GB Class 10 Micro SDHC R40 Memory Card"/>
    <n v="62.849999999999994"/>
    <n v="3"/>
    <n v="0"/>
    <x v="3862"/>
  </r>
  <r>
    <n v="4507"/>
    <s v="US-2011-138247"/>
    <x v="2"/>
    <x v="163"/>
    <x v="473"/>
    <s v="Standard Class"/>
    <s v="BF-11170"/>
    <s v="Ben Ferrer"/>
    <x v="2"/>
    <s v="United States"/>
    <s v="Los Angeles"/>
    <x v="1"/>
    <n v="90045"/>
    <x v="1"/>
    <s v="TEC-PH-10001530"/>
    <x v="2"/>
    <x v="7"/>
    <s v="Cisco Unified IP Phone 7945G VoIP phone"/>
    <n v="818.37600000000009"/>
    <n v="3"/>
    <n v="0.2"/>
    <x v="3863"/>
  </r>
  <r>
    <n v="4508"/>
    <s v="US-2011-138247"/>
    <x v="2"/>
    <x v="163"/>
    <x v="473"/>
    <s v="Standard Class"/>
    <s v="BF-11170"/>
    <s v="Ben Ferrer"/>
    <x v="2"/>
    <s v="United States"/>
    <s v="Los Angeles"/>
    <x v="1"/>
    <n v="90045"/>
    <x v="1"/>
    <s v="OFF-ST-10002301"/>
    <x v="1"/>
    <x v="4"/>
    <s v="Tennsco Commercial Shelving"/>
    <n v="20.34"/>
    <n v="1"/>
    <n v="0"/>
    <x v="3864"/>
  </r>
  <r>
    <n v="4509"/>
    <s v="US-2011-138247"/>
    <x v="2"/>
    <x v="163"/>
    <x v="473"/>
    <s v="Standard Class"/>
    <s v="BF-11170"/>
    <s v="Ben Ferrer"/>
    <x v="2"/>
    <s v="United States"/>
    <s v="Los Angeles"/>
    <x v="1"/>
    <n v="90045"/>
    <x v="1"/>
    <s v="FUR-FU-10002554"/>
    <x v="0"/>
    <x v="5"/>
    <s v="Westinghouse Floor Lamp with Metal Mesh Shade, Black"/>
    <n v="23.99"/>
    <n v="1"/>
    <n v="0"/>
    <x v="1213"/>
  </r>
  <r>
    <n v="4510"/>
    <s v="CA-2014-167003"/>
    <x v="3"/>
    <x v="979"/>
    <x v="990"/>
    <s v="Standard Class"/>
    <s v="VS-21820"/>
    <s v="Vivek Sundaresam"/>
    <x v="0"/>
    <s v="United States"/>
    <s v="Los Angeles"/>
    <x v="1"/>
    <n v="90036"/>
    <x v="1"/>
    <s v="FUR-TA-10001520"/>
    <x v="0"/>
    <x v="3"/>
    <s v="Lesro Sheffield Collection Coffee Table, End Table, Center Table, Corner Table"/>
    <n v="171.28800000000001"/>
    <n v="3"/>
    <n v="0.2"/>
    <x v="2706"/>
  </r>
  <r>
    <n v="4511"/>
    <s v="CA-2013-119935"/>
    <x v="0"/>
    <x v="338"/>
    <x v="954"/>
    <s v="Standard Class"/>
    <s v="KM-16225"/>
    <s v="Kalyca Meade"/>
    <x v="1"/>
    <s v="United States"/>
    <s v="Springfield"/>
    <x v="25"/>
    <n v="65807"/>
    <x v="2"/>
    <s v="FUR-FU-10001085"/>
    <x v="0"/>
    <x v="5"/>
    <s v="3M Polarizing Light Filter Sleeves"/>
    <n v="37.299999999999997"/>
    <n v="2"/>
    <n v="0"/>
    <x v="3865"/>
  </r>
  <r>
    <n v="4512"/>
    <s v="CA-2013-119935"/>
    <x v="0"/>
    <x v="338"/>
    <x v="954"/>
    <s v="Standard Class"/>
    <s v="KM-16225"/>
    <s v="Kalyca Meade"/>
    <x v="1"/>
    <s v="United States"/>
    <s v="Springfield"/>
    <x v="25"/>
    <n v="65807"/>
    <x v="2"/>
    <s v="OFF-BI-10001597"/>
    <x v="1"/>
    <x v="8"/>
    <s v="Wilson Jones Ledger-Size, Piano-Hinge Binder, 2&quot;, Blue"/>
    <n v="81.96"/>
    <n v="2"/>
    <n v="0"/>
    <x v="3866"/>
  </r>
  <r>
    <n v="4513"/>
    <s v="CA-2013-118969"/>
    <x v="0"/>
    <x v="824"/>
    <x v="767"/>
    <s v="First Class"/>
    <s v="LP-17095"/>
    <s v="Liz Preis"/>
    <x v="0"/>
    <s v="United States"/>
    <s v="Phoenix"/>
    <x v="16"/>
    <n v="85023"/>
    <x v="1"/>
    <s v="OFF-BI-10002429"/>
    <x v="1"/>
    <x v="8"/>
    <s v="Premier Elliptical Ring Binder, Black"/>
    <n v="54.792000000000009"/>
    <n v="6"/>
    <n v="0.7"/>
    <x v="3867"/>
  </r>
  <r>
    <n v="4514"/>
    <s v="CA-2013-145240"/>
    <x v="0"/>
    <x v="47"/>
    <x v="1054"/>
    <s v="First Class"/>
    <s v="BG-11740"/>
    <s v="Bruce Geld"/>
    <x v="0"/>
    <s v="United States"/>
    <s v="Houston"/>
    <x v="5"/>
    <n v="77070"/>
    <x v="2"/>
    <s v="OFF-ST-10001590"/>
    <x v="1"/>
    <x v="4"/>
    <s v="Tenex Personal Project File with Scoop Front Design, Black"/>
    <n v="10.784000000000001"/>
    <n v="1"/>
    <n v="0.2"/>
    <x v="3868"/>
  </r>
  <r>
    <n v="4515"/>
    <s v="CA-2013-120873"/>
    <x v="0"/>
    <x v="189"/>
    <x v="97"/>
    <s v="Second Class"/>
    <s v="BW-11200"/>
    <s v="Ben Wallace"/>
    <x v="0"/>
    <s v="United States"/>
    <s v="Hampton"/>
    <x v="17"/>
    <n v="23666"/>
    <x v="0"/>
    <s v="FUR-CH-10000847"/>
    <x v="0"/>
    <x v="1"/>
    <s v="Global Executive Mid-Back Manager's Chair"/>
    <n v="290.98"/>
    <n v="1"/>
    <n v="0"/>
    <x v="3869"/>
  </r>
  <r>
    <n v="4516"/>
    <s v="US-2014-111920"/>
    <x v="3"/>
    <x v="760"/>
    <x v="215"/>
    <s v="Standard Class"/>
    <s v="PS-18970"/>
    <s v="Paul Stevenson"/>
    <x v="2"/>
    <s v="United States"/>
    <s v="Tulsa"/>
    <x v="26"/>
    <n v="74133"/>
    <x v="2"/>
    <s v="OFF-AR-10003179"/>
    <x v="1"/>
    <x v="6"/>
    <s v="Dixon Ticonderoga Core-Lock Colored Pencils"/>
    <n v="36.44"/>
    <n v="4"/>
    <n v="0"/>
    <x v="3321"/>
  </r>
  <r>
    <n v="4517"/>
    <s v="US-2013-128678"/>
    <x v="0"/>
    <x v="306"/>
    <x v="369"/>
    <s v="Standard Class"/>
    <s v="RB-19570"/>
    <s v="Rob Beeghly"/>
    <x v="0"/>
    <s v="United States"/>
    <s v="Seattle"/>
    <x v="4"/>
    <n v="98105"/>
    <x v="1"/>
    <s v="OFF-PA-10000807"/>
    <x v="1"/>
    <x v="10"/>
    <s v="TOPS &quot;Important Message&quot; Pads, Canary, 4-1/4 x 5-1/2, 50 Sheets per Pad"/>
    <n v="21.400000000000002"/>
    <n v="5"/>
    <n v="0"/>
    <x v="3870"/>
  </r>
  <r>
    <n v="4518"/>
    <s v="US-2013-128678"/>
    <x v="0"/>
    <x v="306"/>
    <x v="369"/>
    <s v="Standard Class"/>
    <s v="RB-19570"/>
    <s v="Rob Beeghly"/>
    <x v="0"/>
    <s v="United States"/>
    <s v="Seattle"/>
    <x v="4"/>
    <n v="98105"/>
    <x v="1"/>
    <s v="OFF-BI-10002103"/>
    <x v="1"/>
    <x v="8"/>
    <s v="Cardinal Slant-D Ring Binder, Heavy Gauge Vinyl"/>
    <n v="48.664000000000001"/>
    <n v="7"/>
    <n v="0.2"/>
    <x v="3871"/>
  </r>
  <r>
    <n v="4519"/>
    <s v="CA-2013-101385"/>
    <x v="0"/>
    <x v="477"/>
    <x v="152"/>
    <s v="Standard Class"/>
    <s v="JW-16075"/>
    <s v="Julia West"/>
    <x v="0"/>
    <s v="United States"/>
    <s v="San Francisco"/>
    <x v="1"/>
    <n v="94109"/>
    <x v="1"/>
    <s v="OFF-AR-10004441"/>
    <x v="1"/>
    <x v="6"/>
    <s v="BIC Brite Liner Highlighters"/>
    <n v="16.559999999999999"/>
    <n v="4"/>
    <n v="0"/>
    <x v="3872"/>
  </r>
  <r>
    <n v="4520"/>
    <s v="CA-2014-107167"/>
    <x v="3"/>
    <x v="193"/>
    <x v="1055"/>
    <s v="Standard Class"/>
    <s v="ND-18460"/>
    <s v="Neil Ducich"/>
    <x v="1"/>
    <s v="United States"/>
    <s v="Jacksonville"/>
    <x v="2"/>
    <n v="32216"/>
    <x v="0"/>
    <s v="OFF-ST-10003805"/>
    <x v="1"/>
    <x v="4"/>
    <s v="24 Capacity Maxi Data Binder Racks, Pearl"/>
    <n v="1347.5200000000002"/>
    <n v="8"/>
    <n v="0.2"/>
    <x v="3873"/>
  </r>
  <r>
    <n v="4521"/>
    <s v="CA-2011-109491"/>
    <x v="2"/>
    <x v="980"/>
    <x v="1056"/>
    <s v="Standard Class"/>
    <s v="LC-16930"/>
    <s v="Linda Cazamias"/>
    <x v="1"/>
    <s v="United States"/>
    <s v="Richmond"/>
    <x v="14"/>
    <n v="47374"/>
    <x v="2"/>
    <s v="TEC-AC-10001284"/>
    <x v="2"/>
    <x v="11"/>
    <s v="Enermax Briskie RF Wireless Keyboard and Mouse Combo"/>
    <n v="62.31"/>
    <n v="3"/>
    <n v="0"/>
    <x v="3874"/>
  </r>
  <r>
    <n v="4522"/>
    <s v="CA-2011-109491"/>
    <x v="2"/>
    <x v="980"/>
    <x v="1056"/>
    <s v="Standard Class"/>
    <s v="LC-16930"/>
    <s v="Linda Cazamias"/>
    <x v="1"/>
    <s v="United States"/>
    <s v="Richmond"/>
    <x v="14"/>
    <n v="47374"/>
    <x v="2"/>
    <s v="FUR-FU-10000221"/>
    <x v="0"/>
    <x v="5"/>
    <s v="Master Caster Door Stop, Brown"/>
    <n v="20.32"/>
    <n v="4"/>
    <n v="0"/>
    <x v="2555"/>
  </r>
  <r>
    <n v="4523"/>
    <s v="CA-2014-105445"/>
    <x v="3"/>
    <x v="297"/>
    <x v="912"/>
    <s v="Second Class"/>
    <s v="BP-11095"/>
    <s v="Bart Pistole"/>
    <x v="1"/>
    <s v="United States"/>
    <s v="Louisville"/>
    <x v="22"/>
    <n v="80027"/>
    <x v="1"/>
    <s v="OFF-FA-10001229"/>
    <x v="1"/>
    <x v="13"/>
    <s v="Staples"/>
    <n v="9.4320000000000004"/>
    <n v="3"/>
    <n v="0.2"/>
    <x v="3875"/>
  </r>
  <r>
    <n v="4524"/>
    <s v="CA-2011-107454"/>
    <x v="2"/>
    <x v="981"/>
    <x v="1057"/>
    <s v="Standard Class"/>
    <s v="RD-19720"/>
    <s v="Roger Demir"/>
    <x v="0"/>
    <s v="United States"/>
    <s v="New York City"/>
    <x v="15"/>
    <n v="10024"/>
    <x v="3"/>
    <s v="OFF-LA-10001569"/>
    <x v="1"/>
    <x v="2"/>
    <s v="Avery 499"/>
    <n v="34.86"/>
    <n v="7"/>
    <n v="0"/>
    <x v="3876"/>
  </r>
  <r>
    <n v="4525"/>
    <s v="CA-2011-107454"/>
    <x v="2"/>
    <x v="981"/>
    <x v="1057"/>
    <s v="Standard Class"/>
    <s v="RD-19720"/>
    <s v="Roger Demir"/>
    <x v="0"/>
    <s v="United States"/>
    <s v="New York City"/>
    <x v="15"/>
    <n v="10024"/>
    <x v="3"/>
    <s v="FUR-FU-10004018"/>
    <x v="0"/>
    <x v="5"/>
    <s v="Tensor Computer Mounted Lamp"/>
    <n v="89.34"/>
    <n v="6"/>
    <n v="0"/>
    <x v="3877"/>
  </r>
  <r>
    <n v="4526"/>
    <s v="US-2014-105046"/>
    <x v="3"/>
    <x v="729"/>
    <x v="989"/>
    <s v="Standard Class"/>
    <s v="BE-11335"/>
    <s v="Bill Eplett"/>
    <x v="2"/>
    <s v="United States"/>
    <s v="Rome"/>
    <x v="15"/>
    <n v="13440"/>
    <x v="3"/>
    <s v="TEC-PH-10004536"/>
    <x v="2"/>
    <x v="7"/>
    <s v="Avaya 5420 Digital phone"/>
    <n v="269.98"/>
    <n v="2"/>
    <n v="0"/>
    <x v="3878"/>
  </r>
  <r>
    <n v="4527"/>
    <s v="US-2014-105046"/>
    <x v="3"/>
    <x v="729"/>
    <x v="989"/>
    <s v="Standard Class"/>
    <s v="BE-11335"/>
    <s v="Bill Eplett"/>
    <x v="2"/>
    <s v="United States"/>
    <s v="Rome"/>
    <x v="15"/>
    <n v="13440"/>
    <x v="3"/>
    <s v="OFF-PA-10004353"/>
    <x v="1"/>
    <x v="10"/>
    <s v="Southworth 25% Cotton Premium Laser Paper and Envelopes"/>
    <n v="99.9"/>
    <n v="5"/>
    <n v="0"/>
    <x v="3879"/>
  </r>
  <r>
    <n v="4528"/>
    <s v="US-2014-105046"/>
    <x v="3"/>
    <x v="729"/>
    <x v="989"/>
    <s v="Standard Class"/>
    <s v="BE-11335"/>
    <s v="Bill Eplett"/>
    <x v="2"/>
    <s v="United States"/>
    <s v="Rome"/>
    <x v="15"/>
    <n v="13440"/>
    <x v="3"/>
    <s v="FUR-FU-10004848"/>
    <x v="0"/>
    <x v="5"/>
    <s v="DAX Solid Wood Frames"/>
    <n v="39.08"/>
    <n v="4"/>
    <n v="0"/>
    <x v="3880"/>
  </r>
  <r>
    <n v="4529"/>
    <s v="CA-2014-152856"/>
    <x v="3"/>
    <x v="565"/>
    <x v="643"/>
    <s v="Second Class"/>
    <s v="RS-19765"/>
    <s v="Roland Schwarz"/>
    <x v="1"/>
    <s v="United States"/>
    <s v="Marion"/>
    <x v="24"/>
    <n v="43302"/>
    <x v="3"/>
    <s v="TEC-AC-10004864"/>
    <x v="2"/>
    <x v="11"/>
    <s v="Memorex Micro Travel Drive 32 GB"/>
    <n v="116.83199999999999"/>
    <n v="4"/>
    <n v="0.2"/>
    <x v="3881"/>
  </r>
  <r>
    <n v="4530"/>
    <s v="CA-2013-134691"/>
    <x v="0"/>
    <x v="696"/>
    <x v="1058"/>
    <s v="Standard Class"/>
    <s v="KC-16540"/>
    <s v="Kelly Collister"/>
    <x v="0"/>
    <s v="United States"/>
    <s v="Houston"/>
    <x v="5"/>
    <n v="77041"/>
    <x v="2"/>
    <s v="OFF-BI-10002393"/>
    <x v="1"/>
    <x v="8"/>
    <s v="Binder Posts"/>
    <n v="2.2959999999999994"/>
    <n v="2"/>
    <n v="0.8"/>
    <x v="3882"/>
  </r>
  <r>
    <n v="4531"/>
    <s v="CA-2013-118759"/>
    <x v="0"/>
    <x v="696"/>
    <x v="398"/>
    <s v="First Class"/>
    <s v="MB-17305"/>
    <s v="Maria Bertelson"/>
    <x v="0"/>
    <s v="United States"/>
    <s v="New York City"/>
    <x v="15"/>
    <n v="10009"/>
    <x v="3"/>
    <s v="FUR-CH-10002335"/>
    <x v="0"/>
    <x v="1"/>
    <s v="Hon GuestStacker Chair"/>
    <n v="408.00599999999997"/>
    <n v="2"/>
    <n v="0.1"/>
    <x v="1312"/>
  </r>
  <r>
    <n v="4532"/>
    <s v="CA-2013-118759"/>
    <x v="0"/>
    <x v="696"/>
    <x v="398"/>
    <s v="First Class"/>
    <s v="MB-17305"/>
    <s v="Maria Bertelson"/>
    <x v="0"/>
    <s v="United States"/>
    <s v="New York City"/>
    <x v="15"/>
    <n v="10009"/>
    <x v="3"/>
    <s v="OFF-ST-10001590"/>
    <x v="1"/>
    <x v="4"/>
    <s v="Tenex Personal Project File with Scoop Front Design, Black"/>
    <n v="40.44"/>
    <n v="3"/>
    <n v="0"/>
    <x v="3883"/>
  </r>
  <r>
    <n v="4533"/>
    <s v="CA-2011-140403"/>
    <x v="2"/>
    <x v="982"/>
    <x v="197"/>
    <s v="Same Day"/>
    <s v="TN-21040"/>
    <s v="Tanja Norvell"/>
    <x v="2"/>
    <s v="United States"/>
    <s v="Manteca"/>
    <x v="1"/>
    <n v="95336"/>
    <x v="1"/>
    <s v="FUR-CH-10002774"/>
    <x v="0"/>
    <x v="1"/>
    <s v="Global Deluxe Stacking Chair, Gray"/>
    <n v="122.352"/>
    <n v="3"/>
    <n v="0.2"/>
    <x v="2063"/>
  </r>
  <r>
    <n v="4534"/>
    <s v="CA-2011-140403"/>
    <x v="2"/>
    <x v="982"/>
    <x v="197"/>
    <s v="Same Day"/>
    <s v="TN-21040"/>
    <s v="Tanja Norvell"/>
    <x v="2"/>
    <s v="United States"/>
    <s v="Manteca"/>
    <x v="1"/>
    <n v="95336"/>
    <x v="1"/>
    <s v="OFF-EN-10001219"/>
    <x v="1"/>
    <x v="12"/>
    <s v="#10- 4 1/8&quot; x 9 1/2&quot; Security-Tint Envelopes"/>
    <n v="15.28"/>
    <n v="2"/>
    <n v="0"/>
    <x v="792"/>
  </r>
  <r>
    <n v="4535"/>
    <s v="CA-2012-163104"/>
    <x v="1"/>
    <x v="531"/>
    <x v="211"/>
    <s v="Standard Class"/>
    <s v="MC-18130"/>
    <s v="Mike Caudle"/>
    <x v="1"/>
    <s v="United States"/>
    <s v="Los Angeles"/>
    <x v="1"/>
    <n v="90004"/>
    <x v="1"/>
    <s v="OFF-PA-10001947"/>
    <x v="1"/>
    <x v="10"/>
    <s v="Xerox 1974"/>
    <n v="11.96"/>
    <n v="2"/>
    <n v="0"/>
    <x v="2181"/>
  </r>
  <r>
    <n v="4536"/>
    <s v="CA-2014-138464"/>
    <x v="3"/>
    <x v="141"/>
    <x v="142"/>
    <s v="Standard Class"/>
    <s v="VF-21715"/>
    <s v="Vicky Freymann"/>
    <x v="2"/>
    <s v="United States"/>
    <s v="Seattle"/>
    <x v="4"/>
    <n v="98115"/>
    <x v="1"/>
    <s v="FUR-FU-10003142"/>
    <x v="0"/>
    <x v="5"/>
    <s v="Master Big Foot Doorstop, Beige"/>
    <n v="15.84"/>
    <n v="3"/>
    <n v="0"/>
    <x v="3884"/>
  </r>
  <r>
    <n v="4537"/>
    <s v="CA-2014-138464"/>
    <x v="3"/>
    <x v="141"/>
    <x v="142"/>
    <s v="Standard Class"/>
    <s v="VF-21715"/>
    <s v="Vicky Freymann"/>
    <x v="2"/>
    <s v="United States"/>
    <s v="Seattle"/>
    <x v="4"/>
    <n v="98115"/>
    <x v="1"/>
    <s v="OFF-BI-10001543"/>
    <x v="1"/>
    <x v="8"/>
    <s v="GBC VeloBinder Manual Binding System"/>
    <n v="86.376000000000005"/>
    <n v="3"/>
    <n v="0.2"/>
    <x v="3885"/>
  </r>
  <r>
    <n v="4538"/>
    <s v="CA-2014-138464"/>
    <x v="3"/>
    <x v="141"/>
    <x v="142"/>
    <s v="Standard Class"/>
    <s v="VF-21715"/>
    <s v="Vicky Freymann"/>
    <x v="2"/>
    <s v="United States"/>
    <s v="Seattle"/>
    <x v="4"/>
    <n v="98115"/>
    <x v="1"/>
    <s v="OFF-AR-10003560"/>
    <x v="1"/>
    <x v="6"/>
    <s v="Zebra Zazzle Fluorescent Highlighters"/>
    <n v="18.240000000000002"/>
    <n v="3"/>
    <n v="0"/>
    <x v="3886"/>
  </r>
  <r>
    <n v="4539"/>
    <s v="CA-2014-138464"/>
    <x v="3"/>
    <x v="141"/>
    <x v="142"/>
    <s v="Standard Class"/>
    <s v="VF-21715"/>
    <s v="Vicky Freymann"/>
    <x v="2"/>
    <s v="United States"/>
    <s v="Seattle"/>
    <x v="4"/>
    <n v="98115"/>
    <x v="1"/>
    <s v="OFF-AR-10004757"/>
    <x v="1"/>
    <x v="6"/>
    <s v="Crayola Colored Pencils"/>
    <n v="13.12"/>
    <n v="4"/>
    <n v="0"/>
    <x v="3887"/>
  </r>
  <r>
    <n v="4540"/>
    <s v="CA-2012-104129"/>
    <x v="1"/>
    <x v="914"/>
    <x v="932"/>
    <s v="Standard Class"/>
    <s v="ES-14080"/>
    <s v="Erin Smith"/>
    <x v="1"/>
    <s v="United States"/>
    <s v="Providence"/>
    <x v="34"/>
    <n v="2908"/>
    <x v="3"/>
    <s v="TEC-PH-10003800"/>
    <x v="2"/>
    <x v="7"/>
    <s v="i.Sound Portable Power - 8000 mAh"/>
    <n v="105.98"/>
    <n v="2"/>
    <n v="0"/>
    <x v="3888"/>
  </r>
  <r>
    <n v="4541"/>
    <s v="CA-2012-104129"/>
    <x v="1"/>
    <x v="914"/>
    <x v="932"/>
    <s v="Standard Class"/>
    <s v="ES-14080"/>
    <s v="Erin Smith"/>
    <x v="1"/>
    <s v="United States"/>
    <s v="Providence"/>
    <x v="34"/>
    <n v="2908"/>
    <x v="3"/>
    <s v="FUR-TA-10004152"/>
    <x v="0"/>
    <x v="3"/>
    <s v="Barricks 18&quot; x 48&quot; Non-Folding Utility Table with Bottom Storage Shelf"/>
    <n v="493.9199999999999"/>
    <n v="7"/>
    <n v="0.3"/>
    <x v="3889"/>
  </r>
  <r>
    <n v="4542"/>
    <s v="US-2014-132206"/>
    <x v="3"/>
    <x v="114"/>
    <x v="329"/>
    <s v="Standard Class"/>
    <s v="MK-17905"/>
    <s v="Michael Kennedy"/>
    <x v="1"/>
    <s v="United States"/>
    <s v="Chicago"/>
    <x v="10"/>
    <n v="60653"/>
    <x v="2"/>
    <s v="OFF-BI-10000756"/>
    <x v="1"/>
    <x v="8"/>
    <s v="Storex DuraTech Recycled Plastic Frosted Binders"/>
    <n v="5.9359999999999991"/>
    <n v="7"/>
    <n v="0.8"/>
    <x v="3890"/>
  </r>
  <r>
    <n v="4543"/>
    <s v="CA-2014-113474"/>
    <x v="3"/>
    <x v="983"/>
    <x v="866"/>
    <s v="First Class"/>
    <s v="TM-21490"/>
    <s v="Tony Molinari"/>
    <x v="0"/>
    <s v="United States"/>
    <s v="Oklahoma City"/>
    <x v="26"/>
    <n v="73120"/>
    <x v="2"/>
    <s v="OFF-EN-10004206"/>
    <x v="1"/>
    <x v="12"/>
    <s v="Multimedia Mailers"/>
    <n v="325.86"/>
    <n v="2"/>
    <n v="0"/>
    <x v="3891"/>
  </r>
  <r>
    <n v="4544"/>
    <s v="CA-2012-126557"/>
    <x v="1"/>
    <x v="984"/>
    <x v="1059"/>
    <s v="Second Class"/>
    <s v="RL-19615"/>
    <s v="Rob Lucas"/>
    <x v="0"/>
    <s v="United States"/>
    <s v="Chicago"/>
    <x v="10"/>
    <n v="60610"/>
    <x v="2"/>
    <s v="FUR-CH-10004477"/>
    <x v="0"/>
    <x v="1"/>
    <s v="Global Push Button Manager's Chair, Indigo"/>
    <n v="383.60699999999997"/>
    <n v="9"/>
    <n v="0.3"/>
    <x v="3892"/>
  </r>
  <r>
    <n v="4545"/>
    <s v="CA-2012-126557"/>
    <x v="1"/>
    <x v="984"/>
    <x v="1059"/>
    <s v="Second Class"/>
    <s v="RL-19615"/>
    <s v="Rob Lucas"/>
    <x v="0"/>
    <s v="United States"/>
    <s v="Chicago"/>
    <x v="10"/>
    <n v="60610"/>
    <x v="2"/>
    <s v="TEC-PH-10003505"/>
    <x v="2"/>
    <x v="7"/>
    <s v="Geemarc AmpliPOWER60"/>
    <n v="148.47999999999999"/>
    <n v="2"/>
    <n v="0.2"/>
    <x v="1570"/>
  </r>
  <r>
    <n v="4546"/>
    <s v="CA-2012-126557"/>
    <x v="1"/>
    <x v="984"/>
    <x v="1059"/>
    <s v="Second Class"/>
    <s v="RL-19615"/>
    <s v="Rob Lucas"/>
    <x v="0"/>
    <s v="United States"/>
    <s v="Chicago"/>
    <x v="10"/>
    <n v="60610"/>
    <x v="2"/>
    <s v="TEC-PH-10000526"/>
    <x v="2"/>
    <x v="7"/>
    <s v="Vtech CS6719"/>
    <n v="537.54399999999998"/>
    <n v="7"/>
    <n v="0.2"/>
    <x v="3893"/>
  </r>
  <r>
    <n v="4547"/>
    <s v="CA-2012-126557"/>
    <x v="1"/>
    <x v="984"/>
    <x v="1059"/>
    <s v="Second Class"/>
    <s v="RL-19615"/>
    <s v="Rob Lucas"/>
    <x v="0"/>
    <s v="United States"/>
    <s v="Chicago"/>
    <x v="10"/>
    <n v="60610"/>
    <x v="2"/>
    <s v="OFF-BI-10003314"/>
    <x v="1"/>
    <x v="8"/>
    <s v="Tuff Stuff Recycled Round Ring Binders"/>
    <n v="1.9279999999999997"/>
    <n v="2"/>
    <n v="0.8"/>
    <x v="3894"/>
  </r>
  <r>
    <n v="4548"/>
    <s v="CA-2012-126557"/>
    <x v="1"/>
    <x v="984"/>
    <x v="1059"/>
    <s v="Second Class"/>
    <s v="RL-19615"/>
    <s v="Rob Lucas"/>
    <x v="0"/>
    <s v="United States"/>
    <s v="Chicago"/>
    <x v="10"/>
    <n v="60610"/>
    <x v="2"/>
    <s v="OFF-AR-10003190"/>
    <x v="1"/>
    <x v="6"/>
    <s v="Newell 32"/>
    <n v="6.911999999999999"/>
    <n v="3"/>
    <n v="0.2"/>
    <x v="3895"/>
  </r>
  <r>
    <n v="4549"/>
    <s v="CA-2012-126557"/>
    <x v="1"/>
    <x v="984"/>
    <x v="1059"/>
    <s v="Second Class"/>
    <s v="RL-19615"/>
    <s v="Rob Lucas"/>
    <x v="0"/>
    <s v="United States"/>
    <s v="Chicago"/>
    <x v="10"/>
    <n v="60610"/>
    <x v="2"/>
    <s v="FUR-FU-10001861"/>
    <x v="0"/>
    <x v="5"/>
    <s v="Floodlight Indoor Halogen Bulbs, 1 Bulb per Pack, 60 Watts"/>
    <n v="7.76"/>
    <n v="1"/>
    <n v="0.6"/>
    <x v="3896"/>
  </r>
  <r>
    <n v="4550"/>
    <s v="CA-2012-126557"/>
    <x v="1"/>
    <x v="984"/>
    <x v="1059"/>
    <s v="Second Class"/>
    <s v="RL-19615"/>
    <s v="Rob Lucas"/>
    <x v="0"/>
    <s v="United States"/>
    <s v="Chicago"/>
    <x v="10"/>
    <n v="60610"/>
    <x v="2"/>
    <s v="TEC-PH-10003963"/>
    <x v="2"/>
    <x v="7"/>
    <s v="GE 2-Jack Phone Line Splitter"/>
    <n v="659.16800000000012"/>
    <n v="4"/>
    <n v="0.2"/>
    <x v="2911"/>
  </r>
  <r>
    <n v="4551"/>
    <s v="US-2014-107636"/>
    <x v="3"/>
    <x v="504"/>
    <x v="1060"/>
    <s v="First Class"/>
    <s v="NM-18520"/>
    <s v="Neoma Murray"/>
    <x v="0"/>
    <s v="United States"/>
    <s v="Manchester"/>
    <x v="29"/>
    <n v="6040"/>
    <x v="3"/>
    <s v="OFF-LA-10003388"/>
    <x v="1"/>
    <x v="2"/>
    <s v="Avery 5"/>
    <n v="5.76"/>
    <n v="2"/>
    <n v="0"/>
    <x v="2167"/>
  </r>
  <r>
    <n v="4552"/>
    <s v="US-2011-165862"/>
    <x v="2"/>
    <x v="985"/>
    <x v="137"/>
    <s v="Standard Class"/>
    <s v="GK-14620"/>
    <s v="Grace Kelly"/>
    <x v="1"/>
    <s v="United States"/>
    <s v="Los Angeles"/>
    <x v="1"/>
    <n v="90049"/>
    <x v="1"/>
    <s v="FUR-TA-10002855"/>
    <x v="0"/>
    <x v="3"/>
    <s v="Bevis Round Conference Table Top &amp; Single Column Base"/>
    <n v="351.21600000000001"/>
    <n v="3"/>
    <n v="0.2"/>
    <x v="3897"/>
  </r>
  <r>
    <n v="4553"/>
    <s v="US-2011-106334"/>
    <x v="2"/>
    <x v="422"/>
    <x v="302"/>
    <s v="Standard Class"/>
    <s v="JF-15490"/>
    <s v="Jeremy Farry"/>
    <x v="0"/>
    <s v="United States"/>
    <s v="San Francisco"/>
    <x v="1"/>
    <n v="94122"/>
    <x v="1"/>
    <s v="FUR-CH-10004886"/>
    <x v="0"/>
    <x v="1"/>
    <s v="Bevis Steel Folding Chairs"/>
    <n v="230.28000000000003"/>
    <n v="3"/>
    <n v="0.2"/>
    <x v="2355"/>
  </r>
  <r>
    <n v="4554"/>
    <s v="US-2011-106334"/>
    <x v="2"/>
    <x v="422"/>
    <x v="302"/>
    <s v="Standard Class"/>
    <s v="JF-15490"/>
    <s v="Jeremy Farry"/>
    <x v="0"/>
    <s v="United States"/>
    <s v="San Francisco"/>
    <x v="1"/>
    <n v="94122"/>
    <x v="1"/>
    <s v="OFF-PA-10003657"/>
    <x v="1"/>
    <x v="10"/>
    <s v="Xerox 1927"/>
    <n v="12.84"/>
    <n v="3"/>
    <n v="0"/>
    <x v="2512"/>
  </r>
  <r>
    <n v="4555"/>
    <s v="CA-2013-101448"/>
    <x v="0"/>
    <x v="535"/>
    <x v="575"/>
    <s v="Second Class"/>
    <s v="EB-13930"/>
    <s v="Eric Barreto"/>
    <x v="0"/>
    <s v="United States"/>
    <s v="La Crosse"/>
    <x v="6"/>
    <n v="54601"/>
    <x v="2"/>
    <s v="OFF-BI-10004738"/>
    <x v="1"/>
    <x v="8"/>
    <s v="Flexible Leather- Look Classic Collection Ring Binder"/>
    <n v="56.820000000000007"/>
    <n v="3"/>
    <n v="0"/>
    <x v="3898"/>
  </r>
  <r>
    <n v="4556"/>
    <s v="CA-2012-130218"/>
    <x v="1"/>
    <x v="391"/>
    <x v="211"/>
    <s v="First Class"/>
    <s v="SG-20470"/>
    <s v="Sheri Gordon"/>
    <x v="0"/>
    <s v="United States"/>
    <s v="Florence"/>
    <x v="20"/>
    <n v="29501"/>
    <x v="0"/>
    <s v="OFF-FA-10003112"/>
    <x v="1"/>
    <x v="13"/>
    <s v="Staples"/>
    <n v="31.56"/>
    <n v="4"/>
    <n v="0"/>
    <x v="3899"/>
  </r>
  <r>
    <n v="4557"/>
    <s v="CA-2012-130218"/>
    <x v="1"/>
    <x v="391"/>
    <x v="211"/>
    <s v="First Class"/>
    <s v="SG-20470"/>
    <s v="Sheri Gordon"/>
    <x v="0"/>
    <s v="United States"/>
    <s v="Florence"/>
    <x v="20"/>
    <n v="29501"/>
    <x v="0"/>
    <s v="OFF-ST-10002486"/>
    <x v="1"/>
    <x v="4"/>
    <s v="Eldon Shelf Savers Cubes and Bins"/>
    <n v="27.92"/>
    <n v="4"/>
    <n v="0"/>
    <x v="3828"/>
  </r>
  <r>
    <n v="4558"/>
    <s v="US-2014-117331"/>
    <x v="3"/>
    <x v="208"/>
    <x v="980"/>
    <s v="Standard Class"/>
    <s v="ND-18370"/>
    <s v="Natalie DeCherney"/>
    <x v="0"/>
    <s v="United States"/>
    <s v="Glendale"/>
    <x v="16"/>
    <n v="85301"/>
    <x v="1"/>
    <s v="OFF-BI-10003984"/>
    <x v="1"/>
    <x v="8"/>
    <s v="Lock-Up Easel 'Spel-Binder'"/>
    <n v="8.5590000000000011"/>
    <n v="1"/>
    <n v="0.7"/>
    <x v="3900"/>
  </r>
  <r>
    <n v="4559"/>
    <s v="CA-2011-127383"/>
    <x v="2"/>
    <x v="520"/>
    <x v="1061"/>
    <s v="Standard Class"/>
    <s v="CM-11815"/>
    <s v="Candace McMahon"/>
    <x v="1"/>
    <s v="United States"/>
    <s v="El Paso"/>
    <x v="5"/>
    <n v="79907"/>
    <x v="2"/>
    <s v="OFF-EN-10004773"/>
    <x v="1"/>
    <x v="12"/>
    <s v="Staples"/>
    <n v="49.568000000000005"/>
    <n v="2"/>
    <n v="0.2"/>
    <x v="3901"/>
  </r>
  <r>
    <n v="4560"/>
    <s v="CA-2011-110219"/>
    <x v="2"/>
    <x v="952"/>
    <x v="449"/>
    <s v="First Class"/>
    <s v="EB-13870"/>
    <s v="Emily Burns"/>
    <x v="0"/>
    <s v="United States"/>
    <s v="San Antonio"/>
    <x v="5"/>
    <n v="78207"/>
    <x v="2"/>
    <s v="FUR-CH-10001146"/>
    <x v="0"/>
    <x v="1"/>
    <s v="Global Value Mid-Back Manager's Chair, Gray"/>
    <n v="127.869"/>
    <n v="3"/>
    <n v="0.3"/>
    <x v="3902"/>
  </r>
  <r>
    <n v="4561"/>
    <s v="CA-2012-118871"/>
    <x v="1"/>
    <x v="784"/>
    <x v="234"/>
    <s v="Second Class"/>
    <s v="HM-14860"/>
    <s v="Harry Marie"/>
    <x v="1"/>
    <s v="United States"/>
    <s v="Los Angeles"/>
    <x v="1"/>
    <n v="90049"/>
    <x v="1"/>
    <s v="OFF-EN-10003296"/>
    <x v="1"/>
    <x v="12"/>
    <s v="Tyvek Side-Opening Peel &amp; Seel Expanding Envelopes"/>
    <n v="271.44"/>
    <n v="3"/>
    <n v="0"/>
    <x v="3903"/>
  </r>
  <r>
    <n v="4562"/>
    <s v="CA-2012-118871"/>
    <x v="1"/>
    <x v="784"/>
    <x v="234"/>
    <s v="Second Class"/>
    <s v="HM-14860"/>
    <s v="Harry Marie"/>
    <x v="1"/>
    <s v="United States"/>
    <s v="Los Angeles"/>
    <x v="1"/>
    <n v="90049"/>
    <x v="1"/>
    <s v="TEC-PH-10000193"/>
    <x v="2"/>
    <x v="7"/>
    <s v="Jensen SMPS-640 - speaker phone"/>
    <n v="110.352"/>
    <n v="3"/>
    <n v="0.2"/>
    <x v="3904"/>
  </r>
  <r>
    <n v="4563"/>
    <s v="CA-2012-118871"/>
    <x v="1"/>
    <x v="784"/>
    <x v="234"/>
    <s v="Second Class"/>
    <s v="HM-14860"/>
    <s v="Harry Marie"/>
    <x v="1"/>
    <s v="United States"/>
    <s v="Los Angeles"/>
    <x v="1"/>
    <n v="90049"/>
    <x v="1"/>
    <s v="FUR-FU-10002111"/>
    <x v="0"/>
    <x v="5"/>
    <s v="Master Caster Door Stop, Large Brown"/>
    <n v="36.4"/>
    <n v="5"/>
    <n v="0"/>
    <x v="3905"/>
  </r>
  <r>
    <n v="4564"/>
    <s v="CA-2014-129490"/>
    <x v="3"/>
    <x v="986"/>
    <x v="420"/>
    <s v="Standard Class"/>
    <s v="SJ-20125"/>
    <s v="Sanjit Jacobs"/>
    <x v="2"/>
    <s v="United States"/>
    <s v="Miramar"/>
    <x v="2"/>
    <n v="33023"/>
    <x v="0"/>
    <s v="FUR-CH-10003298"/>
    <x v="0"/>
    <x v="1"/>
    <s v="Office Star - Contemporary Task Swivel chair with Loop Arms, Charcoal"/>
    <n v="419.13599999999997"/>
    <n v="4"/>
    <n v="0.2"/>
    <x v="3906"/>
  </r>
  <r>
    <n v="4565"/>
    <s v="CA-2011-101175"/>
    <x v="2"/>
    <x v="337"/>
    <x v="467"/>
    <s v="Standard Class"/>
    <s v="DM-12955"/>
    <s v="Dario Medina"/>
    <x v="1"/>
    <s v="United States"/>
    <s v="Mesa"/>
    <x v="16"/>
    <n v="85204"/>
    <x v="1"/>
    <s v="OFF-ST-10004950"/>
    <x v="1"/>
    <x v="4"/>
    <s v="Acco Perma 3000 Stacking Storage Drawers"/>
    <n v="100.70400000000001"/>
    <n v="6"/>
    <n v="0.2"/>
    <x v="3907"/>
  </r>
  <r>
    <n v="4566"/>
    <s v="US-2014-149510"/>
    <x v="3"/>
    <x v="734"/>
    <x v="235"/>
    <s v="Standard Class"/>
    <s v="MC-17575"/>
    <s v="Matt Collins"/>
    <x v="0"/>
    <s v="United States"/>
    <s v="Fayetteville"/>
    <x v="3"/>
    <n v="28314"/>
    <x v="0"/>
    <s v="OFF-AP-10002350"/>
    <x v="1"/>
    <x v="9"/>
    <s v="Belkin F9H710-06 7 Outlet SurgeMaster Surge Protector"/>
    <n v="45.216000000000001"/>
    <n v="3"/>
    <n v="0.2"/>
    <x v="997"/>
  </r>
  <r>
    <n v="4567"/>
    <s v="US-2014-149510"/>
    <x v="3"/>
    <x v="734"/>
    <x v="235"/>
    <s v="Standard Class"/>
    <s v="MC-17575"/>
    <s v="Matt Collins"/>
    <x v="0"/>
    <s v="United States"/>
    <s v="Fayetteville"/>
    <x v="3"/>
    <n v="28314"/>
    <x v="0"/>
    <s v="OFF-BI-10004233"/>
    <x v="1"/>
    <x v="8"/>
    <s v="GBC Pre-Punched Binding Paper, Plastic, White, 8-1/2&quot; x 11&quot;"/>
    <n v="28.782000000000004"/>
    <n v="6"/>
    <n v="0.7"/>
    <x v="3908"/>
  </r>
  <r>
    <n v="4568"/>
    <s v="US-2014-149510"/>
    <x v="3"/>
    <x v="734"/>
    <x v="235"/>
    <s v="Standard Class"/>
    <s v="MC-17575"/>
    <s v="Matt Collins"/>
    <x v="0"/>
    <s v="United States"/>
    <s v="Fayetteville"/>
    <x v="3"/>
    <n v="28314"/>
    <x v="0"/>
    <s v="OFF-PA-10001892"/>
    <x v="1"/>
    <x v="10"/>
    <s v="Rediform Wirebound &quot;Phone Memo&quot; Message Book, 11 x 5-3/4"/>
    <n v="24.448"/>
    <n v="4"/>
    <n v="0.2"/>
    <x v="683"/>
  </r>
  <r>
    <n v="4569"/>
    <s v="CA-2012-111990"/>
    <x v="1"/>
    <x v="627"/>
    <x v="681"/>
    <s v="Standard Class"/>
    <s v="DB-13660"/>
    <s v="Duane Benoit"/>
    <x v="0"/>
    <s v="United States"/>
    <s v="Houston"/>
    <x v="5"/>
    <n v="77095"/>
    <x v="2"/>
    <s v="OFF-BI-10003291"/>
    <x v="1"/>
    <x v="8"/>
    <s v="Wilson Jones Leather-Like Binders with DublLock Round Rings"/>
    <n v="10.475999999999999"/>
    <n v="6"/>
    <n v="0.8"/>
    <x v="3909"/>
  </r>
  <r>
    <n v="4570"/>
    <s v="CA-2011-169460"/>
    <x v="2"/>
    <x v="987"/>
    <x v="1062"/>
    <s v="Second Class"/>
    <s v="NF-18595"/>
    <s v="Nicole Fjeld"/>
    <x v="2"/>
    <s v="United States"/>
    <s v="San Jose"/>
    <x v="1"/>
    <n v="95123"/>
    <x v="1"/>
    <s v="FUR-FU-10004017"/>
    <x v="0"/>
    <x v="5"/>
    <s v="Executive Impressions 13&quot; Chairman Wall Clock"/>
    <n v="76.14"/>
    <n v="3"/>
    <n v="0"/>
    <x v="3350"/>
  </r>
  <r>
    <n v="4571"/>
    <s v="US-2012-152128"/>
    <x v="1"/>
    <x v="442"/>
    <x v="673"/>
    <s v="Second Class"/>
    <s v="NM-18445"/>
    <s v="Nathan Mautz"/>
    <x v="2"/>
    <s v="United States"/>
    <s v="Wichita"/>
    <x v="41"/>
    <n v="67212"/>
    <x v="2"/>
    <s v="OFF-AR-10002445"/>
    <x v="1"/>
    <x v="6"/>
    <s v="SANFORD Major Accent Highlighters"/>
    <n v="21.240000000000002"/>
    <n v="3"/>
    <n v="0"/>
    <x v="3789"/>
  </r>
  <r>
    <n v="4572"/>
    <s v="US-2012-152128"/>
    <x v="1"/>
    <x v="442"/>
    <x v="673"/>
    <s v="Second Class"/>
    <s v="NM-18445"/>
    <s v="Nathan Mautz"/>
    <x v="2"/>
    <s v="United States"/>
    <s v="Wichita"/>
    <x v="41"/>
    <n v="67212"/>
    <x v="2"/>
    <s v="OFF-BI-10001718"/>
    <x v="1"/>
    <x v="8"/>
    <s v="GBC DocuBind P50 Personal Binding Machine"/>
    <n v="127.96"/>
    <n v="2"/>
    <n v="0"/>
    <x v="3910"/>
  </r>
  <r>
    <n v="4573"/>
    <s v="CA-2014-126662"/>
    <x v="3"/>
    <x v="729"/>
    <x v="804"/>
    <s v="Standard Class"/>
    <s v="AB-10255"/>
    <s v="Alejandro Ballentine"/>
    <x v="2"/>
    <s v="United States"/>
    <s v="Los Angeles"/>
    <x v="1"/>
    <n v="90036"/>
    <x v="1"/>
    <s v="TEC-CO-10004202"/>
    <x v="2"/>
    <x v="16"/>
    <s v="Brother DCP1000 Digital 3 in 1 Multifunction Machine"/>
    <n v="479.98400000000004"/>
    <n v="2"/>
    <n v="0.2"/>
    <x v="3911"/>
  </r>
  <r>
    <n v="4574"/>
    <s v="CA-2013-139395"/>
    <x v="0"/>
    <x v="939"/>
    <x v="1063"/>
    <s v="Standard Class"/>
    <s v="MG-17650"/>
    <s v="Matthew Grinstein"/>
    <x v="2"/>
    <s v="United States"/>
    <s v="Jackson"/>
    <x v="12"/>
    <n v="49201"/>
    <x v="2"/>
    <s v="TEC-PH-10002103"/>
    <x v="2"/>
    <x v="7"/>
    <s v="Jabra SPEAK 410"/>
    <n v="657.93"/>
    <n v="7"/>
    <n v="0"/>
    <x v="3912"/>
  </r>
  <r>
    <n v="4575"/>
    <s v="CA-2013-139395"/>
    <x v="0"/>
    <x v="939"/>
    <x v="1063"/>
    <s v="Standard Class"/>
    <s v="MG-17650"/>
    <s v="Matthew Grinstein"/>
    <x v="2"/>
    <s v="United States"/>
    <s v="Jackson"/>
    <x v="12"/>
    <n v="49201"/>
    <x v="2"/>
    <s v="FUR-FU-10003724"/>
    <x v="0"/>
    <x v="5"/>
    <s v="Westinghouse Clip-On Gooseneck Lamps"/>
    <n v="33.479999999999997"/>
    <n v="4"/>
    <n v="0"/>
    <x v="3913"/>
  </r>
  <r>
    <n v="4576"/>
    <s v="CA-2013-139395"/>
    <x v="0"/>
    <x v="939"/>
    <x v="1063"/>
    <s v="Standard Class"/>
    <s v="MG-17650"/>
    <s v="Matthew Grinstein"/>
    <x v="2"/>
    <s v="United States"/>
    <s v="Jackson"/>
    <x v="12"/>
    <n v="49201"/>
    <x v="2"/>
    <s v="OFF-AR-10003732"/>
    <x v="1"/>
    <x v="6"/>
    <s v="Newell 333"/>
    <n v="13.899999999999999"/>
    <n v="5"/>
    <n v="0"/>
    <x v="2711"/>
  </r>
  <r>
    <n v="4577"/>
    <s v="CA-2013-139395"/>
    <x v="0"/>
    <x v="939"/>
    <x v="1063"/>
    <s v="Standard Class"/>
    <s v="MG-17650"/>
    <s v="Matthew Grinstein"/>
    <x v="2"/>
    <s v="United States"/>
    <s v="Jackson"/>
    <x v="12"/>
    <n v="49201"/>
    <x v="2"/>
    <s v="OFF-ST-10000885"/>
    <x v="1"/>
    <x v="4"/>
    <s v="Fellowes Desktop Hanging File Manager"/>
    <n v="26.86"/>
    <n v="2"/>
    <n v="0"/>
    <x v="3914"/>
  </r>
  <r>
    <n v="4578"/>
    <s v="US-2011-121734"/>
    <x v="2"/>
    <x v="909"/>
    <x v="1064"/>
    <s v="Standard Class"/>
    <s v="SE-20110"/>
    <s v="Sanjit Engle"/>
    <x v="0"/>
    <s v="United States"/>
    <s v="Lewiston"/>
    <x v="45"/>
    <n v="83501"/>
    <x v="1"/>
    <s v="OFF-BI-10004817"/>
    <x v="1"/>
    <x v="8"/>
    <s v="GBC Personal VeloBind Strips"/>
    <n v="9.5840000000000014"/>
    <n v="1"/>
    <n v="0.2"/>
    <x v="2258"/>
  </r>
  <r>
    <n v="4579"/>
    <s v="CA-2012-110947"/>
    <x v="1"/>
    <x v="988"/>
    <x v="1065"/>
    <s v="Standard Class"/>
    <s v="AG-10765"/>
    <s v="Anthony Garverick"/>
    <x v="2"/>
    <s v="United States"/>
    <s v="Hampton"/>
    <x v="17"/>
    <n v="23666"/>
    <x v="0"/>
    <s v="OFF-BI-10001670"/>
    <x v="1"/>
    <x v="8"/>
    <s v="Vinyl Sectional Post Binders"/>
    <n v="113.10000000000001"/>
    <n v="3"/>
    <n v="0"/>
    <x v="3915"/>
  </r>
  <r>
    <n v="4580"/>
    <s v="US-2011-150126"/>
    <x v="2"/>
    <x v="923"/>
    <x v="978"/>
    <s v="Standard Class"/>
    <s v="AS-10045"/>
    <s v="Aaron Smayling"/>
    <x v="1"/>
    <s v="United States"/>
    <s v="New York City"/>
    <x v="15"/>
    <n v="10035"/>
    <x v="3"/>
    <s v="OFF-PA-10002709"/>
    <x v="1"/>
    <x v="10"/>
    <s v="Xerox 1956"/>
    <n v="65.78"/>
    <n v="11"/>
    <n v="0"/>
    <x v="3916"/>
  </r>
  <r>
    <n v="4581"/>
    <s v="CA-2012-164427"/>
    <x v="1"/>
    <x v="374"/>
    <x v="1066"/>
    <s v="Standard Class"/>
    <s v="AR-10405"/>
    <s v="Allen Rosenblatt"/>
    <x v="1"/>
    <s v="United States"/>
    <s v="Hattiesburg"/>
    <x v="35"/>
    <n v="39401"/>
    <x v="0"/>
    <s v="TEC-AC-10004469"/>
    <x v="2"/>
    <x v="11"/>
    <s v="Microsoft Sculpt Comfort Mouse"/>
    <n v="239.70000000000002"/>
    <n v="6"/>
    <n v="0"/>
    <x v="3917"/>
  </r>
  <r>
    <n v="4582"/>
    <s v="CA-2013-120250"/>
    <x v="0"/>
    <x v="251"/>
    <x v="42"/>
    <s v="First Class"/>
    <s v="AP-10720"/>
    <s v="Anne Pryor"/>
    <x v="2"/>
    <s v="United States"/>
    <s v="Philadelphia"/>
    <x v="9"/>
    <n v="19140"/>
    <x v="3"/>
    <s v="FUR-FU-10003424"/>
    <x v="0"/>
    <x v="5"/>
    <s v="Nu-Dell Oak Frame"/>
    <n v="25.632000000000001"/>
    <n v="3"/>
    <n v="0.2"/>
    <x v="3918"/>
  </r>
  <r>
    <n v="4583"/>
    <s v="CA-2013-121993"/>
    <x v="0"/>
    <x v="224"/>
    <x v="841"/>
    <s v="First Class"/>
    <s v="JB-16000"/>
    <s v="Joy Bell-"/>
    <x v="0"/>
    <s v="United States"/>
    <s v="Philadelphia"/>
    <x v="9"/>
    <n v="19140"/>
    <x v="3"/>
    <s v="OFF-LA-10003720"/>
    <x v="1"/>
    <x v="2"/>
    <s v="Avery 487"/>
    <n v="23.616"/>
    <n v="8"/>
    <n v="0.2"/>
    <x v="3919"/>
  </r>
  <r>
    <n v="4584"/>
    <s v="US-2013-100405"/>
    <x v="0"/>
    <x v="370"/>
    <x v="267"/>
    <s v="Second Class"/>
    <s v="TS-21430"/>
    <s v="Tom Stivers"/>
    <x v="1"/>
    <s v="United States"/>
    <s v="Los Angeles"/>
    <x v="1"/>
    <n v="90045"/>
    <x v="1"/>
    <s v="OFF-AR-10000390"/>
    <x v="1"/>
    <x v="6"/>
    <s v="Newell Chalk Holder"/>
    <n v="8.26"/>
    <n v="2"/>
    <n v="0"/>
    <x v="349"/>
  </r>
  <r>
    <n v="4585"/>
    <s v="US-2014-163790"/>
    <x v="3"/>
    <x v="808"/>
    <x v="276"/>
    <s v="Second Class"/>
    <s v="NL-18310"/>
    <s v="Nancy Lomonaco"/>
    <x v="2"/>
    <s v="United States"/>
    <s v="Danville"/>
    <x v="1"/>
    <n v="94526"/>
    <x v="1"/>
    <s v="OFF-EN-10001335"/>
    <x v="1"/>
    <x v="12"/>
    <s v="White Business Envelopes with Contemporary Seam, Recycled White Business Envelopes"/>
    <n v="76.58"/>
    <n v="7"/>
    <n v="0"/>
    <x v="3920"/>
  </r>
  <r>
    <n v="4586"/>
    <s v="US-2014-163790"/>
    <x v="3"/>
    <x v="808"/>
    <x v="276"/>
    <s v="Second Class"/>
    <s v="NL-18310"/>
    <s v="Nancy Lomonaco"/>
    <x v="2"/>
    <s v="United States"/>
    <s v="Danville"/>
    <x v="1"/>
    <n v="94526"/>
    <x v="1"/>
    <s v="OFF-AR-10003469"/>
    <x v="1"/>
    <x v="6"/>
    <s v="Nontoxic Chalk"/>
    <n v="8.8000000000000007"/>
    <n v="5"/>
    <n v="0"/>
    <x v="3921"/>
  </r>
  <r>
    <n v="4587"/>
    <s v="US-2014-163790"/>
    <x v="3"/>
    <x v="808"/>
    <x v="276"/>
    <s v="Second Class"/>
    <s v="NL-18310"/>
    <s v="Nancy Lomonaco"/>
    <x v="2"/>
    <s v="United States"/>
    <s v="Danville"/>
    <x v="1"/>
    <n v="94526"/>
    <x v="1"/>
    <s v="OFF-BI-10003718"/>
    <x v="1"/>
    <x v="8"/>
    <s v="GBC Therma-A-Bind 250T Electric Binding System"/>
    <n v="590.35199999999998"/>
    <n v="6"/>
    <n v="0.2"/>
    <x v="3922"/>
  </r>
  <r>
    <n v="4588"/>
    <s v="US-2014-163790"/>
    <x v="3"/>
    <x v="808"/>
    <x v="276"/>
    <s v="Second Class"/>
    <s v="NL-18310"/>
    <s v="Nancy Lomonaco"/>
    <x v="2"/>
    <s v="United States"/>
    <s v="Danville"/>
    <x v="1"/>
    <n v="94526"/>
    <x v="1"/>
    <s v="OFF-FA-10004838"/>
    <x v="1"/>
    <x v="13"/>
    <s v="Super Bands, 12/Pack"/>
    <n v="5.58"/>
    <n v="3"/>
    <n v="0"/>
    <x v="3923"/>
  </r>
  <r>
    <n v="4589"/>
    <s v="US-2014-163790"/>
    <x v="3"/>
    <x v="808"/>
    <x v="276"/>
    <s v="Second Class"/>
    <s v="NL-18310"/>
    <s v="Nancy Lomonaco"/>
    <x v="2"/>
    <s v="United States"/>
    <s v="Danville"/>
    <x v="1"/>
    <n v="94526"/>
    <x v="1"/>
    <s v="FUR-FU-10002508"/>
    <x v="0"/>
    <x v="5"/>
    <s v="Document Clip Frames"/>
    <n v="25.02"/>
    <n v="3"/>
    <n v="0"/>
    <x v="3924"/>
  </r>
  <r>
    <n v="4590"/>
    <s v="US-2014-163790"/>
    <x v="3"/>
    <x v="808"/>
    <x v="276"/>
    <s v="Second Class"/>
    <s v="NL-18310"/>
    <s v="Nancy Lomonaco"/>
    <x v="2"/>
    <s v="United States"/>
    <s v="Danville"/>
    <x v="1"/>
    <n v="94526"/>
    <x v="1"/>
    <s v="OFF-ST-10001511"/>
    <x v="1"/>
    <x v="4"/>
    <s v="Space Solutions Commercial Steel Shelving"/>
    <n v="452.55000000000007"/>
    <n v="7"/>
    <n v="0"/>
    <x v="3925"/>
  </r>
  <r>
    <n v="4591"/>
    <s v="CA-2013-129868"/>
    <x v="0"/>
    <x v="482"/>
    <x v="844"/>
    <s v="Standard Class"/>
    <s v="MC-18130"/>
    <s v="Mike Caudle"/>
    <x v="1"/>
    <s v="United States"/>
    <s v="Los Angeles"/>
    <x v="1"/>
    <n v="90004"/>
    <x v="1"/>
    <s v="OFF-SU-10000952"/>
    <x v="1"/>
    <x v="14"/>
    <s v="Fiskars Home &amp; Office Scissors"/>
    <n v="17.760000000000002"/>
    <n v="2"/>
    <n v="0"/>
    <x v="3926"/>
  </r>
  <r>
    <n v="4592"/>
    <s v="CA-2013-129868"/>
    <x v="0"/>
    <x v="482"/>
    <x v="844"/>
    <s v="Standard Class"/>
    <s v="MC-18130"/>
    <s v="Mike Caudle"/>
    <x v="1"/>
    <s v="United States"/>
    <s v="Los Angeles"/>
    <x v="1"/>
    <n v="90004"/>
    <x v="1"/>
    <s v="TEC-PH-10002275"/>
    <x v="2"/>
    <x v="7"/>
    <s v="Mitel 5320 IP Phone VoIP phone"/>
    <n v="302.38400000000001"/>
    <n v="2"/>
    <n v="0.2"/>
    <x v="3557"/>
  </r>
  <r>
    <n v="4593"/>
    <s v="CA-2013-129868"/>
    <x v="0"/>
    <x v="482"/>
    <x v="844"/>
    <s v="Standard Class"/>
    <s v="MC-18130"/>
    <s v="Mike Caudle"/>
    <x v="1"/>
    <s v="United States"/>
    <s v="Los Angeles"/>
    <x v="1"/>
    <n v="90004"/>
    <x v="1"/>
    <s v="FUR-CH-10003535"/>
    <x v="0"/>
    <x v="1"/>
    <s v="Global Armless Task Chair, Royal Blue"/>
    <n v="146.352"/>
    <n v="3"/>
    <n v="0.2"/>
    <x v="3927"/>
  </r>
  <r>
    <n v="4594"/>
    <s v="CA-2013-129868"/>
    <x v="0"/>
    <x v="482"/>
    <x v="844"/>
    <s v="Standard Class"/>
    <s v="MC-18130"/>
    <s v="Mike Caudle"/>
    <x v="1"/>
    <s v="United States"/>
    <s v="Los Angeles"/>
    <x v="1"/>
    <n v="90004"/>
    <x v="1"/>
    <s v="OFF-AP-10004052"/>
    <x v="1"/>
    <x v="9"/>
    <s v="Hoover Replacement Belts For Soft Guard &amp; Commercial Ltweight Upright Vacs, 2/Pk"/>
    <n v="7.9"/>
    <n v="2"/>
    <n v="0"/>
    <x v="3928"/>
  </r>
  <r>
    <n v="4595"/>
    <s v="CA-2013-129868"/>
    <x v="0"/>
    <x v="482"/>
    <x v="844"/>
    <s v="Standard Class"/>
    <s v="MC-18130"/>
    <s v="Mike Caudle"/>
    <x v="1"/>
    <s v="United States"/>
    <s v="Los Angeles"/>
    <x v="1"/>
    <n v="90004"/>
    <x v="1"/>
    <s v="FUR-TA-10003473"/>
    <x v="0"/>
    <x v="3"/>
    <s v="Bretford Rectangular Conference Table Tops"/>
    <n v="902.71199999999999"/>
    <n v="3"/>
    <n v="0.2"/>
    <x v="3929"/>
  </r>
  <r>
    <n v="4596"/>
    <s v="CA-2013-129868"/>
    <x v="0"/>
    <x v="482"/>
    <x v="844"/>
    <s v="Standard Class"/>
    <s v="MC-18130"/>
    <s v="Mike Caudle"/>
    <x v="1"/>
    <s v="United States"/>
    <s v="Los Angeles"/>
    <x v="1"/>
    <n v="90004"/>
    <x v="1"/>
    <s v="OFF-AR-10001897"/>
    <x v="1"/>
    <x v="6"/>
    <s v="Model L Table or Wall-Mount Pencil Sharpener"/>
    <n v="53.97"/>
    <n v="3"/>
    <n v="0"/>
    <x v="3930"/>
  </r>
  <r>
    <n v="4597"/>
    <s v="CA-2013-140564"/>
    <x v="0"/>
    <x v="5"/>
    <x v="5"/>
    <s v="Second Class"/>
    <s v="TC-21475"/>
    <s v="Tony Chapman"/>
    <x v="2"/>
    <s v="United States"/>
    <s v="Washington"/>
    <x v="40"/>
    <n v="20016"/>
    <x v="3"/>
    <s v="OFF-AR-10000034"/>
    <x v="1"/>
    <x v="6"/>
    <s v="BIC Brite Liner Grip Highlighters, Assorted, 5/Pack"/>
    <n v="33.92"/>
    <n v="8"/>
    <n v="0"/>
    <x v="3931"/>
  </r>
  <r>
    <n v="4598"/>
    <s v="US-2014-169502"/>
    <x v="3"/>
    <x v="735"/>
    <x v="153"/>
    <s v="Standard Class"/>
    <s v="MG-17650"/>
    <s v="Matthew Grinstein"/>
    <x v="2"/>
    <s v="United States"/>
    <s v="Milwaukee"/>
    <x v="6"/>
    <n v="53209"/>
    <x v="2"/>
    <s v="OFF-SU-10004115"/>
    <x v="1"/>
    <x v="14"/>
    <s v="Acme Stainless Steel Office Snips"/>
    <n v="21.81"/>
    <n v="3"/>
    <n v="0"/>
    <x v="3932"/>
  </r>
  <r>
    <n v="4599"/>
    <s v="US-2014-169502"/>
    <x v="3"/>
    <x v="735"/>
    <x v="153"/>
    <s v="Standard Class"/>
    <s v="MG-17650"/>
    <s v="Matthew Grinstein"/>
    <x v="2"/>
    <s v="United States"/>
    <s v="Milwaukee"/>
    <x v="6"/>
    <n v="53209"/>
    <x v="2"/>
    <s v="OFF-AP-10001947"/>
    <x v="1"/>
    <x v="9"/>
    <s v="Acco 6 Outlet Guardian Premium Plus Surge Suppressor"/>
    <n v="91.6"/>
    <n v="5"/>
    <n v="0"/>
    <x v="3933"/>
  </r>
  <r>
    <n v="4600"/>
    <s v="CA-2012-146948"/>
    <x v="1"/>
    <x v="747"/>
    <x v="532"/>
    <s v="Standard Class"/>
    <s v="MG-17890"/>
    <s v="Michael Granlund"/>
    <x v="2"/>
    <s v="United States"/>
    <s v="Baltimore"/>
    <x v="39"/>
    <n v="21215"/>
    <x v="3"/>
    <s v="FUR-CH-10004853"/>
    <x v="0"/>
    <x v="1"/>
    <s v="Global Manager's Adjustable Task Chair, Storm"/>
    <n v="150.97999999999999"/>
    <n v="1"/>
    <n v="0"/>
    <x v="3934"/>
  </r>
  <r>
    <n v="4601"/>
    <s v="CA-2012-146948"/>
    <x v="1"/>
    <x v="747"/>
    <x v="532"/>
    <s v="Standard Class"/>
    <s v="MG-17890"/>
    <s v="Michael Granlund"/>
    <x v="2"/>
    <s v="United States"/>
    <s v="Baltimore"/>
    <x v="39"/>
    <n v="21215"/>
    <x v="3"/>
    <s v="OFF-EN-10000483"/>
    <x v="1"/>
    <x v="12"/>
    <s v="White Envelopes, White Envelopes with Clear Poly Window"/>
    <n v="137.25"/>
    <n v="9"/>
    <n v="0"/>
    <x v="3935"/>
  </r>
  <r>
    <n v="4602"/>
    <s v="CA-2012-146948"/>
    <x v="1"/>
    <x v="747"/>
    <x v="532"/>
    <s v="Standard Class"/>
    <s v="MG-17890"/>
    <s v="Michael Granlund"/>
    <x v="2"/>
    <s v="United States"/>
    <s v="Baltimore"/>
    <x v="39"/>
    <n v="21215"/>
    <x v="3"/>
    <s v="OFF-FA-10001332"/>
    <x v="1"/>
    <x v="13"/>
    <s v="Acco Banker's Clasps, 5 3/4&quot;-Long"/>
    <n v="11.52"/>
    <n v="4"/>
    <n v="0"/>
    <x v="3936"/>
  </r>
  <r>
    <n v="4603"/>
    <s v="US-2012-113327"/>
    <x v="1"/>
    <x v="989"/>
    <x v="484"/>
    <s v="Second Class"/>
    <s v="BF-11170"/>
    <s v="Ben Ferrer"/>
    <x v="2"/>
    <s v="United States"/>
    <s v="Jacksonville"/>
    <x v="3"/>
    <n v="28540"/>
    <x v="0"/>
    <s v="OFF-PA-10003790"/>
    <x v="1"/>
    <x v="10"/>
    <s v="Xerox 1991"/>
    <n v="18.272000000000002"/>
    <n v="1"/>
    <n v="0.2"/>
    <x v="3937"/>
  </r>
  <r>
    <n v="4604"/>
    <s v="US-2012-113327"/>
    <x v="1"/>
    <x v="989"/>
    <x v="484"/>
    <s v="Second Class"/>
    <s v="BF-11170"/>
    <s v="Ben Ferrer"/>
    <x v="2"/>
    <s v="United States"/>
    <s v="Jacksonville"/>
    <x v="3"/>
    <n v="28540"/>
    <x v="0"/>
    <s v="OFF-PA-10003134"/>
    <x v="1"/>
    <x v="10"/>
    <s v="Xerox 1937"/>
    <n v="153.72800000000001"/>
    <n v="4"/>
    <n v="0.2"/>
    <x v="3938"/>
  </r>
  <r>
    <n v="4605"/>
    <s v="US-2012-113327"/>
    <x v="1"/>
    <x v="989"/>
    <x v="484"/>
    <s v="Second Class"/>
    <s v="BF-11170"/>
    <s v="Ben Ferrer"/>
    <x v="2"/>
    <s v="United States"/>
    <s v="Jacksonville"/>
    <x v="3"/>
    <n v="28540"/>
    <x v="0"/>
    <s v="OFF-EN-10004459"/>
    <x v="1"/>
    <x v="12"/>
    <s v="Security-Tint Envelopes"/>
    <n v="12.224"/>
    <n v="2"/>
    <n v="0.2"/>
    <x v="2260"/>
  </r>
  <r>
    <n v="4606"/>
    <s v="US-2012-113327"/>
    <x v="1"/>
    <x v="989"/>
    <x v="484"/>
    <s v="Second Class"/>
    <s v="BF-11170"/>
    <s v="Ben Ferrer"/>
    <x v="2"/>
    <s v="United States"/>
    <s v="Jacksonville"/>
    <x v="3"/>
    <n v="28540"/>
    <x v="0"/>
    <s v="TEC-AC-10003628"/>
    <x v="2"/>
    <x v="11"/>
    <s v="Logitech 910-002974 M325 Wireless Mouse for Web Scrolling"/>
    <n v="167.94400000000002"/>
    <n v="7"/>
    <n v="0.2"/>
    <x v="3939"/>
  </r>
  <r>
    <n v="4607"/>
    <s v="CA-2012-135020"/>
    <x v="1"/>
    <x v="71"/>
    <x v="68"/>
    <s v="Standard Class"/>
    <s v="MS-17770"/>
    <s v="Maxwell Schwartz"/>
    <x v="0"/>
    <s v="United States"/>
    <s v="Rochester"/>
    <x v="15"/>
    <n v="14609"/>
    <x v="3"/>
    <s v="TEC-PH-10004093"/>
    <x v="2"/>
    <x v="7"/>
    <s v="Panasonic Kx-TS550"/>
    <n v="45.99"/>
    <n v="1"/>
    <n v="0"/>
    <x v="3940"/>
  </r>
  <r>
    <n v="4608"/>
    <s v="CA-2012-135020"/>
    <x v="1"/>
    <x v="71"/>
    <x v="68"/>
    <s v="Standard Class"/>
    <s v="MS-17770"/>
    <s v="Maxwell Schwartz"/>
    <x v="0"/>
    <s v="United States"/>
    <s v="Rochester"/>
    <x v="15"/>
    <n v="14609"/>
    <x v="3"/>
    <s v="OFF-ST-10001490"/>
    <x v="1"/>
    <x v="4"/>
    <s v="Hot File 7-Pocket, Floor Stand"/>
    <n v="535.41"/>
    <n v="3"/>
    <n v="0"/>
    <x v="3941"/>
  </r>
  <r>
    <n v="4609"/>
    <s v="CA-2012-135020"/>
    <x v="1"/>
    <x v="71"/>
    <x v="68"/>
    <s v="Standard Class"/>
    <s v="MS-17770"/>
    <s v="Maxwell Schwartz"/>
    <x v="0"/>
    <s v="United States"/>
    <s v="Rochester"/>
    <x v="15"/>
    <n v="14609"/>
    <x v="3"/>
    <s v="OFF-BI-10000605"/>
    <x v="1"/>
    <x v="8"/>
    <s v="Acco Pressboard Covers with Storage Hooks, 9 1/2&quot; x 11&quot;, Executive Red"/>
    <n v="6.0960000000000001"/>
    <n v="2"/>
    <n v="0.2"/>
    <x v="3942"/>
  </r>
  <r>
    <n v="4610"/>
    <s v="CA-2012-135020"/>
    <x v="1"/>
    <x v="71"/>
    <x v="68"/>
    <s v="Standard Class"/>
    <s v="MS-17770"/>
    <s v="Maxwell Schwartz"/>
    <x v="0"/>
    <s v="United States"/>
    <s v="Rochester"/>
    <x v="15"/>
    <n v="14609"/>
    <x v="3"/>
    <s v="OFF-PA-10004255"/>
    <x v="1"/>
    <x v="10"/>
    <s v="Xerox 219"/>
    <n v="45.36"/>
    <n v="7"/>
    <n v="0"/>
    <x v="1657"/>
  </r>
  <r>
    <n v="4611"/>
    <s v="US-2014-141852"/>
    <x v="3"/>
    <x v="45"/>
    <x v="773"/>
    <s v="Standard Class"/>
    <s v="JE-15745"/>
    <s v="Joel Eaton"/>
    <x v="0"/>
    <s v="United States"/>
    <s v="Oceanside"/>
    <x v="1"/>
    <n v="92054"/>
    <x v="1"/>
    <s v="FUR-FU-10000023"/>
    <x v="0"/>
    <x v="5"/>
    <s v="Eldon Wave Desk Accessories"/>
    <n v="47.12"/>
    <n v="8"/>
    <n v="0"/>
    <x v="357"/>
  </r>
  <r>
    <n v="4612"/>
    <s v="CA-2013-109407"/>
    <x v="0"/>
    <x v="990"/>
    <x v="1067"/>
    <s v="Second Class"/>
    <s v="HG-14965"/>
    <s v="Henry Goldwyn"/>
    <x v="1"/>
    <s v="United States"/>
    <s v="Gulfport"/>
    <x v="35"/>
    <n v="39503"/>
    <x v="0"/>
    <s v="OFF-BI-10000285"/>
    <x v="1"/>
    <x v="8"/>
    <s v="XtraLife ClearVue Slant-D Ring Binders by Cardinal"/>
    <n v="31.36"/>
    <n v="4"/>
    <n v="0"/>
    <x v="3943"/>
  </r>
  <r>
    <n v="4613"/>
    <s v="US-2014-165953"/>
    <x v="3"/>
    <x v="413"/>
    <x v="335"/>
    <s v="Standard Class"/>
    <s v="EP-13915"/>
    <s v="Emily Phan"/>
    <x v="0"/>
    <s v="United States"/>
    <s v="Jacksonville"/>
    <x v="2"/>
    <n v="32216"/>
    <x v="0"/>
    <s v="OFF-AR-10000588"/>
    <x v="1"/>
    <x v="6"/>
    <s v="Newell 345"/>
    <n v="47.616"/>
    <n v="3"/>
    <n v="0.2"/>
    <x v="1760"/>
  </r>
  <r>
    <n v="4614"/>
    <s v="US-2014-165953"/>
    <x v="3"/>
    <x v="413"/>
    <x v="335"/>
    <s v="Standard Class"/>
    <s v="EP-13915"/>
    <s v="Emily Phan"/>
    <x v="0"/>
    <s v="United States"/>
    <s v="Jacksonville"/>
    <x v="2"/>
    <n v="32216"/>
    <x v="0"/>
    <s v="OFF-PA-10002250"/>
    <x v="1"/>
    <x v="10"/>
    <s v="Things To Do Today Pad"/>
    <n v="23.480000000000004"/>
    <n v="5"/>
    <n v="0.2"/>
    <x v="3944"/>
  </r>
  <r>
    <n v="4615"/>
    <s v="CA-2013-144540"/>
    <x v="0"/>
    <x v="64"/>
    <x v="165"/>
    <s v="Standard Class"/>
    <s v="GH-14410"/>
    <s v="Gary Hansen"/>
    <x v="2"/>
    <s v="United States"/>
    <s v="Houston"/>
    <x v="5"/>
    <n v="77070"/>
    <x v="2"/>
    <s v="OFF-AP-10002457"/>
    <x v="1"/>
    <x v="9"/>
    <s v="Eureka The Boss Plus 12-Amp Hard Box Upright Vacuum, Red"/>
    <n v="62.789999999999992"/>
    <n v="3"/>
    <n v="0.8"/>
    <x v="3945"/>
  </r>
  <r>
    <n v="4616"/>
    <s v="CA-2013-144540"/>
    <x v="0"/>
    <x v="64"/>
    <x v="165"/>
    <s v="Standard Class"/>
    <s v="GH-14410"/>
    <s v="Gary Hansen"/>
    <x v="2"/>
    <s v="United States"/>
    <s v="Houston"/>
    <x v="5"/>
    <n v="77070"/>
    <x v="2"/>
    <s v="OFF-FA-10002763"/>
    <x v="1"/>
    <x v="13"/>
    <s v="Advantus Map Pennant Flags and Round Head Tacks"/>
    <n v="28.44"/>
    <n v="9"/>
    <n v="0.2"/>
    <x v="3946"/>
  </r>
  <r>
    <n v="4617"/>
    <s v="CA-2012-159863"/>
    <x v="1"/>
    <x v="406"/>
    <x v="216"/>
    <s v="Second Class"/>
    <s v="DS-13180"/>
    <s v="David Smith"/>
    <x v="1"/>
    <s v="United States"/>
    <s v="Houston"/>
    <x v="5"/>
    <n v="77095"/>
    <x v="2"/>
    <s v="TEC-AC-10000109"/>
    <x v="2"/>
    <x v="11"/>
    <s v="Sony Micro Vault Click 16 GB USB 2.0 Flash Drive"/>
    <n v="134.376"/>
    <n v="3"/>
    <n v="0.2"/>
    <x v="3947"/>
  </r>
  <r>
    <n v="4618"/>
    <s v="CA-2012-117800"/>
    <x v="1"/>
    <x v="481"/>
    <x v="1068"/>
    <s v="Standard Class"/>
    <s v="TH-21550"/>
    <s v="Tracy Hopkins"/>
    <x v="2"/>
    <s v="United States"/>
    <s v="Everett"/>
    <x v="31"/>
    <n v="2149"/>
    <x v="3"/>
    <s v="TEC-PH-10002415"/>
    <x v="2"/>
    <x v="7"/>
    <s v="Polycom VoiceStation 500 Conference phone"/>
    <n v="589.9"/>
    <n v="2"/>
    <n v="0"/>
    <x v="3948"/>
  </r>
  <r>
    <n v="4619"/>
    <s v="CA-2012-117800"/>
    <x v="1"/>
    <x v="481"/>
    <x v="1068"/>
    <s v="Standard Class"/>
    <s v="TH-21550"/>
    <s v="Tracy Hopkins"/>
    <x v="2"/>
    <s v="United States"/>
    <s v="Everett"/>
    <x v="31"/>
    <n v="2149"/>
    <x v="3"/>
    <s v="FUR-CH-10000785"/>
    <x v="0"/>
    <x v="1"/>
    <s v="Global Ergonomic Managers Chair"/>
    <n v="542.93999999999994"/>
    <n v="3"/>
    <n v="0"/>
    <x v="3949"/>
  </r>
  <r>
    <n v="4620"/>
    <s v="CA-2014-145219"/>
    <x v="3"/>
    <x v="165"/>
    <x v="209"/>
    <s v="First Class"/>
    <s v="RM-19675"/>
    <s v="Robert Marley"/>
    <x v="2"/>
    <s v="United States"/>
    <s v="Los Angeles"/>
    <x v="1"/>
    <n v="90049"/>
    <x v="1"/>
    <s v="TEC-CO-10001449"/>
    <x v="2"/>
    <x v="16"/>
    <s v="Hewlett Packard LaserJet 3310 Copier"/>
    <n v="2879.9520000000002"/>
    <n v="6"/>
    <n v="0.2"/>
    <x v="3950"/>
  </r>
  <r>
    <n v="4621"/>
    <s v="CA-2014-145219"/>
    <x v="3"/>
    <x v="165"/>
    <x v="209"/>
    <s v="First Class"/>
    <s v="RM-19675"/>
    <s v="Robert Marley"/>
    <x v="2"/>
    <s v="United States"/>
    <s v="Los Angeles"/>
    <x v="1"/>
    <n v="90049"/>
    <x v="1"/>
    <s v="OFF-BI-10001670"/>
    <x v="1"/>
    <x v="8"/>
    <s v="Vinyl Sectional Post Binders"/>
    <n v="90.480000000000018"/>
    <n v="3"/>
    <n v="0.2"/>
    <x v="3951"/>
  </r>
  <r>
    <n v="4622"/>
    <s v="CA-2012-161214"/>
    <x v="1"/>
    <x v="348"/>
    <x v="688"/>
    <s v="Second Class"/>
    <s v="SF-20965"/>
    <s v="Sylvia Foulston"/>
    <x v="1"/>
    <s v="United States"/>
    <s v="Wilmington"/>
    <x v="13"/>
    <n v="19805"/>
    <x v="3"/>
    <s v="OFF-ST-10001328"/>
    <x v="1"/>
    <x v="4"/>
    <s v="Personal Filing Tote with Lid, Black/Gray"/>
    <n v="77.55"/>
    <n v="5"/>
    <n v="0"/>
    <x v="3952"/>
  </r>
  <r>
    <n v="4623"/>
    <s v="CA-2014-147228"/>
    <x v="3"/>
    <x v="428"/>
    <x v="947"/>
    <s v="Standard Class"/>
    <s v="SO-20335"/>
    <s v="Sean O'Donnell"/>
    <x v="0"/>
    <s v="United States"/>
    <s v="Columbia"/>
    <x v="18"/>
    <n v="38401"/>
    <x v="0"/>
    <s v="OFF-SU-10001225"/>
    <x v="1"/>
    <x v="14"/>
    <s v="Staples"/>
    <n v="8.8320000000000007"/>
    <n v="3"/>
    <n v="0.2"/>
    <x v="3953"/>
  </r>
  <r>
    <n v="4624"/>
    <s v="CA-2014-147228"/>
    <x v="3"/>
    <x v="428"/>
    <x v="947"/>
    <s v="Standard Class"/>
    <s v="SO-20335"/>
    <s v="Sean O'Donnell"/>
    <x v="0"/>
    <s v="United States"/>
    <s v="Columbia"/>
    <x v="18"/>
    <n v="38401"/>
    <x v="0"/>
    <s v="OFF-PA-10000357"/>
    <x v="1"/>
    <x v="10"/>
    <s v="Xerox 1888"/>
    <n v="177.536"/>
    <n v="4"/>
    <n v="0.2"/>
    <x v="3954"/>
  </r>
  <r>
    <n v="4625"/>
    <s v="CA-2014-147228"/>
    <x v="3"/>
    <x v="428"/>
    <x v="947"/>
    <s v="Standard Class"/>
    <s v="SO-20335"/>
    <s v="Sean O'Donnell"/>
    <x v="0"/>
    <s v="United States"/>
    <s v="Columbia"/>
    <x v="18"/>
    <n v="38401"/>
    <x v="0"/>
    <s v="OFF-ST-10000046"/>
    <x v="1"/>
    <x v="4"/>
    <s v="Fellowes Super Stor/Drawer Files"/>
    <n v="258.48"/>
    <n v="2"/>
    <n v="0.2"/>
    <x v="3955"/>
  </r>
  <r>
    <n v="4626"/>
    <s v="CA-2014-147228"/>
    <x v="3"/>
    <x v="428"/>
    <x v="947"/>
    <s v="Standard Class"/>
    <s v="SO-20335"/>
    <s v="Sean O'Donnell"/>
    <x v="0"/>
    <s v="United States"/>
    <s v="Columbia"/>
    <x v="18"/>
    <n v="38401"/>
    <x v="0"/>
    <s v="FUR-FU-10000023"/>
    <x v="0"/>
    <x v="5"/>
    <s v="Eldon Wave Desk Accessories"/>
    <n v="14.135999999999999"/>
    <n v="3"/>
    <n v="0.2"/>
    <x v="3956"/>
  </r>
  <r>
    <n v="4627"/>
    <s v="CA-2013-101336"/>
    <x v="0"/>
    <x v="373"/>
    <x v="1058"/>
    <s v="Standard Class"/>
    <s v="CK-12760"/>
    <s v="Cyma Kinney"/>
    <x v="1"/>
    <s v="United States"/>
    <s v="New York City"/>
    <x v="15"/>
    <n v="10011"/>
    <x v="3"/>
    <s v="OFF-ST-10003455"/>
    <x v="1"/>
    <x v="4"/>
    <s v="Tenex File Box, Personal Filing Tote with Lid, Black"/>
    <n v="77.55"/>
    <n v="5"/>
    <n v="0"/>
    <x v="3957"/>
  </r>
  <r>
    <n v="4628"/>
    <s v="CA-2013-101336"/>
    <x v="0"/>
    <x v="373"/>
    <x v="1058"/>
    <s v="Standard Class"/>
    <s v="CK-12760"/>
    <s v="Cyma Kinney"/>
    <x v="1"/>
    <s v="United States"/>
    <s v="New York City"/>
    <x v="15"/>
    <n v="10011"/>
    <x v="3"/>
    <s v="OFF-ST-10000876"/>
    <x v="1"/>
    <x v="4"/>
    <s v="Eldon Simplefile Box Office"/>
    <n v="24.88"/>
    <n v="2"/>
    <n v="0"/>
    <x v="3958"/>
  </r>
  <r>
    <n v="4629"/>
    <s v="CA-2013-101336"/>
    <x v="0"/>
    <x v="373"/>
    <x v="1058"/>
    <s v="Standard Class"/>
    <s v="CK-12760"/>
    <s v="Cyma Kinney"/>
    <x v="1"/>
    <s v="United States"/>
    <s v="New York City"/>
    <x v="15"/>
    <n v="10011"/>
    <x v="3"/>
    <s v="OFF-AR-10003582"/>
    <x v="1"/>
    <x v="6"/>
    <s v="Boston Electric Pencil Sharpener, Model 1818, Charcoal Black"/>
    <n v="140.75"/>
    <n v="5"/>
    <n v="0"/>
    <x v="3959"/>
  </r>
  <r>
    <n v="4630"/>
    <s v="CA-2013-101336"/>
    <x v="0"/>
    <x v="373"/>
    <x v="1058"/>
    <s v="Standard Class"/>
    <s v="CK-12760"/>
    <s v="Cyma Kinney"/>
    <x v="1"/>
    <s v="United States"/>
    <s v="New York City"/>
    <x v="15"/>
    <n v="10011"/>
    <x v="3"/>
    <s v="OFF-ST-10004258"/>
    <x v="1"/>
    <x v="4"/>
    <s v="Portable Personal File Box"/>
    <n v="36.630000000000003"/>
    <n v="3"/>
    <n v="0"/>
    <x v="938"/>
  </r>
  <r>
    <n v="4631"/>
    <s v="US-2012-126235"/>
    <x v="1"/>
    <x v="52"/>
    <x v="526"/>
    <s v="Same Day"/>
    <s v="GA-14725"/>
    <s v="Guy Armstrong"/>
    <x v="0"/>
    <s v="United States"/>
    <s v="Mount Pleasant"/>
    <x v="12"/>
    <n v="48858"/>
    <x v="2"/>
    <s v="FUR-FU-10000719"/>
    <x v="0"/>
    <x v="5"/>
    <s v="DAX Cubicle Frames, 8-1/2 x 11"/>
    <n v="17.14"/>
    <n v="2"/>
    <n v="0"/>
    <x v="3960"/>
  </r>
  <r>
    <n v="4632"/>
    <s v="CA-2014-168396"/>
    <x v="3"/>
    <x v="646"/>
    <x v="527"/>
    <s v="Second Class"/>
    <s v="BD-11725"/>
    <s v="Bruce Degenhardt"/>
    <x v="0"/>
    <s v="United States"/>
    <s v="San Francisco"/>
    <x v="1"/>
    <n v="94122"/>
    <x v="1"/>
    <s v="OFF-LA-10001297"/>
    <x v="1"/>
    <x v="2"/>
    <s v="Avery 473"/>
    <n v="51.75"/>
    <n v="5"/>
    <n v="0"/>
    <x v="2957"/>
  </r>
  <r>
    <n v="4633"/>
    <s v="CA-2014-168396"/>
    <x v="3"/>
    <x v="646"/>
    <x v="527"/>
    <s v="Second Class"/>
    <s v="BD-11725"/>
    <s v="Bruce Degenhardt"/>
    <x v="0"/>
    <s v="United States"/>
    <s v="San Francisco"/>
    <x v="1"/>
    <n v="94122"/>
    <x v="1"/>
    <s v="FUR-FU-10000723"/>
    <x v="0"/>
    <x v="5"/>
    <s v="Deflect-o EconoMat Studded, No Bevel Mat for Low Pile Carpeting"/>
    <n v="123.96000000000001"/>
    <n v="3"/>
    <n v="0"/>
    <x v="3961"/>
  </r>
  <r>
    <n v="4634"/>
    <s v="CA-2012-130456"/>
    <x v="1"/>
    <x v="291"/>
    <x v="722"/>
    <s v="Standard Class"/>
    <s v="DS-13180"/>
    <s v="David Smith"/>
    <x v="1"/>
    <s v="United States"/>
    <s v="San Francisco"/>
    <x v="1"/>
    <n v="94122"/>
    <x v="1"/>
    <s v="FUR-BO-10003893"/>
    <x v="0"/>
    <x v="0"/>
    <s v="Sauder Camden County Collection Library"/>
    <n v="586.39800000000002"/>
    <n v="6"/>
    <n v="0.15"/>
    <x v="3962"/>
  </r>
  <r>
    <n v="4635"/>
    <s v="CA-2012-130456"/>
    <x v="1"/>
    <x v="291"/>
    <x v="722"/>
    <s v="Standard Class"/>
    <s v="DS-13180"/>
    <s v="David Smith"/>
    <x v="1"/>
    <s v="United States"/>
    <s v="San Francisco"/>
    <x v="1"/>
    <n v="94122"/>
    <x v="1"/>
    <s v="OFF-ST-10000736"/>
    <x v="1"/>
    <x v="4"/>
    <s v="Carina Double Wide Media Storage Towers in Natural &amp; Black"/>
    <n v="80.98"/>
    <n v="1"/>
    <n v="0"/>
    <x v="3963"/>
  </r>
  <r>
    <n v="4636"/>
    <s v="CA-2014-116288"/>
    <x v="3"/>
    <x v="846"/>
    <x v="875"/>
    <s v="Standard Class"/>
    <s v="BS-11380"/>
    <s v="Bill Stewart"/>
    <x v="1"/>
    <s v="United States"/>
    <s v="San Francisco"/>
    <x v="1"/>
    <n v="94122"/>
    <x v="1"/>
    <s v="OFF-ST-10000736"/>
    <x v="1"/>
    <x v="4"/>
    <s v="Carina Double Wide Media Storage Towers in Natural &amp; Black"/>
    <n v="242.94"/>
    <n v="3"/>
    <n v="0"/>
    <x v="703"/>
  </r>
  <r>
    <n v="4637"/>
    <s v="CA-2014-168228"/>
    <x v="3"/>
    <x v="842"/>
    <x v="809"/>
    <s v="First Class"/>
    <s v="AP-10915"/>
    <s v="Arthur Prichep"/>
    <x v="0"/>
    <s v="United States"/>
    <s v="Los Angeles"/>
    <x v="1"/>
    <n v="90045"/>
    <x v="1"/>
    <s v="OFF-AR-10003373"/>
    <x v="1"/>
    <x v="6"/>
    <s v="Boston School Pro Electric Pencil Sharpener, 1670"/>
    <n v="123.92"/>
    <n v="4"/>
    <n v="0"/>
    <x v="3964"/>
  </r>
  <r>
    <n v="4638"/>
    <s v="CA-2014-168228"/>
    <x v="3"/>
    <x v="842"/>
    <x v="809"/>
    <s v="First Class"/>
    <s v="AP-10915"/>
    <s v="Arthur Prichep"/>
    <x v="0"/>
    <s v="United States"/>
    <s v="Los Angeles"/>
    <x v="1"/>
    <n v="90045"/>
    <x v="1"/>
    <s v="OFF-AR-10000390"/>
    <x v="1"/>
    <x v="6"/>
    <s v="Newell Chalk Holder"/>
    <n v="12.39"/>
    <n v="3"/>
    <n v="0"/>
    <x v="732"/>
  </r>
  <r>
    <n v="4639"/>
    <s v="CA-2014-168228"/>
    <x v="3"/>
    <x v="842"/>
    <x v="809"/>
    <s v="First Class"/>
    <s v="AP-10915"/>
    <s v="Arthur Prichep"/>
    <x v="0"/>
    <s v="United States"/>
    <s v="Los Angeles"/>
    <x v="1"/>
    <n v="90045"/>
    <x v="1"/>
    <s v="OFF-AR-10001725"/>
    <x v="1"/>
    <x v="6"/>
    <s v="Boston Home &amp; Office Model 2000 Electric Pencil Sharpeners"/>
    <n v="47.3"/>
    <n v="2"/>
    <n v="0"/>
    <x v="3207"/>
  </r>
  <r>
    <n v="4640"/>
    <s v="CA-2013-102162"/>
    <x v="0"/>
    <x v="108"/>
    <x v="1069"/>
    <s v="Standard Class"/>
    <s v="JF-15565"/>
    <s v="Jill Fjeld"/>
    <x v="0"/>
    <s v="United States"/>
    <s v="Newport News"/>
    <x v="17"/>
    <n v="23602"/>
    <x v="0"/>
    <s v="TEC-CO-10001943"/>
    <x v="2"/>
    <x v="16"/>
    <s v="Canon PC-428 Personal Copier"/>
    <n v="1599.92"/>
    <n v="8"/>
    <n v="0"/>
    <x v="3965"/>
  </r>
  <r>
    <n v="4641"/>
    <s v="CA-2013-102162"/>
    <x v="0"/>
    <x v="108"/>
    <x v="1069"/>
    <s v="Standard Class"/>
    <s v="JF-15565"/>
    <s v="Jill Fjeld"/>
    <x v="0"/>
    <s v="United States"/>
    <s v="Newport News"/>
    <x v="17"/>
    <n v="23602"/>
    <x v="0"/>
    <s v="OFF-EN-10002312"/>
    <x v="1"/>
    <x v="12"/>
    <s v="#10 Self-Seal White Envelopes"/>
    <n v="11.09"/>
    <n v="1"/>
    <n v="0"/>
    <x v="3966"/>
  </r>
  <r>
    <n v="4642"/>
    <s v="CA-2014-130141"/>
    <x v="3"/>
    <x v="760"/>
    <x v="188"/>
    <s v="Second Class"/>
    <s v="HA-14905"/>
    <s v="Helen Abelman"/>
    <x v="0"/>
    <s v="United States"/>
    <s v="Fort Collins"/>
    <x v="22"/>
    <n v="80525"/>
    <x v="1"/>
    <s v="OFF-BI-10000831"/>
    <x v="1"/>
    <x v="8"/>
    <s v="Storex Flexible Poly Binders with Double Pockets"/>
    <n v="3.1680000000000006"/>
    <n v="4"/>
    <n v="0.7"/>
    <x v="3967"/>
  </r>
  <r>
    <n v="4643"/>
    <s v="CA-2014-130141"/>
    <x v="3"/>
    <x v="760"/>
    <x v="188"/>
    <s v="Second Class"/>
    <s v="HA-14905"/>
    <s v="Helen Abelman"/>
    <x v="0"/>
    <s v="United States"/>
    <s v="Fort Collins"/>
    <x v="22"/>
    <n v="80525"/>
    <x v="1"/>
    <s v="FUR-CH-10000749"/>
    <x v="0"/>
    <x v="1"/>
    <s v="Office Star - Ergonomic Mid Back Chair with 2-Way Adjustable Arms"/>
    <n v="579.13599999999997"/>
    <n v="4"/>
    <n v="0.2"/>
    <x v="3968"/>
  </r>
  <r>
    <n v="4644"/>
    <s v="CA-2012-147501"/>
    <x v="1"/>
    <x v="991"/>
    <x v="1066"/>
    <s v="Standard Class"/>
    <s v="Co-12640"/>
    <s v="Corey-Lock"/>
    <x v="0"/>
    <s v="United States"/>
    <s v="Seattle"/>
    <x v="4"/>
    <n v="98105"/>
    <x v="1"/>
    <s v="OFF-BI-10002003"/>
    <x v="1"/>
    <x v="8"/>
    <s v="Ibico Presentation Index for Binding Systems"/>
    <n v="6.3680000000000003"/>
    <n v="2"/>
    <n v="0.2"/>
    <x v="3830"/>
  </r>
  <r>
    <n v="4645"/>
    <s v="CA-2012-147501"/>
    <x v="1"/>
    <x v="991"/>
    <x v="1066"/>
    <s v="Standard Class"/>
    <s v="Co-12640"/>
    <s v="Corey-Lock"/>
    <x v="0"/>
    <s v="United States"/>
    <s v="Seattle"/>
    <x v="4"/>
    <n v="98105"/>
    <x v="1"/>
    <s v="TEC-MA-10001972"/>
    <x v="2"/>
    <x v="15"/>
    <s v="Okidata C331dn Printer"/>
    <n v="558.4"/>
    <n v="2"/>
    <n v="0.2"/>
    <x v="3021"/>
  </r>
  <r>
    <n v="4646"/>
    <s v="CA-2013-143910"/>
    <x v="0"/>
    <x v="399"/>
    <x v="1070"/>
    <s v="Standard Class"/>
    <s v="BC-11125"/>
    <s v="Becky Castell"/>
    <x v="2"/>
    <s v="United States"/>
    <s v="New York City"/>
    <x v="15"/>
    <n v="10011"/>
    <x v="3"/>
    <s v="FUR-CH-10000225"/>
    <x v="0"/>
    <x v="1"/>
    <s v="Global Geo Office Task Chair, Gray"/>
    <n v="145.76400000000001"/>
    <n v="2"/>
    <n v="0.1"/>
    <x v="3969"/>
  </r>
  <r>
    <n v="4647"/>
    <s v="CA-2011-146885"/>
    <x v="2"/>
    <x v="992"/>
    <x v="1071"/>
    <s v="Standard Class"/>
    <s v="EB-13840"/>
    <s v="Ellis Ballard"/>
    <x v="1"/>
    <s v="United States"/>
    <s v="Richmond"/>
    <x v="17"/>
    <n v="23223"/>
    <x v="0"/>
    <s v="OFF-PA-10001622"/>
    <x v="1"/>
    <x v="10"/>
    <s v="Ampad Poly Cover Wirebound Steno Book, 6&quot; x 9&quot; Assorted Colors, Gregg Ruled"/>
    <n v="13.620000000000001"/>
    <n v="3"/>
    <n v="0"/>
    <x v="3970"/>
  </r>
  <r>
    <n v="4648"/>
    <s v="CA-2013-139556"/>
    <x v="0"/>
    <x v="993"/>
    <x v="249"/>
    <s v="Standard Class"/>
    <s v="DB-13360"/>
    <s v="Dennis Bolton"/>
    <x v="2"/>
    <s v="United States"/>
    <s v="New York City"/>
    <x v="15"/>
    <n v="10009"/>
    <x v="3"/>
    <s v="FUR-CH-10004983"/>
    <x v="0"/>
    <x v="1"/>
    <s v="Office Star - Mid Back Dual function Ergonomic High Back Chair with 2-Way Adjustable Arms"/>
    <n v="434.64600000000002"/>
    <n v="3"/>
    <n v="0.1"/>
    <x v="3971"/>
  </r>
  <r>
    <n v="4649"/>
    <s v="CA-2014-129357"/>
    <x v="3"/>
    <x v="304"/>
    <x v="1049"/>
    <s v="Standard Class"/>
    <s v="KB-16585"/>
    <s v="Ken Black"/>
    <x v="1"/>
    <s v="United States"/>
    <s v="Seattle"/>
    <x v="4"/>
    <n v="98103"/>
    <x v="1"/>
    <s v="OFF-PA-10003228"/>
    <x v="1"/>
    <x v="10"/>
    <s v="Xerox 1917"/>
    <n v="440.18999999999994"/>
    <n v="9"/>
    <n v="0"/>
    <x v="3972"/>
  </r>
  <r>
    <n v="4650"/>
    <s v="CA-2014-129357"/>
    <x v="3"/>
    <x v="304"/>
    <x v="1049"/>
    <s v="Standard Class"/>
    <s v="KB-16585"/>
    <s v="Ken Black"/>
    <x v="1"/>
    <s v="United States"/>
    <s v="Seattle"/>
    <x v="4"/>
    <n v="98103"/>
    <x v="1"/>
    <s v="OFF-SU-10004498"/>
    <x v="1"/>
    <x v="14"/>
    <s v="Martin-Yale Premier Letter Opener"/>
    <n v="64.400000000000006"/>
    <n v="5"/>
    <n v="0"/>
    <x v="3973"/>
  </r>
  <r>
    <n v="4651"/>
    <s v="CA-2014-150987"/>
    <x v="3"/>
    <x v="798"/>
    <x v="102"/>
    <s v="Standard Class"/>
    <s v="AH-10120"/>
    <s v="Adrian Hane"/>
    <x v="2"/>
    <s v="United States"/>
    <s v="San Francisco"/>
    <x v="1"/>
    <n v="94110"/>
    <x v="1"/>
    <s v="OFF-PA-10001878"/>
    <x v="1"/>
    <x v="10"/>
    <s v="Xerox 1891"/>
    <n v="244.54999999999998"/>
    <n v="5"/>
    <n v="0"/>
    <x v="1770"/>
  </r>
  <r>
    <n v="4652"/>
    <s v="CA-2014-150987"/>
    <x v="3"/>
    <x v="798"/>
    <x v="102"/>
    <s v="Standard Class"/>
    <s v="AH-10120"/>
    <s v="Adrian Hane"/>
    <x v="2"/>
    <s v="United States"/>
    <s v="San Francisco"/>
    <x v="1"/>
    <n v="94110"/>
    <x v="1"/>
    <s v="OFF-PA-10002923"/>
    <x v="1"/>
    <x v="10"/>
    <s v="Xerox 1942"/>
    <n v="195.76"/>
    <n v="4"/>
    <n v="0"/>
    <x v="3974"/>
  </r>
  <r>
    <n v="4653"/>
    <s v="CA-2014-132647"/>
    <x v="3"/>
    <x v="922"/>
    <x v="318"/>
    <s v="Standard Class"/>
    <s v="GH-14410"/>
    <s v="Gary Hansen"/>
    <x v="2"/>
    <s v="United States"/>
    <s v="Perth Amboy"/>
    <x v="30"/>
    <n v="8861"/>
    <x v="3"/>
    <s v="OFF-PA-10001838"/>
    <x v="1"/>
    <x v="10"/>
    <s v="Adams Telephone Message Book W/Dividers/Space For Phone Numbers, 5 1/4&quot;X8 1/2&quot;, 300/Messages"/>
    <n v="11.76"/>
    <n v="2"/>
    <n v="0"/>
    <x v="3975"/>
  </r>
  <r>
    <n v="4654"/>
    <s v="CA-2014-132647"/>
    <x v="3"/>
    <x v="922"/>
    <x v="318"/>
    <s v="Standard Class"/>
    <s v="GH-14410"/>
    <s v="Gary Hansen"/>
    <x v="2"/>
    <s v="United States"/>
    <s v="Perth Amboy"/>
    <x v="30"/>
    <n v="8861"/>
    <x v="3"/>
    <s v="OFF-ST-10003123"/>
    <x v="1"/>
    <x v="4"/>
    <s v="Fellowes Bases and Tops For Staxonsteel/High-Stak Systems"/>
    <n v="166.45"/>
    <n v="5"/>
    <n v="0"/>
    <x v="3976"/>
  </r>
  <r>
    <n v="4655"/>
    <s v="CA-2014-159107"/>
    <x v="3"/>
    <x v="92"/>
    <x v="356"/>
    <s v="Second Class"/>
    <s v="KT-16480"/>
    <s v="Kean Thornton"/>
    <x v="0"/>
    <s v="United States"/>
    <s v="San Francisco"/>
    <x v="1"/>
    <n v="94110"/>
    <x v="1"/>
    <s v="OFF-FA-10001332"/>
    <x v="1"/>
    <x v="13"/>
    <s v="Acco Banker's Clasps, 5 3/4&quot;-Long"/>
    <n v="2.88"/>
    <n v="1"/>
    <n v="0"/>
    <x v="3977"/>
  </r>
  <r>
    <n v="4656"/>
    <s v="CA-2011-160738"/>
    <x v="2"/>
    <x v="952"/>
    <x v="503"/>
    <s v="Standard Class"/>
    <s v="KH-16330"/>
    <s v="Katharine Harms"/>
    <x v="1"/>
    <s v="United States"/>
    <s v="Freeport"/>
    <x v="10"/>
    <n v="61032"/>
    <x v="2"/>
    <s v="OFF-ST-10003442"/>
    <x v="1"/>
    <x v="4"/>
    <s v="Eldon Portable Mobile Manager"/>
    <n v="45.248000000000005"/>
    <n v="2"/>
    <n v="0.2"/>
    <x v="3978"/>
  </r>
  <r>
    <n v="4657"/>
    <s v="CA-2012-112130"/>
    <x v="1"/>
    <x v="910"/>
    <x v="531"/>
    <s v="Standard Class"/>
    <s v="SV-20785"/>
    <s v="Stewart Visinsky"/>
    <x v="0"/>
    <s v="United States"/>
    <s v="Philadelphia"/>
    <x v="9"/>
    <n v="19140"/>
    <x v="3"/>
    <s v="OFF-AR-10001468"/>
    <x v="1"/>
    <x v="6"/>
    <s v="Sanford Prismacolor Professional Thick Lead Art Pencils, 36-Color Set"/>
    <n v="59.903999999999996"/>
    <n v="2"/>
    <n v="0.2"/>
    <x v="3979"/>
  </r>
  <r>
    <n v="4658"/>
    <s v="CA-2012-112130"/>
    <x v="1"/>
    <x v="910"/>
    <x v="531"/>
    <s v="Standard Class"/>
    <s v="SV-20785"/>
    <s v="Stewart Visinsky"/>
    <x v="0"/>
    <s v="United States"/>
    <s v="Philadelphia"/>
    <x v="9"/>
    <n v="19140"/>
    <x v="3"/>
    <s v="OFF-AP-10003266"/>
    <x v="1"/>
    <x v="9"/>
    <s v="Holmes Replacement Filter for HEPA Air Cleaner, Large Room"/>
    <n v="23.696000000000002"/>
    <n v="2"/>
    <n v="0.2"/>
    <x v="798"/>
  </r>
  <r>
    <n v="4659"/>
    <s v="CA-2012-112130"/>
    <x v="1"/>
    <x v="910"/>
    <x v="531"/>
    <s v="Standard Class"/>
    <s v="SV-20785"/>
    <s v="Stewart Visinsky"/>
    <x v="0"/>
    <s v="United States"/>
    <s v="Philadelphia"/>
    <x v="9"/>
    <n v="19140"/>
    <x v="3"/>
    <s v="OFF-PA-10002230"/>
    <x v="1"/>
    <x v="10"/>
    <s v="Xerox 1897"/>
    <n v="7.9680000000000009"/>
    <n v="2"/>
    <n v="0.2"/>
    <x v="2282"/>
  </r>
  <r>
    <n v="4660"/>
    <s v="CA-2012-112130"/>
    <x v="1"/>
    <x v="910"/>
    <x v="531"/>
    <s v="Standard Class"/>
    <s v="SV-20785"/>
    <s v="Stewart Visinsky"/>
    <x v="0"/>
    <s v="United States"/>
    <s v="Philadelphia"/>
    <x v="9"/>
    <n v="19140"/>
    <x v="3"/>
    <s v="OFF-AP-10003622"/>
    <x v="1"/>
    <x v="9"/>
    <s v="Bravo II Megaboss 12-Amp Hard Body Upright, Replacement Belts, 2 Belts per Pack"/>
    <n v="18.2"/>
    <n v="7"/>
    <n v="0.2"/>
    <x v="3980"/>
  </r>
  <r>
    <n v="4661"/>
    <s v="CA-2012-112130"/>
    <x v="1"/>
    <x v="910"/>
    <x v="531"/>
    <s v="Standard Class"/>
    <s v="SV-20785"/>
    <s v="Stewart Visinsky"/>
    <x v="0"/>
    <s v="United States"/>
    <s v="Philadelphia"/>
    <x v="9"/>
    <n v="19140"/>
    <x v="3"/>
    <s v="TEC-AC-10001542"/>
    <x v="2"/>
    <x v="11"/>
    <s v="SanDisk Cruzer 16 GB USB Flash Drive"/>
    <n v="27.552000000000003"/>
    <n v="3"/>
    <n v="0.2"/>
    <x v="3981"/>
  </r>
  <r>
    <n v="4662"/>
    <s v="CA-2012-112130"/>
    <x v="1"/>
    <x v="910"/>
    <x v="531"/>
    <s v="Standard Class"/>
    <s v="SV-20785"/>
    <s v="Stewart Visinsky"/>
    <x v="0"/>
    <s v="United States"/>
    <s v="Philadelphia"/>
    <x v="9"/>
    <n v="19140"/>
    <x v="3"/>
    <s v="FUR-CH-10002965"/>
    <x v="0"/>
    <x v="1"/>
    <s v="Global Leather Highback Executive Chair with Pneumatic Height Adjustment, Black"/>
    <n v="844.11599999999987"/>
    <n v="6"/>
    <n v="0.3"/>
    <x v="3131"/>
  </r>
  <r>
    <n v="4663"/>
    <s v="CA-2012-112130"/>
    <x v="1"/>
    <x v="910"/>
    <x v="531"/>
    <s v="Standard Class"/>
    <s v="SV-20785"/>
    <s v="Stewart Visinsky"/>
    <x v="0"/>
    <s v="United States"/>
    <s v="Philadelphia"/>
    <x v="9"/>
    <n v="19140"/>
    <x v="3"/>
    <s v="OFF-ST-10000563"/>
    <x v="1"/>
    <x v="4"/>
    <s v="Fellowes Bankers Box Stor/Drawer Steel Plus"/>
    <n v="76.75200000000001"/>
    <n v="3"/>
    <n v="0.2"/>
    <x v="3982"/>
  </r>
  <r>
    <n v="4664"/>
    <s v="CA-2013-111409"/>
    <x v="0"/>
    <x v="31"/>
    <x v="42"/>
    <s v="Standard Class"/>
    <s v="PO-18850"/>
    <s v="Patrick O'Brill"/>
    <x v="0"/>
    <s v="United States"/>
    <s v="Jacksonville"/>
    <x v="2"/>
    <n v="32216"/>
    <x v="0"/>
    <s v="OFF-LA-10002787"/>
    <x v="1"/>
    <x v="2"/>
    <s v="Avery 480"/>
    <n v="3"/>
    <n v="1"/>
    <n v="0.2"/>
    <x v="3983"/>
  </r>
  <r>
    <n v="4665"/>
    <s v="CA-2013-116232"/>
    <x v="0"/>
    <x v="897"/>
    <x v="750"/>
    <s v="Standard Class"/>
    <s v="AC-10450"/>
    <s v="Amy Cox"/>
    <x v="0"/>
    <s v="United States"/>
    <s v="Pembroke Pines"/>
    <x v="2"/>
    <n v="33024"/>
    <x v="0"/>
    <s v="OFF-BI-10004022"/>
    <x v="1"/>
    <x v="8"/>
    <s v="Acco Suede Grain Vinyl Round Ring Binder"/>
    <n v="7.5060000000000002"/>
    <n v="9"/>
    <n v="0.7"/>
    <x v="3984"/>
  </r>
  <r>
    <n v="4666"/>
    <s v="CA-2013-116232"/>
    <x v="0"/>
    <x v="897"/>
    <x v="750"/>
    <s v="Standard Class"/>
    <s v="AC-10450"/>
    <s v="Amy Cox"/>
    <x v="0"/>
    <s v="United States"/>
    <s v="Pembroke Pines"/>
    <x v="2"/>
    <n v="33024"/>
    <x v="0"/>
    <s v="OFF-LA-10001158"/>
    <x v="1"/>
    <x v="2"/>
    <s v="Avery Address/Shipping Labels for Typewriters, 4&quot; x 2&quot;"/>
    <n v="16.559999999999999"/>
    <n v="2"/>
    <n v="0.2"/>
    <x v="3985"/>
  </r>
  <r>
    <n v="4667"/>
    <s v="CA-2013-116547"/>
    <x v="0"/>
    <x v="994"/>
    <x v="1072"/>
    <s v="Standard Class"/>
    <s v="KB-16585"/>
    <s v="Ken Black"/>
    <x v="1"/>
    <s v="United States"/>
    <s v="Seattle"/>
    <x v="4"/>
    <n v="98115"/>
    <x v="1"/>
    <s v="FUR-FU-10000076"/>
    <x v="0"/>
    <x v="5"/>
    <s v="24-Hour Round Wall Clock"/>
    <n v="79.92"/>
    <n v="4"/>
    <n v="0"/>
    <x v="3986"/>
  </r>
  <r>
    <n v="4668"/>
    <s v="CA-2013-116547"/>
    <x v="0"/>
    <x v="994"/>
    <x v="1072"/>
    <s v="Standard Class"/>
    <s v="KB-16585"/>
    <s v="Ken Black"/>
    <x v="1"/>
    <s v="United States"/>
    <s v="Seattle"/>
    <x v="4"/>
    <n v="98115"/>
    <x v="1"/>
    <s v="TEC-AC-10002335"/>
    <x v="2"/>
    <x v="11"/>
    <s v="Logitech Media Keyboard K200"/>
    <n v="69.98"/>
    <n v="2"/>
    <n v="0"/>
    <x v="3987"/>
  </r>
  <r>
    <n v="4669"/>
    <s v="US-2014-133200"/>
    <x v="3"/>
    <x v="636"/>
    <x v="676"/>
    <s v="Standard Class"/>
    <s v="DB-13555"/>
    <s v="Dorothy Badders"/>
    <x v="1"/>
    <s v="United States"/>
    <s v="Fort Worth"/>
    <x v="5"/>
    <n v="76106"/>
    <x v="2"/>
    <s v="OFF-BI-10002827"/>
    <x v="1"/>
    <x v="8"/>
    <s v="Avery Durable Poly Binders"/>
    <n v="11.059999999999999"/>
    <n v="10"/>
    <n v="0.8"/>
    <x v="3988"/>
  </r>
  <r>
    <n v="4670"/>
    <s v="US-2014-133200"/>
    <x v="3"/>
    <x v="636"/>
    <x v="676"/>
    <s v="Standard Class"/>
    <s v="DB-13555"/>
    <s v="Dorothy Badders"/>
    <x v="1"/>
    <s v="United States"/>
    <s v="Fort Worth"/>
    <x v="5"/>
    <n v="76106"/>
    <x v="2"/>
    <s v="FUR-BO-10001601"/>
    <x v="0"/>
    <x v="0"/>
    <s v="Sauder Mission Library with Doors, Fruitwood Finish"/>
    <n v="623.46479999999997"/>
    <n v="7"/>
    <n v="0.32"/>
    <x v="3989"/>
  </r>
  <r>
    <n v="4671"/>
    <s v="US-2014-133200"/>
    <x v="3"/>
    <x v="636"/>
    <x v="676"/>
    <s v="Standard Class"/>
    <s v="DB-13555"/>
    <s v="Dorothy Badders"/>
    <x v="1"/>
    <s v="United States"/>
    <s v="Fort Worth"/>
    <x v="5"/>
    <n v="76106"/>
    <x v="2"/>
    <s v="OFF-ST-10001932"/>
    <x v="1"/>
    <x v="4"/>
    <s v="Fellowes Staxonsteel Drawer Files"/>
    <n v="772.68000000000006"/>
    <n v="5"/>
    <n v="0.2"/>
    <x v="3990"/>
  </r>
  <r>
    <n v="4672"/>
    <s v="CA-2013-133550"/>
    <x v="0"/>
    <x v="995"/>
    <x v="1011"/>
    <s v="Standard Class"/>
    <s v="KL-16645"/>
    <s v="Ken Lonsdale"/>
    <x v="0"/>
    <s v="United States"/>
    <s v="Detroit"/>
    <x v="12"/>
    <n v="48205"/>
    <x v="2"/>
    <s v="OFF-AP-10001005"/>
    <x v="1"/>
    <x v="9"/>
    <s v="Honeywell Quietcare HEPA Air Cleaner"/>
    <n v="283.14000000000004"/>
    <n v="4"/>
    <n v="0.1"/>
    <x v="3991"/>
  </r>
  <r>
    <n v="4673"/>
    <s v="CA-2013-133550"/>
    <x v="0"/>
    <x v="995"/>
    <x v="1011"/>
    <s v="Standard Class"/>
    <s v="KL-16645"/>
    <s v="Ken Lonsdale"/>
    <x v="0"/>
    <s v="United States"/>
    <s v="Detroit"/>
    <x v="12"/>
    <n v="48205"/>
    <x v="2"/>
    <s v="TEC-PH-10004042"/>
    <x v="2"/>
    <x v="7"/>
    <s v="ClearOne Communications CHAT 70 OC Speaker Phone"/>
    <n v="635.96"/>
    <n v="4"/>
    <n v="0"/>
    <x v="3992"/>
  </r>
  <r>
    <n v="4674"/>
    <s v="CA-2013-133550"/>
    <x v="0"/>
    <x v="995"/>
    <x v="1011"/>
    <s v="Standard Class"/>
    <s v="KL-16645"/>
    <s v="Ken Lonsdale"/>
    <x v="0"/>
    <s v="United States"/>
    <s v="Detroit"/>
    <x v="12"/>
    <n v="48205"/>
    <x v="2"/>
    <s v="TEC-PH-10001079"/>
    <x v="2"/>
    <x v="7"/>
    <s v="Polycom SoundPoint Pro SE-225 Corded phone"/>
    <n v="118.99"/>
    <n v="1"/>
    <n v="0"/>
    <x v="3993"/>
  </r>
  <r>
    <n v="4675"/>
    <s v="CA-2013-133550"/>
    <x v="0"/>
    <x v="995"/>
    <x v="1011"/>
    <s v="Standard Class"/>
    <s v="KL-16645"/>
    <s v="Ken Lonsdale"/>
    <x v="0"/>
    <s v="United States"/>
    <s v="Detroit"/>
    <x v="12"/>
    <n v="48205"/>
    <x v="2"/>
    <s v="FUR-FU-10002918"/>
    <x v="0"/>
    <x v="5"/>
    <s v="Eldon ClusterMat Chair Mat with Cordless Antistatic Protection"/>
    <n v="272.94"/>
    <n v="3"/>
    <n v="0"/>
    <x v="3994"/>
  </r>
  <r>
    <n v="4676"/>
    <s v="CA-2014-139416"/>
    <x v="3"/>
    <x v="996"/>
    <x v="655"/>
    <s v="Second Class"/>
    <s v="AG-10270"/>
    <s v="Alejandro Grove"/>
    <x v="0"/>
    <s v="United States"/>
    <s v="Philadelphia"/>
    <x v="9"/>
    <n v="19120"/>
    <x v="3"/>
    <s v="FUR-FU-10003832"/>
    <x v="0"/>
    <x v="5"/>
    <s v="Eldon Expressions Punched Metal &amp; Wood Desk Accessories, Black &amp; Cherry"/>
    <n v="15.008000000000003"/>
    <n v="2"/>
    <n v="0.2"/>
    <x v="1758"/>
  </r>
  <r>
    <n v="4677"/>
    <s v="CA-2011-114510"/>
    <x v="2"/>
    <x v="619"/>
    <x v="247"/>
    <s v="Standard Class"/>
    <s v="JF-15295"/>
    <s v="Jason Fortune-"/>
    <x v="0"/>
    <s v="United States"/>
    <s v="Logan"/>
    <x v="7"/>
    <n v="84321"/>
    <x v="1"/>
    <s v="OFF-BI-10001617"/>
    <x v="1"/>
    <x v="8"/>
    <s v="GBC Wire Binding Combs"/>
    <n v="33.088000000000001"/>
    <n v="4"/>
    <n v="0.2"/>
    <x v="3995"/>
  </r>
  <r>
    <n v="4678"/>
    <s v="CA-2011-114510"/>
    <x v="2"/>
    <x v="619"/>
    <x v="247"/>
    <s v="Standard Class"/>
    <s v="JF-15295"/>
    <s v="Jason Fortune-"/>
    <x v="0"/>
    <s v="United States"/>
    <s v="Logan"/>
    <x v="7"/>
    <n v="84321"/>
    <x v="1"/>
    <s v="OFF-ST-10000736"/>
    <x v="1"/>
    <x v="4"/>
    <s v="Carina Double Wide Media Storage Towers in Natural &amp; Black"/>
    <n v="80.98"/>
    <n v="1"/>
    <n v="0"/>
    <x v="3963"/>
  </r>
  <r>
    <n v="4679"/>
    <s v="CA-2011-114510"/>
    <x v="2"/>
    <x v="619"/>
    <x v="247"/>
    <s v="Standard Class"/>
    <s v="JF-15295"/>
    <s v="Jason Fortune-"/>
    <x v="0"/>
    <s v="United States"/>
    <s v="Logan"/>
    <x v="7"/>
    <n v="84321"/>
    <x v="1"/>
    <s v="TEC-AC-10004877"/>
    <x v="2"/>
    <x v="11"/>
    <s v="Imation 30456 USB Flash Drive 8GB"/>
    <n v="82.800000000000011"/>
    <n v="12"/>
    <n v="0"/>
    <x v="3996"/>
  </r>
  <r>
    <n v="4680"/>
    <s v="CA-2011-114510"/>
    <x v="2"/>
    <x v="619"/>
    <x v="247"/>
    <s v="Standard Class"/>
    <s v="JF-15295"/>
    <s v="Jason Fortune-"/>
    <x v="0"/>
    <s v="United States"/>
    <s v="Logan"/>
    <x v="7"/>
    <n v="84321"/>
    <x v="1"/>
    <s v="OFF-ST-10003221"/>
    <x v="1"/>
    <x v="4"/>
    <s v="Staples"/>
    <n v="21.36"/>
    <n v="2"/>
    <n v="0"/>
    <x v="819"/>
  </r>
  <r>
    <n v="4681"/>
    <s v="CA-2011-114510"/>
    <x v="2"/>
    <x v="619"/>
    <x v="247"/>
    <s v="Standard Class"/>
    <s v="JF-15295"/>
    <s v="Jason Fortune-"/>
    <x v="0"/>
    <s v="United States"/>
    <s v="Logan"/>
    <x v="7"/>
    <n v="84321"/>
    <x v="1"/>
    <s v="OFF-BI-10003007"/>
    <x v="1"/>
    <x v="8"/>
    <s v="Premium Transparent Presentation Covers, No Pattern/Clear, 8 1/2&quot; x 11&quot;"/>
    <n v="62.048000000000002"/>
    <n v="2"/>
    <n v="0.2"/>
    <x v="3997"/>
  </r>
  <r>
    <n v="4682"/>
    <s v="CA-2013-169215"/>
    <x v="0"/>
    <x v="216"/>
    <x v="461"/>
    <s v="Second Class"/>
    <s v="RE-19450"/>
    <s v="Richard Eichhorn"/>
    <x v="0"/>
    <s v="United States"/>
    <s v="Auburn"/>
    <x v="15"/>
    <n v="13021"/>
    <x v="3"/>
    <s v="OFF-FA-10000936"/>
    <x v="1"/>
    <x v="13"/>
    <s v="Acco Hot Clips Clips to Go"/>
    <n v="29.61"/>
    <n v="9"/>
    <n v="0"/>
    <x v="3998"/>
  </r>
  <r>
    <n v="4683"/>
    <s v="CA-2013-127698"/>
    <x v="0"/>
    <x v="49"/>
    <x v="417"/>
    <s v="Same Day"/>
    <s v="MV-18190"/>
    <s v="Mike Vittorini"/>
    <x v="0"/>
    <s v="United States"/>
    <s v="Raleigh"/>
    <x v="3"/>
    <n v="27604"/>
    <x v="0"/>
    <s v="TEC-PH-10003811"/>
    <x v="2"/>
    <x v="7"/>
    <s v="Jabra Supreme Plus Driver Edition Headset"/>
    <n v="863.928"/>
    <n v="9"/>
    <n v="0.2"/>
    <x v="3999"/>
  </r>
  <r>
    <n v="4684"/>
    <s v="CA-2013-159912"/>
    <x v="0"/>
    <x v="48"/>
    <x v="143"/>
    <s v="Standard Class"/>
    <s v="GB-14530"/>
    <s v="George Bell"/>
    <x v="1"/>
    <s v="United States"/>
    <s v="Philadelphia"/>
    <x v="9"/>
    <n v="19120"/>
    <x v="3"/>
    <s v="FUR-TA-10004152"/>
    <x v="0"/>
    <x v="3"/>
    <s v="Barricks 18&quot; x 48&quot; Non-Folding Utility Table with Bottom Storage Shelf"/>
    <n v="241.92"/>
    <n v="4"/>
    <n v="0.4"/>
    <x v="4000"/>
  </r>
  <r>
    <n v="4685"/>
    <s v="CA-2013-159912"/>
    <x v="0"/>
    <x v="48"/>
    <x v="143"/>
    <s v="Standard Class"/>
    <s v="GB-14530"/>
    <s v="George Bell"/>
    <x v="1"/>
    <s v="United States"/>
    <s v="Philadelphia"/>
    <x v="9"/>
    <n v="19120"/>
    <x v="3"/>
    <s v="FUR-BO-10002853"/>
    <x v="0"/>
    <x v="0"/>
    <s v="O'Sullivan 5-Shelf Heavy-Duty Bookcases"/>
    <n v="163.88"/>
    <n v="4"/>
    <n v="0.5"/>
    <x v="4001"/>
  </r>
  <r>
    <n v="4686"/>
    <s v="CA-2013-159912"/>
    <x v="0"/>
    <x v="48"/>
    <x v="143"/>
    <s v="Standard Class"/>
    <s v="GB-14530"/>
    <s v="George Bell"/>
    <x v="1"/>
    <s v="United States"/>
    <s v="Philadelphia"/>
    <x v="9"/>
    <n v="19120"/>
    <x v="3"/>
    <s v="OFF-BI-10002071"/>
    <x v="1"/>
    <x v="8"/>
    <s v="Fellowes Black Plastic Comb Bindings"/>
    <n v="3.4860000000000002"/>
    <n v="2"/>
    <n v="0.7"/>
    <x v="4002"/>
  </r>
  <r>
    <n v="4687"/>
    <s v="CA-2013-159912"/>
    <x v="0"/>
    <x v="48"/>
    <x v="143"/>
    <s v="Standard Class"/>
    <s v="GB-14530"/>
    <s v="George Bell"/>
    <x v="1"/>
    <s v="United States"/>
    <s v="Philadelphia"/>
    <x v="9"/>
    <n v="19120"/>
    <x v="3"/>
    <s v="OFF-FA-10000053"/>
    <x v="1"/>
    <x v="13"/>
    <s v="Revere Boxed Rubber Bands by Revere"/>
    <n v="10.584"/>
    <n v="7"/>
    <n v="0.2"/>
    <x v="1944"/>
  </r>
  <r>
    <n v="4688"/>
    <s v="CA-2013-101987"/>
    <x v="0"/>
    <x v="890"/>
    <x v="991"/>
    <s v="Standard Class"/>
    <s v="HL-15040"/>
    <s v="Hunter Lopez"/>
    <x v="0"/>
    <s v="United States"/>
    <s v="Richmond"/>
    <x v="14"/>
    <n v="47374"/>
    <x v="2"/>
    <s v="TEC-PH-10001305"/>
    <x v="2"/>
    <x v="7"/>
    <s v="Panasonic KX TS208W Corded phone"/>
    <n v="440.91"/>
    <n v="9"/>
    <n v="0"/>
    <x v="4003"/>
  </r>
  <r>
    <n v="4689"/>
    <s v="US-2014-154851"/>
    <x v="3"/>
    <x v="983"/>
    <x v="1026"/>
    <s v="Standard Class"/>
    <s v="BP-11155"/>
    <s v="Becky Pak"/>
    <x v="0"/>
    <s v="United States"/>
    <s v="Lancaster"/>
    <x v="9"/>
    <n v="17602"/>
    <x v="3"/>
    <s v="OFF-BI-10001525"/>
    <x v="1"/>
    <x v="8"/>
    <s v="Acco Pressboard Covers with Storage Hooks, 14 7/8&quot; x 11&quot;, Executive Red"/>
    <n v="5.7150000000000016"/>
    <n v="5"/>
    <n v="0.7"/>
    <x v="4004"/>
  </r>
  <r>
    <n v="4690"/>
    <s v="CA-2011-138681"/>
    <x v="2"/>
    <x v="414"/>
    <x v="1073"/>
    <s v="First Class"/>
    <s v="CT-11995"/>
    <s v="Carol Triggs"/>
    <x v="0"/>
    <s v="United States"/>
    <s v="Tucson"/>
    <x v="16"/>
    <n v="85705"/>
    <x v="1"/>
    <s v="FUR-FU-10001876"/>
    <x v="0"/>
    <x v="5"/>
    <s v="Computer Room Manger, 14&quot;"/>
    <n v="51.967999999999996"/>
    <n v="2"/>
    <n v="0.2"/>
    <x v="4005"/>
  </r>
  <r>
    <n v="4691"/>
    <s v="CA-2011-138681"/>
    <x v="2"/>
    <x v="414"/>
    <x v="1073"/>
    <s v="First Class"/>
    <s v="CT-11995"/>
    <s v="Carol Triggs"/>
    <x v="0"/>
    <s v="United States"/>
    <s v="Tucson"/>
    <x v="16"/>
    <n v="85705"/>
    <x v="1"/>
    <s v="TEC-AC-10003628"/>
    <x v="2"/>
    <x v="11"/>
    <s v="Logitech 910-002974 M325 Wireless Mouse for Web Scrolling"/>
    <n v="71.975999999999999"/>
    <n v="3"/>
    <n v="0.2"/>
    <x v="4006"/>
  </r>
  <r>
    <n v="4692"/>
    <s v="CA-2011-138681"/>
    <x v="2"/>
    <x v="414"/>
    <x v="1073"/>
    <s v="First Class"/>
    <s v="CT-11995"/>
    <s v="Carol Triggs"/>
    <x v="0"/>
    <s v="United States"/>
    <s v="Tucson"/>
    <x v="16"/>
    <n v="85705"/>
    <x v="1"/>
    <s v="FUR-CH-10004860"/>
    <x v="0"/>
    <x v="1"/>
    <s v="Global Low Back Tilter Chair"/>
    <n v="242.35200000000003"/>
    <n v="3"/>
    <n v="0.2"/>
    <x v="4007"/>
  </r>
  <r>
    <n v="4693"/>
    <s v="CA-2011-138681"/>
    <x v="2"/>
    <x v="414"/>
    <x v="1073"/>
    <s v="First Class"/>
    <s v="CT-11995"/>
    <s v="Carol Triggs"/>
    <x v="0"/>
    <s v="United States"/>
    <s v="Tucson"/>
    <x v="16"/>
    <n v="85705"/>
    <x v="1"/>
    <s v="OFF-PA-10000357"/>
    <x v="1"/>
    <x v="10"/>
    <s v="Xerox 1888"/>
    <n v="221.92000000000002"/>
    <n v="5"/>
    <n v="0.2"/>
    <x v="4008"/>
  </r>
  <r>
    <n v="4694"/>
    <s v="CA-2011-138681"/>
    <x v="2"/>
    <x v="414"/>
    <x v="1073"/>
    <s v="First Class"/>
    <s v="CT-11995"/>
    <s v="Carol Triggs"/>
    <x v="0"/>
    <s v="United States"/>
    <s v="Tucson"/>
    <x v="16"/>
    <n v="85705"/>
    <x v="1"/>
    <s v="OFF-PA-10003270"/>
    <x v="1"/>
    <x v="10"/>
    <s v="Xerox 1954"/>
    <n v="8.4480000000000004"/>
    <n v="2"/>
    <n v="0.2"/>
    <x v="591"/>
  </r>
  <r>
    <n v="4695"/>
    <s v="US-2012-138121"/>
    <x v="1"/>
    <x v="997"/>
    <x v="374"/>
    <s v="Same Day"/>
    <s v="JL-15835"/>
    <s v="John Lee"/>
    <x v="0"/>
    <s v="United States"/>
    <s v="Detroit"/>
    <x v="12"/>
    <n v="48205"/>
    <x v="2"/>
    <s v="OFF-BI-10000320"/>
    <x v="1"/>
    <x v="8"/>
    <s v="GBC Plastic Binding Combs"/>
    <n v="29.52"/>
    <n v="4"/>
    <n v="0"/>
    <x v="4009"/>
  </r>
  <r>
    <n v="4696"/>
    <s v="US-2012-138121"/>
    <x v="1"/>
    <x v="997"/>
    <x v="374"/>
    <s v="Same Day"/>
    <s v="JL-15835"/>
    <s v="John Lee"/>
    <x v="0"/>
    <s v="United States"/>
    <s v="Detroit"/>
    <x v="12"/>
    <n v="48205"/>
    <x v="2"/>
    <s v="FUR-CH-10003846"/>
    <x v="0"/>
    <x v="1"/>
    <s v="Hon Valutask Swivel Chairs"/>
    <n v="302.94"/>
    <n v="3"/>
    <n v="0"/>
    <x v="4010"/>
  </r>
  <r>
    <n v="4697"/>
    <s v="US-2012-138121"/>
    <x v="1"/>
    <x v="997"/>
    <x v="374"/>
    <s v="Same Day"/>
    <s v="JL-15835"/>
    <s v="John Lee"/>
    <x v="0"/>
    <s v="United States"/>
    <s v="Detroit"/>
    <x v="12"/>
    <n v="48205"/>
    <x v="2"/>
    <s v="FUR-CH-10004875"/>
    <x v="0"/>
    <x v="1"/>
    <s v="Harbour Creations 67200 Series Stacking Chairs"/>
    <n v="142.36000000000001"/>
    <n v="2"/>
    <n v="0"/>
    <x v="4011"/>
  </r>
  <r>
    <n v="4698"/>
    <s v="US-2012-138121"/>
    <x v="1"/>
    <x v="997"/>
    <x v="374"/>
    <s v="Same Day"/>
    <s v="JL-15835"/>
    <s v="John Lee"/>
    <x v="0"/>
    <s v="United States"/>
    <s v="Detroit"/>
    <x v="12"/>
    <n v="48205"/>
    <x v="2"/>
    <s v="FUR-CH-10003817"/>
    <x v="0"/>
    <x v="1"/>
    <s v="Global Value Steno Chair, Gray"/>
    <n v="546.66"/>
    <n v="9"/>
    <n v="0"/>
    <x v="4012"/>
  </r>
  <r>
    <n v="4699"/>
    <s v="US-2012-138121"/>
    <x v="1"/>
    <x v="997"/>
    <x v="374"/>
    <s v="Same Day"/>
    <s v="JL-15835"/>
    <s v="John Lee"/>
    <x v="0"/>
    <s v="United States"/>
    <s v="Detroit"/>
    <x v="12"/>
    <n v="48205"/>
    <x v="2"/>
    <s v="FUR-FU-10002116"/>
    <x v="0"/>
    <x v="5"/>
    <s v="Tenex Carpeted, Granite-Look or Clear Contemporary Contour Shape Chair Mats"/>
    <n v="212.13"/>
    <n v="3"/>
    <n v="0"/>
    <x v="4013"/>
  </r>
  <r>
    <n v="4700"/>
    <s v="CA-2014-140298"/>
    <x v="3"/>
    <x v="943"/>
    <x v="808"/>
    <s v="Standard Class"/>
    <s v="JK-16120"/>
    <s v="Julie Kriz"/>
    <x v="2"/>
    <s v="United States"/>
    <s v="Austin"/>
    <x v="5"/>
    <n v="78745"/>
    <x v="2"/>
    <s v="OFF-AR-10003481"/>
    <x v="1"/>
    <x v="6"/>
    <s v="Newell 348"/>
    <n v="5.2480000000000002"/>
    <n v="2"/>
    <n v="0.2"/>
    <x v="822"/>
  </r>
  <r>
    <n v="4701"/>
    <s v="CA-2014-140298"/>
    <x v="3"/>
    <x v="943"/>
    <x v="808"/>
    <s v="Standard Class"/>
    <s v="JK-16120"/>
    <s v="Julie Kriz"/>
    <x v="2"/>
    <s v="United States"/>
    <s v="Austin"/>
    <x v="5"/>
    <n v="78745"/>
    <x v="2"/>
    <s v="OFF-ST-10004180"/>
    <x v="1"/>
    <x v="4"/>
    <s v="Safco Commercial Shelving"/>
    <n v="74.415999999999997"/>
    <n v="2"/>
    <n v="0.2"/>
    <x v="4014"/>
  </r>
  <r>
    <n v="4702"/>
    <s v="CA-2014-140298"/>
    <x v="3"/>
    <x v="943"/>
    <x v="808"/>
    <s v="Standard Class"/>
    <s v="JK-16120"/>
    <s v="Julie Kriz"/>
    <x v="2"/>
    <s v="United States"/>
    <s v="Austin"/>
    <x v="5"/>
    <n v="78745"/>
    <x v="2"/>
    <s v="OFF-PA-10003657"/>
    <x v="1"/>
    <x v="10"/>
    <s v="Xerox 1927"/>
    <n v="6.8480000000000008"/>
    <n v="2"/>
    <n v="0.2"/>
    <x v="2997"/>
  </r>
  <r>
    <n v="4703"/>
    <s v="CA-2014-140298"/>
    <x v="3"/>
    <x v="943"/>
    <x v="808"/>
    <s v="Standard Class"/>
    <s v="JK-16120"/>
    <s v="Julie Kriz"/>
    <x v="2"/>
    <s v="United States"/>
    <s v="Austin"/>
    <x v="5"/>
    <n v="78745"/>
    <x v="2"/>
    <s v="FUR-FU-10001967"/>
    <x v="0"/>
    <x v="5"/>
    <s v="Telescoping Adjustable Floor Lamp"/>
    <n v="7.9959999999999996"/>
    <n v="1"/>
    <n v="0.6"/>
    <x v="4015"/>
  </r>
  <r>
    <n v="4704"/>
    <s v="CA-2013-166240"/>
    <x v="0"/>
    <x v="890"/>
    <x v="696"/>
    <s v="Standard Class"/>
    <s v="DH-13075"/>
    <s v="Dave Hallsten"/>
    <x v="1"/>
    <s v="United States"/>
    <s v="Houston"/>
    <x v="5"/>
    <n v="77095"/>
    <x v="2"/>
    <s v="OFF-AP-10002082"/>
    <x v="1"/>
    <x v="9"/>
    <s v="Holmes HEPA Air Purifier"/>
    <n v="8.711999999999998"/>
    <n v="2"/>
    <n v="0.8"/>
    <x v="4016"/>
  </r>
  <r>
    <n v="4705"/>
    <s v="CA-2013-158435"/>
    <x v="0"/>
    <x v="624"/>
    <x v="1074"/>
    <s v="First Class"/>
    <s v="AG-10900"/>
    <s v="Arthur Gainer"/>
    <x v="0"/>
    <s v="United States"/>
    <s v="Waterbury"/>
    <x v="29"/>
    <n v="6708"/>
    <x v="3"/>
    <s v="OFF-SU-10000381"/>
    <x v="1"/>
    <x v="14"/>
    <s v="Acme Forged Steel Scissors with Black Enamel Handles"/>
    <n v="65.17"/>
    <n v="7"/>
    <n v="0"/>
    <x v="4017"/>
  </r>
  <r>
    <n v="4706"/>
    <s v="CA-2013-158435"/>
    <x v="0"/>
    <x v="624"/>
    <x v="1074"/>
    <s v="First Class"/>
    <s v="AG-10900"/>
    <s v="Arthur Gainer"/>
    <x v="0"/>
    <s v="United States"/>
    <s v="Waterbury"/>
    <x v="29"/>
    <n v="6708"/>
    <x v="3"/>
    <s v="OFF-LA-10002475"/>
    <x v="1"/>
    <x v="2"/>
    <s v="Avery 519"/>
    <n v="14.62"/>
    <n v="2"/>
    <n v="0"/>
    <x v="2"/>
  </r>
  <r>
    <n v="4707"/>
    <s v="CA-2013-158435"/>
    <x v="0"/>
    <x v="624"/>
    <x v="1074"/>
    <s v="First Class"/>
    <s v="AG-10900"/>
    <s v="Arthur Gainer"/>
    <x v="0"/>
    <s v="United States"/>
    <s v="Waterbury"/>
    <x v="29"/>
    <n v="6708"/>
    <x v="3"/>
    <s v="FUR-FU-10003975"/>
    <x v="0"/>
    <x v="5"/>
    <s v="Eldon Advantage Chair Mats for Low to Medium Pile Carpets"/>
    <n v="173.24"/>
    <n v="4"/>
    <n v="0"/>
    <x v="4018"/>
  </r>
  <r>
    <n v="4708"/>
    <s v="CA-2014-138149"/>
    <x v="3"/>
    <x v="222"/>
    <x v="569"/>
    <s v="First Class"/>
    <s v="WB-21850"/>
    <s v="William Brown"/>
    <x v="0"/>
    <s v="United States"/>
    <s v="Los Angeles"/>
    <x v="1"/>
    <n v="90049"/>
    <x v="1"/>
    <s v="OFF-BI-10003091"/>
    <x v="1"/>
    <x v="8"/>
    <s v="GBC DocuBind TL200 Manual Binding Machine"/>
    <n v="895.92"/>
    <n v="5"/>
    <n v="0.2"/>
    <x v="1756"/>
  </r>
  <r>
    <n v="4709"/>
    <s v="CA-2014-138149"/>
    <x v="3"/>
    <x v="222"/>
    <x v="569"/>
    <s v="First Class"/>
    <s v="WB-21850"/>
    <s v="William Brown"/>
    <x v="0"/>
    <s v="United States"/>
    <s v="Los Angeles"/>
    <x v="1"/>
    <n v="90049"/>
    <x v="1"/>
    <s v="OFF-ST-10002974"/>
    <x v="1"/>
    <x v="4"/>
    <s v="Trav-L-File Heavy-Duty Shuttle II, Black"/>
    <n v="130.71"/>
    <n v="3"/>
    <n v="0"/>
    <x v="4019"/>
  </r>
  <r>
    <n v="4710"/>
    <s v="CA-2014-138149"/>
    <x v="3"/>
    <x v="222"/>
    <x v="569"/>
    <s v="First Class"/>
    <s v="WB-21850"/>
    <s v="William Brown"/>
    <x v="0"/>
    <s v="United States"/>
    <s v="Los Angeles"/>
    <x v="1"/>
    <n v="90049"/>
    <x v="1"/>
    <s v="OFF-AR-10000255"/>
    <x v="1"/>
    <x v="6"/>
    <s v="Newell 328"/>
    <n v="11.68"/>
    <n v="2"/>
    <n v="0"/>
    <x v="4020"/>
  </r>
  <r>
    <n v="4711"/>
    <s v="CA-2014-138149"/>
    <x v="3"/>
    <x v="222"/>
    <x v="569"/>
    <s v="First Class"/>
    <s v="WB-21850"/>
    <s v="William Brown"/>
    <x v="0"/>
    <s v="United States"/>
    <s v="Los Angeles"/>
    <x v="1"/>
    <n v="90049"/>
    <x v="1"/>
    <s v="TEC-AC-10001284"/>
    <x v="2"/>
    <x v="11"/>
    <s v="Enermax Briskie RF Wireless Keyboard and Mouse Combo"/>
    <n v="62.31"/>
    <n v="3"/>
    <n v="0"/>
    <x v="3874"/>
  </r>
  <r>
    <n v="4712"/>
    <s v="CA-2011-112403"/>
    <x v="2"/>
    <x v="691"/>
    <x v="1075"/>
    <s v="Same Day"/>
    <s v="JO-15280"/>
    <s v="Jas O'Carroll"/>
    <x v="0"/>
    <s v="United States"/>
    <s v="Philadelphia"/>
    <x v="9"/>
    <n v="19120"/>
    <x v="3"/>
    <s v="OFF-BI-10003529"/>
    <x v="1"/>
    <x v="8"/>
    <s v="Avery Round Ring Poly Binders"/>
    <n v="0.85200000000000009"/>
    <n v="1"/>
    <n v="0.7"/>
    <x v="4021"/>
  </r>
  <r>
    <n v="4713"/>
    <s v="CA-2011-108273"/>
    <x v="2"/>
    <x v="757"/>
    <x v="444"/>
    <s v="Standard Class"/>
    <s v="EJ-13720"/>
    <s v="Ed Jacobs"/>
    <x v="0"/>
    <s v="United States"/>
    <s v="Huntsville"/>
    <x v="5"/>
    <n v="77340"/>
    <x v="2"/>
    <s v="OFF-PA-10000029"/>
    <x v="1"/>
    <x v="10"/>
    <s v="Xerox 224"/>
    <n v="36.288000000000011"/>
    <n v="7"/>
    <n v="0.2"/>
    <x v="1683"/>
  </r>
  <r>
    <n v="4714"/>
    <s v="CA-2011-108273"/>
    <x v="2"/>
    <x v="757"/>
    <x v="444"/>
    <s v="Standard Class"/>
    <s v="EJ-13720"/>
    <s v="Ed Jacobs"/>
    <x v="0"/>
    <s v="United States"/>
    <s v="Huntsville"/>
    <x v="5"/>
    <n v="77340"/>
    <x v="2"/>
    <s v="FUR-FU-10002116"/>
    <x v="0"/>
    <x v="5"/>
    <s v="Tenex Carpeted, Granite-Look or Clear Contemporary Contour Shape Chair Mats"/>
    <n v="56.567999999999998"/>
    <n v="2"/>
    <n v="0.6"/>
    <x v="4022"/>
  </r>
  <r>
    <n v="4715"/>
    <s v="CA-2014-121643"/>
    <x v="3"/>
    <x v="796"/>
    <x v="775"/>
    <s v="First Class"/>
    <s v="AB-10105"/>
    <s v="Adrian Barton"/>
    <x v="0"/>
    <s v="United States"/>
    <s v="Portland"/>
    <x v="21"/>
    <n v="97206"/>
    <x v="1"/>
    <s v="TEC-PH-10002200"/>
    <x v="2"/>
    <x v="7"/>
    <s v="Aastra 6757i CT Wireless VoIP phone"/>
    <n v="344.70400000000001"/>
    <n v="2"/>
    <n v="0.2"/>
    <x v="4023"/>
  </r>
  <r>
    <n v="4716"/>
    <s v="US-2012-122910"/>
    <x v="1"/>
    <x v="793"/>
    <x v="537"/>
    <s v="Standard Class"/>
    <s v="LT-16765"/>
    <s v="Larry Tron"/>
    <x v="0"/>
    <s v="United States"/>
    <s v="Louisville"/>
    <x v="22"/>
    <n v="80027"/>
    <x v="1"/>
    <s v="TEC-PH-10000441"/>
    <x v="2"/>
    <x v="7"/>
    <s v="VTech DS6151"/>
    <n v="201.584"/>
    <n v="2"/>
    <n v="0.2"/>
    <x v="1487"/>
  </r>
  <r>
    <n v="4717"/>
    <s v="CA-2014-143126"/>
    <x v="3"/>
    <x v="734"/>
    <x v="94"/>
    <s v="Second Class"/>
    <s v="CM-12655"/>
    <s v="Corinna Mitchell"/>
    <x v="2"/>
    <s v="United States"/>
    <s v="Seattle"/>
    <x v="4"/>
    <n v="98115"/>
    <x v="1"/>
    <s v="FUR-TA-10002958"/>
    <x v="0"/>
    <x v="3"/>
    <s v="Bevis Oval Conference Table, Walnut"/>
    <n v="521.96"/>
    <n v="2"/>
    <n v="0"/>
    <x v="4024"/>
  </r>
  <r>
    <n v="4718"/>
    <s v="CA-2012-129042"/>
    <x v="1"/>
    <x v="295"/>
    <x v="374"/>
    <s v="Standard Class"/>
    <s v="EM-13960"/>
    <s v="Eric Murdock"/>
    <x v="0"/>
    <s v="United States"/>
    <s v="Baltimore"/>
    <x v="39"/>
    <n v="21215"/>
    <x v="3"/>
    <s v="OFF-AR-10001662"/>
    <x v="1"/>
    <x v="6"/>
    <s v="Rogers Handheld Barrel Pencil Sharpener"/>
    <n v="8.2200000000000006"/>
    <n v="3"/>
    <n v="0"/>
    <x v="4025"/>
  </r>
  <r>
    <n v="4719"/>
    <s v="CA-2012-109736"/>
    <x v="1"/>
    <x v="998"/>
    <x v="1076"/>
    <s v="First Class"/>
    <s v="DJ-13420"/>
    <s v="Denny Joy"/>
    <x v="1"/>
    <s v="United States"/>
    <s v="San Francisco"/>
    <x v="1"/>
    <n v="94109"/>
    <x v="1"/>
    <s v="OFF-PA-10004101"/>
    <x v="1"/>
    <x v="10"/>
    <s v="Xerox 1894"/>
    <n v="45.36"/>
    <n v="7"/>
    <n v="0"/>
    <x v="1657"/>
  </r>
  <r>
    <n v="4720"/>
    <s v="CA-2012-142601"/>
    <x v="1"/>
    <x v="24"/>
    <x v="1077"/>
    <s v="Second Class"/>
    <s v="DE-13255"/>
    <s v="Deanra Eno"/>
    <x v="2"/>
    <s v="United States"/>
    <s v="Los Angeles"/>
    <x v="1"/>
    <n v="90004"/>
    <x v="1"/>
    <s v="OFF-ST-10002756"/>
    <x v="1"/>
    <x v="4"/>
    <s v="Tennsco Stur-D-Stor Boltless Shelving, 5 Shelves, 24&quot; Deep, Sand"/>
    <n v="947.17000000000007"/>
    <n v="7"/>
    <n v="0"/>
    <x v="4026"/>
  </r>
  <r>
    <n v="4721"/>
    <s v="CA-2012-142601"/>
    <x v="1"/>
    <x v="24"/>
    <x v="1077"/>
    <s v="Second Class"/>
    <s v="DE-13255"/>
    <s v="Deanra Eno"/>
    <x v="2"/>
    <s v="United States"/>
    <s v="Los Angeles"/>
    <x v="1"/>
    <n v="90004"/>
    <x v="1"/>
    <s v="OFF-PA-10000483"/>
    <x v="1"/>
    <x v="10"/>
    <s v="Xerox 19"/>
    <n v="61.96"/>
    <n v="2"/>
    <n v="0"/>
    <x v="4027"/>
  </r>
  <r>
    <n v="4722"/>
    <s v="CA-2011-106229"/>
    <x v="2"/>
    <x v="159"/>
    <x v="628"/>
    <s v="Second Class"/>
    <s v="NR-18550"/>
    <s v="Nick Radford"/>
    <x v="0"/>
    <s v="United States"/>
    <s v="Aurora"/>
    <x v="10"/>
    <n v="60505"/>
    <x v="2"/>
    <s v="FUR-TA-10002041"/>
    <x v="0"/>
    <x v="3"/>
    <s v="Bevis Round Conference Table Top, X-Base"/>
    <n v="268.935"/>
    <n v="3"/>
    <n v="0.5"/>
    <x v="4028"/>
  </r>
  <r>
    <n v="4723"/>
    <s v="US-2014-135230"/>
    <x v="3"/>
    <x v="853"/>
    <x v="285"/>
    <s v="Standard Class"/>
    <s v="CK-12325"/>
    <s v="Christine Kargatis"/>
    <x v="2"/>
    <s v="United States"/>
    <s v="Seattle"/>
    <x v="4"/>
    <n v="98103"/>
    <x v="1"/>
    <s v="OFF-AR-10001166"/>
    <x v="1"/>
    <x v="6"/>
    <s v="Staples"/>
    <n v="7.58"/>
    <n v="1"/>
    <n v="0"/>
    <x v="4029"/>
  </r>
  <r>
    <n v="4724"/>
    <s v="CA-2013-159653"/>
    <x v="0"/>
    <x v="730"/>
    <x v="1078"/>
    <s v="Same Day"/>
    <s v="JF-15490"/>
    <s v="Jeremy Farry"/>
    <x v="0"/>
    <s v="United States"/>
    <s v="Athens"/>
    <x v="32"/>
    <n v="30605"/>
    <x v="0"/>
    <s v="OFF-LA-10004345"/>
    <x v="1"/>
    <x v="2"/>
    <s v="Avery 493"/>
    <n v="14.73"/>
    <n v="3"/>
    <n v="0"/>
    <x v="4030"/>
  </r>
  <r>
    <n v="4725"/>
    <s v="CA-2013-131968"/>
    <x v="0"/>
    <x v="583"/>
    <x v="441"/>
    <s v="Standard Class"/>
    <s v="LB-16795"/>
    <s v="Laurel Beltran"/>
    <x v="2"/>
    <s v="United States"/>
    <s v="Apopka"/>
    <x v="2"/>
    <n v="32712"/>
    <x v="0"/>
    <s v="OFF-BI-10002852"/>
    <x v="1"/>
    <x v="8"/>
    <s v="Ibico Standard Transparent Covers"/>
    <n v="9.8880000000000017"/>
    <n v="2"/>
    <n v="0.7"/>
    <x v="4031"/>
  </r>
  <r>
    <n v="4726"/>
    <s v="CA-2013-131968"/>
    <x v="0"/>
    <x v="583"/>
    <x v="441"/>
    <s v="Standard Class"/>
    <s v="LB-16795"/>
    <s v="Laurel Beltran"/>
    <x v="2"/>
    <s v="United States"/>
    <s v="Apopka"/>
    <x v="2"/>
    <n v="32712"/>
    <x v="0"/>
    <s v="OFF-AP-10001058"/>
    <x v="1"/>
    <x v="9"/>
    <s v="Sanyo 2.5 Cubic Foot Mid-Size Office Refrigerators"/>
    <n v="671.5440000000001"/>
    <n v="3"/>
    <n v="0.2"/>
    <x v="4032"/>
  </r>
  <r>
    <n v="4727"/>
    <s v="CA-2011-119151"/>
    <x v="2"/>
    <x v="641"/>
    <x v="695"/>
    <s v="Second Class"/>
    <s v="MP-18175"/>
    <s v="Mike Pelletier"/>
    <x v="2"/>
    <s v="United States"/>
    <s v="New York City"/>
    <x v="15"/>
    <n v="10009"/>
    <x v="3"/>
    <s v="OFF-ST-10003470"/>
    <x v="1"/>
    <x v="4"/>
    <s v="Tennsco Snap-Together Open Shelving Units, Starter Sets and Add-On Units"/>
    <n v="1117.92"/>
    <n v="4"/>
    <n v="0"/>
    <x v="2269"/>
  </r>
  <r>
    <n v="4728"/>
    <s v="CA-2011-119151"/>
    <x v="2"/>
    <x v="641"/>
    <x v="695"/>
    <s v="Second Class"/>
    <s v="MP-18175"/>
    <s v="Mike Pelletier"/>
    <x v="2"/>
    <s v="United States"/>
    <s v="New York City"/>
    <x v="15"/>
    <n v="10009"/>
    <x v="3"/>
    <s v="FUR-BO-10003159"/>
    <x v="0"/>
    <x v="0"/>
    <s v="Sauder Camden County Collection Libraries, Planked Cherry Finish"/>
    <n v="275.952"/>
    <n v="3"/>
    <n v="0.2"/>
    <x v="4033"/>
  </r>
  <r>
    <n v="4729"/>
    <s v="CA-2011-123323"/>
    <x v="2"/>
    <x v="845"/>
    <x v="648"/>
    <s v="Standard Class"/>
    <s v="LH-16900"/>
    <s v="Lena Hernandez"/>
    <x v="0"/>
    <s v="United States"/>
    <s v="San Francisco"/>
    <x v="1"/>
    <n v="94110"/>
    <x v="1"/>
    <s v="OFF-BI-10003684"/>
    <x v="1"/>
    <x v="8"/>
    <s v="Wilson Jones Legal Size Ring Binders"/>
    <n v="123.14399999999999"/>
    <n v="7"/>
    <n v="0.2"/>
    <x v="4034"/>
  </r>
  <r>
    <n v="4730"/>
    <s v="CA-2013-124681"/>
    <x v="0"/>
    <x v="427"/>
    <x v="639"/>
    <s v="Second Class"/>
    <s v="SV-20935"/>
    <s v="Susan Vittorini"/>
    <x v="0"/>
    <s v="United States"/>
    <s v="Dallas"/>
    <x v="5"/>
    <n v="75217"/>
    <x v="2"/>
    <s v="TEC-AC-10000487"/>
    <x v="2"/>
    <x v="11"/>
    <s v="SanDisk Cruzer 4 GB USB Flash Drive"/>
    <n v="15.576000000000001"/>
    <n v="3"/>
    <n v="0.2"/>
    <x v="4035"/>
  </r>
  <r>
    <n v="4731"/>
    <s v="US-2012-103996"/>
    <x v="1"/>
    <x v="368"/>
    <x v="394"/>
    <s v="Second Class"/>
    <s v="RB-19435"/>
    <s v="Richard Bierner"/>
    <x v="0"/>
    <s v="United States"/>
    <s v="San Diego"/>
    <x v="1"/>
    <n v="92105"/>
    <x v="1"/>
    <s v="OFF-PA-10001736"/>
    <x v="1"/>
    <x v="10"/>
    <s v="Xerox 1880"/>
    <n v="212.64"/>
    <n v="6"/>
    <n v="0"/>
    <x v="4036"/>
  </r>
  <r>
    <n v="4732"/>
    <s v="US-2012-103996"/>
    <x v="1"/>
    <x v="368"/>
    <x v="394"/>
    <s v="Second Class"/>
    <s v="RB-19435"/>
    <s v="Richard Bierner"/>
    <x v="0"/>
    <s v="United States"/>
    <s v="San Diego"/>
    <x v="1"/>
    <n v="92105"/>
    <x v="1"/>
    <s v="OFF-PA-10001609"/>
    <x v="1"/>
    <x v="10"/>
    <s v="Tops Wirebound Message Log Books"/>
    <n v="9.870000000000001"/>
    <n v="3"/>
    <n v="0"/>
    <x v="4037"/>
  </r>
  <r>
    <n v="4733"/>
    <s v="US-2012-103996"/>
    <x v="1"/>
    <x v="368"/>
    <x v="394"/>
    <s v="Second Class"/>
    <s v="RB-19435"/>
    <s v="Richard Bierner"/>
    <x v="0"/>
    <s v="United States"/>
    <s v="San Diego"/>
    <x v="1"/>
    <n v="92105"/>
    <x v="1"/>
    <s v="TEC-AC-10003116"/>
    <x v="2"/>
    <x v="11"/>
    <s v="Memorex Froggy Flash Drive 8 GB"/>
    <n v="53.25"/>
    <n v="3"/>
    <n v="0"/>
    <x v="4038"/>
  </r>
  <r>
    <n v="4734"/>
    <s v="US-2012-103996"/>
    <x v="1"/>
    <x v="368"/>
    <x v="394"/>
    <s v="Second Class"/>
    <s v="RB-19435"/>
    <s v="Richard Bierner"/>
    <x v="0"/>
    <s v="United States"/>
    <s v="San Diego"/>
    <x v="1"/>
    <n v="92105"/>
    <x v="1"/>
    <s v="FUR-FU-10004586"/>
    <x v="0"/>
    <x v="5"/>
    <s v="G.E. Longer-Life Indoor Recessed Floodlight Bulbs"/>
    <n v="19.919999999999998"/>
    <n v="3"/>
    <n v="0"/>
    <x v="4039"/>
  </r>
  <r>
    <n v="4735"/>
    <s v="CA-2013-120530"/>
    <x v="0"/>
    <x v="281"/>
    <x v="361"/>
    <s v="Standard Class"/>
    <s v="Dl-13600"/>
    <s v="Dorris liebe"/>
    <x v="1"/>
    <s v="United States"/>
    <s v="New York City"/>
    <x v="15"/>
    <n v="10035"/>
    <x v="3"/>
    <s v="FUR-CH-10000454"/>
    <x v="0"/>
    <x v="1"/>
    <s v="Hon Deluxe Fabric Upholstered Stacking Chairs, Rounded Back"/>
    <n v="658.74599999999998"/>
    <n v="3"/>
    <n v="0.1"/>
    <x v="4040"/>
  </r>
  <r>
    <n v="4736"/>
    <s v="CA-2012-155054"/>
    <x v="1"/>
    <x v="385"/>
    <x v="959"/>
    <s v="Standard Class"/>
    <s v="PS-19045"/>
    <s v="Penelope Sewall"/>
    <x v="2"/>
    <s v="United States"/>
    <s v="Lewiston"/>
    <x v="43"/>
    <n v="4240"/>
    <x v="3"/>
    <s v="OFF-BI-10004970"/>
    <x v="1"/>
    <x v="8"/>
    <s v="ACCOHIDE 3-Ring Binder, Blue, 1&quot;"/>
    <n v="8.26"/>
    <n v="2"/>
    <n v="0"/>
    <x v="1857"/>
  </r>
  <r>
    <n v="4737"/>
    <s v="CA-2012-155054"/>
    <x v="1"/>
    <x v="385"/>
    <x v="959"/>
    <s v="Standard Class"/>
    <s v="PS-19045"/>
    <s v="Penelope Sewall"/>
    <x v="2"/>
    <s v="United States"/>
    <s v="Lewiston"/>
    <x v="43"/>
    <n v="4240"/>
    <x v="3"/>
    <s v="OFF-BI-10002824"/>
    <x v="1"/>
    <x v="8"/>
    <s v="Recycled Easel Ring Binders"/>
    <n v="29.84"/>
    <n v="2"/>
    <n v="0"/>
    <x v="4041"/>
  </r>
  <r>
    <n v="4738"/>
    <s v="CA-2012-155054"/>
    <x v="1"/>
    <x v="385"/>
    <x v="959"/>
    <s v="Standard Class"/>
    <s v="PS-19045"/>
    <s v="Penelope Sewall"/>
    <x v="2"/>
    <s v="United States"/>
    <s v="Lewiston"/>
    <x v="43"/>
    <n v="4240"/>
    <x v="3"/>
    <s v="TEC-AC-10003657"/>
    <x v="2"/>
    <x v="11"/>
    <s v="Lenovo 17-Key USB Numeric Keypad"/>
    <n v="67.98"/>
    <n v="2"/>
    <n v="0"/>
    <x v="4042"/>
  </r>
  <r>
    <n v="4739"/>
    <s v="CA-2012-105725"/>
    <x v="1"/>
    <x v="954"/>
    <x v="998"/>
    <s v="Standard Class"/>
    <s v="GT-14755"/>
    <s v="Guy Thornton"/>
    <x v="0"/>
    <s v="United States"/>
    <s v="Long Beach"/>
    <x v="1"/>
    <n v="90805"/>
    <x v="1"/>
    <s v="OFF-LA-10003510"/>
    <x v="1"/>
    <x v="2"/>
    <s v="Avery 4027 File Folder Labels for Dot Matrix Printers, 5000 Labels per Box, White"/>
    <n v="61.06"/>
    <n v="2"/>
    <n v="0"/>
    <x v="4043"/>
  </r>
  <r>
    <n v="4740"/>
    <s v="CA-2012-105725"/>
    <x v="1"/>
    <x v="954"/>
    <x v="998"/>
    <s v="Standard Class"/>
    <s v="GT-14755"/>
    <s v="Guy Thornton"/>
    <x v="0"/>
    <s v="United States"/>
    <s v="Long Beach"/>
    <x v="1"/>
    <n v="90805"/>
    <x v="1"/>
    <s v="FUR-TA-10001676"/>
    <x v="0"/>
    <x v="3"/>
    <s v="Hon 61000 Series Interactive Training Tables"/>
    <n v="35.544000000000004"/>
    <n v="1"/>
    <n v="0.2"/>
    <x v="4044"/>
  </r>
  <r>
    <n v="4741"/>
    <s v="CA-2014-164364"/>
    <x v="3"/>
    <x v="105"/>
    <x v="38"/>
    <s v="Standard Class"/>
    <s v="CS-12355"/>
    <s v="Christine Sundaresam"/>
    <x v="0"/>
    <s v="United States"/>
    <s v="Seattle"/>
    <x v="4"/>
    <n v="98115"/>
    <x v="1"/>
    <s v="OFF-LA-10004853"/>
    <x v="1"/>
    <x v="2"/>
    <s v="Avery 483"/>
    <n v="9.9600000000000009"/>
    <n v="2"/>
    <n v="0"/>
    <x v="763"/>
  </r>
  <r>
    <n v="4742"/>
    <s v="CA-2014-164364"/>
    <x v="3"/>
    <x v="105"/>
    <x v="38"/>
    <s v="Standard Class"/>
    <s v="CS-12355"/>
    <s v="Christine Sundaresam"/>
    <x v="0"/>
    <s v="United States"/>
    <s v="Seattle"/>
    <x v="4"/>
    <n v="98115"/>
    <x v="1"/>
    <s v="OFF-AR-10000315"/>
    <x v="1"/>
    <x v="6"/>
    <s v="Dixon Ticonderoga Maple Cedar Pencil, #2"/>
    <n v="9.2099999999999991"/>
    <n v="3"/>
    <n v="0"/>
    <x v="3734"/>
  </r>
  <r>
    <n v="4743"/>
    <s v="CA-2014-164364"/>
    <x v="3"/>
    <x v="105"/>
    <x v="38"/>
    <s v="Standard Class"/>
    <s v="CS-12355"/>
    <s v="Christine Sundaresam"/>
    <x v="0"/>
    <s v="United States"/>
    <s v="Seattle"/>
    <x v="4"/>
    <n v="98115"/>
    <x v="1"/>
    <s v="OFF-SU-10000381"/>
    <x v="1"/>
    <x v="14"/>
    <s v="Acme Forged Steel Scissors with Black Enamel Handles"/>
    <n v="27.93"/>
    <n v="3"/>
    <n v="0"/>
    <x v="1096"/>
  </r>
  <r>
    <n v="4744"/>
    <s v="CA-2014-168123"/>
    <x v="3"/>
    <x v="916"/>
    <x v="974"/>
    <s v="Same Day"/>
    <s v="JD-16060"/>
    <s v="Julia Dunbar"/>
    <x v="0"/>
    <s v="United States"/>
    <s v="Rochester"/>
    <x v="11"/>
    <n v="55901"/>
    <x v="2"/>
    <s v="OFF-FA-10002763"/>
    <x v="1"/>
    <x v="13"/>
    <s v="Advantus Map Pennant Flags and Round Head Tacks"/>
    <n v="7.9"/>
    <n v="2"/>
    <n v="0"/>
    <x v="2498"/>
  </r>
  <r>
    <n v="4745"/>
    <s v="CA-2014-168123"/>
    <x v="3"/>
    <x v="916"/>
    <x v="974"/>
    <s v="Same Day"/>
    <s v="JD-16060"/>
    <s v="Julia Dunbar"/>
    <x v="0"/>
    <s v="United States"/>
    <s v="Rochester"/>
    <x v="11"/>
    <n v="55901"/>
    <x v="2"/>
    <s v="OFF-ST-10000877"/>
    <x v="1"/>
    <x v="4"/>
    <s v="Recycled Steel Personal File for Standard File Folders"/>
    <n v="221.16"/>
    <n v="4"/>
    <n v="0"/>
    <x v="4045"/>
  </r>
  <r>
    <n v="4746"/>
    <s v="CA-2014-168123"/>
    <x v="3"/>
    <x v="916"/>
    <x v="974"/>
    <s v="Same Day"/>
    <s v="JD-16060"/>
    <s v="Julia Dunbar"/>
    <x v="0"/>
    <s v="United States"/>
    <s v="Rochester"/>
    <x v="11"/>
    <n v="55901"/>
    <x v="2"/>
    <s v="OFF-BI-10001071"/>
    <x v="1"/>
    <x v="8"/>
    <s v="GBC ProClick Punch Binding System"/>
    <n v="127.96"/>
    <n v="2"/>
    <n v="0"/>
    <x v="4046"/>
  </r>
  <r>
    <n v="4747"/>
    <s v="CA-2014-168123"/>
    <x v="3"/>
    <x v="916"/>
    <x v="974"/>
    <s v="Same Day"/>
    <s v="JD-16060"/>
    <s v="Julia Dunbar"/>
    <x v="0"/>
    <s v="United States"/>
    <s v="Rochester"/>
    <x v="11"/>
    <n v="55901"/>
    <x v="2"/>
    <s v="OFF-BI-10001097"/>
    <x v="1"/>
    <x v="8"/>
    <s v="Avery Hole Reinforcements"/>
    <n v="18.690000000000001"/>
    <n v="3"/>
    <n v="0"/>
    <x v="4047"/>
  </r>
  <r>
    <n v="4748"/>
    <s v="CA-2013-120005"/>
    <x v="0"/>
    <x v="840"/>
    <x v="1079"/>
    <s v="Same Day"/>
    <s v="TS-21160"/>
    <s v="Theresa Swint"/>
    <x v="1"/>
    <s v="United States"/>
    <s v="San Francisco"/>
    <x v="1"/>
    <n v="94110"/>
    <x v="1"/>
    <s v="OFF-SU-10004782"/>
    <x v="1"/>
    <x v="14"/>
    <s v="Elite 5&quot; Scissors"/>
    <n v="25.349999999999998"/>
    <n v="3"/>
    <n v="0"/>
    <x v="4048"/>
  </r>
  <r>
    <n v="4749"/>
    <s v="CA-2013-120005"/>
    <x v="0"/>
    <x v="840"/>
    <x v="1079"/>
    <s v="Same Day"/>
    <s v="TS-21160"/>
    <s v="Theresa Swint"/>
    <x v="1"/>
    <s v="United States"/>
    <s v="San Francisco"/>
    <x v="1"/>
    <n v="94110"/>
    <x v="1"/>
    <s v="FUR-FU-10000672"/>
    <x v="0"/>
    <x v="5"/>
    <s v="Executive Impressions 10&quot; Spectator Wall Clock"/>
    <n v="35.28"/>
    <n v="3"/>
    <n v="0"/>
    <x v="2974"/>
  </r>
  <r>
    <n v="4750"/>
    <s v="CA-2013-123526"/>
    <x v="0"/>
    <x v="435"/>
    <x v="487"/>
    <s v="First Class"/>
    <s v="BV-11245"/>
    <s v="Benjamin Venier"/>
    <x v="1"/>
    <s v="United States"/>
    <s v="Seattle"/>
    <x v="4"/>
    <n v="98103"/>
    <x v="1"/>
    <s v="OFF-PA-10002986"/>
    <x v="1"/>
    <x v="10"/>
    <s v="Xerox 1898"/>
    <n v="33.4"/>
    <n v="5"/>
    <n v="0"/>
    <x v="669"/>
  </r>
  <r>
    <n v="4751"/>
    <s v="CA-2013-127649"/>
    <x v="0"/>
    <x v="877"/>
    <x v="1080"/>
    <s v="First Class"/>
    <s v="DL-13495"/>
    <s v="Dionis Lloyd"/>
    <x v="1"/>
    <s v="United States"/>
    <s v="Spokane"/>
    <x v="4"/>
    <n v="99207"/>
    <x v="1"/>
    <s v="TEC-MA-10001972"/>
    <x v="2"/>
    <x v="15"/>
    <s v="Okidata C331dn Printer"/>
    <n v="837.59999999999991"/>
    <n v="3"/>
    <n v="0.2"/>
    <x v="2767"/>
  </r>
  <r>
    <n v="4752"/>
    <s v="CA-2013-159989"/>
    <x v="0"/>
    <x v="10"/>
    <x v="10"/>
    <s v="Standard Class"/>
    <s v="EB-13870"/>
    <s v="Emily Burns"/>
    <x v="0"/>
    <s v="United States"/>
    <s v="Franklin"/>
    <x v="18"/>
    <n v="37064"/>
    <x v="0"/>
    <s v="TEC-PH-10000169"/>
    <x v="2"/>
    <x v="7"/>
    <s v="ARKON Windshield Dashboard Air Vent Car Mount Holder"/>
    <n v="40.68"/>
    <n v="3"/>
    <n v="0.2"/>
    <x v="1458"/>
  </r>
  <r>
    <n v="4753"/>
    <s v="CA-2014-103499"/>
    <x v="3"/>
    <x v="225"/>
    <x v="865"/>
    <s v="Standard Class"/>
    <s v="ES-14020"/>
    <s v="Erica Smith"/>
    <x v="0"/>
    <s v="United States"/>
    <s v="Jackson"/>
    <x v="18"/>
    <n v="38301"/>
    <x v="0"/>
    <s v="FUR-CH-10001482"/>
    <x v="0"/>
    <x v="1"/>
    <s v="Office Star - Mesh Screen back chair with Vinyl seat"/>
    <n v="209.56799999999998"/>
    <n v="2"/>
    <n v="0.2"/>
    <x v="4049"/>
  </r>
  <r>
    <n v="4754"/>
    <s v="US-2012-167220"/>
    <x v="1"/>
    <x v="295"/>
    <x v="313"/>
    <s v="Standard Class"/>
    <s v="JB-15925"/>
    <s v="Joni Blumstein"/>
    <x v="0"/>
    <s v="United States"/>
    <s v="Austin"/>
    <x v="5"/>
    <n v="78745"/>
    <x v="2"/>
    <s v="TEC-AC-10002018"/>
    <x v="2"/>
    <x v="11"/>
    <s v="AmazonBasics 3-Button USB Wired Mouse"/>
    <n v="22.368000000000002"/>
    <n v="4"/>
    <n v="0.2"/>
    <x v="4050"/>
  </r>
  <r>
    <n v="4755"/>
    <s v="CA-2014-126354"/>
    <x v="3"/>
    <x v="447"/>
    <x v="493"/>
    <s v="Standard Class"/>
    <s v="SC-20380"/>
    <s v="Shahid Collister"/>
    <x v="0"/>
    <s v="United States"/>
    <s v="Pembroke Pines"/>
    <x v="2"/>
    <n v="33024"/>
    <x v="0"/>
    <s v="OFF-BI-10000301"/>
    <x v="1"/>
    <x v="8"/>
    <s v="GBC Instant Report Kit"/>
    <n v="3.8820000000000006"/>
    <n v="2"/>
    <n v="0.7"/>
    <x v="4051"/>
  </r>
  <r>
    <n v="4756"/>
    <s v="CA-2014-126354"/>
    <x v="3"/>
    <x v="447"/>
    <x v="493"/>
    <s v="Standard Class"/>
    <s v="SC-20380"/>
    <s v="Shahid Collister"/>
    <x v="0"/>
    <s v="United States"/>
    <s v="Pembroke Pines"/>
    <x v="2"/>
    <n v="33024"/>
    <x v="0"/>
    <s v="OFF-PA-10004381"/>
    <x v="1"/>
    <x v="10"/>
    <s v="14-7/8 x 11 Blue Bar Computer Printout Paper"/>
    <n v="115.29600000000001"/>
    <n v="3"/>
    <n v="0.2"/>
    <x v="945"/>
  </r>
  <r>
    <n v="4757"/>
    <s v="CA-2014-169817"/>
    <x v="3"/>
    <x v="296"/>
    <x v="425"/>
    <s v="Standard Class"/>
    <s v="EB-13870"/>
    <s v="Emily Burns"/>
    <x v="0"/>
    <s v="United States"/>
    <s v="Philadelphia"/>
    <x v="9"/>
    <n v="19143"/>
    <x v="3"/>
    <s v="OFF-BI-10004141"/>
    <x v="1"/>
    <x v="8"/>
    <s v="Insertable Tab Indexes For Data Binders"/>
    <n v="1.9080000000000004"/>
    <n v="2"/>
    <n v="0.7"/>
    <x v="4052"/>
  </r>
  <r>
    <n v="4758"/>
    <s v="US-2014-144582"/>
    <x v="3"/>
    <x v="504"/>
    <x v="547"/>
    <s v="Standard Class"/>
    <s v="TC-21475"/>
    <s v="Tony Chapman"/>
    <x v="2"/>
    <s v="United States"/>
    <s v="Danville"/>
    <x v="10"/>
    <n v="61832"/>
    <x v="2"/>
    <s v="OFF-BI-10001575"/>
    <x v="1"/>
    <x v="8"/>
    <s v="GBC Linen Binding Covers"/>
    <n v="43.371999999999993"/>
    <n v="7"/>
    <n v="0.8"/>
    <x v="4053"/>
  </r>
  <r>
    <n v="4759"/>
    <s v="CA-2011-121573"/>
    <x v="2"/>
    <x v="935"/>
    <x v="322"/>
    <s v="Standard Class"/>
    <s v="SG-20605"/>
    <s v="Speros Goranitis"/>
    <x v="0"/>
    <s v="United States"/>
    <s v="New York City"/>
    <x v="15"/>
    <n v="10009"/>
    <x v="3"/>
    <s v="TEC-PH-10000984"/>
    <x v="2"/>
    <x v="7"/>
    <s v="Panasonic KX-TG9471B"/>
    <n v="783.96"/>
    <n v="4"/>
    <n v="0"/>
    <x v="4054"/>
  </r>
  <r>
    <n v="4760"/>
    <s v="CA-2011-121573"/>
    <x v="2"/>
    <x v="935"/>
    <x v="322"/>
    <s v="Standard Class"/>
    <s v="SG-20605"/>
    <s v="Speros Goranitis"/>
    <x v="0"/>
    <s v="United States"/>
    <s v="New York City"/>
    <x v="15"/>
    <n v="10009"/>
    <x v="3"/>
    <s v="OFF-BI-10000666"/>
    <x v="1"/>
    <x v="8"/>
    <s v="Surelock Post Binders"/>
    <n v="48.896000000000001"/>
    <n v="2"/>
    <n v="0.2"/>
    <x v="4055"/>
  </r>
  <r>
    <n v="4761"/>
    <s v="CA-2011-121573"/>
    <x v="2"/>
    <x v="935"/>
    <x v="322"/>
    <s v="Standard Class"/>
    <s v="SG-20605"/>
    <s v="Speros Goranitis"/>
    <x v="0"/>
    <s v="United States"/>
    <s v="New York City"/>
    <x v="15"/>
    <n v="10009"/>
    <x v="3"/>
    <s v="OFF-BI-10003712"/>
    <x v="1"/>
    <x v="8"/>
    <s v="Acco Pressboard Covers with Storage Hooks, 14 7/8&quot; x 11&quot;, Light Blue"/>
    <n v="7.8560000000000008"/>
    <n v="2"/>
    <n v="0.2"/>
    <x v="4056"/>
  </r>
  <r>
    <n v="4762"/>
    <s v="CA-2013-117660"/>
    <x v="0"/>
    <x v="945"/>
    <x v="505"/>
    <s v="Standard Class"/>
    <s v="BM-11785"/>
    <s v="Bryan Mills"/>
    <x v="0"/>
    <s v="United States"/>
    <s v="Columbus"/>
    <x v="24"/>
    <n v="43229"/>
    <x v="3"/>
    <s v="OFF-LA-10003720"/>
    <x v="1"/>
    <x v="2"/>
    <s v="Avery 487"/>
    <n v="5.9039999999999999"/>
    <n v="2"/>
    <n v="0.2"/>
    <x v="2352"/>
  </r>
  <r>
    <n v="4763"/>
    <s v="CA-2013-117660"/>
    <x v="0"/>
    <x v="945"/>
    <x v="505"/>
    <s v="Standard Class"/>
    <s v="BM-11785"/>
    <s v="Bryan Mills"/>
    <x v="0"/>
    <s v="United States"/>
    <s v="Columbus"/>
    <x v="24"/>
    <n v="43229"/>
    <x v="3"/>
    <s v="OFF-SU-10001664"/>
    <x v="1"/>
    <x v="14"/>
    <s v="Acme Office Executive Series Stainless Steel Trimmers"/>
    <n v="13.712000000000002"/>
    <n v="2"/>
    <n v="0.2"/>
    <x v="4057"/>
  </r>
  <r>
    <n v="4764"/>
    <s v="CA-2011-112851"/>
    <x v="2"/>
    <x v="328"/>
    <x v="110"/>
    <s v="Standard Class"/>
    <s v="NR-18550"/>
    <s v="Nick Radford"/>
    <x v="0"/>
    <s v="United States"/>
    <s v="Chula Vista"/>
    <x v="1"/>
    <n v="91911"/>
    <x v="1"/>
    <s v="OFF-EN-10001453"/>
    <x v="1"/>
    <x v="12"/>
    <s v="Tyvek Interoffice Envelopes, 9 1/2&quot; x 12 1/2&quot;, 100/Box"/>
    <n v="182.94"/>
    <n v="3"/>
    <n v="0"/>
    <x v="4058"/>
  </r>
  <r>
    <n v="4765"/>
    <s v="CA-2014-123701"/>
    <x v="3"/>
    <x v="221"/>
    <x v="207"/>
    <s v="First Class"/>
    <s v="PG-18820"/>
    <s v="Patrick Gardner"/>
    <x v="0"/>
    <s v="United States"/>
    <s v="San Francisco"/>
    <x v="1"/>
    <n v="94110"/>
    <x v="1"/>
    <s v="OFF-AR-10001860"/>
    <x v="1"/>
    <x v="6"/>
    <s v="BIC Liqua Brite Liner"/>
    <n v="27.76"/>
    <n v="4"/>
    <n v="0"/>
    <x v="4059"/>
  </r>
  <r>
    <n v="4766"/>
    <s v="CA-2012-118227"/>
    <x v="1"/>
    <x v="999"/>
    <x v="353"/>
    <s v="Standard Class"/>
    <s v="DB-13270"/>
    <s v="Deborah Brumfield"/>
    <x v="2"/>
    <s v="United States"/>
    <s v="New York City"/>
    <x v="15"/>
    <n v="10009"/>
    <x v="3"/>
    <s v="OFF-AR-10001044"/>
    <x v="1"/>
    <x v="6"/>
    <s v="BOSTON Ranger #55 Pencil Sharpener, Black"/>
    <n v="25.99"/>
    <n v="1"/>
    <n v="0"/>
    <x v="2700"/>
  </r>
  <r>
    <n v="4767"/>
    <s v="CA-2012-123155"/>
    <x v="1"/>
    <x v="1000"/>
    <x v="1003"/>
    <s v="First Class"/>
    <s v="NS-18640"/>
    <s v="Noel Staavos"/>
    <x v="1"/>
    <s v="United States"/>
    <s v="San Antonio"/>
    <x v="5"/>
    <n v="78207"/>
    <x v="2"/>
    <s v="TEC-AC-10002473"/>
    <x v="2"/>
    <x v="11"/>
    <s v="Maxell 4.7GB DVD-R"/>
    <n v="113.52000000000001"/>
    <n v="5"/>
    <n v="0.2"/>
    <x v="4060"/>
  </r>
  <r>
    <n v="4768"/>
    <s v="CA-2012-123155"/>
    <x v="1"/>
    <x v="1000"/>
    <x v="1003"/>
    <s v="First Class"/>
    <s v="NS-18640"/>
    <s v="Noel Staavos"/>
    <x v="1"/>
    <s v="United States"/>
    <s v="San Antonio"/>
    <x v="5"/>
    <n v="78207"/>
    <x v="2"/>
    <s v="TEC-PH-10001809"/>
    <x v="2"/>
    <x v="7"/>
    <s v="Panasonic KX T7736-B Digital phone"/>
    <n v="359.88"/>
    <n v="3"/>
    <n v="0.2"/>
    <x v="4061"/>
  </r>
  <r>
    <n v="4769"/>
    <s v="CA-2014-158883"/>
    <x v="3"/>
    <x v="455"/>
    <x v="1081"/>
    <s v="Same Day"/>
    <s v="CS-11860"/>
    <s v="Cari Schnelling"/>
    <x v="0"/>
    <s v="United States"/>
    <s v="Jacksonville"/>
    <x v="3"/>
    <n v="28540"/>
    <x v="0"/>
    <s v="OFF-PA-10004733"/>
    <x v="1"/>
    <x v="10"/>
    <s v="Things To Do Today Spiral Book"/>
    <n v="25.344000000000001"/>
    <n v="4"/>
    <n v="0.2"/>
    <x v="4062"/>
  </r>
  <r>
    <n v="4770"/>
    <s v="US-2013-114888"/>
    <x v="0"/>
    <x v="251"/>
    <x v="926"/>
    <s v="Second Class"/>
    <s v="CC-12430"/>
    <s v="Chuck Clark"/>
    <x v="2"/>
    <s v="United States"/>
    <s v="San Francisco"/>
    <x v="1"/>
    <n v="94109"/>
    <x v="1"/>
    <s v="OFF-BI-10003355"/>
    <x v="1"/>
    <x v="8"/>
    <s v="Cardinal Holdit Business Card Pockets"/>
    <n v="11.952000000000002"/>
    <n v="3"/>
    <n v="0.2"/>
    <x v="4063"/>
  </r>
  <r>
    <n v="4771"/>
    <s v="US-2013-114888"/>
    <x v="0"/>
    <x v="251"/>
    <x v="926"/>
    <s v="Second Class"/>
    <s v="CC-12430"/>
    <s v="Chuck Clark"/>
    <x v="2"/>
    <s v="United States"/>
    <s v="San Francisco"/>
    <x v="1"/>
    <n v="94109"/>
    <x v="1"/>
    <s v="OFF-SU-10001212"/>
    <x v="1"/>
    <x v="14"/>
    <s v="Kleencut Forged Office Shears by Acme United Corporation"/>
    <n v="6.24"/>
    <n v="3"/>
    <n v="0"/>
    <x v="4064"/>
  </r>
  <r>
    <n v="4772"/>
    <s v="US-2011-167262"/>
    <x v="2"/>
    <x v="656"/>
    <x v="1082"/>
    <s v="Second Class"/>
    <s v="AC-10450"/>
    <s v="Amy Cox"/>
    <x v="0"/>
    <s v="United States"/>
    <s v="Avondale"/>
    <x v="16"/>
    <n v="85323"/>
    <x v="1"/>
    <s v="TEC-PH-10000486"/>
    <x v="2"/>
    <x v="7"/>
    <s v="Plantronics HL10 Handset Lifter"/>
    <n v="742.33600000000001"/>
    <n v="8"/>
    <n v="0.2"/>
    <x v="4065"/>
  </r>
  <r>
    <n v="4773"/>
    <s v="CA-2014-119746"/>
    <x v="3"/>
    <x v="51"/>
    <x v="207"/>
    <s v="Standard Class"/>
    <s v="CM-12385"/>
    <s v="Christopher Martinez"/>
    <x v="0"/>
    <s v="United States"/>
    <s v="Chicago"/>
    <x v="10"/>
    <n v="60610"/>
    <x v="2"/>
    <s v="FUR-FU-10004909"/>
    <x v="0"/>
    <x v="5"/>
    <s v="Contemporary Wood/Metal Frame"/>
    <n v="6.4640000000000004"/>
    <n v="1"/>
    <n v="0.6"/>
    <x v="4066"/>
  </r>
  <r>
    <n v="4774"/>
    <s v="CA-2014-119746"/>
    <x v="3"/>
    <x v="51"/>
    <x v="207"/>
    <s v="Standard Class"/>
    <s v="CM-12385"/>
    <s v="Christopher Martinez"/>
    <x v="0"/>
    <s v="United States"/>
    <s v="Chicago"/>
    <x v="10"/>
    <n v="60610"/>
    <x v="2"/>
    <s v="OFF-LA-10001613"/>
    <x v="1"/>
    <x v="2"/>
    <s v="Avery File Folder Labels"/>
    <n v="11.52"/>
    <n v="5"/>
    <n v="0.2"/>
    <x v="2045"/>
  </r>
  <r>
    <n v="4775"/>
    <s v="CA-2014-119746"/>
    <x v="3"/>
    <x v="51"/>
    <x v="207"/>
    <s v="Standard Class"/>
    <s v="CM-12385"/>
    <s v="Christopher Martinez"/>
    <x v="0"/>
    <s v="United States"/>
    <s v="Chicago"/>
    <x v="10"/>
    <n v="60610"/>
    <x v="2"/>
    <s v="TEC-PH-10004447"/>
    <x v="2"/>
    <x v="7"/>
    <s v="Toshiba IPT2010-SD IP Telephone"/>
    <n v="222.38400000000001"/>
    <n v="2"/>
    <n v="0.2"/>
    <x v="2995"/>
  </r>
  <r>
    <n v="4776"/>
    <s v="CA-2014-108091"/>
    <x v="3"/>
    <x v="673"/>
    <x v="410"/>
    <s v="Standard Class"/>
    <s v="EK-13795"/>
    <s v="Eileen Kiefer"/>
    <x v="2"/>
    <s v="United States"/>
    <s v="Escondido"/>
    <x v="1"/>
    <n v="92025"/>
    <x v="1"/>
    <s v="OFF-AR-10000255"/>
    <x v="1"/>
    <x v="6"/>
    <s v="Newell 328"/>
    <n v="23.36"/>
    <n v="4"/>
    <n v="0"/>
    <x v="4067"/>
  </r>
  <r>
    <n v="4777"/>
    <s v="CA-2013-101630"/>
    <x v="0"/>
    <x v="317"/>
    <x v="1083"/>
    <s v="Second Class"/>
    <s v="CK-12760"/>
    <s v="Cyma Kinney"/>
    <x v="1"/>
    <s v="United States"/>
    <s v="Long Beach"/>
    <x v="15"/>
    <n v="11561"/>
    <x v="3"/>
    <s v="OFF-LA-10004425"/>
    <x v="1"/>
    <x v="2"/>
    <s v="Staples"/>
    <n v="8.67"/>
    <n v="3"/>
    <n v="0"/>
    <x v="1368"/>
  </r>
  <r>
    <n v="4778"/>
    <s v="CA-2013-101630"/>
    <x v="0"/>
    <x v="317"/>
    <x v="1083"/>
    <s v="Second Class"/>
    <s v="CK-12760"/>
    <s v="Cyma Kinney"/>
    <x v="1"/>
    <s v="United States"/>
    <s v="Long Beach"/>
    <x v="15"/>
    <n v="11561"/>
    <x v="3"/>
    <s v="OFF-SU-10001664"/>
    <x v="1"/>
    <x v="14"/>
    <s v="Acme Office Executive Series Stainless Steel Trimmers"/>
    <n v="25.71"/>
    <n v="3"/>
    <n v="0"/>
    <x v="4068"/>
  </r>
  <r>
    <n v="4779"/>
    <s v="CA-2014-132346"/>
    <x v="3"/>
    <x v="659"/>
    <x v="45"/>
    <s v="Standard Class"/>
    <s v="PK-19075"/>
    <s v="Pete Kriz"/>
    <x v="0"/>
    <s v="United States"/>
    <s v="Newark"/>
    <x v="13"/>
    <n v="19711"/>
    <x v="3"/>
    <s v="OFF-AP-10000696"/>
    <x v="1"/>
    <x v="9"/>
    <s v="Holmes Odor Grabber"/>
    <n v="100.94"/>
    <n v="7"/>
    <n v="0"/>
    <x v="4069"/>
  </r>
  <r>
    <n v="4780"/>
    <s v="CA-2011-150301"/>
    <x v="2"/>
    <x v="1001"/>
    <x v="1084"/>
    <s v="First Class"/>
    <s v="MH-18025"/>
    <s v="Michelle Huthwaite"/>
    <x v="0"/>
    <s v="United States"/>
    <s v="Buffalo"/>
    <x v="15"/>
    <n v="14215"/>
    <x v="3"/>
    <s v="FUR-CH-10002647"/>
    <x v="0"/>
    <x v="1"/>
    <s v="Situations Contoured Folding Chairs, 4/Set"/>
    <n v="63.882000000000005"/>
    <n v="1"/>
    <n v="0.1"/>
    <x v="4070"/>
  </r>
  <r>
    <n v="4781"/>
    <s v="CA-2011-159310"/>
    <x v="2"/>
    <x v="845"/>
    <x v="648"/>
    <s v="Standard Class"/>
    <s v="SC-20725"/>
    <s v="Steven Cartwright"/>
    <x v="0"/>
    <s v="United States"/>
    <s v="Houston"/>
    <x v="5"/>
    <n v="77070"/>
    <x v="2"/>
    <s v="FUR-CH-10002758"/>
    <x v="0"/>
    <x v="1"/>
    <s v="Hon Deluxe Fabric Upholstered Stacking Chairs, Squared Back"/>
    <n v="683.14399999999989"/>
    <n v="4"/>
    <n v="0.3"/>
    <x v="232"/>
  </r>
  <r>
    <n v="4782"/>
    <s v="CA-2011-159310"/>
    <x v="2"/>
    <x v="845"/>
    <x v="648"/>
    <s v="Standard Class"/>
    <s v="SC-20725"/>
    <s v="Steven Cartwright"/>
    <x v="0"/>
    <s v="United States"/>
    <s v="Houston"/>
    <x v="5"/>
    <n v="77070"/>
    <x v="2"/>
    <s v="OFF-BI-10000201"/>
    <x v="1"/>
    <x v="8"/>
    <s v="Avery Triangle Shaped Sheet Lifters, Black, 2/Pack"/>
    <n v="1.4759999999999995"/>
    <n v="3"/>
    <n v="0.8"/>
    <x v="4071"/>
  </r>
  <r>
    <n v="4783"/>
    <s v="CA-2011-159310"/>
    <x v="2"/>
    <x v="845"/>
    <x v="648"/>
    <s v="Standard Class"/>
    <s v="SC-20725"/>
    <s v="Steven Cartwright"/>
    <x v="0"/>
    <s v="United States"/>
    <s v="Houston"/>
    <x v="5"/>
    <n v="77070"/>
    <x v="2"/>
    <s v="OFF-SU-10004115"/>
    <x v="1"/>
    <x v="14"/>
    <s v="Acme Stainless Steel Office Snips"/>
    <n v="40.711999999999996"/>
    <n v="7"/>
    <n v="0.2"/>
    <x v="4072"/>
  </r>
  <r>
    <n v="4784"/>
    <s v="US-2014-147984"/>
    <x v="3"/>
    <x v="480"/>
    <x v="1085"/>
    <s v="Standard Class"/>
    <s v="GB-14575"/>
    <s v="Giulietta Baptist"/>
    <x v="0"/>
    <s v="United States"/>
    <s v="Wichita"/>
    <x v="41"/>
    <n v="67212"/>
    <x v="2"/>
    <s v="OFF-PA-10000806"/>
    <x v="1"/>
    <x v="10"/>
    <s v="Xerox 1934"/>
    <n v="279.89999999999998"/>
    <n v="5"/>
    <n v="0"/>
    <x v="1046"/>
  </r>
  <r>
    <n v="4785"/>
    <s v="CA-2012-104346"/>
    <x v="1"/>
    <x v="555"/>
    <x v="313"/>
    <s v="Standard Class"/>
    <s v="IM-15070"/>
    <s v="Irene Maddox"/>
    <x v="0"/>
    <s v="United States"/>
    <s v="Colorado Springs"/>
    <x v="22"/>
    <n v="80906"/>
    <x v="1"/>
    <s v="OFF-AR-10001473"/>
    <x v="1"/>
    <x v="6"/>
    <s v="Newell 313"/>
    <n v="13.120000000000001"/>
    <n v="5"/>
    <n v="0.2"/>
    <x v="4073"/>
  </r>
  <r>
    <n v="4786"/>
    <s v="CA-2012-104346"/>
    <x v="1"/>
    <x v="555"/>
    <x v="313"/>
    <s v="Standard Class"/>
    <s v="IM-15070"/>
    <s v="Irene Maddox"/>
    <x v="0"/>
    <s v="United States"/>
    <s v="Colorado Springs"/>
    <x v="22"/>
    <n v="80906"/>
    <x v="1"/>
    <s v="FUR-BO-10003450"/>
    <x v="0"/>
    <x v="0"/>
    <s v="Bush Westfield Collection Bookcases, Dark Cherry Finish"/>
    <n v="69.576000000000008"/>
    <n v="4"/>
    <n v="0.7"/>
    <x v="4074"/>
  </r>
  <r>
    <n v="4787"/>
    <s v="CA-2012-104346"/>
    <x v="1"/>
    <x v="555"/>
    <x v="313"/>
    <s v="Standard Class"/>
    <s v="IM-15070"/>
    <s v="Irene Maddox"/>
    <x v="0"/>
    <s v="United States"/>
    <s v="Colorado Springs"/>
    <x v="22"/>
    <n v="80906"/>
    <x v="1"/>
    <s v="OFF-AR-10001545"/>
    <x v="1"/>
    <x v="6"/>
    <s v="Newell 326"/>
    <n v="4.2240000000000002"/>
    <n v="3"/>
    <n v="0.2"/>
    <x v="1833"/>
  </r>
  <r>
    <n v="4788"/>
    <s v="CA-2012-104346"/>
    <x v="1"/>
    <x v="555"/>
    <x v="313"/>
    <s v="Standard Class"/>
    <s v="IM-15070"/>
    <s v="Irene Maddox"/>
    <x v="0"/>
    <s v="United States"/>
    <s v="Colorado Springs"/>
    <x v="22"/>
    <n v="80906"/>
    <x v="1"/>
    <s v="TEC-AC-10004396"/>
    <x v="2"/>
    <x v="11"/>
    <s v="Logitech Keyboard K120"/>
    <n v="58.08"/>
    <n v="4"/>
    <n v="0.2"/>
    <x v="4075"/>
  </r>
  <r>
    <n v="4789"/>
    <s v="CA-2012-104346"/>
    <x v="1"/>
    <x v="555"/>
    <x v="313"/>
    <s v="Standard Class"/>
    <s v="IM-15070"/>
    <s v="Irene Maddox"/>
    <x v="0"/>
    <s v="United States"/>
    <s v="Colorado Springs"/>
    <x v="22"/>
    <n v="80906"/>
    <x v="1"/>
    <s v="FUR-FU-10002456"/>
    <x v="0"/>
    <x v="5"/>
    <s v="Master Caster Door Stop, Large Neon Orange"/>
    <n v="52.416000000000004"/>
    <n v="9"/>
    <n v="0.2"/>
    <x v="4076"/>
  </r>
  <r>
    <n v="4790"/>
    <s v="CA-2012-104346"/>
    <x v="1"/>
    <x v="555"/>
    <x v="313"/>
    <s v="Standard Class"/>
    <s v="IM-15070"/>
    <s v="Irene Maddox"/>
    <x v="0"/>
    <s v="United States"/>
    <s v="Colorado Springs"/>
    <x v="22"/>
    <n v="80906"/>
    <x v="1"/>
    <s v="FUR-FU-10001473"/>
    <x v="0"/>
    <x v="5"/>
    <s v="DAX Wood Document Frame"/>
    <n v="54.920000000000009"/>
    <n v="5"/>
    <n v="0.2"/>
    <x v="4077"/>
  </r>
  <r>
    <n v="4791"/>
    <s v="CA-2012-104346"/>
    <x v="1"/>
    <x v="555"/>
    <x v="313"/>
    <s v="Standard Class"/>
    <s v="IM-15070"/>
    <s v="Irene Maddox"/>
    <x v="0"/>
    <s v="United States"/>
    <s v="Colorado Springs"/>
    <x v="22"/>
    <n v="80906"/>
    <x v="1"/>
    <s v="FUR-TA-10000849"/>
    <x v="0"/>
    <x v="3"/>
    <s v="Bevis Rectangular Conference Tables"/>
    <n v="364.95"/>
    <n v="5"/>
    <n v="0.5"/>
    <x v="4078"/>
  </r>
  <r>
    <n v="4792"/>
    <s v="CA-2012-104346"/>
    <x v="1"/>
    <x v="555"/>
    <x v="313"/>
    <s v="Standard Class"/>
    <s v="IM-15070"/>
    <s v="Irene Maddox"/>
    <x v="0"/>
    <s v="United States"/>
    <s v="Colorado Springs"/>
    <x v="22"/>
    <n v="80906"/>
    <x v="1"/>
    <s v="OFF-PA-10001166"/>
    <x v="1"/>
    <x v="10"/>
    <s v="Xerox 1932"/>
    <n v="85.055999999999997"/>
    <n v="3"/>
    <n v="0.2"/>
    <x v="644"/>
  </r>
  <r>
    <n v="4793"/>
    <s v="CA-2012-104346"/>
    <x v="1"/>
    <x v="555"/>
    <x v="313"/>
    <s v="Standard Class"/>
    <s v="IM-15070"/>
    <s v="Irene Maddox"/>
    <x v="0"/>
    <s v="United States"/>
    <s v="Colorado Springs"/>
    <x v="22"/>
    <n v="80906"/>
    <x v="1"/>
    <s v="OFF-PA-10003256"/>
    <x v="1"/>
    <x v="10"/>
    <s v="Avery Personal Creations Heavyweight Cards"/>
    <n v="27.695999999999998"/>
    <n v="3"/>
    <n v="0.2"/>
    <x v="4079"/>
  </r>
  <r>
    <n v="4794"/>
    <s v="US-2012-141684"/>
    <x v="1"/>
    <x v="685"/>
    <x v="1086"/>
    <s v="Standard Class"/>
    <s v="MM-18055"/>
    <s v="Michelle Moray"/>
    <x v="0"/>
    <s v="United States"/>
    <s v="New York City"/>
    <x v="15"/>
    <n v="10011"/>
    <x v="3"/>
    <s v="OFF-PA-10002870"/>
    <x v="1"/>
    <x v="10"/>
    <s v="Ampad Phone Message Book, Recycled, 400 Message Capacity, 5 ¾” x 11”"/>
    <n v="24.96"/>
    <n v="4"/>
    <n v="0"/>
    <x v="4080"/>
  </r>
  <r>
    <n v="4795"/>
    <s v="CA-2012-144722"/>
    <x v="1"/>
    <x v="199"/>
    <x v="325"/>
    <s v="Standard Class"/>
    <s v="MF-18250"/>
    <s v="Monica Federle"/>
    <x v="1"/>
    <s v="United States"/>
    <s v="Los Angeles"/>
    <x v="1"/>
    <n v="90036"/>
    <x v="1"/>
    <s v="FUR-FU-10001215"/>
    <x v="0"/>
    <x v="5"/>
    <s v="Howard Miller 11-1/2&quot; Diameter Brentwood Wall Clock"/>
    <n v="43.13"/>
    <n v="1"/>
    <n v="0"/>
    <x v="4081"/>
  </r>
  <r>
    <n v="4796"/>
    <s v="CA-2012-120516"/>
    <x v="1"/>
    <x v="863"/>
    <x v="1087"/>
    <s v="Standard Class"/>
    <s v="CK-12595"/>
    <s v="Clytie Kelty"/>
    <x v="0"/>
    <s v="United States"/>
    <s v="Marietta"/>
    <x v="32"/>
    <n v="30062"/>
    <x v="0"/>
    <s v="OFF-BI-10004187"/>
    <x v="1"/>
    <x v="8"/>
    <s v="Staples"/>
    <n v="5.64"/>
    <n v="3"/>
    <n v="0"/>
    <x v="737"/>
  </r>
  <r>
    <n v="4797"/>
    <s v="US-2013-148901"/>
    <x v="0"/>
    <x v="675"/>
    <x v="1088"/>
    <s v="Standard Class"/>
    <s v="MK-17905"/>
    <s v="Michael Kennedy"/>
    <x v="1"/>
    <s v="United States"/>
    <s v="Jacksonville"/>
    <x v="2"/>
    <n v="32216"/>
    <x v="0"/>
    <s v="OFF-BI-10001718"/>
    <x v="1"/>
    <x v="8"/>
    <s v="GBC DocuBind P50 Personal Binding Machine"/>
    <n v="57.582000000000008"/>
    <n v="3"/>
    <n v="0.7"/>
    <x v="4082"/>
  </r>
  <r>
    <n v="4798"/>
    <s v="US-2013-148901"/>
    <x v="0"/>
    <x v="675"/>
    <x v="1088"/>
    <s v="Standard Class"/>
    <s v="MK-17905"/>
    <s v="Michael Kennedy"/>
    <x v="1"/>
    <s v="United States"/>
    <s v="Jacksonville"/>
    <x v="2"/>
    <n v="32216"/>
    <x v="0"/>
    <s v="OFF-PA-10004983"/>
    <x v="1"/>
    <x v="10"/>
    <s v="Xerox 23"/>
    <n v="31.104000000000006"/>
    <n v="6"/>
    <n v="0.2"/>
    <x v="282"/>
  </r>
  <r>
    <n v="4799"/>
    <s v="US-2013-148901"/>
    <x v="0"/>
    <x v="675"/>
    <x v="1088"/>
    <s v="Standard Class"/>
    <s v="MK-17905"/>
    <s v="Michael Kennedy"/>
    <x v="1"/>
    <s v="United States"/>
    <s v="Jacksonville"/>
    <x v="2"/>
    <n v="32216"/>
    <x v="0"/>
    <s v="FUR-FU-10002396"/>
    <x v="0"/>
    <x v="5"/>
    <s v="DAX Copper Panel Document Frame, 5 x 7 Size"/>
    <n v="30.192"/>
    <n v="3"/>
    <n v="0.2"/>
    <x v="4083"/>
  </r>
  <r>
    <n v="4800"/>
    <s v="US-2013-148901"/>
    <x v="0"/>
    <x v="675"/>
    <x v="1088"/>
    <s v="Standard Class"/>
    <s v="MK-17905"/>
    <s v="Michael Kennedy"/>
    <x v="1"/>
    <s v="United States"/>
    <s v="Jacksonville"/>
    <x v="2"/>
    <n v="32216"/>
    <x v="0"/>
    <s v="TEC-PH-10003988"/>
    <x v="2"/>
    <x v="7"/>
    <s v="LF Elite 3D Dazzle Designer Hard Case Cover, Lf Stylus Pen and Wiper For Apple Iphone 5c Mini Lite"/>
    <n v="43.6"/>
    <n v="5"/>
    <n v="0.2"/>
    <x v="4084"/>
  </r>
  <r>
    <n v="4801"/>
    <s v="US-2013-148901"/>
    <x v="0"/>
    <x v="675"/>
    <x v="1088"/>
    <s v="Standard Class"/>
    <s v="MK-17905"/>
    <s v="Michael Kennedy"/>
    <x v="1"/>
    <s v="United States"/>
    <s v="Jacksonville"/>
    <x v="2"/>
    <n v="32216"/>
    <x v="0"/>
    <s v="OFF-AR-10002467"/>
    <x v="1"/>
    <x v="6"/>
    <s v="Dixon Ticonderoga Pencils"/>
    <n v="4.7679999999999998"/>
    <n v="2"/>
    <n v="0.2"/>
    <x v="4085"/>
  </r>
  <r>
    <n v="4802"/>
    <s v="US-2013-148901"/>
    <x v="0"/>
    <x v="675"/>
    <x v="1088"/>
    <s v="Standard Class"/>
    <s v="MK-17905"/>
    <s v="Michael Kennedy"/>
    <x v="1"/>
    <s v="United States"/>
    <s v="Jacksonville"/>
    <x v="2"/>
    <n v="32216"/>
    <x v="0"/>
    <s v="OFF-BI-10004002"/>
    <x v="1"/>
    <x v="8"/>
    <s v="Wilson Jones International Size A4 Ring Binders"/>
    <n v="10.380000000000003"/>
    <n v="2"/>
    <n v="0.7"/>
    <x v="4086"/>
  </r>
  <r>
    <n v="4803"/>
    <s v="US-2013-148901"/>
    <x v="0"/>
    <x v="675"/>
    <x v="1088"/>
    <s v="Standard Class"/>
    <s v="MK-17905"/>
    <s v="Michael Kennedy"/>
    <x v="1"/>
    <s v="United States"/>
    <s v="Jacksonville"/>
    <x v="2"/>
    <n v="32216"/>
    <x v="0"/>
    <s v="OFF-BI-10002309"/>
    <x v="1"/>
    <x v="8"/>
    <s v="Avery Heavy-Duty EZD  Binder With Locking Rings"/>
    <n v="13.392000000000003"/>
    <n v="8"/>
    <n v="0.7"/>
    <x v="4087"/>
  </r>
  <r>
    <n v="4804"/>
    <s v="CA-2014-136364"/>
    <x v="3"/>
    <x v="1002"/>
    <x v="1089"/>
    <s v="Second Class"/>
    <s v="MH-17455"/>
    <s v="Mark Hamilton"/>
    <x v="0"/>
    <s v="United States"/>
    <s v="Philadelphia"/>
    <x v="9"/>
    <n v="19140"/>
    <x v="3"/>
    <s v="TEC-PH-10003885"/>
    <x v="2"/>
    <x v="7"/>
    <s v="Cisco SPA508G"/>
    <n v="39.593999999999994"/>
    <n v="1"/>
    <n v="0.4"/>
    <x v="4088"/>
  </r>
  <r>
    <n v="4805"/>
    <s v="CA-2014-136364"/>
    <x v="3"/>
    <x v="1002"/>
    <x v="1089"/>
    <s v="Second Class"/>
    <s v="MH-17455"/>
    <s v="Mark Hamilton"/>
    <x v="0"/>
    <s v="United States"/>
    <s v="Philadelphia"/>
    <x v="9"/>
    <n v="19140"/>
    <x v="3"/>
    <s v="FUR-FU-10002501"/>
    <x v="0"/>
    <x v="5"/>
    <s v="Nu-Dell Executive Frame"/>
    <n v="91.00800000000001"/>
    <n v="9"/>
    <n v="0.2"/>
    <x v="4089"/>
  </r>
  <r>
    <n v="4806"/>
    <s v="CA-2012-137708"/>
    <x v="1"/>
    <x v="6"/>
    <x v="332"/>
    <s v="Second Class"/>
    <s v="NG-18430"/>
    <s v="Nathan Gelder"/>
    <x v="0"/>
    <s v="United States"/>
    <s v="Los Angeles"/>
    <x v="1"/>
    <n v="90008"/>
    <x v="1"/>
    <s v="OFF-PA-10000176"/>
    <x v="1"/>
    <x v="10"/>
    <s v="Xerox 1887"/>
    <n v="37.94"/>
    <n v="2"/>
    <n v="0"/>
    <x v="2714"/>
  </r>
  <r>
    <n v="4807"/>
    <s v="CA-2012-137708"/>
    <x v="1"/>
    <x v="6"/>
    <x v="332"/>
    <s v="Second Class"/>
    <s v="NG-18430"/>
    <s v="Nathan Gelder"/>
    <x v="0"/>
    <s v="United States"/>
    <s v="Los Angeles"/>
    <x v="1"/>
    <n v="90008"/>
    <x v="1"/>
    <s v="OFF-PA-10000327"/>
    <x v="1"/>
    <x v="10"/>
    <s v="Xerox 1971"/>
    <n v="42.800000000000004"/>
    <n v="10"/>
    <n v="0"/>
    <x v="4090"/>
  </r>
  <r>
    <n v="4808"/>
    <s v="CA-2012-137708"/>
    <x v="1"/>
    <x v="6"/>
    <x v="332"/>
    <s v="Second Class"/>
    <s v="NG-18430"/>
    <s v="Nathan Gelder"/>
    <x v="0"/>
    <s v="United States"/>
    <s v="Los Angeles"/>
    <x v="1"/>
    <n v="90008"/>
    <x v="1"/>
    <s v="OFF-ST-10004634"/>
    <x v="1"/>
    <x v="4"/>
    <s v="Personal Folder Holder, Ebony"/>
    <n v="33.630000000000003"/>
    <n v="3"/>
    <n v="0"/>
    <x v="700"/>
  </r>
  <r>
    <n v="4809"/>
    <s v="CA-2011-149055"/>
    <x v="2"/>
    <x v="533"/>
    <x v="986"/>
    <s v="Standard Class"/>
    <s v="PB-19210"/>
    <s v="Phillip Breyer"/>
    <x v="1"/>
    <s v="United States"/>
    <s v="Philadelphia"/>
    <x v="9"/>
    <n v="19134"/>
    <x v="3"/>
    <s v="OFF-EN-10003040"/>
    <x v="1"/>
    <x v="12"/>
    <s v="Quality Park Security Envelopes"/>
    <n v="62.808000000000007"/>
    <n v="3"/>
    <n v="0.2"/>
    <x v="4091"/>
  </r>
  <r>
    <n v="4810"/>
    <s v="CA-2012-151589"/>
    <x v="1"/>
    <x v="17"/>
    <x v="1090"/>
    <s v="First Class"/>
    <s v="RE-19450"/>
    <s v="Richard Eichhorn"/>
    <x v="0"/>
    <s v="United States"/>
    <s v="Eau Claire"/>
    <x v="6"/>
    <n v="54703"/>
    <x v="2"/>
    <s v="OFF-PA-10003228"/>
    <x v="1"/>
    <x v="10"/>
    <s v="Xerox 1917"/>
    <n v="195.64"/>
    <n v="4"/>
    <n v="0"/>
    <x v="4092"/>
  </r>
  <r>
    <n v="4811"/>
    <s v="CA-2012-151589"/>
    <x v="1"/>
    <x v="17"/>
    <x v="1090"/>
    <s v="First Class"/>
    <s v="RE-19450"/>
    <s v="Richard Eichhorn"/>
    <x v="0"/>
    <s v="United States"/>
    <s v="Eau Claire"/>
    <x v="6"/>
    <n v="54703"/>
    <x v="2"/>
    <s v="TEC-PH-10004345"/>
    <x v="2"/>
    <x v="7"/>
    <s v="Cisco SPA 502G IP Phone"/>
    <n v="239.9"/>
    <n v="2"/>
    <n v="0"/>
    <x v="4093"/>
  </r>
  <r>
    <n v="4812"/>
    <s v="CA-2013-121370"/>
    <x v="0"/>
    <x v="696"/>
    <x v="423"/>
    <s v="Second Class"/>
    <s v="EB-14110"/>
    <s v="Eugene Barchas"/>
    <x v="0"/>
    <s v="United States"/>
    <s v="Philadelphia"/>
    <x v="9"/>
    <n v="19134"/>
    <x v="3"/>
    <s v="FUR-CH-10000785"/>
    <x v="0"/>
    <x v="1"/>
    <s v="Global Ergonomic Managers Chair"/>
    <n v="380.05799999999994"/>
    <n v="3"/>
    <n v="0.3"/>
    <x v="4094"/>
  </r>
  <r>
    <n v="4813"/>
    <s v="CA-2013-121370"/>
    <x v="0"/>
    <x v="696"/>
    <x v="423"/>
    <s v="Second Class"/>
    <s v="EB-14110"/>
    <s v="Eugene Barchas"/>
    <x v="0"/>
    <s v="United States"/>
    <s v="Philadelphia"/>
    <x v="9"/>
    <n v="19134"/>
    <x v="3"/>
    <s v="TEC-CO-10004115"/>
    <x v="2"/>
    <x v="16"/>
    <s v="Sharp AL-1530CS Digital Copier"/>
    <n v="1199.9759999999999"/>
    <n v="4"/>
    <n v="0.4"/>
    <x v="4095"/>
  </r>
  <r>
    <n v="4814"/>
    <s v="CA-2013-121370"/>
    <x v="0"/>
    <x v="696"/>
    <x v="423"/>
    <s v="Second Class"/>
    <s v="EB-14110"/>
    <s v="Eugene Barchas"/>
    <x v="0"/>
    <s v="United States"/>
    <s v="Philadelphia"/>
    <x v="9"/>
    <n v="19134"/>
    <x v="3"/>
    <s v="FUR-FU-10002813"/>
    <x v="0"/>
    <x v="5"/>
    <s v="DAX Contemporary Wood Frame with Silver Metal Mat, Desktop, 11 x 14 Size"/>
    <n v="48.576000000000001"/>
    <n v="3"/>
    <n v="0.2"/>
    <x v="4096"/>
  </r>
  <r>
    <n v="4815"/>
    <s v="CA-2013-111696"/>
    <x v="0"/>
    <x v="541"/>
    <x v="761"/>
    <s v="First Class"/>
    <s v="TB-21625"/>
    <s v="Trudy Brown"/>
    <x v="0"/>
    <s v="United States"/>
    <s v="Los Angeles"/>
    <x v="1"/>
    <n v="90004"/>
    <x v="1"/>
    <s v="OFF-PA-10002751"/>
    <x v="1"/>
    <x v="10"/>
    <s v="Xerox 1920"/>
    <n v="17.940000000000001"/>
    <n v="3"/>
    <n v="0"/>
    <x v="2695"/>
  </r>
  <r>
    <n v="4816"/>
    <s v="CA-2011-139598"/>
    <x v="2"/>
    <x v="58"/>
    <x v="252"/>
    <s v="Standard Class"/>
    <s v="MG-17695"/>
    <s v="Maureen Gnade"/>
    <x v="0"/>
    <s v="United States"/>
    <s v="Philadelphia"/>
    <x v="9"/>
    <n v="19134"/>
    <x v="3"/>
    <s v="OFF-PA-10004569"/>
    <x v="1"/>
    <x v="10"/>
    <s v="Wirebound Message Books, Two 4 1/4&quot; x 5&quot; Forms per Page"/>
    <n v="18.264000000000003"/>
    <n v="3"/>
    <n v="0.2"/>
    <x v="4097"/>
  </r>
  <r>
    <n v="4817"/>
    <s v="CA-2011-139598"/>
    <x v="2"/>
    <x v="58"/>
    <x v="252"/>
    <s v="Standard Class"/>
    <s v="MG-17695"/>
    <s v="Maureen Gnade"/>
    <x v="0"/>
    <s v="United States"/>
    <s v="Philadelphia"/>
    <x v="9"/>
    <n v="19134"/>
    <x v="3"/>
    <s v="OFF-AP-10002998"/>
    <x v="1"/>
    <x v="9"/>
    <s v="Holmes 99% HEPA Air Purifier"/>
    <n v="34.655999999999999"/>
    <n v="2"/>
    <n v="0.2"/>
    <x v="4098"/>
  </r>
  <r>
    <n v="4818"/>
    <s v="CA-2011-139598"/>
    <x v="2"/>
    <x v="58"/>
    <x v="252"/>
    <s v="Standard Class"/>
    <s v="MG-17695"/>
    <s v="Maureen Gnade"/>
    <x v="0"/>
    <s v="United States"/>
    <s v="Philadelphia"/>
    <x v="9"/>
    <n v="19134"/>
    <x v="3"/>
    <s v="OFF-AP-10003287"/>
    <x v="1"/>
    <x v="9"/>
    <s v="Tripp Lite TLP810NET Broadband Surge for Modem/Fax"/>
    <n v="81.552000000000007"/>
    <n v="2"/>
    <n v="0.2"/>
    <x v="4099"/>
  </r>
  <r>
    <n v="4819"/>
    <s v="CA-2011-139598"/>
    <x v="2"/>
    <x v="58"/>
    <x v="252"/>
    <s v="Standard Class"/>
    <s v="MG-17695"/>
    <s v="Maureen Gnade"/>
    <x v="0"/>
    <s v="United States"/>
    <s v="Philadelphia"/>
    <x v="9"/>
    <n v="19134"/>
    <x v="3"/>
    <s v="OFF-ST-10001370"/>
    <x v="1"/>
    <x v="4"/>
    <s v="Sensible Storage WireTech Storage Systems"/>
    <n v="227.13600000000002"/>
    <n v="4"/>
    <n v="0.2"/>
    <x v="4100"/>
  </r>
  <r>
    <n v="4820"/>
    <s v="CA-2014-117436"/>
    <x v="3"/>
    <x v="110"/>
    <x v="1055"/>
    <s v="Standard Class"/>
    <s v="LW-17125"/>
    <s v="Liz Willingham"/>
    <x v="0"/>
    <s v="United States"/>
    <s v="Norwich"/>
    <x v="29"/>
    <n v="6360"/>
    <x v="3"/>
    <s v="OFF-BI-10004040"/>
    <x v="1"/>
    <x v="8"/>
    <s v="Wilson Jones Impact Binders"/>
    <n v="10.36"/>
    <n v="2"/>
    <n v="0"/>
    <x v="4101"/>
  </r>
  <r>
    <n v="4821"/>
    <s v="CA-2012-140025"/>
    <x v="1"/>
    <x v="1003"/>
    <x v="1091"/>
    <s v="Standard Class"/>
    <s v="PF-19120"/>
    <s v="Peter Fuller"/>
    <x v="0"/>
    <s v="United States"/>
    <s v="San Antonio"/>
    <x v="5"/>
    <n v="78207"/>
    <x v="2"/>
    <s v="OFF-AP-10002651"/>
    <x v="1"/>
    <x v="9"/>
    <s v="Hoover Upright Vacuum With Dirt Cup"/>
    <n v="463.24799999999988"/>
    <n v="8"/>
    <n v="0.8"/>
    <x v="4102"/>
  </r>
  <r>
    <n v="4822"/>
    <s v="CA-2012-140025"/>
    <x v="1"/>
    <x v="1003"/>
    <x v="1091"/>
    <s v="Standard Class"/>
    <s v="PF-19120"/>
    <s v="Peter Fuller"/>
    <x v="0"/>
    <s v="United States"/>
    <s v="San Antonio"/>
    <x v="5"/>
    <n v="78207"/>
    <x v="2"/>
    <s v="TEC-AC-10002402"/>
    <x v="2"/>
    <x v="11"/>
    <s v="Razer Kraken PRO Over Ear PC and Music Headset"/>
    <n v="383.952"/>
    <n v="6"/>
    <n v="0.2"/>
    <x v="4103"/>
  </r>
  <r>
    <n v="4823"/>
    <s v="CA-2013-134222"/>
    <x v="0"/>
    <x v="212"/>
    <x v="625"/>
    <s v="Same Day"/>
    <s v="NZ-18565"/>
    <s v="Nick Zandusky"/>
    <x v="2"/>
    <s v="United States"/>
    <s v="Yuma"/>
    <x v="16"/>
    <n v="85364"/>
    <x v="1"/>
    <s v="OFF-BI-10001658"/>
    <x v="1"/>
    <x v="8"/>
    <s v="GBC Standard Therm-A-Bind Covers"/>
    <n v="44.856000000000009"/>
    <n v="6"/>
    <n v="0.7"/>
    <x v="4104"/>
  </r>
  <r>
    <n v="4824"/>
    <s v="CA-2013-140018"/>
    <x v="0"/>
    <x v="831"/>
    <x v="482"/>
    <s v="Standard Class"/>
    <s v="CK-12205"/>
    <s v="Chloris Kastensmidt"/>
    <x v="0"/>
    <s v="United States"/>
    <s v="Columbus"/>
    <x v="24"/>
    <n v="43229"/>
    <x v="3"/>
    <s v="TEC-MA-10000752"/>
    <x v="2"/>
    <x v="15"/>
    <s v="Texas Instrument TI-15 Fraction Calculator"/>
    <n v="30.345000000000006"/>
    <n v="7"/>
    <n v="0.7"/>
    <x v="4105"/>
  </r>
  <r>
    <n v="4825"/>
    <s v="CA-2013-140018"/>
    <x v="0"/>
    <x v="831"/>
    <x v="482"/>
    <s v="Standard Class"/>
    <s v="CK-12205"/>
    <s v="Chloris Kastensmidt"/>
    <x v="0"/>
    <s v="United States"/>
    <s v="Columbus"/>
    <x v="24"/>
    <n v="43229"/>
    <x v="3"/>
    <s v="FUR-CH-10003817"/>
    <x v="0"/>
    <x v="1"/>
    <s v="Global Value Steno Chair, Gray"/>
    <n v="127.554"/>
    <n v="3"/>
    <n v="0.3"/>
    <x v="4106"/>
  </r>
  <r>
    <n v="4826"/>
    <s v="CA-2013-140018"/>
    <x v="0"/>
    <x v="831"/>
    <x v="482"/>
    <s v="Standard Class"/>
    <s v="CK-12205"/>
    <s v="Chloris Kastensmidt"/>
    <x v="0"/>
    <s v="United States"/>
    <s v="Columbus"/>
    <x v="24"/>
    <n v="43229"/>
    <x v="3"/>
    <s v="FUR-FU-10001876"/>
    <x v="0"/>
    <x v="5"/>
    <s v="Computer Room Manger, 14&quot;"/>
    <n v="77.951999999999998"/>
    <n v="3"/>
    <n v="0.2"/>
    <x v="4107"/>
  </r>
  <r>
    <n v="4827"/>
    <s v="US-2014-136707"/>
    <x v="3"/>
    <x v="105"/>
    <x v="205"/>
    <s v="First Class"/>
    <s v="JE-15610"/>
    <s v="Jim Epp"/>
    <x v="1"/>
    <s v="United States"/>
    <s v="Los Angeles"/>
    <x v="1"/>
    <n v="90036"/>
    <x v="1"/>
    <s v="OFF-BI-10003460"/>
    <x v="1"/>
    <x v="8"/>
    <s v="Acco 3-Hole Punch"/>
    <n v="14.016"/>
    <n v="4"/>
    <n v="0.2"/>
    <x v="4108"/>
  </r>
  <r>
    <n v="4828"/>
    <s v="CA-2011-152562"/>
    <x v="2"/>
    <x v="301"/>
    <x v="821"/>
    <s v="Standard Class"/>
    <s v="JO-15145"/>
    <s v="Jack O'Briant"/>
    <x v="1"/>
    <s v="United States"/>
    <s v="Richmond"/>
    <x v="0"/>
    <n v="40475"/>
    <x v="0"/>
    <s v="OFF-ST-10000464"/>
    <x v="1"/>
    <x v="4"/>
    <s v="Multi-Use Personal File Cart and Caster Set, Three Stacking Bins"/>
    <n v="69.52"/>
    <n v="2"/>
    <n v="0"/>
    <x v="3198"/>
  </r>
  <r>
    <n v="4829"/>
    <s v="CA-2011-152562"/>
    <x v="2"/>
    <x v="301"/>
    <x v="821"/>
    <s v="Standard Class"/>
    <s v="JO-15145"/>
    <s v="Jack O'Briant"/>
    <x v="1"/>
    <s v="United States"/>
    <s v="Richmond"/>
    <x v="0"/>
    <n v="40475"/>
    <x v="0"/>
    <s v="OFF-AR-10001919"/>
    <x v="1"/>
    <x v="6"/>
    <s v="OIC #2 Pencils, Medium Soft"/>
    <n v="5.64"/>
    <n v="3"/>
    <n v="0"/>
    <x v="4109"/>
  </r>
  <r>
    <n v="4830"/>
    <s v="CA-2013-152408"/>
    <x v="0"/>
    <x v="666"/>
    <x v="662"/>
    <s v="Standard Class"/>
    <s v="TT-21220"/>
    <s v="Thomas Thornton"/>
    <x v="0"/>
    <s v="United States"/>
    <s v="New York City"/>
    <x v="15"/>
    <n v="10035"/>
    <x v="3"/>
    <s v="OFF-BI-10002393"/>
    <x v="1"/>
    <x v="8"/>
    <s v="Binder Posts"/>
    <n v="13.776000000000002"/>
    <n v="3"/>
    <n v="0.2"/>
    <x v="4110"/>
  </r>
  <r>
    <n v="4831"/>
    <s v="CA-2011-120278"/>
    <x v="2"/>
    <x v="845"/>
    <x v="648"/>
    <s v="Standard Class"/>
    <s v="MS-17365"/>
    <s v="Maribeth Schnelling"/>
    <x v="0"/>
    <s v="United States"/>
    <s v="Wausau"/>
    <x v="6"/>
    <n v="54401"/>
    <x v="2"/>
    <s v="OFF-AP-10001293"/>
    <x v="1"/>
    <x v="9"/>
    <s v="Belkin 8 Outlet Surge Protector"/>
    <n v="245.88"/>
    <n v="6"/>
    <n v="0"/>
    <x v="4111"/>
  </r>
  <r>
    <n v="4832"/>
    <s v="CA-2011-120278"/>
    <x v="2"/>
    <x v="845"/>
    <x v="648"/>
    <s v="Standard Class"/>
    <s v="MS-17365"/>
    <s v="Maribeth Schnelling"/>
    <x v="0"/>
    <s v="United States"/>
    <s v="Wausau"/>
    <x v="6"/>
    <n v="54401"/>
    <x v="2"/>
    <s v="OFF-ST-10004258"/>
    <x v="1"/>
    <x v="4"/>
    <s v="Portable Personal File Box"/>
    <n v="36.630000000000003"/>
    <n v="3"/>
    <n v="0"/>
    <x v="938"/>
  </r>
  <r>
    <n v="4833"/>
    <s v="CA-2011-120278"/>
    <x v="2"/>
    <x v="845"/>
    <x v="648"/>
    <s v="Standard Class"/>
    <s v="MS-17365"/>
    <s v="Maribeth Schnelling"/>
    <x v="0"/>
    <s v="United States"/>
    <s v="Wausau"/>
    <x v="6"/>
    <n v="54401"/>
    <x v="2"/>
    <s v="OFF-ST-10002214"/>
    <x v="1"/>
    <x v="4"/>
    <s v="X-Rack File for Hanging Folders"/>
    <n v="22.58"/>
    <n v="2"/>
    <n v="0"/>
    <x v="2657"/>
  </r>
  <r>
    <n v="4834"/>
    <s v="CA-2011-120278"/>
    <x v="2"/>
    <x v="845"/>
    <x v="648"/>
    <s v="Standard Class"/>
    <s v="MS-17365"/>
    <s v="Maribeth Schnelling"/>
    <x v="0"/>
    <s v="United States"/>
    <s v="Wausau"/>
    <x v="6"/>
    <n v="54401"/>
    <x v="2"/>
    <s v="OFF-BI-10004970"/>
    <x v="1"/>
    <x v="8"/>
    <s v="ACCOHIDE 3-Ring Binder, Blue, 1&quot;"/>
    <n v="12.39"/>
    <n v="3"/>
    <n v="0"/>
    <x v="4112"/>
  </r>
  <r>
    <n v="4835"/>
    <s v="CA-2014-167661"/>
    <x v="3"/>
    <x v="361"/>
    <x v="495"/>
    <s v="Standard Class"/>
    <s v="MP-18175"/>
    <s v="Mike Pelletier"/>
    <x v="2"/>
    <s v="United States"/>
    <s v="San Francisco"/>
    <x v="1"/>
    <n v="94110"/>
    <x v="1"/>
    <s v="OFF-BI-10002571"/>
    <x v="1"/>
    <x v="8"/>
    <s v="Avery Framed View Binder, EZD Ring (Locking), Navy, 1 1/2&quot;"/>
    <n v="39.92"/>
    <n v="5"/>
    <n v="0.2"/>
    <x v="4113"/>
  </r>
  <r>
    <n v="4836"/>
    <s v="CA-2014-167661"/>
    <x v="3"/>
    <x v="361"/>
    <x v="495"/>
    <s v="Standard Class"/>
    <s v="MP-18175"/>
    <s v="Mike Pelletier"/>
    <x v="2"/>
    <s v="United States"/>
    <s v="San Francisco"/>
    <x v="1"/>
    <n v="94110"/>
    <x v="1"/>
    <s v="OFF-PA-10002581"/>
    <x v="1"/>
    <x v="10"/>
    <s v="Xerox 1951"/>
    <n v="61.96"/>
    <n v="2"/>
    <n v="0"/>
    <x v="4027"/>
  </r>
  <r>
    <n v="4837"/>
    <s v="CA-2014-167661"/>
    <x v="3"/>
    <x v="361"/>
    <x v="495"/>
    <s v="Standard Class"/>
    <s v="MP-18175"/>
    <s v="Mike Pelletier"/>
    <x v="2"/>
    <s v="United States"/>
    <s v="San Francisco"/>
    <x v="1"/>
    <n v="94110"/>
    <x v="1"/>
    <s v="OFF-BI-10001097"/>
    <x v="1"/>
    <x v="8"/>
    <s v="Avery Hole Reinforcements"/>
    <n v="19.936000000000003"/>
    <n v="4"/>
    <n v="0.2"/>
    <x v="993"/>
  </r>
  <r>
    <n v="4838"/>
    <s v="CA-2014-106831"/>
    <x v="3"/>
    <x v="702"/>
    <x v="1081"/>
    <s v="First Class"/>
    <s v="FH-14350"/>
    <s v="Fred Harton"/>
    <x v="0"/>
    <s v="United States"/>
    <s v="Dublin"/>
    <x v="24"/>
    <n v="43017"/>
    <x v="3"/>
    <s v="OFF-BI-10003429"/>
    <x v="1"/>
    <x v="8"/>
    <s v="Cardinal HOLDit! Binder Insert Strips,Extra Strips"/>
    <n v="3.7980000000000005"/>
    <n v="2"/>
    <n v="0.7"/>
    <x v="4114"/>
  </r>
  <r>
    <n v="4839"/>
    <s v="CA-2014-106831"/>
    <x v="3"/>
    <x v="702"/>
    <x v="1081"/>
    <s v="First Class"/>
    <s v="FH-14350"/>
    <s v="Fred Harton"/>
    <x v="0"/>
    <s v="United States"/>
    <s v="Dublin"/>
    <x v="24"/>
    <n v="43017"/>
    <x v="3"/>
    <s v="OFF-PA-10000682"/>
    <x v="1"/>
    <x v="10"/>
    <s v="Xerox 1924"/>
    <n v="27.744000000000003"/>
    <n v="6"/>
    <n v="0.2"/>
    <x v="4115"/>
  </r>
  <r>
    <n v="4840"/>
    <s v="CA-2014-106831"/>
    <x v="3"/>
    <x v="702"/>
    <x v="1081"/>
    <s v="First Class"/>
    <s v="FH-14350"/>
    <s v="Fred Harton"/>
    <x v="0"/>
    <s v="United States"/>
    <s v="Dublin"/>
    <x v="24"/>
    <n v="43017"/>
    <x v="3"/>
    <s v="TEC-PH-10001700"/>
    <x v="2"/>
    <x v="7"/>
    <s v="Panasonic KX-TG6844B Expandable Digital Cordless Telephone"/>
    <n v="158.37599999999998"/>
    <n v="4"/>
    <n v="0.4"/>
    <x v="4116"/>
  </r>
  <r>
    <n v="4841"/>
    <s v="CA-2014-154123"/>
    <x v="3"/>
    <x v="225"/>
    <x v="654"/>
    <s v="Standard Class"/>
    <s v="SC-20050"/>
    <s v="Sample Company A"/>
    <x v="2"/>
    <s v="United States"/>
    <s v="Henderson"/>
    <x v="0"/>
    <n v="42420"/>
    <x v="0"/>
    <s v="FUR-FU-10000629"/>
    <x v="0"/>
    <x v="5"/>
    <s v="9-3/4 Diameter Round Wall Clock"/>
    <n v="27.58"/>
    <n v="2"/>
    <n v="0"/>
    <x v="4117"/>
  </r>
  <r>
    <n v="4842"/>
    <s v="CA-2013-136049"/>
    <x v="0"/>
    <x v="443"/>
    <x v="470"/>
    <s v="Standard Class"/>
    <s v="NM-18520"/>
    <s v="Neoma Murray"/>
    <x v="0"/>
    <s v="United States"/>
    <s v="Bowling Green"/>
    <x v="24"/>
    <n v="43402"/>
    <x v="3"/>
    <s v="OFF-BI-10001267"/>
    <x v="1"/>
    <x v="8"/>
    <s v="Universal Recycled Hanging Pressboard Report Binders, Letter Size"/>
    <n v="5.5530000000000008"/>
    <n v="3"/>
    <n v="0.7"/>
    <x v="4118"/>
  </r>
  <r>
    <n v="4843"/>
    <s v="CA-2014-118402"/>
    <x v="3"/>
    <x v="365"/>
    <x v="1092"/>
    <s v="Standard Class"/>
    <s v="JO-15280"/>
    <s v="Jas O'Carroll"/>
    <x v="0"/>
    <s v="United States"/>
    <s v="Memphis"/>
    <x v="18"/>
    <n v="38109"/>
    <x v="0"/>
    <s v="OFF-ST-10001418"/>
    <x v="1"/>
    <x v="4"/>
    <s v="Carina Media Storage Towers in Natural &amp; Black"/>
    <n v="243.92"/>
    <n v="5"/>
    <n v="0.2"/>
    <x v="4119"/>
  </r>
  <r>
    <n v="4844"/>
    <s v="US-2013-139388"/>
    <x v="0"/>
    <x v="77"/>
    <x v="333"/>
    <s v="First Class"/>
    <s v="CC-12475"/>
    <s v="Cindy Chapman"/>
    <x v="0"/>
    <s v="United States"/>
    <s v="Lakewood"/>
    <x v="30"/>
    <n v="8701"/>
    <x v="3"/>
    <s v="OFF-FA-10004968"/>
    <x v="1"/>
    <x v="13"/>
    <s v="Rubber Band Ball"/>
    <n v="14.96"/>
    <n v="4"/>
    <n v="0"/>
    <x v="4120"/>
  </r>
  <r>
    <n v="4845"/>
    <s v="US-2011-128685"/>
    <x v="2"/>
    <x v="527"/>
    <x v="729"/>
    <s v="First Class"/>
    <s v="MZ-17515"/>
    <s v="Mary Zewe"/>
    <x v="1"/>
    <s v="United States"/>
    <s v="Los Angeles"/>
    <x v="1"/>
    <n v="90008"/>
    <x v="1"/>
    <s v="OFF-BI-10004140"/>
    <x v="1"/>
    <x v="8"/>
    <s v="Avery Non-Stick Binders"/>
    <n v="7.1840000000000011"/>
    <n v="2"/>
    <n v="0.2"/>
    <x v="1695"/>
  </r>
  <r>
    <n v="4846"/>
    <s v="CA-2012-124044"/>
    <x v="1"/>
    <x v="862"/>
    <x v="1093"/>
    <s v="Second Class"/>
    <s v="MS-17830"/>
    <s v="Melanie Seite"/>
    <x v="0"/>
    <s v="United States"/>
    <s v="Rochester"/>
    <x v="15"/>
    <n v="14609"/>
    <x v="3"/>
    <s v="OFF-BI-10003460"/>
    <x v="1"/>
    <x v="8"/>
    <s v="Acco 3-Hole Punch"/>
    <n v="10.512"/>
    <n v="3"/>
    <n v="0.2"/>
    <x v="4121"/>
  </r>
  <r>
    <n v="4847"/>
    <s v="CA-2011-164469"/>
    <x v="2"/>
    <x v="402"/>
    <x v="1004"/>
    <s v="Second Class"/>
    <s v="GK-14620"/>
    <s v="Grace Kelly"/>
    <x v="1"/>
    <s v="United States"/>
    <s v="Salem"/>
    <x v="21"/>
    <n v="97301"/>
    <x v="1"/>
    <s v="TEC-PH-10002115"/>
    <x v="2"/>
    <x v="7"/>
    <s v="Plantronics 81402"/>
    <n v="263.96000000000004"/>
    <n v="5"/>
    <n v="0.2"/>
    <x v="4122"/>
  </r>
  <r>
    <n v="4848"/>
    <s v="CA-2011-164469"/>
    <x v="2"/>
    <x v="402"/>
    <x v="1004"/>
    <s v="Second Class"/>
    <s v="GK-14620"/>
    <s v="Grace Kelly"/>
    <x v="1"/>
    <s v="United States"/>
    <s v="Salem"/>
    <x v="21"/>
    <n v="97301"/>
    <x v="1"/>
    <s v="OFF-AR-10003478"/>
    <x v="1"/>
    <x v="6"/>
    <s v="Avery Hi-Liter EverBold Pen Style Fluorescent Highlighters, 4/Pack"/>
    <n v="71.632000000000005"/>
    <n v="11"/>
    <n v="0.2"/>
    <x v="4123"/>
  </r>
  <r>
    <n v="4849"/>
    <s v="CA-2011-164469"/>
    <x v="2"/>
    <x v="402"/>
    <x v="1004"/>
    <s v="Second Class"/>
    <s v="GK-14620"/>
    <s v="Grace Kelly"/>
    <x v="1"/>
    <s v="United States"/>
    <s v="Salem"/>
    <x v="21"/>
    <n v="97301"/>
    <x v="1"/>
    <s v="OFF-AR-10000475"/>
    <x v="1"/>
    <x v="6"/>
    <s v="Hunt BOSTON Vista Battery-Operated Pencil Sharpener, Black"/>
    <n v="9.3280000000000012"/>
    <n v="1"/>
    <n v="0.2"/>
    <x v="1856"/>
  </r>
  <r>
    <n v="4850"/>
    <s v="CA-2011-107818"/>
    <x v="2"/>
    <x v="78"/>
    <x v="931"/>
    <s v="Standard Class"/>
    <s v="MC-17275"/>
    <s v="Marc Crier"/>
    <x v="0"/>
    <s v="United States"/>
    <s v="Pasco"/>
    <x v="4"/>
    <n v="99301"/>
    <x v="1"/>
    <s v="OFF-AR-10003045"/>
    <x v="1"/>
    <x v="6"/>
    <s v="Prang Colored Pencils"/>
    <n v="5.88"/>
    <n v="2"/>
    <n v="0"/>
    <x v="4124"/>
  </r>
  <r>
    <n v="4851"/>
    <s v="CA-2011-107818"/>
    <x v="2"/>
    <x v="78"/>
    <x v="931"/>
    <s v="Standard Class"/>
    <s v="MC-17275"/>
    <s v="Marc Crier"/>
    <x v="0"/>
    <s v="United States"/>
    <s v="Pasco"/>
    <x v="4"/>
    <n v="99301"/>
    <x v="1"/>
    <s v="FUR-CH-10000454"/>
    <x v="0"/>
    <x v="1"/>
    <s v="Hon Deluxe Fabric Upholstered Stacking Chairs, Rounded Back"/>
    <n v="975.92"/>
    <n v="5"/>
    <n v="0.2"/>
    <x v="4125"/>
  </r>
  <r>
    <n v="4852"/>
    <s v="CA-2011-107818"/>
    <x v="2"/>
    <x v="78"/>
    <x v="931"/>
    <s v="Standard Class"/>
    <s v="MC-17275"/>
    <s v="Marc Crier"/>
    <x v="0"/>
    <s v="United States"/>
    <s v="Pasco"/>
    <x v="4"/>
    <n v="99301"/>
    <x v="1"/>
    <s v="OFF-AR-10000380"/>
    <x v="1"/>
    <x v="6"/>
    <s v="Hunt PowerHouse Electric Pencil Sharpener, Blue"/>
    <n v="303.83999999999997"/>
    <n v="8"/>
    <n v="0"/>
    <x v="4126"/>
  </r>
  <r>
    <n v="4853"/>
    <s v="CA-2011-107818"/>
    <x v="2"/>
    <x v="78"/>
    <x v="931"/>
    <s v="Standard Class"/>
    <s v="MC-17275"/>
    <s v="Marc Crier"/>
    <x v="0"/>
    <s v="United States"/>
    <s v="Pasco"/>
    <x v="4"/>
    <n v="99301"/>
    <x v="1"/>
    <s v="OFF-ST-10000736"/>
    <x v="1"/>
    <x v="4"/>
    <s v="Carina Double Wide Media Storage Towers in Natural &amp; Black"/>
    <n v="485.88"/>
    <n v="6"/>
    <n v="0"/>
    <x v="4127"/>
  </r>
  <r>
    <n v="4854"/>
    <s v="CA-2011-113320"/>
    <x v="2"/>
    <x v="432"/>
    <x v="345"/>
    <s v="Second Class"/>
    <s v="LH-17155"/>
    <s v="Logan Haushalter"/>
    <x v="0"/>
    <s v="United States"/>
    <s v="Oakland"/>
    <x v="1"/>
    <n v="94601"/>
    <x v="1"/>
    <s v="FUR-FU-10004270"/>
    <x v="0"/>
    <x v="5"/>
    <s v="Eldon Image Series Desk Accessories, Burgundy"/>
    <n v="12.54"/>
    <n v="3"/>
    <n v="0"/>
    <x v="4128"/>
  </r>
  <r>
    <n v="4855"/>
    <s v="CA-2011-113320"/>
    <x v="2"/>
    <x v="432"/>
    <x v="345"/>
    <s v="Second Class"/>
    <s v="LH-17155"/>
    <s v="Logan Haushalter"/>
    <x v="0"/>
    <s v="United States"/>
    <s v="Oakland"/>
    <x v="1"/>
    <n v="94601"/>
    <x v="1"/>
    <s v="OFF-ST-10000617"/>
    <x v="1"/>
    <x v="4"/>
    <s v="Woodgrain Magazine Files by Perma"/>
    <n v="8.94"/>
    <n v="3"/>
    <n v="0"/>
    <x v="4129"/>
  </r>
  <r>
    <n v="4856"/>
    <s v="CA-2011-113320"/>
    <x v="2"/>
    <x v="432"/>
    <x v="345"/>
    <s v="Second Class"/>
    <s v="LH-17155"/>
    <s v="Logan Haushalter"/>
    <x v="0"/>
    <s v="United States"/>
    <s v="Oakland"/>
    <x v="1"/>
    <n v="94601"/>
    <x v="1"/>
    <s v="FUR-FU-10001706"/>
    <x v="0"/>
    <x v="5"/>
    <s v="Longer-Life Soft White Bulbs"/>
    <n v="9.24"/>
    <n v="3"/>
    <n v="0"/>
    <x v="3650"/>
  </r>
  <r>
    <n v="4857"/>
    <s v="CA-2012-137526"/>
    <x v="1"/>
    <x v="1004"/>
    <x v="1094"/>
    <s v="Standard Class"/>
    <s v="PB-19150"/>
    <s v="Philip Brown"/>
    <x v="0"/>
    <s v="United States"/>
    <s v="Los Angeles"/>
    <x v="1"/>
    <n v="90004"/>
    <x v="1"/>
    <s v="OFF-BI-10003364"/>
    <x v="1"/>
    <x v="8"/>
    <s v="Binding Machine Supplies"/>
    <n v="70.00800000000001"/>
    <n v="3"/>
    <n v="0.2"/>
    <x v="853"/>
  </r>
  <r>
    <n v="4858"/>
    <s v="CA-2012-137526"/>
    <x v="1"/>
    <x v="1004"/>
    <x v="1094"/>
    <s v="Standard Class"/>
    <s v="PB-19150"/>
    <s v="Philip Brown"/>
    <x v="0"/>
    <s v="United States"/>
    <s v="Los Angeles"/>
    <x v="1"/>
    <n v="90004"/>
    <x v="1"/>
    <s v="FUR-FU-10001861"/>
    <x v="0"/>
    <x v="5"/>
    <s v="Floodlight Indoor Halogen Bulbs, 1 Bulb per Pack, 60 Watts"/>
    <n v="77.599999999999994"/>
    <n v="4"/>
    <n v="0"/>
    <x v="297"/>
  </r>
  <r>
    <n v="4859"/>
    <s v="CA-2012-137526"/>
    <x v="1"/>
    <x v="1004"/>
    <x v="1094"/>
    <s v="Standard Class"/>
    <s v="PB-19150"/>
    <s v="Philip Brown"/>
    <x v="0"/>
    <s v="United States"/>
    <s v="Los Angeles"/>
    <x v="1"/>
    <n v="90004"/>
    <x v="1"/>
    <s v="FUR-FU-10004845"/>
    <x v="0"/>
    <x v="5"/>
    <s v="Deflect-o EconoMat Nonstudded, No Bevel Mat"/>
    <n v="464.84999999999997"/>
    <n v="9"/>
    <n v="0"/>
    <x v="4130"/>
  </r>
  <r>
    <n v="4860"/>
    <s v="CA-2014-136063"/>
    <x v="3"/>
    <x v="934"/>
    <x v="857"/>
    <s v="Standard Class"/>
    <s v="SS-20140"/>
    <s v="Saphhira Shifley"/>
    <x v="1"/>
    <s v="United States"/>
    <s v="Oak Park"/>
    <x v="10"/>
    <n v="60302"/>
    <x v="2"/>
    <s v="OFF-AR-10000823"/>
    <x v="1"/>
    <x v="6"/>
    <s v="Newell 307"/>
    <n v="10.192000000000002"/>
    <n v="7"/>
    <n v="0.2"/>
    <x v="4131"/>
  </r>
  <r>
    <n v="4861"/>
    <s v="CA-2013-101546"/>
    <x v="0"/>
    <x v="122"/>
    <x v="746"/>
    <s v="Standard Class"/>
    <s v="GK-14620"/>
    <s v="Grace Kelly"/>
    <x v="1"/>
    <s v="United States"/>
    <s v="Morristown"/>
    <x v="30"/>
    <n v="7960"/>
    <x v="3"/>
    <s v="OFF-BI-10001359"/>
    <x v="1"/>
    <x v="8"/>
    <s v="GBC DocuBind TL300 Electric Binding System"/>
    <n v="1793.98"/>
    <n v="2"/>
    <n v="0"/>
    <x v="1736"/>
  </r>
  <r>
    <n v="4862"/>
    <s v="CA-2011-138940"/>
    <x v="2"/>
    <x v="909"/>
    <x v="1064"/>
    <s v="Second Class"/>
    <s v="GM-14455"/>
    <s v="Gary Mitchum"/>
    <x v="2"/>
    <s v="United States"/>
    <s v="Austin"/>
    <x v="5"/>
    <n v="78745"/>
    <x v="2"/>
    <s v="TEC-PH-10001835"/>
    <x v="2"/>
    <x v="7"/>
    <s v="Jawbone JAMBOX Wireless Bluetooth Speaker"/>
    <n v="758.35200000000009"/>
    <n v="6"/>
    <n v="0.2"/>
    <x v="4132"/>
  </r>
  <r>
    <n v="4863"/>
    <s v="CA-2013-125164"/>
    <x v="0"/>
    <x v="338"/>
    <x v="954"/>
    <s v="Standard Class"/>
    <s v="SH-19975"/>
    <s v="Sally Hughsby"/>
    <x v="1"/>
    <s v="United States"/>
    <s v="New York City"/>
    <x v="15"/>
    <n v="10011"/>
    <x v="3"/>
    <s v="OFF-BI-10001191"/>
    <x v="1"/>
    <x v="8"/>
    <s v="Canvas Sectional Post Binders"/>
    <n v="20.368000000000002"/>
    <n v="1"/>
    <n v="0.2"/>
    <x v="4133"/>
  </r>
  <r>
    <n v="4864"/>
    <s v="CA-2013-125164"/>
    <x v="0"/>
    <x v="338"/>
    <x v="954"/>
    <s v="Standard Class"/>
    <s v="SH-19975"/>
    <s v="Sally Hughsby"/>
    <x v="1"/>
    <s v="United States"/>
    <s v="New York City"/>
    <x v="15"/>
    <n v="10011"/>
    <x v="3"/>
    <s v="OFF-BI-10003982"/>
    <x v="1"/>
    <x v="8"/>
    <s v="Wilson Jones Century Plastic Molded Ring Binders"/>
    <n v="49.847999999999999"/>
    <n v="3"/>
    <n v="0.2"/>
    <x v="4134"/>
  </r>
  <r>
    <n v="4865"/>
    <s v="CA-2014-163531"/>
    <x v="3"/>
    <x v="335"/>
    <x v="569"/>
    <s v="Standard Class"/>
    <s v="SC-20725"/>
    <s v="Steven Cartwright"/>
    <x v="0"/>
    <s v="United States"/>
    <s v="New York City"/>
    <x v="15"/>
    <n v="10024"/>
    <x v="3"/>
    <s v="TEC-PH-10001425"/>
    <x v="2"/>
    <x v="7"/>
    <s v="Mophie Juice Pack Helium for iPhone"/>
    <n v="239.96999999999997"/>
    <n v="3"/>
    <n v="0"/>
    <x v="3395"/>
  </r>
  <r>
    <n v="4866"/>
    <s v="CA-2014-122490"/>
    <x v="3"/>
    <x v="38"/>
    <x v="551"/>
    <s v="Standard Class"/>
    <s v="TT-21070"/>
    <s v="Ted Trevino"/>
    <x v="0"/>
    <s v="United States"/>
    <s v="Seattle"/>
    <x v="4"/>
    <n v="98103"/>
    <x v="1"/>
    <s v="FUR-CH-10001215"/>
    <x v="0"/>
    <x v="1"/>
    <s v="Global Troy Executive Leather Low-Back Tilter"/>
    <n v="2404.7040000000002"/>
    <n v="6"/>
    <n v="0.2"/>
    <x v="4135"/>
  </r>
  <r>
    <n v="4867"/>
    <s v="CA-2014-122490"/>
    <x v="3"/>
    <x v="38"/>
    <x v="551"/>
    <s v="Standard Class"/>
    <s v="TT-21070"/>
    <s v="Ted Trevino"/>
    <x v="0"/>
    <s v="United States"/>
    <s v="Seattle"/>
    <x v="4"/>
    <n v="98103"/>
    <x v="1"/>
    <s v="OFF-BI-10001718"/>
    <x v="1"/>
    <x v="8"/>
    <s v="GBC DocuBind P50 Personal Binding Machine"/>
    <n v="563.024"/>
    <n v="11"/>
    <n v="0.2"/>
    <x v="4136"/>
  </r>
  <r>
    <n v="4868"/>
    <s v="CA-2014-122490"/>
    <x v="3"/>
    <x v="38"/>
    <x v="551"/>
    <s v="Standard Class"/>
    <s v="TT-21070"/>
    <s v="Ted Trevino"/>
    <x v="0"/>
    <s v="United States"/>
    <s v="Seattle"/>
    <x v="4"/>
    <n v="98103"/>
    <x v="1"/>
    <s v="OFF-ST-10000991"/>
    <x v="1"/>
    <x v="4"/>
    <s v="Space Solutions HD Industrial Steel Shelving."/>
    <n v="344.90999999999997"/>
    <n v="3"/>
    <n v="0"/>
    <x v="3624"/>
  </r>
  <r>
    <n v="4869"/>
    <s v="CA-2014-122490"/>
    <x v="3"/>
    <x v="38"/>
    <x v="551"/>
    <s v="Standard Class"/>
    <s v="TT-21070"/>
    <s v="Ted Trevino"/>
    <x v="0"/>
    <s v="United States"/>
    <s v="Seattle"/>
    <x v="4"/>
    <n v="98103"/>
    <x v="1"/>
    <s v="OFF-LA-10001613"/>
    <x v="1"/>
    <x v="2"/>
    <s v="Avery File Folder Labels"/>
    <n v="8.64"/>
    <n v="3"/>
    <n v="0"/>
    <x v="913"/>
  </r>
  <r>
    <n v="4870"/>
    <s v="CA-2014-131366"/>
    <x v="3"/>
    <x v="221"/>
    <x v="364"/>
    <s v="Standard Class"/>
    <s v="SC-20440"/>
    <s v="Shaun Chance"/>
    <x v="1"/>
    <s v="United States"/>
    <s v="Lancaster"/>
    <x v="9"/>
    <n v="17602"/>
    <x v="3"/>
    <s v="TEC-PH-10003437"/>
    <x v="2"/>
    <x v="7"/>
    <s v="Blue Parrot B250XT Professional Grade Wireless Bluetooth Headset with"/>
    <n v="89.987999999999985"/>
    <n v="2"/>
    <n v="0.4"/>
    <x v="4137"/>
  </r>
  <r>
    <n v="4871"/>
    <s v="CA-2014-131366"/>
    <x v="3"/>
    <x v="221"/>
    <x v="364"/>
    <s v="Standard Class"/>
    <s v="SC-20440"/>
    <s v="Shaun Chance"/>
    <x v="1"/>
    <s v="United States"/>
    <s v="Lancaster"/>
    <x v="9"/>
    <n v="17602"/>
    <x v="3"/>
    <s v="OFF-PA-10000675"/>
    <x v="1"/>
    <x v="10"/>
    <s v="Xerox 1919"/>
    <n v="229.54400000000001"/>
    <n v="7"/>
    <n v="0.2"/>
    <x v="2543"/>
  </r>
  <r>
    <n v="4872"/>
    <s v="CA-2014-164042"/>
    <x v="3"/>
    <x v="979"/>
    <x v="1095"/>
    <s v="Standard Class"/>
    <s v="KL-16645"/>
    <s v="Ken Lonsdale"/>
    <x v="0"/>
    <s v="United States"/>
    <s v="Houston"/>
    <x v="5"/>
    <n v="77095"/>
    <x v="2"/>
    <s v="OFF-FA-10000840"/>
    <x v="1"/>
    <x v="13"/>
    <s v="OIC Thumb-Tacks"/>
    <n v="1.8239999999999998"/>
    <n v="2"/>
    <n v="0.2"/>
    <x v="4138"/>
  </r>
  <r>
    <n v="4873"/>
    <s v="CA-2014-164042"/>
    <x v="3"/>
    <x v="979"/>
    <x v="1095"/>
    <s v="Standard Class"/>
    <s v="KL-16645"/>
    <s v="Ken Lonsdale"/>
    <x v="0"/>
    <s v="United States"/>
    <s v="Houston"/>
    <x v="5"/>
    <n v="77095"/>
    <x v="2"/>
    <s v="OFF-AP-10001947"/>
    <x v="1"/>
    <x v="9"/>
    <s v="Acco 6 Outlet Guardian Premium Plus Surge Suppressor"/>
    <n v="18.319999999999997"/>
    <n v="5"/>
    <n v="0.8"/>
    <x v="4139"/>
  </r>
  <r>
    <n v="4874"/>
    <s v="CA-2014-164042"/>
    <x v="3"/>
    <x v="979"/>
    <x v="1095"/>
    <s v="Standard Class"/>
    <s v="KL-16645"/>
    <s v="Ken Lonsdale"/>
    <x v="0"/>
    <s v="United States"/>
    <s v="Houston"/>
    <x v="5"/>
    <n v="77095"/>
    <x v="2"/>
    <s v="OFF-ST-10002301"/>
    <x v="1"/>
    <x v="4"/>
    <s v="Tennsco Commercial Shelving"/>
    <n v="48.816000000000003"/>
    <n v="3"/>
    <n v="0.2"/>
    <x v="4140"/>
  </r>
  <r>
    <n v="4875"/>
    <s v="CA-2014-164042"/>
    <x v="3"/>
    <x v="979"/>
    <x v="1095"/>
    <s v="Standard Class"/>
    <s v="KL-16645"/>
    <s v="Ken Lonsdale"/>
    <x v="0"/>
    <s v="United States"/>
    <s v="Houston"/>
    <x v="5"/>
    <n v="77095"/>
    <x v="2"/>
    <s v="OFF-BI-10001922"/>
    <x v="1"/>
    <x v="8"/>
    <s v="Storex Dura Pro Binders"/>
    <n v="1.1879999999999997"/>
    <n v="1"/>
    <n v="0.8"/>
    <x v="4141"/>
  </r>
  <r>
    <n v="4876"/>
    <s v="CA-2011-132864"/>
    <x v="2"/>
    <x v="266"/>
    <x v="899"/>
    <s v="Standard Class"/>
    <s v="KN-16390"/>
    <s v="Katherine Nockton"/>
    <x v="1"/>
    <s v="United States"/>
    <s v="Columbus"/>
    <x v="24"/>
    <n v="43229"/>
    <x v="3"/>
    <s v="TEC-AC-10001267"/>
    <x v="2"/>
    <x v="11"/>
    <s v="Imation 32GB Pocket Pro USB 3.0 Flash Drive - 32 GB - Black - 1 P ..."/>
    <n v="119.80000000000001"/>
    <n v="5"/>
    <n v="0.2"/>
    <x v="610"/>
  </r>
  <r>
    <n v="4877"/>
    <s v="US-2011-155817"/>
    <x v="2"/>
    <x v="462"/>
    <x v="1096"/>
    <s v="Standard Class"/>
    <s v="SL-20155"/>
    <s v="Sara Luxemburg"/>
    <x v="2"/>
    <s v="United States"/>
    <s v="Durham"/>
    <x v="3"/>
    <n v="27707"/>
    <x v="0"/>
    <s v="OFF-ST-10000532"/>
    <x v="1"/>
    <x v="4"/>
    <s v="Advantus Rolling Drawer Organizers"/>
    <n v="61.567999999999998"/>
    <n v="2"/>
    <n v="0.2"/>
    <x v="4142"/>
  </r>
  <r>
    <n v="4878"/>
    <s v="US-2011-155817"/>
    <x v="2"/>
    <x v="462"/>
    <x v="1096"/>
    <s v="Standard Class"/>
    <s v="SL-20155"/>
    <s v="Sara Luxemburg"/>
    <x v="2"/>
    <s v="United States"/>
    <s v="Durham"/>
    <x v="3"/>
    <n v="27707"/>
    <x v="0"/>
    <s v="OFF-AR-10002335"/>
    <x v="1"/>
    <x v="6"/>
    <s v="DIXON Oriole Pencils"/>
    <n v="6.1920000000000002"/>
    <n v="3"/>
    <n v="0.2"/>
    <x v="4143"/>
  </r>
  <r>
    <n v="4879"/>
    <s v="US-2013-131891"/>
    <x v="0"/>
    <x v="875"/>
    <x v="203"/>
    <s v="First Class"/>
    <s v="PW-19240"/>
    <s v="Pierre Wener"/>
    <x v="0"/>
    <s v="United States"/>
    <s v="Pensacola"/>
    <x v="2"/>
    <n v="32503"/>
    <x v="0"/>
    <s v="OFF-BI-10000201"/>
    <x v="1"/>
    <x v="8"/>
    <s v="Avery Triangle Shaped Sheet Lifters, Black, 2/Pack"/>
    <n v="2.2140000000000004"/>
    <n v="3"/>
    <n v="0.7"/>
    <x v="4144"/>
  </r>
  <r>
    <n v="4880"/>
    <s v="CA-2014-143567"/>
    <x v="3"/>
    <x v="808"/>
    <x v="133"/>
    <s v="Second Class"/>
    <s v="TB-21175"/>
    <s v="Thomas Boland"/>
    <x v="1"/>
    <s v="United States"/>
    <s v="Henderson"/>
    <x v="0"/>
    <n v="42420"/>
    <x v="0"/>
    <s v="OFF-EN-10004846"/>
    <x v="1"/>
    <x v="12"/>
    <s v="Letter or Legal Size Expandable Poly String Tie Envelopes"/>
    <n v="5.32"/>
    <n v="2"/>
    <n v="0"/>
    <x v="4145"/>
  </r>
  <r>
    <n v="4881"/>
    <s v="CA-2014-143567"/>
    <x v="3"/>
    <x v="808"/>
    <x v="133"/>
    <s v="Second Class"/>
    <s v="TB-21175"/>
    <s v="Thomas Boland"/>
    <x v="1"/>
    <s v="United States"/>
    <s v="Henderson"/>
    <x v="0"/>
    <n v="42420"/>
    <x v="0"/>
    <s v="FUR-CH-10000454"/>
    <x v="0"/>
    <x v="1"/>
    <s v="Hon Deluxe Fabric Upholstered Stacking Chairs, Rounded Back"/>
    <n v="975.92"/>
    <n v="4"/>
    <n v="0"/>
    <x v="4146"/>
  </r>
  <r>
    <n v="4882"/>
    <s v="CA-2014-143567"/>
    <x v="3"/>
    <x v="808"/>
    <x v="133"/>
    <s v="Second Class"/>
    <s v="TB-21175"/>
    <s v="Thomas Boland"/>
    <x v="1"/>
    <s v="United States"/>
    <s v="Henderson"/>
    <x v="0"/>
    <n v="42420"/>
    <x v="0"/>
    <s v="TEC-AC-10004145"/>
    <x v="2"/>
    <x v="11"/>
    <s v="Logitech diNovo Edge Keyboard"/>
    <n v="2249.91"/>
    <n v="9"/>
    <n v="0"/>
    <x v="4147"/>
  </r>
  <r>
    <n v="4883"/>
    <s v="CA-2014-143567"/>
    <x v="3"/>
    <x v="808"/>
    <x v="133"/>
    <s v="Second Class"/>
    <s v="TB-21175"/>
    <s v="Thomas Boland"/>
    <x v="1"/>
    <s v="United States"/>
    <s v="Henderson"/>
    <x v="0"/>
    <n v="42420"/>
    <x v="0"/>
    <s v="OFF-ST-10001580"/>
    <x v="1"/>
    <x v="4"/>
    <s v="Super Decoflex Portable Personal File"/>
    <n v="59.92"/>
    <n v="4"/>
    <n v="0"/>
    <x v="4148"/>
  </r>
  <r>
    <n v="4884"/>
    <s v="CA-2014-104080"/>
    <x v="3"/>
    <x v="144"/>
    <x v="1097"/>
    <s v="Standard Class"/>
    <s v="AH-10210"/>
    <s v="Alan Hwang"/>
    <x v="0"/>
    <s v="United States"/>
    <s v="Anaheim"/>
    <x v="1"/>
    <n v="92804"/>
    <x v="1"/>
    <s v="OFF-BI-10003876"/>
    <x v="1"/>
    <x v="8"/>
    <s v="Green Canvas Binder for 8-1/2&quot; x 14&quot; Sheets"/>
    <n v="171.20000000000002"/>
    <n v="5"/>
    <n v="0.2"/>
    <x v="3648"/>
  </r>
  <r>
    <n v="4885"/>
    <s v="CA-2014-104080"/>
    <x v="3"/>
    <x v="144"/>
    <x v="1097"/>
    <s v="Standard Class"/>
    <s v="AH-10210"/>
    <s v="Alan Hwang"/>
    <x v="0"/>
    <s v="United States"/>
    <s v="Anaheim"/>
    <x v="1"/>
    <n v="92804"/>
    <x v="1"/>
    <s v="OFF-AR-10001972"/>
    <x v="1"/>
    <x v="6"/>
    <s v="Newell 323"/>
    <n v="3.36"/>
    <n v="2"/>
    <n v="0"/>
    <x v="4149"/>
  </r>
  <r>
    <n v="4886"/>
    <s v="CA-2011-151379"/>
    <x v="2"/>
    <x v="757"/>
    <x v="966"/>
    <s v="Standard Class"/>
    <s v="SC-20695"/>
    <s v="Steve Chapman"/>
    <x v="1"/>
    <s v="United States"/>
    <s v="Detroit"/>
    <x v="12"/>
    <n v="48227"/>
    <x v="2"/>
    <s v="OFF-PA-10000595"/>
    <x v="1"/>
    <x v="10"/>
    <s v="Xerox 1929"/>
    <n v="114.2"/>
    <n v="5"/>
    <n v="0"/>
    <x v="1203"/>
  </r>
  <r>
    <n v="4887"/>
    <s v="CA-2013-163167"/>
    <x v="0"/>
    <x v="85"/>
    <x v="417"/>
    <s v="Second Class"/>
    <s v="RF-19345"/>
    <s v="Randy Ferguson"/>
    <x v="1"/>
    <s v="United States"/>
    <s v="Marietta"/>
    <x v="32"/>
    <n v="30062"/>
    <x v="0"/>
    <s v="FUR-CH-10004477"/>
    <x v="0"/>
    <x v="1"/>
    <s v="Global Push Button Manager's Chair, Indigo"/>
    <n v="182.67000000000002"/>
    <n v="3"/>
    <n v="0"/>
    <x v="4150"/>
  </r>
  <r>
    <n v="4888"/>
    <s v="CA-2013-163167"/>
    <x v="0"/>
    <x v="85"/>
    <x v="417"/>
    <s v="Second Class"/>
    <s v="RF-19345"/>
    <s v="Randy Ferguson"/>
    <x v="1"/>
    <s v="United States"/>
    <s v="Marietta"/>
    <x v="32"/>
    <n v="30062"/>
    <x v="0"/>
    <s v="TEC-AC-10003441"/>
    <x v="2"/>
    <x v="11"/>
    <s v="Kingston Digital DataTraveler 32GB USB 2.0"/>
    <n v="101.69999999999999"/>
    <n v="6"/>
    <n v="0"/>
    <x v="4151"/>
  </r>
  <r>
    <n v="4889"/>
    <s v="CA-2013-163167"/>
    <x v="0"/>
    <x v="85"/>
    <x v="417"/>
    <s v="Second Class"/>
    <s v="RF-19345"/>
    <s v="Randy Ferguson"/>
    <x v="1"/>
    <s v="United States"/>
    <s v="Marietta"/>
    <x v="32"/>
    <n v="30062"/>
    <x v="0"/>
    <s v="OFF-ST-10004459"/>
    <x v="1"/>
    <x v="4"/>
    <s v="Tennsco Single-Tier Lockers"/>
    <n v="1126.02"/>
    <n v="3"/>
    <n v="0"/>
    <x v="505"/>
  </r>
  <r>
    <n v="4890"/>
    <s v="CA-2013-163167"/>
    <x v="0"/>
    <x v="85"/>
    <x v="417"/>
    <s v="Second Class"/>
    <s v="RF-19345"/>
    <s v="Randy Ferguson"/>
    <x v="1"/>
    <s v="United States"/>
    <s v="Marietta"/>
    <x v="32"/>
    <n v="30062"/>
    <x v="0"/>
    <s v="OFF-ST-10003805"/>
    <x v="1"/>
    <x v="4"/>
    <s v="24 Capacity Maxi Data Binder Racks, Pearl"/>
    <n v="1263.3000000000002"/>
    <n v="6"/>
    <n v="0"/>
    <x v="4152"/>
  </r>
  <r>
    <n v="4891"/>
    <s v="CA-2013-135776"/>
    <x v="0"/>
    <x v="443"/>
    <x v="525"/>
    <s v="Standard Class"/>
    <s v="EH-13765"/>
    <s v="Edward Hooks"/>
    <x v="1"/>
    <s v="United States"/>
    <s v="Seattle"/>
    <x v="4"/>
    <n v="98103"/>
    <x v="1"/>
    <s v="OFF-AR-10001246"/>
    <x v="1"/>
    <x v="6"/>
    <s v="Newell 317"/>
    <n v="8.82"/>
    <n v="3"/>
    <n v="0"/>
    <x v="4153"/>
  </r>
  <r>
    <n v="4892"/>
    <s v="CA-2013-135776"/>
    <x v="0"/>
    <x v="443"/>
    <x v="525"/>
    <s v="Standard Class"/>
    <s v="EH-13765"/>
    <s v="Edward Hooks"/>
    <x v="1"/>
    <s v="United States"/>
    <s v="Seattle"/>
    <x v="4"/>
    <n v="98103"/>
    <x v="1"/>
    <s v="OFF-PA-10001295"/>
    <x v="1"/>
    <x v="10"/>
    <s v="Computer Printout Paper with Letter-Trim Perforations"/>
    <n v="37.94"/>
    <n v="2"/>
    <n v="0"/>
    <x v="2714"/>
  </r>
  <r>
    <n v="4893"/>
    <s v="CA-2013-135776"/>
    <x v="0"/>
    <x v="443"/>
    <x v="525"/>
    <s v="Standard Class"/>
    <s v="EH-13765"/>
    <s v="Edward Hooks"/>
    <x v="1"/>
    <s v="United States"/>
    <s v="Seattle"/>
    <x v="4"/>
    <n v="98103"/>
    <x v="1"/>
    <s v="OFF-AR-10001231"/>
    <x v="1"/>
    <x v="6"/>
    <s v="Sanford EarthWrite Recycled Pencils, Medium Soft, #2"/>
    <n v="4.2"/>
    <n v="2"/>
    <n v="0"/>
    <x v="4154"/>
  </r>
  <r>
    <n v="4894"/>
    <s v="CA-2013-135776"/>
    <x v="0"/>
    <x v="443"/>
    <x v="525"/>
    <s v="Standard Class"/>
    <s v="EH-13765"/>
    <s v="Edward Hooks"/>
    <x v="1"/>
    <s v="United States"/>
    <s v="Seattle"/>
    <x v="4"/>
    <n v="98103"/>
    <x v="1"/>
    <s v="OFF-ST-10002743"/>
    <x v="1"/>
    <x v="4"/>
    <s v="SAFCO Boltless Steel Shelving"/>
    <n v="227.28"/>
    <n v="2"/>
    <n v="0"/>
    <x v="4155"/>
  </r>
  <r>
    <n v="4895"/>
    <s v="CA-2013-135776"/>
    <x v="0"/>
    <x v="443"/>
    <x v="525"/>
    <s v="Standard Class"/>
    <s v="EH-13765"/>
    <s v="Edward Hooks"/>
    <x v="1"/>
    <s v="United States"/>
    <s v="Seattle"/>
    <x v="4"/>
    <n v="98103"/>
    <x v="1"/>
    <s v="OFF-PA-10004327"/>
    <x v="1"/>
    <x v="10"/>
    <s v="Xerox 1911"/>
    <n v="47.9"/>
    <n v="1"/>
    <n v="0"/>
    <x v="4156"/>
  </r>
  <r>
    <n v="4896"/>
    <s v="CA-2013-135776"/>
    <x v="0"/>
    <x v="443"/>
    <x v="525"/>
    <s v="Standard Class"/>
    <s v="EH-13765"/>
    <s v="Edward Hooks"/>
    <x v="1"/>
    <s v="United States"/>
    <s v="Seattle"/>
    <x v="4"/>
    <n v="98103"/>
    <x v="1"/>
    <s v="OFF-EN-10004773"/>
    <x v="1"/>
    <x v="12"/>
    <s v="Staples"/>
    <n v="61.96"/>
    <n v="2"/>
    <n v="0"/>
    <x v="4157"/>
  </r>
  <r>
    <n v="4897"/>
    <s v="CA-2013-135776"/>
    <x v="0"/>
    <x v="443"/>
    <x v="525"/>
    <s v="Standard Class"/>
    <s v="EH-13765"/>
    <s v="Edward Hooks"/>
    <x v="1"/>
    <s v="United States"/>
    <s v="Seattle"/>
    <x v="4"/>
    <n v="98103"/>
    <x v="1"/>
    <s v="OFF-ST-10003470"/>
    <x v="1"/>
    <x v="4"/>
    <s v="Tennsco Snap-Together Open Shelving Units, Starter Sets and Add-On Units"/>
    <n v="1117.92"/>
    <n v="4"/>
    <n v="0"/>
    <x v="2269"/>
  </r>
  <r>
    <n v="4898"/>
    <s v="US-2011-122021"/>
    <x v="2"/>
    <x v="771"/>
    <x v="1098"/>
    <s v="First Class"/>
    <s v="AC-10660"/>
    <s v="Anna Chung"/>
    <x v="0"/>
    <s v="United States"/>
    <s v="Parma"/>
    <x v="24"/>
    <n v="44134"/>
    <x v="3"/>
    <s v="FUR-CH-10003761"/>
    <x v="0"/>
    <x v="1"/>
    <s v="Global Italian Leather Office Chair"/>
    <n v="183.37199999999999"/>
    <n v="2"/>
    <n v="0.3"/>
    <x v="4158"/>
  </r>
  <r>
    <n v="4899"/>
    <s v="US-2011-122021"/>
    <x v="2"/>
    <x v="771"/>
    <x v="1098"/>
    <s v="First Class"/>
    <s v="AC-10660"/>
    <s v="Anna Chung"/>
    <x v="0"/>
    <s v="United States"/>
    <s v="Parma"/>
    <x v="24"/>
    <n v="44134"/>
    <x v="3"/>
    <s v="OFF-PA-10002230"/>
    <x v="1"/>
    <x v="10"/>
    <s v="Xerox 1897"/>
    <n v="7.9680000000000009"/>
    <n v="2"/>
    <n v="0.2"/>
    <x v="2282"/>
  </r>
  <r>
    <n v="4900"/>
    <s v="CA-2013-130484"/>
    <x v="0"/>
    <x v="250"/>
    <x v="395"/>
    <s v="Standard Class"/>
    <s v="SG-20470"/>
    <s v="Sheri Gordon"/>
    <x v="0"/>
    <s v="United States"/>
    <s v="Gresham"/>
    <x v="21"/>
    <n v="97030"/>
    <x v="1"/>
    <s v="OFF-BI-10000088"/>
    <x v="1"/>
    <x v="8"/>
    <s v="GBC Imprintable Covers"/>
    <n v="26.352000000000004"/>
    <n v="8"/>
    <n v="0.7"/>
    <x v="4159"/>
  </r>
  <r>
    <n v="4901"/>
    <s v="CA-2014-120936"/>
    <x v="3"/>
    <x v="94"/>
    <x v="91"/>
    <s v="Standard Class"/>
    <s v="CA-12310"/>
    <s v="Christine Abelman"/>
    <x v="1"/>
    <s v="United States"/>
    <s v="Anaheim"/>
    <x v="1"/>
    <n v="92804"/>
    <x v="1"/>
    <s v="OFF-ST-10001526"/>
    <x v="1"/>
    <x v="4"/>
    <s v="Iceberg Mobile Mega Data/Printer Cart "/>
    <n v="481.32"/>
    <n v="4"/>
    <n v="0"/>
    <x v="2475"/>
  </r>
  <r>
    <n v="4902"/>
    <s v="CA-2014-120936"/>
    <x v="3"/>
    <x v="94"/>
    <x v="91"/>
    <s v="Standard Class"/>
    <s v="CA-12310"/>
    <s v="Christine Abelman"/>
    <x v="1"/>
    <s v="United States"/>
    <s v="Anaheim"/>
    <x v="1"/>
    <n v="92804"/>
    <x v="1"/>
    <s v="OFF-SU-10002557"/>
    <x v="1"/>
    <x v="14"/>
    <s v="Fiskars Spring-Action Scissors"/>
    <n v="13.98"/>
    <n v="1"/>
    <n v="0"/>
    <x v="4160"/>
  </r>
  <r>
    <n v="4903"/>
    <s v="CA-2014-110884"/>
    <x v="3"/>
    <x v="469"/>
    <x v="515"/>
    <s v="Standard Class"/>
    <s v="SH-20395"/>
    <s v="Shahid Hopkins"/>
    <x v="0"/>
    <s v="United States"/>
    <s v="New York City"/>
    <x v="15"/>
    <n v="10035"/>
    <x v="3"/>
    <s v="OFF-BI-10003669"/>
    <x v="1"/>
    <x v="8"/>
    <s v="3M Organizer Strips"/>
    <n v="25.92"/>
    <n v="6"/>
    <n v="0.2"/>
    <x v="1446"/>
  </r>
  <r>
    <n v="4904"/>
    <s v="CA-2014-110884"/>
    <x v="3"/>
    <x v="469"/>
    <x v="515"/>
    <s v="Standard Class"/>
    <s v="SH-20395"/>
    <s v="Shahid Hopkins"/>
    <x v="0"/>
    <s v="United States"/>
    <s v="New York City"/>
    <x v="15"/>
    <n v="10035"/>
    <x v="3"/>
    <s v="OFF-LA-10003510"/>
    <x v="1"/>
    <x v="2"/>
    <s v="Avery 4027 File Folder Labels for Dot Matrix Printers, 5000 Labels per Box, White"/>
    <n v="91.59"/>
    <n v="3"/>
    <n v="0"/>
    <x v="4161"/>
  </r>
  <r>
    <n v="4905"/>
    <s v="US-2011-161613"/>
    <x v="2"/>
    <x v="588"/>
    <x v="544"/>
    <s v="Second Class"/>
    <s v="MC-17605"/>
    <s v="Matt Connell"/>
    <x v="1"/>
    <s v="United States"/>
    <s v="Houston"/>
    <x v="5"/>
    <n v="77070"/>
    <x v="2"/>
    <s v="FUR-CH-10003746"/>
    <x v="0"/>
    <x v="1"/>
    <s v="Hon 4070 Series Pagoda Round Back Stacking Chairs"/>
    <n v="674.05799999999999"/>
    <n v="3"/>
    <n v="0.3"/>
    <x v="4162"/>
  </r>
  <r>
    <n v="4906"/>
    <s v="US-2011-146353"/>
    <x v="2"/>
    <x v="1005"/>
    <x v="36"/>
    <s v="Second Class"/>
    <s v="JE-15610"/>
    <s v="Jim Epp"/>
    <x v="1"/>
    <s v="United States"/>
    <s v="Concord"/>
    <x v="38"/>
    <n v="3301"/>
    <x v="3"/>
    <s v="OFF-BI-10003476"/>
    <x v="1"/>
    <x v="8"/>
    <s v="Avery Metallic Poly Binders"/>
    <n v="22.92"/>
    <n v="4"/>
    <n v="0"/>
    <x v="4163"/>
  </r>
  <r>
    <n v="4907"/>
    <s v="US-2011-146353"/>
    <x v="2"/>
    <x v="1005"/>
    <x v="36"/>
    <s v="Second Class"/>
    <s v="JE-15610"/>
    <s v="Jim Epp"/>
    <x v="1"/>
    <s v="United States"/>
    <s v="Concord"/>
    <x v="38"/>
    <n v="3301"/>
    <x v="3"/>
    <s v="OFF-ST-10001469"/>
    <x v="1"/>
    <x v="4"/>
    <s v="Fellowes Bankers Box Recycled Super Stor/Drawer"/>
    <n v="269.89999999999998"/>
    <n v="5"/>
    <n v="0"/>
    <x v="4164"/>
  </r>
  <r>
    <n v="4908"/>
    <s v="CA-2011-133809"/>
    <x v="2"/>
    <x v="728"/>
    <x v="788"/>
    <s v="Second Class"/>
    <s v="MS-17530"/>
    <s v="MaryBeth Skach"/>
    <x v="0"/>
    <s v="United States"/>
    <s v="Fairfield"/>
    <x v="24"/>
    <n v="45014"/>
    <x v="3"/>
    <s v="OFF-BI-10001757"/>
    <x v="1"/>
    <x v="8"/>
    <s v="Pressboard Hanging Data Binders for Unburst Sheets"/>
    <n v="11.808000000000002"/>
    <n v="8"/>
    <n v="0.7"/>
    <x v="4165"/>
  </r>
  <r>
    <n v="4909"/>
    <s v="CA-2011-133809"/>
    <x v="2"/>
    <x v="728"/>
    <x v="788"/>
    <s v="Second Class"/>
    <s v="MS-17530"/>
    <s v="MaryBeth Skach"/>
    <x v="0"/>
    <s v="United States"/>
    <s v="Fairfield"/>
    <x v="24"/>
    <n v="45014"/>
    <x v="3"/>
    <s v="TEC-PH-10004875"/>
    <x v="2"/>
    <x v="7"/>
    <s v="PNY Rapid USB Car Charger - Black"/>
    <n v="9.5879999999999992"/>
    <n v="2"/>
    <n v="0.4"/>
    <x v="4166"/>
  </r>
  <r>
    <n v="4910"/>
    <s v="CA-2014-127306"/>
    <x v="3"/>
    <x v="424"/>
    <x v="827"/>
    <s v="Standard Class"/>
    <s v="BH-11710"/>
    <s v="Brosina Hoffman"/>
    <x v="0"/>
    <s v="United States"/>
    <s v="Johnson City"/>
    <x v="18"/>
    <n v="37604"/>
    <x v="0"/>
    <s v="OFF-EN-10001219"/>
    <x v="1"/>
    <x v="12"/>
    <s v="#10- 4 1/8&quot; x 9 1/2&quot; Security-Tint Envelopes"/>
    <n v="18.335999999999999"/>
    <n v="3"/>
    <n v="0.2"/>
    <x v="4167"/>
  </r>
  <r>
    <n v="4911"/>
    <s v="CA-2014-127306"/>
    <x v="3"/>
    <x v="424"/>
    <x v="827"/>
    <s v="Standard Class"/>
    <s v="BH-11710"/>
    <s v="Brosina Hoffman"/>
    <x v="0"/>
    <s v="United States"/>
    <s v="Johnson City"/>
    <x v="18"/>
    <n v="37604"/>
    <x v="0"/>
    <s v="OFF-PA-10000019"/>
    <x v="1"/>
    <x v="10"/>
    <s v="Xerox 1931"/>
    <n v="36.288000000000011"/>
    <n v="7"/>
    <n v="0.2"/>
    <x v="1683"/>
  </r>
  <r>
    <n v="4912"/>
    <s v="CA-2014-127306"/>
    <x v="3"/>
    <x v="424"/>
    <x v="827"/>
    <s v="Standard Class"/>
    <s v="BH-11710"/>
    <s v="Brosina Hoffman"/>
    <x v="0"/>
    <s v="United States"/>
    <s v="Johnson City"/>
    <x v="18"/>
    <n v="37604"/>
    <x v="0"/>
    <s v="TEC-PH-10001924"/>
    <x v="2"/>
    <x v="7"/>
    <s v="iHome FM Clock Radio with Lightning Dock"/>
    <n v="111.98399999999999"/>
    <n v="2"/>
    <n v="0.2"/>
    <x v="4168"/>
  </r>
  <r>
    <n v="4913"/>
    <s v="CA-2014-127306"/>
    <x v="3"/>
    <x v="424"/>
    <x v="827"/>
    <s v="Standard Class"/>
    <s v="BH-11710"/>
    <s v="Brosina Hoffman"/>
    <x v="0"/>
    <s v="United States"/>
    <s v="Johnson City"/>
    <x v="18"/>
    <n v="37604"/>
    <x v="0"/>
    <s v="OFF-BI-10002003"/>
    <x v="1"/>
    <x v="8"/>
    <s v="Ibico Presentation Index for Binding Systems"/>
    <n v="5.9700000000000006"/>
    <n v="5"/>
    <n v="0.7"/>
    <x v="4169"/>
  </r>
  <r>
    <n v="4914"/>
    <s v="CA-2014-127306"/>
    <x v="3"/>
    <x v="424"/>
    <x v="827"/>
    <s v="Standard Class"/>
    <s v="BH-11710"/>
    <s v="Brosina Hoffman"/>
    <x v="0"/>
    <s v="United States"/>
    <s v="Johnson City"/>
    <x v="18"/>
    <n v="37604"/>
    <x v="0"/>
    <s v="OFF-BI-10003727"/>
    <x v="1"/>
    <x v="8"/>
    <s v="Avery Durable Slant Ring Binders With Label Holder"/>
    <n v="2.508"/>
    <n v="2"/>
    <n v="0.7"/>
    <x v="4170"/>
  </r>
  <r>
    <n v="4915"/>
    <s v="CA-2012-161830"/>
    <x v="1"/>
    <x v="496"/>
    <x v="1068"/>
    <s v="Second Class"/>
    <s v="ME-17725"/>
    <s v="Max Engle"/>
    <x v="0"/>
    <s v="United States"/>
    <s v="Seattle"/>
    <x v="4"/>
    <n v="98105"/>
    <x v="1"/>
    <s v="OFF-AR-10004042"/>
    <x v="1"/>
    <x v="6"/>
    <s v="BOSTON Model 1800 Electric Pencil Sharpeners, Putty/Woodgrain"/>
    <n v="35.96"/>
    <n v="2"/>
    <n v="0"/>
    <x v="4171"/>
  </r>
  <r>
    <n v="4916"/>
    <s v="CA-2012-161830"/>
    <x v="1"/>
    <x v="496"/>
    <x v="1068"/>
    <s v="Second Class"/>
    <s v="ME-17725"/>
    <s v="Max Engle"/>
    <x v="0"/>
    <s v="United States"/>
    <s v="Seattle"/>
    <x v="4"/>
    <n v="98105"/>
    <x v="1"/>
    <s v="OFF-BI-10001097"/>
    <x v="1"/>
    <x v="8"/>
    <s v="Avery Hole Reinforcements"/>
    <n v="14.952000000000002"/>
    <n v="3"/>
    <n v="0.2"/>
    <x v="4172"/>
  </r>
  <r>
    <n v="4917"/>
    <s v="CA-2014-163125"/>
    <x v="3"/>
    <x v="449"/>
    <x v="768"/>
    <s v="Second Class"/>
    <s v="MB-17305"/>
    <s v="Maria Bertelson"/>
    <x v="0"/>
    <s v="United States"/>
    <s v="League City"/>
    <x v="5"/>
    <n v="77573"/>
    <x v="2"/>
    <s v="OFF-AR-10004344"/>
    <x v="1"/>
    <x v="6"/>
    <s v="Bulldog Vacuum Base Pencil Sharpener"/>
    <n v="67.144000000000005"/>
    <n v="7"/>
    <n v="0.2"/>
    <x v="4173"/>
  </r>
  <r>
    <n v="4918"/>
    <s v="CA-2014-163125"/>
    <x v="3"/>
    <x v="449"/>
    <x v="768"/>
    <s v="Second Class"/>
    <s v="MB-17305"/>
    <s v="Maria Bertelson"/>
    <x v="0"/>
    <s v="United States"/>
    <s v="League City"/>
    <x v="5"/>
    <n v="77573"/>
    <x v="2"/>
    <s v="FUR-CH-10001802"/>
    <x v="0"/>
    <x v="1"/>
    <s v="Hon Every-Day Chair Series Swivel Task Chairs"/>
    <n v="254.05799999999999"/>
    <n v="3"/>
    <n v="0.3"/>
    <x v="4174"/>
  </r>
  <r>
    <n v="4919"/>
    <s v="CA-2013-160304"/>
    <x v="0"/>
    <x v="1006"/>
    <x v="341"/>
    <s v="Standard Class"/>
    <s v="BM-11575"/>
    <s v="Brendan Murry"/>
    <x v="1"/>
    <s v="United States"/>
    <s v="Gaithersburg"/>
    <x v="39"/>
    <n v="20877"/>
    <x v="3"/>
    <s v="FUR-BO-10004709"/>
    <x v="0"/>
    <x v="0"/>
    <s v="Bush Westfield Collection Bookcases, Medium Cherry Finish"/>
    <n v="173.94"/>
    <n v="3"/>
    <n v="0"/>
    <x v="4175"/>
  </r>
  <r>
    <n v="4920"/>
    <s v="CA-2013-160304"/>
    <x v="0"/>
    <x v="1006"/>
    <x v="341"/>
    <s v="Standard Class"/>
    <s v="BM-11575"/>
    <s v="Brendan Murry"/>
    <x v="1"/>
    <s v="United States"/>
    <s v="Gaithersburg"/>
    <x v="39"/>
    <n v="20877"/>
    <x v="3"/>
    <s v="TEC-PH-10000455"/>
    <x v="2"/>
    <x v="7"/>
    <s v="GE 30522EE2"/>
    <n v="231.98"/>
    <n v="2"/>
    <n v="0"/>
    <x v="4176"/>
  </r>
  <r>
    <n v="4921"/>
    <s v="CA-2014-101728"/>
    <x v="3"/>
    <x v="971"/>
    <x v="176"/>
    <s v="Standard Class"/>
    <s v="SC-20575"/>
    <s v="Sonia Cooley"/>
    <x v="0"/>
    <s v="United States"/>
    <s v="Chicago"/>
    <x v="10"/>
    <n v="60653"/>
    <x v="2"/>
    <s v="OFF-BI-10002393"/>
    <x v="1"/>
    <x v="8"/>
    <s v="Binder Posts"/>
    <n v="2.2959999999999994"/>
    <n v="2"/>
    <n v="0.8"/>
    <x v="3882"/>
  </r>
  <r>
    <n v="4922"/>
    <s v="CA-2014-114055"/>
    <x v="3"/>
    <x v="53"/>
    <x v="168"/>
    <s v="Second Class"/>
    <s v="MH-18115"/>
    <s v="Mick Hernandez"/>
    <x v="2"/>
    <s v="United States"/>
    <s v="Huntsville"/>
    <x v="19"/>
    <n v="35810"/>
    <x v="0"/>
    <s v="OFF-PA-10004381"/>
    <x v="1"/>
    <x v="10"/>
    <s v="14-7/8 x 11 Blue Bar Computer Printout Paper"/>
    <n v="96.08"/>
    <n v="2"/>
    <n v="0"/>
    <x v="4177"/>
  </r>
  <r>
    <n v="4923"/>
    <s v="CA-2014-114055"/>
    <x v="3"/>
    <x v="53"/>
    <x v="168"/>
    <s v="Second Class"/>
    <s v="MH-18115"/>
    <s v="Mick Hernandez"/>
    <x v="2"/>
    <s v="United States"/>
    <s v="Huntsville"/>
    <x v="19"/>
    <n v="35810"/>
    <x v="0"/>
    <s v="OFF-FA-10003059"/>
    <x v="1"/>
    <x v="13"/>
    <s v="Assorted Color Push Pins"/>
    <n v="3.62"/>
    <n v="2"/>
    <n v="0"/>
    <x v="4178"/>
  </r>
  <r>
    <n v="4924"/>
    <s v="CA-2014-114055"/>
    <x v="3"/>
    <x v="53"/>
    <x v="168"/>
    <s v="Second Class"/>
    <s v="MH-18115"/>
    <s v="Mick Hernandez"/>
    <x v="2"/>
    <s v="United States"/>
    <s v="Huntsville"/>
    <x v="19"/>
    <n v="35810"/>
    <x v="0"/>
    <s v="OFF-PA-10000994"/>
    <x v="1"/>
    <x v="10"/>
    <s v="Xerox 1915"/>
    <n v="629.09999999999991"/>
    <n v="6"/>
    <n v="0"/>
    <x v="3005"/>
  </r>
  <r>
    <n v="4925"/>
    <s v="CA-2014-114055"/>
    <x v="3"/>
    <x v="53"/>
    <x v="168"/>
    <s v="Second Class"/>
    <s v="MH-18115"/>
    <s v="Mick Hernandez"/>
    <x v="2"/>
    <s v="United States"/>
    <s v="Huntsville"/>
    <x v="19"/>
    <n v="35810"/>
    <x v="0"/>
    <s v="TEC-PH-10002890"/>
    <x v="2"/>
    <x v="7"/>
    <s v="AT&amp;T 17929 Lendline Telephone"/>
    <n v="90.48"/>
    <n v="2"/>
    <n v="0"/>
    <x v="4179"/>
  </r>
  <r>
    <n v="4926"/>
    <s v="CA-2014-126438"/>
    <x v="3"/>
    <x v="18"/>
    <x v="462"/>
    <s v="First Class"/>
    <s v="AR-10345"/>
    <s v="Alex Russell"/>
    <x v="1"/>
    <s v="United States"/>
    <s v="Lawrence"/>
    <x v="31"/>
    <n v="1841"/>
    <x v="3"/>
    <s v="OFF-AR-10003338"/>
    <x v="1"/>
    <x v="6"/>
    <s v="Eberhard Faber 3 1/2&quot; Golf Pencils"/>
    <n v="14.88"/>
    <n v="2"/>
    <n v="0"/>
    <x v="4180"/>
  </r>
  <r>
    <n v="4927"/>
    <s v="CA-2014-117653"/>
    <x v="3"/>
    <x v="15"/>
    <x v="15"/>
    <s v="Standard Class"/>
    <s v="MO-17500"/>
    <s v="Mary O'Rourke"/>
    <x v="0"/>
    <s v="United States"/>
    <s v="Chicago"/>
    <x v="10"/>
    <n v="60623"/>
    <x v="2"/>
    <s v="FUR-TA-10003008"/>
    <x v="0"/>
    <x v="3"/>
    <s v="Lesro Round Back Collection Coffee Table, End Table"/>
    <n v="91.275000000000006"/>
    <n v="1"/>
    <n v="0.5"/>
    <x v="4181"/>
  </r>
  <r>
    <n v="4928"/>
    <s v="CA-2014-143245"/>
    <x v="3"/>
    <x v="96"/>
    <x v="792"/>
    <s v="Standard Class"/>
    <s v="AD-10180"/>
    <s v="Alan Dominguez"/>
    <x v="2"/>
    <s v="United States"/>
    <s v="Fairfield"/>
    <x v="29"/>
    <n v="6824"/>
    <x v="3"/>
    <s v="OFF-PA-10001972"/>
    <x v="1"/>
    <x v="10"/>
    <s v="Xerox 214"/>
    <n v="19.440000000000001"/>
    <n v="3"/>
    <n v="0"/>
    <x v="551"/>
  </r>
  <r>
    <n v="4929"/>
    <s v="CA-2014-143245"/>
    <x v="3"/>
    <x v="96"/>
    <x v="792"/>
    <s v="Standard Class"/>
    <s v="AD-10180"/>
    <s v="Alan Dominguez"/>
    <x v="2"/>
    <s v="United States"/>
    <s v="Fairfield"/>
    <x v="29"/>
    <n v="6824"/>
    <x v="3"/>
    <s v="FUR-CH-10000155"/>
    <x v="0"/>
    <x v="1"/>
    <s v="Global Comet Stacking Armless Chair"/>
    <n v="897.15000000000009"/>
    <n v="3"/>
    <n v="0"/>
    <x v="4182"/>
  </r>
  <r>
    <n v="4930"/>
    <s v="US-2011-138828"/>
    <x v="2"/>
    <x v="814"/>
    <x v="1099"/>
    <s v="First Class"/>
    <s v="KD-16345"/>
    <s v="Katherine Ducich"/>
    <x v="0"/>
    <s v="United States"/>
    <s v="New York City"/>
    <x v="15"/>
    <n v="10009"/>
    <x v="3"/>
    <s v="OFF-AR-10000658"/>
    <x v="1"/>
    <x v="6"/>
    <s v="Newell 324"/>
    <n v="57.75"/>
    <n v="5"/>
    <n v="0"/>
    <x v="4183"/>
  </r>
  <r>
    <n v="4931"/>
    <s v="US-2011-138828"/>
    <x v="2"/>
    <x v="814"/>
    <x v="1099"/>
    <s v="First Class"/>
    <s v="KD-16345"/>
    <s v="Katherine Ducich"/>
    <x v="0"/>
    <s v="United States"/>
    <s v="New York City"/>
    <x v="15"/>
    <n v="10009"/>
    <x v="3"/>
    <s v="OFF-PA-10000349"/>
    <x v="1"/>
    <x v="10"/>
    <s v="Staples"/>
    <n v="14.940000000000001"/>
    <n v="3"/>
    <n v="0"/>
    <x v="1961"/>
  </r>
  <r>
    <n v="4932"/>
    <s v="CA-2014-143651"/>
    <x v="3"/>
    <x v="613"/>
    <x v="922"/>
    <s v="Standard Class"/>
    <s v="FM-14215"/>
    <s v="Filia McAdams"/>
    <x v="1"/>
    <s v="United States"/>
    <s v="Seattle"/>
    <x v="4"/>
    <n v="98103"/>
    <x v="1"/>
    <s v="OFF-AR-10001446"/>
    <x v="1"/>
    <x v="6"/>
    <s v="Newell 309"/>
    <n v="23.1"/>
    <n v="2"/>
    <n v="0"/>
    <x v="4184"/>
  </r>
  <r>
    <n v="4933"/>
    <s v="CA-2012-106978"/>
    <x v="1"/>
    <x v="694"/>
    <x v="1100"/>
    <s v="Standard Class"/>
    <s v="ZC-21910"/>
    <s v="Zuschuss Carroll"/>
    <x v="0"/>
    <s v="United States"/>
    <s v="Aurora"/>
    <x v="22"/>
    <n v="80013"/>
    <x v="1"/>
    <s v="OFF-EN-10004483"/>
    <x v="1"/>
    <x v="12"/>
    <s v="#10 White Business Envelopes,4 1/8 x 9 1/2"/>
    <n v="12.536000000000001"/>
    <n v="1"/>
    <n v="0.2"/>
    <x v="4185"/>
  </r>
  <r>
    <n v="4934"/>
    <s v="CA-2012-106978"/>
    <x v="1"/>
    <x v="694"/>
    <x v="1100"/>
    <s v="Standard Class"/>
    <s v="ZC-21910"/>
    <s v="Zuschuss Carroll"/>
    <x v="0"/>
    <s v="United States"/>
    <s v="Aurora"/>
    <x v="22"/>
    <n v="80013"/>
    <x v="1"/>
    <s v="OFF-BI-10002012"/>
    <x v="1"/>
    <x v="8"/>
    <s v="Wilson Jones Easy Flow II Sheet Lifters"/>
    <n v="1.0800000000000003"/>
    <n v="2"/>
    <n v="0.7"/>
    <x v="918"/>
  </r>
  <r>
    <n v="4935"/>
    <s v="CA-2012-106978"/>
    <x v="1"/>
    <x v="694"/>
    <x v="1100"/>
    <s v="Standard Class"/>
    <s v="ZC-21910"/>
    <s v="Zuschuss Carroll"/>
    <x v="0"/>
    <s v="United States"/>
    <s v="Aurora"/>
    <x v="22"/>
    <n v="80013"/>
    <x v="1"/>
    <s v="OFF-FA-10003021"/>
    <x v="1"/>
    <x v="13"/>
    <s v="Staples"/>
    <n v="4.5120000000000005"/>
    <n v="3"/>
    <n v="0.2"/>
    <x v="4186"/>
  </r>
  <r>
    <n v="4936"/>
    <s v="CA-2012-155124"/>
    <x v="1"/>
    <x v="1007"/>
    <x v="1101"/>
    <s v="Standard Class"/>
    <s v="KS-16300"/>
    <s v="Karen Seio"/>
    <x v="1"/>
    <s v="United States"/>
    <s v="Lehi"/>
    <x v="7"/>
    <n v="84043"/>
    <x v="1"/>
    <s v="TEC-PH-10003356"/>
    <x v="2"/>
    <x v="7"/>
    <s v="SmartStand Mobile Device Holder, Assorted Colors"/>
    <n v="16.776000000000003"/>
    <n v="3"/>
    <n v="0.2"/>
    <x v="4187"/>
  </r>
  <r>
    <n v="4937"/>
    <s v="CA-2014-150931"/>
    <x v="3"/>
    <x v="1008"/>
    <x v="705"/>
    <s v="Standard Class"/>
    <s v="DP-13390"/>
    <s v="Dennis Pardue"/>
    <x v="2"/>
    <s v="United States"/>
    <s v="Tuscaloosa"/>
    <x v="19"/>
    <n v="35401"/>
    <x v="0"/>
    <s v="OFF-BI-10004728"/>
    <x v="1"/>
    <x v="8"/>
    <s v="Wilson Jones Turn Tabs Binder Tool for Ring Binders"/>
    <n v="33.74"/>
    <n v="7"/>
    <n v="0"/>
    <x v="4188"/>
  </r>
  <r>
    <n v="4938"/>
    <s v="CA-2011-157147"/>
    <x v="2"/>
    <x v="286"/>
    <x v="385"/>
    <s v="Standard Class"/>
    <s v="BD-11605"/>
    <s v="Brian Dahlen"/>
    <x v="0"/>
    <s v="United States"/>
    <s v="San Francisco"/>
    <x v="1"/>
    <n v="94109"/>
    <x v="1"/>
    <s v="OFF-ST-10000078"/>
    <x v="1"/>
    <x v="4"/>
    <s v="Tennsco 6- and 18-Compartment Lockers"/>
    <n v="1325.8500000000001"/>
    <n v="5"/>
    <n v="0"/>
    <x v="2400"/>
  </r>
  <r>
    <n v="4939"/>
    <s v="CA-2011-157147"/>
    <x v="2"/>
    <x v="286"/>
    <x v="385"/>
    <s v="Standard Class"/>
    <s v="BD-11605"/>
    <s v="Brian Dahlen"/>
    <x v="0"/>
    <s v="United States"/>
    <s v="San Francisco"/>
    <x v="1"/>
    <n v="94109"/>
    <x v="1"/>
    <s v="FUR-BO-10003034"/>
    <x v="0"/>
    <x v="0"/>
    <s v="O'Sullivan Elevations Bookcase, Cherry Finish"/>
    <n v="333.99899999999997"/>
    <n v="3"/>
    <n v="0.15"/>
    <x v="4189"/>
  </r>
  <r>
    <n v="4940"/>
    <s v="CA-2011-157147"/>
    <x v="2"/>
    <x v="286"/>
    <x v="385"/>
    <s v="Standard Class"/>
    <s v="BD-11605"/>
    <s v="Brian Dahlen"/>
    <x v="0"/>
    <s v="United States"/>
    <s v="San Francisco"/>
    <x v="1"/>
    <n v="94109"/>
    <x v="1"/>
    <s v="OFF-AR-10003514"/>
    <x v="1"/>
    <x v="6"/>
    <s v="4009 Highlighters by Sanford"/>
    <n v="19.899999999999999"/>
    <n v="5"/>
    <n v="0"/>
    <x v="191"/>
  </r>
  <r>
    <n v="4941"/>
    <s v="CA-2012-156482"/>
    <x v="1"/>
    <x v="525"/>
    <x v="95"/>
    <s v="Standard Class"/>
    <s v="IL-15100"/>
    <s v="Ivan Liston"/>
    <x v="0"/>
    <s v="United States"/>
    <s v="Wilmington"/>
    <x v="13"/>
    <n v="19805"/>
    <x v="3"/>
    <s v="FUR-CH-10001708"/>
    <x v="0"/>
    <x v="1"/>
    <s v="Office Star - Contemporary Swivel Chair with Padded Adjustable Arms and Flex Back"/>
    <n v="1268.82"/>
    <n v="9"/>
    <n v="0"/>
    <x v="4190"/>
  </r>
  <r>
    <n v="4942"/>
    <s v="CA-2012-156482"/>
    <x v="1"/>
    <x v="525"/>
    <x v="95"/>
    <s v="Standard Class"/>
    <s v="IL-15100"/>
    <s v="Ivan Liston"/>
    <x v="0"/>
    <s v="United States"/>
    <s v="Wilmington"/>
    <x v="13"/>
    <n v="19805"/>
    <x v="3"/>
    <s v="FUR-BO-10002598"/>
    <x v="0"/>
    <x v="0"/>
    <s v="Hon Metal Bookcases, Putty"/>
    <n v="283.92"/>
    <n v="4"/>
    <n v="0"/>
    <x v="4191"/>
  </r>
  <r>
    <n v="4943"/>
    <s v="CA-2012-156482"/>
    <x v="1"/>
    <x v="525"/>
    <x v="95"/>
    <s v="Standard Class"/>
    <s v="IL-15100"/>
    <s v="Ivan Liston"/>
    <x v="0"/>
    <s v="United States"/>
    <s v="Wilmington"/>
    <x v="13"/>
    <n v="19805"/>
    <x v="3"/>
    <s v="OFF-AR-10001022"/>
    <x v="1"/>
    <x v="6"/>
    <s v="SANFORD Liquid Accent Tank-Style Highlighters"/>
    <n v="5.68"/>
    <n v="2"/>
    <n v="0"/>
    <x v="1145"/>
  </r>
  <r>
    <n v="4944"/>
    <s v="CA-2014-106782"/>
    <x v="3"/>
    <x v="202"/>
    <x v="63"/>
    <s v="Standard Class"/>
    <s v="LP-17095"/>
    <s v="Liz Preis"/>
    <x v="0"/>
    <s v="United States"/>
    <s v="Lafayette"/>
    <x v="14"/>
    <n v="47905"/>
    <x v="2"/>
    <s v="OFF-ST-10004459"/>
    <x v="1"/>
    <x v="4"/>
    <s v="Tennsco Single-Tier Lockers"/>
    <n v="375.34"/>
    <n v="1"/>
    <n v="0"/>
    <x v="2864"/>
  </r>
  <r>
    <n v="4945"/>
    <s v="CA-2013-151372"/>
    <x v="0"/>
    <x v="64"/>
    <x v="479"/>
    <s v="First Class"/>
    <s v="JH-15985"/>
    <s v="Joseph Holt"/>
    <x v="0"/>
    <s v="United States"/>
    <s v="Redondo Beach"/>
    <x v="1"/>
    <n v="90278"/>
    <x v="1"/>
    <s v="OFF-PA-10004381"/>
    <x v="1"/>
    <x v="10"/>
    <s v="14-7/8 x 11 Blue Bar Computer Printout Paper"/>
    <n v="96.08"/>
    <n v="2"/>
    <n v="0"/>
    <x v="4177"/>
  </r>
  <r>
    <n v="4946"/>
    <s v="CA-2013-151372"/>
    <x v="0"/>
    <x v="64"/>
    <x v="479"/>
    <s v="First Class"/>
    <s v="JH-15985"/>
    <s v="Joseph Holt"/>
    <x v="0"/>
    <s v="United States"/>
    <s v="Redondo Beach"/>
    <x v="1"/>
    <n v="90278"/>
    <x v="1"/>
    <s v="OFF-BI-10000050"/>
    <x v="1"/>
    <x v="8"/>
    <s v="Angle-D Binders with Locking Rings, Label Holders"/>
    <n v="11.68"/>
    <n v="2"/>
    <n v="0.2"/>
    <x v="4192"/>
  </r>
  <r>
    <n v="4947"/>
    <s v="CA-2013-151372"/>
    <x v="0"/>
    <x v="64"/>
    <x v="479"/>
    <s v="First Class"/>
    <s v="JH-15985"/>
    <s v="Joseph Holt"/>
    <x v="0"/>
    <s v="United States"/>
    <s v="Redondo Beach"/>
    <x v="1"/>
    <n v="90278"/>
    <x v="1"/>
    <s v="OFF-FA-10000304"/>
    <x v="1"/>
    <x v="13"/>
    <s v="Advantus Push Pins"/>
    <n v="4.3600000000000003"/>
    <n v="2"/>
    <n v="0"/>
    <x v="4193"/>
  </r>
  <r>
    <n v="4948"/>
    <s v="CA-2011-102085"/>
    <x v="2"/>
    <x v="777"/>
    <x v="1096"/>
    <s v="Standard Class"/>
    <s v="JD-16015"/>
    <s v="Joy Daniels"/>
    <x v="0"/>
    <s v="United States"/>
    <s v="Seattle"/>
    <x v="4"/>
    <n v="98115"/>
    <x v="1"/>
    <s v="OFF-LA-10002475"/>
    <x v="1"/>
    <x v="2"/>
    <s v="Avery 519"/>
    <n v="29.24"/>
    <n v="4"/>
    <n v="0"/>
    <x v="4194"/>
  </r>
  <r>
    <n v="4949"/>
    <s v="CA-2014-107125"/>
    <x v="3"/>
    <x v="344"/>
    <x v="348"/>
    <s v="Standard Class"/>
    <s v="BD-11320"/>
    <s v="Bill Donatelli"/>
    <x v="0"/>
    <s v="United States"/>
    <s v="Los Angeles"/>
    <x v="1"/>
    <n v="90045"/>
    <x v="1"/>
    <s v="OFF-BI-10001989"/>
    <x v="1"/>
    <x v="8"/>
    <s v="Premium Transparent Presentation Covers by GBC"/>
    <n v="117.48800000000001"/>
    <n v="7"/>
    <n v="0.2"/>
    <x v="4195"/>
  </r>
  <r>
    <n v="4950"/>
    <s v="CA-2014-107125"/>
    <x v="3"/>
    <x v="344"/>
    <x v="348"/>
    <s v="Standard Class"/>
    <s v="BD-11320"/>
    <s v="Bill Donatelli"/>
    <x v="0"/>
    <s v="United States"/>
    <s v="Los Angeles"/>
    <x v="1"/>
    <n v="90045"/>
    <x v="1"/>
    <s v="FUR-FU-10000732"/>
    <x v="0"/>
    <x v="5"/>
    <s v="Eldon 200 Class Desk Accessories"/>
    <n v="18.84"/>
    <n v="3"/>
    <n v="0"/>
    <x v="619"/>
  </r>
  <r>
    <n v="4951"/>
    <s v="CA-2013-125815"/>
    <x v="0"/>
    <x v="99"/>
    <x v="97"/>
    <s v="Second Class"/>
    <s v="DL-13330"/>
    <s v="Denise Leinenbach"/>
    <x v="0"/>
    <s v="United States"/>
    <s v="New York City"/>
    <x v="15"/>
    <n v="10009"/>
    <x v="3"/>
    <s v="OFF-AR-10004441"/>
    <x v="1"/>
    <x v="6"/>
    <s v="BIC Brite Liner Highlighters"/>
    <n v="12.419999999999998"/>
    <n v="3"/>
    <n v="0"/>
    <x v="1878"/>
  </r>
  <r>
    <n v="4952"/>
    <s v="CA-2012-144190"/>
    <x v="1"/>
    <x v="988"/>
    <x v="1102"/>
    <s v="Standard Class"/>
    <s v="NC-18415"/>
    <s v="Nathan Cano"/>
    <x v="0"/>
    <s v="United States"/>
    <s v="Royal Oak"/>
    <x v="12"/>
    <n v="48073"/>
    <x v="2"/>
    <s v="OFF-PA-10000304"/>
    <x v="1"/>
    <x v="10"/>
    <s v="Xerox 1995"/>
    <n v="12.96"/>
    <n v="2"/>
    <n v="0"/>
    <x v="91"/>
  </r>
  <r>
    <n v="4953"/>
    <s v="CA-2014-117926"/>
    <x v="3"/>
    <x v="166"/>
    <x v="169"/>
    <s v="Second Class"/>
    <s v="AS-10225"/>
    <s v="Alan Schoenberger"/>
    <x v="1"/>
    <s v="United States"/>
    <s v="San Francisco"/>
    <x v="1"/>
    <n v="94109"/>
    <x v="1"/>
    <s v="OFF-AP-10002670"/>
    <x v="1"/>
    <x v="9"/>
    <s v="Belkin 8-Outlet Premiere SurgeMaster II Surge Protectors"/>
    <n v="69.48"/>
    <n v="1"/>
    <n v="0"/>
    <x v="4196"/>
  </r>
  <r>
    <n v="4954"/>
    <s v="CA-2012-153906"/>
    <x v="1"/>
    <x v="199"/>
    <x v="590"/>
    <s v="Standard Class"/>
    <s v="MS-17980"/>
    <s v="Michael Stewart"/>
    <x v="1"/>
    <s v="United States"/>
    <s v="New York City"/>
    <x v="15"/>
    <n v="10009"/>
    <x v="3"/>
    <s v="TEC-PH-10001527"/>
    <x v="2"/>
    <x v="7"/>
    <s v="Plantronics MX500i Earset"/>
    <n v="85.9"/>
    <n v="2"/>
    <n v="0"/>
    <x v="4197"/>
  </r>
  <r>
    <n v="4955"/>
    <s v="CA-2011-160262"/>
    <x v="2"/>
    <x v="3"/>
    <x v="200"/>
    <s v="Second Class"/>
    <s v="TS-21205"/>
    <s v="Thomas Seio"/>
    <x v="1"/>
    <s v="United States"/>
    <s v="North Las Vegas"/>
    <x v="33"/>
    <n v="89031"/>
    <x v="1"/>
    <s v="OFF-AR-10002335"/>
    <x v="1"/>
    <x v="6"/>
    <s v="DIXON Oriole Pencils"/>
    <n v="18.060000000000002"/>
    <n v="7"/>
    <n v="0"/>
    <x v="4198"/>
  </r>
  <r>
    <n v="4956"/>
    <s v="CA-2011-160262"/>
    <x v="2"/>
    <x v="3"/>
    <x v="200"/>
    <s v="Second Class"/>
    <s v="TS-21205"/>
    <s v="Thomas Seio"/>
    <x v="1"/>
    <s v="United States"/>
    <s v="North Las Vegas"/>
    <x v="33"/>
    <n v="89031"/>
    <x v="1"/>
    <s v="OFF-PA-10003641"/>
    <x v="1"/>
    <x v="10"/>
    <s v="Xerox 1909"/>
    <n v="79.14"/>
    <n v="3"/>
    <n v="0"/>
    <x v="1264"/>
  </r>
  <r>
    <n v="4957"/>
    <s v="CA-2011-160262"/>
    <x v="2"/>
    <x v="3"/>
    <x v="200"/>
    <s v="Second Class"/>
    <s v="TS-21205"/>
    <s v="Thomas Seio"/>
    <x v="1"/>
    <s v="United States"/>
    <s v="North Las Vegas"/>
    <x v="33"/>
    <n v="89031"/>
    <x v="1"/>
    <s v="FUR-FU-10002685"/>
    <x v="0"/>
    <x v="5"/>
    <s v="Executive Impressions 13-1/2&quot; Indoor/Outdoor Wall Clock"/>
    <n v="37.4"/>
    <n v="2"/>
    <n v="0"/>
    <x v="4199"/>
  </r>
  <r>
    <n v="4958"/>
    <s v="CA-2012-127607"/>
    <x v="1"/>
    <x v="305"/>
    <x v="211"/>
    <s v="Standard Class"/>
    <s v="JK-15730"/>
    <s v="Joe Kamberova"/>
    <x v="0"/>
    <s v="United States"/>
    <s v="Carrollton"/>
    <x v="5"/>
    <n v="75007"/>
    <x v="2"/>
    <s v="OFF-BI-10001308"/>
    <x v="1"/>
    <x v="8"/>
    <s v="GBC Standard Plastic Binding Systems' Combs"/>
    <n v="2.5119999999999996"/>
    <n v="2"/>
    <n v="0.8"/>
    <x v="4200"/>
  </r>
  <r>
    <n v="4959"/>
    <s v="CA-2012-127607"/>
    <x v="1"/>
    <x v="305"/>
    <x v="211"/>
    <s v="Standard Class"/>
    <s v="JK-15730"/>
    <s v="Joe Kamberova"/>
    <x v="0"/>
    <s v="United States"/>
    <s v="Carrollton"/>
    <x v="5"/>
    <n v="75007"/>
    <x v="2"/>
    <s v="OFF-FA-10003485"/>
    <x v="1"/>
    <x v="13"/>
    <s v="Staples"/>
    <n v="18.864000000000001"/>
    <n v="9"/>
    <n v="0.2"/>
    <x v="4201"/>
  </r>
  <r>
    <n v="4960"/>
    <s v="CA-2013-166226"/>
    <x v="0"/>
    <x v="741"/>
    <x v="407"/>
    <s v="Standard Class"/>
    <s v="TC-21535"/>
    <s v="Tracy Collins"/>
    <x v="2"/>
    <s v="United States"/>
    <s v="Los Angeles"/>
    <x v="1"/>
    <n v="90008"/>
    <x v="1"/>
    <s v="TEC-PH-10003357"/>
    <x v="2"/>
    <x v="7"/>
    <s v="Grandstream GXP2100 Mainstream Business Phone"/>
    <n v="61.192"/>
    <n v="1"/>
    <n v="0.2"/>
    <x v="4202"/>
  </r>
  <r>
    <n v="4961"/>
    <s v="CA-2013-166226"/>
    <x v="0"/>
    <x v="741"/>
    <x v="407"/>
    <s v="Standard Class"/>
    <s v="TC-21535"/>
    <s v="Tracy Collins"/>
    <x v="2"/>
    <s v="United States"/>
    <s v="Los Angeles"/>
    <x v="1"/>
    <n v="90008"/>
    <x v="1"/>
    <s v="OFF-AP-10002867"/>
    <x v="1"/>
    <x v="9"/>
    <s v="Fellowes Command Center 5-outlet power strip"/>
    <n v="67.84"/>
    <n v="1"/>
    <n v="0"/>
    <x v="4203"/>
  </r>
  <r>
    <n v="4962"/>
    <s v="CA-2011-156587"/>
    <x v="2"/>
    <x v="1009"/>
    <x v="448"/>
    <s v="First Class"/>
    <s v="AB-10015"/>
    <s v="Aaron Bergman"/>
    <x v="0"/>
    <s v="United States"/>
    <s v="Seattle"/>
    <x v="4"/>
    <n v="98103"/>
    <x v="1"/>
    <s v="FUR-CH-10004477"/>
    <x v="0"/>
    <x v="1"/>
    <s v="Global Push Button Manager's Chair, Indigo"/>
    <n v="48.712000000000003"/>
    <n v="1"/>
    <n v="0.2"/>
    <x v="4204"/>
  </r>
  <r>
    <n v="4963"/>
    <s v="CA-2011-156587"/>
    <x v="2"/>
    <x v="1009"/>
    <x v="448"/>
    <s v="First Class"/>
    <s v="AB-10015"/>
    <s v="Aaron Bergman"/>
    <x v="0"/>
    <s v="United States"/>
    <s v="Seattle"/>
    <x v="4"/>
    <n v="98103"/>
    <x v="1"/>
    <s v="OFF-AR-10001427"/>
    <x v="1"/>
    <x v="6"/>
    <s v="Newell 330"/>
    <n v="17.940000000000001"/>
    <n v="3"/>
    <n v="0"/>
    <x v="4205"/>
  </r>
  <r>
    <n v="4964"/>
    <s v="CA-2011-156587"/>
    <x v="2"/>
    <x v="1009"/>
    <x v="448"/>
    <s v="First Class"/>
    <s v="AB-10015"/>
    <s v="Aaron Bergman"/>
    <x v="0"/>
    <s v="United States"/>
    <s v="Seattle"/>
    <x v="4"/>
    <n v="98103"/>
    <x v="1"/>
    <s v="OFF-ST-10002344"/>
    <x v="1"/>
    <x v="4"/>
    <s v="Carina 42&quot;Hx23 3/4&quot;W Media Storage Unit"/>
    <n v="242.94"/>
    <n v="3"/>
    <n v="0"/>
    <x v="2763"/>
  </r>
  <r>
    <n v="4965"/>
    <s v="CA-2013-141180"/>
    <x v="0"/>
    <x v="666"/>
    <x v="1088"/>
    <s v="Second Class"/>
    <s v="DP-13000"/>
    <s v="Darren Powers"/>
    <x v="0"/>
    <s v="United States"/>
    <s v="Fort Lauderdale"/>
    <x v="2"/>
    <n v="33311"/>
    <x v="0"/>
    <s v="OFF-BI-10000301"/>
    <x v="1"/>
    <x v="8"/>
    <s v="GBC Instant Report Kit"/>
    <n v="7.7640000000000011"/>
    <n v="4"/>
    <n v="0.7"/>
    <x v="4206"/>
  </r>
  <r>
    <n v="4966"/>
    <s v="CA-2012-109708"/>
    <x v="1"/>
    <x v="442"/>
    <x v="311"/>
    <s v="Second Class"/>
    <s v="CY-12745"/>
    <s v="Craig Yedwab"/>
    <x v="1"/>
    <s v="United States"/>
    <s v="Columbia"/>
    <x v="18"/>
    <n v="38401"/>
    <x v="0"/>
    <s v="TEC-PH-10001944"/>
    <x v="2"/>
    <x v="7"/>
    <s v="Wi-Ex zBoost YX540 Cellular Phone Signal Booster"/>
    <n v="467.03999999999996"/>
    <n v="4"/>
    <n v="0.2"/>
    <x v="4207"/>
  </r>
  <r>
    <n v="4967"/>
    <s v="CA-2012-122406"/>
    <x v="1"/>
    <x v="991"/>
    <x v="1103"/>
    <s v="Second Class"/>
    <s v="BE-11455"/>
    <s v="Brad Eason"/>
    <x v="2"/>
    <s v="United States"/>
    <s v="Providence"/>
    <x v="34"/>
    <n v="2908"/>
    <x v="3"/>
    <s v="TEC-PH-10001527"/>
    <x v="2"/>
    <x v="7"/>
    <s v="Plantronics MX500i Earset"/>
    <n v="128.85000000000002"/>
    <n v="3"/>
    <n v="0"/>
    <x v="4208"/>
  </r>
  <r>
    <n v="4968"/>
    <s v="CA-2012-122406"/>
    <x v="1"/>
    <x v="991"/>
    <x v="1103"/>
    <s v="Second Class"/>
    <s v="BE-11455"/>
    <s v="Brad Eason"/>
    <x v="2"/>
    <s v="United States"/>
    <s v="Providence"/>
    <x v="34"/>
    <n v="2908"/>
    <x v="3"/>
    <s v="OFF-PA-10001307"/>
    <x v="1"/>
    <x v="10"/>
    <s v="Important Message Pads, 50 4-1/4 x 5-1/2 Forms per Pad"/>
    <n v="8.4"/>
    <n v="2"/>
    <n v="0"/>
    <x v="4209"/>
  </r>
  <r>
    <n v="4969"/>
    <s v="CA-2012-122406"/>
    <x v="1"/>
    <x v="991"/>
    <x v="1103"/>
    <s v="Second Class"/>
    <s v="BE-11455"/>
    <s v="Brad Eason"/>
    <x v="2"/>
    <s v="United States"/>
    <s v="Providence"/>
    <x v="34"/>
    <n v="2908"/>
    <x v="3"/>
    <s v="TEC-AC-10004571"/>
    <x v="2"/>
    <x v="11"/>
    <s v="Logitech G700s Rechargeable Gaming Mouse"/>
    <n v="199.98"/>
    <n v="2"/>
    <n v="0"/>
    <x v="4210"/>
  </r>
  <r>
    <n v="4970"/>
    <s v="CA-2012-122406"/>
    <x v="1"/>
    <x v="991"/>
    <x v="1103"/>
    <s v="Second Class"/>
    <s v="BE-11455"/>
    <s v="Brad Eason"/>
    <x v="2"/>
    <s v="United States"/>
    <s v="Providence"/>
    <x v="34"/>
    <n v="2908"/>
    <x v="3"/>
    <s v="FUR-CH-10001973"/>
    <x v="0"/>
    <x v="1"/>
    <s v="Office Star Flex Back Scooter Chair with White Frame"/>
    <n v="110.98"/>
    <n v="1"/>
    <n v="0"/>
    <x v="4211"/>
  </r>
  <r>
    <n v="4971"/>
    <s v="US-2013-153815"/>
    <x v="0"/>
    <x v="61"/>
    <x v="333"/>
    <s v="First Class"/>
    <s v="KL-16555"/>
    <s v="Kelly Lampkin"/>
    <x v="1"/>
    <s v="United States"/>
    <s v="Jacksonville"/>
    <x v="2"/>
    <n v="32216"/>
    <x v="0"/>
    <s v="FUR-CH-10000513"/>
    <x v="0"/>
    <x v="1"/>
    <s v="High-Back Leather Manager's Chair"/>
    <n v="207.98400000000004"/>
    <n v="2"/>
    <n v="0.2"/>
    <x v="4212"/>
  </r>
  <r>
    <n v="4972"/>
    <s v="US-2013-153815"/>
    <x v="0"/>
    <x v="61"/>
    <x v="333"/>
    <s v="First Class"/>
    <s v="KL-16555"/>
    <s v="Kelly Lampkin"/>
    <x v="1"/>
    <s v="United States"/>
    <s v="Jacksonville"/>
    <x v="2"/>
    <n v="32216"/>
    <x v="0"/>
    <s v="OFF-PA-10002421"/>
    <x v="1"/>
    <x v="10"/>
    <s v="Embossed Ink Jet Note Cards"/>
    <n v="36.112000000000002"/>
    <n v="2"/>
    <n v="0.2"/>
    <x v="4213"/>
  </r>
  <r>
    <n v="4973"/>
    <s v="US-2013-153815"/>
    <x v="0"/>
    <x v="61"/>
    <x v="333"/>
    <s v="First Class"/>
    <s v="KL-16555"/>
    <s v="Kelly Lampkin"/>
    <x v="1"/>
    <s v="United States"/>
    <s v="Jacksonville"/>
    <x v="2"/>
    <n v="32216"/>
    <x v="0"/>
    <s v="FUR-FU-10004090"/>
    <x v="0"/>
    <x v="5"/>
    <s v="Executive Impressions 14&quot; Contract Wall Clock"/>
    <n v="35.568000000000005"/>
    <n v="2"/>
    <n v="0.2"/>
    <x v="4214"/>
  </r>
  <r>
    <n v="4974"/>
    <s v="US-2013-153815"/>
    <x v="0"/>
    <x v="61"/>
    <x v="333"/>
    <s v="First Class"/>
    <s v="KL-16555"/>
    <s v="Kelly Lampkin"/>
    <x v="1"/>
    <s v="United States"/>
    <s v="Jacksonville"/>
    <x v="2"/>
    <n v="32216"/>
    <x v="0"/>
    <s v="OFF-PA-10004071"/>
    <x v="1"/>
    <x v="10"/>
    <s v="Eaton Premium Continuous-Feed Paper, 25% Cotton, Letter Size, White, 1000 Shts/Box"/>
    <n v="88.768000000000001"/>
    <n v="2"/>
    <n v="0.2"/>
    <x v="1764"/>
  </r>
  <r>
    <n v="4975"/>
    <s v="CA-2013-164896"/>
    <x v="0"/>
    <x v="77"/>
    <x v="357"/>
    <s v="Standard Class"/>
    <s v="PS-19045"/>
    <s v="Penelope Sewall"/>
    <x v="2"/>
    <s v="United States"/>
    <s v="Oceanside"/>
    <x v="1"/>
    <n v="92054"/>
    <x v="1"/>
    <s v="OFF-PA-10002246"/>
    <x v="1"/>
    <x v="10"/>
    <s v="Wirebound Four 2-3/4 x 5 Forms per Page, 400 Sets per Book"/>
    <n v="12.9"/>
    <n v="2"/>
    <n v="0"/>
    <x v="4215"/>
  </r>
  <r>
    <n v="4976"/>
    <s v="CA-2012-142202"/>
    <x v="1"/>
    <x v="227"/>
    <x v="832"/>
    <s v="Second Class"/>
    <s v="JR-16210"/>
    <s v="Justin Ritter"/>
    <x v="1"/>
    <s v="United States"/>
    <s v="Jacksonville"/>
    <x v="2"/>
    <n v="32216"/>
    <x v="0"/>
    <s v="TEC-AC-10003198"/>
    <x v="2"/>
    <x v="11"/>
    <s v="Enermax Acrylux Wireless Keyboard"/>
    <n v="717.12000000000012"/>
    <n v="9"/>
    <n v="0.2"/>
    <x v="4216"/>
  </r>
  <r>
    <n v="4977"/>
    <s v="CA-2012-165050"/>
    <x v="1"/>
    <x v="214"/>
    <x v="234"/>
    <s v="First Class"/>
    <s v="AH-10210"/>
    <s v="Alan Hwang"/>
    <x v="0"/>
    <s v="United States"/>
    <s v="New York City"/>
    <x v="15"/>
    <n v="10024"/>
    <x v="3"/>
    <s v="OFF-BI-10001031"/>
    <x v="1"/>
    <x v="8"/>
    <s v="Pressboard Data Binders by Wilson Jones"/>
    <n v="21.36"/>
    <n v="5"/>
    <n v="0.2"/>
    <x v="4217"/>
  </r>
  <r>
    <n v="4978"/>
    <s v="CA-2012-165050"/>
    <x v="1"/>
    <x v="214"/>
    <x v="234"/>
    <s v="First Class"/>
    <s v="AH-10210"/>
    <s v="Alan Hwang"/>
    <x v="0"/>
    <s v="United States"/>
    <s v="New York City"/>
    <x v="15"/>
    <n v="10024"/>
    <x v="3"/>
    <s v="OFF-BI-10003727"/>
    <x v="1"/>
    <x v="8"/>
    <s v="Avery Durable Slant Ring Binders With Label Holder"/>
    <n v="6.6879999999999997"/>
    <n v="2"/>
    <n v="0.2"/>
    <x v="4218"/>
  </r>
  <r>
    <n v="4979"/>
    <s v="CA-2012-165050"/>
    <x v="1"/>
    <x v="214"/>
    <x v="234"/>
    <s v="First Class"/>
    <s v="AH-10210"/>
    <s v="Alan Hwang"/>
    <x v="0"/>
    <s v="United States"/>
    <s v="New York City"/>
    <x v="15"/>
    <n v="10024"/>
    <x v="3"/>
    <s v="TEC-PH-10001336"/>
    <x v="2"/>
    <x v="7"/>
    <s v="Digium D40 VoIP phone"/>
    <n v="773.94"/>
    <n v="6"/>
    <n v="0"/>
    <x v="4219"/>
  </r>
  <r>
    <n v="4980"/>
    <s v="US-2013-131114"/>
    <x v="0"/>
    <x v="10"/>
    <x v="10"/>
    <s v="Second Class"/>
    <s v="RW-19630"/>
    <s v="Rob Williams"/>
    <x v="1"/>
    <s v="United States"/>
    <s v="Chicago"/>
    <x v="10"/>
    <n v="60610"/>
    <x v="2"/>
    <s v="OFF-SU-10001664"/>
    <x v="1"/>
    <x v="14"/>
    <s v="Acme Office Executive Series Stainless Steel Trimmers"/>
    <n v="20.568000000000001"/>
    <n v="3"/>
    <n v="0.2"/>
    <x v="4220"/>
  </r>
  <r>
    <n v="4981"/>
    <s v="US-2013-131114"/>
    <x v="0"/>
    <x v="10"/>
    <x v="10"/>
    <s v="Second Class"/>
    <s v="RW-19630"/>
    <s v="Rob Williams"/>
    <x v="1"/>
    <s v="United States"/>
    <s v="Chicago"/>
    <x v="10"/>
    <n v="60610"/>
    <x v="2"/>
    <s v="OFF-AP-10003971"/>
    <x v="1"/>
    <x v="9"/>
    <s v="Belkin 6 Outlet Metallic Surge Strip"/>
    <n v="4.355999999999999"/>
    <n v="2"/>
    <n v="0.8"/>
    <x v="4221"/>
  </r>
  <r>
    <n v="4982"/>
    <s v="US-2013-131114"/>
    <x v="0"/>
    <x v="10"/>
    <x v="10"/>
    <s v="Second Class"/>
    <s v="RW-19630"/>
    <s v="Rob Williams"/>
    <x v="1"/>
    <s v="United States"/>
    <s v="Chicago"/>
    <x v="10"/>
    <n v="60610"/>
    <x v="2"/>
    <s v="TEC-AC-10000199"/>
    <x v="2"/>
    <x v="11"/>
    <s v="Kingston Digital DataTraveler 8GB USB 2.0"/>
    <n v="19.040000000000003"/>
    <n v="4"/>
    <n v="0.2"/>
    <x v="3586"/>
  </r>
  <r>
    <n v="4983"/>
    <s v="CA-2011-160066"/>
    <x v="2"/>
    <x v="912"/>
    <x v="794"/>
    <s v="Standard Class"/>
    <s v="AH-10075"/>
    <s v="Adam Hart"/>
    <x v="1"/>
    <s v="United States"/>
    <s v="Huntington Beach"/>
    <x v="1"/>
    <n v="92646"/>
    <x v="1"/>
    <s v="OFF-LA-10001045"/>
    <x v="1"/>
    <x v="2"/>
    <s v="Permanent Self-Adhesive File Folder Labels for Typewriters by Universal"/>
    <n v="5.22"/>
    <n v="2"/>
    <n v="0"/>
    <x v="4222"/>
  </r>
  <r>
    <n v="4984"/>
    <s v="CA-2013-109925"/>
    <x v="0"/>
    <x v="61"/>
    <x v="54"/>
    <s v="Second Class"/>
    <s v="IM-15070"/>
    <s v="Irene Maddox"/>
    <x v="0"/>
    <s v="United States"/>
    <s v="San Diego"/>
    <x v="1"/>
    <n v="92105"/>
    <x v="1"/>
    <s v="OFF-ST-10003442"/>
    <x v="1"/>
    <x v="4"/>
    <s v="Eldon Portable Mobile Manager"/>
    <n v="84.84"/>
    <n v="3"/>
    <n v="0"/>
    <x v="4223"/>
  </r>
  <r>
    <n v="4985"/>
    <s v="CA-2012-160696"/>
    <x v="1"/>
    <x v="684"/>
    <x v="1104"/>
    <s v="Standard Class"/>
    <s v="CK-12760"/>
    <s v="Cyma Kinney"/>
    <x v="1"/>
    <s v="United States"/>
    <s v="Nashville"/>
    <x v="18"/>
    <n v="37211"/>
    <x v="0"/>
    <s v="OFF-FA-10003059"/>
    <x v="1"/>
    <x v="13"/>
    <s v="Assorted Color Push Pins"/>
    <n v="7.2400000000000011"/>
    <n v="5"/>
    <n v="0.2"/>
    <x v="4224"/>
  </r>
  <r>
    <n v="4986"/>
    <s v="CA-2011-125171"/>
    <x v="2"/>
    <x v="1010"/>
    <x v="1099"/>
    <s v="Same Day"/>
    <s v="AG-10390"/>
    <s v="Allen Goldenen"/>
    <x v="0"/>
    <s v="United States"/>
    <s v="New York City"/>
    <x v="15"/>
    <n v="10009"/>
    <x v="3"/>
    <s v="OFF-LA-10001175"/>
    <x v="1"/>
    <x v="2"/>
    <s v="Avery 514"/>
    <n v="14.399999999999999"/>
    <n v="5"/>
    <n v="0"/>
    <x v="970"/>
  </r>
  <r>
    <n v="4987"/>
    <s v="CA-2013-149279"/>
    <x v="0"/>
    <x v="423"/>
    <x v="145"/>
    <s v="Standard Class"/>
    <s v="CL-12700"/>
    <s v="Craig Leslie"/>
    <x v="2"/>
    <s v="United States"/>
    <s v="Colorado Springs"/>
    <x v="22"/>
    <n v="80906"/>
    <x v="1"/>
    <s v="OFF-PA-10003441"/>
    <x v="1"/>
    <x v="10"/>
    <s v="Xerox 226"/>
    <n v="15.552000000000003"/>
    <n v="3"/>
    <n v="0.2"/>
    <x v="12"/>
  </r>
  <r>
    <n v="4988"/>
    <s v="CA-2013-149279"/>
    <x v="0"/>
    <x v="423"/>
    <x v="145"/>
    <s v="Standard Class"/>
    <s v="CL-12700"/>
    <s v="Craig Leslie"/>
    <x v="2"/>
    <s v="United States"/>
    <s v="Colorado Springs"/>
    <x v="22"/>
    <n v="80906"/>
    <x v="1"/>
    <s v="FUR-CH-10004287"/>
    <x v="0"/>
    <x v="1"/>
    <s v="SAFCO Arco Folding Chair"/>
    <n v="1325.76"/>
    <n v="6"/>
    <n v="0.2"/>
    <x v="4225"/>
  </r>
  <r>
    <n v="4989"/>
    <s v="CA-2013-149279"/>
    <x v="0"/>
    <x v="423"/>
    <x v="145"/>
    <s v="Standard Class"/>
    <s v="CL-12700"/>
    <s v="Craig Leslie"/>
    <x v="2"/>
    <s v="United States"/>
    <s v="Colorado Springs"/>
    <x v="22"/>
    <n v="80906"/>
    <x v="1"/>
    <s v="OFF-BI-10004040"/>
    <x v="1"/>
    <x v="8"/>
    <s v="Wilson Jones Impact Binders"/>
    <n v="3.1080000000000001"/>
    <n v="2"/>
    <n v="0.7"/>
    <x v="4226"/>
  </r>
  <r>
    <n v="4990"/>
    <s v="CA-2014-107321"/>
    <x v="3"/>
    <x v="515"/>
    <x v="842"/>
    <s v="Standard Class"/>
    <s v="AW-10930"/>
    <s v="Arthur Wiediger"/>
    <x v="2"/>
    <s v="United States"/>
    <s v="San Francisco"/>
    <x v="1"/>
    <n v="94110"/>
    <x v="1"/>
    <s v="OFF-BI-10004022"/>
    <x v="1"/>
    <x v="8"/>
    <s v="Acco Suede Grain Vinyl Round Ring Binder"/>
    <n v="6.6719999999999988"/>
    <n v="3"/>
    <n v="0.2"/>
    <x v="495"/>
  </r>
  <r>
    <n v="4991"/>
    <s v="CA-2014-107321"/>
    <x v="3"/>
    <x v="515"/>
    <x v="842"/>
    <s v="Standard Class"/>
    <s v="AW-10930"/>
    <s v="Arthur Wiediger"/>
    <x v="2"/>
    <s v="United States"/>
    <s v="San Francisco"/>
    <x v="1"/>
    <n v="94110"/>
    <x v="1"/>
    <s v="TEC-PH-10002200"/>
    <x v="2"/>
    <x v="7"/>
    <s v="Aastra 6757i CT Wireless VoIP phone"/>
    <n v="689.40800000000002"/>
    <n v="4"/>
    <n v="0.2"/>
    <x v="4227"/>
  </r>
  <r>
    <n v="4992"/>
    <s v="US-2014-122714"/>
    <x v="3"/>
    <x v="226"/>
    <x v="114"/>
    <s v="Standard Class"/>
    <s v="HG-14965"/>
    <s v="Henry Goldwyn"/>
    <x v="1"/>
    <s v="United States"/>
    <s v="Chicago"/>
    <x v="10"/>
    <n v="60653"/>
    <x v="2"/>
    <s v="OFF-BI-10001120"/>
    <x v="1"/>
    <x v="8"/>
    <s v="Ibico EPK-21 Electric Binding System"/>
    <n v="1889.9899999999998"/>
    <n v="5"/>
    <n v="0.8"/>
    <x v="4228"/>
  </r>
  <r>
    <n v="4993"/>
    <s v="CA-2012-153038"/>
    <x v="1"/>
    <x v="217"/>
    <x v="603"/>
    <s v="Standard Class"/>
    <s v="RB-19645"/>
    <s v="Robert Barroso"/>
    <x v="1"/>
    <s v="United States"/>
    <s v="Memphis"/>
    <x v="18"/>
    <n v="38109"/>
    <x v="0"/>
    <s v="OFF-EN-10000461"/>
    <x v="1"/>
    <x v="12"/>
    <s v="#10- 4 1/8&quot; x 9 1/2&quot; Recycled Envelopes"/>
    <n v="55.936000000000007"/>
    <n v="8"/>
    <n v="0.2"/>
    <x v="4229"/>
  </r>
  <r>
    <n v="4994"/>
    <s v="CA-2012-153038"/>
    <x v="1"/>
    <x v="217"/>
    <x v="603"/>
    <s v="Standard Class"/>
    <s v="RB-19645"/>
    <s v="Robert Barroso"/>
    <x v="1"/>
    <s v="United States"/>
    <s v="Memphis"/>
    <x v="18"/>
    <n v="38109"/>
    <x v="0"/>
    <s v="OFF-LA-10004008"/>
    <x v="1"/>
    <x v="2"/>
    <s v="Avery 507"/>
    <n v="18.431999999999999"/>
    <n v="8"/>
    <n v="0.2"/>
    <x v="4230"/>
  </r>
  <r>
    <n v="4995"/>
    <s v="CA-2012-153038"/>
    <x v="1"/>
    <x v="217"/>
    <x v="603"/>
    <s v="Standard Class"/>
    <s v="RB-19645"/>
    <s v="Robert Barroso"/>
    <x v="1"/>
    <s v="United States"/>
    <s v="Memphis"/>
    <x v="18"/>
    <n v="38109"/>
    <x v="0"/>
    <s v="FUR-FU-10000221"/>
    <x v="0"/>
    <x v="5"/>
    <s v="Master Caster Door Stop, Brown"/>
    <n v="20.32"/>
    <n v="5"/>
    <n v="0.2"/>
    <x v="4231"/>
  </r>
  <r>
    <n v="4996"/>
    <s v="CA-2011-132227"/>
    <x v="2"/>
    <x v="130"/>
    <x v="1105"/>
    <s v="Standard Class"/>
    <s v="SZ-20035"/>
    <s v="Sam Zeldin"/>
    <x v="2"/>
    <s v="United States"/>
    <s v="New York City"/>
    <x v="15"/>
    <n v="10011"/>
    <x v="3"/>
    <s v="OFF-BI-10000962"/>
    <x v="1"/>
    <x v="8"/>
    <s v="Acco Flexible ACCOHIDE Square Ring Data Binder, Dark Blue, 11 1/2&quot; X 14&quot; 7/8&quot;"/>
    <n v="52.064"/>
    <n v="4"/>
    <n v="0.2"/>
    <x v="4232"/>
  </r>
  <r>
    <n v="4997"/>
    <s v="CA-2014-155824"/>
    <x v="3"/>
    <x v="434"/>
    <x v="1097"/>
    <s v="Standard Class"/>
    <s v="KS-16300"/>
    <s v="Karen Seio"/>
    <x v="1"/>
    <s v="United States"/>
    <s v="Raleigh"/>
    <x v="3"/>
    <n v="27604"/>
    <x v="0"/>
    <s v="OFF-AP-10000390"/>
    <x v="1"/>
    <x v="9"/>
    <s v="Euro Pro Shark Stick Mini Vacuum"/>
    <n v="48.783999999999999"/>
    <n v="1"/>
    <n v="0.2"/>
    <x v="4233"/>
  </r>
  <r>
    <n v="4998"/>
    <s v="CA-2014-155824"/>
    <x v="3"/>
    <x v="434"/>
    <x v="1097"/>
    <s v="Standard Class"/>
    <s v="KS-16300"/>
    <s v="Karen Seio"/>
    <x v="1"/>
    <s v="United States"/>
    <s v="Raleigh"/>
    <x v="3"/>
    <n v="27604"/>
    <x v="0"/>
    <s v="OFF-BI-10000014"/>
    <x v="1"/>
    <x v="8"/>
    <s v="Heavy-Duty E-Z-D Binders"/>
    <n v="13.092000000000002"/>
    <n v="4"/>
    <n v="0.7"/>
    <x v="4234"/>
  </r>
  <r>
    <n v="4999"/>
    <s v="CA-2013-129238"/>
    <x v="0"/>
    <x v="1011"/>
    <x v="1106"/>
    <s v="Standard Class"/>
    <s v="SC-20050"/>
    <s v="Sample Company A"/>
    <x v="2"/>
    <s v="United States"/>
    <s v="Los Angeles"/>
    <x v="1"/>
    <n v="90045"/>
    <x v="1"/>
    <s v="TEC-PH-10004120"/>
    <x v="2"/>
    <x v="7"/>
    <s v="AT&amp;T 1080 Phone"/>
    <n v="109.59200000000001"/>
    <n v="1"/>
    <n v="0.2"/>
    <x v="4235"/>
  </r>
  <r>
    <n v="5000"/>
    <s v="CA-2013-129238"/>
    <x v="0"/>
    <x v="1011"/>
    <x v="1106"/>
    <s v="Standard Class"/>
    <s v="SC-20050"/>
    <s v="Sample Company A"/>
    <x v="2"/>
    <s v="United States"/>
    <s v="Los Angeles"/>
    <x v="1"/>
    <n v="90045"/>
    <x v="1"/>
    <s v="OFF-PA-10002764"/>
    <x v="1"/>
    <x v="10"/>
    <s v="Staples"/>
    <n v="56.7"/>
    <n v="5"/>
    <n v="0"/>
    <x v="4236"/>
  </r>
  <r>
    <n v="5001"/>
    <s v="CA-2014-159688"/>
    <x v="3"/>
    <x v="917"/>
    <x v="582"/>
    <s v="Standard Class"/>
    <s v="AB-10060"/>
    <s v="Adam Bellavance"/>
    <x v="2"/>
    <s v="United States"/>
    <s v="Los Angeles"/>
    <x v="1"/>
    <n v="90004"/>
    <x v="1"/>
    <s v="TEC-AC-10000736"/>
    <x v="2"/>
    <x v="11"/>
    <s v="Logitech G600 MMO Gaming Mouse"/>
    <n v="79.989999999999995"/>
    <n v="1"/>
    <n v="0"/>
    <x v="4237"/>
  </r>
  <r>
    <n v="5002"/>
    <s v="CA-2013-136126"/>
    <x v="0"/>
    <x v="1012"/>
    <x v="308"/>
    <s v="Same Day"/>
    <s v="EH-14125"/>
    <s v="Eugene Hildebrand"/>
    <x v="2"/>
    <s v="United States"/>
    <s v="Newport News"/>
    <x v="17"/>
    <n v="23602"/>
    <x v="0"/>
    <s v="OFF-SU-10000898"/>
    <x v="1"/>
    <x v="14"/>
    <s v="Acme Hot Forged Carbon Steel Scissors with Nickel-Plated Handles, 3 7/8&quot; Cut, 8&quot;L"/>
    <n v="69.5"/>
    <n v="5"/>
    <n v="0"/>
    <x v="1796"/>
  </r>
  <r>
    <n v="5003"/>
    <s v="CA-2013-136126"/>
    <x v="0"/>
    <x v="1012"/>
    <x v="308"/>
    <s v="Same Day"/>
    <s v="EH-14125"/>
    <s v="Eugene Hildebrand"/>
    <x v="2"/>
    <s v="United States"/>
    <s v="Newport News"/>
    <x v="17"/>
    <n v="23602"/>
    <x v="0"/>
    <s v="OFF-PA-10004327"/>
    <x v="1"/>
    <x v="10"/>
    <s v="Xerox 1911"/>
    <n v="191.6"/>
    <n v="4"/>
    <n v="0"/>
    <x v="912"/>
  </r>
  <r>
    <n v="5004"/>
    <s v="CA-2013-155033"/>
    <x v="0"/>
    <x v="877"/>
    <x v="1107"/>
    <s v="Standard Class"/>
    <s v="CC-12475"/>
    <s v="Cindy Chapman"/>
    <x v="0"/>
    <s v="United States"/>
    <s v="Los Angeles"/>
    <x v="1"/>
    <n v="90032"/>
    <x v="1"/>
    <s v="OFF-PA-10000143"/>
    <x v="1"/>
    <x v="10"/>
    <s v="Astroparche Fine Business Paper"/>
    <n v="10.56"/>
    <n v="2"/>
    <n v="0"/>
    <x v="4238"/>
  </r>
  <r>
    <n v="5005"/>
    <s v="CA-2011-156006"/>
    <x v="2"/>
    <x v="1013"/>
    <x v="1108"/>
    <s v="Second Class"/>
    <s v="TM-21010"/>
    <s v="Tamara Manning"/>
    <x v="0"/>
    <s v="United States"/>
    <s v="Jackson"/>
    <x v="35"/>
    <n v="39212"/>
    <x v="0"/>
    <s v="TEC-AC-10002550"/>
    <x v="2"/>
    <x v="11"/>
    <s v="Maxell 4.7GB DVD-RW 3/Pack"/>
    <n v="47.79"/>
    <n v="3"/>
    <n v="0"/>
    <x v="4239"/>
  </r>
  <r>
    <n v="5006"/>
    <s v="CA-2012-158659"/>
    <x v="1"/>
    <x v="113"/>
    <x v="665"/>
    <s v="Second Class"/>
    <s v="SC-20695"/>
    <s v="Steve Chapman"/>
    <x v="1"/>
    <s v="United States"/>
    <s v="Richmond"/>
    <x v="14"/>
    <n v="47374"/>
    <x v="2"/>
    <s v="OFF-ST-10003306"/>
    <x v="1"/>
    <x v="4"/>
    <s v="Letter Size Cart"/>
    <n v="714.30000000000007"/>
    <n v="5"/>
    <n v="0"/>
    <x v="422"/>
  </r>
  <r>
    <n v="5007"/>
    <s v="CA-2012-169796"/>
    <x v="1"/>
    <x v="529"/>
    <x v="665"/>
    <s v="Standard Class"/>
    <s v="Dp-13240"/>
    <s v="Dean percer"/>
    <x v="2"/>
    <s v="United States"/>
    <s v="New York City"/>
    <x v="15"/>
    <n v="10035"/>
    <x v="3"/>
    <s v="TEC-MA-10000045"/>
    <x v="2"/>
    <x v="15"/>
    <s v="Zebra ZM400 Thermal Label Printer"/>
    <n v="2321.9"/>
    <n v="2"/>
    <n v="0"/>
    <x v="4240"/>
  </r>
  <r>
    <n v="5008"/>
    <s v="CA-2012-169796"/>
    <x v="1"/>
    <x v="529"/>
    <x v="665"/>
    <s v="Standard Class"/>
    <s v="Dp-13240"/>
    <s v="Dean percer"/>
    <x v="2"/>
    <s v="United States"/>
    <s v="New York City"/>
    <x v="15"/>
    <n v="10035"/>
    <x v="3"/>
    <s v="OFF-ST-10001505"/>
    <x v="1"/>
    <x v="4"/>
    <s v="Perma STOR-ALL Hanging File Box, 13 1/8&quot;W x 12 1/4&quot;D x 10 1/2&quot;H"/>
    <n v="17.940000000000001"/>
    <n v="3"/>
    <n v="0"/>
    <x v="4241"/>
  </r>
  <r>
    <n v="5009"/>
    <s v="CA-2012-102876"/>
    <x v="1"/>
    <x v="67"/>
    <x v="240"/>
    <s v="Standard Class"/>
    <s v="LR-17035"/>
    <s v="Lisa Ryan"/>
    <x v="1"/>
    <s v="United States"/>
    <s v="Philadelphia"/>
    <x v="9"/>
    <n v="19134"/>
    <x v="3"/>
    <s v="OFF-BI-10004781"/>
    <x v="1"/>
    <x v="8"/>
    <s v="GBC Wire Binding Strips"/>
    <n v="9.5220000000000002"/>
    <n v="1"/>
    <n v="0.7"/>
    <x v="4242"/>
  </r>
  <r>
    <n v="5010"/>
    <s v="CA-2012-102876"/>
    <x v="1"/>
    <x v="67"/>
    <x v="240"/>
    <s v="Standard Class"/>
    <s v="LR-17035"/>
    <s v="Lisa Ryan"/>
    <x v="1"/>
    <s v="United States"/>
    <s v="Philadelphia"/>
    <x v="9"/>
    <n v="19134"/>
    <x v="3"/>
    <s v="TEC-PH-10002680"/>
    <x v="2"/>
    <x v="7"/>
    <s v="Samsung Galaxy Note 3"/>
    <n v="791.96399999999994"/>
    <n v="6"/>
    <n v="0.4"/>
    <x v="4243"/>
  </r>
  <r>
    <n v="5011"/>
    <s v="CA-2012-102876"/>
    <x v="1"/>
    <x v="67"/>
    <x v="240"/>
    <s v="Standard Class"/>
    <s v="LR-17035"/>
    <s v="Lisa Ryan"/>
    <x v="1"/>
    <s v="United States"/>
    <s v="Philadelphia"/>
    <x v="9"/>
    <n v="19134"/>
    <x v="3"/>
    <s v="OFF-BI-10000848"/>
    <x v="1"/>
    <x v="8"/>
    <s v="Angle-D Ring Binders"/>
    <n v="4.9230000000000009"/>
    <n v="3"/>
    <n v="0.7"/>
    <x v="4244"/>
  </r>
  <r>
    <n v="5012"/>
    <s v="US-2014-139647"/>
    <x v="3"/>
    <x v="943"/>
    <x v="1109"/>
    <s v="First Class"/>
    <s v="TS-21370"/>
    <s v="Todd Sumrall"/>
    <x v="1"/>
    <s v="United States"/>
    <s v="Phoenix"/>
    <x v="16"/>
    <n v="85023"/>
    <x v="1"/>
    <s v="FUR-BO-10004467"/>
    <x v="0"/>
    <x v="0"/>
    <s v="Bestar Classic Bookcase"/>
    <n v="209.97900000000001"/>
    <n v="7"/>
    <n v="0.7"/>
    <x v="4245"/>
  </r>
  <r>
    <n v="5013"/>
    <s v="US-2014-160465"/>
    <x v="3"/>
    <x v="246"/>
    <x v="239"/>
    <s v="Standard Class"/>
    <s v="SW-20350"/>
    <s v="Sean Wendt"/>
    <x v="2"/>
    <s v="United States"/>
    <s v="Cleveland"/>
    <x v="24"/>
    <n v="44105"/>
    <x v="3"/>
    <s v="OFF-BI-10001670"/>
    <x v="1"/>
    <x v="8"/>
    <s v="Vinyl Sectional Post Binders"/>
    <n v="33.930000000000007"/>
    <n v="3"/>
    <n v="0.7"/>
    <x v="4246"/>
  </r>
  <r>
    <n v="5014"/>
    <s v="US-2014-160465"/>
    <x v="3"/>
    <x v="246"/>
    <x v="239"/>
    <s v="Standard Class"/>
    <s v="SW-20350"/>
    <s v="Sean Wendt"/>
    <x v="2"/>
    <s v="United States"/>
    <s v="Cleveland"/>
    <x v="24"/>
    <n v="44105"/>
    <x v="3"/>
    <s v="OFF-ST-10000136"/>
    <x v="1"/>
    <x v="4"/>
    <s v="Letter Size File"/>
    <n v="222.32000000000005"/>
    <n v="7"/>
    <n v="0.2"/>
    <x v="4247"/>
  </r>
  <r>
    <n v="5015"/>
    <s v="US-2014-160465"/>
    <x v="3"/>
    <x v="246"/>
    <x v="239"/>
    <s v="Standard Class"/>
    <s v="SW-20350"/>
    <s v="Sean Wendt"/>
    <x v="2"/>
    <s v="United States"/>
    <s v="Cleveland"/>
    <x v="24"/>
    <n v="44105"/>
    <x v="3"/>
    <s v="TEC-PH-10004522"/>
    <x v="2"/>
    <x v="7"/>
    <s v="Dexim XPower Skin Super-Thin Power Case for iPhone 5 - Black"/>
    <n v="210.56400000000002"/>
    <n v="6"/>
    <n v="0.4"/>
    <x v="4248"/>
  </r>
  <r>
    <n v="5016"/>
    <s v="CA-2011-153850"/>
    <x v="2"/>
    <x v="156"/>
    <x v="695"/>
    <s v="Standard Class"/>
    <s v="TH-21100"/>
    <s v="Thea Hendricks"/>
    <x v="0"/>
    <s v="United States"/>
    <s v="Toledo"/>
    <x v="24"/>
    <n v="43615"/>
    <x v="3"/>
    <s v="FUR-FU-10002960"/>
    <x v="0"/>
    <x v="5"/>
    <s v="Eldon 200 Class Desk Accessories, Burgundy"/>
    <n v="35.168000000000006"/>
    <n v="7"/>
    <n v="0.2"/>
    <x v="202"/>
  </r>
  <r>
    <n v="5017"/>
    <s v="CA-2011-153850"/>
    <x v="2"/>
    <x v="156"/>
    <x v="695"/>
    <s v="Standard Class"/>
    <s v="TH-21100"/>
    <s v="Thea Hendricks"/>
    <x v="0"/>
    <s v="United States"/>
    <s v="Toledo"/>
    <x v="24"/>
    <n v="43615"/>
    <x v="3"/>
    <s v="TEC-PH-10002584"/>
    <x v="2"/>
    <x v="7"/>
    <s v="Samsung Galaxy S4"/>
    <n v="1502.376"/>
    <n v="4"/>
    <n v="0.4"/>
    <x v="4249"/>
  </r>
  <r>
    <n v="5018"/>
    <s v="CA-2011-127558"/>
    <x v="2"/>
    <x v="647"/>
    <x v="7"/>
    <s v="First Class"/>
    <s v="SS-20410"/>
    <s v="Shahid Shariari"/>
    <x v="0"/>
    <s v="United States"/>
    <s v="Los Angeles"/>
    <x v="1"/>
    <n v="90008"/>
    <x v="1"/>
    <s v="FUR-FU-10002505"/>
    <x v="0"/>
    <x v="5"/>
    <s v="Eldon 100 Class Desk Accessories"/>
    <n v="10.11"/>
    <n v="3"/>
    <n v="0"/>
    <x v="4250"/>
  </r>
  <r>
    <n v="5019"/>
    <s v="CA-2011-127558"/>
    <x v="2"/>
    <x v="647"/>
    <x v="7"/>
    <s v="First Class"/>
    <s v="SS-20410"/>
    <s v="Shahid Shariari"/>
    <x v="0"/>
    <s v="United States"/>
    <s v="Los Angeles"/>
    <x v="1"/>
    <n v="90008"/>
    <x v="1"/>
    <s v="TEC-AC-10003832"/>
    <x v="2"/>
    <x v="11"/>
    <s v="Logitech P710e Mobile Speakerphone"/>
    <n v="772.47"/>
    <n v="3"/>
    <n v="0"/>
    <x v="4251"/>
  </r>
  <r>
    <n v="5020"/>
    <s v="CA-2011-127558"/>
    <x v="2"/>
    <x v="647"/>
    <x v="7"/>
    <s v="First Class"/>
    <s v="SS-20410"/>
    <s v="Shahid Shariari"/>
    <x v="0"/>
    <s v="United States"/>
    <s v="Los Angeles"/>
    <x v="1"/>
    <n v="90008"/>
    <x v="1"/>
    <s v="OFF-SU-10002537"/>
    <x v="1"/>
    <x v="14"/>
    <s v="Acme Box Cutter Scissors"/>
    <n v="20.46"/>
    <n v="2"/>
    <n v="0"/>
    <x v="4252"/>
  </r>
  <r>
    <n v="5021"/>
    <s v="CA-2014-136511"/>
    <x v="3"/>
    <x v="721"/>
    <x v="186"/>
    <s v="Second Class"/>
    <s v="MZ-17515"/>
    <s v="Mary Zewe"/>
    <x v="1"/>
    <s v="United States"/>
    <s v="New York City"/>
    <x v="15"/>
    <n v="10011"/>
    <x v="3"/>
    <s v="OFF-SU-10003505"/>
    <x v="1"/>
    <x v="14"/>
    <s v="Premier Electric Letter Opener"/>
    <n v="347.58"/>
    <n v="3"/>
    <n v="0"/>
    <x v="4253"/>
  </r>
  <r>
    <n v="5022"/>
    <s v="CA-2013-133795"/>
    <x v="0"/>
    <x v="122"/>
    <x v="746"/>
    <s v="Standard Class"/>
    <s v="JE-15475"/>
    <s v="Jeremy Ellison"/>
    <x v="0"/>
    <s v="United States"/>
    <s v="San Diego"/>
    <x v="1"/>
    <n v="92037"/>
    <x v="1"/>
    <s v="TEC-AC-10001465"/>
    <x v="2"/>
    <x v="11"/>
    <s v="SanDisk Cruzer 64 GB USB Flash Drive"/>
    <n v="72.64"/>
    <n v="2"/>
    <n v="0"/>
    <x v="4254"/>
  </r>
  <r>
    <n v="5023"/>
    <s v="CA-2013-133795"/>
    <x v="0"/>
    <x v="122"/>
    <x v="746"/>
    <s v="Standard Class"/>
    <s v="JE-15475"/>
    <s v="Jeremy Ellison"/>
    <x v="0"/>
    <s v="United States"/>
    <s v="San Diego"/>
    <x v="1"/>
    <n v="92037"/>
    <x v="1"/>
    <s v="TEC-AC-10003832"/>
    <x v="2"/>
    <x v="11"/>
    <s v="Logitech P710e Mobile Speakerphone"/>
    <n v="772.47"/>
    <n v="3"/>
    <n v="0"/>
    <x v="4251"/>
  </r>
  <r>
    <n v="5024"/>
    <s v="CA-2013-133795"/>
    <x v="0"/>
    <x v="122"/>
    <x v="746"/>
    <s v="Standard Class"/>
    <s v="JE-15475"/>
    <s v="Jeremy Ellison"/>
    <x v="0"/>
    <s v="United States"/>
    <s v="San Diego"/>
    <x v="1"/>
    <n v="92037"/>
    <x v="1"/>
    <s v="FUR-FU-10003731"/>
    <x v="0"/>
    <x v="5"/>
    <s v="Eldon Expressions Wood and Plastic Desk Accessories, Oak"/>
    <n v="39.92"/>
    <n v="4"/>
    <n v="0"/>
    <x v="3466"/>
  </r>
  <r>
    <n v="5025"/>
    <s v="US-2014-130953"/>
    <x v="3"/>
    <x v="570"/>
    <x v="260"/>
    <s v="Standard Class"/>
    <s v="RF-19735"/>
    <s v="Roland Fjeld"/>
    <x v="0"/>
    <s v="United States"/>
    <s v="Oklahoma City"/>
    <x v="26"/>
    <n v="73120"/>
    <x v="2"/>
    <s v="OFF-BI-10004828"/>
    <x v="1"/>
    <x v="8"/>
    <s v="GBC Poly Designer Binding Covers"/>
    <n v="33.479999999999997"/>
    <n v="2"/>
    <n v="0"/>
    <x v="4255"/>
  </r>
  <r>
    <n v="5026"/>
    <s v="US-2014-130953"/>
    <x v="3"/>
    <x v="570"/>
    <x v="260"/>
    <s v="Standard Class"/>
    <s v="RF-19735"/>
    <s v="Roland Fjeld"/>
    <x v="0"/>
    <s v="United States"/>
    <s v="Oklahoma City"/>
    <x v="26"/>
    <n v="73120"/>
    <x v="2"/>
    <s v="TEC-PH-10003012"/>
    <x v="2"/>
    <x v="7"/>
    <s v="Nortel Meridian M3904 Professional Digital phone"/>
    <n v="461.97"/>
    <n v="3"/>
    <n v="0"/>
    <x v="4256"/>
  </r>
  <r>
    <n v="5027"/>
    <s v="US-2014-130953"/>
    <x v="3"/>
    <x v="570"/>
    <x v="260"/>
    <s v="Standard Class"/>
    <s v="RF-19735"/>
    <s v="Roland Fjeld"/>
    <x v="0"/>
    <s v="United States"/>
    <s v="Oklahoma City"/>
    <x v="26"/>
    <n v="73120"/>
    <x v="2"/>
    <s v="OFF-AP-10002311"/>
    <x v="1"/>
    <x v="9"/>
    <s v="Holmes Replacement Filter for HEPA Air Cleaner, Very Large Room, HEPA Filter"/>
    <n v="137.62"/>
    <n v="2"/>
    <n v="0"/>
    <x v="1704"/>
  </r>
  <r>
    <n v="5028"/>
    <s v="US-2014-130953"/>
    <x v="3"/>
    <x v="570"/>
    <x v="260"/>
    <s v="Standard Class"/>
    <s v="RF-19735"/>
    <s v="Roland Fjeld"/>
    <x v="0"/>
    <s v="United States"/>
    <s v="Oklahoma City"/>
    <x v="26"/>
    <n v="73120"/>
    <x v="2"/>
    <s v="FUR-CH-10004626"/>
    <x v="0"/>
    <x v="1"/>
    <s v="Office Star Flex Back Scooter Chair with Aluminum Finish Frame"/>
    <n v="302.67"/>
    <n v="3"/>
    <n v="0"/>
    <x v="4257"/>
  </r>
  <r>
    <n v="5029"/>
    <s v="CA-2011-151792"/>
    <x v="2"/>
    <x v="814"/>
    <x v="1110"/>
    <s v="Second Class"/>
    <s v="CV-12295"/>
    <s v="Christina VanderZanden"/>
    <x v="0"/>
    <s v="United States"/>
    <s v="Chicago"/>
    <x v="10"/>
    <n v="60653"/>
    <x v="2"/>
    <s v="TEC-AC-10001606"/>
    <x v="2"/>
    <x v="11"/>
    <s v="Logitech Wireless Performance Mouse MX for PC and Mac"/>
    <n v="239.976"/>
    <n v="3"/>
    <n v="0.2"/>
    <x v="4258"/>
  </r>
  <r>
    <n v="5030"/>
    <s v="CA-2014-139304"/>
    <x v="3"/>
    <x v="926"/>
    <x v="985"/>
    <s v="Standard Class"/>
    <s v="VG-21790"/>
    <s v="Vivek Gonzalez"/>
    <x v="0"/>
    <s v="United States"/>
    <s v="San Francisco"/>
    <x v="1"/>
    <n v="94109"/>
    <x v="1"/>
    <s v="OFF-AR-10001216"/>
    <x v="1"/>
    <x v="6"/>
    <s v="Newell 339"/>
    <n v="8.34"/>
    <n v="3"/>
    <n v="0"/>
    <x v="495"/>
  </r>
  <r>
    <n v="5031"/>
    <s v="CA-2014-139304"/>
    <x v="3"/>
    <x v="926"/>
    <x v="985"/>
    <s v="Standard Class"/>
    <s v="VG-21790"/>
    <s v="Vivek Gonzalez"/>
    <x v="0"/>
    <s v="United States"/>
    <s v="San Francisco"/>
    <x v="1"/>
    <n v="94109"/>
    <x v="1"/>
    <s v="OFF-SU-10001664"/>
    <x v="1"/>
    <x v="14"/>
    <s v="Acme Office Executive Series Stainless Steel Trimmers"/>
    <n v="8.57"/>
    <n v="1"/>
    <n v="0"/>
    <x v="4259"/>
  </r>
  <r>
    <n v="5032"/>
    <s v="CA-2014-139304"/>
    <x v="3"/>
    <x v="926"/>
    <x v="985"/>
    <s v="Standard Class"/>
    <s v="VG-21790"/>
    <s v="Vivek Gonzalez"/>
    <x v="0"/>
    <s v="United States"/>
    <s v="San Francisco"/>
    <x v="1"/>
    <n v="94109"/>
    <x v="1"/>
    <s v="OFF-BI-10002498"/>
    <x v="1"/>
    <x v="8"/>
    <s v="Clear Mylar Reinforcing Strips"/>
    <n v="119.61600000000001"/>
    <n v="8"/>
    <n v="0.2"/>
    <x v="484"/>
  </r>
  <r>
    <n v="5033"/>
    <s v="CA-2013-155166"/>
    <x v="0"/>
    <x v="482"/>
    <x v="771"/>
    <s v="Standard Class"/>
    <s v="BB-11545"/>
    <s v="Brenda Bowman"/>
    <x v="1"/>
    <s v="United States"/>
    <s v="Vineland"/>
    <x v="30"/>
    <n v="8360"/>
    <x v="3"/>
    <s v="FUR-CH-10003968"/>
    <x v="0"/>
    <x v="1"/>
    <s v="Novimex Turbo Task Chair"/>
    <n v="212.94"/>
    <n v="3"/>
    <n v="0"/>
    <x v="4260"/>
  </r>
  <r>
    <n v="5034"/>
    <s v="CA-2013-155166"/>
    <x v="0"/>
    <x v="482"/>
    <x v="771"/>
    <s v="Standard Class"/>
    <s v="BB-11545"/>
    <s v="Brenda Bowman"/>
    <x v="1"/>
    <s v="United States"/>
    <s v="Vineland"/>
    <x v="30"/>
    <n v="8360"/>
    <x v="3"/>
    <s v="OFF-AP-10002765"/>
    <x v="1"/>
    <x v="9"/>
    <s v="Fellowes Advanced Computer Series Surge Protectors"/>
    <n v="26.49"/>
    <n v="1"/>
    <n v="0"/>
    <x v="4261"/>
  </r>
  <r>
    <n v="5035"/>
    <s v="CA-2012-103954"/>
    <x v="1"/>
    <x v="101"/>
    <x v="1111"/>
    <s v="Second Class"/>
    <s v="HR-14770"/>
    <s v="Hallie Redmond"/>
    <x v="2"/>
    <s v="United States"/>
    <s v="Milwaukee"/>
    <x v="6"/>
    <n v="53209"/>
    <x v="2"/>
    <s v="FUR-BO-10004690"/>
    <x v="0"/>
    <x v="0"/>
    <s v="O'Sullivan Cherrywood Estates Traditional Barrister Bookcase"/>
    <n v="687.4"/>
    <n v="5"/>
    <n v="0"/>
    <x v="4262"/>
  </r>
  <r>
    <n v="5036"/>
    <s v="CA-2011-169803"/>
    <x v="2"/>
    <x v="322"/>
    <x v="1021"/>
    <s v="Standard Class"/>
    <s v="SC-20260"/>
    <s v="Scott Cohen"/>
    <x v="1"/>
    <s v="United States"/>
    <s v="Seattle"/>
    <x v="4"/>
    <n v="98115"/>
    <x v="1"/>
    <s v="FUR-TA-10000688"/>
    <x v="0"/>
    <x v="3"/>
    <s v="Chromcraft Bull-Nose Wood Round Conference Table Top, Wood Base"/>
    <n v="653.54999999999995"/>
    <n v="3"/>
    <n v="0"/>
    <x v="2522"/>
  </r>
  <r>
    <n v="5037"/>
    <s v="CA-2011-169803"/>
    <x v="2"/>
    <x v="322"/>
    <x v="1021"/>
    <s v="Standard Class"/>
    <s v="SC-20260"/>
    <s v="Scott Cohen"/>
    <x v="1"/>
    <s v="United States"/>
    <s v="Seattle"/>
    <x v="4"/>
    <n v="98115"/>
    <x v="1"/>
    <s v="TEC-AC-10003441"/>
    <x v="2"/>
    <x v="11"/>
    <s v="Kingston Digital DataTraveler 32GB USB 2.0"/>
    <n v="33.9"/>
    <n v="2"/>
    <n v="0"/>
    <x v="4263"/>
  </r>
  <r>
    <n v="5038"/>
    <s v="CA-2014-141719"/>
    <x v="3"/>
    <x v="701"/>
    <x v="410"/>
    <s v="Second Class"/>
    <s v="EG-13900"/>
    <s v="Emily Grady"/>
    <x v="0"/>
    <s v="United States"/>
    <s v="Naperville"/>
    <x v="10"/>
    <n v="60540"/>
    <x v="2"/>
    <s v="TEC-AC-10003610"/>
    <x v="2"/>
    <x v="11"/>
    <s v="Logitech Illuminated - Keyboard"/>
    <n v="239.96000000000004"/>
    <n v="5"/>
    <n v="0.2"/>
    <x v="4264"/>
  </r>
  <r>
    <n v="5039"/>
    <s v="CA-2012-136469"/>
    <x v="1"/>
    <x v="655"/>
    <x v="1112"/>
    <s v="First Class"/>
    <s v="TS-21370"/>
    <s v="Todd Sumrall"/>
    <x v="1"/>
    <s v="United States"/>
    <s v="Wilmington"/>
    <x v="13"/>
    <n v="19805"/>
    <x v="3"/>
    <s v="FUR-TA-10001520"/>
    <x v="0"/>
    <x v="3"/>
    <s v="Lesro Sheffield Collection Coffee Table, End Table, Center Table, Corner Table"/>
    <n v="199.83600000000001"/>
    <n v="4"/>
    <n v="0.3"/>
    <x v="4265"/>
  </r>
  <r>
    <n v="5040"/>
    <s v="CA-2012-136469"/>
    <x v="1"/>
    <x v="655"/>
    <x v="1112"/>
    <s v="First Class"/>
    <s v="TS-21370"/>
    <s v="Todd Sumrall"/>
    <x v="1"/>
    <s v="United States"/>
    <s v="Wilmington"/>
    <x v="13"/>
    <n v="19805"/>
    <x v="3"/>
    <s v="TEC-PH-10001817"/>
    <x v="2"/>
    <x v="7"/>
    <s v="Wilson Electronics DB Pro Signal Booster"/>
    <n v="716"/>
    <n v="2"/>
    <n v="0"/>
    <x v="4266"/>
  </r>
  <r>
    <n v="5041"/>
    <s v="CA-2012-136469"/>
    <x v="1"/>
    <x v="655"/>
    <x v="1112"/>
    <s v="First Class"/>
    <s v="TS-21370"/>
    <s v="Todd Sumrall"/>
    <x v="1"/>
    <s v="United States"/>
    <s v="Wilmington"/>
    <x v="13"/>
    <n v="19805"/>
    <x v="3"/>
    <s v="OFF-BI-10004492"/>
    <x v="1"/>
    <x v="8"/>
    <s v="Tuf-Vin Binders"/>
    <n v="221.06"/>
    <n v="7"/>
    <n v="0"/>
    <x v="4267"/>
  </r>
  <r>
    <n v="5042"/>
    <s v="CA-2013-158694"/>
    <x v="0"/>
    <x v="338"/>
    <x v="1113"/>
    <s v="Second Class"/>
    <s v="AI-10855"/>
    <s v="Arianne Irving"/>
    <x v="0"/>
    <s v="United States"/>
    <s v="Los Angeles"/>
    <x v="1"/>
    <n v="90036"/>
    <x v="1"/>
    <s v="OFF-PA-10002421"/>
    <x v="1"/>
    <x v="10"/>
    <s v="Embossed Ink Jet Note Cards"/>
    <n v="67.710000000000008"/>
    <n v="3"/>
    <n v="0"/>
    <x v="4268"/>
  </r>
  <r>
    <n v="5043"/>
    <s v="CA-2013-158694"/>
    <x v="0"/>
    <x v="338"/>
    <x v="1113"/>
    <s v="Second Class"/>
    <s v="AI-10855"/>
    <s v="Arianne Irving"/>
    <x v="0"/>
    <s v="United States"/>
    <s v="Los Angeles"/>
    <x v="1"/>
    <n v="90036"/>
    <x v="1"/>
    <s v="OFF-AP-10000055"/>
    <x v="1"/>
    <x v="9"/>
    <s v="Belkin F9S820V06 8 Outlet Surge"/>
    <n v="129.91999999999999"/>
    <n v="4"/>
    <n v="0"/>
    <x v="4269"/>
  </r>
  <r>
    <n v="5044"/>
    <s v="CA-2013-158694"/>
    <x v="0"/>
    <x v="338"/>
    <x v="1113"/>
    <s v="Second Class"/>
    <s v="AI-10855"/>
    <s v="Arianne Irving"/>
    <x v="0"/>
    <s v="United States"/>
    <s v="Los Angeles"/>
    <x v="1"/>
    <n v="90036"/>
    <x v="1"/>
    <s v="FUR-FU-10000965"/>
    <x v="0"/>
    <x v="5"/>
    <s v="Howard Miller 11-1/2&quot; Diameter Ridgewood Wall Clock"/>
    <n v="467.46"/>
    <n v="9"/>
    <n v="0"/>
    <x v="4270"/>
  </r>
  <r>
    <n v="5045"/>
    <s v="CA-2013-158694"/>
    <x v="0"/>
    <x v="338"/>
    <x v="1113"/>
    <s v="Second Class"/>
    <s v="AI-10855"/>
    <s v="Arianne Irving"/>
    <x v="0"/>
    <s v="United States"/>
    <s v="Los Angeles"/>
    <x v="1"/>
    <n v="90036"/>
    <x v="1"/>
    <s v="OFF-PA-10001363"/>
    <x v="1"/>
    <x v="10"/>
    <s v="Xerox 1933"/>
    <n v="61.4"/>
    <n v="5"/>
    <n v="0"/>
    <x v="4271"/>
  </r>
  <r>
    <n v="5046"/>
    <s v="CA-2013-158694"/>
    <x v="0"/>
    <x v="338"/>
    <x v="1113"/>
    <s v="Second Class"/>
    <s v="AI-10855"/>
    <s v="Arianne Irving"/>
    <x v="0"/>
    <s v="United States"/>
    <s v="Los Angeles"/>
    <x v="1"/>
    <n v="90036"/>
    <x v="1"/>
    <s v="OFF-ST-10001496"/>
    <x v="1"/>
    <x v="4"/>
    <s v="Standard Rollaway File with Lock"/>
    <n v="720.76"/>
    <n v="4"/>
    <n v="0"/>
    <x v="4272"/>
  </r>
  <r>
    <n v="5047"/>
    <s v="CA-2013-158694"/>
    <x v="0"/>
    <x v="338"/>
    <x v="1113"/>
    <s v="Second Class"/>
    <s v="AI-10855"/>
    <s v="Arianne Irving"/>
    <x v="0"/>
    <s v="United States"/>
    <s v="Los Angeles"/>
    <x v="1"/>
    <n v="90036"/>
    <x v="1"/>
    <s v="OFF-BI-10004656"/>
    <x v="1"/>
    <x v="8"/>
    <s v="Peel &amp; Stick Add-On Corner Pockets"/>
    <n v="5.1840000000000011"/>
    <n v="3"/>
    <n v="0.2"/>
    <x v="4273"/>
  </r>
  <r>
    <n v="5048"/>
    <s v="CA-2013-158694"/>
    <x v="0"/>
    <x v="338"/>
    <x v="1113"/>
    <s v="Second Class"/>
    <s v="AI-10855"/>
    <s v="Arianne Irving"/>
    <x v="0"/>
    <s v="United States"/>
    <s v="Los Angeles"/>
    <x v="1"/>
    <n v="90036"/>
    <x v="1"/>
    <s v="OFF-AR-10001227"/>
    <x v="1"/>
    <x v="6"/>
    <s v="Newell 338"/>
    <n v="14.7"/>
    <n v="5"/>
    <n v="0"/>
    <x v="4274"/>
  </r>
  <r>
    <n v="5049"/>
    <s v="US-2011-104759"/>
    <x v="2"/>
    <x v="691"/>
    <x v="1114"/>
    <s v="Standard Class"/>
    <s v="DD-13570"/>
    <s v="Dorothy Dickinson"/>
    <x v="0"/>
    <s v="United States"/>
    <s v="Chicago"/>
    <x v="10"/>
    <n v="60610"/>
    <x v="2"/>
    <s v="OFF-BI-10002071"/>
    <x v="1"/>
    <x v="8"/>
    <s v="Fellowes Black Plastic Comb Bindings"/>
    <n v="8.1339999999999986"/>
    <n v="7"/>
    <n v="0.8"/>
    <x v="4275"/>
  </r>
  <r>
    <n v="5050"/>
    <s v="US-2011-104759"/>
    <x v="2"/>
    <x v="691"/>
    <x v="1114"/>
    <s v="Standard Class"/>
    <s v="DD-13570"/>
    <s v="Dorothy Dickinson"/>
    <x v="0"/>
    <s v="United States"/>
    <s v="Chicago"/>
    <x v="10"/>
    <n v="60610"/>
    <x v="2"/>
    <s v="TEC-AC-10004901"/>
    <x v="2"/>
    <x v="11"/>
    <s v="Kensington SlimBlade Notebook Wireless Mouse with Nano Receiver "/>
    <n v="79.984000000000009"/>
    <n v="2"/>
    <n v="0.2"/>
    <x v="4276"/>
  </r>
  <r>
    <n v="5051"/>
    <s v="CA-2012-150511"/>
    <x v="1"/>
    <x v="227"/>
    <x v="488"/>
    <s v="Standard Class"/>
    <s v="AB-10060"/>
    <s v="Adam Bellavance"/>
    <x v="2"/>
    <s v="United States"/>
    <s v="Des Moines"/>
    <x v="4"/>
    <n v="98198"/>
    <x v="1"/>
    <s v="OFF-PA-10001776"/>
    <x v="1"/>
    <x v="10"/>
    <s v="Wirebound Message Books, Four 2 3/4&quot; x 5&quot; Forms per Page, 600 Sets per Book"/>
    <n v="18.54"/>
    <n v="2"/>
    <n v="0"/>
    <x v="2051"/>
  </r>
  <r>
    <n v="5052"/>
    <s v="CA-2012-134922"/>
    <x v="1"/>
    <x v="209"/>
    <x v="917"/>
    <s v="Standard Class"/>
    <s v="KB-16240"/>
    <s v="Karen Bern"/>
    <x v="1"/>
    <s v="United States"/>
    <s v="Philadelphia"/>
    <x v="9"/>
    <n v="19140"/>
    <x v="3"/>
    <s v="OFF-EN-10000483"/>
    <x v="1"/>
    <x v="12"/>
    <s v="White Envelopes, White Envelopes with Clear Poly Window"/>
    <n v="24.400000000000002"/>
    <n v="2"/>
    <n v="0.2"/>
    <x v="4277"/>
  </r>
  <r>
    <n v="5053"/>
    <s v="US-2014-120607"/>
    <x v="3"/>
    <x v="240"/>
    <x v="1049"/>
    <s v="Same Day"/>
    <s v="JC-15775"/>
    <s v="John Castell"/>
    <x v="0"/>
    <s v="United States"/>
    <s v="Atlanta"/>
    <x v="32"/>
    <n v="30318"/>
    <x v="0"/>
    <s v="OFF-PA-10003129"/>
    <x v="1"/>
    <x v="10"/>
    <s v="Tops White Computer Printout Paper"/>
    <n v="195.64"/>
    <n v="4"/>
    <n v="0"/>
    <x v="4092"/>
  </r>
  <r>
    <n v="5054"/>
    <s v="CA-2012-141243"/>
    <x v="1"/>
    <x v="928"/>
    <x v="987"/>
    <s v="Second Class"/>
    <s v="AH-10465"/>
    <s v="Amy Hunt"/>
    <x v="0"/>
    <s v="United States"/>
    <s v="Dallas"/>
    <x v="5"/>
    <n v="75217"/>
    <x v="2"/>
    <s v="TEC-AC-10003198"/>
    <x v="2"/>
    <x v="11"/>
    <s v="Enermax Acrylux Wireless Keyboard"/>
    <n v="398.40000000000003"/>
    <n v="5"/>
    <n v="0.2"/>
    <x v="4278"/>
  </r>
  <r>
    <n v="5055"/>
    <s v="CA-2012-141243"/>
    <x v="1"/>
    <x v="928"/>
    <x v="987"/>
    <s v="Second Class"/>
    <s v="AH-10465"/>
    <s v="Amy Hunt"/>
    <x v="0"/>
    <s v="United States"/>
    <s v="Dallas"/>
    <x v="5"/>
    <n v="75217"/>
    <x v="2"/>
    <s v="OFF-AR-10001246"/>
    <x v="1"/>
    <x v="6"/>
    <s v="Newell 317"/>
    <n v="7.0559999999999992"/>
    <n v="3"/>
    <n v="0.2"/>
    <x v="4279"/>
  </r>
  <r>
    <n v="5056"/>
    <s v="CA-2012-141243"/>
    <x v="1"/>
    <x v="928"/>
    <x v="987"/>
    <s v="Second Class"/>
    <s v="AH-10465"/>
    <s v="Amy Hunt"/>
    <x v="0"/>
    <s v="United States"/>
    <s v="Dallas"/>
    <x v="5"/>
    <n v="75217"/>
    <x v="2"/>
    <s v="FUR-BO-10003272"/>
    <x v="0"/>
    <x v="0"/>
    <s v="O'Sullivan Living Dimensions 5-Shelf Bookcases"/>
    <n v="1352.3975999999998"/>
    <n v="9"/>
    <n v="0.32"/>
    <x v="4280"/>
  </r>
  <r>
    <n v="5057"/>
    <s v="CA-2012-162166"/>
    <x v="1"/>
    <x v="1014"/>
    <x v="835"/>
    <s v="First Class"/>
    <s v="NM-18520"/>
    <s v="Neoma Murray"/>
    <x v="0"/>
    <s v="United States"/>
    <s v="Moreno Valley"/>
    <x v="1"/>
    <n v="92553"/>
    <x v="1"/>
    <s v="OFF-PA-10002606"/>
    <x v="1"/>
    <x v="10"/>
    <s v="Xerox 1928"/>
    <n v="26.400000000000002"/>
    <n v="5"/>
    <n v="0"/>
    <x v="1698"/>
  </r>
  <r>
    <n v="5058"/>
    <s v="CA-2012-162166"/>
    <x v="1"/>
    <x v="1014"/>
    <x v="835"/>
    <s v="First Class"/>
    <s v="NM-18520"/>
    <s v="Neoma Murray"/>
    <x v="0"/>
    <s v="United States"/>
    <s v="Moreno Valley"/>
    <x v="1"/>
    <n v="92553"/>
    <x v="1"/>
    <s v="OFF-ST-10002486"/>
    <x v="1"/>
    <x v="4"/>
    <s v="Eldon Shelf Savers Cubes and Bins"/>
    <n v="41.88"/>
    <n v="6"/>
    <n v="0"/>
    <x v="4281"/>
  </r>
  <r>
    <n v="5059"/>
    <s v="CA-2013-120796"/>
    <x v="0"/>
    <x v="1015"/>
    <x v="1115"/>
    <s v="Standard Class"/>
    <s v="CS-11950"/>
    <s v="Carlos Soltero"/>
    <x v="0"/>
    <s v="United States"/>
    <s v="Philadelphia"/>
    <x v="9"/>
    <n v="19140"/>
    <x v="3"/>
    <s v="OFF-BI-10004330"/>
    <x v="1"/>
    <x v="8"/>
    <s v="GBC Velobind Prepunched Cover Sets, Regency Series"/>
    <n v="99.846000000000004"/>
    <n v="9"/>
    <n v="0.7"/>
    <x v="4282"/>
  </r>
  <r>
    <n v="5060"/>
    <s v="CA-2013-109722"/>
    <x v="0"/>
    <x v="5"/>
    <x v="439"/>
    <s v="Second Class"/>
    <s v="TP-21130"/>
    <s v="Theone Pippenger"/>
    <x v="0"/>
    <s v="United States"/>
    <s v="Georgetown"/>
    <x v="0"/>
    <n v="40324"/>
    <x v="0"/>
    <s v="TEC-PH-10000560"/>
    <x v="2"/>
    <x v="7"/>
    <s v="Samsung Galaxy S III - 16GB - pebble blue (T-Mobile)"/>
    <n v="699.98"/>
    <n v="2"/>
    <n v="0"/>
    <x v="1639"/>
  </r>
  <r>
    <n v="5061"/>
    <s v="CA-2013-109722"/>
    <x v="0"/>
    <x v="5"/>
    <x v="439"/>
    <s v="Second Class"/>
    <s v="TP-21130"/>
    <s v="Theone Pippenger"/>
    <x v="0"/>
    <s v="United States"/>
    <s v="Georgetown"/>
    <x v="0"/>
    <n v="40324"/>
    <x v="0"/>
    <s v="OFF-ST-10000060"/>
    <x v="1"/>
    <x v="4"/>
    <s v="Fellowes Bankers Box Staxonsteel Drawer File/Stacking System"/>
    <n v="584.82000000000005"/>
    <n v="9"/>
    <n v="0"/>
    <x v="4283"/>
  </r>
  <r>
    <n v="5062"/>
    <s v="CA-2012-136798"/>
    <x v="1"/>
    <x v="412"/>
    <x v="678"/>
    <s v="Standard Class"/>
    <s v="DL-12925"/>
    <s v="Daniel Lacy"/>
    <x v="0"/>
    <s v="United States"/>
    <s v="Minneapolis"/>
    <x v="11"/>
    <n v="55407"/>
    <x v="2"/>
    <s v="OFF-BI-10003684"/>
    <x v="1"/>
    <x v="8"/>
    <s v="Wilson Jones Legal Size Ring Binders"/>
    <n v="43.98"/>
    <n v="2"/>
    <n v="0"/>
    <x v="4284"/>
  </r>
  <r>
    <n v="5063"/>
    <s v="CA-2012-136798"/>
    <x v="1"/>
    <x v="412"/>
    <x v="678"/>
    <s v="Standard Class"/>
    <s v="DL-12925"/>
    <s v="Daniel Lacy"/>
    <x v="0"/>
    <s v="United States"/>
    <s v="Minneapolis"/>
    <x v="11"/>
    <n v="55407"/>
    <x v="2"/>
    <s v="TEC-PH-10000441"/>
    <x v="2"/>
    <x v="7"/>
    <s v="VTech DS6151"/>
    <n v="377.96999999999997"/>
    <n v="3"/>
    <n v="0"/>
    <x v="4285"/>
  </r>
  <r>
    <n v="5064"/>
    <s v="CA-2012-136798"/>
    <x v="1"/>
    <x v="412"/>
    <x v="678"/>
    <s v="Standard Class"/>
    <s v="DL-12925"/>
    <s v="Daniel Lacy"/>
    <x v="0"/>
    <s v="United States"/>
    <s v="Minneapolis"/>
    <x v="11"/>
    <n v="55407"/>
    <x v="2"/>
    <s v="FUR-FU-10000723"/>
    <x v="0"/>
    <x v="5"/>
    <s v="Deflect-o EconoMat Studded, No Bevel Mat for Low Pile Carpeting"/>
    <n v="123.96000000000001"/>
    <n v="3"/>
    <n v="0"/>
    <x v="3961"/>
  </r>
  <r>
    <n v="5065"/>
    <s v="CA-2014-122196"/>
    <x v="3"/>
    <x v="585"/>
    <x v="706"/>
    <s v="First Class"/>
    <s v="CA-12265"/>
    <s v="Christina Anderson"/>
    <x v="0"/>
    <s v="United States"/>
    <s v="Wilmington"/>
    <x v="13"/>
    <n v="19805"/>
    <x v="3"/>
    <s v="TEC-PH-10004977"/>
    <x v="2"/>
    <x v="7"/>
    <s v="GE 30524EE4"/>
    <n v="391.98"/>
    <n v="2"/>
    <n v="0"/>
    <x v="4286"/>
  </r>
  <r>
    <n v="5066"/>
    <s v="CA-2014-142090"/>
    <x v="3"/>
    <x v="329"/>
    <x v="94"/>
    <s v="Standard Class"/>
    <s v="SC-20380"/>
    <s v="Shahid Collister"/>
    <x v="0"/>
    <s v="United States"/>
    <s v="Burlington"/>
    <x v="3"/>
    <n v="27217"/>
    <x v="0"/>
    <s v="TEC-AC-10002001"/>
    <x v="2"/>
    <x v="11"/>
    <s v="Logitech Wireless Gaming Headset G930"/>
    <n v="383.97600000000006"/>
    <n v="3"/>
    <n v="0.2"/>
    <x v="3303"/>
  </r>
  <r>
    <n v="5067"/>
    <s v="CA-2014-142090"/>
    <x v="3"/>
    <x v="329"/>
    <x v="94"/>
    <s v="Standard Class"/>
    <s v="SC-20380"/>
    <s v="Shahid Collister"/>
    <x v="0"/>
    <s v="United States"/>
    <s v="Burlington"/>
    <x v="3"/>
    <n v="27217"/>
    <x v="0"/>
    <s v="FUR-TA-10001889"/>
    <x v="0"/>
    <x v="3"/>
    <s v="Bush Advantage Collection Racetrack Conference Table"/>
    <n v="1781.6819999999998"/>
    <n v="7"/>
    <n v="0.4"/>
    <x v="4287"/>
  </r>
  <r>
    <n v="5068"/>
    <s v="CA-2014-160934"/>
    <x v="3"/>
    <x v="787"/>
    <x v="992"/>
    <s v="Standard Class"/>
    <s v="TT-21460"/>
    <s v="Tonja Turnell"/>
    <x v="2"/>
    <s v="United States"/>
    <s v="Los Angeles"/>
    <x v="1"/>
    <n v="90008"/>
    <x v="1"/>
    <s v="OFF-AR-10003504"/>
    <x v="1"/>
    <x v="6"/>
    <s v="Newell 347"/>
    <n v="21.400000000000002"/>
    <n v="5"/>
    <n v="0"/>
    <x v="1684"/>
  </r>
  <r>
    <n v="5069"/>
    <s v="CA-2011-124478"/>
    <x v="2"/>
    <x v="233"/>
    <x v="1116"/>
    <s v="Standard Class"/>
    <s v="MA-17560"/>
    <s v="Matt Abelman"/>
    <x v="2"/>
    <s v="United States"/>
    <s v="Trenton"/>
    <x v="12"/>
    <n v="48183"/>
    <x v="2"/>
    <s v="TEC-CO-10001571"/>
    <x v="2"/>
    <x v="16"/>
    <s v="Sharp 1540cs Digital Laser Copier"/>
    <n v="549.99"/>
    <n v="1"/>
    <n v="0"/>
    <x v="4288"/>
  </r>
  <r>
    <n v="5070"/>
    <s v="CA-2011-124478"/>
    <x v="2"/>
    <x v="233"/>
    <x v="1116"/>
    <s v="Standard Class"/>
    <s v="MA-17560"/>
    <s v="Matt Abelman"/>
    <x v="2"/>
    <s v="United States"/>
    <s v="Trenton"/>
    <x v="12"/>
    <n v="48183"/>
    <x v="2"/>
    <s v="OFF-AP-10002495"/>
    <x v="1"/>
    <x v="9"/>
    <s v="Acco Smartsocket Table Surge Protector, 6 Color-Coded Adapter Outlets"/>
    <n v="167.535"/>
    <n v="3"/>
    <n v="0.1"/>
    <x v="4289"/>
  </r>
  <r>
    <n v="5071"/>
    <s v="CA-2011-124478"/>
    <x v="2"/>
    <x v="233"/>
    <x v="1116"/>
    <s v="Standard Class"/>
    <s v="MA-17560"/>
    <s v="Matt Abelman"/>
    <x v="2"/>
    <s v="United States"/>
    <s v="Trenton"/>
    <x v="12"/>
    <n v="48183"/>
    <x v="2"/>
    <s v="OFF-EN-10002500"/>
    <x v="1"/>
    <x v="12"/>
    <s v="Globe Weis Peel &amp; Seel First Class Envelopes"/>
    <n v="38.339999999999996"/>
    <n v="3"/>
    <n v="0"/>
    <x v="4290"/>
  </r>
  <r>
    <n v="5072"/>
    <s v="CA-2011-124478"/>
    <x v="2"/>
    <x v="233"/>
    <x v="1116"/>
    <s v="Standard Class"/>
    <s v="MA-17560"/>
    <s v="Matt Abelman"/>
    <x v="2"/>
    <s v="United States"/>
    <s v="Trenton"/>
    <x v="12"/>
    <n v="48183"/>
    <x v="2"/>
    <s v="FUR-FU-10002088"/>
    <x v="0"/>
    <x v="5"/>
    <s v="Nu-Dell Float Frame 11 x 14 1/2"/>
    <n v="53.88"/>
    <n v="6"/>
    <n v="0"/>
    <x v="4291"/>
  </r>
  <r>
    <n v="5073"/>
    <s v="CA-2011-124478"/>
    <x v="2"/>
    <x v="233"/>
    <x v="1116"/>
    <s v="Standard Class"/>
    <s v="MA-17560"/>
    <s v="Matt Abelman"/>
    <x v="2"/>
    <s v="United States"/>
    <s v="Trenton"/>
    <x v="12"/>
    <n v="48183"/>
    <x v="2"/>
    <s v="TEC-PH-10001128"/>
    <x v="2"/>
    <x v="7"/>
    <s v="Motorola Droid Maxx"/>
    <n v="299.98"/>
    <n v="2"/>
    <n v="0"/>
    <x v="4292"/>
  </r>
  <r>
    <n v="5074"/>
    <s v="CA-2012-145485"/>
    <x v="1"/>
    <x v="599"/>
    <x v="745"/>
    <s v="Same Day"/>
    <s v="JM-16195"/>
    <s v="Justin MacKendrick"/>
    <x v="0"/>
    <s v="United States"/>
    <s v="San Francisco"/>
    <x v="1"/>
    <n v="94109"/>
    <x v="1"/>
    <s v="OFF-ST-10000649"/>
    <x v="1"/>
    <x v="4"/>
    <s v="Hanging Personal Folder File"/>
    <n v="62.8"/>
    <n v="4"/>
    <n v="0"/>
    <x v="4293"/>
  </r>
  <r>
    <n v="5075"/>
    <s v="CA-2014-151071"/>
    <x v="3"/>
    <x v="1016"/>
    <x v="809"/>
    <s v="Second Class"/>
    <s v="MB-18085"/>
    <s v="Mick Brown"/>
    <x v="0"/>
    <s v="United States"/>
    <s v="Los Angeles"/>
    <x v="1"/>
    <n v="90049"/>
    <x v="1"/>
    <s v="OFF-BI-10002103"/>
    <x v="1"/>
    <x v="8"/>
    <s v="Cardinal Slant-D Ring Binder, Heavy Gauge Vinyl"/>
    <n v="13.904"/>
    <n v="2"/>
    <n v="0.2"/>
    <x v="1206"/>
  </r>
  <r>
    <n v="5076"/>
    <s v="CA-2011-134572"/>
    <x v="2"/>
    <x v="1017"/>
    <x v="1117"/>
    <s v="Second Class"/>
    <s v="SV-20365"/>
    <s v="Seth Vernon"/>
    <x v="0"/>
    <s v="United States"/>
    <s v="Houston"/>
    <x v="5"/>
    <n v="77070"/>
    <x v="2"/>
    <s v="FUR-TA-10001705"/>
    <x v="0"/>
    <x v="3"/>
    <s v="Bush Advantage Collection Round Conference Table"/>
    <n v="744.09999999999991"/>
    <n v="5"/>
    <n v="0.3"/>
    <x v="4294"/>
  </r>
  <r>
    <n v="5077"/>
    <s v="CA-2011-134572"/>
    <x v="2"/>
    <x v="1017"/>
    <x v="1117"/>
    <s v="Second Class"/>
    <s v="SV-20365"/>
    <s v="Seth Vernon"/>
    <x v="0"/>
    <s v="United States"/>
    <s v="Houston"/>
    <x v="5"/>
    <n v="77070"/>
    <x v="2"/>
    <s v="OFF-ST-10004634"/>
    <x v="1"/>
    <x v="4"/>
    <s v="Personal Folder Holder, Ebony"/>
    <n v="44.840000000000011"/>
    <n v="5"/>
    <n v="0.2"/>
    <x v="4295"/>
  </r>
  <r>
    <n v="5078"/>
    <s v="CA-2011-134572"/>
    <x v="2"/>
    <x v="1017"/>
    <x v="1117"/>
    <s v="Second Class"/>
    <s v="SV-20365"/>
    <s v="Seth Vernon"/>
    <x v="0"/>
    <s v="United States"/>
    <s v="Houston"/>
    <x v="5"/>
    <n v="77070"/>
    <x v="2"/>
    <s v="FUR-TA-10004442"/>
    <x v="0"/>
    <x v="3"/>
    <s v="Riverside Furniture Stanwyck Manor Table Series"/>
    <n v="401.59000000000003"/>
    <n v="2"/>
    <n v="0.3"/>
    <x v="4296"/>
  </r>
  <r>
    <n v="5079"/>
    <s v="CA-2014-143217"/>
    <x v="3"/>
    <x v="343"/>
    <x v="251"/>
    <s v="Standard Class"/>
    <s v="CG-12040"/>
    <s v="Catherine Glotzbach"/>
    <x v="2"/>
    <s v="United States"/>
    <s v="Milwaukee"/>
    <x v="6"/>
    <n v="53209"/>
    <x v="2"/>
    <s v="OFF-BI-10002949"/>
    <x v="1"/>
    <x v="8"/>
    <s v="Prestige Round Ring Binders"/>
    <n v="18.240000000000002"/>
    <n v="3"/>
    <n v="0"/>
    <x v="4297"/>
  </r>
  <r>
    <n v="5080"/>
    <s v="US-2014-133312"/>
    <x v="3"/>
    <x v="920"/>
    <x v="364"/>
    <s v="Standard Class"/>
    <s v="BD-11500"/>
    <s v="Bradley Drucker"/>
    <x v="0"/>
    <s v="United States"/>
    <s v="San Francisco"/>
    <x v="1"/>
    <n v="94122"/>
    <x v="1"/>
    <s v="FUR-BO-10002213"/>
    <x v="0"/>
    <x v="0"/>
    <s v="Sauder Forest Hills Library, Woodland Oak Finish"/>
    <n v="359.49899999999997"/>
    <n v="3"/>
    <n v="0.15"/>
    <x v="4298"/>
  </r>
  <r>
    <n v="5081"/>
    <s v="US-2014-133312"/>
    <x v="3"/>
    <x v="920"/>
    <x v="364"/>
    <s v="Standard Class"/>
    <s v="BD-11500"/>
    <s v="Bradley Drucker"/>
    <x v="0"/>
    <s v="United States"/>
    <s v="San Francisco"/>
    <x v="1"/>
    <n v="94122"/>
    <x v="1"/>
    <s v="OFF-ST-10001325"/>
    <x v="1"/>
    <x v="4"/>
    <s v="Sterilite Officeware Hinged File Box"/>
    <n v="10.48"/>
    <n v="1"/>
    <n v="0"/>
    <x v="4299"/>
  </r>
  <r>
    <n v="5082"/>
    <s v="US-2012-137533"/>
    <x v="1"/>
    <x v="217"/>
    <x v="735"/>
    <s v="Same Day"/>
    <s v="JK-15640"/>
    <s v="Jim Kriz"/>
    <x v="2"/>
    <s v="United States"/>
    <s v="Cleveland"/>
    <x v="24"/>
    <n v="44105"/>
    <x v="3"/>
    <s v="OFF-PA-10003441"/>
    <x v="1"/>
    <x v="10"/>
    <s v="Xerox 226"/>
    <n v="20.736000000000004"/>
    <n v="4"/>
    <n v="0.2"/>
    <x v="570"/>
  </r>
  <r>
    <n v="5083"/>
    <s v="CA-2013-155138"/>
    <x v="0"/>
    <x v="162"/>
    <x v="720"/>
    <s v="Standard Class"/>
    <s v="JM-15580"/>
    <s v="Jill Matthias"/>
    <x v="0"/>
    <s v="United States"/>
    <s v="Monroe"/>
    <x v="3"/>
    <n v="28110"/>
    <x v="0"/>
    <s v="TEC-AC-10004209"/>
    <x v="2"/>
    <x v="11"/>
    <s v="Memorex Froggy Flash Drive 4 GB"/>
    <n v="35.167999999999999"/>
    <n v="4"/>
    <n v="0.2"/>
    <x v="4300"/>
  </r>
  <r>
    <n v="5084"/>
    <s v="CA-2013-155138"/>
    <x v="0"/>
    <x v="162"/>
    <x v="720"/>
    <s v="Standard Class"/>
    <s v="JM-15580"/>
    <s v="Jill Matthias"/>
    <x v="0"/>
    <s v="United States"/>
    <s v="Monroe"/>
    <x v="3"/>
    <n v="28110"/>
    <x v="0"/>
    <s v="OFF-PA-10000501"/>
    <x v="1"/>
    <x v="10"/>
    <s v="Petty Cash Envelope"/>
    <n v="64.704000000000008"/>
    <n v="3"/>
    <n v="0.2"/>
    <x v="4301"/>
  </r>
  <r>
    <n v="5085"/>
    <s v="CA-2013-108350"/>
    <x v="0"/>
    <x v="112"/>
    <x v="103"/>
    <s v="Second Class"/>
    <s v="SC-20230"/>
    <s v="Scot Coram"/>
    <x v="1"/>
    <s v="United States"/>
    <s v="Lowell"/>
    <x v="31"/>
    <n v="1852"/>
    <x v="3"/>
    <s v="OFF-PA-10003656"/>
    <x v="1"/>
    <x v="10"/>
    <s v="Xerox 1935"/>
    <n v="105.52"/>
    <n v="4"/>
    <n v="0"/>
    <x v="153"/>
  </r>
  <r>
    <n v="5086"/>
    <s v="CA-2012-144302"/>
    <x v="1"/>
    <x v="974"/>
    <x v="687"/>
    <s v="Standard Class"/>
    <s v="ME-17320"/>
    <s v="Maria Etezadi"/>
    <x v="2"/>
    <s v="United States"/>
    <s v="Dallas"/>
    <x v="5"/>
    <n v="75081"/>
    <x v="2"/>
    <s v="OFF-BI-10001107"/>
    <x v="1"/>
    <x v="8"/>
    <s v="GBC White Gloss Covers, Plain Front"/>
    <n v="5.7919999999999989"/>
    <n v="2"/>
    <n v="0.8"/>
    <x v="4302"/>
  </r>
  <r>
    <n v="5087"/>
    <s v="CA-2012-109001"/>
    <x v="1"/>
    <x v="616"/>
    <x v="741"/>
    <s v="Standard Class"/>
    <s v="KN-16390"/>
    <s v="Katherine Nockton"/>
    <x v="1"/>
    <s v="United States"/>
    <s v="Philadelphia"/>
    <x v="9"/>
    <n v="19120"/>
    <x v="3"/>
    <s v="TEC-PH-10000562"/>
    <x v="2"/>
    <x v="7"/>
    <s v="Samsung Convoy 3"/>
    <n v="466.15799999999996"/>
    <n v="7"/>
    <n v="0.4"/>
    <x v="4303"/>
  </r>
  <r>
    <n v="5088"/>
    <s v="CA-2012-109001"/>
    <x v="1"/>
    <x v="616"/>
    <x v="741"/>
    <s v="Standard Class"/>
    <s v="KN-16390"/>
    <s v="Katherine Nockton"/>
    <x v="1"/>
    <s v="United States"/>
    <s v="Philadelphia"/>
    <x v="9"/>
    <n v="19120"/>
    <x v="3"/>
    <s v="TEC-AC-10001101"/>
    <x v="2"/>
    <x v="11"/>
    <s v="Sony 16GB Class 10 Micro SDHC R40 Memory Card"/>
    <n v="10.312000000000001"/>
    <n v="1"/>
    <n v="0.2"/>
    <x v="4304"/>
  </r>
  <r>
    <n v="5089"/>
    <s v="CA-2012-109001"/>
    <x v="1"/>
    <x v="616"/>
    <x v="741"/>
    <s v="Standard Class"/>
    <s v="KN-16390"/>
    <s v="Katherine Nockton"/>
    <x v="1"/>
    <s v="United States"/>
    <s v="Philadelphia"/>
    <x v="9"/>
    <n v="19120"/>
    <x v="3"/>
    <s v="OFF-BI-10003529"/>
    <x v="1"/>
    <x v="8"/>
    <s v="Avery Round Ring Poly Binders"/>
    <n v="2.556"/>
    <n v="3"/>
    <n v="0.7"/>
    <x v="4305"/>
  </r>
  <r>
    <n v="5090"/>
    <s v="CA-2014-132738"/>
    <x v="3"/>
    <x v="1018"/>
    <x v="636"/>
    <s v="First Class"/>
    <s v="HM-14860"/>
    <s v="Harry Marie"/>
    <x v="1"/>
    <s v="United States"/>
    <s v="Loveland"/>
    <x v="22"/>
    <n v="80538"/>
    <x v="1"/>
    <s v="OFF-PA-10001752"/>
    <x v="1"/>
    <x v="10"/>
    <s v="Hammermill CopyPlus Copy Paper (20Lb. and 84 Bright)"/>
    <n v="7.9680000000000009"/>
    <n v="2"/>
    <n v="0.2"/>
    <x v="2282"/>
  </r>
  <r>
    <n v="5091"/>
    <s v="CA-2014-132738"/>
    <x v="3"/>
    <x v="1018"/>
    <x v="636"/>
    <s v="First Class"/>
    <s v="HM-14860"/>
    <s v="Harry Marie"/>
    <x v="1"/>
    <s v="United States"/>
    <s v="Loveland"/>
    <x v="22"/>
    <n v="80538"/>
    <x v="1"/>
    <s v="OFF-EN-10001141"/>
    <x v="1"/>
    <x v="12"/>
    <s v="Manila Recycled Extra-Heavyweight Clasp Envelopes, 6&quot; x 9&quot;"/>
    <n v="8.7840000000000007"/>
    <n v="1"/>
    <n v="0.2"/>
    <x v="4306"/>
  </r>
  <r>
    <n v="5092"/>
    <s v="CA-2014-156720"/>
    <x v="3"/>
    <x v="247"/>
    <x v="362"/>
    <s v="Standard Class"/>
    <s v="JM-15580"/>
    <s v="Jill Matthias"/>
    <x v="0"/>
    <s v="United States"/>
    <s v="Loveland"/>
    <x v="22"/>
    <n v="80538"/>
    <x v="1"/>
    <s v="OFF-FA-10003472"/>
    <x v="1"/>
    <x v="13"/>
    <s v="Bagged Rubber Bands"/>
    <n v="3.024"/>
    <n v="3"/>
    <n v="0.2"/>
    <x v="4307"/>
  </r>
  <r>
    <n v="5093"/>
    <s v="CA-2012-119102"/>
    <x v="1"/>
    <x v="293"/>
    <x v="673"/>
    <s v="Standard Class"/>
    <s v="KH-16690"/>
    <s v="Kristen Hastings"/>
    <x v="1"/>
    <s v="United States"/>
    <s v="Woonsocket"/>
    <x v="34"/>
    <n v="2895"/>
    <x v="3"/>
    <s v="OFF-ST-10004507"/>
    <x v="1"/>
    <x v="4"/>
    <s v="Advantus Rolling Storage Box"/>
    <n v="51.449999999999996"/>
    <n v="3"/>
    <n v="0"/>
    <x v="503"/>
  </r>
  <r>
    <n v="5094"/>
    <s v="US-2011-140452"/>
    <x v="2"/>
    <x v="776"/>
    <x v="28"/>
    <s v="Standard Class"/>
    <s v="BK-11260"/>
    <s v="Berenike Kampe"/>
    <x v="0"/>
    <s v="United States"/>
    <s v="Chicago"/>
    <x v="10"/>
    <n v="60610"/>
    <x v="2"/>
    <s v="OFF-AP-10004036"/>
    <x v="1"/>
    <x v="9"/>
    <s v="Bionaire 99.97% HEPA Air Cleaner"/>
    <n v="14.015999999999996"/>
    <n v="4"/>
    <n v="0.8"/>
    <x v="4308"/>
  </r>
  <r>
    <n v="5095"/>
    <s v="US-2011-140452"/>
    <x v="2"/>
    <x v="776"/>
    <x v="28"/>
    <s v="Standard Class"/>
    <s v="BK-11260"/>
    <s v="Berenike Kampe"/>
    <x v="0"/>
    <s v="United States"/>
    <s v="Chicago"/>
    <x v="10"/>
    <n v="60610"/>
    <x v="2"/>
    <s v="FUR-TA-10004086"/>
    <x v="0"/>
    <x v="3"/>
    <s v="KI Adjustable-Height Table"/>
    <n v="214.95000000000002"/>
    <n v="5"/>
    <n v="0.5"/>
    <x v="4309"/>
  </r>
  <r>
    <n v="5096"/>
    <s v="US-2011-140452"/>
    <x v="2"/>
    <x v="776"/>
    <x v="28"/>
    <s v="Standard Class"/>
    <s v="BK-11260"/>
    <s v="Berenike Kampe"/>
    <x v="0"/>
    <s v="United States"/>
    <s v="Chicago"/>
    <x v="10"/>
    <n v="60610"/>
    <x v="2"/>
    <s v="TEC-PH-10000307"/>
    <x v="2"/>
    <x v="7"/>
    <s v="Shocksock Galaxy S4 Armband"/>
    <n v="35.04"/>
    <n v="4"/>
    <n v="0.2"/>
    <x v="4310"/>
  </r>
  <r>
    <n v="5097"/>
    <s v="US-2011-140452"/>
    <x v="2"/>
    <x v="776"/>
    <x v="28"/>
    <s v="Standard Class"/>
    <s v="BK-11260"/>
    <s v="Berenike Kampe"/>
    <x v="0"/>
    <s v="United States"/>
    <s v="Chicago"/>
    <x v="10"/>
    <n v="60610"/>
    <x v="2"/>
    <s v="FUR-FU-10002088"/>
    <x v="0"/>
    <x v="5"/>
    <s v="Nu-Dell Float Frame 11 x 14 1/2"/>
    <n v="10.776000000000002"/>
    <n v="3"/>
    <n v="0.6"/>
    <x v="4311"/>
  </r>
  <r>
    <n v="5098"/>
    <s v="US-2011-140452"/>
    <x v="2"/>
    <x v="776"/>
    <x v="28"/>
    <s v="Standard Class"/>
    <s v="BK-11260"/>
    <s v="Berenike Kampe"/>
    <x v="0"/>
    <s v="United States"/>
    <s v="Chicago"/>
    <x v="10"/>
    <n v="60610"/>
    <x v="2"/>
    <s v="OFF-BI-10004965"/>
    <x v="1"/>
    <x v="8"/>
    <s v="Ibico Covers for Plastic or Wire Binding Elements"/>
    <n v="4.5999999999999988"/>
    <n v="2"/>
    <n v="0.8"/>
    <x v="4312"/>
  </r>
  <r>
    <n v="5099"/>
    <s v="US-2011-140452"/>
    <x v="2"/>
    <x v="776"/>
    <x v="28"/>
    <s v="Standard Class"/>
    <s v="BK-11260"/>
    <s v="Berenike Kampe"/>
    <x v="0"/>
    <s v="United States"/>
    <s v="Chicago"/>
    <x v="10"/>
    <n v="60610"/>
    <x v="2"/>
    <s v="OFF-ST-10002485"/>
    <x v="1"/>
    <x v="4"/>
    <s v="Rogers Deluxe File Chest"/>
    <n v="35.167999999999999"/>
    <n v="2"/>
    <n v="0.2"/>
    <x v="4313"/>
  </r>
  <r>
    <n v="5100"/>
    <s v="CA-2012-141936"/>
    <x v="1"/>
    <x v="976"/>
    <x v="576"/>
    <s v="Standard Class"/>
    <s v="PN-18775"/>
    <s v="Parhena Norris"/>
    <x v="2"/>
    <s v="United States"/>
    <s v="Bakersfield"/>
    <x v="1"/>
    <n v="93309"/>
    <x v="1"/>
    <s v="OFF-BI-10002194"/>
    <x v="1"/>
    <x v="8"/>
    <s v="Cardinal Hold-It CD Pocket"/>
    <n v="19.152000000000001"/>
    <n v="3"/>
    <n v="0.2"/>
    <x v="4314"/>
  </r>
  <r>
    <n v="5101"/>
    <s v="CA-2011-158442"/>
    <x v="2"/>
    <x v="461"/>
    <x v="700"/>
    <s v="Same Day"/>
    <s v="AZ-10750"/>
    <s v="Annie Zypern"/>
    <x v="0"/>
    <s v="United States"/>
    <s v="Dallas"/>
    <x v="5"/>
    <n v="75217"/>
    <x v="2"/>
    <s v="OFF-AR-10003732"/>
    <x v="1"/>
    <x v="6"/>
    <s v="Newell 333"/>
    <n v="4.4479999999999995"/>
    <n v="2"/>
    <n v="0.2"/>
    <x v="3450"/>
  </r>
  <r>
    <n v="5102"/>
    <s v="CA-2011-158442"/>
    <x v="2"/>
    <x v="461"/>
    <x v="700"/>
    <s v="Same Day"/>
    <s v="AZ-10750"/>
    <s v="Annie Zypern"/>
    <x v="0"/>
    <s v="United States"/>
    <s v="Dallas"/>
    <x v="5"/>
    <n v="75217"/>
    <x v="2"/>
    <s v="OFF-PA-10002195"/>
    <x v="1"/>
    <x v="10"/>
    <s v="Xerox 1966"/>
    <n v="5.1840000000000011"/>
    <n v="1"/>
    <n v="0.2"/>
    <x v="3426"/>
  </r>
  <r>
    <n v="5103"/>
    <s v="CA-2011-158442"/>
    <x v="2"/>
    <x v="461"/>
    <x v="700"/>
    <s v="Same Day"/>
    <s v="AZ-10750"/>
    <s v="Annie Zypern"/>
    <x v="0"/>
    <s v="United States"/>
    <s v="Dallas"/>
    <x v="5"/>
    <n v="75217"/>
    <x v="2"/>
    <s v="OFF-PA-10002365"/>
    <x v="1"/>
    <x v="10"/>
    <s v="Xerox 1967"/>
    <n v="15.552000000000003"/>
    <n v="3"/>
    <n v="0.2"/>
    <x v="12"/>
  </r>
  <r>
    <n v="5104"/>
    <s v="CA-2012-167374"/>
    <x v="1"/>
    <x v="514"/>
    <x v="803"/>
    <s v="Second Class"/>
    <s v="GM-14500"/>
    <s v="Gene McClure"/>
    <x v="0"/>
    <s v="United States"/>
    <s v="Philadelphia"/>
    <x v="9"/>
    <n v="19140"/>
    <x v="3"/>
    <s v="OFF-PA-10001950"/>
    <x v="1"/>
    <x v="10"/>
    <s v="Southworth 25% Cotton Antique Laid Paper &amp; Envelopes"/>
    <n v="40.032000000000004"/>
    <n v="6"/>
    <n v="0.2"/>
    <x v="4315"/>
  </r>
  <r>
    <n v="5105"/>
    <s v="CA-2012-167374"/>
    <x v="1"/>
    <x v="514"/>
    <x v="803"/>
    <s v="Second Class"/>
    <s v="GM-14500"/>
    <s v="Gene McClure"/>
    <x v="0"/>
    <s v="United States"/>
    <s v="Philadelphia"/>
    <x v="9"/>
    <n v="19140"/>
    <x v="3"/>
    <s v="TEC-AC-10004633"/>
    <x v="2"/>
    <x v="11"/>
    <s v="Verbatim 25 GB 6x Blu-ray Single Layer Recordable Disc, 3/Pack"/>
    <n v="16.776000000000003"/>
    <n v="3"/>
    <n v="0.2"/>
    <x v="4316"/>
  </r>
  <r>
    <n v="5106"/>
    <s v="CA-2011-116568"/>
    <x v="2"/>
    <x v="637"/>
    <x v="966"/>
    <s v="Standard Class"/>
    <s v="BM-11785"/>
    <s v="Bryan Mills"/>
    <x v="0"/>
    <s v="United States"/>
    <s v="Deltona"/>
    <x v="2"/>
    <n v="32725"/>
    <x v="0"/>
    <s v="FUR-CH-10002439"/>
    <x v="0"/>
    <x v="1"/>
    <s v="Iceberg Nesting Folding Chair, 19w x 6d x 43h"/>
    <n v="186.304"/>
    <n v="4"/>
    <n v="0.2"/>
    <x v="4317"/>
  </r>
  <r>
    <n v="5107"/>
    <s v="CA-2012-147102"/>
    <x v="1"/>
    <x v="444"/>
    <x v="1068"/>
    <s v="Standard Class"/>
    <s v="NH-18610"/>
    <s v="Nicole Hansen"/>
    <x v="1"/>
    <s v="United States"/>
    <s v="Columbus"/>
    <x v="32"/>
    <n v="31907"/>
    <x v="0"/>
    <s v="TEC-AC-10000682"/>
    <x v="2"/>
    <x v="11"/>
    <s v="Kensington K72356US Mouse-in-a-Box USB Desktop Mouse"/>
    <n v="66.36"/>
    <n v="4"/>
    <n v="0"/>
    <x v="4318"/>
  </r>
  <r>
    <n v="5108"/>
    <s v="CA-2014-132213"/>
    <x v="3"/>
    <x v="1016"/>
    <x v="732"/>
    <s v="First Class"/>
    <s v="PN-18775"/>
    <s v="Parhena Norris"/>
    <x v="2"/>
    <s v="United States"/>
    <s v="Nashville"/>
    <x v="18"/>
    <n v="37211"/>
    <x v="0"/>
    <s v="OFF-AR-10004078"/>
    <x v="1"/>
    <x v="6"/>
    <s v="Newell 312"/>
    <n v="42.047999999999995"/>
    <n v="9"/>
    <n v="0.2"/>
    <x v="2279"/>
  </r>
  <r>
    <n v="5109"/>
    <s v="CA-2014-132213"/>
    <x v="3"/>
    <x v="1016"/>
    <x v="732"/>
    <s v="First Class"/>
    <s v="PN-18775"/>
    <s v="Parhena Norris"/>
    <x v="2"/>
    <s v="United States"/>
    <s v="Nashville"/>
    <x v="18"/>
    <n v="37211"/>
    <x v="0"/>
    <s v="OFF-AR-10001958"/>
    <x v="1"/>
    <x v="6"/>
    <s v="Stanley Bostitch Contemporary Electric Pencil Sharpeners"/>
    <n v="67.92"/>
    <n v="5"/>
    <n v="0.2"/>
    <x v="4319"/>
  </r>
  <r>
    <n v="5110"/>
    <s v="CA-2011-138450"/>
    <x v="2"/>
    <x v="638"/>
    <x v="657"/>
    <s v="Standard Class"/>
    <s v="EH-13765"/>
    <s v="Edward Hooks"/>
    <x v="1"/>
    <s v="United States"/>
    <s v="Philadelphia"/>
    <x v="9"/>
    <n v="19134"/>
    <x v="3"/>
    <s v="OFF-EN-10001335"/>
    <x v="1"/>
    <x v="12"/>
    <s v="White Business Envelopes with Contemporary Seam, Recycled White Business Envelopes"/>
    <n v="52.512"/>
    <n v="6"/>
    <n v="0.2"/>
    <x v="517"/>
  </r>
  <r>
    <n v="5111"/>
    <s v="CA-2011-138450"/>
    <x v="2"/>
    <x v="638"/>
    <x v="657"/>
    <s v="Standard Class"/>
    <s v="EH-13765"/>
    <s v="Edward Hooks"/>
    <x v="1"/>
    <s v="United States"/>
    <s v="Philadelphia"/>
    <x v="9"/>
    <n v="19134"/>
    <x v="3"/>
    <s v="OFF-ST-10003479"/>
    <x v="1"/>
    <x v="4"/>
    <s v="Eldon Base for stackable storage shelf, platinum"/>
    <n v="186.91200000000001"/>
    <n v="6"/>
    <n v="0.2"/>
    <x v="4320"/>
  </r>
  <r>
    <n v="5112"/>
    <s v="CA-2011-138450"/>
    <x v="2"/>
    <x v="638"/>
    <x v="657"/>
    <s v="Standard Class"/>
    <s v="EH-13765"/>
    <s v="Edward Hooks"/>
    <x v="1"/>
    <s v="United States"/>
    <s v="Philadelphia"/>
    <x v="9"/>
    <n v="19134"/>
    <x v="3"/>
    <s v="OFF-PA-10003016"/>
    <x v="1"/>
    <x v="10"/>
    <s v="Adams &quot;While You Were Out&quot; Message Pads"/>
    <n v="10.048000000000002"/>
    <n v="4"/>
    <n v="0.2"/>
    <x v="4321"/>
  </r>
  <r>
    <n v="5113"/>
    <s v="CA-2012-153073"/>
    <x v="1"/>
    <x v="50"/>
    <x v="681"/>
    <s v="Same Day"/>
    <s v="HA-14905"/>
    <s v="Helen Abelman"/>
    <x v="0"/>
    <s v="United States"/>
    <s v="Chicago"/>
    <x v="10"/>
    <n v="60610"/>
    <x v="2"/>
    <s v="FUR-FU-10001025"/>
    <x v="0"/>
    <x v="5"/>
    <s v="Eldon Imàge Series Desk Accessories, Clear"/>
    <n v="17.496000000000002"/>
    <n v="9"/>
    <n v="0.6"/>
    <x v="4322"/>
  </r>
  <r>
    <n v="5114"/>
    <s v="CA-2013-147970"/>
    <x v="0"/>
    <x v="1011"/>
    <x v="1118"/>
    <s v="Second Class"/>
    <s v="AB-10150"/>
    <s v="Aimee Bixby"/>
    <x v="0"/>
    <s v="United States"/>
    <s v="Dallas"/>
    <x v="5"/>
    <n v="75220"/>
    <x v="2"/>
    <s v="OFF-PA-10003936"/>
    <x v="1"/>
    <x v="10"/>
    <s v="Xerox 1994"/>
    <n v="15.552000000000003"/>
    <n v="3"/>
    <n v="0.2"/>
    <x v="12"/>
  </r>
  <r>
    <n v="5115"/>
    <s v="CA-2013-150658"/>
    <x v="0"/>
    <x v="1019"/>
    <x v="407"/>
    <s v="Standard Class"/>
    <s v="MS-17365"/>
    <s v="Maribeth Schnelling"/>
    <x v="0"/>
    <s v="United States"/>
    <s v="Carlsbad"/>
    <x v="27"/>
    <n v="88220"/>
    <x v="1"/>
    <s v="OFF-BI-10004140"/>
    <x v="1"/>
    <x v="8"/>
    <s v="Avery Non-Stick Binders"/>
    <n v="10.776000000000002"/>
    <n v="3"/>
    <n v="0.2"/>
    <x v="4323"/>
  </r>
  <r>
    <n v="5116"/>
    <s v="CA-2014-125640"/>
    <x v="3"/>
    <x v="800"/>
    <x v="1119"/>
    <s v="Standard Class"/>
    <s v="DD-13570"/>
    <s v="Dorothy Dickinson"/>
    <x v="0"/>
    <s v="United States"/>
    <s v="Philadelphia"/>
    <x v="9"/>
    <n v="19134"/>
    <x v="3"/>
    <s v="OFF-LA-10004178"/>
    <x v="1"/>
    <x v="2"/>
    <s v="Avery 491"/>
    <n v="3.3040000000000003"/>
    <n v="1"/>
    <n v="0.2"/>
    <x v="107"/>
  </r>
  <r>
    <n v="5117"/>
    <s v="CA-2014-154137"/>
    <x v="3"/>
    <x v="343"/>
    <x v="251"/>
    <s v="Standard Class"/>
    <s v="MT-17815"/>
    <s v="Meg Tillman"/>
    <x v="0"/>
    <s v="United States"/>
    <s v="New York City"/>
    <x v="15"/>
    <n v="10009"/>
    <x v="3"/>
    <s v="OFF-ST-10003324"/>
    <x v="1"/>
    <x v="4"/>
    <s v="Belkin OmniView SE Rackmount Kit"/>
    <n v="35.479999999999997"/>
    <n v="1"/>
    <n v="0"/>
    <x v="232"/>
  </r>
  <r>
    <n v="5118"/>
    <s v="CA-2012-127173"/>
    <x v="1"/>
    <x v="120"/>
    <x v="1120"/>
    <s v="Standard Class"/>
    <s v="GM-14500"/>
    <s v="Gene McClure"/>
    <x v="0"/>
    <s v="United States"/>
    <s v="Oceanside"/>
    <x v="15"/>
    <n v="11572"/>
    <x v="3"/>
    <s v="OFF-FA-10004854"/>
    <x v="1"/>
    <x v="13"/>
    <s v="Vinyl Coated Wire Paper Clips in Organizer Box, 800/Box"/>
    <n v="34.44"/>
    <n v="3"/>
    <n v="0"/>
    <x v="4324"/>
  </r>
  <r>
    <n v="5119"/>
    <s v="CA-2012-127173"/>
    <x v="1"/>
    <x v="120"/>
    <x v="1120"/>
    <s v="Standard Class"/>
    <s v="GM-14500"/>
    <s v="Gene McClure"/>
    <x v="0"/>
    <s v="United States"/>
    <s v="Oceanside"/>
    <x v="15"/>
    <n v="11572"/>
    <x v="3"/>
    <s v="TEC-MA-10002859"/>
    <x v="2"/>
    <x v="15"/>
    <s v="Ativa MDM8000 8-Sheet Micro-Cut Shredder"/>
    <n v="629.92999999999995"/>
    <n v="7"/>
    <n v="0"/>
    <x v="4325"/>
  </r>
  <r>
    <n v="5120"/>
    <s v="CA-2012-127173"/>
    <x v="1"/>
    <x v="120"/>
    <x v="1120"/>
    <s v="Standard Class"/>
    <s v="GM-14500"/>
    <s v="Gene McClure"/>
    <x v="0"/>
    <s v="United States"/>
    <s v="Oceanside"/>
    <x v="15"/>
    <n v="11572"/>
    <x v="3"/>
    <s v="OFF-BI-10000088"/>
    <x v="1"/>
    <x v="8"/>
    <s v="GBC Imprintable Covers"/>
    <n v="79.056000000000012"/>
    <n v="9"/>
    <n v="0.2"/>
    <x v="4326"/>
  </r>
  <r>
    <n v="5121"/>
    <s v="CA-2011-149538"/>
    <x v="2"/>
    <x v="527"/>
    <x v="521"/>
    <s v="Standard Class"/>
    <s v="KB-16585"/>
    <s v="Ken Black"/>
    <x v="1"/>
    <s v="United States"/>
    <s v="Lafayette"/>
    <x v="28"/>
    <n v="70506"/>
    <x v="0"/>
    <s v="OFF-ST-10004180"/>
    <x v="1"/>
    <x v="4"/>
    <s v="Safco Commercial Shelving"/>
    <n v="232.54999999999998"/>
    <n v="5"/>
    <n v="0"/>
    <x v="4327"/>
  </r>
  <r>
    <n v="5122"/>
    <s v="CA-2011-149538"/>
    <x v="2"/>
    <x v="527"/>
    <x v="521"/>
    <s v="Standard Class"/>
    <s v="KB-16585"/>
    <s v="Ken Black"/>
    <x v="1"/>
    <s v="United States"/>
    <s v="Lafayette"/>
    <x v="28"/>
    <n v="70506"/>
    <x v="0"/>
    <s v="TEC-AC-10002926"/>
    <x v="2"/>
    <x v="11"/>
    <s v="Logitech Wireless Marathon Mouse M705"/>
    <n v="99.98"/>
    <n v="2"/>
    <n v="0"/>
    <x v="3067"/>
  </r>
  <r>
    <n v="5123"/>
    <s v="CA-2011-149538"/>
    <x v="2"/>
    <x v="527"/>
    <x v="521"/>
    <s v="Standard Class"/>
    <s v="KB-16585"/>
    <s v="Ken Black"/>
    <x v="1"/>
    <s v="United States"/>
    <s v="Lafayette"/>
    <x v="28"/>
    <n v="70506"/>
    <x v="0"/>
    <s v="OFF-PA-10003797"/>
    <x v="1"/>
    <x v="10"/>
    <s v="Xerox 209"/>
    <n v="19.440000000000001"/>
    <n v="3"/>
    <n v="0"/>
    <x v="551"/>
  </r>
  <r>
    <n v="5124"/>
    <s v="CA-2011-149538"/>
    <x v="2"/>
    <x v="527"/>
    <x v="521"/>
    <s v="Standard Class"/>
    <s v="KB-16585"/>
    <s v="Ken Black"/>
    <x v="1"/>
    <s v="United States"/>
    <s v="Lafayette"/>
    <x v="28"/>
    <n v="70506"/>
    <x v="0"/>
    <s v="OFF-PA-10002195"/>
    <x v="1"/>
    <x v="10"/>
    <s v="Xerox 1966"/>
    <n v="12.96"/>
    <n v="2"/>
    <n v="0"/>
    <x v="2056"/>
  </r>
  <r>
    <n v="5125"/>
    <s v="CA-2011-160766"/>
    <x v="2"/>
    <x v="80"/>
    <x v="931"/>
    <s v="Same Day"/>
    <s v="DM-13015"/>
    <s v="Darrin Martin"/>
    <x v="0"/>
    <s v="United States"/>
    <s v="New York City"/>
    <x v="15"/>
    <n v="10009"/>
    <x v="3"/>
    <s v="FUR-TA-10001039"/>
    <x v="0"/>
    <x v="3"/>
    <s v="KI Adjustable-Height Table"/>
    <n v="464.29200000000003"/>
    <n v="9"/>
    <n v="0.4"/>
    <x v="4328"/>
  </r>
  <r>
    <n v="5126"/>
    <s v="CA-2011-160766"/>
    <x v="2"/>
    <x v="80"/>
    <x v="931"/>
    <s v="Same Day"/>
    <s v="DM-13015"/>
    <s v="Darrin Martin"/>
    <x v="0"/>
    <s v="United States"/>
    <s v="New York City"/>
    <x v="15"/>
    <n v="10009"/>
    <x v="3"/>
    <s v="OFF-EN-10001099"/>
    <x v="1"/>
    <x v="12"/>
    <s v="Staples"/>
    <n v="68.459999999999994"/>
    <n v="7"/>
    <n v="0"/>
    <x v="4329"/>
  </r>
  <r>
    <n v="5127"/>
    <s v="CA-2011-160766"/>
    <x v="2"/>
    <x v="80"/>
    <x v="931"/>
    <s v="Same Day"/>
    <s v="DM-13015"/>
    <s v="Darrin Martin"/>
    <x v="0"/>
    <s v="United States"/>
    <s v="New York City"/>
    <x v="15"/>
    <n v="10009"/>
    <x v="3"/>
    <s v="TEC-MA-10003979"/>
    <x v="2"/>
    <x v="15"/>
    <s v="Ativa V4110MDD Micro-Cut Shredder"/>
    <n v="2799.96"/>
    <n v="4"/>
    <n v="0"/>
    <x v="4330"/>
  </r>
  <r>
    <n v="5128"/>
    <s v="CA-2011-160766"/>
    <x v="2"/>
    <x v="80"/>
    <x v="931"/>
    <s v="Same Day"/>
    <s v="DM-13015"/>
    <s v="Darrin Martin"/>
    <x v="0"/>
    <s v="United States"/>
    <s v="New York City"/>
    <x v="15"/>
    <n v="10009"/>
    <x v="3"/>
    <s v="OFF-AP-10002945"/>
    <x v="1"/>
    <x v="9"/>
    <s v="Honeywell Enviracaire Portable HEPA Air Cleaner for 17' x 22' Room"/>
    <n v="601.29999999999995"/>
    <n v="2"/>
    <n v="0"/>
    <x v="4331"/>
  </r>
  <r>
    <n v="5129"/>
    <s v="CA-2011-160766"/>
    <x v="2"/>
    <x v="80"/>
    <x v="931"/>
    <s v="Same Day"/>
    <s v="DM-13015"/>
    <s v="Darrin Martin"/>
    <x v="0"/>
    <s v="United States"/>
    <s v="New York City"/>
    <x v="15"/>
    <n v="10009"/>
    <x v="3"/>
    <s v="TEC-PH-10001536"/>
    <x v="2"/>
    <x v="7"/>
    <s v="Spigen Samsung Galaxy S5 Case Wallet"/>
    <n v="16.989999999999998"/>
    <n v="1"/>
    <n v="0"/>
    <x v="4332"/>
  </r>
  <r>
    <n v="5130"/>
    <s v="CA-2011-160766"/>
    <x v="2"/>
    <x v="80"/>
    <x v="931"/>
    <s v="Same Day"/>
    <s v="DM-13015"/>
    <s v="Darrin Martin"/>
    <x v="0"/>
    <s v="United States"/>
    <s v="New York City"/>
    <x v="15"/>
    <n v="10009"/>
    <x v="3"/>
    <s v="TEC-PH-10000526"/>
    <x v="2"/>
    <x v="7"/>
    <s v="Vtech CS6719"/>
    <n v="287.96999999999997"/>
    <n v="3"/>
    <n v="0"/>
    <x v="4333"/>
  </r>
  <r>
    <n v="5131"/>
    <s v="CA-2011-160766"/>
    <x v="2"/>
    <x v="80"/>
    <x v="931"/>
    <s v="Same Day"/>
    <s v="DM-13015"/>
    <s v="Darrin Martin"/>
    <x v="0"/>
    <s v="United States"/>
    <s v="New York City"/>
    <x v="15"/>
    <n v="10009"/>
    <x v="3"/>
    <s v="OFF-PA-10000213"/>
    <x v="1"/>
    <x v="10"/>
    <s v="Xerox 198"/>
    <n v="44.820000000000007"/>
    <n v="9"/>
    <n v="0"/>
    <x v="4334"/>
  </r>
  <r>
    <n v="5132"/>
    <s v="CA-2014-146626"/>
    <x v="3"/>
    <x v="614"/>
    <x v="263"/>
    <s v="Standard Class"/>
    <s v="BP-11185"/>
    <s v="Ben Peterman"/>
    <x v="1"/>
    <s v="United States"/>
    <s v="Anaheim"/>
    <x v="1"/>
    <n v="92804"/>
    <x v="1"/>
    <s v="FUR-FU-10002501"/>
    <x v="0"/>
    <x v="5"/>
    <s v="Nu-Dell Executive Frame"/>
    <n v="101.12"/>
    <n v="8"/>
    <n v="0"/>
    <x v="4335"/>
  </r>
  <r>
    <n v="5133"/>
    <s v="CA-2012-123330"/>
    <x v="1"/>
    <x v="1020"/>
    <x v="1121"/>
    <s v="Standard Class"/>
    <s v="EP-13915"/>
    <s v="Emily Phan"/>
    <x v="0"/>
    <s v="United States"/>
    <s v="Deltona"/>
    <x v="2"/>
    <n v="32725"/>
    <x v="0"/>
    <s v="TEC-PH-10001819"/>
    <x v="2"/>
    <x v="7"/>
    <s v="Innergie mMini Combo Duo USB Travel Charging Kit"/>
    <n v="107.97600000000001"/>
    <n v="3"/>
    <n v="0.2"/>
    <x v="4336"/>
  </r>
  <r>
    <n v="5134"/>
    <s v="CA-2014-155607"/>
    <x v="3"/>
    <x v="200"/>
    <x v="524"/>
    <s v="Standard Class"/>
    <s v="FG-14260"/>
    <s v="Frank Gastineau"/>
    <x v="2"/>
    <s v="United States"/>
    <s v="New York City"/>
    <x v="15"/>
    <n v="10009"/>
    <x v="3"/>
    <s v="OFF-AP-10001962"/>
    <x v="1"/>
    <x v="9"/>
    <s v="Black &amp; Decker Filter for Double Action Dustbuster Cordless Vac BLDV7210"/>
    <n v="58.730000000000004"/>
    <n v="7"/>
    <n v="0"/>
    <x v="4337"/>
  </r>
  <r>
    <n v="5135"/>
    <s v="CA-2014-155607"/>
    <x v="3"/>
    <x v="200"/>
    <x v="524"/>
    <s v="Standard Class"/>
    <s v="FG-14260"/>
    <s v="Frank Gastineau"/>
    <x v="2"/>
    <s v="United States"/>
    <s v="New York City"/>
    <x v="15"/>
    <n v="10009"/>
    <x v="3"/>
    <s v="OFF-BI-10003364"/>
    <x v="1"/>
    <x v="8"/>
    <s v="Binding Machine Supplies"/>
    <n v="93.344000000000008"/>
    <n v="4"/>
    <n v="0.2"/>
    <x v="4338"/>
  </r>
  <r>
    <n v="5136"/>
    <s v="CA-2013-151323"/>
    <x v="0"/>
    <x v="248"/>
    <x v="464"/>
    <s v="Standard Class"/>
    <s v="AB-10255"/>
    <s v="Alejandro Ballentine"/>
    <x v="2"/>
    <s v="United States"/>
    <s v="Seattle"/>
    <x v="4"/>
    <n v="98103"/>
    <x v="1"/>
    <s v="OFF-FA-10002983"/>
    <x v="1"/>
    <x v="13"/>
    <s v="Advantus SlideClip Paper Clips"/>
    <n v="17.05"/>
    <n v="5"/>
    <n v="0"/>
    <x v="4339"/>
  </r>
  <r>
    <n v="5137"/>
    <s v="CA-2012-146696"/>
    <x v="1"/>
    <x v="639"/>
    <x v="79"/>
    <s v="Standard Class"/>
    <s v="RD-19480"/>
    <s v="Rick Duston"/>
    <x v="0"/>
    <s v="United States"/>
    <s v="San Diego"/>
    <x v="1"/>
    <n v="92105"/>
    <x v="1"/>
    <s v="OFF-BI-10002432"/>
    <x v="1"/>
    <x v="8"/>
    <s v="Wilson Jones Standard D-Ring Binders"/>
    <n v="8.0960000000000001"/>
    <n v="2"/>
    <n v="0.2"/>
    <x v="4340"/>
  </r>
  <r>
    <n v="5138"/>
    <s v="CA-2013-128972"/>
    <x v="0"/>
    <x v="373"/>
    <x v="398"/>
    <s v="Standard Class"/>
    <s v="TS-21430"/>
    <s v="Tom Stivers"/>
    <x v="1"/>
    <s v="United States"/>
    <s v="Oklahoma City"/>
    <x v="26"/>
    <n v="73120"/>
    <x v="2"/>
    <s v="FUR-FU-10003096"/>
    <x v="0"/>
    <x v="5"/>
    <s v="Master Giant Foot Doorstop, Safety Yellow"/>
    <n v="30.36"/>
    <n v="4"/>
    <n v="0"/>
    <x v="4341"/>
  </r>
  <r>
    <n v="5139"/>
    <s v="CA-2014-128335"/>
    <x v="3"/>
    <x v="365"/>
    <x v="391"/>
    <s v="Standard Class"/>
    <s v="JA-15970"/>
    <s v="Joseph Airdo"/>
    <x v="0"/>
    <s v="United States"/>
    <s v="Mount Vernon"/>
    <x v="15"/>
    <n v="10550"/>
    <x v="3"/>
    <s v="OFF-EN-10001539"/>
    <x v="1"/>
    <x v="12"/>
    <s v="Staples"/>
    <n v="23.34"/>
    <n v="3"/>
    <n v="0"/>
    <x v="1052"/>
  </r>
  <r>
    <n v="5140"/>
    <s v="CA-2014-128335"/>
    <x v="3"/>
    <x v="365"/>
    <x v="391"/>
    <s v="Standard Class"/>
    <s v="JA-15970"/>
    <s v="Joseph Airdo"/>
    <x v="0"/>
    <s v="United States"/>
    <s v="Mount Vernon"/>
    <x v="15"/>
    <n v="10550"/>
    <x v="3"/>
    <s v="OFF-PA-10004996"/>
    <x v="1"/>
    <x v="10"/>
    <s v="Speediset Carbonless Redi-Letter 7&quot; x 8 1/2&quot;"/>
    <n v="51.550000000000004"/>
    <n v="5"/>
    <n v="0"/>
    <x v="4342"/>
  </r>
  <r>
    <n v="5141"/>
    <s v="CA-2012-154886"/>
    <x v="1"/>
    <x v="627"/>
    <x v="1122"/>
    <s v="Standard Class"/>
    <s v="SW-20455"/>
    <s v="Shaun Weien"/>
    <x v="0"/>
    <s v="United States"/>
    <s v="San Francisco"/>
    <x v="1"/>
    <n v="94109"/>
    <x v="1"/>
    <s v="TEC-AC-10001956"/>
    <x v="2"/>
    <x v="11"/>
    <s v="Microsoft Arc Touch Mouse"/>
    <n v="119.9"/>
    <n v="2"/>
    <n v="0"/>
    <x v="4343"/>
  </r>
  <r>
    <n v="5142"/>
    <s v="CA-2013-111213"/>
    <x v="0"/>
    <x v="178"/>
    <x v="1012"/>
    <s v="Standard Class"/>
    <s v="FP-14320"/>
    <s v="Frank Preis"/>
    <x v="0"/>
    <s v="United States"/>
    <s v="New York City"/>
    <x v="15"/>
    <n v="10009"/>
    <x v="3"/>
    <s v="FUR-CH-10000454"/>
    <x v="0"/>
    <x v="1"/>
    <s v="Hon Deluxe Fabric Upholstered Stacking Chairs, Rounded Back"/>
    <n v="1317.492"/>
    <n v="6"/>
    <n v="0.1"/>
    <x v="4146"/>
  </r>
  <r>
    <n v="5143"/>
    <s v="CA-2013-111213"/>
    <x v="0"/>
    <x v="178"/>
    <x v="1012"/>
    <s v="Standard Class"/>
    <s v="FP-14320"/>
    <s v="Frank Preis"/>
    <x v="0"/>
    <s v="United States"/>
    <s v="New York City"/>
    <x v="15"/>
    <n v="10009"/>
    <x v="3"/>
    <s v="OFF-SU-10000946"/>
    <x v="1"/>
    <x v="14"/>
    <s v="Staples"/>
    <n v="63.84"/>
    <n v="8"/>
    <n v="0"/>
    <x v="4344"/>
  </r>
  <r>
    <n v="5144"/>
    <s v="CA-2013-111213"/>
    <x v="0"/>
    <x v="178"/>
    <x v="1012"/>
    <s v="Standard Class"/>
    <s v="FP-14320"/>
    <s v="Frank Preis"/>
    <x v="0"/>
    <s v="United States"/>
    <s v="New York City"/>
    <x v="15"/>
    <n v="10009"/>
    <x v="3"/>
    <s v="OFF-BI-10004140"/>
    <x v="1"/>
    <x v="8"/>
    <s v="Avery Non-Stick Binders"/>
    <n v="3.5920000000000005"/>
    <n v="1"/>
    <n v="0.2"/>
    <x v="3694"/>
  </r>
  <r>
    <n v="5145"/>
    <s v="CA-2014-161333"/>
    <x v="3"/>
    <x v="62"/>
    <x v="1123"/>
    <s v="Standard Class"/>
    <s v="JL-15835"/>
    <s v="John Lee"/>
    <x v="0"/>
    <s v="United States"/>
    <s v="Los Angeles"/>
    <x v="1"/>
    <n v="90045"/>
    <x v="1"/>
    <s v="FUR-FU-10003039"/>
    <x v="0"/>
    <x v="5"/>
    <s v="Howard Miller 11-1/2&quot; Diameter Grantwood Wall Clock"/>
    <n v="86.26"/>
    <n v="2"/>
    <n v="0"/>
    <x v="4345"/>
  </r>
  <r>
    <n v="5146"/>
    <s v="CA-2014-161333"/>
    <x v="3"/>
    <x v="62"/>
    <x v="1123"/>
    <s v="Standard Class"/>
    <s v="JL-15835"/>
    <s v="John Lee"/>
    <x v="0"/>
    <s v="United States"/>
    <s v="Los Angeles"/>
    <x v="1"/>
    <n v="90045"/>
    <x v="1"/>
    <s v="OFF-ST-10000464"/>
    <x v="1"/>
    <x v="4"/>
    <s v="Multi-Use Personal File Cart and Caster Set, Three Stacking Bins"/>
    <n v="139.04"/>
    <n v="4"/>
    <n v="0"/>
    <x v="4346"/>
  </r>
  <r>
    <n v="5147"/>
    <s v="CA-2014-161333"/>
    <x v="3"/>
    <x v="62"/>
    <x v="1123"/>
    <s v="Standard Class"/>
    <s v="JL-15835"/>
    <s v="John Lee"/>
    <x v="0"/>
    <s v="United States"/>
    <s v="Los Angeles"/>
    <x v="1"/>
    <n v="90045"/>
    <x v="1"/>
    <s v="OFF-AP-10000252"/>
    <x v="1"/>
    <x v="9"/>
    <s v="Harmony HEPA Quiet Air Purifiers"/>
    <n v="46.8"/>
    <n v="4"/>
    <n v="0"/>
    <x v="4347"/>
  </r>
  <r>
    <n v="5148"/>
    <s v="CA-2014-128734"/>
    <x v="3"/>
    <x v="165"/>
    <x v="786"/>
    <s v="Standard Class"/>
    <s v="JL-15175"/>
    <s v="James Lanier"/>
    <x v="2"/>
    <s v="United States"/>
    <s v="Chandler"/>
    <x v="16"/>
    <n v="85224"/>
    <x v="1"/>
    <s v="FUR-FU-10001731"/>
    <x v="0"/>
    <x v="5"/>
    <s v="Acrylic Self-Standing Desk Frames"/>
    <n v="8.5440000000000005"/>
    <n v="4"/>
    <n v="0.2"/>
    <x v="4348"/>
  </r>
  <r>
    <n v="5149"/>
    <s v="CA-2014-128734"/>
    <x v="3"/>
    <x v="165"/>
    <x v="786"/>
    <s v="Standard Class"/>
    <s v="JL-15175"/>
    <s v="James Lanier"/>
    <x v="2"/>
    <s v="United States"/>
    <s v="Chandler"/>
    <x v="16"/>
    <n v="85224"/>
    <x v="1"/>
    <s v="FUR-CH-10001394"/>
    <x v="0"/>
    <x v="1"/>
    <s v="Global Leather Executive Chair"/>
    <n v="842.37600000000009"/>
    <n v="3"/>
    <n v="0.2"/>
    <x v="4349"/>
  </r>
  <r>
    <n v="5150"/>
    <s v="CA-2011-141796"/>
    <x v="2"/>
    <x v="261"/>
    <x v="365"/>
    <s v="Same Day"/>
    <s v="JG-15160"/>
    <s v="James Galang"/>
    <x v="0"/>
    <s v="United States"/>
    <s v="Long Beach"/>
    <x v="15"/>
    <n v="11561"/>
    <x v="3"/>
    <s v="TEC-PH-10001578"/>
    <x v="2"/>
    <x v="7"/>
    <s v="Polycom SoundStation2 EX Conference phone"/>
    <n v="1214.8499999999999"/>
    <n v="3"/>
    <n v="0"/>
    <x v="4350"/>
  </r>
  <r>
    <n v="5151"/>
    <s v="CA-2014-125101"/>
    <x v="3"/>
    <x v="904"/>
    <x v="935"/>
    <s v="Second Class"/>
    <s v="SH-19975"/>
    <s v="Sally Hughsby"/>
    <x v="1"/>
    <s v="United States"/>
    <s v="San Francisco"/>
    <x v="1"/>
    <n v="94109"/>
    <x v="1"/>
    <s v="OFF-ST-10000675"/>
    <x v="1"/>
    <x v="4"/>
    <s v="File Shuttle II and Handi-File, Black"/>
    <n v="67.78"/>
    <n v="2"/>
    <n v="0"/>
    <x v="4351"/>
  </r>
  <r>
    <n v="5152"/>
    <s v="CA-2014-169929"/>
    <x v="3"/>
    <x v="145"/>
    <x v="938"/>
    <s v="First Class"/>
    <s v="LS-17200"/>
    <s v="Luke Schmidt"/>
    <x v="1"/>
    <s v="United States"/>
    <s v="Helena"/>
    <x v="37"/>
    <n v="59601"/>
    <x v="1"/>
    <s v="OFF-ST-10002352"/>
    <x v="1"/>
    <x v="4"/>
    <s v="Iris Project Case"/>
    <n v="39.900000000000006"/>
    <n v="5"/>
    <n v="0"/>
    <x v="4352"/>
  </r>
  <r>
    <n v="5153"/>
    <s v="US-2011-121566"/>
    <x v="2"/>
    <x v="479"/>
    <x v="287"/>
    <s v="Standard Class"/>
    <s v="CS-11860"/>
    <s v="Cari Schnelling"/>
    <x v="0"/>
    <s v="United States"/>
    <s v="New York City"/>
    <x v="15"/>
    <n v="10011"/>
    <x v="3"/>
    <s v="OFF-BI-10004528"/>
    <x v="1"/>
    <x v="8"/>
    <s v="Cardinal Poly Pocket Divider Pockets for Ring Binders"/>
    <n v="2.6880000000000002"/>
    <n v="1"/>
    <n v="0.2"/>
    <x v="4353"/>
  </r>
  <r>
    <n v="5154"/>
    <s v="US-2011-121566"/>
    <x v="2"/>
    <x v="479"/>
    <x v="287"/>
    <s v="Standard Class"/>
    <s v="CS-11860"/>
    <s v="Cari Schnelling"/>
    <x v="0"/>
    <s v="United States"/>
    <s v="New York City"/>
    <x v="15"/>
    <n v="10011"/>
    <x v="3"/>
    <s v="OFF-AR-10001026"/>
    <x v="1"/>
    <x v="6"/>
    <s v="Sanford Uni-Blazer View Highlighters, Chisel Tip, Yellow"/>
    <n v="6.6000000000000005"/>
    <n v="3"/>
    <n v="0"/>
    <x v="4354"/>
  </r>
  <r>
    <n v="5155"/>
    <s v="US-2012-124219"/>
    <x v="1"/>
    <x v="976"/>
    <x v="747"/>
    <s v="First Class"/>
    <s v="KW-16570"/>
    <s v="Kelly Williams"/>
    <x v="0"/>
    <s v="United States"/>
    <s v="Kirkwood"/>
    <x v="25"/>
    <n v="63122"/>
    <x v="2"/>
    <s v="OFF-BI-10002215"/>
    <x v="1"/>
    <x v="8"/>
    <s v="Wilson Jones Hanging View Binder, White, 1&quot;"/>
    <n v="28.4"/>
    <n v="4"/>
    <n v="0"/>
    <x v="4355"/>
  </r>
  <r>
    <n v="5156"/>
    <s v="US-2012-124219"/>
    <x v="1"/>
    <x v="976"/>
    <x v="747"/>
    <s v="First Class"/>
    <s v="KW-16570"/>
    <s v="Kelly Williams"/>
    <x v="0"/>
    <s v="United States"/>
    <s v="Kirkwood"/>
    <x v="25"/>
    <n v="63122"/>
    <x v="2"/>
    <s v="FUR-FU-10000305"/>
    <x v="0"/>
    <x v="5"/>
    <s v="Tenex V2T-RE Standard Weight Series Chair Mat, 45&quot; x 53&quot;, Lip 25&quot; x 12&quot;"/>
    <n v="212.94"/>
    <n v="3"/>
    <n v="0"/>
    <x v="4356"/>
  </r>
  <r>
    <n v="5157"/>
    <s v="CA-2014-163006"/>
    <x v="3"/>
    <x v="160"/>
    <x v="446"/>
    <s v="Second Class"/>
    <s v="GH-14410"/>
    <s v="Gary Hansen"/>
    <x v="2"/>
    <s v="United States"/>
    <s v="Chicago"/>
    <x v="10"/>
    <n v="60653"/>
    <x v="2"/>
    <s v="TEC-PH-10002584"/>
    <x v="2"/>
    <x v="7"/>
    <s v="Samsung Galaxy S4"/>
    <n v="1001.5840000000001"/>
    <n v="2"/>
    <n v="0.2"/>
    <x v="4357"/>
  </r>
  <r>
    <n v="5158"/>
    <s v="CA-2014-163006"/>
    <x v="3"/>
    <x v="160"/>
    <x v="446"/>
    <s v="Second Class"/>
    <s v="GH-14410"/>
    <s v="Gary Hansen"/>
    <x v="2"/>
    <s v="United States"/>
    <s v="Chicago"/>
    <x v="10"/>
    <n v="60653"/>
    <x v="2"/>
    <s v="FUR-CH-10000229"/>
    <x v="0"/>
    <x v="1"/>
    <s v="Global Enterprise Series Seating High-Back Swivel/Tilt Chairs"/>
    <n v="569.05799999999999"/>
    <n v="3"/>
    <n v="0.3"/>
    <x v="4358"/>
  </r>
  <r>
    <n v="5159"/>
    <s v="CA-2014-163006"/>
    <x v="3"/>
    <x v="160"/>
    <x v="446"/>
    <s v="Second Class"/>
    <s v="GH-14410"/>
    <s v="Gary Hansen"/>
    <x v="2"/>
    <s v="United States"/>
    <s v="Chicago"/>
    <x v="10"/>
    <n v="60653"/>
    <x v="2"/>
    <s v="FUR-FU-10003799"/>
    <x v="0"/>
    <x v="5"/>
    <s v="Seth Thomas 13 1/2&quot; Wall Clock"/>
    <n v="14.224000000000002"/>
    <n v="2"/>
    <n v="0.6"/>
    <x v="4359"/>
  </r>
  <r>
    <n v="5160"/>
    <s v="CA-2012-156146"/>
    <x v="1"/>
    <x v="662"/>
    <x v="697"/>
    <s v="Second Class"/>
    <s v="AG-10495"/>
    <s v="Andrew Gjertsen"/>
    <x v="1"/>
    <s v="United States"/>
    <s v="Peoria"/>
    <x v="16"/>
    <n v="85345"/>
    <x v="1"/>
    <s v="TEC-PH-10001700"/>
    <x v="2"/>
    <x v="7"/>
    <s v="Panasonic KX-TG6844B Expandable Digital Cordless Telephone"/>
    <n v="105.584"/>
    <n v="2"/>
    <n v="0.2"/>
    <x v="563"/>
  </r>
  <r>
    <n v="5161"/>
    <s v="CA-2012-156146"/>
    <x v="1"/>
    <x v="662"/>
    <x v="697"/>
    <s v="Second Class"/>
    <s v="AG-10495"/>
    <s v="Andrew Gjertsen"/>
    <x v="1"/>
    <s v="United States"/>
    <s v="Peoria"/>
    <x v="16"/>
    <n v="85345"/>
    <x v="1"/>
    <s v="TEC-PH-10001527"/>
    <x v="2"/>
    <x v="7"/>
    <s v="Plantronics MX500i Earset"/>
    <n v="68.720000000000013"/>
    <n v="2"/>
    <n v="0.2"/>
    <x v="4360"/>
  </r>
  <r>
    <n v="5162"/>
    <s v="CA-2011-111192"/>
    <x v="2"/>
    <x v="1021"/>
    <x v="90"/>
    <s v="Standard Class"/>
    <s v="TS-21430"/>
    <s v="Tom Stivers"/>
    <x v="1"/>
    <s v="United States"/>
    <s v="Seattle"/>
    <x v="4"/>
    <n v="98103"/>
    <x v="1"/>
    <s v="FUR-BO-10002916"/>
    <x v="0"/>
    <x v="0"/>
    <s v="Rush Hierlooms Collection 1&quot; Thick Stackable Bookcases"/>
    <n v="1367.84"/>
    <n v="8"/>
    <n v="0"/>
    <x v="4361"/>
  </r>
  <r>
    <n v="5163"/>
    <s v="CA-2013-115378"/>
    <x v="0"/>
    <x v="741"/>
    <x v="791"/>
    <s v="Second Class"/>
    <s v="AJ-10945"/>
    <s v="Ashley Jarboe"/>
    <x v="0"/>
    <s v="United States"/>
    <s v="Taylor"/>
    <x v="12"/>
    <n v="48180"/>
    <x v="2"/>
    <s v="FUR-CH-10000863"/>
    <x v="0"/>
    <x v="1"/>
    <s v="Novimex Swivel Fabric Task Chair"/>
    <n v="301.95999999999998"/>
    <n v="2"/>
    <n v="0"/>
    <x v="85"/>
  </r>
  <r>
    <n v="5164"/>
    <s v="CA-2012-161627"/>
    <x v="1"/>
    <x v="380"/>
    <x v="772"/>
    <s v="Standard Class"/>
    <s v="SJ-20215"/>
    <s v="Sarah Jordon"/>
    <x v="0"/>
    <s v="United States"/>
    <s v="Pasadena"/>
    <x v="1"/>
    <n v="91104"/>
    <x v="1"/>
    <s v="FUR-CH-10003968"/>
    <x v="0"/>
    <x v="1"/>
    <s v="Novimex Turbo Task Chair"/>
    <n v="170.35200000000003"/>
    <n v="3"/>
    <n v="0.2"/>
    <x v="4362"/>
  </r>
  <r>
    <n v="5165"/>
    <s v="CA-2011-121006"/>
    <x v="2"/>
    <x v="849"/>
    <x v="723"/>
    <s v="Standard Class"/>
    <s v="SC-20020"/>
    <s v="Sam Craven"/>
    <x v="0"/>
    <s v="United States"/>
    <s v="Midland"/>
    <x v="12"/>
    <n v="48640"/>
    <x v="2"/>
    <s v="OFF-AR-10001149"/>
    <x v="1"/>
    <x v="6"/>
    <s v="Avery Hi-Liter Comfort Grip Fluorescent Highlighter, Yellow Ink"/>
    <n v="3.9"/>
    <n v="2"/>
    <n v="0"/>
    <x v="3158"/>
  </r>
  <r>
    <n v="5166"/>
    <s v="CA-2011-121006"/>
    <x v="2"/>
    <x v="849"/>
    <x v="723"/>
    <s v="Standard Class"/>
    <s v="SC-20020"/>
    <s v="Sam Craven"/>
    <x v="0"/>
    <s v="United States"/>
    <s v="Midland"/>
    <x v="12"/>
    <n v="48640"/>
    <x v="2"/>
    <s v="OFF-PA-10000130"/>
    <x v="1"/>
    <x v="10"/>
    <s v="Xerox 199"/>
    <n v="12.84"/>
    <n v="3"/>
    <n v="0"/>
    <x v="2512"/>
  </r>
  <r>
    <n v="5167"/>
    <s v="CA-2011-121006"/>
    <x v="2"/>
    <x v="849"/>
    <x v="723"/>
    <s v="Standard Class"/>
    <s v="SC-20020"/>
    <s v="Sam Craven"/>
    <x v="0"/>
    <s v="United States"/>
    <s v="Midland"/>
    <x v="12"/>
    <n v="48640"/>
    <x v="2"/>
    <s v="OFF-PA-10002479"/>
    <x v="1"/>
    <x v="10"/>
    <s v="Xerox 4200 Series MultiUse Premium Copy Paper (20Lb. and 84 Bright)"/>
    <n v="15.84"/>
    <n v="3"/>
    <n v="0"/>
    <x v="4363"/>
  </r>
  <r>
    <n v="5168"/>
    <s v="CA-2011-121006"/>
    <x v="2"/>
    <x v="849"/>
    <x v="723"/>
    <s v="Standard Class"/>
    <s v="SC-20020"/>
    <s v="Sam Craven"/>
    <x v="0"/>
    <s v="United States"/>
    <s v="Midland"/>
    <x v="12"/>
    <n v="48640"/>
    <x v="2"/>
    <s v="FUR-CH-10004997"/>
    <x v="0"/>
    <x v="1"/>
    <s v="Hon Every-Day Series Multi-Task Chairs"/>
    <n v="563.93999999999994"/>
    <n v="3"/>
    <n v="0"/>
    <x v="4364"/>
  </r>
  <r>
    <n v="5169"/>
    <s v="CA-2011-121006"/>
    <x v="2"/>
    <x v="849"/>
    <x v="723"/>
    <s v="Standard Class"/>
    <s v="SC-20020"/>
    <s v="Sam Craven"/>
    <x v="0"/>
    <s v="United States"/>
    <s v="Midland"/>
    <x v="12"/>
    <n v="48640"/>
    <x v="2"/>
    <s v="OFF-ST-10004950"/>
    <x v="1"/>
    <x v="4"/>
    <s v="Acco Perma 3000 Stacking Storage Drawers"/>
    <n v="62.94"/>
    <n v="3"/>
    <n v="0"/>
    <x v="4365"/>
  </r>
  <r>
    <n v="5170"/>
    <s v="CA-2011-121006"/>
    <x v="2"/>
    <x v="849"/>
    <x v="723"/>
    <s v="Standard Class"/>
    <s v="SC-20020"/>
    <s v="Sam Craven"/>
    <x v="0"/>
    <s v="United States"/>
    <s v="Midland"/>
    <x v="12"/>
    <n v="48640"/>
    <x v="2"/>
    <s v="OFF-ST-10001490"/>
    <x v="1"/>
    <x v="4"/>
    <s v="Hot File 7-Pocket, Floor Stand"/>
    <n v="535.41"/>
    <n v="3"/>
    <n v="0"/>
    <x v="3941"/>
  </r>
  <r>
    <n v="5171"/>
    <s v="CA-2013-122903"/>
    <x v="0"/>
    <x v="1022"/>
    <x v="1124"/>
    <s v="Second Class"/>
    <s v="LA-16780"/>
    <s v="Laura Armstrong"/>
    <x v="1"/>
    <s v="United States"/>
    <s v="Detroit"/>
    <x v="12"/>
    <n v="48205"/>
    <x v="2"/>
    <s v="FUR-CH-10002024"/>
    <x v="0"/>
    <x v="1"/>
    <s v="HON 5400 Series Task Chairs for Big and Tall"/>
    <n v="3504.9"/>
    <n v="5"/>
    <n v="0"/>
    <x v="4366"/>
  </r>
  <r>
    <n v="5172"/>
    <s v="CA-2013-122903"/>
    <x v="0"/>
    <x v="1022"/>
    <x v="1124"/>
    <s v="Second Class"/>
    <s v="LA-16780"/>
    <s v="Laura Armstrong"/>
    <x v="1"/>
    <s v="United States"/>
    <s v="Detroit"/>
    <x v="12"/>
    <n v="48205"/>
    <x v="2"/>
    <s v="OFF-PA-10001790"/>
    <x v="1"/>
    <x v="10"/>
    <s v="Xerox 1910"/>
    <n v="144.12"/>
    <n v="3"/>
    <n v="0"/>
    <x v="4367"/>
  </r>
  <r>
    <n v="5173"/>
    <s v="CA-2013-122903"/>
    <x v="0"/>
    <x v="1022"/>
    <x v="1124"/>
    <s v="Second Class"/>
    <s v="LA-16780"/>
    <s v="Laura Armstrong"/>
    <x v="1"/>
    <s v="United States"/>
    <s v="Detroit"/>
    <x v="12"/>
    <n v="48205"/>
    <x v="2"/>
    <s v="OFF-PA-10000994"/>
    <x v="1"/>
    <x v="10"/>
    <s v="Xerox 1915"/>
    <n v="314.54999999999995"/>
    <n v="3"/>
    <n v="0"/>
    <x v="1969"/>
  </r>
  <r>
    <n v="5174"/>
    <s v="CA-2012-107741"/>
    <x v="1"/>
    <x v="936"/>
    <x v="392"/>
    <s v="First Class"/>
    <s v="FC-14335"/>
    <s v="Fred Chung"/>
    <x v="1"/>
    <s v="United States"/>
    <s v="Pueblo"/>
    <x v="22"/>
    <n v="81001"/>
    <x v="1"/>
    <s v="OFF-AR-10002399"/>
    <x v="1"/>
    <x v="6"/>
    <s v="Dixon Prang Watercolor Pencils, 10-Color Set with Brush"/>
    <n v="3.4079999999999999"/>
    <n v="1"/>
    <n v="0.2"/>
    <x v="4368"/>
  </r>
  <r>
    <n v="5175"/>
    <s v="CA-2014-106432"/>
    <x v="3"/>
    <x v="15"/>
    <x v="188"/>
    <s v="Standard Class"/>
    <s v="CA-12265"/>
    <s v="Christina Anderson"/>
    <x v="0"/>
    <s v="United States"/>
    <s v="Waco"/>
    <x v="5"/>
    <n v="76706"/>
    <x v="2"/>
    <s v="OFF-BI-10002799"/>
    <x v="1"/>
    <x v="8"/>
    <s v="SlimView Poly Binder, 3/8&quot;"/>
    <n v="2.0719999999999996"/>
    <n v="2"/>
    <n v="0.8"/>
    <x v="4369"/>
  </r>
  <r>
    <n v="5176"/>
    <s v="CA-2014-106432"/>
    <x v="3"/>
    <x v="15"/>
    <x v="188"/>
    <s v="Standard Class"/>
    <s v="CA-12265"/>
    <s v="Christina Anderson"/>
    <x v="0"/>
    <s v="United States"/>
    <s v="Waco"/>
    <x v="5"/>
    <n v="76706"/>
    <x v="2"/>
    <s v="FUR-BO-10004360"/>
    <x v="0"/>
    <x v="0"/>
    <s v="Rush Hierlooms Collection Rich Wood Bookcases"/>
    <n v="328.39919999999995"/>
    <n v="3"/>
    <n v="0.32"/>
    <x v="4370"/>
  </r>
  <r>
    <n v="5177"/>
    <s v="CA-2013-148908"/>
    <x v="0"/>
    <x v="732"/>
    <x v="281"/>
    <s v="First Class"/>
    <s v="JH-15985"/>
    <s v="Joseph Holt"/>
    <x v="0"/>
    <s v="United States"/>
    <s v="San Francisco"/>
    <x v="1"/>
    <n v="94109"/>
    <x v="1"/>
    <s v="OFF-BI-10002082"/>
    <x v="1"/>
    <x v="8"/>
    <s v="GBC Twin Loop Wire Binding Elements"/>
    <n v="53.248000000000005"/>
    <n v="2"/>
    <n v="0.2"/>
    <x v="4371"/>
  </r>
  <r>
    <n v="5178"/>
    <s v="CA-2013-123015"/>
    <x v="0"/>
    <x v="482"/>
    <x v="525"/>
    <s v="Standard Class"/>
    <s v="AJ-10795"/>
    <s v="Anthony Johnson"/>
    <x v="1"/>
    <s v="United States"/>
    <s v="New York City"/>
    <x v="15"/>
    <n v="10024"/>
    <x v="3"/>
    <s v="OFF-BI-10004967"/>
    <x v="1"/>
    <x v="8"/>
    <s v="Round Ring Binders"/>
    <n v="4.9920000000000009"/>
    <n v="3"/>
    <n v="0.2"/>
    <x v="4372"/>
  </r>
  <r>
    <n v="5179"/>
    <s v="US-2012-120502"/>
    <x v="1"/>
    <x v="657"/>
    <x v="691"/>
    <s v="Standard Class"/>
    <s v="BT-11395"/>
    <s v="Bill Tyler"/>
    <x v="1"/>
    <s v="United States"/>
    <s v="Los Angeles"/>
    <x v="1"/>
    <n v="90036"/>
    <x v="1"/>
    <s v="FUR-FU-10004973"/>
    <x v="0"/>
    <x v="5"/>
    <s v="Flat Face Poster Frame"/>
    <n v="37.68"/>
    <n v="2"/>
    <n v="0"/>
    <x v="1693"/>
  </r>
  <r>
    <n v="5180"/>
    <s v="US-2012-120502"/>
    <x v="1"/>
    <x v="657"/>
    <x v="691"/>
    <s v="Standard Class"/>
    <s v="BT-11395"/>
    <s v="Bill Tyler"/>
    <x v="1"/>
    <s v="United States"/>
    <s v="Los Angeles"/>
    <x v="1"/>
    <n v="90036"/>
    <x v="1"/>
    <s v="TEC-PH-10003645"/>
    <x v="2"/>
    <x v="7"/>
    <s v="Aastra 57i VoIP phone"/>
    <n v="258.57600000000002"/>
    <n v="2"/>
    <n v="0.2"/>
    <x v="4373"/>
  </r>
  <r>
    <n v="5181"/>
    <s v="US-2012-120502"/>
    <x v="1"/>
    <x v="657"/>
    <x v="691"/>
    <s v="Standard Class"/>
    <s v="BT-11395"/>
    <s v="Bill Tyler"/>
    <x v="1"/>
    <s v="United States"/>
    <s v="Los Angeles"/>
    <x v="1"/>
    <n v="90036"/>
    <x v="1"/>
    <s v="OFF-AP-10004980"/>
    <x v="1"/>
    <x v="9"/>
    <s v="3M Replacement Filter for Office Air Cleaner for 20' x 33' Room"/>
    <n v="75.84"/>
    <n v="2"/>
    <n v="0"/>
    <x v="4374"/>
  </r>
  <r>
    <n v="5182"/>
    <s v="CA-2014-108749"/>
    <x v="3"/>
    <x v="510"/>
    <x v="17"/>
    <s v="First Class"/>
    <s v="DJ-13510"/>
    <s v="Don Jones"/>
    <x v="1"/>
    <s v="United States"/>
    <s v="Woonsocket"/>
    <x v="34"/>
    <n v="2895"/>
    <x v="3"/>
    <s v="OFF-PA-10003797"/>
    <x v="1"/>
    <x v="10"/>
    <s v="Xerox 209"/>
    <n v="45.36"/>
    <n v="7"/>
    <n v="0"/>
    <x v="1657"/>
  </r>
  <r>
    <n v="5183"/>
    <s v="CA-2014-108749"/>
    <x v="3"/>
    <x v="510"/>
    <x v="17"/>
    <s v="First Class"/>
    <s v="DJ-13510"/>
    <s v="Don Jones"/>
    <x v="1"/>
    <s v="United States"/>
    <s v="Woonsocket"/>
    <x v="34"/>
    <n v="2895"/>
    <x v="3"/>
    <s v="OFF-BI-10003707"/>
    <x v="1"/>
    <x v="8"/>
    <s v="Aluminum Screw Posts"/>
    <n v="45.78"/>
    <n v="3"/>
    <n v="0"/>
    <x v="4375"/>
  </r>
  <r>
    <n v="5184"/>
    <s v="CA-2014-163335"/>
    <x v="3"/>
    <x v="241"/>
    <x v="474"/>
    <s v="First Class"/>
    <s v="AG-10675"/>
    <s v="Anna Gayman"/>
    <x v="0"/>
    <s v="United States"/>
    <s v="Columbus"/>
    <x v="32"/>
    <n v="31907"/>
    <x v="0"/>
    <s v="OFF-ST-10000885"/>
    <x v="1"/>
    <x v="4"/>
    <s v="Fellowes Desktop Hanging File Manager"/>
    <n v="40.29"/>
    <n v="3"/>
    <n v="0"/>
    <x v="4376"/>
  </r>
  <r>
    <n v="5185"/>
    <s v="CA-2014-163335"/>
    <x v="3"/>
    <x v="241"/>
    <x v="474"/>
    <s v="First Class"/>
    <s v="AG-10675"/>
    <s v="Anna Gayman"/>
    <x v="0"/>
    <s v="United States"/>
    <s v="Columbus"/>
    <x v="32"/>
    <n v="31907"/>
    <x v="0"/>
    <s v="OFF-BI-10002827"/>
    <x v="1"/>
    <x v="8"/>
    <s v="Avery Durable Poly Binders"/>
    <n v="38.71"/>
    <n v="7"/>
    <n v="0"/>
    <x v="4377"/>
  </r>
  <r>
    <n v="5186"/>
    <s v="CA-2012-134719"/>
    <x v="1"/>
    <x v="998"/>
    <x v="526"/>
    <s v="Standard Class"/>
    <s v="JD-15790"/>
    <s v="John Dryer"/>
    <x v="0"/>
    <s v="United States"/>
    <s v="Jacksonville"/>
    <x v="2"/>
    <n v="32216"/>
    <x v="0"/>
    <s v="OFF-ST-10004459"/>
    <x v="1"/>
    <x v="4"/>
    <s v="Tennsco Single-Tier Lockers"/>
    <n v="1801.6320000000001"/>
    <n v="6"/>
    <n v="0.2"/>
    <x v="2286"/>
  </r>
  <r>
    <n v="5187"/>
    <s v="US-2012-154389"/>
    <x v="1"/>
    <x v="154"/>
    <x v="253"/>
    <s v="Standard Class"/>
    <s v="EH-14125"/>
    <s v="Eugene Hildebrand"/>
    <x v="2"/>
    <s v="United States"/>
    <s v="Philadelphia"/>
    <x v="9"/>
    <n v="19140"/>
    <x v="3"/>
    <s v="TEC-PH-10002789"/>
    <x v="2"/>
    <x v="7"/>
    <s v="LG Exalt"/>
    <n v="748.75200000000007"/>
    <n v="8"/>
    <n v="0.4"/>
    <x v="4378"/>
  </r>
  <r>
    <n v="5188"/>
    <s v="CA-2012-115567"/>
    <x v="1"/>
    <x v="1023"/>
    <x v="629"/>
    <s v="Standard Class"/>
    <s v="ZC-21910"/>
    <s v="Zuschuss Carroll"/>
    <x v="0"/>
    <s v="United States"/>
    <s v="Columbus"/>
    <x v="14"/>
    <n v="47201"/>
    <x v="2"/>
    <s v="TEC-AC-10001314"/>
    <x v="2"/>
    <x v="11"/>
    <s v="Case Logic 2.4GHz Wireless Keyboard"/>
    <n v="199.96"/>
    <n v="4"/>
    <n v="0"/>
    <x v="4379"/>
  </r>
  <r>
    <n v="5189"/>
    <s v="CA-2012-115567"/>
    <x v="1"/>
    <x v="1023"/>
    <x v="629"/>
    <s v="Standard Class"/>
    <s v="ZC-21910"/>
    <s v="Zuschuss Carroll"/>
    <x v="0"/>
    <s v="United States"/>
    <s v="Columbus"/>
    <x v="14"/>
    <n v="47201"/>
    <x v="2"/>
    <s v="FUR-CH-10000015"/>
    <x v="0"/>
    <x v="1"/>
    <s v="Hon Multipurpose Stacking Arm Chairs"/>
    <n v="1516.2"/>
    <n v="7"/>
    <n v="0"/>
    <x v="4380"/>
  </r>
  <r>
    <n v="5190"/>
    <s v="US-2014-136679"/>
    <x v="3"/>
    <x v="237"/>
    <x v="551"/>
    <s v="Standard Class"/>
    <s v="XP-21865"/>
    <s v="Xylona Preis"/>
    <x v="0"/>
    <s v="United States"/>
    <s v="Pasadena"/>
    <x v="5"/>
    <n v="77506"/>
    <x v="2"/>
    <s v="TEC-AC-10004855"/>
    <x v="2"/>
    <x v="11"/>
    <s v="V7 USB Numeric Keypad"/>
    <n v="167.95200000000003"/>
    <n v="6"/>
    <n v="0.2"/>
    <x v="4381"/>
  </r>
  <r>
    <n v="5191"/>
    <s v="US-2014-136679"/>
    <x v="3"/>
    <x v="237"/>
    <x v="551"/>
    <s v="Standard Class"/>
    <s v="XP-21865"/>
    <s v="Xylona Preis"/>
    <x v="0"/>
    <s v="United States"/>
    <s v="Pasadena"/>
    <x v="5"/>
    <n v="77506"/>
    <x v="2"/>
    <s v="OFF-AR-10003582"/>
    <x v="1"/>
    <x v="6"/>
    <s v="Boston Electric Pencil Sharpener, Model 1818, Charcoal Black"/>
    <n v="45.04"/>
    <n v="2"/>
    <n v="0.2"/>
    <x v="4382"/>
  </r>
  <r>
    <n v="5192"/>
    <s v="US-2014-141943"/>
    <x v="3"/>
    <x v="1024"/>
    <x v="510"/>
    <s v="Standard Class"/>
    <s v="DK-12985"/>
    <s v="Darren Koutras"/>
    <x v="0"/>
    <s v="United States"/>
    <s v="San Francisco"/>
    <x v="1"/>
    <n v="94122"/>
    <x v="1"/>
    <s v="OFF-EN-10003448"/>
    <x v="1"/>
    <x v="12"/>
    <s v="Peel &amp; Seel Recycled Catalog Envelopes, Brown"/>
    <n v="23.16"/>
    <n v="2"/>
    <n v="0"/>
    <x v="4383"/>
  </r>
  <r>
    <n v="5193"/>
    <s v="CA-2011-101560"/>
    <x v="2"/>
    <x v="683"/>
    <x v="34"/>
    <s v="Second Class"/>
    <s v="CS-12250"/>
    <s v="Chris Selesnick"/>
    <x v="1"/>
    <s v="United States"/>
    <s v="Columbia"/>
    <x v="20"/>
    <n v="29203"/>
    <x v="0"/>
    <s v="FUR-FU-10003773"/>
    <x v="0"/>
    <x v="5"/>
    <s v="Eldon Cleatmat Plus Chair Mats for High Pile Carpets"/>
    <n v="397.59999999999997"/>
    <n v="5"/>
    <n v="0"/>
    <x v="4384"/>
  </r>
  <r>
    <n v="5194"/>
    <s v="CA-2011-101560"/>
    <x v="2"/>
    <x v="683"/>
    <x v="34"/>
    <s v="Second Class"/>
    <s v="CS-12250"/>
    <s v="Chris Selesnick"/>
    <x v="1"/>
    <s v="United States"/>
    <s v="Columbia"/>
    <x v="20"/>
    <n v="29203"/>
    <x v="0"/>
    <s v="OFF-PA-10001363"/>
    <x v="1"/>
    <x v="10"/>
    <s v="Xerox 1933"/>
    <n v="85.96"/>
    <n v="7"/>
    <n v="0"/>
    <x v="3365"/>
  </r>
  <r>
    <n v="5195"/>
    <s v="CA-2011-101560"/>
    <x v="2"/>
    <x v="683"/>
    <x v="34"/>
    <s v="Second Class"/>
    <s v="CS-12250"/>
    <s v="Chris Selesnick"/>
    <x v="1"/>
    <s v="United States"/>
    <s v="Columbia"/>
    <x v="20"/>
    <n v="29203"/>
    <x v="0"/>
    <s v="OFF-AR-10004757"/>
    <x v="1"/>
    <x v="6"/>
    <s v="Crayola Colored Pencils"/>
    <n v="13.12"/>
    <n v="4"/>
    <n v="0"/>
    <x v="3887"/>
  </r>
  <r>
    <n v="5196"/>
    <s v="CA-2011-101560"/>
    <x v="2"/>
    <x v="683"/>
    <x v="34"/>
    <s v="Second Class"/>
    <s v="CS-12250"/>
    <s v="Chris Selesnick"/>
    <x v="1"/>
    <s v="United States"/>
    <s v="Columbia"/>
    <x v="20"/>
    <n v="29203"/>
    <x v="0"/>
    <s v="OFF-BI-10000309"/>
    <x v="1"/>
    <x v="8"/>
    <s v="GBC Twin Loop Wire Binding Elements, 9/16&quot; Spine, Black"/>
    <n v="45.660000000000004"/>
    <n v="3"/>
    <n v="0"/>
    <x v="4385"/>
  </r>
  <r>
    <n v="5197"/>
    <s v="CA-2011-159709"/>
    <x v="2"/>
    <x v="1025"/>
    <x v="8"/>
    <s v="Standard Class"/>
    <s v="AI-10855"/>
    <s v="Arianne Irving"/>
    <x v="0"/>
    <s v="United States"/>
    <s v="Kent"/>
    <x v="4"/>
    <n v="98031"/>
    <x v="1"/>
    <s v="OFF-EN-10001434"/>
    <x v="1"/>
    <x v="12"/>
    <s v="Strathmore #10 Envelopes, Ultimate White"/>
    <n v="158.13"/>
    <n v="3"/>
    <n v="0"/>
    <x v="4386"/>
  </r>
  <r>
    <n v="5198"/>
    <s v="CA-2011-159709"/>
    <x v="2"/>
    <x v="1025"/>
    <x v="8"/>
    <s v="Standard Class"/>
    <s v="AI-10855"/>
    <s v="Arianne Irving"/>
    <x v="0"/>
    <s v="United States"/>
    <s v="Kent"/>
    <x v="4"/>
    <n v="98031"/>
    <x v="1"/>
    <s v="TEC-PH-10003988"/>
    <x v="2"/>
    <x v="7"/>
    <s v="LF Elite 3D Dazzle Designer Hard Case Cover, Lf Stylus Pen and Wiper For Apple Iphone 5c Mini Lite"/>
    <n v="43.6"/>
    <n v="5"/>
    <n v="0.2"/>
    <x v="4084"/>
  </r>
  <r>
    <n v="5199"/>
    <s v="CA-2013-103982"/>
    <x v="0"/>
    <x v="840"/>
    <x v="599"/>
    <s v="Standard Class"/>
    <s v="AA-10315"/>
    <s v="Alex Avila"/>
    <x v="0"/>
    <s v="United States"/>
    <s v="Round Rock"/>
    <x v="5"/>
    <n v="78664"/>
    <x v="2"/>
    <s v="OFF-SU-10000151"/>
    <x v="1"/>
    <x v="14"/>
    <s v="High Speed Automatic Electric Letter Opener"/>
    <n v="3930.0720000000001"/>
    <n v="3"/>
    <n v="0.2"/>
    <x v="4387"/>
  </r>
  <r>
    <n v="5200"/>
    <s v="CA-2013-103982"/>
    <x v="0"/>
    <x v="840"/>
    <x v="599"/>
    <s v="Standard Class"/>
    <s v="AA-10315"/>
    <s v="Alex Avila"/>
    <x v="0"/>
    <s v="United States"/>
    <s v="Round Rock"/>
    <x v="5"/>
    <n v="78664"/>
    <x v="2"/>
    <s v="OFF-FA-10001332"/>
    <x v="1"/>
    <x v="13"/>
    <s v="Acco Banker's Clasps, 5 3/4&quot;-Long"/>
    <n v="2.3039999999999998"/>
    <n v="1"/>
    <n v="0.2"/>
    <x v="4388"/>
  </r>
  <r>
    <n v="5201"/>
    <s v="CA-2013-103982"/>
    <x v="0"/>
    <x v="840"/>
    <x v="599"/>
    <s v="Standard Class"/>
    <s v="AA-10315"/>
    <s v="Alex Avila"/>
    <x v="0"/>
    <s v="United States"/>
    <s v="Round Rock"/>
    <x v="5"/>
    <n v="78664"/>
    <x v="2"/>
    <s v="TEC-PH-10000895"/>
    <x v="2"/>
    <x v="7"/>
    <s v="Polycom VVX 310 VoIP phone"/>
    <n v="431.97600000000006"/>
    <n v="3"/>
    <n v="0.2"/>
    <x v="4389"/>
  </r>
  <r>
    <n v="5202"/>
    <s v="CA-2013-103982"/>
    <x v="0"/>
    <x v="840"/>
    <x v="599"/>
    <s v="Standard Class"/>
    <s v="AA-10315"/>
    <s v="Alex Avila"/>
    <x v="0"/>
    <s v="United States"/>
    <s v="Round Rock"/>
    <x v="5"/>
    <n v="78664"/>
    <x v="2"/>
    <s v="TEC-AC-10002857"/>
    <x v="2"/>
    <x v="11"/>
    <s v="Verbatim 25 GB 6x Blu-ray Single Layer Recordable Disc, 1/Pack"/>
    <n v="41.720000000000006"/>
    <n v="7"/>
    <n v="0.2"/>
    <x v="4390"/>
  </r>
  <r>
    <n v="5203"/>
    <s v="CA-2012-142454"/>
    <x v="1"/>
    <x v="762"/>
    <x v="811"/>
    <s v="Standard Class"/>
    <s v="RE-19450"/>
    <s v="Richard Eichhorn"/>
    <x v="0"/>
    <s v="United States"/>
    <s v="Oakland"/>
    <x v="1"/>
    <n v="94601"/>
    <x v="1"/>
    <s v="FUR-FU-10004018"/>
    <x v="0"/>
    <x v="5"/>
    <s v="Tensor Computer Mounted Lamp"/>
    <n v="104.23"/>
    <n v="7"/>
    <n v="0"/>
    <x v="4391"/>
  </r>
  <r>
    <n v="5204"/>
    <s v="CA-2012-142454"/>
    <x v="1"/>
    <x v="762"/>
    <x v="811"/>
    <s v="Standard Class"/>
    <s v="RE-19450"/>
    <s v="Richard Eichhorn"/>
    <x v="0"/>
    <s v="United States"/>
    <s v="Oakland"/>
    <x v="1"/>
    <n v="94601"/>
    <x v="1"/>
    <s v="OFF-ST-10003638"/>
    <x v="1"/>
    <x v="4"/>
    <s v="Mobile Personal File Cube"/>
    <n v="70.260000000000005"/>
    <n v="3"/>
    <n v="0"/>
    <x v="4392"/>
  </r>
  <r>
    <n v="5205"/>
    <s v="CA-2012-102015"/>
    <x v="1"/>
    <x v="811"/>
    <x v="629"/>
    <s v="Standard Class"/>
    <s v="TM-21010"/>
    <s v="Tamara Manning"/>
    <x v="0"/>
    <s v="United States"/>
    <s v="Auburn"/>
    <x v="15"/>
    <n v="13021"/>
    <x v="3"/>
    <s v="OFF-AR-10004685"/>
    <x v="1"/>
    <x v="6"/>
    <s v="Binney &amp; Smith Crayola Metallic Colored Pencils, 8-Color Set"/>
    <n v="9.26"/>
    <n v="2"/>
    <n v="0"/>
    <x v="1667"/>
  </r>
  <r>
    <n v="5206"/>
    <s v="CA-2012-102015"/>
    <x v="1"/>
    <x v="811"/>
    <x v="629"/>
    <s v="Standard Class"/>
    <s v="TM-21010"/>
    <s v="Tamara Manning"/>
    <x v="0"/>
    <s v="United States"/>
    <s v="Auburn"/>
    <x v="15"/>
    <n v="13021"/>
    <x v="3"/>
    <s v="OFF-ST-10001713"/>
    <x v="1"/>
    <x v="4"/>
    <s v="Gould Plastics 9-Pocket Panel Bin, 18-3/8w x 5-1/4d x 20-1/2h, Black"/>
    <n v="105.98"/>
    <n v="2"/>
    <n v="0"/>
    <x v="4393"/>
  </r>
  <r>
    <n v="5207"/>
    <s v="CA-2012-102015"/>
    <x v="1"/>
    <x v="811"/>
    <x v="629"/>
    <s v="Standard Class"/>
    <s v="TM-21010"/>
    <s v="Tamara Manning"/>
    <x v="0"/>
    <s v="United States"/>
    <s v="Auburn"/>
    <x v="15"/>
    <n v="13021"/>
    <x v="3"/>
    <s v="OFF-FA-10000490"/>
    <x v="1"/>
    <x v="13"/>
    <s v="OIC Binder Clips, Mini, 1/4&quot; Capacity, Black"/>
    <n v="1.24"/>
    <n v="1"/>
    <n v="0"/>
    <x v="4394"/>
  </r>
  <r>
    <n v="5208"/>
    <s v="CA-2012-102015"/>
    <x v="1"/>
    <x v="811"/>
    <x v="629"/>
    <s v="Standard Class"/>
    <s v="TM-21010"/>
    <s v="Tamara Manning"/>
    <x v="0"/>
    <s v="United States"/>
    <s v="Auburn"/>
    <x v="15"/>
    <n v="13021"/>
    <x v="3"/>
    <s v="OFF-LA-10002043"/>
    <x v="1"/>
    <x v="2"/>
    <s v="Avery 489"/>
    <n v="20.7"/>
    <n v="2"/>
    <n v="0"/>
    <x v="354"/>
  </r>
  <r>
    <n v="5209"/>
    <s v="CA-2012-102015"/>
    <x v="1"/>
    <x v="811"/>
    <x v="629"/>
    <s v="Standard Class"/>
    <s v="TM-21010"/>
    <s v="Tamara Manning"/>
    <x v="0"/>
    <s v="United States"/>
    <s v="Auburn"/>
    <x v="15"/>
    <n v="13021"/>
    <x v="3"/>
    <s v="OFF-PA-10002464"/>
    <x v="1"/>
    <x v="10"/>
    <s v="HP Office Recycled Paper (20Lb. and 87 Bright)"/>
    <n v="28.900000000000002"/>
    <n v="5"/>
    <n v="0"/>
    <x v="1024"/>
  </r>
  <r>
    <n v="5210"/>
    <s v="CA-2012-102015"/>
    <x v="1"/>
    <x v="811"/>
    <x v="629"/>
    <s v="Standard Class"/>
    <s v="TM-21010"/>
    <s v="Tamara Manning"/>
    <x v="0"/>
    <s v="United States"/>
    <s v="Auburn"/>
    <x v="15"/>
    <n v="13021"/>
    <x v="3"/>
    <s v="OFF-EN-10002504"/>
    <x v="1"/>
    <x v="12"/>
    <s v="Tyvek  Top-Opening Peel &amp; Seel Envelopes, Plain White"/>
    <n v="27.18"/>
    <n v="1"/>
    <n v="0"/>
    <x v="4395"/>
  </r>
  <r>
    <n v="5211"/>
    <s v="CA-2012-156755"/>
    <x v="1"/>
    <x v="1026"/>
    <x v="1125"/>
    <s v="Standard Class"/>
    <s v="YS-21880"/>
    <s v="Yana Sorensen"/>
    <x v="1"/>
    <s v="United States"/>
    <s v="Newark"/>
    <x v="13"/>
    <n v="19711"/>
    <x v="3"/>
    <s v="OFF-ST-10002615"/>
    <x v="1"/>
    <x v="4"/>
    <s v="Dual Level, Single-Width Filing Carts"/>
    <n v="465.18"/>
    <n v="3"/>
    <n v="0"/>
    <x v="3165"/>
  </r>
  <r>
    <n v="5212"/>
    <s v="CA-2012-130876"/>
    <x v="1"/>
    <x v="793"/>
    <x v="537"/>
    <s v="Second Class"/>
    <s v="AZ-10750"/>
    <s v="Annie Zypern"/>
    <x v="0"/>
    <s v="United States"/>
    <s v="New York City"/>
    <x v="15"/>
    <n v="10024"/>
    <x v="3"/>
    <s v="OFF-ST-10004258"/>
    <x v="1"/>
    <x v="4"/>
    <s v="Portable Personal File Box"/>
    <n v="36.630000000000003"/>
    <n v="3"/>
    <n v="0"/>
    <x v="938"/>
  </r>
  <r>
    <n v="5213"/>
    <s v="CA-2013-145898"/>
    <x v="0"/>
    <x v="182"/>
    <x v="750"/>
    <s v="Same Day"/>
    <s v="CM-12445"/>
    <s v="Chuck Magee"/>
    <x v="0"/>
    <s v="United States"/>
    <s v="Redlands"/>
    <x v="1"/>
    <n v="92374"/>
    <x v="1"/>
    <s v="OFF-ST-10004507"/>
    <x v="1"/>
    <x v="4"/>
    <s v="Advantus Rolling Storage Box"/>
    <n v="51.449999999999996"/>
    <n v="3"/>
    <n v="0"/>
    <x v="503"/>
  </r>
  <r>
    <n v="5214"/>
    <s v="CA-2013-145898"/>
    <x v="0"/>
    <x v="182"/>
    <x v="750"/>
    <s v="Same Day"/>
    <s v="CM-12445"/>
    <s v="Chuck Magee"/>
    <x v="0"/>
    <s v="United States"/>
    <s v="Redlands"/>
    <x v="1"/>
    <n v="92374"/>
    <x v="1"/>
    <s v="OFF-LA-10000262"/>
    <x v="1"/>
    <x v="2"/>
    <s v="Avery 494"/>
    <n v="7.83"/>
    <n v="3"/>
    <n v="0"/>
    <x v="1589"/>
  </r>
  <r>
    <n v="5215"/>
    <s v="CA-2013-145898"/>
    <x v="0"/>
    <x v="182"/>
    <x v="750"/>
    <s v="Same Day"/>
    <s v="CM-12445"/>
    <s v="Chuck Magee"/>
    <x v="0"/>
    <s v="United States"/>
    <s v="Redlands"/>
    <x v="1"/>
    <n v="92374"/>
    <x v="1"/>
    <s v="OFF-AR-10002445"/>
    <x v="1"/>
    <x v="6"/>
    <s v="SANFORD Major Accent Highlighters"/>
    <n v="35.4"/>
    <n v="5"/>
    <n v="0"/>
    <x v="4396"/>
  </r>
  <r>
    <n v="5216"/>
    <s v="CA-2013-145898"/>
    <x v="0"/>
    <x v="182"/>
    <x v="750"/>
    <s v="Same Day"/>
    <s v="CM-12445"/>
    <s v="Chuck Magee"/>
    <x v="0"/>
    <s v="United States"/>
    <s v="Redlands"/>
    <x v="1"/>
    <n v="92374"/>
    <x v="1"/>
    <s v="OFF-PA-10001667"/>
    <x v="1"/>
    <x v="10"/>
    <s v="Great White Multi-Use Recycled Paper (20Lb. and 84 Bright)"/>
    <n v="29.900000000000002"/>
    <n v="5"/>
    <n v="0"/>
    <x v="4397"/>
  </r>
  <r>
    <n v="5217"/>
    <s v="US-2014-159562"/>
    <x v="3"/>
    <x v="428"/>
    <x v="17"/>
    <s v="Standard Class"/>
    <s v="JB-16000"/>
    <s v="Joy Bell-"/>
    <x v="0"/>
    <s v="United States"/>
    <s v="Roseville"/>
    <x v="12"/>
    <n v="48066"/>
    <x v="2"/>
    <s v="OFF-EN-10000461"/>
    <x v="1"/>
    <x v="12"/>
    <s v="#10- 4 1/8&quot; x 9 1/2&quot; Recycled Envelopes"/>
    <n v="17.48"/>
    <n v="2"/>
    <n v="0"/>
    <x v="2211"/>
  </r>
  <r>
    <n v="5218"/>
    <s v="CA-2014-134635"/>
    <x v="3"/>
    <x v="4"/>
    <x v="125"/>
    <s v="Second Class"/>
    <s v="NS-18640"/>
    <s v="Noel Staavos"/>
    <x v="1"/>
    <s v="United States"/>
    <s v="Los Angeles"/>
    <x v="1"/>
    <n v="90049"/>
    <x v="1"/>
    <s v="OFF-PA-10002254"/>
    <x v="1"/>
    <x v="10"/>
    <s v="Xerox 1883"/>
    <n v="79.14"/>
    <n v="3"/>
    <n v="0"/>
    <x v="1264"/>
  </r>
  <r>
    <n v="5219"/>
    <s v="CA-2014-167080"/>
    <x v="3"/>
    <x v="193"/>
    <x v="1055"/>
    <s v="Standard Class"/>
    <s v="LC-16930"/>
    <s v="Linda Cazamias"/>
    <x v="1"/>
    <s v="United States"/>
    <s v="New York City"/>
    <x v="15"/>
    <n v="10011"/>
    <x v="3"/>
    <s v="OFF-AR-10001868"/>
    <x v="1"/>
    <x v="6"/>
    <s v="Prang Dustless Chalk Sticks"/>
    <n v="8.4"/>
    <n v="5"/>
    <n v="0"/>
    <x v="4398"/>
  </r>
  <r>
    <n v="5220"/>
    <s v="CA-2014-145653"/>
    <x v="3"/>
    <x v="853"/>
    <x v="153"/>
    <s v="Same Day"/>
    <s v="CA-12775"/>
    <s v="Cynthia Arntzen"/>
    <x v="0"/>
    <s v="United States"/>
    <s v="Detroit"/>
    <x v="12"/>
    <n v="48205"/>
    <x v="2"/>
    <s v="FUR-CH-10004875"/>
    <x v="0"/>
    <x v="1"/>
    <s v="Harbour Creations 67200 Series Stacking Chairs"/>
    <n v="498.26000000000005"/>
    <n v="7"/>
    <n v="0"/>
    <x v="4399"/>
  </r>
  <r>
    <n v="5221"/>
    <s v="CA-2011-140487"/>
    <x v="2"/>
    <x v="1027"/>
    <x v="1126"/>
    <s v="Standard Class"/>
    <s v="SR-20425"/>
    <s v="Sharelle Roach"/>
    <x v="2"/>
    <s v="United States"/>
    <s v="Detroit"/>
    <x v="12"/>
    <n v="48234"/>
    <x v="2"/>
    <s v="FUR-BO-10000711"/>
    <x v="0"/>
    <x v="0"/>
    <s v="Hon Metal Bookcases, Gray"/>
    <n v="212.94"/>
    <n v="3"/>
    <n v="0"/>
    <x v="4400"/>
  </r>
  <r>
    <n v="5222"/>
    <s v="CA-2014-117401"/>
    <x v="3"/>
    <x v="796"/>
    <x v="843"/>
    <s v="Second Class"/>
    <s v="PP-18955"/>
    <s v="Paul Prost"/>
    <x v="2"/>
    <s v="United States"/>
    <s v="Springfield"/>
    <x v="25"/>
    <n v="65807"/>
    <x v="2"/>
    <s v="OFF-AP-10000938"/>
    <x v="1"/>
    <x v="9"/>
    <s v="Avanti 1.7 Cu. Ft. Refrigerator"/>
    <n v="706.86"/>
    <n v="7"/>
    <n v="0"/>
    <x v="4401"/>
  </r>
  <r>
    <n v="5223"/>
    <s v="CA-2014-117401"/>
    <x v="3"/>
    <x v="796"/>
    <x v="843"/>
    <s v="Second Class"/>
    <s v="PP-18955"/>
    <s v="Paul Prost"/>
    <x v="2"/>
    <s v="United States"/>
    <s v="Springfield"/>
    <x v="25"/>
    <n v="65807"/>
    <x v="2"/>
    <s v="TEC-PH-10003555"/>
    <x v="2"/>
    <x v="7"/>
    <s v="Motorola HK250 Universal Bluetooth Headset"/>
    <n v="114.94999999999999"/>
    <n v="5"/>
    <n v="0"/>
    <x v="1208"/>
  </r>
  <r>
    <n v="5224"/>
    <s v="CA-2014-117401"/>
    <x v="3"/>
    <x v="796"/>
    <x v="843"/>
    <s v="Second Class"/>
    <s v="PP-18955"/>
    <s v="Paul Prost"/>
    <x v="2"/>
    <s v="United States"/>
    <s v="Springfield"/>
    <x v="25"/>
    <n v="65807"/>
    <x v="2"/>
    <s v="OFF-BI-10001267"/>
    <x v="1"/>
    <x v="8"/>
    <s v="Universal Recycled Hanging Pressboard Report Binders, Letter Size"/>
    <n v="43.19"/>
    <n v="7"/>
    <n v="0"/>
    <x v="4402"/>
  </r>
  <r>
    <n v="5225"/>
    <s v="US-2014-109582"/>
    <x v="3"/>
    <x v="510"/>
    <x v="31"/>
    <s v="Second Class"/>
    <s v="JM-15865"/>
    <s v="John Murray"/>
    <x v="0"/>
    <s v="United States"/>
    <s v="Los Angeles"/>
    <x v="1"/>
    <n v="90036"/>
    <x v="1"/>
    <s v="OFF-PA-10004071"/>
    <x v="1"/>
    <x v="10"/>
    <s v="Eaton Premium Continuous-Feed Paper, 25% Cotton, Letter Size, White, 1000 Shts/Box"/>
    <n v="166.44"/>
    <n v="3"/>
    <n v="0"/>
    <x v="1797"/>
  </r>
  <r>
    <n v="5226"/>
    <s v="CA-2013-119865"/>
    <x v="0"/>
    <x v="1028"/>
    <x v="674"/>
    <s v="Standard Class"/>
    <s v="AS-10090"/>
    <s v="Adam Shillingsburg"/>
    <x v="0"/>
    <s v="United States"/>
    <s v="New York City"/>
    <x v="15"/>
    <n v="10011"/>
    <x v="3"/>
    <s v="OFF-BI-10001553"/>
    <x v="1"/>
    <x v="8"/>
    <s v="SpineVue Locking Slant-D Ring Binders by Cardinal"/>
    <n v="36.56"/>
    <n v="5"/>
    <n v="0.2"/>
    <x v="4403"/>
  </r>
  <r>
    <n v="5227"/>
    <s v="CA-2013-119865"/>
    <x v="0"/>
    <x v="1028"/>
    <x v="674"/>
    <s v="Standard Class"/>
    <s v="AS-10090"/>
    <s v="Adam Shillingsburg"/>
    <x v="0"/>
    <s v="United States"/>
    <s v="New York City"/>
    <x v="15"/>
    <n v="10011"/>
    <x v="3"/>
    <s v="OFF-BI-10003007"/>
    <x v="1"/>
    <x v="8"/>
    <s v="Premium Transparent Presentation Covers, No Pattern/Clear, 8 1/2&quot; x 11&quot;"/>
    <n v="186.14400000000001"/>
    <n v="6"/>
    <n v="0.2"/>
    <x v="4404"/>
  </r>
  <r>
    <n v="5228"/>
    <s v="CA-2013-119865"/>
    <x v="0"/>
    <x v="1028"/>
    <x v="674"/>
    <s v="Standard Class"/>
    <s v="AS-10090"/>
    <s v="Adam Shillingsburg"/>
    <x v="0"/>
    <s v="United States"/>
    <s v="New York City"/>
    <x v="15"/>
    <n v="10011"/>
    <x v="3"/>
    <s v="FUR-BO-10003272"/>
    <x v="0"/>
    <x v="0"/>
    <s v="O'Sullivan Living Dimensions 5-Shelf Bookcases"/>
    <n v="353.56799999999998"/>
    <n v="2"/>
    <n v="0.2"/>
    <x v="4405"/>
  </r>
  <r>
    <n v="5229"/>
    <s v="US-2011-147648"/>
    <x v="2"/>
    <x v="35"/>
    <x v="34"/>
    <s v="Standard Class"/>
    <s v="LS-16975"/>
    <s v="Lindsay Shagiari"/>
    <x v="2"/>
    <s v="United States"/>
    <s v="San Francisco"/>
    <x v="1"/>
    <n v="94109"/>
    <x v="1"/>
    <s v="OFF-PA-10001033"/>
    <x v="1"/>
    <x v="10"/>
    <s v="Xerox 1893"/>
    <n v="81.98"/>
    <n v="2"/>
    <n v="0"/>
    <x v="2934"/>
  </r>
  <r>
    <n v="5230"/>
    <s v="CA-2014-124436"/>
    <x v="3"/>
    <x v="498"/>
    <x v="782"/>
    <s v="Second Class"/>
    <s v="SA-20830"/>
    <s v="Sue Ann Reed"/>
    <x v="0"/>
    <s v="United States"/>
    <s v="Fresno"/>
    <x v="1"/>
    <n v="93727"/>
    <x v="1"/>
    <s v="OFF-BI-10001553"/>
    <x v="1"/>
    <x v="8"/>
    <s v="SpineVue Locking Slant-D Ring Binders by Cardinal"/>
    <n v="14.624000000000002"/>
    <n v="2"/>
    <n v="0.2"/>
    <x v="2228"/>
  </r>
  <r>
    <n v="5231"/>
    <s v="CA-2014-124436"/>
    <x v="3"/>
    <x v="498"/>
    <x v="782"/>
    <s v="Second Class"/>
    <s v="SA-20830"/>
    <s v="Sue Ann Reed"/>
    <x v="0"/>
    <s v="United States"/>
    <s v="Fresno"/>
    <x v="1"/>
    <n v="93727"/>
    <x v="1"/>
    <s v="FUR-TA-10001095"/>
    <x v="0"/>
    <x v="3"/>
    <s v="Chromcraft Round Conference Tables"/>
    <n v="697.16"/>
    <n v="5"/>
    <n v="0.2"/>
    <x v="4406"/>
  </r>
  <r>
    <n v="5232"/>
    <s v="CA-2014-124436"/>
    <x v="3"/>
    <x v="498"/>
    <x v="782"/>
    <s v="Second Class"/>
    <s v="SA-20830"/>
    <s v="Sue Ann Reed"/>
    <x v="0"/>
    <s v="United States"/>
    <s v="Fresno"/>
    <x v="1"/>
    <n v="93727"/>
    <x v="1"/>
    <s v="FUR-FU-10001185"/>
    <x v="0"/>
    <x v="5"/>
    <s v="Advantus Employee of the Month Certificate Frame, 11 x 13-1/2"/>
    <n v="30.93"/>
    <n v="1"/>
    <n v="0"/>
    <x v="4407"/>
  </r>
  <r>
    <n v="5233"/>
    <s v="CA-2014-124436"/>
    <x v="3"/>
    <x v="498"/>
    <x v="782"/>
    <s v="Second Class"/>
    <s v="SA-20830"/>
    <s v="Sue Ann Reed"/>
    <x v="0"/>
    <s v="United States"/>
    <s v="Fresno"/>
    <x v="1"/>
    <n v="93727"/>
    <x v="1"/>
    <s v="OFF-BI-10000343"/>
    <x v="1"/>
    <x v="8"/>
    <s v="Pressboard Covers with Storage Hooks, 9 1/2&quot; x 11&quot;, Light Blue"/>
    <n v="27.496000000000002"/>
    <n v="7"/>
    <n v="0.2"/>
    <x v="4408"/>
  </r>
  <r>
    <n v="5234"/>
    <s v="CA-2011-115084"/>
    <x v="2"/>
    <x v="638"/>
    <x v="657"/>
    <s v="Standard Class"/>
    <s v="LS-17200"/>
    <s v="Luke Schmidt"/>
    <x v="1"/>
    <s v="United States"/>
    <s v="Texarkana"/>
    <x v="36"/>
    <n v="71854"/>
    <x v="0"/>
    <s v="FUR-CH-10004626"/>
    <x v="0"/>
    <x v="1"/>
    <s v="Office Star Flex Back Scooter Chair with Aluminum Finish Frame"/>
    <n v="605.34"/>
    <n v="6"/>
    <n v="0"/>
    <x v="4409"/>
  </r>
  <r>
    <n v="5235"/>
    <s v="CA-2014-131037"/>
    <x v="3"/>
    <x v="1029"/>
    <x v="176"/>
    <s v="First Class"/>
    <s v="TM-21490"/>
    <s v="Tony Molinari"/>
    <x v="0"/>
    <s v="United States"/>
    <s v="San Francisco"/>
    <x v="1"/>
    <n v="94110"/>
    <x v="1"/>
    <s v="FUR-TA-10001768"/>
    <x v="0"/>
    <x v="3"/>
    <s v="Hon Racetrack Conference Tables"/>
    <n v="210.00800000000001"/>
    <n v="1"/>
    <n v="0.2"/>
    <x v="4410"/>
  </r>
  <r>
    <n v="5236"/>
    <s v="CA-2013-111143"/>
    <x v="0"/>
    <x v="258"/>
    <x v="407"/>
    <s v="First Class"/>
    <s v="TT-21265"/>
    <s v="Tim Taslimi"/>
    <x v="1"/>
    <s v="United States"/>
    <s v="Indianapolis"/>
    <x v="14"/>
    <n v="46203"/>
    <x v="2"/>
    <s v="OFF-AP-10001947"/>
    <x v="1"/>
    <x v="9"/>
    <s v="Acco 6 Outlet Guardian Premium Plus Surge Suppressor"/>
    <n v="54.96"/>
    <n v="3"/>
    <n v="0"/>
    <x v="4411"/>
  </r>
  <r>
    <n v="5237"/>
    <s v="CA-2011-166744"/>
    <x v="2"/>
    <x v="59"/>
    <x v="131"/>
    <s v="Standard Class"/>
    <s v="DN-13690"/>
    <s v="Duane Noonan"/>
    <x v="0"/>
    <s v="United States"/>
    <s v="Columbia"/>
    <x v="39"/>
    <n v="21044"/>
    <x v="3"/>
    <s v="FUR-FU-10004952"/>
    <x v="0"/>
    <x v="5"/>
    <s v="C-Line Cubicle Keepers Polyproplyene Holder w/Velcro Back, 8-1/2x11, 25/Bx"/>
    <n v="164.22"/>
    <n v="3"/>
    <n v="0"/>
    <x v="4412"/>
  </r>
  <r>
    <n v="5238"/>
    <s v="CA-2011-166744"/>
    <x v="2"/>
    <x v="59"/>
    <x v="131"/>
    <s v="Standard Class"/>
    <s v="DN-13690"/>
    <s v="Duane Noonan"/>
    <x v="0"/>
    <s v="United States"/>
    <s v="Columbia"/>
    <x v="39"/>
    <n v="21044"/>
    <x v="3"/>
    <s v="FUR-BO-10001337"/>
    <x v="0"/>
    <x v="0"/>
    <s v="O'Sullivan Living Dimensions 2-Shelf Bookcases"/>
    <n v="362.94"/>
    <n v="3"/>
    <n v="0"/>
    <x v="4413"/>
  </r>
  <r>
    <n v="5239"/>
    <s v="CA-2011-166744"/>
    <x v="2"/>
    <x v="59"/>
    <x v="131"/>
    <s v="Standard Class"/>
    <s v="DN-13690"/>
    <s v="Duane Noonan"/>
    <x v="0"/>
    <s v="United States"/>
    <s v="Columbia"/>
    <x v="39"/>
    <n v="21044"/>
    <x v="3"/>
    <s v="TEC-AC-10003628"/>
    <x v="2"/>
    <x v="11"/>
    <s v="Logitech 910-002974 M325 Wireless Mouse for Web Scrolling"/>
    <n v="59.98"/>
    <n v="2"/>
    <n v="0"/>
    <x v="3145"/>
  </r>
  <r>
    <n v="5240"/>
    <s v="CA-2013-116561"/>
    <x v="0"/>
    <x v="108"/>
    <x v="106"/>
    <s v="Standard Class"/>
    <s v="EB-14110"/>
    <s v="Eugene Barchas"/>
    <x v="0"/>
    <s v="United States"/>
    <s v="San Jose"/>
    <x v="1"/>
    <n v="95123"/>
    <x v="1"/>
    <s v="OFF-ST-10004186"/>
    <x v="1"/>
    <x v="4"/>
    <s v="Stur-D-Stor Shelving, Vertical 5-Shelf: 72&quot;H x 36&quot;W x 18 1/2&quot;D"/>
    <n v="332.94"/>
    <n v="3"/>
    <n v="0"/>
    <x v="4414"/>
  </r>
  <r>
    <n v="5241"/>
    <s v="CA-2013-116561"/>
    <x v="0"/>
    <x v="108"/>
    <x v="106"/>
    <s v="Standard Class"/>
    <s v="EB-14110"/>
    <s v="Eugene Barchas"/>
    <x v="0"/>
    <s v="United States"/>
    <s v="San Jose"/>
    <x v="1"/>
    <n v="95123"/>
    <x v="1"/>
    <s v="OFF-BI-10001658"/>
    <x v="1"/>
    <x v="8"/>
    <s v="GBC Standard Therm-A-Bind Covers"/>
    <n v="39.872000000000007"/>
    <n v="2"/>
    <n v="0.2"/>
    <x v="4415"/>
  </r>
  <r>
    <n v="5242"/>
    <s v="CA-2013-110730"/>
    <x v="0"/>
    <x v="713"/>
    <x v="750"/>
    <s v="Second Class"/>
    <s v="CM-11815"/>
    <s v="Candace McMahon"/>
    <x v="1"/>
    <s v="United States"/>
    <s v="Seattle"/>
    <x v="4"/>
    <n v="98115"/>
    <x v="1"/>
    <s v="OFF-SU-10004737"/>
    <x v="1"/>
    <x v="14"/>
    <s v="Acme Design Stainless Steel Bent Scissors"/>
    <n v="13.68"/>
    <n v="2"/>
    <n v="0"/>
    <x v="4416"/>
  </r>
  <r>
    <n v="5243"/>
    <s v="CA-2014-146367"/>
    <x v="3"/>
    <x v="1018"/>
    <x v="527"/>
    <s v="Standard Class"/>
    <s v="HM-14860"/>
    <s v="Harry Marie"/>
    <x v="1"/>
    <s v="United States"/>
    <s v="Carrollton"/>
    <x v="5"/>
    <n v="75007"/>
    <x v="2"/>
    <s v="OFF-BI-10002827"/>
    <x v="1"/>
    <x v="8"/>
    <s v="Avery Durable Poly Binders"/>
    <n v="3.3179999999999996"/>
    <n v="3"/>
    <n v="0.8"/>
    <x v="4417"/>
  </r>
  <r>
    <n v="5244"/>
    <s v="CA-2013-149454"/>
    <x v="0"/>
    <x v="197"/>
    <x v="1050"/>
    <s v="First Class"/>
    <s v="KM-16375"/>
    <s v="Katherine Murray"/>
    <x v="2"/>
    <s v="United States"/>
    <s v="Arlington"/>
    <x v="17"/>
    <n v="22204"/>
    <x v="0"/>
    <s v="OFF-BI-10003694"/>
    <x v="1"/>
    <x v="8"/>
    <s v="Avery 3 1/2&quot; Diskette Storage Pages, 10/Pack"/>
    <n v="10.44"/>
    <n v="1"/>
    <n v="0"/>
    <x v="4418"/>
  </r>
  <r>
    <n v="5245"/>
    <s v="CA-2013-156265"/>
    <x v="0"/>
    <x v="1030"/>
    <x v="716"/>
    <s v="Second Class"/>
    <s v="BF-11020"/>
    <s v="Barry Französisch"/>
    <x v="1"/>
    <s v="United States"/>
    <s v="Los Angeles"/>
    <x v="1"/>
    <n v="90032"/>
    <x v="1"/>
    <s v="FUR-TA-10001691"/>
    <x v="0"/>
    <x v="3"/>
    <s v="Barricks Non-Folding Utility Table with Steel Legs, Laminate Tops"/>
    <n v="136.46400000000003"/>
    <n v="2"/>
    <n v="0.2"/>
    <x v="4419"/>
  </r>
  <r>
    <n v="5246"/>
    <s v="CA-2013-156265"/>
    <x v="0"/>
    <x v="1030"/>
    <x v="716"/>
    <s v="Second Class"/>
    <s v="BF-11020"/>
    <s v="Barry Französisch"/>
    <x v="1"/>
    <s v="United States"/>
    <s v="Los Angeles"/>
    <x v="1"/>
    <n v="90032"/>
    <x v="1"/>
    <s v="TEC-PH-10001918"/>
    <x v="2"/>
    <x v="7"/>
    <s v="Nortel Business Series Terminal T7208 Digital phone"/>
    <n v="333.57600000000002"/>
    <n v="3"/>
    <n v="0.2"/>
    <x v="4420"/>
  </r>
  <r>
    <n v="5247"/>
    <s v="CA-2013-156265"/>
    <x v="0"/>
    <x v="1030"/>
    <x v="716"/>
    <s v="Second Class"/>
    <s v="BF-11020"/>
    <s v="Barry Französisch"/>
    <x v="1"/>
    <s v="United States"/>
    <s v="Los Angeles"/>
    <x v="1"/>
    <n v="90032"/>
    <x v="1"/>
    <s v="OFF-BI-10000285"/>
    <x v="1"/>
    <x v="8"/>
    <s v="XtraLife ClearVue Slant-D Ring Binders by Cardinal"/>
    <n v="12.544"/>
    <n v="2"/>
    <n v="0.2"/>
    <x v="4421"/>
  </r>
  <r>
    <n v="5248"/>
    <s v="US-2012-168914"/>
    <x v="1"/>
    <x v="1031"/>
    <x v="673"/>
    <s v="Standard Class"/>
    <s v="JE-15745"/>
    <s v="Joel Eaton"/>
    <x v="0"/>
    <s v="United States"/>
    <s v="Frankfort"/>
    <x v="10"/>
    <n v="60423"/>
    <x v="2"/>
    <s v="OFF-AP-10000358"/>
    <x v="1"/>
    <x v="9"/>
    <s v="Fellowes Basic Home/Office Series Surge Protectors"/>
    <n v="20.767999999999997"/>
    <n v="8"/>
    <n v="0.8"/>
    <x v="4422"/>
  </r>
  <r>
    <n v="5249"/>
    <s v="US-2014-110989"/>
    <x v="3"/>
    <x v="132"/>
    <x v="133"/>
    <s v="Second Class"/>
    <s v="EJ-14155"/>
    <s v="Eva Jacobs"/>
    <x v="0"/>
    <s v="United States"/>
    <s v="Seattle"/>
    <x v="4"/>
    <n v="98105"/>
    <x v="1"/>
    <s v="TEC-AC-10002345"/>
    <x v="2"/>
    <x v="11"/>
    <s v="HP Standard 104 key PS/2 Keyboard"/>
    <n v="43.5"/>
    <n v="3"/>
    <n v="0"/>
    <x v="4423"/>
  </r>
  <r>
    <n v="5250"/>
    <s v="CA-2012-106215"/>
    <x v="1"/>
    <x v="392"/>
    <x v="419"/>
    <s v="Standard Class"/>
    <s v="BN-11470"/>
    <s v="Brad Norvell"/>
    <x v="1"/>
    <s v="United States"/>
    <s v="Philadelphia"/>
    <x v="9"/>
    <n v="19143"/>
    <x v="3"/>
    <s v="OFF-FA-10001229"/>
    <x v="1"/>
    <x v="13"/>
    <s v="Staples"/>
    <n v="12.576000000000001"/>
    <n v="4"/>
    <n v="0.2"/>
    <x v="4424"/>
  </r>
  <r>
    <n v="5251"/>
    <s v="US-2013-169369"/>
    <x v="0"/>
    <x v="939"/>
    <x v="1063"/>
    <s v="Standard Class"/>
    <s v="EC-14050"/>
    <s v="Erin Creighton"/>
    <x v="0"/>
    <s v="United States"/>
    <s v="Columbus"/>
    <x v="32"/>
    <n v="31907"/>
    <x v="0"/>
    <s v="TEC-AC-10001314"/>
    <x v="2"/>
    <x v="11"/>
    <s v="Case Logic 2.4GHz Wireless Keyboard"/>
    <n v="249.95000000000002"/>
    <n v="5"/>
    <n v="0"/>
    <x v="4425"/>
  </r>
  <r>
    <n v="5252"/>
    <s v="US-2013-169369"/>
    <x v="0"/>
    <x v="939"/>
    <x v="1063"/>
    <s v="Standard Class"/>
    <s v="EC-14050"/>
    <s v="Erin Creighton"/>
    <x v="0"/>
    <s v="United States"/>
    <s v="Columbus"/>
    <x v="32"/>
    <n v="31907"/>
    <x v="0"/>
    <s v="OFF-PA-10004438"/>
    <x v="1"/>
    <x v="10"/>
    <s v="Xerox 1907"/>
    <n v="49.12"/>
    <n v="4"/>
    <n v="0"/>
    <x v="346"/>
  </r>
  <r>
    <n v="5253"/>
    <s v="CA-2012-132318"/>
    <x v="1"/>
    <x v="628"/>
    <x v="450"/>
    <s v="First Class"/>
    <s v="TT-21220"/>
    <s v="Thomas Thornton"/>
    <x v="0"/>
    <s v="United States"/>
    <s v="Virginia Beach"/>
    <x v="17"/>
    <n v="23464"/>
    <x v="0"/>
    <s v="OFF-AP-10000026"/>
    <x v="1"/>
    <x v="9"/>
    <s v="Tripp Lite Isotel 6 Outlet Surge Protector with Fax/Modem Protection"/>
    <n v="182.91"/>
    <n v="3"/>
    <n v="0"/>
    <x v="4426"/>
  </r>
  <r>
    <n v="5254"/>
    <s v="US-2011-131982"/>
    <x v="2"/>
    <x v="1009"/>
    <x v="1127"/>
    <s v="Second Class"/>
    <s v="NP-18685"/>
    <s v="Nora Pelletier"/>
    <x v="2"/>
    <s v="United States"/>
    <s v="Des Moines"/>
    <x v="4"/>
    <n v="98198"/>
    <x v="1"/>
    <s v="OFF-BI-10004224"/>
    <x v="1"/>
    <x v="8"/>
    <s v="Catalog Binders with Expanding Posts"/>
    <n v="107.64800000000001"/>
    <n v="2"/>
    <n v="0.2"/>
    <x v="4427"/>
  </r>
  <r>
    <n v="5255"/>
    <s v="CA-2012-125185"/>
    <x v="1"/>
    <x v="616"/>
    <x v="437"/>
    <s v="Second Class"/>
    <s v="AH-10195"/>
    <s v="Alan Haines"/>
    <x v="1"/>
    <s v="United States"/>
    <s v="Bethlehem"/>
    <x v="9"/>
    <n v="18018"/>
    <x v="3"/>
    <s v="FUR-CH-10002647"/>
    <x v="0"/>
    <x v="1"/>
    <s v="Situations Contoured Folding Chairs, 4/Set"/>
    <n v="99.372"/>
    <n v="2"/>
    <n v="0.3"/>
    <x v="3123"/>
  </r>
  <r>
    <n v="5256"/>
    <s v="CA-2012-125185"/>
    <x v="1"/>
    <x v="616"/>
    <x v="437"/>
    <s v="Second Class"/>
    <s v="AH-10195"/>
    <s v="Alan Haines"/>
    <x v="1"/>
    <s v="United States"/>
    <s v="Bethlehem"/>
    <x v="9"/>
    <n v="18018"/>
    <x v="3"/>
    <s v="FUR-FU-10003247"/>
    <x v="0"/>
    <x v="5"/>
    <s v="36X48 HARDFLOOR CHAIRMAT"/>
    <n v="33.568000000000005"/>
    <n v="2"/>
    <n v="0.2"/>
    <x v="4428"/>
  </r>
  <r>
    <n v="5257"/>
    <s v="CA-2013-130078"/>
    <x v="0"/>
    <x v="590"/>
    <x v="1128"/>
    <s v="Standard Class"/>
    <s v="CC-12145"/>
    <s v="Charles Crestani"/>
    <x v="0"/>
    <s v="United States"/>
    <s v="Oklahoma City"/>
    <x v="26"/>
    <n v="73120"/>
    <x v="2"/>
    <s v="OFF-PA-10003270"/>
    <x v="1"/>
    <x v="10"/>
    <s v="Xerox 1954"/>
    <n v="10.56"/>
    <n v="2"/>
    <n v="0"/>
    <x v="234"/>
  </r>
  <r>
    <n v="5258"/>
    <s v="US-2014-114034"/>
    <x v="3"/>
    <x v="1032"/>
    <x v="1129"/>
    <s v="Standard Class"/>
    <s v="DL-13315"/>
    <s v="Delfina Latchford"/>
    <x v="0"/>
    <s v="United States"/>
    <s v="Rancho Cucamonga"/>
    <x v="1"/>
    <n v="91730"/>
    <x v="1"/>
    <s v="OFF-PA-10004735"/>
    <x v="1"/>
    <x v="10"/>
    <s v="Xerox 1905"/>
    <n v="38.880000000000003"/>
    <n v="6"/>
    <n v="0"/>
    <x v="814"/>
  </r>
  <r>
    <n v="5259"/>
    <s v="US-2014-115595"/>
    <x v="3"/>
    <x v="449"/>
    <x v="768"/>
    <s v="First Class"/>
    <s v="XP-21865"/>
    <s v="Xylona Preis"/>
    <x v="0"/>
    <s v="United States"/>
    <s v="Los Angeles"/>
    <x v="1"/>
    <n v="90032"/>
    <x v="1"/>
    <s v="OFF-PA-10001745"/>
    <x v="1"/>
    <x v="10"/>
    <s v="Wirebound Message Books, 2 7/8&quot; x 5&quot;, 3 Forms per Page"/>
    <n v="35.200000000000003"/>
    <n v="5"/>
    <n v="0"/>
    <x v="4429"/>
  </r>
  <r>
    <n v="5260"/>
    <s v="CA-2014-158722"/>
    <x v="3"/>
    <x v="179"/>
    <x v="215"/>
    <s v="Standard Class"/>
    <s v="MA-17560"/>
    <s v="Matt Abelman"/>
    <x v="2"/>
    <s v="United States"/>
    <s v="Philadelphia"/>
    <x v="9"/>
    <n v="19120"/>
    <x v="3"/>
    <s v="OFF-PA-10000176"/>
    <x v="1"/>
    <x v="10"/>
    <s v="Xerox 1887"/>
    <n v="45.527999999999999"/>
    <n v="3"/>
    <n v="0.2"/>
    <x v="3130"/>
  </r>
  <r>
    <n v="5261"/>
    <s v="CA-2011-105165"/>
    <x v="2"/>
    <x v="557"/>
    <x v="793"/>
    <s v="First Class"/>
    <s v="SZ-20035"/>
    <s v="Sam Zeldin"/>
    <x v="2"/>
    <s v="United States"/>
    <s v="Houston"/>
    <x v="5"/>
    <n v="77036"/>
    <x v="2"/>
    <s v="TEC-PH-10000675"/>
    <x v="2"/>
    <x v="7"/>
    <s v="Panasonic KX TS3282B Corded phone"/>
    <n v="196.77600000000001"/>
    <n v="3"/>
    <n v="0.2"/>
    <x v="2267"/>
  </r>
  <r>
    <n v="5262"/>
    <s v="CA-2011-105165"/>
    <x v="2"/>
    <x v="557"/>
    <x v="793"/>
    <s v="First Class"/>
    <s v="SZ-20035"/>
    <s v="Sam Zeldin"/>
    <x v="2"/>
    <s v="United States"/>
    <s v="Houston"/>
    <x v="5"/>
    <n v="77036"/>
    <x v="2"/>
    <s v="OFF-BI-10000050"/>
    <x v="1"/>
    <x v="8"/>
    <s v="Angle-D Binders with Locking Rings, Label Holders"/>
    <n v="2.9199999999999995"/>
    <n v="2"/>
    <n v="0.8"/>
    <x v="4430"/>
  </r>
  <r>
    <n v="5263"/>
    <s v="CA-2011-105165"/>
    <x v="2"/>
    <x v="557"/>
    <x v="793"/>
    <s v="First Class"/>
    <s v="SZ-20035"/>
    <s v="Sam Zeldin"/>
    <x v="2"/>
    <s v="United States"/>
    <s v="Houston"/>
    <x v="5"/>
    <n v="77036"/>
    <x v="2"/>
    <s v="FUR-TA-10004154"/>
    <x v="0"/>
    <x v="3"/>
    <s v="Riverside Furniture Oval Coffee Table, Oval End Table, End Table with Drawer"/>
    <n v="200.79500000000002"/>
    <n v="1"/>
    <n v="0.3"/>
    <x v="4431"/>
  </r>
  <r>
    <n v="5264"/>
    <s v="CA-2011-105165"/>
    <x v="2"/>
    <x v="557"/>
    <x v="793"/>
    <s v="First Class"/>
    <s v="SZ-20035"/>
    <s v="Sam Zeldin"/>
    <x v="2"/>
    <s v="United States"/>
    <s v="Houston"/>
    <x v="5"/>
    <n v="77036"/>
    <x v="2"/>
    <s v="TEC-AC-10002718"/>
    <x v="2"/>
    <x v="11"/>
    <s v="Belkin Standard 104 key USB Keyboard"/>
    <n v="46.688000000000002"/>
    <n v="4"/>
    <n v="0.2"/>
    <x v="4432"/>
  </r>
  <r>
    <n v="5265"/>
    <s v="CA-2011-105165"/>
    <x v="2"/>
    <x v="557"/>
    <x v="793"/>
    <s v="First Class"/>
    <s v="SZ-20035"/>
    <s v="Sam Zeldin"/>
    <x v="2"/>
    <s v="United States"/>
    <s v="Houston"/>
    <x v="5"/>
    <n v="77036"/>
    <x v="2"/>
    <s v="OFF-AR-10003179"/>
    <x v="1"/>
    <x v="6"/>
    <s v="Dixon Ticonderoga Core-Lock Colored Pencils"/>
    <n v="21.864000000000001"/>
    <n v="3"/>
    <n v="0.2"/>
    <x v="4433"/>
  </r>
  <r>
    <n v="5266"/>
    <s v="CA-2014-147452"/>
    <x v="3"/>
    <x v="1033"/>
    <x v="914"/>
    <s v="First Class"/>
    <s v="CS-11845"/>
    <s v="Cari Sayre"/>
    <x v="1"/>
    <s v="United States"/>
    <s v="Seattle"/>
    <x v="4"/>
    <n v="98103"/>
    <x v="1"/>
    <s v="OFF-PA-10001838"/>
    <x v="1"/>
    <x v="10"/>
    <s v="Adams Telephone Message Book W/Dividers/Space For Phone Numbers, 5 1/4&quot;X8 1/2&quot;, 300/Messages"/>
    <n v="11.76"/>
    <n v="2"/>
    <n v="0"/>
    <x v="3975"/>
  </r>
  <r>
    <n v="5267"/>
    <s v="CA-2014-147452"/>
    <x v="3"/>
    <x v="1033"/>
    <x v="914"/>
    <s v="First Class"/>
    <s v="CS-11845"/>
    <s v="Cari Sayre"/>
    <x v="1"/>
    <s v="United States"/>
    <s v="Seattle"/>
    <x v="4"/>
    <n v="98103"/>
    <x v="1"/>
    <s v="OFF-PA-10004039"/>
    <x v="1"/>
    <x v="10"/>
    <s v="Xerox 1882"/>
    <n v="167.94"/>
    <n v="3"/>
    <n v="0"/>
    <x v="4434"/>
  </r>
  <r>
    <n v="5268"/>
    <s v="CA-2014-147452"/>
    <x v="3"/>
    <x v="1033"/>
    <x v="914"/>
    <s v="First Class"/>
    <s v="CS-11845"/>
    <s v="Cari Sayre"/>
    <x v="1"/>
    <s v="United States"/>
    <s v="Seattle"/>
    <x v="4"/>
    <n v="98103"/>
    <x v="1"/>
    <s v="OFF-AP-10001626"/>
    <x v="1"/>
    <x v="9"/>
    <s v="Commercial WindTunnel Clean Air Upright Vacuum, Replacement Belts, Filtration Bags"/>
    <n v="3.89"/>
    <n v="1"/>
    <n v="0"/>
    <x v="4435"/>
  </r>
  <r>
    <n v="5269"/>
    <s v="US-2014-114657"/>
    <x v="3"/>
    <x v="673"/>
    <x v="410"/>
    <s v="Standard Class"/>
    <s v="MH-18115"/>
    <s v="Mick Hernandez"/>
    <x v="2"/>
    <s v="United States"/>
    <s v="Yonkers"/>
    <x v="15"/>
    <n v="10701"/>
    <x v="3"/>
    <s v="TEC-MA-10003173"/>
    <x v="2"/>
    <x v="15"/>
    <s v="Hewlett-Packard 300S Scientific Calculator"/>
    <n v="52.44"/>
    <n v="4"/>
    <n v="0"/>
    <x v="4436"/>
  </r>
  <r>
    <n v="5270"/>
    <s v="CA-2014-144484"/>
    <x v="3"/>
    <x v="220"/>
    <x v="218"/>
    <s v="Same Day"/>
    <s v="CB-12025"/>
    <s v="Cassandra Brandow"/>
    <x v="0"/>
    <s v="United States"/>
    <s v="San Francisco"/>
    <x v="1"/>
    <n v="94110"/>
    <x v="1"/>
    <s v="FUR-FU-10000260"/>
    <x v="0"/>
    <x v="5"/>
    <s v="6&quot; Cubicle Wall Clock, Black"/>
    <n v="32.36"/>
    <n v="4"/>
    <n v="0"/>
    <x v="4437"/>
  </r>
  <r>
    <n v="5271"/>
    <s v="CA-2014-144484"/>
    <x v="3"/>
    <x v="220"/>
    <x v="218"/>
    <s v="Same Day"/>
    <s v="CB-12025"/>
    <s v="Cassandra Brandow"/>
    <x v="0"/>
    <s v="United States"/>
    <s v="San Francisco"/>
    <x v="1"/>
    <n v="94110"/>
    <x v="1"/>
    <s v="OFF-AP-10004487"/>
    <x v="1"/>
    <x v="9"/>
    <s v="Kensington 4 Outlet MasterPiece Compact Power Control Center"/>
    <n v="406.59999999999997"/>
    <n v="5"/>
    <n v="0"/>
    <x v="877"/>
  </r>
  <r>
    <n v="5272"/>
    <s v="CA-2014-125913"/>
    <x v="3"/>
    <x v="1034"/>
    <x v="1019"/>
    <s v="Same Day"/>
    <s v="JO-15145"/>
    <s v="Jack O'Briant"/>
    <x v="1"/>
    <s v="United States"/>
    <s v="Los Angeles"/>
    <x v="1"/>
    <n v="90008"/>
    <x v="1"/>
    <s v="FUR-FU-10001487"/>
    <x v="0"/>
    <x v="5"/>
    <s v="Eldon Expressions Wood and Plastic Desk Accessories, Cherry Wood"/>
    <n v="27.92"/>
    <n v="4"/>
    <n v="0"/>
    <x v="4438"/>
  </r>
  <r>
    <n v="5273"/>
    <s v="CA-2014-125913"/>
    <x v="3"/>
    <x v="1034"/>
    <x v="1019"/>
    <s v="Same Day"/>
    <s v="JO-15145"/>
    <s v="Jack O'Briant"/>
    <x v="1"/>
    <s v="United States"/>
    <s v="Los Angeles"/>
    <x v="1"/>
    <n v="90008"/>
    <x v="1"/>
    <s v="FUR-TA-10001520"/>
    <x v="0"/>
    <x v="3"/>
    <s v="Lesro Sheffield Collection Coffee Table, End Table, Center Table, Corner Table"/>
    <n v="399.67200000000003"/>
    <n v="7"/>
    <n v="0.2"/>
    <x v="4439"/>
  </r>
  <r>
    <n v="5274"/>
    <s v="US-2013-158309"/>
    <x v="0"/>
    <x v="491"/>
    <x v="533"/>
    <s v="First Class"/>
    <s v="PA-19060"/>
    <s v="Pete Armstrong"/>
    <x v="2"/>
    <s v="United States"/>
    <s v="Miami"/>
    <x v="2"/>
    <n v="33142"/>
    <x v="0"/>
    <s v="OFF-BI-10000145"/>
    <x v="1"/>
    <x v="8"/>
    <s v="Zipper Ring Binder Pockets"/>
    <n v="3.7440000000000007"/>
    <n v="4"/>
    <n v="0.7"/>
    <x v="4440"/>
  </r>
  <r>
    <n v="5275"/>
    <s v="CA-2012-162887"/>
    <x v="1"/>
    <x v="209"/>
    <x v="217"/>
    <s v="Second Class"/>
    <s v="SV-20785"/>
    <s v="Stewart Visinsky"/>
    <x v="0"/>
    <s v="United States"/>
    <s v="Burlington"/>
    <x v="42"/>
    <s v="05408"/>
    <x v="3"/>
    <s v="FUR-CH-10000595"/>
    <x v="0"/>
    <x v="1"/>
    <s v="Safco Contoured Stacking Chairs"/>
    <n v="715.2"/>
    <n v="3"/>
    <n v="0"/>
    <x v="4441"/>
  </r>
  <r>
    <n v="5276"/>
    <s v="CA-2014-147333"/>
    <x v="3"/>
    <x v="817"/>
    <x v="404"/>
    <s v="Standard Class"/>
    <s v="KL-16555"/>
    <s v="Kelly Lampkin"/>
    <x v="1"/>
    <s v="United States"/>
    <s v="Fayetteville"/>
    <x v="36"/>
    <n v="72701"/>
    <x v="0"/>
    <s v="TEC-AC-10004469"/>
    <x v="2"/>
    <x v="11"/>
    <s v="Microsoft Sculpt Comfort Mouse"/>
    <n v="159.80000000000001"/>
    <n v="4"/>
    <n v="0"/>
    <x v="4442"/>
  </r>
  <r>
    <n v="5277"/>
    <s v="CA-2014-147333"/>
    <x v="3"/>
    <x v="817"/>
    <x v="404"/>
    <s v="Standard Class"/>
    <s v="KL-16555"/>
    <s v="Kelly Lampkin"/>
    <x v="1"/>
    <s v="United States"/>
    <s v="Fayetteville"/>
    <x v="36"/>
    <n v="72701"/>
    <x v="0"/>
    <s v="TEC-AC-10003038"/>
    <x v="2"/>
    <x v="11"/>
    <s v="Kingston Digital DataTraveler 16GB USB 2.0"/>
    <n v="44.75"/>
    <n v="5"/>
    <n v="0"/>
    <x v="1999"/>
  </r>
  <r>
    <n v="5278"/>
    <s v="CA-2011-113859"/>
    <x v="2"/>
    <x v="103"/>
    <x v="101"/>
    <s v="Standard Class"/>
    <s v="BC-11125"/>
    <s v="Becky Castell"/>
    <x v="2"/>
    <s v="United States"/>
    <s v="Odessa"/>
    <x v="5"/>
    <n v="79762"/>
    <x v="2"/>
    <s v="FUR-CH-10004698"/>
    <x v="0"/>
    <x v="1"/>
    <s v="Padded Folding Chairs, Black, 4/Carton"/>
    <n v="340.11599999999999"/>
    <n v="6"/>
    <n v="0.3"/>
    <x v="4443"/>
  </r>
  <r>
    <n v="5279"/>
    <s v="CA-2011-159681"/>
    <x v="2"/>
    <x v="1035"/>
    <x v="623"/>
    <s v="Standard Class"/>
    <s v="PO-18850"/>
    <s v="Patrick O'Brill"/>
    <x v="0"/>
    <s v="United States"/>
    <s v="Virginia Beach"/>
    <x v="17"/>
    <n v="23464"/>
    <x v="0"/>
    <s v="OFF-PA-10003641"/>
    <x v="1"/>
    <x v="10"/>
    <s v="Xerox 1909"/>
    <n v="105.52"/>
    <n v="4"/>
    <n v="0"/>
    <x v="153"/>
  </r>
  <r>
    <n v="5280"/>
    <s v="US-2014-104094"/>
    <x v="3"/>
    <x v="210"/>
    <x v="218"/>
    <s v="Standard Class"/>
    <s v="AG-10675"/>
    <s v="Anna Gayman"/>
    <x v="0"/>
    <s v="United States"/>
    <s v="Milwaukee"/>
    <x v="6"/>
    <n v="53209"/>
    <x v="2"/>
    <s v="TEC-AC-10002134"/>
    <x v="2"/>
    <x v="11"/>
    <s v="Rosewill 107 Normal Keys USB Wired Standard Keyboard"/>
    <n v="13.48"/>
    <n v="1"/>
    <n v="0"/>
    <x v="4444"/>
  </r>
  <r>
    <n v="5281"/>
    <s v="CA-2014-152709"/>
    <x v="3"/>
    <x v="566"/>
    <x v="737"/>
    <s v="Standard Class"/>
    <s v="DB-13210"/>
    <s v="Dean Braden"/>
    <x v="0"/>
    <s v="United States"/>
    <s v="Detroit"/>
    <x v="12"/>
    <n v="48234"/>
    <x v="2"/>
    <s v="OFF-ST-10001837"/>
    <x v="1"/>
    <x v="4"/>
    <s v="SAFCO Mobile Desk Side File, Wire Frame"/>
    <n v="85.52"/>
    <n v="2"/>
    <n v="0"/>
    <x v="2247"/>
  </r>
  <r>
    <n v="5282"/>
    <s v="CA-2012-105158"/>
    <x v="1"/>
    <x v="577"/>
    <x v="1104"/>
    <s v="Standard Class"/>
    <s v="SP-20860"/>
    <s v="Sung Pak"/>
    <x v="1"/>
    <s v="United States"/>
    <s v="Rochester"/>
    <x v="11"/>
    <n v="55901"/>
    <x v="2"/>
    <s v="FUR-FU-10001706"/>
    <x v="0"/>
    <x v="5"/>
    <s v="Longer-Life Soft White Bulbs"/>
    <n v="6.16"/>
    <n v="2"/>
    <n v="0"/>
    <x v="51"/>
  </r>
  <r>
    <n v="5283"/>
    <s v="CA-2012-105158"/>
    <x v="1"/>
    <x v="577"/>
    <x v="1104"/>
    <s v="Standard Class"/>
    <s v="SP-20860"/>
    <s v="Sung Pak"/>
    <x v="1"/>
    <s v="United States"/>
    <s v="Rochester"/>
    <x v="11"/>
    <n v="55901"/>
    <x v="2"/>
    <s v="OFF-PA-10001970"/>
    <x v="1"/>
    <x v="10"/>
    <s v="Xerox 1881"/>
    <n v="36.839999999999996"/>
    <n v="3"/>
    <n v="0"/>
    <x v="4445"/>
  </r>
  <r>
    <n v="5284"/>
    <s v="CA-2011-133424"/>
    <x v="2"/>
    <x v="809"/>
    <x v="1114"/>
    <s v="Standard Class"/>
    <s v="Dl-13600"/>
    <s v="Dorris liebe"/>
    <x v="1"/>
    <s v="United States"/>
    <s v="Seattle"/>
    <x v="4"/>
    <n v="98105"/>
    <x v="1"/>
    <s v="OFF-ST-10002957"/>
    <x v="1"/>
    <x v="4"/>
    <s v="Sterilite Show Offs Storage Containers"/>
    <n v="15.84"/>
    <n v="3"/>
    <n v="0"/>
    <x v="232"/>
  </r>
  <r>
    <n v="5285"/>
    <s v="CA-2011-133424"/>
    <x v="2"/>
    <x v="809"/>
    <x v="1114"/>
    <s v="Standard Class"/>
    <s v="Dl-13600"/>
    <s v="Dorris liebe"/>
    <x v="1"/>
    <s v="United States"/>
    <s v="Seattle"/>
    <x v="4"/>
    <n v="98105"/>
    <x v="1"/>
    <s v="OFF-LA-10002312"/>
    <x v="1"/>
    <x v="2"/>
    <s v="Avery 490"/>
    <n v="44.400000000000006"/>
    <n v="3"/>
    <n v="0"/>
    <x v="1986"/>
  </r>
  <r>
    <n v="5286"/>
    <s v="CA-2014-105991"/>
    <x v="3"/>
    <x v="1024"/>
    <x v="593"/>
    <s v="First Class"/>
    <s v="LH-17020"/>
    <s v="Lisa Hazard"/>
    <x v="0"/>
    <s v="United States"/>
    <s v="Louisville"/>
    <x v="22"/>
    <n v="80027"/>
    <x v="1"/>
    <s v="OFF-EN-10002600"/>
    <x v="1"/>
    <x v="12"/>
    <s v="Redi-Strip #10 Envelopes, 4 1/8 x 9 1/2"/>
    <n v="21.240000000000002"/>
    <n v="9"/>
    <n v="0.2"/>
    <x v="4446"/>
  </r>
  <r>
    <n v="5287"/>
    <s v="CA-2014-105991"/>
    <x v="3"/>
    <x v="1024"/>
    <x v="593"/>
    <s v="First Class"/>
    <s v="LH-17020"/>
    <s v="Lisa Hazard"/>
    <x v="0"/>
    <s v="United States"/>
    <s v="Louisville"/>
    <x v="22"/>
    <n v="80027"/>
    <x v="1"/>
    <s v="OFF-BI-10003274"/>
    <x v="1"/>
    <x v="8"/>
    <s v="Avery Durable Slant Ring Binders, No Labels"/>
    <n v="9.5520000000000014"/>
    <n v="8"/>
    <n v="0.7"/>
    <x v="4447"/>
  </r>
  <r>
    <n v="5288"/>
    <s v="CA-2014-105991"/>
    <x v="3"/>
    <x v="1024"/>
    <x v="593"/>
    <s v="First Class"/>
    <s v="LH-17020"/>
    <s v="Lisa Hazard"/>
    <x v="0"/>
    <s v="United States"/>
    <s v="Louisville"/>
    <x v="22"/>
    <n v="80027"/>
    <x v="1"/>
    <s v="FUR-BO-10004467"/>
    <x v="0"/>
    <x v="0"/>
    <s v="Bestar Classic Bookcase"/>
    <n v="89.991000000000014"/>
    <n v="3"/>
    <n v="0.7"/>
    <x v="4448"/>
  </r>
  <r>
    <n v="5289"/>
    <s v="US-2014-136784"/>
    <x v="3"/>
    <x v="504"/>
    <x v="547"/>
    <s v="Standard Class"/>
    <s v="AD-10180"/>
    <s v="Alan Dominguez"/>
    <x v="2"/>
    <s v="United States"/>
    <s v="San Francisco"/>
    <x v="1"/>
    <n v="94122"/>
    <x v="1"/>
    <s v="OFF-PA-10000675"/>
    <x v="1"/>
    <x v="10"/>
    <s v="Xerox 1919"/>
    <n v="163.96"/>
    <n v="4"/>
    <n v="0"/>
    <x v="4449"/>
  </r>
  <r>
    <n v="5290"/>
    <s v="CA-2011-146283"/>
    <x v="2"/>
    <x v="78"/>
    <x v="359"/>
    <s v="Standard Class"/>
    <s v="KT-16465"/>
    <s v="Kean Takahito"/>
    <x v="0"/>
    <s v="United States"/>
    <s v="Houston"/>
    <x v="5"/>
    <n v="77036"/>
    <x v="2"/>
    <s v="OFF-PA-10002259"/>
    <x v="1"/>
    <x v="10"/>
    <s v="Geographics Note Cards, Blank, White, 8 1/2&quot; x 11&quot;"/>
    <n v="17.904"/>
    <n v="2"/>
    <n v="0.2"/>
    <x v="4450"/>
  </r>
  <r>
    <n v="5291"/>
    <s v="CA-2011-146283"/>
    <x v="2"/>
    <x v="78"/>
    <x v="359"/>
    <s v="Standard Class"/>
    <s v="KT-16465"/>
    <s v="Kean Takahito"/>
    <x v="0"/>
    <s v="United States"/>
    <s v="Houston"/>
    <x v="5"/>
    <n v="77036"/>
    <x v="2"/>
    <s v="FUR-CH-10004287"/>
    <x v="0"/>
    <x v="1"/>
    <s v="SAFCO Arco Folding Chair"/>
    <n v="966.69999999999982"/>
    <n v="5"/>
    <n v="0.3"/>
    <x v="4451"/>
  </r>
  <r>
    <n v="5292"/>
    <s v="CA-2011-146283"/>
    <x v="2"/>
    <x v="78"/>
    <x v="359"/>
    <s v="Standard Class"/>
    <s v="KT-16465"/>
    <s v="Kean Takahito"/>
    <x v="0"/>
    <s v="United States"/>
    <s v="Houston"/>
    <x v="5"/>
    <n v="77036"/>
    <x v="2"/>
    <s v="OFF-PA-10000482"/>
    <x v="1"/>
    <x v="10"/>
    <s v="Snap-A-Way Black Print Carbonless Ruled Speed Letter, Triplicate"/>
    <n v="182.11199999999999"/>
    <n v="6"/>
    <n v="0.2"/>
    <x v="4452"/>
  </r>
  <r>
    <n v="5293"/>
    <s v="CA-2014-151218"/>
    <x v="3"/>
    <x v="308"/>
    <x v="266"/>
    <s v="First Class"/>
    <s v="PJ-19015"/>
    <s v="Pauline Johnson"/>
    <x v="0"/>
    <s v="United States"/>
    <s v="Miami"/>
    <x v="2"/>
    <n v="33180"/>
    <x v="0"/>
    <s v="OFF-ST-10004835"/>
    <x v="1"/>
    <x v="4"/>
    <s v="Plastic Stacking Crates &amp; Casters"/>
    <n v="4.4640000000000004"/>
    <n v="1"/>
    <n v="0.2"/>
    <x v="4453"/>
  </r>
  <r>
    <n v="5294"/>
    <s v="CA-2012-111073"/>
    <x v="1"/>
    <x v="207"/>
    <x v="1090"/>
    <s v="Standard Class"/>
    <s v="MC-18100"/>
    <s v="Mick Crebagga"/>
    <x v="0"/>
    <s v="United States"/>
    <s v="Medina"/>
    <x v="24"/>
    <n v="44256"/>
    <x v="3"/>
    <s v="FUR-TA-10004086"/>
    <x v="0"/>
    <x v="3"/>
    <s v="KI Adjustable-Height Table"/>
    <n v="51.588000000000001"/>
    <n v="1"/>
    <n v="0.4"/>
    <x v="4454"/>
  </r>
  <r>
    <n v="5295"/>
    <s v="CA-2014-144883"/>
    <x v="3"/>
    <x v="733"/>
    <x v="667"/>
    <s v="Standard Class"/>
    <s v="BO-11350"/>
    <s v="Bill Overfelt"/>
    <x v="1"/>
    <s v="United States"/>
    <s v="Roseville"/>
    <x v="11"/>
    <n v="55113"/>
    <x v="2"/>
    <s v="OFF-LA-10000305"/>
    <x v="1"/>
    <x v="2"/>
    <s v="Avery 495"/>
    <n v="50.4"/>
    <n v="8"/>
    <n v="0"/>
    <x v="4455"/>
  </r>
  <r>
    <n v="5296"/>
    <s v="CA-2014-142174"/>
    <x v="3"/>
    <x v="168"/>
    <x v="174"/>
    <s v="Standard Class"/>
    <s v="DP-13000"/>
    <s v="Darren Powers"/>
    <x v="0"/>
    <s v="United States"/>
    <s v="Houston"/>
    <x v="5"/>
    <n v="77041"/>
    <x v="2"/>
    <s v="OFF-PA-10000806"/>
    <x v="1"/>
    <x v="10"/>
    <s v="Xerox 1934"/>
    <n v="89.567999999999998"/>
    <n v="2"/>
    <n v="0.2"/>
    <x v="3201"/>
  </r>
  <r>
    <n v="5297"/>
    <s v="CA-2014-108791"/>
    <x v="3"/>
    <x v="944"/>
    <x v="849"/>
    <s v="Standard Class"/>
    <s v="TM-21490"/>
    <s v="Tony Molinari"/>
    <x v="0"/>
    <s v="United States"/>
    <s v="Yonkers"/>
    <x v="15"/>
    <n v="10701"/>
    <x v="3"/>
    <s v="FUR-FU-10004018"/>
    <x v="0"/>
    <x v="5"/>
    <s v="Tensor Computer Mounted Lamp"/>
    <n v="14.89"/>
    <n v="1"/>
    <n v="0"/>
    <x v="4456"/>
  </r>
  <r>
    <n v="5298"/>
    <s v="CA-2014-108791"/>
    <x v="3"/>
    <x v="944"/>
    <x v="849"/>
    <s v="Standard Class"/>
    <s v="TM-21490"/>
    <s v="Tony Molinari"/>
    <x v="0"/>
    <s v="United States"/>
    <s v="Yonkers"/>
    <x v="15"/>
    <n v="10701"/>
    <x v="3"/>
    <s v="TEC-PH-10002660"/>
    <x v="2"/>
    <x v="7"/>
    <s v="Nortel Networks T7316 E Nt8 B27"/>
    <n v="543.91999999999996"/>
    <n v="8"/>
    <n v="0"/>
    <x v="851"/>
  </r>
  <r>
    <n v="5299"/>
    <s v="CA-2013-106656"/>
    <x v="0"/>
    <x v="713"/>
    <x v="750"/>
    <s v="First Class"/>
    <s v="DV-13045"/>
    <s v="Darrin Van Huff"/>
    <x v="1"/>
    <s v="United States"/>
    <s v="San Diego"/>
    <x v="1"/>
    <n v="92037"/>
    <x v="1"/>
    <s v="OFF-EN-10001509"/>
    <x v="1"/>
    <x v="12"/>
    <s v="Poly String Tie Envelopes"/>
    <n v="4.08"/>
    <n v="2"/>
    <n v="0"/>
    <x v="4457"/>
  </r>
  <r>
    <n v="5300"/>
    <s v="CA-2013-106656"/>
    <x v="0"/>
    <x v="713"/>
    <x v="750"/>
    <s v="First Class"/>
    <s v="DV-13045"/>
    <s v="Darrin Van Huff"/>
    <x v="1"/>
    <s v="United States"/>
    <s v="San Diego"/>
    <x v="1"/>
    <n v="92037"/>
    <x v="1"/>
    <s v="OFF-LA-10003148"/>
    <x v="1"/>
    <x v="2"/>
    <s v="Avery 51"/>
    <n v="18.899999999999999"/>
    <n v="3"/>
    <n v="0"/>
    <x v="3602"/>
  </r>
  <r>
    <n v="5301"/>
    <s v="CA-2013-113831"/>
    <x v="0"/>
    <x v="198"/>
    <x v="895"/>
    <s v="Standard Class"/>
    <s v="AH-10690"/>
    <s v="Anna Häberlin"/>
    <x v="1"/>
    <s v="United States"/>
    <s v="Springfield"/>
    <x v="17"/>
    <n v="22153"/>
    <x v="0"/>
    <s v="FUR-TA-10002645"/>
    <x v="0"/>
    <x v="3"/>
    <s v="Hon Rectangular Conference Tables"/>
    <n v="2275.5"/>
    <n v="10"/>
    <n v="0"/>
    <x v="4458"/>
  </r>
  <r>
    <n v="5302"/>
    <s v="CA-2013-113831"/>
    <x v="0"/>
    <x v="198"/>
    <x v="895"/>
    <s v="Standard Class"/>
    <s v="AH-10690"/>
    <s v="Anna Häberlin"/>
    <x v="1"/>
    <s v="United States"/>
    <s v="Springfield"/>
    <x v="17"/>
    <n v="22153"/>
    <x v="0"/>
    <s v="TEC-AC-10003033"/>
    <x v="2"/>
    <x v="11"/>
    <s v="Plantronics CS510 - Over-the-Head monaural Wireless Headset System"/>
    <n v="1979.6999999999998"/>
    <n v="6"/>
    <n v="0"/>
    <x v="4459"/>
  </r>
  <r>
    <n v="5303"/>
    <s v="CA-2013-113831"/>
    <x v="0"/>
    <x v="198"/>
    <x v="895"/>
    <s v="Standard Class"/>
    <s v="AH-10690"/>
    <s v="Anna Häberlin"/>
    <x v="1"/>
    <s v="United States"/>
    <s v="Springfield"/>
    <x v="17"/>
    <n v="22153"/>
    <x v="0"/>
    <s v="OFF-LA-10001297"/>
    <x v="1"/>
    <x v="2"/>
    <s v="Avery 473"/>
    <n v="62.099999999999994"/>
    <n v="6"/>
    <n v="0"/>
    <x v="4460"/>
  </r>
  <r>
    <n v="5304"/>
    <s v="US-2011-139500"/>
    <x v="2"/>
    <x v="912"/>
    <x v="779"/>
    <s v="Standard Class"/>
    <s v="AB-10165"/>
    <s v="Alan Barnes"/>
    <x v="0"/>
    <s v="United States"/>
    <s v="Decatur"/>
    <x v="10"/>
    <n v="62521"/>
    <x v="2"/>
    <s v="FUR-CH-10002017"/>
    <x v="0"/>
    <x v="1"/>
    <s v="SAFCO Optional Arm Kit for Workspace Cribbage Stacking Chair"/>
    <n v="37.295999999999999"/>
    <n v="2"/>
    <n v="0.3"/>
    <x v="4461"/>
  </r>
  <r>
    <n v="5305"/>
    <s v="US-2011-166310"/>
    <x v="2"/>
    <x v="158"/>
    <x v="160"/>
    <s v="First Class"/>
    <s v="JS-15940"/>
    <s v="Joni Sundaresam"/>
    <x v="2"/>
    <s v="United States"/>
    <s v="Garland"/>
    <x v="5"/>
    <n v="75043"/>
    <x v="2"/>
    <s v="FUR-FU-10001546"/>
    <x v="0"/>
    <x v="5"/>
    <s v="Dana Swing-Arm Lamps"/>
    <n v="8.5440000000000005"/>
    <n v="2"/>
    <n v="0.6"/>
    <x v="4462"/>
  </r>
  <r>
    <n v="5306"/>
    <s v="US-2013-168410"/>
    <x v="0"/>
    <x v="823"/>
    <x v="874"/>
    <s v="Standard Class"/>
    <s v="BV-11245"/>
    <s v="Benjamin Venier"/>
    <x v="1"/>
    <s v="United States"/>
    <s v="Oceanside"/>
    <x v="15"/>
    <n v="11572"/>
    <x v="3"/>
    <s v="FUR-FU-10000629"/>
    <x v="0"/>
    <x v="5"/>
    <s v="9-3/4 Diameter Round Wall Clock"/>
    <n v="68.949999999999989"/>
    <n v="5"/>
    <n v="0"/>
    <x v="4463"/>
  </r>
  <r>
    <n v="5307"/>
    <s v="US-2013-168410"/>
    <x v="0"/>
    <x v="823"/>
    <x v="874"/>
    <s v="Standard Class"/>
    <s v="BV-11245"/>
    <s v="Benjamin Venier"/>
    <x v="1"/>
    <s v="United States"/>
    <s v="Oceanside"/>
    <x v="15"/>
    <n v="11572"/>
    <x v="3"/>
    <s v="OFF-ST-10000036"/>
    <x v="1"/>
    <x v="4"/>
    <s v="Recycled Data-Pak for Archival Bound Computer Printouts, 12-1/2 x 12-1/2 x 16"/>
    <n v="296.37"/>
    <n v="3"/>
    <n v="0"/>
    <x v="693"/>
  </r>
  <r>
    <n v="5308"/>
    <s v="US-2013-168410"/>
    <x v="0"/>
    <x v="823"/>
    <x v="874"/>
    <s v="Standard Class"/>
    <s v="BV-11245"/>
    <s v="Benjamin Venier"/>
    <x v="1"/>
    <s v="United States"/>
    <s v="Oceanside"/>
    <x v="15"/>
    <n v="11572"/>
    <x v="3"/>
    <s v="TEC-PH-10002583"/>
    <x v="2"/>
    <x v="7"/>
    <s v="iOttie HLCRIO102 Car Mount"/>
    <n v="39.979999999999997"/>
    <n v="2"/>
    <n v="0"/>
    <x v="4464"/>
  </r>
  <r>
    <n v="5309"/>
    <s v="CA-2014-131254"/>
    <x v="3"/>
    <x v="123"/>
    <x v="410"/>
    <s v="First Class"/>
    <s v="NC-18415"/>
    <s v="Nathan Cano"/>
    <x v="0"/>
    <s v="United States"/>
    <s v="Houston"/>
    <x v="5"/>
    <n v="77095"/>
    <x v="2"/>
    <s v="FUR-CH-10003774"/>
    <x v="0"/>
    <x v="1"/>
    <s v="Global Wood Trimmed Manager's Task Chair, Khaki"/>
    <n v="191.05799999999999"/>
    <n v="3"/>
    <n v="0.3"/>
    <x v="4465"/>
  </r>
  <r>
    <n v="5310"/>
    <s v="CA-2014-131254"/>
    <x v="3"/>
    <x v="123"/>
    <x v="410"/>
    <s v="First Class"/>
    <s v="NC-18415"/>
    <s v="Nathan Cano"/>
    <x v="0"/>
    <s v="United States"/>
    <s v="Houston"/>
    <x v="5"/>
    <n v="77095"/>
    <x v="2"/>
    <s v="OFF-AR-10003876"/>
    <x v="1"/>
    <x v="6"/>
    <s v="Avery Hi-Liter GlideStik Fluorescent Highlighter, Yellow Ink"/>
    <n v="13.040000000000001"/>
    <n v="5"/>
    <n v="0.2"/>
    <x v="4466"/>
  </r>
  <r>
    <n v="5311"/>
    <s v="CA-2014-131254"/>
    <x v="3"/>
    <x v="123"/>
    <x v="410"/>
    <s v="First Class"/>
    <s v="NC-18415"/>
    <s v="Nathan Cano"/>
    <x v="0"/>
    <s v="United States"/>
    <s v="Houston"/>
    <x v="5"/>
    <n v="77095"/>
    <x v="2"/>
    <s v="OFF-BI-10003527"/>
    <x v="1"/>
    <x v="8"/>
    <s v="Fellowes PB500 Electric Punch Plastic Comb Binding Machine with Manual Bind"/>
    <n v="1525.1879999999996"/>
    <n v="6"/>
    <n v="0.8"/>
    <x v="4467"/>
  </r>
  <r>
    <n v="5312"/>
    <s v="CA-2013-123414"/>
    <x v="0"/>
    <x v="1036"/>
    <x v="395"/>
    <s v="Standard Class"/>
    <s v="SU-20665"/>
    <s v="Stephanie Ulpright"/>
    <x v="2"/>
    <s v="United States"/>
    <s v="Greenville"/>
    <x v="3"/>
    <n v="27834"/>
    <x v="0"/>
    <s v="OFF-LA-10004559"/>
    <x v="1"/>
    <x v="2"/>
    <s v="Avery 49"/>
    <n v="9.2159999999999993"/>
    <n v="4"/>
    <n v="0.2"/>
    <x v="2311"/>
  </r>
  <r>
    <n v="5313"/>
    <s v="CA-2013-123414"/>
    <x v="0"/>
    <x v="1036"/>
    <x v="395"/>
    <s v="Standard Class"/>
    <s v="SU-20665"/>
    <s v="Stephanie Ulpright"/>
    <x v="2"/>
    <s v="United States"/>
    <s v="Greenville"/>
    <x v="3"/>
    <n v="27834"/>
    <x v="0"/>
    <s v="OFF-SU-10002573"/>
    <x v="1"/>
    <x v="14"/>
    <s v="Acme 10&quot; Easy Grip Assistive Scissors"/>
    <n v="28.048000000000002"/>
    <n v="2"/>
    <n v="0.2"/>
    <x v="4468"/>
  </r>
  <r>
    <n v="5314"/>
    <s v="CA-2014-137876"/>
    <x v="3"/>
    <x v="504"/>
    <x v="547"/>
    <s v="Standard Class"/>
    <s v="DJ-13510"/>
    <s v="Don Jones"/>
    <x v="1"/>
    <s v="United States"/>
    <s v="San Francisco"/>
    <x v="1"/>
    <n v="94110"/>
    <x v="1"/>
    <s v="FUR-FU-10000222"/>
    <x v="0"/>
    <x v="5"/>
    <s v="Seth Thomas 16&quot; Steel Case Clock"/>
    <n v="64.959999999999994"/>
    <n v="2"/>
    <n v="0"/>
    <x v="4469"/>
  </r>
  <r>
    <n v="5315"/>
    <s v="CA-2014-137876"/>
    <x v="3"/>
    <x v="504"/>
    <x v="547"/>
    <s v="Standard Class"/>
    <s v="DJ-13510"/>
    <s v="Don Jones"/>
    <x v="1"/>
    <s v="United States"/>
    <s v="San Francisco"/>
    <x v="1"/>
    <n v="94110"/>
    <x v="1"/>
    <s v="OFF-EN-10001219"/>
    <x v="1"/>
    <x v="12"/>
    <s v="#10- 4 1/8&quot; x 9 1/2&quot; Security-Tint Envelopes"/>
    <n v="30.56"/>
    <n v="4"/>
    <n v="0"/>
    <x v="4470"/>
  </r>
  <r>
    <n v="5316"/>
    <s v="CA-2013-154060"/>
    <x v="0"/>
    <x v="440"/>
    <x v="588"/>
    <s v="Standard Class"/>
    <s v="DL-12865"/>
    <s v="Dan Lawera"/>
    <x v="0"/>
    <s v="United States"/>
    <s v="Greensboro"/>
    <x v="3"/>
    <n v="27405"/>
    <x v="0"/>
    <s v="FUR-CH-10002304"/>
    <x v="0"/>
    <x v="1"/>
    <s v="Global Stack Chair without Arms, Black"/>
    <n v="187.05600000000001"/>
    <n v="9"/>
    <n v="0.2"/>
    <x v="4471"/>
  </r>
  <r>
    <n v="5317"/>
    <s v="US-2014-162558"/>
    <x v="3"/>
    <x v="280"/>
    <x v="391"/>
    <s v="First Class"/>
    <s v="Dp-13240"/>
    <s v="Dean percer"/>
    <x v="2"/>
    <s v="United States"/>
    <s v="Knoxville"/>
    <x v="18"/>
    <n v="37918"/>
    <x v="0"/>
    <s v="FUR-FU-10002364"/>
    <x v="0"/>
    <x v="5"/>
    <s v="Eldon Expressions Wood Desk Accessories, Oak"/>
    <n v="11.808"/>
    <n v="2"/>
    <n v="0.2"/>
    <x v="4472"/>
  </r>
  <r>
    <n v="5318"/>
    <s v="US-2014-162558"/>
    <x v="3"/>
    <x v="280"/>
    <x v="391"/>
    <s v="First Class"/>
    <s v="Dp-13240"/>
    <s v="Dean percer"/>
    <x v="2"/>
    <s v="United States"/>
    <s v="Knoxville"/>
    <x v="18"/>
    <n v="37918"/>
    <x v="0"/>
    <s v="FUR-FU-10004864"/>
    <x v="0"/>
    <x v="5"/>
    <s v="Eldon 500 Class Desk Accessories"/>
    <n v="9.6560000000000006"/>
    <n v="1"/>
    <n v="0.2"/>
    <x v="4473"/>
  </r>
  <r>
    <n v="5319"/>
    <s v="US-2014-162558"/>
    <x v="3"/>
    <x v="280"/>
    <x v="391"/>
    <s v="First Class"/>
    <s v="Dp-13240"/>
    <s v="Dean percer"/>
    <x v="2"/>
    <s v="United States"/>
    <s v="Knoxville"/>
    <x v="18"/>
    <n v="37918"/>
    <x v="0"/>
    <s v="OFF-PA-10003172"/>
    <x v="1"/>
    <x v="10"/>
    <s v="Xerox 1996"/>
    <n v="20.736000000000004"/>
    <n v="4"/>
    <n v="0.2"/>
    <x v="570"/>
  </r>
  <r>
    <n v="5320"/>
    <s v="US-2014-162558"/>
    <x v="3"/>
    <x v="280"/>
    <x v="391"/>
    <s v="First Class"/>
    <s v="Dp-13240"/>
    <s v="Dean percer"/>
    <x v="2"/>
    <s v="United States"/>
    <s v="Knoxville"/>
    <x v="18"/>
    <n v="37918"/>
    <x v="0"/>
    <s v="OFF-BI-10000977"/>
    <x v="1"/>
    <x v="8"/>
    <s v="Ibico Plastic Spiral Binding Combs"/>
    <n v="27.360000000000003"/>
    <n v="3"/>
    <n v="0.7"/>
    <x v="3781"/>
  </r>
  <r>
    <n v="5321"/>
    <s v="US-2014-162558"/>
    <x v="3"/>
    <x v="280"/>
    <x v="391"/>
    <s v="First Class"/>
    <s v="Dp-13240"/>
    <s v="Dean percer"/>
    <x v="2"/>
    <s v="United States"/>
    <s v="Knoxville"/>
    <x v="18"/>
    <n v="37918"/>
    <x v="0"/>
    <s v="FUR-TA-10000198"/>
    <x v="0"/>
    <x v="3"/>
    <s v="Chromcraft Bull-Nose Wood Oval Conference Tables &amp; Bases"/>
    <n v="2314.116"/>
    <n v="7"/>
    <n v="0.4"/>
    <x v="4474"/>
  </r>
  <r>
    <n v="5322"/>
    <s v="US-2014-162558"/>
    <x v="3"/>
    <x v="280"/>
    <x v="391"/>
    <s v="First Class"/>
    <s v="Dp-13240"/>
    <s v="Dean percer"/>
    <x v="2"/>
    <s v="United States"/>
    <s v="Knoxville"/>
    <x v="18"/>
    <n v="37918"/>
    <x v="0"/>
    <s v="OFF-BI-10003984"/>
    <x v="1"/>
    <x v="8"/>
    <s v="Lock-Up Easel 'Spel-Binder'"/>
    <n v="34.236000000000004"/>
    <n v="4"/>
    <n v="0.7"/>
    <x v="4475"/>
  </r>
  <r>
    <n v="5323"/>
    <s v="US-2014-162558"/>
    <x v="3"/>
    <x v="280"/>
    <x v="391"/>
    <s v="First Class"/>
    <s v="Dp-13240"/>
    <s v="Dean percer"/>
    <x v="2"/>
    <s v="United States"/>
    <s v="Knoxville"/>
    <x v="18"/>
    <n v="37918"/>
    <x v="0"/>
    <s v="FUR-FU-10003691"/>
    <x v="0"/>
    <x v="5"/>
    <s v="Eldon Image Series Desk Accessories, Ebony"/>
    <n v="19.760000000000002"/>
    <n v="2"/>
    <n v="0.2"/>
    <x v="4476"/>
  </r>
  <r>
    <n v="5324"/>
    <s v="CA-2014-134439"/>
    <x v="3"/>
    <x v="65"/>
    <x v="19"/>
    <s v="Second Class"/>
    <s v="TM-21010"/>
    <s v="Tamara Manning"/>
    <x v="0"/>
    <s v="United States"/>
    <s v="Grand Island"/>
    <x v="8"/>
    <n v="68801"/>
    <x v="2"/>
    <s v="OFF-PA-10004082"/>
    <x v="1"/>
    <x v="10"/>
    <s v="Adams Telephone Message Book w/Frequently-Called Numbers Space, 400 Messages per Book"/>
    <n v="15.96"/>
    <n v="2"/>
    <n v="0"/>
    <x v="4477"/>
  </r>
  <r>
    <n v="5325"/>
    <s v="CA-2012-119508"/>
    <x v="1"/>
    <x v="784"/>
    <x v="234"/>
    <s v="Standard Class"/>
    <s v="TZ-21580"/>
    <s v="Tracy Zic"/>
    <x v="0"/>
    <s v="United States"/>
    <s v="Lakewood"/>
    <x v="1"/>
    <n v="90712"/>
    <x v="1"/>
    <s v="OFF-AR-10003723"/>
    <x v="1"/>
    <x v="6"/>
    <s v="Avery Hi-Liter Fluorescent Desk Style Markers"/>
    <n v="16.899999999999999"/>
    <n v="5"/>
    <n v="0"/>
    <x v="4478"/>
  </r>
  <r>
    <n v="5326"/>
    <s v="CA-2012-119508"/>
    <x v="1"/>
    <x v="784"/>
    <x v="234"/>
    <s v="Standard Class"/>
    <s v="TZ-21580"/>
    <s v="Tracy Zic"/>
    <x v="0"/>
    <s v="United States"/>
    <s v="Lakewood"/>
    <x v="1"/>
    <n v="90712"/>
    <x v="1"/>
    <s v="FUR-FU-10004270"/>
    <x v="0"/>
    <x v="5"/>
    <s v="Eldon Image Series Desk Accessories, Burgundy"/>
    <n v="25.08"/>
    <n v="6"/>
    <n v="0"/>
    <x v="4479"/>
  </r>
  <r>
    <n v="5327"/>
    <s v="CA-2012-152681"/>
    <x v="1"/>
    <x v="184"/>
    <x v="1130"/>
    <s v="Standard Class"/>
    <s v="SC-20260"/>
    <s v="Scott Cohen"/>
    <x v="1"/>
    <s v="United States"/>
    <s v="Lawrence"/>
    <x v="31"/>
    <n v="1841"/>
    <x v="3"/>
    <s v="OFF-AR-10003183"/>
    <x v="1"/>
    <x v="6"/>
    <s v="Avery Fluorescent Highlighter Four-Color Set"/>
    <n v="6.68"/>
    <n v="2"/>
    <n v="0"/>
    <x v="4480"/>
  </r>
  <r>
    <n v="5328"/>
    <s v="CA-2011-130813"/>
    <x v="2"/>
    <x v="1037"/>
    <x v="297"/>
    <s v="Second Class"/>
    <s v="LS-17230"/>
    <s v="Lycoris Saunders"/>
    <x v="0"/>
    <s v="United States"/>
    <s v="Los Angeles"/>
    <x v="1"/>
    <n v="90049"/>
    <x v="1"/>
    <s v="OFF-PA-10002005"/>
    <x v="1"/>
    <x v="10"/>
    <s v="Xerox 225"/>
    <n v="19.440000000000001"/>
    <n v="3"/>
    <n v="0"/>
    <x v="551"/>
  </r>
  <r>
    <n v="5329"/>
    <s v="CA-2012-120320"/>
    <x v="1"/>
    <x v="616"/>
    <x v="741"/>
    <s v="Standard Class"/>
    <s v="MV-18190"/>
    <s v="Mike Vittorini"/>
    <x v="0"/>
    <s v="United States"/>
    <s v="Houston"/>
    <x v="5"/>
    <n v="77036"/>
    <x v="2"/>
    <s v="TEC-PH-10000149"/>
    <x v="2"/>
    <x v="7"/>
    <s v="Cisco SPA525G2 IP Phone - Wireless"/>
    <n v="31.92"/>
    <n v="2"/>
    <n v="0.2"/>
    <x v="4481"/>
  </r>
  <r>
    <n v="5330"/>
    <s v="CA-2013-111941"/>
    <x v="0"/>
    <x v="591"/>
    <x v="470"/>
    <s v="Second Class"/>
    <s v="BD-11620"/>
    <s v="Brian DeCherney"/>
    <x v="0"/>
    <s v="United States"/>
    <s v="New York City"/>
    <x v="15"/>
    <n v="10035"/>
    <x v="3"/>
    <s v="OFF-BI-10001524"/>
    <x v="1"/>
    <x v="8"/>
    <s v="GBC Premium Transparent Covers with Diagonal Lined Pattern"/>
    <n v="33.568000000000005"/>
    <n v="2"/>
    <n v="0.2"/>
    <x v="3718"/>
  </r>
  <r>
    <n v="5331"/>
    <s v="CA-2013-123120"/>
    <x v="0"/>
    <x v="913"/>
    <x v="1054"/>
    <s v="Standard Class"/>
    <s v="CV-12295"/>
    <s v="Christina VanderZanden"/>
    <x v="0"/>
    <s v="United States"/>
    <s v="New York City"/>
    <x v="15"/>
    <n v="10011"/>
    <x v="3"/>
    <s v="FUR-FU-10004748"/>
    <x v="0"/>
    <x v="5"/>
    <s v="Howard Miller 16&quot; Diameter Gallery Wall Clock"/>
    <n v="63.94"/>
    <n v="1"/>
    <n v="0"/>
    <x v="4482"/>
  </r>
  <r>
    <n v="5332"/>
    <s v="CA-2013-123120"/>
    <x v="0"/>
    <x v="913"/>
    <x v="1054"/>
    <s v="Standard Class"/>
    <s v="CV-12295"/>
    <s v="Christina VanderZanden"/>
    <x v="0"/>
    <s v="United States"/>
    <s v="New York City"/>
    <x v="15"/>
    <n v="10011"/>
    <x v="3"/>
    <s v="OFF-BI-10001460"/>
    <x v="1"/>
    <x v="8"/>
    <s v="Plastic Binding Combs"/>
    <n v="60.600000000000009"/>
    <n v="5"/>
    <n v="0.2"/>
    <x v="4483"/>
  </r>
  <r>
    <n v="5333"/>
    <s v="CA-2013-123120"/>
    <x v="0"/>
    <x v="913"/>
    <x v="1054"/>
    <s v="Standard Class"/>
    <s v="CV-12295"/>
    <s v="Christina VanderZanden"/>
    <x v="0"/>
    <s v="United States"/>
    <s v="New York City"/>
    <x v="15"/>
    <n v="10011"/>
    <x v="3"/>
    <s v="OFF-SU-10002503"/>
    <x v="1"/>
    <x v="14"/>
    <s v="Acme Preferred Stainless Steel Scissors"/>
    <n v="22.72"/>
    <n v="4"/>
    <n v="0"/>
    <x v="4484"/>
  </r>
  <r>
    <n v="5334"/>
    <s v="CA-2011-103331"/>
    <x v="2"/>
    <x v="86"/>
    <x v="9"/>
    <s v="Standard Class"/>
    <s v="KB-16315"/>
    <s v="Karl Braun"/>
    <x v="0"/>
    <s v="United States"/>
    <s v="Newark"/>
    <x v="13"/>
    <n v="19711"/>
    <x v="3"/>
    <s v="FUR-FU-10001731"/>
    <x v="0"/>
    <x v="5"/>
    <s v="Acrylic Self-Standing Desk Frames"/>
    <n v="10.68"/>
    <n v="4"/>
    <n v="0"/>
    <x v="4485"/>
  </r>
  <r>
    <n v="5335"/>
    <s v="CA-2011-103331"/>
    <x v="2"/>
    <x v="86"/>
    <x v="9"/>
    <s v="Standard Class"/>
    <s v="KB-16315"/>
    <s v="Karl Braun"/>
    <x v="0"/>
    <s v="United States"/>
    <s v="Newark"/>
    <x v="13"/>
    <n v="19711"/>
    <x v="3"/>
    <s v="OFF-PA-10002160"/>
    <x v="1"/>
    <x v="10"/>
    <s v="Xerox 1978"/>
    <n v="17.34"/>
    <n v="3"/>
    <n v="0"/>
    <x v="1817"/>
  </r>
  <r>
    <n v="5336"/>
    <s v="CA-2011-103331"/>
    <x v="2"/>
    <x v="86"/>
    <x v="9"/>
    <s v="Standard Class"/>
    <s v="KB-16315"/>
    <s v="Karl Braun"/>
    <x v="0"/>
    <s v="United States"/>
    <s v="Newark"/>
    <x v="13"/>
    <n v="19711"/>
    <x v="3"/>
    <s v="OFF-PA-10002659"/>
    <x v="1"/>
    <x v="10"/>
    <s v="Avoid Verbal Orders Carbonless Minifold Book"/>
    <n v="3.38"/>
    <n v="1"/>
    <n v="0"/>
    <x v="3152"/>
  </r>
  <r>
    <n v="5337"/>
    <s v="CA-2012-169278"/>
    <x v="1"/>
    <x v="1031"/>
    <x v="1131"/>
    <s v="Standard Class"/>
    <s v="ME-18010"/>
    <s v="Michelle Ellison"/>
    <x v="1"/>
    <s v="United States"/>
    <s v="Seattle"/>
    <x v="4"/>
    <n v="98105"/>
    <x v="1"/>
    <s v="OFF-BI-10001636"/>
    <x v="1"/>
    <x v="8"/>
    <s v="Ibico Plastic and Wire Spiral Binding Combs"/>
    <n v="26.975999999999999"/>
    <n v="4"/>
    <n v="0.2"/>
    <x v="807"/>
  </r>
  <r>
    <n v="5338"/>
    <s v="CA-2014-111577"/>
    <x v="3"/>
    <x v="524"/>
    <x v="565"/>
    <s v="Standard Class"/>
    <s v="AJ-10780"/>
    <s v="Anthony Jacobs"/>
    <x v="1"/>
    <s v="United States"/>
    <s v="Scottsdale"/>
    <x v="16"/>
    <n v="85254"/>
    <x v="1"/>
    <s v="OFF-PA-10000062"/>
    <x v="1"/>
    <x v="10"/>
    <s v="Green Bar Computer Printout Paper"/>
    <n v="307.77600000000001"/>
    <n v="7"/>
    <n v="0.2"/>
    <x v="4486"/>
  </r>
  <r>
    <n v="5339"/>
    <s v="CA-2012-146486"/>
    <x v="1"/>
    <x v="529"/>
    <x v="665"/>
    <s v="Second Class"/>
    <s v="DV-13465"/>
    <s v="Dianna Vittorini"/>
    <x v="0"/>
    <s v="United States"/>
    <s v="Oceanside"/>
    <x v="15"/>
    <n v="11572"/>
    <x v="3"/>
    <s v="OFF-ST-10002554"/>
    <x v="1"/>
    <x v="4"/>
    <s v="Tennsco Industrial Shelving"/>
    <n v="244.54999999999998"/>
    <n v="5"/>
    <n v="0"/>
    <x v="4487"/>
  </r>
  <r>
    <n v="5340"/>
    <s v="CA-2012-146486"/>
    <x v="1"/>
    <x v="529"/>
    <x v="665"/>
    <s v="Second Class"/>
    <s v="DV-13465"/>
    <s v="Dianna Vittorini"/>
    <x v="0"/>
    <s v="United States"/>
    <s v="Oceanside"/>
    <x v="15"/>
    <n v="11572"/>
    <x v="3"/>
    <s v="OFF-EN-10001509"/>
    <x v="1"/>
    <x v="12"/>
    <s v="Poly String Tie Envelopes"/>
    <n v="12.24"/>
    <n v="6"/>
    <n v="0"/>
    <x v="4488"/>
  </r>
  <r>
    <n v="5341"/>
    <s v="CA-2012-146486"/>
    <x v="1"/>
    <x v="529"/>
    <x v="665"/>
    <s v="Second Class"/>
    <s v="DV-13465"/>
    <s v="Dianna Vittorini"/>
    <x v="0"/>
    <s v="United States"/>
    <s v="Oceanside"/>
    <x v="15"/>
    <n v="11572"/>
    <x v="3"/>
    <s v="TEC-AC-10002018"/>
    <x v="2"/>
    <x v="11"/>
    <s v="AmazonBasics 3-Button USB Wired Mouse"/>
    <n v="13.98"/>
    <n v="2"/>
    <n v="0"/>
    <x v="4489"/>
  </r>
  <r>
    <n v="5342"/>
    <s v="CA-2012-146486"/>
    <x v="1"/>
    <x v="529"/>
    <x v="665"/>
    <s v="Second Class"/>
    <s v="DV-13465"/>
    <s v="Dianna Vittorini"/>
    <x v="0"/>
    <s v="United States"/>
    <s v="Oceanside"/>
    <x v="15"/>
    <n v="11572"/>
    <x v="3"/>
    <s v="TEC-AC-10002637"/>
    <x v="2"/>
    <x v="11"/>
    <s v="Logitech VX Revolution Cordless Laser Mouse for Notebooks (Black)"/>
    <n v="899.95"/>
    <n v="5"/>
    <n v="0"/>
    <x v="4490"/>
  </r>
  <r>
    <n v="5343"/>
    <s v="US-2011-168501"/>
    <x v="2"/>
    <x v="871"/>
    <x v="680"/>
    <s v="Standard Class"/>
    <s v="JK-15325"/>
    <s v="Jason Klamczynski"/>
    <x v="1"/>
    <s v="United States"/>
    <s v="Dallas"/>
    <x v="5"/>
    <n v="75220"/>
    <x v="2"/>
    <s v="OFF-EN-10001509"/>
    <x v="1"/>
    <x v="12"/>
    <s v="Poly String Tie Envelopes"/>
    <n v="1.6320000000000001"/>
    <n v="1"/>
    <n v="0.2"/>
    <x v="4491"/>
  </r>
  <r>
    <n v="5344"/>
    <s v="US-2011-168501"/>
    <x v="2"/>
    <x v="871"/>
    <x v="680"/>
    <s v="Standard Class"/>
    <s v="JK-15325"/>
    <s v="Jason Klamczynski"/>
    <x v="1"/>
    <s v="United States"/>
    <s v="Dallas"/>
    <x v="5"/>
    <n v="75220"/>
    <x v="2"/>
    <s v="TEC-PH-10004922"/>
    <x v="2"/>
    <x v="7"/>
    <s v="RCA Visys Integrated PBX 8-Line Router"/>
    <n v="267.95999999999998"/>
    <n v="5"/>
    <n v="0.2"/>
    <x v="4492"/>
  </r>
  <r>
    <n v="5345"/>
    <s v="CA-2012-112053"/>
    <x v="1"/>
    <x v="2"/>
    <x v="349"/>
    <s v="Second Class"/>
    <s v="SH-20395"/>
    <s v="Shahid Hopkins"/>
    <x v="0"/>
    <s v="United States"/>
    <s v="Rochester"/>
    <x v="15"/>
    <n v="14609"/>
    <x v="3"/>
    <s v="TEC-AC-10002550"/>
    <x v="2"/>
    <x v="11"/>
    <s v="Memorex 25GB 6X Branded Blu-Ray Recordable Disc, 30/Pack"/>
    <n v="31.95"/>
    <n v="1"/>
    <n v="0"/>
    <x v="4493"/>
  </r>
  <r>
    <n v="5346"/>
    <s v="CA-2014-108539"/>
    <x v="3"/>
    <x v="708"/>
    <x v="275"/>
    <s v="Second Class"/>
    <s v="SC-20725"/>
    <s v="Steven Cartwright"/>
    <x v="0"/>
    <s v="United States"/>
    <s v="Los Angeles"/>
    <x v="1"/>
    <n v="90045"/>
    <x v="1"/>
    <s v="OFF-ST-10003208"/>
    <x v="1"/>
    <x v="4"/>
    <s v="Adjustable Depth Letter/Legal Cart"/>
    <n v="725.84"/>
    <n v="4"/>
    <n v="0"/>
    <x v="267"/>
  </r>
  <r>
    <n v="5347"/>
    <s v="CA-2014-108539"/>
    <x v="3"/>
    <x v="708"/>
    <x v="275"/>
    <s v="Second Class"/>
    <s v="SC-20725"/>
    <s v="Steven Cartwright"/>
    <x v="0"/>
    <s v="United States"/>
    <s v="Los Angeles"/>
    <x v="1"/>
    <n v="90045"/>
    <x v="1"/>
    <s v="OFF-BI-10003981"/>
    <x v="1"/>
    <x v="8"/>
    <s v="Avery Durable Plastic 1&quot; Binders"/>
    <n v="10.896000000000001"/>
    <n v="3"/>
    <n v="0.2"/>
    <x v="3375"/>
  </r>
  <r>
    <n v="5348"/>
    <s v="CA-2014-108539"/>
    <x v="3"/>
    <x v="708"/>
    <x v="275"/>
    <s v="Second Class"/>
    <s v="SC-20725"/>
    <s v="Steven Cartwright"/>
    <x v="0"/>
    <s v="United States"/>
    <s v="Los Angeles"/>
    <x v="1"/>
    <n v="90045"/>
    <x v="1"/>
    <s v="OFF-BI-10001031"/>
    <x v="1"/>
    <x v="8"/>
    <s v="Pressboard Data Binders by Wilson Jones"/>
    <n v="8.5440000000000005"/>
    <n v="2"/>
    <n v="0.2"/>
    <x v="1127"/>
  </r>
  <r>
    <n v="5349"/>
    <s v="CA-2012-149811"/>
    <x v="1"/>
    <x v="1038"/>
    <x v="1027"/>
    <s v="Standard Class"/>
    <s v="CS-12250"/>
    <s v="Chris Selesnick"/>
    <x v="1"/>
    <s v="United States"/>
    <s v="Woodbury"/>
    <x v="11"/>
    <n v="55125"/>
    <x v="2"/>
    <s v="OFF-BI-10003676"/>
    <x v="1"/>
    <x v="8"/>
    <s v="GBC Standard Recycled Report Covers, Clear Plastic Sheets"/>
    <n v="32.339999999999996"/>
    <n v="3"/>
    <n v="0"/>
    <x v="4494"/>
  </r>
  <r>
    <n v="5350"/>
    <s v="CA-2012-149811"/>
    <x v="1"/>
    <x v="1038"/>
    <x v="1027"/>
    <s v="Standard Class"/>
    <s v="CS-12250"/>
    <s v="Chris Selesnick"/>
    <x v="1"/>
    <s v="United States"/>
    <s v="Woodbury"/>
    <x v="11"/>
    <n v="55125"/>
    <x v="2"/>
    <s v="OFF-PA-10004082"/>
    <x v="1"/>
    <x v="10"/>
    <s v="Adams Telephone Message Book w/Frequently-Called Numbers Space, 400 Messages per Book"/>
    <n v="39.900000000000006"/>
    <n v="5"/>
    <n v="0"/>
    <x v="1895"/>
  </r>
  <r>
    <n v="5351"/>
    <s v="US-2014-103814"/>
    <x v="3"/>
    <x v="34"/>
    <x v="1132"/>
    <s v="Standard Class"/>
    <s v="LH-16900"/>
    <s v="Lena Hernandez"/>
    <x v="0"/>
    <s v="United States"/>
    <s v="Park Ridge"/>
    <x v="10"/>
    <n v="60068"/>
    <x v="2"/>
    <s v="OFF-PA-10001019"/>
    <x v="1"/>
    <x v="10"/>
    <s v="Xerox 1884"/>
    <n v="143.85600000000002"/>
    <n v="9"/>
    <n v="0.2"/>
    <x v="4495"/>
  </r>
  <r>
    <n v="5352"/>
    <s v="CA-2013-123932"/>
    <x v="0"/>
    <x v="47"/>
    <x v="720"/>
    <s v="Standard Class"/>
    <s v="YC-21895"/>
    <s v="Yoseph Carroll"/>
    <x v="1"/>
    <s v="United States"/>
    <s v="Dallas"/>
    <x v="5"/>
    <n v="75217"/>
    <x v="2"/>
    <s v="OFF-PA-10004665"/>
    <x v="1"/>
    <x v="10"/>
    <s v="Advantus Motivational Note Cards"/>
    <n v="41.92"/>
    <n v="4"/>
    <n v="0.2"/>
    <x v="4496"/>
  </r>
  <r>
    <n v="5353"/>
    <s v="CA-2013-123932"/>
    <x v="0"/>
    <x v="47"/>
    <x v="720"/>
    <s v="Standard Class"/>
    <s v="YC-21895"/>
    <s v="Yoseph Carroll"/>
    <x v="1"/>
    <s v="United States"/>
    <s v="Dallas"/>
    <x v="5"/>
    <n v="75217"/>
    <x v="2"/>
    <s v="TEC-PH-10002447"/>
    <x v="2"/>
    <x v="7"/>
    <s v="AT&amp;T CL83451 4-Handset Telephone"/>
    <n v="329.58400000000006"/>
    <n v="2"/>
    <n v="0.2"/>
    <x v="4497"/>
  </r>
  <r>
    <n v="5354"/>
    <s v="US-2013-101616"/>
    <x v="0"/>
    <x v="323"/>
    <x v="479"/>
    <s v="First Class"/>
    <s v="CY-12745"/>
    <s v="Craig Yedwab"/>
    <x v="1"/>
    <s v="United States"/>
    <s v="Monroe"/>
    <x v="28"/>
    <n v="71203"/>
    <x v="0"/>
    <s v="OFF-BI-10000014"/>
    <x v="1"/>
    <x v="8"/>
    <s v="Heavy-Duty E-Z-D Binders"/>
    <n v="87.28"/>
    <n v="8"/>
    <n v="0"/>
    <x v="4498"/>
  </r>
  <r>
    <n v="5355"/>
    <s v="CA-2011-113768"/>
    <x v="2"/>
    <x v="8"/>
    <x v="1133"/>
    <s v="Standard Class"/>
    <s v="AH-10030"/>
    <s v="Aaron Hawkins"/>
    <x v="1"/>
    <s v="United States"/>
    <s v="Los Angeles"/>
    <x v="1"/>
    <n v="90004"/>
    <x v="1"/>
    <s v="FUR-CH-10002439"/>
    <x v="0"/>
    <x v="1"/>
    <s v="Iceberg Nesting Folding Chair, 19w x 6d x 43h"/>
    <n v="279.45600000000002"/>
    <n v="6"/>
    <n v="0.2"/>
    <x v="4499"/>
  </r>
  <r>
    <n v="5356"/>
    <s v="CA-2011-113768"/>
    <x v="2"/>
    <x v="8"/>
    <x v="1133"/>
    <s v="Standard Class"/>
    <s v="AH-10030"/>
    <s v="Aaron Hawkins"/>
    <x v="1"/>
    <s v="United States"/>
    <s v="Los Angeles"/>
    <x v="1"/>
    <n v="90004"/>
    <x v="1"/>
    <s v="OFF-PA-10003063"/>
    <x v="1"/>
    <x v="10"/>
    <s v="EcoTones Memo Sheets"/>
    <n v="8"/>
    <n v="2"/>
    <n v="0"/>
    <x v="4500"/>
  </r>
  <r>
    <n v="5357"/>
    <s v="CA-2013-138037"/>
    <x v="0"/>
    <x v="321"/>
    <x v="767"/>
    <s v="Standard Class"/>
    <s v="AR-10540"/>
    <s v="Andy Reiter"/>
    <x v="0"/>
    <s v="United States"/>
    <s v="San Francisco"/>
    <x v="1"/>
    <n v="94109"/>
    <x v="1"/>
    <s v="OFF-BI-10002982"/>
    <x v="1"/>
    <x v="8"/>
    <s v="Avery Self-Adhesive Photo Pockets for Polaroid Photos"/>
    <n v="27.240000000000002"/>
    <n v="5"/>
    <n v="0.2"/>
    <x v="4501"/>
  </r>
  <r>
    <n v="5358"/>
    <s v="CA-2011-150490"/>
    <x v="2"/>
    <x v="79"/>
    <x v="826"/>
    <s v="Standard Class"/>
    <s v="SS-20590"/>
    <s v="Sonia Sunley"/>
    <x v="0"/>
    <s v="United States"/>
    <s v="San Francisco"/>
    <x v="1"/>
    <n v="94122"/>
    <x v="1"/>
    <s v="TEC-AC-10004510"/>
    <x v="2"/>
    <x v="11"/>
    <s v="Logitech Desktop MK120 Mouse and keyboard Combo"/>
    <n v="16.36"/>
    <n v="1"/>
    <n v="0"/>
    <x v="4502"/>
  </r>
  <r>
    <n v="5359"/>
    <s v="CA-2011-150490"/>
    <x v="2"/>
    <x v="79"/>
    <x v="826"/>
    <s v="Standard Class"/>
    <s v="SS-20590"/>
    <s v="Sonia Sunley"/>
    <x v="0"/>
    <s v="United States"/>
    <s v="San Francisco"/>
    <x v="1"/>
    <n v="94122"/>
    <x v="1"/>
    <s v="OFF-ST-10000321"/>
    <x v="1"/>
    <x v="4"/>
    <s v="Akro Stacking Bins"/>
    <n v="15.78"/>
    <n v="2"/>
    <n v="0"/>
    <x v="4503"/>
  </r>
  <r>
    <n v="5360"/>
    <s v="CA-2011-150490"/>
    <x v="2"/>
    <x v="79"/>
    <x v="826"/>
    <s v="Standard Class"/>
    <s v="SS-20590"/>
    <s v="Sonia Sunley"/>
    <x v="0"/>
    <s v="United States"/>
    <s v="San Francisco"/>
    <x v="1"/>
    <n v="94122"/>
    <x v="1"/>
    <s v="OFF-AR-10004602"/>
    <x v="1"/>
    <x v="6"/>
    <s v="Boston KS Multi-Size Manual Pencil Sharpener"/>
    <n v="45.98"/>
    <n v="2"/>
    <n v="0"/>
    <x v="4504"/>
  </r>
  <r>
    <n v="5361"/>
    <s v="US-2014-126060"/>
    <x v="3"/>
    <x v="349"/>
    <x v="650"/>
    <s v="Standard Class"/>
    <s v="DW-13585"/>
    <s v="Dorothy Wardle"/>
    <x v="1"/>
    <s v="United States"/>
    <s v="Fayetteville"/>
    <x v="3"/>
    <n v="28314"/>
    <x v="0"/>
    <s v="FUR-BO-10003433"/>
    <x v="0"/>
    <x v="0"/>
    <s v="Sauder Cornerstone Collection Library"/>
    <n v="198.27200000000002"/>
    <n v="8"/>
    <n v="0.2"/>
    <x v="4505"/>
  </r>
  <r>
    <n v="5362"/>
    <s v="CA-2014-100951"/>
    <x v="3"/>
    <x v="255"/>
    <x v="272"/>
    <s v="First Class"/>
    <s v="NC-18625"/>
    <s v="Noah Childs"/>
    <x v="1"/>
    <s v="United States"/>
    <s v="Dallas"/>
    <x v="5"/>
    <n v="75217"/>
    <x v="2"/>
    <s v="OFF-ST-10001496"/>
    <x v="1"/>
    <x v="4"/>
    <s v="Standard Rollaway File with Lock"/>
    <n v="720.7600000000001"/>
    <n v="5"/>
    <n v="0.2"/>
    <x v="4506"/>
  </r>
  <r>
    <n v="5363"/>
    <s v="CA-2013-122014"/>
    <x v="0"/>
    <x v="723"/>
    <x v="771"/>
    <s v="Standard Class"/>
    <s v="CD-11920"/>
    <s v="Carlos Daly"/>
    <x v="0"/>
    <s v="United States"/>
    <s v="Wichita"/>
    <x v="41"/>
    <n v="67212"/>
    <x v="2"/>
    <s v="FUR-FU-10000672"/>
    <x v="0"/>
    <x v="5"/>
    <s v="Executive Impressions 10&quot; Spectator Wall Clock"/>
    <n v="70.56"/>
    <n v="6"/>
    <n v="0"/>
    <x v="3522"/>
  </r>
  <r>
    <n v="5364"/>
    <s v="CA-2013-122014"/>
    <x v="0"/>
    <x v="723"/>
    <x v="771"/>
    <s v="Standard Class"/>
    <s v="CD-11920"/>
    <s v="Carlos Daly"/>
    <x v="0"/>
    <s v="United States"/>
    <s v="Wichita"/>
    <x v="41"/>
    <n v="67212"/>
    <x v="2"/>
    <s v="OFF-AP-10001293"/>
    <x v="1"/>
    <x v="9"/>
    <s v="Belkin 8 Outlet Surge Protector"/>
    <n v="81.96"/>
    <n v="2"/>
    <n v="0"/>
    <x v="4507"/>
  </r>
  <r>
    <n v="5365"/>
    <s v="CA-2011-123477"/>
    <x v="2"/>
    <x v="1039"/>
    <x v="1134"/>
    <s v="Second Class"/>
    <s v="DW-13195"/>
    <s v="David Wiener"/>
    <x v="1"/>
    <s v="United States"/>
    <s v="Springfield"/>
    <x v="21"/>
    <n v="97477"/>
    <x v="1"/>
    <s v="OFF-AP-10000692"/>
    <x v="1"/>
    <x v="9"/>
    <s v="Fellowes Mighty 8 Compact Surge Protector"/>
    <n v="64.864000000000004"/>
    <n v="4"/>
    <n v="0.2"/>
    <x v="2235"/>
  </r>
  <r>
    <n v="5366"/>
    <s v="CA-2013-107790"/>
    <x v="0"/>
    <x v="73"/>
    <x v="71"/>
    <s v="Standard Class"/>
    <s v="EH-13990"/>
    <s v="Erica Hackney"/>
    <x v="0"/>
    <s v="United States"/>
    <s v="Houston"/>
    <x v="5"/>
    <n v="77041"/>
    <x v="2"/>
    <s v="TEC-PH-10004539"/>
    <x v="2"/>
    <x v="7"/>
    <s v="Wireless Extenders zBoost YX545 SOHO Signal Booster"/>
    <n v="151.19200000000001"/>
    <n v="1"/>
    <n v="0.2"/>
    <x v="4508"/>
  </r>
  <r>
    <n v="5367"/>
    <s v="CA-2014-158071"/>
    <x v="3"/>
    <x v="193"/>
    <x v="261"/>
    <s v="Standard Class"/>
    <s v="BD-11320"/>
    <s v="Bill Donatelli"/>
    <x v="0"/>
    <s v="United States"/>
    <s v="Seattle"/>
    <x v="4"/>
    <n v="98103"/>
    <x v="1"/>
    <s v="TEC-PH-10002923"/>
    <x v="2"/>
    <x v="7"/>
    <s v="Logitech B530 USB Headset - headset - Full size, Binaural"/>
    <n v="88.77600000000001"/>
    <n v="3"/>
    <n v="0.2"/>
    <x v="2795"/>
  </r>
  <r>
    <n v="5368"/>
    <s v="CA-2014-158071"/>
    <x v="3"/>
    <x v="193"/>
    <x v="261"/>
    <s v="Standard Class"/>
    <s v="BD-11320"/>
    <s v="Bill Donatelli"/>
    <x v="0"/>
    <s v="United States"/>
    <s v="Seattle"/>
    <x v="4"/>
    <n v="98103"/>
    <x v="1"/>
    <s v="OFF-LA-10004689"/>
    <x v="1"/>
    <x v="2"/>
    <s v="Avery 512"/>
    <n v="11.56"/>
    <n v="4"/>
    <n v="0"/>
    <x v="1097"/>
  </r>
  <r>
    <n v="5369"/>
    <s v="CA-2014-158071"/>
    <x v="3"/>
    <x v="193"/>
    <x v="261"/>
    <s v="Standard Class"/>
    <s v="BD-11320"/>
    <s v="Bill Donatelli"/>
    <x v="0"/>
    <s v="United States"/>
    <s v="Seattle"/>
    <x v="4"/>
    <n v="98103"/>
    <x v="1"/>
    <s v="OFF-ST-10001228"/>
    <x v="1"/>
    <x v="4"/>
    <s v="Personal File Boxes with Fold-Down Carry Handle"/>
    <n v="15.58"/>
    <n v="1"/>
    <n v="0"/>
    <x v="4509"/>
  </r>
  <r>
    <n v="5370"/>
    <s v="CA-2014-147403"/>
    <x v="3"/>
    <x v="18"/>
    <x v="462"/>
    <s v="First Class"/>
    <s v="KH-16630"/>
    <s v="Ken Heidel"/>
    <x v="1"/>
    <s v="United States"/>
    <s v="Akron"/>
    <x v="24"/>
    <n v="44312"/>
    <x v="3"/>
    <s v="OFF-PA-10003302"/>
    <x v="1"/>
    <x v="10"/>
    <s v="Xerox 1906"/>
    <n v="85.055999999999997"/>
    <n v="3"/>
    <n v="0.2"/>
    <x v="644"/>
  </r>
  <r>
    <n v="5371"/>
    <s v="US-2014-136721"/>
    <x v="3"/>
    <x v="798"/>
    <x v="102"/>
    <s v="Standard Class"/>
    <s v="NH-18610"/>
    <s v="Nicole Hansen"/>
    <x v="1"/>
    <s v="United States"/>
    <s v="Oak Park"/>
    <x v="12"/>
    <n v="48237"/>
    <x v="2"/>
    <s v="FUR-FU-10004665"/>
    <x v="0"/>
    <x v="5"/>
    <s v="3M Polarizing Task Lamp with Clamp Arm, Light Gray"/>
    <n v="273.95999999999998"/>
    <n v="2"/>
    <n v="0"/>
    <x v="4510"/>
  </r>
  <r>
    <n v="5372"/>
    <s v="US-2014-136721"/>
    <x v="3"/>
    <x v="798"/>
    <x v="102"/>
    <s v="Standard Class"/>
    <s v="NH-18610"/>
    <s v="Nicole Hansen"/>
    <x v="1"/>
    <s v="United States"/>
    <s v="Oak Park"/>
    <x v="12"/>
    <n v="48237"/>
    <x v="2"/>
    <s v="FUR-FU-10004188"/>
    <x v="0"/>
    <x v="5"/>
    <s v="Luxo Professional Combination Clamp-On Lamps"/>
    <n v="306.89999999999998"/>
    <n v="3"/>
    <n v="0"/>
    <x v="4511"/>
  </r>
  <r>
    <n v="5373"/>
    <s v="CA-2012-118738"/>
    <x v="1"/>
    <x v="1040"/>
    <x v="697"/>
    <s v="Standard Class"/>
    <s v="AG-10495"/>
    <s v="Andrew Gjertsen"/>
    <x v="1"/>
    <s v="United States"/>
    <s v="Houston"/>
    <x v="5"/>
    <n v="77041"/>
    <x v="2"/>
    <s v="OFF-PA-10003177"/>
    <x v="1"/>
    <x v="10"/>
    <s v="Xerox 1999"/>
    <n v="15.552000000000003"/>
    <n v="3"/>
    <n v="0.2"/>
    <x v="12"/>
  </r>
  <r>
    <n v="5374"/>
    <s v="CA-2012-118738"/>
    <x v="1"/>
    <x v="1040"/>
    <x v="697"/>
    <s v="Standard Class"/>
    <s v="AG-10495"/>
    <s v="Andrew Gjertsen"/>
    <x v="1"/>
    <s v="United States"/>
    <s v="Houston"/>
    <x v="5"/>
    <n v="77041"/>
    <x v="2"/>
    <s v="FUR-TA-10002607"/>
    <x v="0"/>
    <x v="3"/>
    <s v="KI Conference Tables"/>
    <n v="347.36099999999999"/>
    <n v="7"/>
    <n v="0.3"/>
    <x v="4512"/>
  </r>
  <r>
    <n v="5375"/>
    <s v="CA-2012-118738"/>
    <x v="1"/>
    <x v="1040"/>
    <x v="697"/>
    <s v="Standard Class"/>
    <s v="AG-10495"/>
    <s v="Andrew Gjertsen"/>
    <x v="1"/>
    <s v="United States"/>
    <s v="Houston"/>
    <x v="5"/>
    <n v="77041"/>
    <x v="2"/>
    <s v="OFF-PA-10001166"/>
    <x v="1"/>
    <x v="10"/>
    <s v="Xerox 2"/>
    <n v="10.368000000000002"/>
    <n v="2"/>
    <n v="0.2"/>
    <x v="572"/>
  </r>
  <r>
    <n v="5376"/>
    <s v="CA-2014-134152"/>
    <x v="3"/>
    <x v="837"/>
    <x v="1135"/>
    <s v="Standard Class"/>
    <s v="RP-19855"/>
    <s v="Roy Phan"/>
    <x v="1"/>
    <s v="United States"/>
    <s v="Seattle"/>
    <x v="4"/>
    <n v="98103"/>
    <x v="1"/>
    <s v="TEC-AC-10004510"/>
    <x v="2"/>
    <x v="11"/>
    <s v="Logitech Desktop MK120 Mouse and keyboard Combo"/>
    <n v="98.16"/>
    <n v="6"/>
    <n v="0"/>
    <x v="1635"/>
  </r>
  <r>
    <n v="5377"/>
    <s v="CA-2014-134152"/>
    <x v="3"/>
    <x v="837"/>
    <x v="1135"/>
    <s v="Standard Class"/>
    <s v="RP-19855"/>
    <s v="Roy Phan"/>
    <x v="1"/>
    <s v="United States"/>
    <s v="Seattle"/>
    <x v="4"/>
    <n v="98103"/>
    <x v="1"/>
    <s v="OFF-AR-10004062"/>
    <x v="1"/>
    <x v="6"/>
    <s v="Staples"/>
    <n v="31.44"/>
    <n v="3"/>
    <n v="0"/>
    <x v="4513"/>
  </r>
  <r>
    <n v="5378"/>
    <s v="CA-2011-125542"/>
    <x v="2"/>
    <x v="29"/>
    <x v="899"/>
    <s v="First Class"/>
    <s v="NB-18655"/>
    <s v="Nona Balk"/>
    <x v="1"/>
    <s v="United States"/>
    <s v="Philadelphia"/>
    <x v="9"/>
    <n v="19134"/>
    <x v="3"/>
    <s v="OFF-EN-10000056"/>
    <x v="1"/>
    <x v="12"/>
    <s v="Cameo Buff Policy Envelopes"/>
    <n v="348.488"/>
    <n v="7"/>
    <n v="0.2"/>
    <x v="4514"/>
  </r>
  <r>
    <n v="5379"/>
    <s v="CA-2011-125542"/>
    <x v="2"/>
    <x v="29"/>
    <x v="899"/>
    <s v="First Class"/>
    <s v="NB-18655"/>
    <s v="Nona Balk"/>
    <x v="1"/>
    <s v="United States"/>
    <s v="Philadelphia"/>
    <x v="9"/>
    <n v="19134"/>
    <x v="3"/>
    <s v="OFF-ST-10001469"/>
    <x v="1"/>
    <x v="4"/>
    <s v="Fellowes Bankers Box Recycled Super Stor/Drawer"/>
    <n v="172.73599999999999"/>
    <n v="4"/>
    <n v="0.2"/>
    <x v="4515"/>
  </r>
  <r>
    <n v="5380"/>
    <s v="CA-2013-136021"/>
    <x v="0"/>
    <x v="1041"/>
    <x v="964"/>
    <s v="Standard Class"/>
    <s v="JM-15580"/>
    <s v="Jill Matthias"/>
    <x v="0"/>
    <s v="United States"/>
    <s v="Los Angeles"/>
    <x v="1"/>
    <n v="90045"/>
    <x v="1"/>
    <s v="OFF-PA-10000551"/>
    <x v="1"/>
    <x v="10"/>
    <s v="Array Memo Cubes"/>
    <n v="15.54"/>
    <n v="3"/>
    <n v="0"/>
    <x v="4516"/>
  </r>
  <r>
    <n v="5381"/>
    <s v="CA-2013-136021"/>
    <x v="0"/>
    <x v="1041"/>
    <x v="964"/>
    <s v="Standard Class"/>
    <s v="JM-15580"/>
    <s v="Jill Matthias"/>
    <x v="0"/>
    <s v="United States"/>
    <s v="Los Angeles"/>
    <x v="1"/>
    <n v="90045"/>
    <x v="1"/>
    <s v="TEC-MA-10000423"/>
    <x v="2"/>
    <x v="15"/>
    <s v="Texas Instruments TI-34 Scientific Calculator"/>
    <n v="105.55199999999999"/>
    <n v="6"/>
    <n v="0.2"/>
    <x v="4517"/>
  </r>
  <r>
    <n v="5382"/>
    <s v="CA-2013-149195"/>
    <x v="0"/>
    <x v="64"/>
    <x v="62"/>
    <s v="Second Class"/>
    <s v="DM-13525"/>
    <s v="Don Miller"/>
    <x v="1"/>
    <s v="United States"/>
    <s v="Houston"/>
    <x v="5"/>
    <n v="77070"/>
    <x v="2"/>
    <s v="OFF-PA-10001870"/>
    <x v="1"/>
    <x v="10"/>
    <s v="Xerox 202"/>
    <n v="25.920000000000005"/>
    <n v="5"/>
    <n v="0.2"/>
    <x v="1446"/>
  </r>
  <r>
    <n v="5383"/>
    <s v="CA-2013-149195"/>
    <x v="0"/>
    <x v="64"/>
    <x v="62"/>
    <s v="Second Class"/>
    <s v="DM-13525"/>
    <s v="Don Miller"/>
    <x v="1"/>
    <s v="United States"/>
    <s v="Houston"/>
    <x v="5"/>
    <n v="77070"/>
    <x v="2"/>
    <s v="OFF-FA-10001843"/>
    <x v="1"/>
    <x v="13"/>
    <s v="Staples"/>
    <n v="15.808000000000002"/>
    <n v="8"/>
    <n v="0.2"/>
    <x v="4518"/>
  </r>
  <r>
    <n v="5384"/>
    <s v="CA-2013-149195"/>
    <x v="0"/>
    <x v="64"/>
    <x v="62"/>
    <s v="Second Class"/>
    <s v="DM-13525"/>
    <s v="Don Miller"/>
    <x v="1"/>
    <s v="United States"/>
    <s v="Houston"/>
    <x v="5"/>
    <n v="77070"/>
    <x v="2"/>
    <s v="OFF-PA-10002036"/>
    <x v="1"/>
    <x v="10"/>
    <s v="Xerox 1930"/>
    <n v="10.368000000000002"/>
    <n v="2"/>
    <n v="0.2"/>
    <x v="4519"/>
  </r>
  <r>
    <n v="5385"/>
    <s v="CA-2014-161410"/>
    <x v="3"/>
    <x v="335"/>
    <x v="231"/>
    <s v="Standard Class"/>
    <s v="CC-12220"/>
    <s v="Chris Cortes"/>
    <x v="0"/>
    <s v="United States"/>
    <s v="Philadelphia"/>
    <x v="9"/>
    <n v="19143"/>
    <x v="3"/>
    <s v="TEC-PH-10001760"/>
    <x v="2"/>
    <x v="7"/>
    <s v="Bose SoundLink Bluetooth Speaker"/>
    <n v="358.2"/>
    <n v="3"/>
    <n v="0.4"/>
    <x v="4520"/>
  </r>
  <r>
    <n v="5386"/>
    <s v="CA-2014-161410"/>
    <x v="3"/>
    <x v="335"/>
    <x v="231"/>
    <s v="Standard Class"/>
    <s v="CC-12220"/>
    <s v="Chris Cortes"/>
    <x v="0"/>
    <s v="United States"/>
    <s v="Philadelphia"/>
    <x v="9"/>
    <n v="19143"/>
    <x v="3"/>
    <s v="TEC-PH-10000673"/>
    <x v="2"/>
    <x v="7"/>
    <s v="Plantronics Voyager Pro HD - Bluetooth Headset"/>
    <n v="545.91599999999994"/>
    <n v="14"/>
    <n v="0.4"/>
    <x v="4521"/>
  </r>
  <r>
    <n v="5387"/>
    <s v="CA-2014-152786"/>
    <x v="3"/>
    <x v="846"/>
    <x v="875"/>
    <s v="Standard Class"/>
    <s v="GA-14725"/>
    <s v="Guy Armstrong"/>
    <x v="0"/>
    <s v="United States"/>
    <s v="Rogers"/>
    <x v="36"/>
    <n v="72756"/>
    <x v="0"/>
    <s v="OFF-BI-10000829"/>
    <x v="1"/>
    <x v="8"/>
    <s v="Avery Non-Stick Binders"/>
    <n v="40.410000000000004"/>
    <n v="9"/>
    <n v="0"/>
    <x v="4522"/>
  </r>
  <r>
    <n v="5388"/>
    <s v="CA-2014-164707"/>
    <x v="3"/>
    <x v="1042"/>
    <x v="638"/>
    <s v="Second Class"/>
    <s v="CV-12805"/>
    <s v="Cynthia Voltz"/>
    <x v="1"/>
    <s v="United States"/>
    <s v="Los Angeles"/>
    <x v="1"/>
    <n v="90045"/>
    <x v="1"/>
    <s v="TEC-PH-10001924"/>
    <x v="2"/>
    <x v="7"/>
    <s v="iHome FM Clock Radio with Lightning Dock"/>
    <n v="167.976"/>
    <n v="3"/>
    <n v="0.2"/>
    <x v="4523"/>
  </r>
  <r>
    <n v="5389"/>
    <s v="CA-2014-164707"/>
    <x v="3"/>
    <x v="1042"/>
    <x v="638"/>
    <s v="Second Class"/>
    <s v="CV-12805"/>
    <s v="Cynthia Voltz"/>
    <x v="1"/>
    <s v="United States"/>
    <s v="Los Angeles"/>
    <x v="1"/>
    <n v="90045"/>
    <x v="1"/>
    <s v="TEC-AC-10004864"/>
    <x v="2"/>
    <x v="11"/>
    <s v="Memorex Micro Travel Drive 32 GB"/>
    <n v="109.53"/>
    <n v="3"/>
    <n v="0"/>
    <x v="4524"/>
  </r>
  <r>
    <n v="5390"/>
    <s v="CA-2014-164707"/>
    <x v="3"/>
    <x v="1042"/>
    <x v="638"/>
    <s v="Second Class"/>
    <s v="CV-12805"/>
    <s v="Cynthia Voltz"/>
    <x v="1"/>
    <s v="United States"/>
    <s v="Los Angeles"/>
    <x v="1"/>
    <n v="90045"/>
    <x v="1"/>
    <s v="OFF-LA-10004345"/>
    <x v="1"/>
    <x v="2"/>
    <s v="Avery 493"/>
    <n v="9.82"/>
    <n v="2"/>
    <n v="0"/>
    <x v="787"/>
  </r>
  <r>
    <n v="5391"/>
    <s v="CA-2014-163874"/>
    <x v="3"/>
    <x v="468"/>
    <x v="44"/>
    <s v="Second Class"/>
    <s v="NC-18535"/>
    <s v="Nick Crebassa"/>
    <x v="1"/>
    <s v="United States"/>
    <s v="Seattle"/>
    <x v="4"/>
    <n v="98105"/>
    <x v="1"/>
    <s v="OFF-BI-10000088"/>
    <x v="1"/>
    <x v="8"/>
    <s v="GBC Imprintable Covers"/>
    <n v="26.352000000000004"/>
    <n v="3"/>
    <n v="0.2"/>
    <x v="4525"/>
  </r>
  <r>
    <n v="5392"/>
    <s v="US-2011-123183"/>
    <x v="2"/>
    <x v="84"/>
    <x v="573"/>
    <s v="Standard Class"/>
    <s v="GR-14560"/>
    <s v="Georgia Rosenberg"/>
    <x v="1"/>
    <s v="United States"/>
    <s v="Wilmington"/>
    <x v="13"/>
    <n v="19805"/>
    <x v="3"/>
    <s v="OFF-LA-10002787"/>
    <x v="1"/>
    <x v="2"/>
    <s v="Avery 480"/>
    <n v="22.5"/>
    <n v="6"/>
    <n v="0"/>
    <x v="4526"/>
  </r>
  <r>
    <n v="5393"/>
    <s v="US-2011-123183"/>
    <x v="2"/>
    <x v="84"/>
    <x v="573"/>
    <s v="Standard Class"/>
    <s v="GR-14560"/>
    <s v="Georgia Rosenberg"/>
    <x v="1"/>
    <s v="United States"/>
    <s v="Wilmington"/>
    <x v="13"/>
    <n v="19805"/>
    <x v="3"/>
    <s v="OFF-LA-10001569"/>
    <x v="1"/>
    <x v="2"/>
    <s v="Avery 499"/>
    <n v="9.9600000000000009"/>
    <n v="2"/>
    <n v="0"/>
    <x v="763"/>
  </r>
  <r>
    <n v="5394"/>
    <s v="US-2011-123183"/>
    <x v="2"/>
    <x v="84"/>
    <x v="573"/>
    <s v="Standard Class"/>
    <s v="GR-14560"/>
    <s v="Georgia Rosenberg"/>
    <x v="1"/>
    <s v="United States"/>
    <s v="Wilmington"/>
    <x v="13"/>
    <n v="19805"/>
    <x v="3"/>
    <s v="OFF-BI-10002429"/>
    <x v="1"/>
    <x v="8"/>
    <s v="Premier Elliptical Ring Binder, Black"/>
    <n v="213.08"/>
    <n v="7"/>
    <n v="0"/>
    <x v="4527"/>
  </r>
  <r>
    <n v="5395"/>
    <s v="US-2011-123183"/>
    <x v="2"/>
    <x v="84"/>
    <x v="573"/>
    <s v="Standard Class"/>
    <s v="GR-14560"/>
    <s v="Georgia Rosenberg"/>
    <x v="1"/>
    <s v="United States"/>
    <s v="Wilmington"/>
    <x v="13"/>
    <n v="19805"/>
    <x v="3"/>
    <s v="FUR-BO-10000362"/>
    <x v="0"/>
    <x v="0"/>
    <s v="Sauder Inglewood Library Bookcases"/>
    <n v="1025.8799999999999"/>
    <n v="6"/>
    <n v="0"/>
    <x v="4528"/>
  </r>
  <r>
    <n v="5396"/>
    <s v="CA-2011-104829"/>
    <x v="2"/>
    <x v="728"/>
    <x v="683"/>
    <s v="Second Class"/>
    <s v="JG-15805"/>
    <s v="John Grady"/>
    <x v="1"/>
    <s v="United States"/>
    <s v="Provo"/>
    <x v="7"/>
    <n v="84604"/>
    <x v="1"/>
    <s v="OFF-PA-10003016"/>
    <x v="1"/>
    <x v="10"/>
    <s v="Adams &quot;While You Were Out&quot; Message Pads"/>
    <n v="21.98"/>
    <n v="7"/>
    <n v="0"/>
    <x v="4529"/>
  </r>
  <r>
    <n v="5397"/>
    <s v="US-2013-147340"/>
    <x v="0"/>
    <x v="446"/>
    <x v="926"/>
    <s v="Same Day"/>
    <s v="EB-13750"/>
    <s v="Edward Becker"/>
    <x v="1"/>
    <s v="United States"/>
    <s v="San Francisco"/>
    <x v="1"/>
    <n v="94110"/>
    <x v="1"/>
    <s v="FUR-FU-10002501"/>
    <x v="0"/>
    <x v="5"/>
    <s v="Nu-Dell Executive Frame"/>
    <n v="63.2"/>
    <n v="5"/>
    <n v="0"/>
    <x v="2115"/>
  </r>
  <r>
    <n v="5398"/>
    <s v="CA-2013-145492"/>
    <x v="0"/>
    <x v="73"/>
    <x v="902"/>
    <s v="Standard Class"/>
    <s v="MC-17605"/>
    <s v="Matt Connell"/>
    <x v="1"/>
    <s v="United States"/>
    <s v="Los Angeles"/>
    <x v="1"/>
    <n v="90004"/>
    <x v="1"/>
    <s v="OFF-AP-10003622"/>
    <x v="1"/>
    <x v="9"/>
    <s v="Bravo II Megaboss 12-Amp Hard Body Upright, Replacement Belts, 2 Belts per Pack"/>
    <n v="39"/>
    <n v="12"/>
    <n v="0"/>
    <x v="4530"/>
  </r>
  <r>
    <n v="5399"/>
    <s v="CA-2013-163202"/>
    <x v="0"/>
    <x v="720"/>
    <x v="342"/>
    <s v="Standard Class"/>
    <s v="BM-11650"/>
    <s v="Brian Moss"/>
    <x v="1"/>
    <s v="United States"/>
    <s v="Lancaster"/>
    <x v="24"/>
    <n v="43130"/>
    <x v="3"/>
    <s v="OFF-BI-10002764"/>
    <x v="1"/>
    <x v="8"/>
    <s v="Recycled Pressboard Report Cover with Reinforced Top Hinge"/>
    <n v="2.907"/>
    <n v="3"/>
    <n v="0.7"/>
    <x v="4531"/>
  </r>
  <r>
    <n v="5400"/>
    <s v="CA-2013-117681"/>
    <x v="0"/>
    <x v="526"/>
    <x v="679"/>
    <s v="Standard Class"/>
    <s v="HF-14995"/>
    <s v="Herbert Flentye"/>
    <x v="0"/>
    <s v="United States"/>
    <s v="Los Angeles"/>
    <x v="1"/>
    <n v="90004"/>
    <x v="1"/>
    <s v="FUR-BO-10001798"/>
    <x v="0"/>
    <x v="0"/>
    <s v="Bush Somerset Collection Bookcase"/>
    <n v="556.66499999999996"/>
    <n v="5"/>
    <n v="0.15"/>
    <x v="3504"/>
  </r>
  <r>
    <n v="5401"/>
    <s v="CA-2014-132262"/>
    <x v="3"/>
    <x v="296"/>
    <x v="19"/>
    <s v="First Class"/>
    <s v="ML-18265"/>
    <s v="Muhammed Lee"/>
    <x v="0"/>
    <s v="United States"/>
    <s v="Seattle"/>
    <x v="4"/>
    <n v="98103"/>
    <x v="1"/>
    <s v="TEC-AC-10000158"/>
    <x v="2"/>
    <x v="11"/>
    <s v="Sony 64GB Class 10 Micro SDHC R40 Memory Card"/>
    <n v="71.98"/>
    <n v="2"/>
    <n v="0"/>
    <x v="2439"/>
  </r>
  <r>
    <n v="5402"/>
    <s v="CA-2014-132262"/>
    <x v="3"/>
    <x v="296"/>
    <x v="19"/>
    <s v="First Class"/>
    <s v="ML-18265"/>
    <s v="Muhammed Lee"/>
    <x v="0"/>
    <s v="United States"/>
    <s v="Seattle"/>
    <x v="4"/>
    <n v="98103"/>
    <x v="1"/>
    <s v="TEC-AC-10000303"/>
    <x v="2"/>
    <x v="11"/>
    <s v="Logitech M510 Wireless Mouse"/>
    <n v="79.98"/>
    <n v="2"/>
    <n v="0"/>
    <x v="4532"/>
  </r>
  <r>
    <n v="5403"/>
    <s v="CA-2014-123043"/>
    <x v="3"/>
    <x v="1043"/>
    <x v="346"/>
    <s v="Standard Class"/>
    <s v="AH-10195"/>
    <s v="Alan Haines"/>
    <x v="1"/>
    <s v="United States"/>
    <s v="New York City"/>
    <x v="15"/>
    <n v="10024"/>
    <x v="3"/>
    <s v="OFF-BI-10003910"/>
    <x v="1"/>
    <x v="8"/>
    <s v="DXL Angle-View Binders with Locking Rings by Samsill"/>
    <n v="24.672000000000001"/>
    <n v="4"/>
    <n v="0.2"/>
    <x v="4533"/>
  </r>
  <r>
    <n v="5404"/>
    <s v="CA-2014-123043"/>
    <x v="3"/>
    <x v="1043"/>
    <x v="346"/>
    <s v="Standard Class"/>
    <s v="AH-10195"/>
    <s v="Alan Haines"/>
    <x v="1"/>
    <s v="United States"/>
    <s v="New York City"/>
    <x v="15"/>
    <n v="10024"/>
    <x v="3"/>
    <s v="OFF-BI-10000138"/>
    <x v="1"/>
    <x v="8"/>
    <s v="Acco Translucent Poly Ring Binders"/>
    <n v="3.7439999999999998"/>
    <n v="1"/>
    <n v="0.2"/>
    <x v="4534"/>
  </r>
  <r>
    <n v="5405"/>
    <s v="US-2013-143280"/>
    <x v="0"/>
    <x v="712"/>
    <x v="874"/>
    <s v="Standard Class"/>
    <s v="TZ-21580"/>
    <s v="Tracy Zic"/>
    <x v="0"/>
    <s v="United States"/>
    <s v="Los Angeles"/>
    <x v="1"/>
    <n v="90045"/>
    <x v="1"/>
    <s v="TEC-PH-10002398"/>
    <x v="2"/>
    <x v="7"/>
    <s v="AT&amp;T 1070 Corded Phone"/>
    <n v="445.96000000000004"/>
    <n v="5"/>
    <n v="0.2"/>
    <x v="576"/>
  </r>
  <r>
    <n v="5406"/>
    <s v="US-2013-143280"/>
    <x v="0"/>
    <x v="712"/>
    <x v="874"/>
    <s v="Standard Class"/>
    <s v="TZ-21580"/>
    <s v="Tracy Zic"/>
    <x v="0"/>
    <s v="United States"/>
    <s v="Los Angeles"/>
    <x v="1"/>
    <n v="90045"/>
    <x v="1"/>
    <s v="TEC-AC-10003399"/>
    <x v="2"/>
    <x v="11"/>
    <s v="Memorex Mini Travel Drive 64 GB USB 2.0 Flash Drive"/>
    <n v="36.24"/>
    <n v="1"/>
    <n v="0"/>
    <x v="2914"/>
  </r>
  <r>
    <n v="5407"/>
    <s v="US-2013-143280"/>
    <x v="0"/>
    <x v="712"/>
    <x v="874"/>
    <s v="Standard Class"/>
    <s v="TZ-21580"/>
    <s v="Tracy Zic"/>
    <x v="0"/>
    <s v="United States"/>
    <s v="Los Angeles"/>
    <x v="1"/>
    <n v="90045"/>
    <x v="1"/>
    <s v="OFF-FA-10000992"/>
    <x v="1"/>
    <x v="13"/>
    <s v="Acco Clips to Go Binder Clips, 24 Clips in Two Sizes"/>
    <n v="10.649999999999999"/>
    <n v="3"/>
    <n v="0"/>
    <x v="1466"/>
  </r>
  <r>
    <n v="5408"/>
    <s v="CA-2014-108854"/>
    <x v="3"/>
    <x v="166"/>
    <x v="93"/>
    <s v="Standard Class"/>
    <s v="DM-13345"/>
    <s v="Denise Monton"/>
    <x v="1"/>
    <s v="United States"/>
    <s v="San Francisco"/>
    <x v="1"/>
    <n v="94109"/>
    <x v="1"/>
    <s v="OFF-PA-10003022"/>
    <x v="1"/>
    <x v="10"/>
    <s v="Standard Line “While You Were Out” Hardbound Telephone Message Book"/>
    <n v="87.92"/>
    <n v="4"/>
    <n v="0"/>
    <x v="4535"/>
  </r>
  <r>
    <n v="5409"/>
    <s v="CA-2014-108854"/>
    <x v="3"/>
    <x v="166"/>
    <x v="93"/>
    <s v="Standard Class"/>
    <s v="DM-13345"/>
    <s v="Denise Monton"/>
    <x v="1"/>
    <s v="United States"/>
    <s v="San Francisco"/>
    <x v="1"/>
    <n v="94109"/>
    <x v="1"/>
    <s v="OFF-BI-10002854"/>
    <x v="1"/>
    <x v="8"/>
    <s v="Performers Binder/Pad Holder, Black"/>
    <n v="22.424000000000003"/>
    <n v="1"/>
    <n v="0.2"/>
    <x v="4536"/>
  </r>
  <r>
    <n v="5410"/>
    <s v="CA-2014-108854"/>
    <x v="3"/>
    <x v="166"/>
    <x v="93"/>
    <s v="Standard Class"/>
    <s v="DM-13345"/>
    <s v="Denise Monton"/>
    <x v="1"/>
    <s v="United States"/>
    <s v="San Francisco"/>
    <x v="1"/>
    <n v="94109"/>
    <x v="1"/>
    <s v="OFF-BI-10001670"/>
    <x v="1"/>
    <x v="8"/>
    <s v="Vinyl Sectional Post Binders"/>
    <n v="90.480000000000018"/>
    <n v="3"/>
    <n v="0.2"/>
    <x v="3951"/>
  </r>
  <r>
    <n v="5411"/>
    <s v="CA-2014-108854"/>
    <x v="3"/>
    <x v="166"/>
    <x v="93"/>
    <s v="Standard Class"/>
    <s v="DM-13345"/>
    <s v="Denise Monton"/>
    <x v="1"/>
    <s v="United States"/>
    <s v="San Francisco"/>
    <x v="1"/>
    <n v="94109"/>
    <x v="1"/>
    <s v="OFF-ST-10001837"/>
    <x v="1"/>
    <x v="4"/>
    <s v="SAFCO Mobile Desk Side File, Wire Frame"/>
    <n v="42.76"/>
    <n v="1"/>
    <n v="0"/>
    <x v="4537"/>
  </r>
  <r>
    <n v="5412"/>
    <s v="CA-2014-166856"/>
    <x v="3"/>
    <x v="65"/>
    <x v="304"/>
    <s v="Standard Class"/>
    <s v="TS-21505"/>
    <s v="Tony Sayre"/>
    <x v="0"/>
    <s v="United States"/>
    <s v="Clovis"/>
    <x v="27"/>
    <n v="88101"/>
    <x v="1"/>
    <s v="OFF-BI-10002012"/>
    <x v="1"/>
    <x v="8"/>
    <s v="Wilson Jones Easy Flow II Sheet Lifters"/>
    <n v="10.080000000000002"/>
    <n v="7"/>
    <n v="0.2"/>
    <x v="4538"/>
  </r>
  <r>
    <n v="5413"/>
    <s v="CA-2014-166856"/>
    <x v="3"/>
    <x v="65"/>
    <x v="304"/>
    <s v="Standard Class"/>
    <s v="TS-21505"/>
    <s v="Tony Sayre"/>
    <x v="0"/>
    <s v="United States"/>
    <s v="Clovis"/>
    <x v="27"/>
    <n v="88101"/>
    <x v="1"/>
    <s v="TEC-AC-10004992"/>
    <x v="2"/>
    <x v="11"/>
    <s v="Kingston Digital DataTraveler 64GB USB 2.0"/>
    <n v="101.34"/>
    <n v="3"/>
    <n v="0"/>
    <x v="4539"/>
  </r>
  <r>
    <n v="5414"/>
    <s v="CA-2013-153157"/>
    <x v="0"/>
    <x v="108"/>
    <x v="126"/>
    <s v="First Class"/>
    <s v="TB-21625"/>
    <s v="Trudy Brown"/>
    <x v="0"/>
    <s v="United States"/>
    <s v="Wichita"/>
    <x v="41"/>
    <n v="67212"/>
    <x v="2"/>
    <s v="TEC-PH-10003171"/>
    <x v="2"/>
    <x v="7"/>
    <s v="Plantronics Encore H101 Dual Earpieces Headset"/>
    <n v="224.75"/>
    <n v="5"/>
    <n v="0"/>
    <x v="4540"/>
  </r>
  <r>
    <n v="5415"/>
    <s v="US-2014-125647"/>
    <x v="3"/>
    <x v="397"/>
    <x v="938"/>
    <s v="Standard Class"/>
    <s v="LC-16870"/>
    <s v="Lena Cacioppo"/>
    <x v="0"/>
    <s v="United States"/>
    <s v="Chicago"/>
    <x v="10"/>
    <n v="60653"/>
    <x v="2"/>
    <s v="OFF-AP-10000390"/>
    <x v="1"/>
    <x v="9"/>
    <s v="Euro Pro Shark Stick Mini Vacuum"/>
    <n v="73.175999999999974"/>
    <n v="6"/>
    <n v="0.8"/>
    <x v="4541"/>
  </r>
  <r>
    <n v="5416"/>
    <s v="US-2014-125647"/>
    <x v="3"/>
    <x v="397"/>
    <x v="938"/>
    <s v="Standard Class"/>
    <s v="LC-16870"/>
    <s v="Lena Cacioppo"/>
    <x v="0"/>
    <s v="United States"/>
    <s v="Chicago"/>
    <x v="10"/>
    <n v="60653"/>
    <x v="2"/>
    <s v="OFF-PA-10004888"/>
    <x v="1"/>
    <x v="10"/>
    <s v="Xerox 217"/>
    <n v="20.736000000000004"/>
    <n v="4"/>
    <n v="0.2"/>
    <x v="570"/>
  </r>
  <r>
    <n v="5417"/>
    <s v="US-2014-125647"/>
    <x v="3"/>
    <x v="397"/>
    <x v="938"/>
    <s v="Standard Class"/>
    <s v="LC-16870"/>
    <s v="Lena Cacioppo"/>
    <x v="0"/>
    <s v="United States"/>
    <s v="Chicago"/>
    <x v="10"/>
    <n v="60653"/>
    <x v="2"/>
    <s v="TEC-PH-10004188"/>
    <x v="2"/>
    <x v="7"/>
    <s v="OtterBox Commuter Series Case - Samsung Galaxy S4"/>
    <n v="39.984000000000002"/>
    <n v="2"/>
    <n v="0.2"/>
    <x v="4542"/>
  </r>
  <r>
    <n v="5418"/>
    <s v="CA-2011-132542"/>
    <x v="2"/>
    <x v="191"/>
    <x v="508"/>
    <s v="Second Class"/>
    <s v="AM-10360"/>
    <s v="Alice McCarthy"/>
    <x v="1"/>
    <s v="United States"/>
    <s v="Omaha"/>
    <x v="8"/>
    <n v="68104"/>
    <x v="2"/>
    <s v="OFF-BI-10004099"/>
    <x v="1"/>
    <x v="8"/>
    <s v="GBC VeloBinder Strips"/>
    <n v="15.36"/>
    <n v="2"/>
    <n v="0"/>
    <x v="4543"/>
  </r>
  <r>
    <n v="5419"/>
    <s v="CA-2012-110877"/>
    <x v="1"/>
    <x v="924"/>
    <x v="453"/>
    <s v="First Class"/>
    <s v="JE-15715"/>
    <s v="Joe Elijah"/>
    <x v="0"/>
    <s v="United States"/>
    <s v="Houston"/>
    <x v="5"/>
    <n v="77041"/>
    <x v="2"/>
    <s v="OFF-PA-10004621"/>
    <x v="1"/>
    <x v="10"/>
    <s v="Xerox 212"/>
    <n v="36.288000000000011"/>
    <n v="7"/>
    <n v="0.2"/>
    <x v="1683"/>
  </r>
  <r>
    <n v="5420"/>
    <s v="CA-2012-110877"/>
    <x v="1"/>
    <x v="924"/>
    <x v="453"/>
    <s v="First Class"/>
    <s v="JE-15715"/>
    <s v="Joe Elijah"/>
    <x v="0"/>
    <s v="United States"/>
    <s v="Houston"/>
    <x v="5"/>
    <n v="77041"/>
    <x v="2"/>
    <s v="TEC-PH-10002103"/>
    <x v="2"/>
    <x v="7"/>
    <s v="Jabra SPEAK 410"/>
    <n v="150.38399999999999"/>
    <n v="2"/>
    <n v="0.2"/>
    <x v="4544"/>
  </r>
  <r>
    <n v="5421"/>
    <s v="US-2013-151827"/>
    <x v="0"/>
    <x v="1044"/>
    <x v="944"/>
    <s v="Second Class"/>
    <s v="CS-11950"/>
    <s v="Carlos Soltero"/>
    <x v="0"/>
    <s v="United States"/>
    <s v="Philadelphia"/>
    <x v="9"/>
    <n v="19134"/>
    <x v="3"/>
    <s v="TEC-PH-10002789"/>
    <x v="2"/>
    <x v="7"/>
    <s v="LG Exalt"/>
    <n v="280.78200000000004"/>
    <n v="3"/>
    <n v="0.4"/>
    <x v="4545"/>
  </r>
  <r>
    <n v="5422"/>
    <s v="US-2013-151827"/>
    <x v="0"/>
    <x v="1044"/>
    <x v="944"/>
    <s v="Second Class"/>
    <s v="CS-11950"/>
    <s v="Carlos Soltero"/>
    <x v="0"/>
    <s v="United States"/>
    <s v="Philadelphia"/>
    <x v="9"/>
    <n v="19134"/>
    <x v="3"/>
    <s v="TEC-AC-10003289"/>
    <x v="2"/>
    <x v="11"/>
    <s v="Anker Ultra-Slim Mini Bluetooth 3.0 Wireless Keyboard"/>
    <n v="31.983999999999998"/>
    <n v="2"/>
    <n v="0.2"/>
    <x v="4546"/>
  </r>
  <r>
    <n v="5423"/>
    <s v="US-2013-163258"/>
    <x v="0"/>
    <x v="723"/>
    <x v="771"/>
    <s v="Standard Class"/>
    <s v="PF-19225"/>
    <s v="Phillip Flathmann"/>
    <x v="0"/>
    <s v="United States"/>
    <s v="Los Angeles"/>
    <x v="1"/>
    <n v="90045"/>
    <x v="1"/>
    <s v="OFF-BI-10000138"/>
    <x v="1"/>
    <x v="8"/>
    <s v="Acco Translucent Poly Ring Binders"/>
    <n v="11.231999999999999"/>
    <n v="3"/>
    <n v="0.2"/>
    <x v="4547"/>
  </r>
  <r>
    <n v="5424"/>
    <s v="CA-2014-103009"/>
    <x v="3"/>
    <x v="132"/>
    <x v="133"/>
    <s v="Second Class"/>
    <s v="PJ-18835"/>
    <s v="Patrick Jones"/>
    <x v="1"/>
    <s v="United States"/>
    <s v="Richmond"/>
    <x v="0"/>
    <n v="40475"/>
    <x v="0"/>
    <s v="OFF-PA-10001215"/>
    <x v="1"/>
    <x v="10"/>
    <s v="Xerox 1963"/>
    <n v="26.400000000000002"/>
    <n v="5"/>
    <n v="0"/>
    <x v="1698"/>
  </r>
  <r>
    <n v="5425"/>
    <s v="US-2014-120649"/>
    <x v="3"/>
    <x v="176"/>
    <x v="430"/>
    <s v="Standard Class"/>
    <s v="JF-15490"/>
    <s v="Jeremy Farry"/>
    <x v="0"/>
    <s v="United States"/>
    <s v="Waterbury"/>
    <x v="29"/>
    <n v="6708"/>
    <x v="3"/>
    <s v="OFF-AR-10001545"/>
    <x v="1"/>
    <x v="6"/>
    <s v="Newell 326"/>
    <n v="3.52"/>
    <n v="2"/>
    <n v="0"/>
    <x v="3192"/>
  </r>
  <r>
    <n v="5426"/>
    <s v="CA-2013-153598"/>
    <x v="0"/>
    <x v="275"/>
    <x v="296"/>
    <s v="First Class"/>
    <s v="NM-18520"/>
    <s v="Neoma Murray"/>
    <x v="0"/>
    <s v="United States"/>
    <s v="Los Angeles"/>
    <x v="1"/>
    <n v="90045"/>
    <x v="1"/>
    <s v="TEC-AC-10003870"/>
    <x v="2"/>
    <x v="11"/>
    <s v="Logitech Z-906 Speaker sys - home theater - 5.1-CH"/>
    <n v="1649.95"/>
    <n v="5"/>
    <n v="0"/>
    <x v="4548"/>
  </r>
  <r>
    <n v="5427"/>
    <s v="CA-2013-153598"/>
    <x v="0"/>
    <x v="275"/>
    <x v="296"/>
    <s v="First Class"/>
    <s v="NM-18520"/>
    <s v="Neoma Murray"/>
    <x v="0"/>
    <s v="United States"/>
    <s v="Los Angeles"/>
    <x v="1"/>
    <n v="90045"/>
    <x v="1"/>
    <s v="FUR-FU-10001085"/>
    <x v="0"/>
    <x v="5"/>
    <s v="3M Polarizing Light Filter Sleeves"/>
    <n v="111.89999999999999"/>
    <n v="6"/>
    <n v="0"/>
    <x v="4549"/>
  </r>
  <r>
    <n v="5428"/>
    <s v="US-2013-108497"/>
    <x v="0"/>
    <x v="403"/>
    <x v="183"/>
    <s v="Same Day"/>
    <s v="MH-17290"/>
    <s v="Marc Harrigan"/>
    <x v="2"/>
    <s v="United States"/>
    <s v="Los Angeles"/>
    <x v="1"/>
    <n v="90036"/>
    <x v="1"/>
    <s v="FUR-BO-10004218"/>
    <x v="0"/>
    <x v="0"/>
    <s v="Bush Heritage Pine Collection 5-Shelf Bookcase, Albany Pine Finish, *Special Order"/>
    <n v="599.16499999999996"/>
    <n v="5"/>
    <n v="0.15"/>
    <x v="4550"/>
  </r>
  <r>
    <n v="5429"/>
    <s v="CA-2013-113096"/>
    <x v="0"/>
    <x v="476"/>
    <x v="383"/>
    <s v="First Class"/>
    <s v="SZ-20035"/>
    <s v="Sam Zeldin"/>
    <x v="2"/>
    <s v="United States"/>
    <s v="San Francisco"/>
    <x v="1"/>
    <n v="94122"/>
    <x v="1"/>
    <s v="OFF-ST-10003455"/>
    <x v="1"/>
    <x v="4"/>
    <s v="Tenex File Box, Personal Filing Tote with Lid, Black"/>
    <n v="46.53"/>
    <n v="3"/>
    <n v="0"/>
    <x v="2223"/>
  </r>
  <r>
    <n v="5430"/>
    <s v="CA-2011-136861"/>
    <x v="2"/>
    <x v="742"/>
    <x v="1110"/>
    <s v="First Class"/>
    <s v="PR-18880"/>
    <s v="Patrick Ryan"/>
    <x v="0"/>
    <s v="United States"/>
    <s v="Saint Petersburg"/>
    <x v="2"/>
    <n v="33710"/>
    <x v="0"/>
    <s v="FUR-FU-10001967"/>
    <x v="0"/>
    <x v="5"/>
    <s v="Telescoping Adjustable Floor Lamp"/>
    <n v="31.983999999999998"/>
    <n v="2"/>
    <n v="0.2"/>
    <x v="1008"/>
  </r>
  <r>
    <n v="5431"/>
    <s v="CA-2014-117422"/>
    <x v="3"/>
    <x v="208"/>
    <x v="512"/>
    <s v="Standard Class"/>
    <s v="FC-14245"/>
    <s v="Frank Carlisle"/>
    <x v="2"/>
    <s v="United States"/>
    <s v="Lakewood"/>
    <x v="24"/>
    <n v="44107"/>
    <x v="3"/>
    <s v="OFF-AP-10000938"/>
    <x v="1"/>
    <x v="9"/>
    <s v="Avanti 1.7 Cu. Ft. Refrigerator"/>
    <n v="161.56800000000001"/>
    <n v="2"/>
    <n v="0.2"/>
    <x v="4551"/>
  </r>
  <r>
    <n v="5432"/>
    <s v="CA-2014-117422"/>
    <x v="3"/>
    <x v="208"/>
    <x v="512"/>
    <s v="Standard Class"/>
    <s v="FC-14245"/>
    <s v="Frank Carlisle"/>
    <x v="2"/>
    <s v="United States"/>
    <s v="Lakewood"/>
    <x v="24"/>
    <n v="44107"/>
    <x v="3"/>
    <s v="OFF-PA-10002195"/>
    <x v="1"/>
    <x v="10"/>
    <s v="RSVP Cards &amp; Envelopes, Blank White, 8-1/2&quot; X 11&quot;, 24 Cards/25 Envelopes/Set"/>
    <n v="4.0640000000000001"/>
    <n v="1"/>
    <n v="0.2"/>
    <x v="4552"/>
  </r>
  <r>
    <n v="5433"/>
    <s v="CA-2014-117422"/>
    <x v="3"/>
    <x v="208"/>
    <x v="512"/>
    <s v="Standard Class"/>
    <s v="FC-14245"/>
    <s v="Frank Carlisle"/>
    <x v="2"/>
    <s v="United States"/>
    <s v="Lakewood"/>
    <x v="24"/>
    <n v="44107"/>
    <x v="3"/>
    <s v="OFF-BI-10002799"/>
    <x v="1"/>
    <x v="8"/>
    <s v="SlimView Poly Binder, 3/8&quot;"/>
    <n v="6.2160000000000002"/>
    <n v="4"/>
    <n v="0.7"/>
    <x v="4553"/>
  </r>
  <r>
    <n v="5434"/>
    <s v="CA-2014-129707"/>
    <x v="3"/>
    <x v="1016"/>
    <x v="809"/>
    <s v="Standard Class"/>
    <s v="LH-16750"/>
    <s v="Larry Hughes"/>
    <x v="0"/>
    <s v="United States"/>
    <s v="Chandler"/>
    <x v="16"/>
    <n v="85224"/>
    <x v="1"/>
    <s v="OFF-AR-10000246"/>
    <x v="1"/>
    <x v="6"/>
    <s v="Newell 318"/>
    <n v="8.895999999999999"/>
    <n v="4"/>
    <n v="0.2"/>
    <x v="4554"/>
  </r>
  <r>
    <n v="5435"/>
    <s v="CA-2012-160171"/>
    <x v="1"/>
    <x v="324"/>
    <x v="994"/>
    <s v="Standard Class"/>
    <s v="RM-19675"/>
    <s v="Robert Marley"/>
    <x v="2"/>
    <s v="United States"/>
    <s v="Los Angeles"/>
    <x v="1"/>
    <n v="90008"/>
    <x v="1"/>
    <s v="OFF-AP-10000275"/>
    <x v="1"/>
    <x v="9"/>
    <s v="Sanyo Counter Height Refrigerator with Crisper, 3.6 Cubic Foot, Stainless Steel/Black"/>
    <n v="1640.6999999999998"/>
    <n v="5"/>
    <n v="0"/>
    <x v="4555"/>
  </r>
  <r>
    <n v="5436"/>
    <s v="CA-2012-160171"/>
    <x v="1"/>
    <x v="324"/>
    <x v="994"/>
    <s v="Standard Class"/>
    <s v="RM-19675"/>
    <s v="Robert Marley"/>
    <x v="2"/>
    <s v="United States"/>
    <s v="Los Angeles"/>
    <x v="1"/>
    <n v="90008"/>
    <x v="1"/>
    <s v="TEC-AC-10000892"/>
    <x v="2"/>
    <x v="11"/>
    <s v="NETGEAR N750 Dual Band Wi-Fi Gigabit Router"/>
    <n v="270"/>
    <n v="3"/>
    <n v="0"/>
    <x v="4556"/>
  </r>
  <r>
    <n v="5437"/>
    <s v="CA-2011-103317"/>
    <x v="2"/>
    <x v="260"/>
    <x v="277"/>
    <s v="First Class"/>
    <s v="DM-13525"/>
    <s v="Don Miller"/>
    <x v="1"/>
    <s v="United States"/>
    <s v="Palm Coast"/>
    <x v="2"/>
    <n v="32137"/>
    <x v="0"/>
    <s v="FUR-FU-10001591"/>
    <x v="0"/>
    <x v="5"/>
    <s v="Advantus Panel Wall Certificate Holder - 8.5x11"/>
    <n v="19.52"/>
    <n v="2"/>
    <n v="0.2"/>
    <x v="4557"/>
  </r>
  <r>
    <n v="5438"/>
    <s v="CA-2011-103317"/>
    <x v="2"/>
    <x v="260"/>
    <x v="277"/>
    <s v="First Class"/>
    <s v="DM-13525"/>
    <s v="Don Miller"/>
    <x v="1"/>
    <s v="United States"/>
    <s v="Palm Coast"/>
    <x v="2"/>
    <n v="32137"/>
    <x v="0"/>
    <s v="OFF-BI-10001787"/>
    <x v="1"/>
    <x v="8"/>
    <s v="Wilson Jones Four-Pocket Poly Binders"/>
    <n v="9.8100000000000023"/>
    <n v="5"/>
    <n v="0.7"/>
    <x v="4558"/>
  </r>
  <r>
    <n v="5439"/>
    <s v="CA-2011-103317"/>
    <x v="2"/>
    <x v="260"/>
    <x v="277"/>
    <s v="First Class"/>
    <s v="DM-13525"/>
    <s v="Don Miller"/>
    <x v="1"/>
    <s v="United States"/>
    <s v="Palm Coast"/>
    <x v="2"/>
    <n v="32137"/>
    <x v="0"/>
    <s v="FUR-FU-10003192"/>
    <x v="0"/>
    <x v="5"/>
    <s v="Luxo Adjustable Task Clamp Lamp"/>
    <n v="213.21600000000001"/>
    <n v="3"/>
    <n v="0.2"/>
    <x v="4559"/>
  </r>
  <r>
    <n v="5440"/>
    <s v="CA-2013-167115"/>
    <x v="0"/>
    <x v="958"/>
    <x v="300"/>
    <s v="Standard Class"/>
    <s v="EH-14185"/>
    <s v="Evan Henry"/>
    <x v="0"/>
    <s v="United States"/>
    <s v="New York City"/>
    <x v="15"/>
    <n v="10035"/>
    <x v="3"/>
    <s v="OFF-BI-10004600"/>
    <x v="1"/>
    <x v="8"/>
    <s v="Ibico Ibimaster 300 Manual Binding System"/>
    <n v="588.78399999999999"/>
    <n v="2"/>
    <n v="0.2"/>
    <x v="4560"/>
  </r>
  <r>
    <n v="5441"/>
    <s v="US-2014-153633"/>
    <x v="3"/>
    <x v="38"/>
    <x v="551"/>
    <s v="Second Class"/>
    <s v="TC-21295"/>
    <s v="Toby Carlisle"/>
    <x v="0"/>
    <s v="United States"/>
    <s v="Jupiter"/>
    <x v="2"/>
    <n v="33458"/>
    <x v="0"/>
    <s v="OFF-AR-10002335"/>
    <x v="1"/>
    <x v="6"/>
    <s v="DIXON Oriole Pencils"/>
    <n v="2.0640000000000001"/>
    <n v="1"/>
    <n v="0.2"/>
    <x v="4561"/>
  </r>
  <r>
    <n v="5442"/>
    <s v="CA-2014-155929"/>
    <x v="3"/>
    <x v="428"/>
    <x v="462"/>
    <s v="Standard Class"/>
    <s v="AI-10855"/>
    <s v="Arianne Irving"/>
    <x v="0"/>
    <s v="United States"/>
    <s v="Glendale"/>
    <x v="16"/>
    <n v="85301"/>
    <x v="1"/>
    <s v="OFF-PA-10000859"/>
    <x v="1"/>
    <x v="10"/>
    <s v="Unpadded Memo Slips"/>
    <n v="6.3680000000000003"/>
    <n v="2"/>
    <n v="0.2"/>
    <x v="4562"/>
  </r>
  <r>
    <n v="5443"/>
    <s v="CA-2012-148712"/>
    <x v="1"/>
    <x v="786"/>
    <x v="1023"/>
    <s v="Standard Class"/>
    <s v="JM-15535"/>
    <s v="Jessica Myrick"/>
    <x v="0"/>
    <s v="United States"/>
    <s v="New York City"/>
    <x v="15"/>
    <n v="10035"/>
    <x v="3"/>
    <s v="TEC-AC-10003198"/>
    <x v="2"/>
    <x v="11"/>
    <s v="Enermax Acrylux Wireless Keyboard"/>
    <n v="99.6"/>
    <n v="1"/>
    <n v="0"/>
    <x v="954"/>
  </r>
  <r>
    <n v="5444"/>
    <s v="CA-2012-148712"/>
    <x v="1"/>
    <x v="786"/>
    <x v="1023"/>
    <s v="Standard Class"/>
    <s v="JM-15535"/>
    <s v="Jessica Myrick"/>
    <x v="0"/>
    <s v="United States"/>
    <s v="New York City"/>
    <x v="15"/>
    <n v="10035"/>
    <x v="3"/>
    <s v="OFF-BI-10001900"/>
    <x v="1"/>
    <x v="8"/>
    <s v="DXL Angle-View Binders with Locking Rings, Black"/>
    <n v="62.296000000000006"/>
    <n v="13"/>
    <n v="0.2"/>
    <x v="4563"/>
  </r>
  <r>
    <n v="5445"/>
    <s v="CA-2012-148712"/>
    <x v="1"/>
    <x v="786"/>
    <x v="1023"/>
    <s v="Standard Class"/>
    <s v="JM-15535"/>
    <s v="Jessica Myrick"/>
    <x v="0"/>
    <s v="United States"/>
    <s v="New York City"/>
    <x v="15"/>
    <n v="10035"/>
    <x v="3"/>
    <s v="OFF-AR-10000614"/>
    <x v="1"/>
    <x v="6"/>
    <s v="Barrel Sharpener"/>
    <n v="10.709999999999999"/>
    <n v="3"/>
    <n v="0"/>
    <x v="4564"/>
  </r>
  <r>
    <n v="5446"/>
    <s v="CA-2013-128307"/>
    <x v="0"/>
    <x v="197"/>
    <x v="879"/>
    <s v="Standard Class"/>
    <s v="BE-11335"/>
    <s v="Bill Eplett"/>
    <x v="2"/>
    <s v="United States"/>
    <s v="Houston"/>
    <x v="5"/>
    <n v="77041"/>
    <x v="2"/>
    <s v="OFF-EN-10003040"/>
    <x v="1"/>
    <x v="12"/>
    <s v="Quality Park Security Envelopes"/>
    <n v="20.936000000000003"/>
    <n v="1"/>
    <n v="0.2"/>
    <x v="4565"/>
  </r>
  <r>
    <n v="5447"/>
    <s v="US-2013-127425"/>
    <x v="0"/>
    <x v="370"/>
    <x v="1009"/>
    <s v="Standard Class"/>
    <s v="DR-12880"/>
    <s v="Dan Reichenbach"/>
    <x v="1"/>
    <s v="United States"/>
    <s v="New York City"/>
    <x v="15"/>
    <n v="10035"/>
    <x v="3"/>
    <s v="TEC-PH-10003442"/>
    <x v="2"/>
    <x v="7"/>
    <s v="Samsung Replacement EH64AVFWE Premium Headset"/>
    <n v="33"/>
    <n v="6"/>
    <n v="0"/>
    <x v="4566"/>
  </r>
  <r>
    <n v="5448"/>
    <s v="US-2013-127425"/>
    <x v="0"/>
    <x v="370"/>
    <x v="1009"/>
    <s v="Standard Class"/>
    <s v="DR-12880"/>
    <s v="Dan Reichenbach"/>
    <x v="1"/>
    <s v="United States"/>
    <s v="New York City"/>
    <x v="15"/>
    <n v="10035"/>
    <x v="3"/>
    <s v="TEC-AC-10002800"/>
    <x v="2"/>
    <x v="11"/>
    <s v="Plantronics Audio 478 Stereo USB Headset"/>
    <n v="249.95000000000002"/>
    <n v="5"/>
    <n v="0"/>
    <x v="4567"/>
  </r>
  <r>
    <n v="5449"/>
    <s v="US-2011-119081"/>
    <x v="2"/>
    <x v="171"/>
    <x v="76"/>
    <s v="Standard Class"/>
    <s v="TA-21385"/>
    <s v="Tom Ashbrook"/>
    <x v="2"/>
    <s v="United States"/>
    <s v="Olathe"/>
    <x v="41"/>
    <n v="66062"/>
    <x v="2"/>
    <s v="OFF-SU-10000157"/>
    <x v="1"/>
    <x v="14"/>
    <s v="Compact Automatic Electric Letter Opener"/>
    <n v="357.93"/>
    <n v="3"/>
    <n v="0"/>
    <x v="4568"/>
  </r>
  <r>
    <n v="5450"/>
    <s v="US-2011-119081"/>
    <x v="2"/>
    <x v="171"/>
    <x v="76"/>
    <s v="Standard Class"/>
    <s v="TA-21385"/>
    <s v="Tom Ashbrook"/>
    <x v="2"/>
    <s v="United States"/>
    <s v="Olathe"/>
    <x v="41"/>
    <n v="66062"/>
    <x v="2"/>
    <s v="TEC-AC-10001542"/>
    <x v="2"/>
    <x v="11"/>
    <s v="SanDisk Cruzer 16 GB USB Flash Drive"/>
    <n v="57.400000000000006"/>
    <n v="5"/>
    <n v="0"/>
    <x v="4569"/>
  </r>
  <r>
    <n v="5451"/>
    <s v="US-2011-119081"/>
    <x v="2"/>
    <x v="171"/>
    <x v="76"/>
    <s v="Standard Class"/>
    <s v="TA-21385"/>
    <s v="Tom Ashbrook"/>
    <x v="2"/>
    <s v="United States"/>
    <s v="Olathe"/>
    <x v="41"/>
    <n v="66062"/>
    <x v="2"/>
    <s v="OFF-BI-10004519"/>
    <x v="1"/>
    <x v="8"/>
    <s v="GBC DocuBind P100 Manual Binding Machine"/>
    <n v="331.96"/>
    <n v="2"/>
    <n v="0"/>
    <x v="4570"/>
  </r>
  <r>
    <n v="5452"/>
    <s v="US-2011-119081"/>
    <x v="2"/>
    <x v="171"/>
    <x v="76"/>
    <s v="Standard Class"/>
    <s v="TA-21385"/>
    <s v="Tom Ashbrook"/>
    <x v="2"/>
    <s v="United States"/>
    <s v="Olathe"/>
    <x v="41"/>
    <n v="66062"/>
    <x v="2"/>
    <s v="FUR-FU-10003464"/>
    <x v="0"/>
    <x v="5"/>
    <s v="Seth Thomas 8 1/2&quot; Cubicle Clock"/>
    <n v="40.56"/>
    <n v="2"/>
    <n v="0"/>
    <x v="4571"/>
  </r>
  <r>
    <n v="5453"/>
    <s v="CA-2013-140613"/>
    <x v="0"/>
    <x v="405"/>
    <x v="879"/>
    <s v="Standard Class"/>
    <s v="KN-16705"/>
    <s v="Kristina Nunn"/>
    <x v="2"/>
    <s v="United States"/>
    <s v="Sparks"/>
    <x v="33"/>
    <n v="89431"/>
    <x v="1"/>
    <s v="OFF-SU-10004261"/>
    <x v="1"/>
    <x v="14"/>
    <s v="Fiskars 8&quot; Scissors, 2/Pack"/>
    <n v="86.199999999999989"/>
    <n v="5"/>
    <n v="0"/>
    <x v="4572"/>
  </r>
  <r>
    <n v="5454"/>
    <s v="US-2014-108700"/>
    <x v="3"/>
    <x v="240"/>
    <x v="254"/>
    <s v="Standard Class"/>
    <s v="PJ-18835"/>
    <s v="Patrick Jones"/>
    <x v="1"/>
    <s v="United States"/>
    <s v="Rockford"/>
    <x v="10"/>
    <n v="61107"/>
    <x v="2"/>
    <s v="OFF-PA-10004733"/>
    <x v="1"/>
    <x v="10"/>
    <s v="Things To Do Today Spiral Book"/>
    <n v="38.016000000000005"/>
    <n v="6"/>
    <n v="0.2"/>
    <x v="4573"/>
  </r>
  <r>
    <n v="5455"/>
    <s v="CA-2014-160962"/>
    <x v="3"/>
    <x v="1045"/>
    <x v="1060"/>
    <s v="Standard Class"/>
    <s v="MC-17605"/>
    <s v="Matt Connell"/>
    <x v="1"/>
    <s v="United States"/>
    <s v="Philadelphia"/>
    <x v="9"/>
    <n v="19143"/>
    <x v="3"/>
    <s v="OFF-ST-10001325"/>
    <x v="1"/>
    <x v="4"/>
    <s v="Sterilite Officeware Hinged File Box"/>
    <n v="8.3840000000000003"/>
    <n v="1"/>
    <n v="0.2"/>
    <x v="4574"/>
  </r>
  <r>
    <n v="5456"/>
    <s v="CA-2014-160962"/>
    <x v="3"/>
    <x v="1045"/>
    <x v="1060"/>
    <s v="Standard Class"/>
    <s v="MC-17605"/>
    <s v="Matt Connell"/>
    <x v="1"/>
    <s v="United States"/>
    <s v="Philadelphia"/>
    <x v="9"/>
    <n v="19143"/>
    <x v="3"/>
    <s v="OFF-AR-10003056"/>
    <x v="1"/>
    <x v="6"/>
    <s v="Newell 341"/>
    <n v="6.8480000000000008"/>
    <n v="2"/>
    <n v="0.2"/>
    <x v="4575"/>
  </r>
  <r>
    <n v="5457"/>
    <s v="CA-2014-130631"/>
    <x v="3"/>
    <x v="614"/>
    <x v="115"/>
    <s v="Standard Class"/>
    <s v="BS-11755"/>
    <s v="Bruce Stewart"/>
    <x v="0"/>
    <s v="United States"/>
    <s v="Edmonds"/>
    <x v="4"/>
    <n v="98026"/>
    <x v="1"/>
    <s v="OFF-FA-10000089"/>
    <x v="1"/>
    <x v="13"/>
    <s v="Acco Glide Clips"/>
    <n v="19.600000000000001"/>
    <n v="5"/>
    <n v="0"/>
    <x v="4576"/>
  </r>
  <r>
    <n v="5458"/>
    <s v="CA-2014-130631"/>
    <x v="3"/>
    <x v="614"/>
    <x v="115"/>
    <s v="Standard Class"/>
    <s v="BS-11755"/>
    <s v="Bruce Stewart"/>
    <x v="0"/>
    <s v="United States"/>
    <s v="Edmonds"/>
    <x v="4"/>
    <n v="98026"/>
    <x v="1"/>
    <s v="FUR-FU-10004093"/>
    <x v="0"/>
    <x v="5"/>
    <s v="Hand-Finished Solid Wood Document Frame"/>
    <n v="68.459999999999994"/>
    <n v="2"/>
    <n v="0"/>
    <x v="4577"/>
  </r>
  <r>
    <n v="5459"/>
    <s v="CA-2014-116680"/>
    <x v="3"/>
    <x v="507"/>
    <x v="371"/>
    <s v="Second Class"/>
    <s v="PK-19075"/>
    <s v="Pete Kriz"/>
    <x v="0"/>
    <s v="United States"/>
    <s v="San Francisco"/>
    <x v="1"/>
    <n v="94122"/>
    <x v="1"/>
    <s v="OFF-BI-10004022"/>
    <x v="1"/>
    <x v="8"/>
    <s v="Acco Suede Grain Vinyl Round Ring Binder"/>
    <n v="13.343999999999998"/>
    <n v="6"/>
    <n v="0.2"/>
    <x v="2168"/>
  </r>
  <r>
    <n v="5460"/>
    <s v="CA-2014-116680"/>
    <x v="3"/>
    <x v="507"/>
    <x v="371"/>
    <s v="Second Class"/>
    <s v="PK-19075"/>
    <s v="Pete Kriz"/>
    <x v="0"/>
    <s v="United States"/>
    <s v="San Francisco"/>
    <x v="1"/>
    <n v="94122"/>
    <x v="1"/>
    <s v="FUR-TA-10001771"/>
    <x v="0"/>
    <x v="3"/>
    <s v="Bush Cubix Conference Tables, Fully Assembled"/>
    <n v="1478.2719999999999"/>
    <n v="8"/>
    <n v="0.2"/>
    <x v="4578"/>
  </r>
  <r>
    <n v="5461"/>
    <s v="US-2011-107405"/>
    <x v="2"/>
    <x v="90"/>
    <x v="86"/>
    <s v="Standard Class"/>
    <s v="TS-21205"/>
    <s v="Thomas Seio"/>
    <x v="1"/>
    <s v="United States"/>
    <s v="Asheville"/>
    <x v="3"/>
    <n v="28806"/>
    <x v="0"/>
    <s v="OFF-ST-10002301"/>
    <x v="1"/>
    <x v="4"/>
    <s v="Tennsco Commercial Shelving"/>
    <n v="16.272000000000002"/>
    <n v="1"/>
    <n v="0.2"/>
    <x v="4579"/>
  </r>
  <r>
    <n v="5462"/>
    <s v="CA-2014-101574"/>
    <x v="3"/>
    <x v="394"/>
    <x v="1092"/>
    <s v="Standard Class"/>
    <s v="BD-11725"/>
    <s v="Bruce Degenhardt"/>
    <x v="0"/>
    <s v="United States"/>
    <s v="Los Angeles"/>
    <x v="1"/>
    <n v="90032"/>
    <x v="1"/>
    <s v="FUR-FU-10001706"/>
    <x v="0"/>
    <x v="5"/>
    <s v="Longer-Life Soft White Bulbs"/>
    <n v="9.24"/>
    <n v="3"/>
    <n v="0"/>
    <x v="3650"/>
  </r>
  <r>
    <n v="5463"/>
    <s v="CA-2011-146591"/>
    <x v="2"/>
    <x v="1046"/>
    <x v="1136"/>
    <s v="First Class"/>
    <s v="TS-21340"/>
    <s v="Toby Swindell"/>
    <x v="0"/>
    <s v="United States"/>
    <s v="Scottsdale"/>
    <x v="16"/>
    <n v="85254"/>
    <x v="1"/>
    <s v="OFF-BI-10003676"/>
    <x v="1"/>
    <x v="8"/>
    <s v="GBC Standard Recycled Report Covers, Clear Plastic Sheets"/>
    <n v="32.340000000000003"/>
    <n v="10"/>
    <n v="0.7"/>
    <x v="4580"/>
  </r>
  <r>
    <n v="5464"/>
    <s v="CA-2011-146591"/>
    <x v="2"/>
    <x v="1046"/>
    <x v="1136"/>
    <s v="First Class"/>
    <s v="TS-21340"/>
    <s v="Toby Swindell"/>
    <x v="0"/>
    <s v="United States"/>
    <s v="Scottsdale"/>
    <x v="16"/>
    <n v="85254"/>
    <x v="1"/>
    <s v="OFF-PA-10000659"/>
    <x v="1"/>
    <x v="10"/>
    <s v="TOPS Carbonless Receipt Book, Four 2-3/4 x 7-1/4 Money Receipts per Page"/>
    <n v="56.064"/>
    <n v="4"/>
    <n v="0.2"/>
    <x v="4581"/>
  </r>
  <r>
    <n v="5465"/>
    <s v="CA-2011-146591"/>
    <x v="2"/>
    <x v="1046"/>
    <x v="1136"/>
    <s v="First Class"/>
    <s v="TS-21340"/>
    <s v="Toby Swindell"/>
    <x v="0"/>
    <s v="United States"/>
    <s v="Scottsdale"/>
    <x v="16"/>
    <n v="85254"/>
    <x v="1"/>
    <s v="OFF-EN-10002504"/>
    <x v="1"/>
    <x v="12"/>
    <s v="Tyvek  Top-Opening Peel &amp; Seel Envelopes, Plain White"/>
    <n v="108.72"/>
    <n v="5"/>
    <n v="0.2"/>
    <x v="2960"/>
  </r>
  <r>
    <n v="5466"/>
    <s v="CA-2011-146591"/>
    <x v="2"/>
    <x v="1046"/>
    <x v="1136"/>
    <s v="First Class"/>
    <s v="TS-21340"/>
    <s v="Toby Swindell"/>
    <x v="0"/>
    <s v="United States"/>
    <s v="Scottsdale"/>
    <x v="16"/>
    <n v="85254"/>
    <x v="1"/>
    <s v="FUR-BO-10001972"/>
    <x v="0"/>
    <x v="0"/>
    <s v="O'Sullivan 4-Shelf Bookcase in Odessa Pine"/>
    <n v="181.47000000000003"/>
    <n v="5"/>
    <n v="0.7"/>
    <x v="4582"/>
  </r>
  <r>
    <n v="5467"/>
    <s v="CA-2011-107706"/>
    <x v="2"/>
    <x v="1047"/>
    <x v="1137"/>
    <s v="Second Class"/>
    <s v="ST-20530"/>
    <s v="Shui Tom"/>
    <x v="0"/>
    <s v="United States"/>
    <s v="Houston"/>
    <x v="5"/>
    <n v="77095"/>
    <x v="2"/>
    <s v="OFF-PA-10000466"/>
    <x v="1"/>
    <x v="10"/>
    <s v="Memo Book, 100 Message Capacity, 5 3/8” x 11”"/>
    <n v="16.176000000000002"/>
    <n v="3"/>
    <n v="0.2"/>
    <x v="4583"/>
  </r>
  <r>
    <n v="5468"/>
    <s v="CA-2013-122448"/>
    <x v="0"/>
    <x v="632"/>
    <x v="183"/>
    <s v="Standard Class"/>
    <s v="DB-13210"/>
    <s v="Dean Braden"/>
    <x v="0"/>
    <s v="United States"/>
    <s v="San Francisco"/>
    <x v="1"/>
    <n v="94109"/>
    <x v="1"/>
    <s v="FUR-CH-10002774"/>
    <x v="0"/>
    <x v="1"/>
    <s v="Global Deluxe Stacking Chair, Gray"/>
    <n v="122.352"/>
    <n v="3"/>
    <n v="0.2"/>
    <x v="2063"/>
  </r>
  <r>
    <n v="5469"/>
    <s v="CA-2011-132451"/>
    <x v="2"/>
    <x v="467"/>
    <x v="1138"/>
    <s v="First Class"/>
    <s v="KF-16285"/>
    <s v="Karen Ferguson"/>
    <x v="2"/>
    <s v="United States"/>
    <s v="San Diego"/>
    <x v="1"/>
    <n v="92105"/>
    <x v="1"/>
    <s v="FUR-CH-10000454"/>
    <x v="0"/>
    <x v="1"/>
    <s v="Hon Deluxe Fabric Upholstered Stacking Chairs, Rounded Back"/>
    <n v="585.55200000000002"/>
    <n v="3"/>
    <n v="0.2"/>
    <x v="2467"/>
  </r>
  <r>
    <n v="5470"/>
    <s v="CA-2011-132451"/>
    <x v="2"/>
    <x v="467"/>
    <x v="1138"/>
    <s v="First Class"/>
    <s v="KF-16285"/>
    <s v="Karen Ferguson"/>
    <x v="2"/>
    <s v="United States"/>
    <s v="San Diego"/>
    <x v="1"/>
    <n v="92105"/>
    <x v="1"/>
    <s v="OFF-PA-10004888"/>
    <x v="1"/>
    <x v="10"/>
    <s v="Xerox 217"/>
    <n v="19.440000000000001"/>
    <n v="3"/>
    <n v="0"/>
    <x v="551"/>
  </r>
  <r>
    <n v="5471"/>
    <s v="CA-2013-158547"/>
    <x v="0"/>
    <x v="198"/>
    <x v="204"/>
    <s v="Standard Class"/>
    <s v="JM-16195"/>
    <s v="Justin MacKendrick"/>
    <x v="0"/>
    <s v="United States"/>
    <s v="Hamilton"/>
    <x v="24"/>
    <n v="45011"/>
    <x v="3"/>
    <s v="OFF-AP-10003842"/>
    <x v="1"/>
    <x v="9"/>
    <s v="Euro-Pro Shark Turbo Vacuum"/>
    <n v="123.92000000000002"/>
    <n v="5"/>
    <n v="0.2"/>
    <x v="4584"/>
  </r>
  <r>
    <n v="5472"/>
    <s v="CA-2014-116946"/>
    <x v="3"/>
    <x v="484"/>
    <x v="350"/>
    <s v="Standard Class"/>
    <s v="TS-21505"/>
    <s v="Tony Sayre"/>
    <x v="0"/>
    <s v="United States"/>
    <s v="Parker"/>
    <x v="22"/>
    <n v="80134"/>
    <x v="1"/>
    <s v="FUR-FU-10000320"/>
    <x v="0"/>
    <x v="5"/>
    <s v="OIC Stacking Trays"/>
    <n v="13.360000000000001"/>
    <n v="5"/>
    <n v="0.2"/>
    <x v="4585"/>
  </r>
  <r>
    <n v="5473"/>
    <s v="CA-2014-116946"/>
    <x v="3"/>
    <x v="484"/>
    <x v="350"/>
    <s v="Standard Class"/>
    <s v="TS-21505"/>
    <s v="Tony Sayre"/>
    <x v="0"/>
    <s v="United States"/>
    <s v="Parker"/>
    <x v="22"/>
    <n v="80134"/>
    <x v="1"/>
    <s v="OFF-ST-10002554"/>
    <x v="1"/>
    <x v="4"/>
    <s v="Tennsco Industrial Shelving"/>
    <n v="78.256"/>
    <n v="2"/>
    <n v="0.2"/>
    <x v="1712"/>
  </r>
  <r>
    <n v="5474"/>
    <s v="CA-2014-116946"/>
    <x v="3"/>
    <x v="484"/>
    <x v="350"/>
    <s v="Standard Class"/>
    <s v="TS-21505"/>
    <s v="Tony Sayre"/>
    <x v="0"/>
    <s v="United States"/>
    <s v="Parker"/>
    <x v="22"/>
    <n v="80134"/>
    <x v="1"/>
    <s v="FUR-BO-10000468"/>
    <x v="0"/>
    <x v="0"/>
    <s v="O'Sullivan 2-Shelf Heavy-Duty Bookcases"/>
    <n v="102.01800000000001"/>
    <n v="7"/>
    <n v="0.7"/>
    <x v="4586"/>
  </r>
  <r>
    <n v="5475"/>
    <s v="CA-2014-121741"/>
    <x v="3"/>
    <x v="377"/>
    <x v="738"/>
    <s v="Same Day"/>
    <s v="YC-21895"/>
    <s v="Yoseph Carroll"/>
    <x v="1"/>
    <s v="United States"/>
    <s v="Fremont"/>
    <x v="8"/>
    <n v="68025"/>
    <x v="2"/>
    <s v="OFF-ST-10004459"/>
    <x v="1"/>
    <x v="4"/>
    <s v="Tennsco Single-Tier Lockers"/>
    <n v="750.68"/>
    <n v="2"/>
    <n v="0"/>
    <x v="4587"/>
  </r>
  <r>
    <n v="5476"/>
    <s v="CA-2014-169691"/>
    <x v="3"/>
    <x v="140"/>
    <x v="812"/>
    <s v="First Class"/>
    <s v="Dp-13240"/>
    <s v="Dean percer"/>
    <x v="2"/>
    <s v="United States"/>
    <s v="Maple Grove"/>
    <x v="11"/>
    <n v="55369"/>
    <x v="2"/>
    <s v="OFF-LA-10002312"/>
    <x v="1"/>
    <x v="2"/>
    <s v="Avery 490"/>
    <n v="44.400000000000006"/>
    <n v="3"/>
    <n v="0"/>
    <x v="1986"/>
  </r>
  <r>
    <n v="5477"/>
    <s v="CA-2014-169691"/>
    <x v="3"/>
    <x v="140"/>
    <x v="812"/>
    <s v="First Class"/>
    <s v="Dp-13240"/>
    <s v="Dean percer"/>
    <x v="2"/>
    <s v="United States"/>
    <s v="Maple Grove"/>
    <x v="11"/>
    <n v="55369"/>
    <x v="2"/>
    <s v="OFF-ST-10001291"/>
    <x v="1"/>
    <x v="4"/>
    <s v="Tenex Personal Self-Stacking Standard File Box, Black/Gray"/>
    <n v="84.55"/>
    <n v="5"/>
    <n v="0"/>
    <x v="4588"/>
  </r>
  <r>
    <n v="5478"/>
    <s v="CA-2014-169691"/>
    <x v="3"/>
    <x v="140"/>
    <x v="812"/>
    <s v="First Class"/>
    <s v="Dp-13240"/>
    <s v="Dean percer"/>
    <x v="2"/>
    <s v="United States"/>
    <s v="Maple Grove"/>
    <x v="11"/>
    <n v="55369"/>
    <x v="2"/>
    <s v="OFF-PA-10003022"/>
    <x v="1"/>
    <x v="10"/>
    <s v="Xerox 1992"/>
    <n v="17.940000000000001"/>
    <n v="3"/>
    <n v="0"/>
    <x v="1544"/>
  </r>
  <r>
    <n v="5479"/>
    <s v="CA-2013-121356"/>
    <x v="0"/>
    <x v="73"/>
    <x v="71"/>
    <s v="Standard Class"/>
    <s v="SJ-20500"/>
    <s v="Shirley Jackson"/>
    <x v="0"/>
    <s v="United States"/>
    <s v="Newark"/>
    <x v="13"/>
    <n v="19711"/>
    <x v="3"/>
    <s v="OFF-BI-10002133"/>
    <x v="1"/>
    <x v="8"/>
    <s v="Wilson Jones Elliptical Ring 3 1/2&quot; Capacity Binders, 800 sheets"/>
    <n v="128.39999999999998"/>
    <n v="3"/>
    <n v="0"/>
    <x v="4589"/>
  </r>
  <r>
    <n v="5480"/>
    <s v="CA-2011-101770"/>
    <x v="2"/>
    <x v="691"/>
    <x v="1114"/>
    <s v="Standard Class"/>
    <s v="KB-16240"/>
    <s v="Karen Bern"/>
    <x v="1"/>
    <s v="United States"/>
    <s v="Miami"/>
    <x v="2"/>
    <n v="33180"/>
    <x v="0"/>
    <s v="OFF-BI-10001097"/>
    <x v="1"/>
    <x v="8"/>
    <s v="Avery Hole Reinforcements"/>
    <n v="1.8690000000000004"/>
    <n v="1"/>
    <n v="0.7"/>
    <x v="4590"/>
  </r>
  <r>
    <n v="5481"/>
    <s v="CA-2014-105487"/>
    <x v="3"/>
    <x v="1048"/>
    <x v="518"/>
    <s v="Standard Class"/>
    <s v="CS-12250"/>
    <s v="Chris Selesnick"/>
    <x v="1"/>
    <s v="United States"/>
    <s v="San Diego"/>
    <x v="1"/>
    <n v="92105"/>
    <x v="1"/>
    <s v="TEC-PH-10001336"/>
    <x v="2"/>
    <x v="7"/>
    <s v="Digium D40 VoIP phone"/>
    <n v="103.19200000000001"/>
    <n v="1"/>
    <n v="0.2"/>
    <x v="4591"/>
  </r>
  <r>
    <n v="5482"/>
    <s v="CA-2014-105487"/>
    <x v="3"/>
    <x v="1048"/>
    <x v="518"/>
    <s v="Standard Class"/>
    <s v="CS-12250"/>
    <s v="Chris Selesnick"/>
    <x v="1"/>
    <s v="United States"/>
    <s v="San Diego"/>
    <x v="1"/>
    <n v="92105"/>
    <x v="1"/>
    <s v="TEC-AC-10002305"/>
    <x v="2"/>
    <x v="11"/>
    <s v="KeyTronic E03601U1 - Keyboard - Beige"/>
    <n v="36"/>
    <n v="2"/>
    <n v="0"/>
    <x v="4592"/>
  </r>
  <r>
    <n v="5483"/>
    <s v="CA-2014-105487"/>
    <x v="3"/>
    <x v="1048"/>
    <x v="518"/>
    <s v="Standard Class"/>
    <s v="CS-12250"/>
    <s v="Chris Selesnick"/>
    <x v="1"/>
    <s v="United States"/>
    <s v="San Diego"/>
    <x v="1"/>
    <n v="92105"/>
    <x v="1"/>
    <s v="TEC-AC-10003610"/>
    <x v="2"/>
    <x v="11"/>
    <s v="Logitech Illuminated - Keyboard"/>
    <n v="239.96"/>
    <n v="4"/>
    <n v="0"/>
    <x v="4593"/>
  </r>
  <r>
    <n v="5484"/>
    <s v="CA-2014-105487"/>
    <x v="3"/>
    <x v="1048"/>
    <x v="518"/>
    <s v="Standard Class"/>
    <s v="CS-12250"/>
    <s v="Chris Selesnick"/>
    <x v="1"/>
    <s v="United States"/>
    <s v="San Diego"/>
    <x v="1"/>
    <n v="92105"/>
    <x v="1"/>
    <s v="OFF-ST-10002301"/>
    <x v="1"/>
    <x v="4"/>
    <s v="Tennsco Commercial Shelving"/>
    <n v="40.68"/>
    <n v="2"/>
    <n v="0"/>
    <x v="4594"/>
  </r>
  <r>
    <n v="5485"/>
    <s v="CA-2014-148999"/>
    <x v="3"/>
    <x v="289"/>
    <x v="1139"/>
    <s v="Standard Class"/>
    <s v="EB-13870"/>
    <s v="Emily Burns"/>
    <x v="0"/>
    <s v="United States"/>
    <s v="Miami"/>
    <x v="2"/>
    <n v="33142"/>
    <x v="0"/>
    <s v="FUR-CH-10002044"/>
    <x v="0"/>
    <x v="1"/>
    <s v="Office Star - Contemporary Task Swivel chair with 2-way adjustable arms, Plum"/>
    <n v="419.13599999999997"/>
    <n v="4"/>
    <n v="0.2"/>
    <x v="4595"/>
  </r>
  <r>
    <n v="5486"/>
    <s v="CA-2011-107573"/>
    <x v="2"/>
    <x v="432"/>
    <x v="709"/>
    <s v="Standard Class"/>
    <s v="PB-19150"/>
    <s v="Philip Brown"/>
    <x v="0"/>
    <s v="United States"/>
    <s v="Miami"/>
    <x v="2"/>
    <n v="33178"/>
    <x v="0"/>
    <s v="OFF-EN-10001099"/>
    <x v="1"/>
    <x v="12"/>
    <s v="Staples"/>
    <n v="23.472000000000001"/>
    <n v="3"/>
    <n v="0.2"/>
    <x v="3384"/>
  </r>
  <r>
    <n v="5487"/>
    <s v="CA-2012-156608"/>
    <x v="1"/>
    <x v="1040"/>
    <x v="1140"/>
    <s v="Standard Class"/>
    <s v="MT-18070"/>
    <s v="Michelle Tran"/>
    <x v="2"/>
    <s v="United States"/>
    <s v="San Antonio"/>
    <x v="5"/>
    <n v="78207"/>
    <x v="2"/>
    <s v="OFF-BI-10004140"/>
    <x v="1"/>
    <x v="8"/>
    <s v="Avery Non-Stick Binders"/>
    <n v="3.5919999999999992"/>
    <n v="4"/>
    <n v="0.8"/>
    <x v="4596"/>
  </r>
  <r>
    <n v="5488"/>
    <s v="CA-2014-134495"/>
    <x v="3"/>
    <x v="719"/>
    <x v="192"/>
    <s v="Second Class"/>
    <s v="BF-11020"/>
    <s v="Barry Französisch"/>
    <x v="1"/>
    <s v="United States"/>
    <s v="Jacksonville"/>
    <x v="2"/>
    <n v="32216"/>
    <x v="0"/>
    <s v="TEC-PH-10004897"/>
    <x v="2"/>
    <x v="7"/>
    <s v="Mediabridge Sport Armband iPhone 5s"/>
    <n v="23.976000000000003"/>
    <n v="3"/>
    <n v="0.2"/>
    <x v="3728"/>
  </r>
  <r>
    <n v="5489"/>
    <s v="CA-2014-134495"/>
    <x v="3"/>
    <x v="719"/>
    <x v="192"/>
    <s v="Second Class"/>
    <s v="BF-11020"/>
    <s v="Barry Französisch"/>
    <x v="1"/>
    <s v="United States"/>
    <s v="Jacksonville"/>
    <x v="2"/>
    <n v="32216"/>
    <x v="0"/>
    <s v="OFF-LA-10000262"/>
    <x v="1"/>
    <x v="2"/>
    <s v="Avery 494"/>
    <n v="6.2640000000000002"/>
    <n v="3"/>
    <n v="0.2"/>
    <x v="308"/>
  </r>
  <r>
    <n v="5490"/>
    <s v="CA-2014-134495"/>
    <x v="3"/>
    <x v="719"/>
    <x v="192"/>
    <s v="Second Class"/>
    <s v="BF-11020"/>
    <s v="Barry Französisch"/>
    <x v="1"/>
    <s v="United States"/>
    <s v="Jacksonville"/>
    <x v="2"/>
    <n v="32216"/>
    <x v="0"/>
    <s v="OFF-AP-10002222"/>
    <x v="1"/>
    <x v="9"/>
    <s v="Staples"/>
    <n v="20.808"/>
    <n v="3"/>
    <n v="0.2"/>
    <x v="4597"/>
  </r>
  <r>
    <n v="5491"/>
    <s v="CA-2014-134495"/>
    <x v="3"/>
    <x v="719"/>
    <x v="192"/>
    <s v="Second Class"/>
    <s v="BF-11020"/>
    <s v="Barry Französisch"/>
    <x v="1"/>
    <s v="United States"/>
    <s v="Jacksonville"/>
    <x v="2"/>
    <n v="32216"/>
    <x v="0"/>
    <s v="FUR-CH-10003774"/>
    <x v="0"/>
    <x v="1"/>
    <s v="Global Wood Trimmed Manager's Task Chair, Khaki"/>
    <n v="218.35200000000003"/>
    <n v="3"/>
    <n v="0.2"/>
    <x v="4598"/>
  </r>
  <r>
    <n v="5492"/>
    <s v="CA-2014-164098"/>
    <x v="3"/>
    <x v="795"/>
    <x v="210"/>
    <s v="First Class"/>
    <s v="CG-12520"/>
    <s v="Claire Gute"/>
    <x v="0"/>
    <s v="United States"/>
    <s v="Houston"/>
    <x v="5"/>
    <n v="77070"/>
    <x v="2"/>
    <s v="OFF-ST-10000615"/>
    <x v="1"/>
    <x v="4"/>
    <s v="SimpliFile Personal File, Black Granite, 15w x 6-15/16d x 11-1/4h"/>
    <n v="18.16"/>
    <n v="2"/>
    <n v="0.2"/>
    <x v="4599"/>
  </r>
  <r>
    <n v="5493"/>
    <s v="CA-2011-105249"/>
    <x v="2"/>
    <x v="683"/>
    <x v="986"/>
    <s v="Same Day"/>
    <s v="DH-13675"/>
    <s v="Duane Huffman"/>
    <x v="2"/>
    <s v="United States"/>
    <s v="San Francisco"/>
    <x v="1"/>
    <n v="94122"/>
    <x v="1"/>
    <s v="OFF-SU-10001225"/>
    <x v="1"/>
    <x v="14"/>
    <s v="Staples"/>
    <n v="7.36"/>
    <n v="2"/>
    <n v="0"/>
    <x v="359"/>
  </r>
  <r>
    <n v="5494"/>
    <s v="CA-2011-105249"/>
    <x v="2"/>
    <x v="683"/>
    <x v="986"/>
    <s v="Same Day"/>
    <s v="DH-13675"/>
    <s v="Duane Huffman"/>
    <x v="2"/>
    <s v="United States"/>
    <s v="San Francisco"/>
    <x v="1"/>
    <n v="94122"/>
    <x v="1"/>
    <s v="OFF-LA-10002043"/>
    <x v="1"/>
    <x v="2"/>
    <s v="Avery 489"/>
    <n v="41.4"/>
    <n v="4"/>
    <n v="0"/>
    <x v="1492"/>
  </r>
  <r>
    <n v="5495"/>
    <s v="CA-2011-105249"/>
    <x v="2"/>
    <x v="683"/>
    <x v="986"/>
    <s v="Same Day"/>
    <s v="DH-13675"/>
    <s v="Duane Huffman"/>
    <x v="2"/>
    <s v="United States"/>
    <s v="San Francisco"/>
    <x v="1"/>
    <n v="94122"/>
    <x v="1"/>
    <s v="FUR-BO-10000330"/>
    <x v="0"/>
    <x v="0"/>
    <s v="Sauder Camden County Barrister Bookcase, Planked Cherry Finish"/>
    <n v="411.33199999999999"/>
    <n v="4"/>
    <n v="0.15"/>
    <x v="1614"/>
  </r>
  <r>
    <n v="5496"/>
    <s v="CA-2012-113523"/>
    <x v="1"/>
    <x v="406"/>
    <x v="37"/>
    <s v="Standard Class"/>
    <s v="SC-20440"/>
    <s v="Shaun Chance"/>
    <x v="1"/>
    <s v="United States"/>
    <s v="Philadelphia"/>
    <x v="9"/>
    <n v="19140"/>
    <x v="3"/>
    <s v="OFF-BI-10001249"/>
    <x v="1"/>
    <x v="8"/>
    <s v="Avery Heavy-Duty EZD View Binder with Locking Rings"/>
    <n v="7.6560000000000006"/>
    <n v="4"/>
    <n v="0.7"/>
    <x v="3417"/>
  </r>
  <r>
    <n v="5497"/>
    <s v="CA-2014-117821"/>
    <x v="3"/>
    <x v="492"/>
    <x v="529"/>
    <s v="Standard Class"/>
    <s v="HG-15025"/>
    <s v="Hunter Glantz"/>
    <x v="0"/>
    <s v="United States"/>
    <s v="Marion"/>
    <x v="24"/>
    <n v="43302"/>
    <x v="3"/>
    <s v="TEC-AC-10004469"/>
    <x v="2"/>
    <x v="11"/>
    <s v="Microsoft Sculpt Comfort Mouse"/>
    <n v="63.920000000000009"/>
    <n v="2"/>
    <n v="0.2"/>
    <x v="4600"/>
  </r>
  <r>
    <n v="5498"/>
    <s v="CA-2014-164378"/>
    <x v="3"/>
    <x v="663"/>
    <x v="11"/>
    <s v="Second Class"/>
    <s v="MM-18055"/>
    <s v="Michelle Moray"/>
    <x v="0"/>
    <s v="United States"/>
    <s v="New York City"/>
    <x v="15"/>
    <n v="10024"/>
    <x v="3"/>
    <s v="OFF-AR-10001177"/>
    <x v="1"/>
    <x v="6"/>
    <s v="Newell 349"/>
    <n v="6.56"/>
    <n v="2"/>
    <n v="0"/>
    <x v="2909"/>
  </r>
  <r>
    <n v="5499"/>
    <s v="CA-2014-164378"/>
    <x v="3"/>
    <x v="663"/>
    <x v="11"/>
    <s v="Second Class"/>
    <s v="MM-18055"/>
    <s v="Michelle Moray"/>
    <x v="0"/>
    <s v="United States"/>
    <s v="New York City"/>
    <x v="15"/>
    <n v="10024"/>
    <x v="3"/>
    <s v="OFF-LA-10000634"/>
    <x v="1"/>
    <x v="2"/>
    <s v="Avery 509"/>
    <n v="7.83"/>
    <n v="3"/>
    <n v="0"/>
    <x v="1589"/>
  </r>
  <r>
    <n v="5500"/>
    <s v="CA-2014-164378"/>
    <x v="3"/>
    <x v="663"/>
    <x v="11"/>
    <s v="Second Class"/>
    <s v="MM-18055"/>
    <s v="Michelle Moray"/>
    <x v="0"/>
    <s v="United States"/>
    <s v="New York City"/>
    <x v="15"/>
    <n v="10024"/>
    <x v="3"/>
    <s v="TEC-AC-10004708"/>
    <x v="2"/>
    <x v="11"/>
    <s v="Sony 32GB Class 10 Micro SDHC R40 Memory Card"/>
    <n v="41.9"/>
    <n v="2"/>
    <n v="0"/>
    <x v="374"/>
  </r>
  <r>
    <n v="5501"/>
    <s v="CA-2014-164378"/>
    <x v="3"/>
    <x v="663"/>
    <x v="11"/>
    <s v="Second Class"/>
    <s v="MM-18055"/>
    <s v="Michelle Moray"/>
    <x v="0"/>
    <s v="United States"/>
    <s v="New York City"/>
    <x v="15"/>
    <n v="10024"/>
    <x v="3"/>
    <s v="FUR-CH-10002084"/>
    <x v="0"/>
    <x v="1"/>
    <s v="Hon Mobius Operator's Chair"/>
    <n v="664.14599999999996"/>
    <n v="6"/>
    <n v="0.1"/>
    <x v="4601"/>
  </r>
  <r>
    <n v="5502"/>
    <s v="CA-2014-164378"/>
    <x v="3"/>
    <x v="663"/>
    <x v="11"/>
    <s v="Second Class"/>
    <s v="MM-18055"/>
    <s v="Michelle Moray"/>
    <x v="0"/>
    <s v="United States"/>
    <s v="New York City"/>
    <x v="15"/>
    <n v="10024"/>
    <x v="3"/>
    <s v="OFF-PA-10004519"/>
    <x v="1"/>
    <x v="10"/>
    <s v="Spiral Phone Message Books with Labels by Adams"/>
    <n v="8.9600000000000009"/>
    <n v="2"/>
    <n v="0"/>
    <x v="4602"/>
  </r>
  <r>
    <n v="5503"/>
    <s v="CA-2014-127782"/>
    <x v="3"/>
    <x v="808"/>
    <x v="373"/>
    <s v="Standard Class"/>
    <s v="TH-21115"/>
    <s v="Thea Hudgings"/>
    <x v="1"/>
    <s v="United States"/>
    <s v="Philadelphia"/>
    <x v="9"/>
    <n v="19140"/>
    <x v="3"/>
    <s v="FUR-FU-10001847"/>
    <x v="0"/>
    <x v="5"/>
    <s v="Eldon Image Series Black Desk Accessories"/>
    <n v="3.3119999999999998"/>
    <n v="1"/>
    <n v="0.2"/>
    <x v="4603"/>
  </r>
  <r>
    <n v="5504"/>
    <s v="CA-2014-127782"/>
    <x v="3"/>
    <x v="808"/>
    <x v="373"/>
    <s v="Standard Class"/>
    <s v="TH-21115"/>
    <s v="Thea Hudgings"/>
    <x v="1"/>
    <s v="United States"/>
    <s v="Philadelphia"/>
    <x v="9"/>
    <n v="19140"/>
    <x v="3"/>
    <s v="OFF-AP-10001962"/>
    <x v="1"/>
    <x v="9"/>
    <s v="Black &amp; Decker Filter for Double Action Dustbuster Cordless Vac BLDV7210"/>
    <n v="20.136000000000003"/>
    <n v="3"/>
    <n v="0.2"/>
    <x v="4604"/>
  </r>
  <r>
    <n v="5505"/>
    <s v="CA-2014-127782"/>
    <x v="3"/>
    <x v="808"/>
    <x v="373"/>
    <s v="Standard Class"/>
    <s v="TH-21115"/>
    <s v="Thea Hudgings"/>
    <x v="1"/>
    <s v="United States"/>
    <s v="Philadelphia"/>
    <x v="9"/>
    <n v="19140"/>
    <x v="3"/>
    <s v="OFF-EN-10003845"/>
    <x v="1"/>
    <x v="12"/>
    <s v="Colored Envelopes"/>
    <n v="8.8559999999999999"/>
    <n v="3"/>
    <n v="0.2"/>
    <x v="4605"/>
  </r>
  <r>
    <n v="5506"/>
    <s v="CA-2014-127782"/>
    <x v="3"/>
    <x v="808"/>
    <x v="373"/>
    <s v="Standard Class"/>
    <s v="TH-21115"/>
    <s v="Thea Hudgings"/>
    <x v="1"/>
    <s v="United States"/>
    <s v="Philadelphia"/>
    <x v="9"/>
    <n v="19140"/>
    <x v="3"/>
    <s v="TEC-PH-10001817"/>
    <x v="2"/>
    <x v="7"/>
    <s v="Wilson Electronics DB Pro Signal Booster"/>
    <n v="859.19999999999993"/>
    <n v="4"/>
    <n v="0.4"/>
    <x v="4606"/>
  </r>
  <r>
    <n v="5507"/>
    <s v="US-2013-162026"/>
    <x v="0"/>
    <x v="750"/>
    <x v="389"/>
    <s v="Same Day"/>
    <s v="JE-15745"/>
    <s v="Joel Eaton"/>
    <x v="0"/>
    <s v="United States"/>
    <s v="Los Angeles"/>
    <x v="1"/>
    <n v="90036"/>
    <x v="1"/>
    <s v="OFF-PA-10000167"/>
    <x v="1"/>
    <x v="10"/>
    <s v="Xerox 1925"/>
    <n v="61.96"/>
    <n v="2"/>
    <n v="0"/>
    <x v="4027"/>
  </r>
  <r>
    <n v="5508"/>
    <s v="CA-2013-150000"/>
    <x v="0"/>
    <x v="143"/>
    <x v="679"/>
    <s v="Standard Class"/>
    <s v="PG-18820"/>
    <s v="Patrick Gardner"/>
    <x v="0"/>
    <s v="United States"/>
    <s v="Smyrna"/>
    <x v="32"/>
    <n v="30080"/>
    <x v="0"/>
    <s v="OFF-EN-10002973"/>
    <x v="1"/>
    <x v="12"/>
    <s v="Ampad #10 Peel &amp; Seel Holiday Envelopes"/>
    <n v="17.920000000000002"/>
    <n v="4"/>
    <n v="0"/>
    <x v="4607"/>
  </r>
  <r>
    <n v="5509"/>
    <s v="CA-2012-168529"/>
    <x v="1"/>
    <x v="1049"/>
    <x v="1141"/>
    <s v="Standard Class"/>
    <s v="MB-17305"/>
    <s v="Maria Bertelson"/>
    <x v="0"/>
    <s v="United States"/>
    <s v="San Francisco"/>
    <x v="1"/>
    <n v="94122"/>
    <x v="1"/>
    <s v="FUR-FU-10001588"/>
    <x v="0"/>
    <x v="5"/>
    <s v="Deflect-o SuperTray Unbreakable Stackable Tray, Letter, Black"/>
    <n v="145.9"/>
    <n v="5"/>
    <n v="0"/>
    <x v="1274"/>
  </r>
  <r>
    <n v="5510"/>
    <s v="US-2014-152569"/>
    <x v="3"/>
    <x v="356"/>
    <x v="775"/>
    <s v="Standard Class"/>
    <s v="JD-16015"/>
    <s v="Joy Daniels"/>
    <x v="0"/>
    <s v="United States"/>
    <s v="Chicago"/>
    <x v="10"/>
    <n v="60653"/>
    <x v="2"/>
    <s v="OFF-PA-10001736"/>
    <x v="1"/>
    <x v="10"/>
    <s v="Xerox 1880"/>
    <n v="56.704000000000001"/>
    <n v="2"/>
    <n v="0.2"/>
    <x v="4608"/>
  </r>
  <r>
    <n v="5511"/>
    <s v="US-2014-152569"/>
    <x v="3"/>
    <x v="356"/>
    <x v="775"/>
    <s v="Standard Class"/>
    <s v="JD-16015"/>
    <s v="Joy Daniels"/>
    <x v="0"/>
    <s v="United States"/>
    <s v="Chicago"/>
    <x v="10"/>
    <n v="60653"/>
    <x v="2"/>
    <s v="TEC-PH-10002185"/>
    <x v="2"/>
    <x v="7"/>
    <s v="QVS USB Car Charger 2-Port 2.1Amp for iPod/iPhone/iPad/iPad 2/iPad 3"/>
    <n v="11.120000000000001"/>
    <n v="2"/>
    <n v="0.2"/>
    <x v="4609"/>
  </r>
  <r>
    <n v="5512"/>
    <s v="US-2011-137680"/>
    <x v="2"/>
    <x v="1050"/>
    <x v="1142"/>
    <s v="Standard Class"/>
    <s v="JH-15430"/>
    <s v="Jennifer Halladay"/>
    <x v="0"/>
    <s v="United States"/>
    <s v="Medford"/>
    <x v="21"/>
    <n v="97504"/>
    <x v="1"/>
    <s v="OFF-PA-10000174"/>
    <x v="1"/>
    <x v="10"/>
    <s v="Message Book, Wirebound, Four 5 1/2&quot; X 4&quot; Forms/Pg., 200 Dupl. Sets/Book"/>
    <n v="32.896000000000001"/>
    <n v="4"/>
    <n v="0.2"/>
    <x v="3024"/>
  </r>
  <r>
    <n v="5513"/>
    <s v="US-2011-137680"/>
    <x v="2"/>
    <x v="1050"/>
    <x v="1142"/>
    <s v="Standard Class"/>
    <s v="JH-15430"/>
    <s v="Jennifer Halladay"/>
    <x v="0"/>
    <s v="United States"/>
    <s v="Medford"/>
    <x v="21"/>
    <n v="97504"/>
    <x v="1"/>
    <s v="OFF-PA-10000069"/>
    <x v="1"/>
    <x v="10"/>
    <s v="TOPS 4 x 6 Fluorescent Color Memo Sheets, 500 Sheets per Pack"/>
    <n v="22.776000000000003"/>
    <n v="3"/>
    <n v="0.2"/>
    <x v="4610"/>
  </r>
  <r>
    <n v="5514"/>
    <s v="CA-2012-103177"/>
    <x v="1"/>
    <x v="1051"/>
    <x v="506"/>
    <s v="First Class"/>
    <s v="EN-13780"/>
    <s v="Edward Nazzal"/>
    <x v="0"/>
    <s v="United States"/>
    <s v="New York City"/>
    <x v="15"/>
    <n v="10009"/>
    <x v="3"/>
    <s v="TEC-PH-10001795"/>
    <x v="2"/>
    <x v="7"/>
    <s v="RCA H5401RE1 DECT 6.0 4-Line Cordless Handset With Caller ID/Call Waiting"/>
    <n v="239.96999999999997"/>
    <n v="3"/>
    <n v="0"/>
    <x v="4611"/>
  </r>
  <r>
    <n v="5515"/>
    <s v="CA-2012-103177"/>
    <x v="1"/>
    <x v="1051"/>
    <x v="506"/>
    <s v="First Class"/>
    <s v="EN-13780"/>
    <s v="Edward Nazzal"/>
    <x v="0"/>
    <s v="United States"/>
    <s v="New York City"/>
    <x v="15"/>
    <n v="10009"/>
    <x v="3"/>
    <s v="OFF-AP-10004540"/>
    <x v="1"/>
    <x v="9"/>
    <s v="Eureka The Boss Lite 10-Amp Upright Vacuum, Blue"/>
    <n v="160.32"/>
    <n v="2"/>
    <n v="0"/>
    <x v="2137"/>
  </r>
  <r>
    <n v="5516"/>
    <s v="CA-2012-103177"/>
    <x v="1"/>
    <x v="1051"/>
    <x v="506"/>
    <s v="First Class"/>
    <s v="EN-13780"/>
    <s v="Edward Nazzal"/>
    <x v="0"/>
    <s v="United States"/>
    <s v="New York City"/>
    <x v="15"/>
    <n v="10009"/>
    <x v="3"/>
    <s v="TEC-PH-10001527"/>
    <x v="2"/>
    <x v="7"/>
    <s v="Plantronics MX500i Earset"/>
    <n v="128.85000000000002"/>
    <n v="3"/>
    <n v="0"/>
    <x v="4208"/>
  </r>
  <r>
    <n v="5517"/>
    <s v="US-2013-138408"/>
    <x v="0"/>
    <x v="741"/>
    <x v="1143"/>
    <s v="Second Class"/>
    <s v="KC-16255"/>
    <s v="Karen Carlisle"/>
    <x v="1"/>
    <s v="United States"/>
    <s v="Huntsville"/>
    <x v="19"/>
    <n v="35810"/>
    <x v="0"/>
    <s v="TEC-AC-10003870"/>
    <x v="2"/>
    <x v="11"/>
    <s v="Logitech Z-906 Speaker sys - home theater - 5.1-CH"/>
    <n v="1319.96"/>
    <n v="4"/>
    <n v="0"/>
    <x v="4612"/>
  </r>
  <r>
    <n v="5518"/>
    <s v="CA-2014-117667"/>
    <x v="3"/>
    <x v="769"/>
    <x v="784"/>
    <s v="Standard Class"/>
    <s v="MS-17980"/>
    <s v="Michael Stewart"/>
    <x v="1"/>
    <s v="United States"/>
    <s v="Philadelphia"/>
    <x v="9"/>
    <n v="19134"/>
    <x v="3"/>
    <s v="FUR-CH-10004540"/>
    <x v="0"/>
    <x v="1"/>
    <s v="Global Chrome Stack Chair"/>
    <n v="239.95999999999998"/>
    <n v="10"/>
    <n v="0.3"/>
    <x v="4613"/>
  </r>
  <r>
    <n v="5519"/>
    <s v="CA-2014-117667"/>
    <x v="3"/>
    <x v="769"/>
    <x v="784"/>
    <s v="Standard Class"/>
    <s v="MS-17980"/>
    <s v="Michael Stewart"/>
    <x v="1"/>
    <s v="United States"/>
    <s v="Philadelphia"/>
    <x v="9"/>
    <n v="19134"/>
    <x v="3"/>
    <s v="FUR-FU-10004093"/>
    <x v="0"/>
    <x v="5"/>
    <s v="Hand-Finished Solid Wood Document Frame"/>
    <n v="54.768000000000001"/>
    <n v="2"/>
    <n v="0.2"/>
    <x v="4614"/>
  </r>
  <r>
    <n v="5520"/>
    <s v="CA-2014-117667"/>
    <x v="3"/>
    <x v="769"/>
    <x v="784"/>
    <s v="Standard Class"/>
    <s v="MS-17980"/>
    <s v="Michael Stewart"/>
    <x v="1"/>
    <s v="United States"/>
    <s v="Philadelphia"/>
    <x v="9"/>
    <n v="19134"/>
    <x v="3"/>
    <s v="OFF-AR-10000716"/>
    <x v="1"/>
    <x v="6"/>
    <s v="DIXON Ticonderoga Erasable Checking Pencils"/>
    <n v="13.392000000000001"/>
    <n v="3"/>
    <n v="0.2"/>
    <x v="4615"/>
  </r>
  <r>
    <n v="5521"/>
    <s v="CA-2014-117667"/>
    <x v="3"/>
    <x v="769"/>
    <x v="784"/>
    <s v="Standard Class"/>
    <s v="MS-17980"/>
    <s v="Michael Stewart"/>
    <x v="1"/>
    <s v="United States"/>
    <s v="Philadelphia"/>
    <x v="9"/>
    <n v="19134"/>
    <x v="3"/>
    <s v="OFF-PA-10002709"/>
    <x v="1"/>
    <x v="10"/>
    <s v="Xerox 1956"/>
    <n v="23.92"/>
    <n v="5"/>
    <n v="0.2"/>
    <x v="4616"/>
  </r>
  <r>
    <n v="5522"/>
    <s v="CA-2014-117667"/>
    <x v="3"/>
    <x v="769"/>
    <x v="784"/>
    <s v="Standard Class"/>
    <s v="MS-17980"/>
    <s v="Michael Stewart"/>
    <x v="1"/>
    <s v="United States"/>
    <s v="Philadelphia"/>
    <x v="9"/>
    <n v="19134"/>
    <x v="3"/>
    <s v="TEC-AC-10000580"/>
    <x v="2"/>
    <x v="11"/>
    <s v="Logitech G13 Programmable Gameboard with LCD Display"/>
    <n v="255.96799999999999"/>
    <n v="4"/>
    <n v="0.2"/>
    <x v="4617"/>
  </r>
  <r>
    <n v="5523"/>
    <s v="CA-2013-110982"/>
    <x v="0"/>
    <x v="410"/>
    <x v="181"/>
    <s v="First Class"/>
    <s v="CK-12205"/>
    <s v="Chloris Kastensmidt"/>
    <x v="0"/>
    <s v="United States"/>
    <s v="Santa Clara"/>
    <x v="1"/>
    <n v="95051"/>
    <x v="1"/>
    <s v="OFF-BI-10000829"/>
    <x v="1"/>
    <x v="8"/>
    <s v="Avery Non-Stick Binders"/>
    <n v="21.552000000000003"/>
    <n v="6"/>
    <n v="0.2"/>
    <x v="4618"/>
  </r>
  <r>
    <n v="5524"/>
    <s v="CA-2013-110982"/>
    <x v="0"/>
    <x v="410"/>
    <x v="181"/>
    <s v="First Class"/>
    <s v="CK-12205"/>
    <s v="Chloris Kastensmidt"/>
    <x v="0"/>
    <s v="United States"/>
    <s v="Santa Clara"/>
    <x v="1"/>
    <n v="95051"/>
    <x v="1"/>
    <s v="OFF-AP-10004859"/>
    <x v="1"/>
    <x v="9"/>
    <s v="Acco 6 Outlet Guardian Premium Surge Suppressor"/>
    <n v="58.24"/>
    <n v="4"/>
    <n v="0"/>
    <x v="4619"/>
  </r>
  <r>
    <n v="5525"/>
    <s v="CA-2013-147123"/>
    <x v="0"/>
    <x v="107"/>
    <x v="485"/>
    <s v="First Class"/>
    <s v="SJ-20125"/>
    <s v="Sanjit Jacobs"/>
    <x v="2"/>
    <s v="United States"/>
    <s v="Long Beach"/>
    <x v="1"/>
    <n v="90805"/>
    <x v="1"/>
    <s v="OFF-PA-10000575"/>
    <x v="1"/>
    <x v="10"/>
    <s v="Wirebound Message Books, Four 2 3/4 x 5 White Forms per Page"/>
    <n v="80.28"/>
    <n v="12"/>
    <n v="0"/>
    <x v="4620"/>
  </r>
  <r>
    <n v="5526"/>
    <s v="CA-2014-154501"/>
    <x v="3"/>
    <x v="504"/>
    <x v="547"/>
    <s v="Standard Class"/>
    <s v="EA-14035"/>
    <s v="Erin Ashbrook"/>
    <x v="1"/>
    <s v="United States"/>
    <s v="Los Angeles"/>
    <x v="1"/>
    <n v="90008"/>
    <x v="1"/>
    <s v="OFF-AR-10002804"/>
    <x v="1"/>
    <x v="6"/>
    <s v="Faber Castell Col-Erase Pencils"/>
    <n v="9.7799999999999994"/>
    <n v="2"/>
    <n v="0"/>
    <x v="4621"/>
  </r>
  <r>
    <n v="5527"/>
    <s v="CA-2014-166933"/>
    <x v="3"/>
    <x v="558"/>
    <x v="1144"/>
    <s v="Standard Class"/>
    <s v="MG-17890"/>
    <s v="Michael Granlund"/>
    <x v="2"/>
    <s v="United States"/>
    <s v="Santa Barbara"/>
    <x v="1"/>
    <n v="93101"/>
    <x v="1"/>
    <s v="OFF-FA-10002676"/>
    <x v="1"/>
    <x v="13"/>
    <s v="Colored Push Pins"/>
    <n v="1.81"/>
    <n v="1"/>
    <n v="0"/>
    <x v="3016"/>
  </r>
  <r>
    <n v="5528"/>
    <s v="CA-2012-142055"/>
    <x v="1"/>
    <x v="412"/>
    <x v="1145"/>
    <s v="First Class"/>
    <s v="AB-10255"/>
    <s v="Alejandro Ballentine"/>
    <x v="2"/>
    <s v="United States"/>
    <s v="New York City"/>
    <x v="15"/>
    <n v="10009"/>
    <x v="3"/>
    <s v="OFF-PA-10003465"/>
    <x v="1"/>
    <x v="10"/>
    <s v="Xerox 1912"/>
    <n v="37.94"/>
    <n v="2"/>
    <n v="0"/>
    <x v="2714"/>
  </r>
  <r>
    <n v="5529"/>
    <s v="CA-2012-137106"/>
    <x v="1"/>
    <x v="1052"/>
    <x v="442"/>
    <s v="Standard Class"/>
    <s v="SC-20260"/>
    <s v="Scott Cohen"/>
    <x v="1"/>
    <s v="United States"/>
    <s v="Jacksonville"/>
    <x v="2"/>
    <n v="32216"/>
    <x v="0"/>
    <s v="TEC-PH-10000011"/>
    <x v="2"/>
    <x v="7"/>
    <s v="PureGear Roll-On Screen Protector"/>
    <n v="79.959999999999994"/>
    <n v="5"/>
    <n v="0.2"/>
    <x v="4622"/>
  </r>
  <r>
    <n v="5530"/>
    <s v="CA-2014-136609"/>
    <x v="3"/>
    <x v="634"/>
    <x v="825"/>
    <s v="Standard Class"/>
    <s v="TB-21355"/>
    <s v="Todd Boyes"/>
    <x v="1"/>
    <s v="United States"/>
    <s v="Cedar Hill"/>
    <x v="5"/>
    <n v="75104"/>
    <x v="2"/>
    <s v="OFF-PA-10004381"/>
    <x v="1"/>
    <x v="10"/>
    <s v="14-7/8 x 11 Blue Bar Computer Printout Paper"/>
    <n v="115.29600000000001"/>
    <n v="3"/>
    <n v="0.2"/>
    <x v="945"/>
  </r>
  <r>
    <n v="5531"/>
    <s v="CA-2014-160885"/>
    <x v="3"/>
    <x v="574"/>
    <x v="792"/>
    <s v="Standard Class"/>
    <s v="JK-16090"/>
    <s v="Juliana Krohn"/>
    <x v="0"/>
    <s v="United States"/>
    <s v="Omaha"/>
    <x v="8"/>
    <n v="68104"/>
    <x v="2"/>
    <s v="TEC-PH-10001795"/>
    <x v="2"/>
    <x v="7"/>
    <s v="ClearOne CHATAttach 160 - speaker phone"/>
    <n v="2479.96"/>
    <n v="4"/>
    <n v="0"/>
    <x v="4623"/>
  </r>
  <r>
    <n v="5532"/>
    <s v="US-2013-167472"/>
    <x v="0"/>
    <x v="112"/>
    <x v="181"/>
    <s v="First Class"/>
    <s v="CK-12595"/>
    <s v="Clytie Kelty"/>
    <x v="0"/>
    <s v="United States"/>
    <s v="Little Rock"/>
    <x v="36"/>
    <n v="72209"/>
    <x v="0"/>
    <s v="TEC-AC-10001109"/>
    <x v="2"/>
    <x v="11"/>
    <s v="Logitech Trackman Marble Mouse"/>
    <n v="179.94"/>
    <n v="6"/>
    <n v="0"/>
    <x v="4624"/>
  </r>
  <r>
    <n v="5533"/>
    <s v="US-2013-167472"/>
    <x v="0"/>
    <x v="112"/>
    <x v="181"/>
    <s v="First Class"/>
    <s v="CK-12595"/>
    <s v="Clytie Kelty"/>
    <x v="0"/>
    <s v="United States"/>
    <s v="Little Rock"/>
    <x v="36"/>
    <n v="72209"/>
    <x v="0"/>
    <s v="TEC-AC-10003038"/>
    <x v="2"/>
    <x v="11"/>
    <s v="Kingston Digital DataTraveler 16GB USB 2.0"/>
    <n v="26.849999999999998"/>
    <n v="3"/>
    <n v="0"/>
    <x v="4625"/>
  </r>
  <r>
    <n v="5534"/>
    <s v="US-2013-167472"/>
    <x v="0"/>
    <x v="112"/>
    <x v="181"/>
    <s v="First Class"/>
    <s v="CK-12595"/>
    <s v="Clytie Kelty"/>
    <x v="0"/>
    <s v="United States"/>
    <s v="Little Rock"/>
    <x v="36"/>
    <n v="72209"/>
    <x v="0"/>
    <s v="TEC-AC-10003174"/>
    <x v="2"/>
    <x v="11"/>
    <s v="Plantronics S12 Corded Telephone Headset System"/>
    <n v="323.37"/>
    <n v="3"/>
    <n v="0"/>
    <x v="2471"/>
  </r>
  <r>
    <n v="5535"/>
    <s v="US-2013-167472"/>
    <x v="0"/>
    <x v="112"/>
    <x v="181"/>
    <s v="First Class"/>
    <s v="CK-12595"/>
    <s v="Clytie Kelty"/>
    <x v="0"/>
    <s v="United States"/>
    <s v="Little Rock"/>
    <x v="36"/>
    <n v="72209"/>
    <x v="0"/>
    <s v="OFF-PA-10000157"/>
    <x v="1"/>
    <x v="10"/>
    <s v="Xerox 191"/>
    <n v="59.94"/>
    <n v="3"/>
    <n v="0"/>
    <x v="749"/>
  </r>
  <r>
    <n v="5536"/>
    <s v="US-2013-167472"/>
    <x v="0"/>
    <x v="112"/>
    <x v="181"/>
    <s v="First Class"/>
    <s v="CK-12595"/>
    <s v="Clytie Kelty"/>
    <x v="0"/>
    <s v="United States"/>
    <s v="Little Rock"/>
    <x v="36"/>
    <n v="72209"/>
    <x v="0"/>
    <s v="OFF-BI-10001721"/>
    <x v="1"/>
    <x v="8"/>
    <s v="Trimflex Flexible Post Binders"/>
    <n v="64.14"/>
    <n v="3"/>
    <n v="0"/>
    <x v="4626"/>
  </r>
  <r>
    <n v="5537"/>
    <s v="US-2013-167472"/>
    <x v="0"/>
    <x v="112"/>
    <x v="181"/>
    <s v="First Class"/>
    <s v="CK-12595"/>
    <s v="Clytie Kelty"/>
    <x v="0"/>
    <s v="United States"/>
    <s v="Little Rock"/>
    <x v="36"/>
    <n v="72209"/>
    <x v="0"/>
    <s v="OFF-BI-10000591"/>
    <x v="1"/>
    <x v="8"/>
    <s v="Avery Binder Labels"/>
    <n v="11.67"/>
    <n v="3"/>
    <n v="0"/>
    <x v="4627"/>
  </r>
  <r>
    <n v="5538"/>
    <s v="US-2013-167472"/>
    <x v="0"/>
    <x v="112"/>
    <x v="181"/>
    <s v="First Class"/>
    <s v="CK-12595"/>
    <s v="Clytie Kelty"/>
    <x v="0"/>
    <s v="United States"/>
    <s v="Little Rock"/>
    <x v="36"/>
    <n v="72209"/>
    <x v="0"/>
    <s v="OFF-PA-10001534"/>
    <x v="1"/>
    <x v="10"/>
    <s v="Xerox 230"/>
    <n v="12.96"/>
    <n v="2"/>
    <n v="0"/>
    <x v="91"/>
  </r>
  <r>
    <n v="5539"/>
    <s v="CA-2012-120551"/>
    <x v="1"/>
    <x v="657"/>
    <x v="1077"/>
    <s v="Standard Class"/>
    <s v="SS-20590"/>
    <s v="Sonia Sunley"/>
    <x v="0"/>
    <s v="United States"/>
    <s v="Norfolk"/>
    <x v="8"/>
    <n v="68701"/>
    <x v="2"/>
    <s v="OFF-BI-10002071"/>
    <x v="1"/>
    <x v="8"/>
    <s v="Fellowes Black Plastic Comb Bindings"/>
    <n v="17.43"/>
    <n v="3"/>
    <n v="0"/>
    <x v="4628"/>
  </r>
  <r>
    <n v="5540"/>
    <s v="US-2014-150595"/>
    <x v="3"/>
    <x v="1053"/>
    <x v="393"/>
    <s v="Standard Class"/>
    <s v="LE-16810"/>
    <s v="Laurel Elliston"/>
    <x v="0"/>
    <s v="United States"/>
    <s v="Chicago"/>
    <x v="10"/>
    <n v="60653"/>
    <x v="2"/>
    <s v="FUR-CH-10000513"/>
    <x v="0"/>
    <x v="1"/>
    <s v="High-Back Leather Manager's Chair"/>
    <n v="181.98599999999999"/>
    <n v="2"/>
    <n v="0.3"/>
    <x v="2288"/>
  </r>
  <r>
    <n v="5541"/>
    <s v="US-2014-150595"/>
    <x v="3"/>
    <x v="1053"/>
    <x v="393"/>
    <s v="Standard Class"/>
    <s v="LE-16810"/>
    <s v="Laurel Elliston"/>
    <x v="0"/>
    <s v="United States"/>
    <s v="Chicago"/>
    <x v="10"/>
    <n v="60653"/>
    <x v="2"/>
    <s v="OFF-BI-10003274"/>
    <x v="1"/>
    <x v="8"/>
    <s v="Avery Durable Slant Ring Binders, No Labels"/>
    <n v="1.5919999999999996"/>
    <n v="2"/>
    <n v="0.8"/>
    <x v="4629"/>
  </r>
  <r>
    <n v="5542"/>
    <s v="US-2014-150595"/>
    <x v="3"/>
    <x v="1053"/>
    <x v="393"/>
    <s v="Standard Class"/>
    <s v="LE-16810"/>
    <s v="Laurel Elliston"/>
    <x v="0"/>
    <s v="United States"/>
    <s v="Chicago"/>
    <x v="10"/>
    <n v="60653"/>
    <x v="2"/>
    <s v="OFF-SU-10000381"/>
    <x v="1"/>
    <x v="14"/>
    <s v="Acme Forged Steel Scissors with Black Enamel Handles"/>
    <n v="22.344000000000001"/>
    <n v="3"/>
    <n v="0.2"/>
    <x v="4630"/>
  </r>
  <r>
    <n v="5543"/>
    <s v="CA-2013-134936"/>
    <x v="0"/>
    <x v="1054"/>
    <x v="487"/>
    <s v="Standard Class"/>
    <s v="ES-14080"/>
    <s v="Erin Smith"/>
    <x v="1"/>
    <s v="United States"/>
    <s v="Tucson"/>
    <x v="16"/>
    <n v="85705"/>
    <x v="1"/>
    <s v="FUR-TA-10001086"/>
    <x v="0"/>
    <x v="3"/>
    <s v="SAFCO PlanMaster Boards, 60w x 37-1/2d, White Melamine"/>
    <n v="455.97"/>
    <n v="6"/>
    <n v="0.5"/>
    <x v="4631"/>
  </r>
  <r>
    <n v="5544"/>
    <s v="CA-2013-134936"/>
    <x v="0"/>
    <x v="1054"/>
    <x v="487"/>
    <s v="Standard Class"/>
    <s v="ES-14080"/>
    <s v="Erin Smith"/>
    <x v="1"/>
    <s v="United States"/>
    <s v="Tucson"/>
    <x v="16"/>
    <n v="85705"/>
    <x v="1"/>
    <s v="OFF-BI-10000174"/>
    <x v="1"/>
    <x v="8"/>
    <s v="Wilson Jones Clip &amp; Carry Folder Binder Tool for Ring Binders, Clear"/>
    <n v="10.440000000000001"/>
    <n v="6"/>
    <n v="0.7"/>
    <x v="4632"/>
  </r>
  <r>
    <n v="5545"/>
    <s v="CA-2013-134936"/>
    <x v="0"/>
    <x v="1054"/>
    <x v="487"/>
    <s v="Standard Class"/>
    <s v="ES-14080"/>
    <s v="Erin Smith"/>
    <x v="1"/>
    <s v="United States"/>
    <s v="Tucson"/>
    <x v="16"/>
    <n v="85705"/>
    <x v="1"/>
    <s v="OFF-BI-10002103"/>
    <x v="1"/>
    <x v="8"/>
    <s v="Cardinal Slant-D Ring Binder, Heavy Gauge Vinyl"/>
    <n v="5.2140000000000004"/>
    <n v="2"/>
    <n v="0.7"/>
    <x v="4633"/>
  </r>
  <r>
    <n v="5546"/>
    <s v="CA-2014-102967"/>
    <x v="3"/>
    <x v="585"/>
    <x v="255"/>
    <s v="Standard Class"/>
    <s v="MG-17890"/>
    <s v="Michael Granlund"/>
    <x v="2"/>
    <s v="United States"/>
    <s v="Concord"/>
    <x v="38"/>
    <n v="3301"/>
    <x v="3"/>
    <s v="OFF-ST-10001590"/>
    <x v="1"/>
    <x v="4"/>
    <s v="Tenex Personal Project File with Scoop Front Design, Black"/>
    <n v="67.400000000000006"/>
    <n v="5"/>
    <n v="0"/>
    <x v="4634"/>
  </r>
  <r>
    <n v="5547"/>
    <s v="CA-2014-151008"/>
    <x v="3"/>
    <x v="210"/>
    <x v="221"/>
    <s v="First Class"/>
    <s v="JM-16195"/>
    <s v="Justin MacKendrick"/>
    <x v="0"/>
    <s v="United States"/>
    <s v="Draper"/>
    <x v="7"/>
    <n v="84020"/>
    <x v="1"/>
    <s v="FUR-FU-10002396"/>
    <x v="0"/>
    <x v="5"/>
    <s v="DAX Copper Panel Document Frame, 5 x 7 Size"/>
    <n v="25.16"/>
    <n v="2"/>
    <n v="0"/>
    <x v="4635"/>
  </r>
  <r>
    <n v="5548"/>
    <s v="CA-2014-151008"/>
    <x v="3"/>
    <x v="210"/>
    <x v="221"/>
    <s v="First Class"/>
    <s v="JM-16195"/>
    <s v="Justin MacKendrick"/>
    <x v="0"/>
    <s v="United States"/>
    <s v="Draper"/>
    <x v="7"/>
    <n v="84020"/>
    <x v="1"/>
    <s v="TEC-PH-10002807"/>
    <x v="2"/>
    <x v="7"/>
    <s v="Motorla HX550 Universal Bluetooth Headset"/>
    <n v="126.56"/>
    <n v="4"/>
    <n v="0.2"/>
    <x v="4636"/>
  </r>
  <r>
    <n v="5549"/>
    <s v="CA-2011-159800"/>
    <x v="2"/>
    <x v="683"/>
    <x v="34"/>
    <s v="First Class"/>
    <s v="SG-20470"/>
    <s v="Sheri Gordon"/>
    <x v="0"/>
    <s v="United States"/>
    <s v="San Francisco"/>
    <x v="1"/>
    <n v="94109"/>
    <x v="1"/>
    <s v="OFF-AP-10004859"/>
    <x v="1"/>
    <x v="9"/>
    <s v="Acco 6 Outlet Guardian Premium Surge Suppressor"/>
    <n v="43.68"/>
    <n v="3"/>
    <n v="0"/>
    <x v="4637"/>
  </r>
  <r>
    <n v="5550"/>
    <s v="CA-2011-159800"/>
    <x v="2"/>
    <x v="683"/>
    <x v="34"/>
    <s v="First Class"/>
    <s v="SG-20470"/>
    <s v="Sheri Gordon"/>
    <x v="0"/>
    <s v="United States"/>
    <s v="San Francisco"/>
    <x v="1"/>
    <n v="94109"/>
    <x v="1"/>
    <s v="TEC-AC-10003447"/>
    <x v="2"/>
    <x v="11"/>
    <s v="Micropad Numeric Keypads"/>
    <n v="139.92999999999998"/>
    <n v="7"/>
    <n v="0"/>
    <x v="4638"/>
  </r>
  <r>
    <n v="5551"/>
    <s v="US-2011-159618"/>
    <x v="2"/>
    <x v="607"/>
    <x v="723"/>
    <s v="Standard Class"/>
    <s v="DB-12970"/>
    <s v="Darren Budd"/>
    <x v="1"/>
    <s v="United States"/>
    <s v="Houston"/>
    <x v="5"/>
    <n v="77036"/>
    <x v="2"/>
    <s v="OFF-AR-10003183"/>
    <x v="1"/>
    <x v="6"/>
    <s v="Avery Fluorescent Highlighter Four-Color Set"/>
    <n v="2.6720000000000002"/>
    <n v="1"/>
    <n v="0.2"/>
    <x v="4639"/>
  </r>
  <r>
    <n v="5552"/>
    <s v="US-2011-159618"/>
    <x v="2"/>
    <x v="607"/>
    <x v="723"/>
    <s v="Standard Class"/>
    <s v="DB-12970"/>
    <s v="Darren Budd"/>
    <x v="1"/>
    <s v="United States"/>
    <s v="Houston"/>
    <x v="5"/>
    <n v="77036"/>
    <x v="2"/>
    <s v="OFF-SU-10000432"/>
    <x v="1"/>
    <x v="14"/>
    <s v="Acco Side-Punched Conventional Columnar Pads"/>
    <n v="16.656000000000002"/>
    <n v="6"/>
    <n v="0.2"/>
    <x v="4640"/>
  </r>
  <r>
    <n v="5553"/>
    <s v="US-2011-159618"/>
    <x v="2"/>
    <x v="607"/>
    <x v="723"/>
    <s v="Standard Class"/>
    <s v="DB-12970"/>
    <s v="Darren Budd"/>
    <x v="1"/>
    <s v="United States"/>
    <s v="Houston"/>
    <x v="5"/>
    <n v="77036"/>
    <x v="2"/>
    <s v="TEC-AC-10003832"/>
    <x v="2"/>
    <x v="11"/>
    <s v="Imation 16GB Mini TravelDrive USB 2.0 Flash Drive"/>
    <n v="79.512000000000015"/>
    <n v="3"/>
    <n v="0.2"/>
    <x v="2394"/>
  </r>
  <r>
    <n v="5554"/>
    <s v="US-2011-159618"/>
    <x v="2"/>
    <x v="607"/>
    <x v="723"/>
    <s v="Standard Class"/>
    <s v="DB-12970"/>
    <s v="Darren Budd"/>
    <x v="1"/>
    <s v="United States"/>
    <s v="Houston"/>
    <x v="5"/>
    <n v="77036"/>
    <x v="2"/>
    <s v="OFF-PA-10004100"/>
    <x v="1"/>
    <x v="10"/>
    <s v="Xerox 216"/>
    <n v="36.288000000000011"/>
    <n v="7"/>
    <n v="0.2"/>
    <x v="1683"/>
  </r>
  <r>
    <n v="5555"/>
    <s v="US-2011-159618"/>
    <x v="2"/>
    <x v="607"/>
    <x v="723"/>
    <s v="Standard Class"/>
    <s v="DB-12970"/>
    <s v="Darren Budd"/>
    <x v="1"/>
    <s v="United States"/>
    <s v="Houston"/>
    <x v="5"/>
    <n v="77036"/>
    <x v="2"/>
    <s v="FUR-BO-10004467"/>
    <x v="0"/>
    <x v="0"/>
    <s v="Bestar Classic Bookcase"/>
    <n v="67.993199999999987"/>
    <n v="1"/>
    <n v="0.32"/>
    <x v="4641"/>
  </r>
  <r>
    <n v="5556"/>
    <s v="CA-2014-116113"/>
    <x v="3"/>
    <x v="280"/>
    <x v="299"/>
    <s v="Second Class"/>
    <s v="JW-15220"/>
    <s v="Jane Waco"/>
    <x v="1"/>
    <s v="United States"/>
    <s v="Montgomery"/>
    <x v="19"/>
    <n v="36116"/>
    <x v="0"/>
    <s v="FUR-FU-10002963"/>
    <x v="0"/>
    <x v="5"/>
    <s v="Master Caster Door Stop, Gray"/>
    <n v="10.16"/>
    <n v="2"/>
    <n v="0"/>
    <x v="4642"/>
  </r>
  <r>
    <n v="5557"/>
    <s v="CA-2012-125066"/>
    <x v="1"/>
    <x v="639"/>
    <x v="735"/>
    <s v="Standard Class"/>
    <s v="KD-16495"/>
    <s v="Keith Dawkins"/>
    <x v="1"/>
    <s v="United States"/>
    <s v="Jackson"/>
    <x v="35"/>
    <n v="39212"/>
    <x v="0"/>
    <s v="FUR-FU-10003829"/>
    <x v="0"/>
    <x v="5"/>
    <s v="Stackable Trays"/>
    <n v="6.16"/>
    <n v="2"/>
    <n v="0"/>
    <x v="4643"/>
  </r>
  <r>
    <n v="5558"/>
    <s v="CA-2012-125066"/>
    <x v="1"/>
    <x v="639"/>
    <x v="735"/>
    <s v="Standard Class"/>
    <s v="KD-16495"/>
    <s v="Keith Dawkins"/>
    <x v="1"/>
    <s v="United States"/>
    <s v="Jackson"/>
    <x v="35"/>
    <n v="39212"/>
    <x v="0"/>
    <s v="OFF-AR-10003582"/>
    <x v="1"/>
    <x v="6"/>
    <s v="Boston Electric Pencil Sharpener, Model 1818, Charcoal Black"/>
    <n v="56.3"/>
    <n v="2"/>
    <n v="0"/>
    <x v="2704"/>
  </r>
  <r>
    <n v="5559"/>
    <s v="US-2012-114741"/>
    <x v="1"/>
    <x v="401"/>
    <x v="763"/>
    <s v="Standard Class"/>
    <s v="IL-15100"/>
    <s v="Ivan Liston"/>
    <x v="0"/>
    <s v="United States"/>
    <s v="North Las Vegas"/>
    <x v="33"/>
    <n v="89031"/>
    <x v="1"/>
    <s v="OFF-PA-10000048"/>
    <x v="1"/>
    <x v="10"/>
    <s v="Xerox 20"/>
    <n v="6.48"/>
    <n v="1"/>
    <n v="0"/>
    <x v="90"/>
  </r>
  <r>
    <n v="5560"/>
    <s v="US-2012-114741"/>
    <x v="1"/>
    <x v="401"/>
    <x v="763"/>
    <s v="Standard Class"/>
    <s v="IL-15100"/>
    <s v="Ivan Liston"/>
    <x v="0"/>
    <s v="United States"/>
    <s v="North Las Vegas"/>
    <x v="33"/>
    <n v="89031"/>
    <x v="1"/>
    <s v="OFF-ST-10000078"/>
    <x v="1"/>
    <x v="4"/>
    <s v="Tennsco 6- and 18-Compartment Lockers"/>
    <n v="1325.8500000000001"/>
    <n v="5"/>
    <n v="0"/>
    <x v="2400"/>
  </r>
  <r>
    <n v="5561"/>
    <s v="US-2012-114741"/>
    <x v="1"/>
    <x v="401"/>
    <x v="763"/>
    <s v="Standard Class"/>
    <s v="IL-15100"/>
    <s v="Ivan Liston"/>
    <x v="0"/>
    <s v="United States"/>
    <s v="North Las Vegas"/>
    <x v="33"/>
    <n v="89031"/>
    <x v="1"/>
    <s v="OFF-LA-10004853"/>
    <x v="1"/>
    <x v="2"/>
    <s v="Avery 483"/>
    <n v="14.940000000000001"/>
    <n v="3"/>
    <n v="0"/>
    <x v="2595"/>
  </r>
  <r>
    <n v="5562"/>
    <s v="CA-2014-133263"/>
    <x v="3"/>
    <x v="185"/>
    <x v="504"/>
    <s v="Second Class"/>
    <s v="JE-15610"/>
    <s v="Jim Epp"/>
    <x v="1"/>
    <s v="United States"/>
    <s v="Atlanta"/>
    <x v="32"/>
    <n v="30318"/>
    <x v="0"/>
    <s v="OFF-BI-10001153"/>
    <x v="1"/>
    <x v="8"/>
    <s v="Ibico Recycled Grain-Textured Covers"/>
    <n v="34.54"/>
    <n v="1"/>
    <n v="0"/>
    <x v="4644"/>
  </r>
  <r>
    <n v="5563"/>
    <s v="CA-2014-133263"/>
    <x v="3"/>
    <x v="185"/>
    <x v="504"/>
    <s v="Second Class"/>
    <s v="JE-15610"/>
    <s v="Jim Epp"/>
    <x v="1"/>
    <s v="United States"/>
    <s v="Atlanta"/>
    <x v="32"/>
    <n v="30318"/>
    <x v="0"/>
    <s v="TEC-CO-10001449"/>
    <x v="2"/>
    <x v="16"/>
    <s v="Hewlett Packard LaserJet 3310 Copier"/>
    <n v="2999.95"/>
    <n v="5"/>
    <n v="0"/>
    <x v="4645"/>
  </r>
  <r>
    <n v="5564"/>
    <s v="CA-2014-133263"/>
    <x v="3"/>
    <x v="185"/>
    <x v="504"/>
    <s v="Second Class"/>
    <s v="JE-15610"/>
    <s v="Jim Epp"/>
    <x v="1"/>
    <s v="United States"/>
    <s v="Atlanta"/>
    <x v="32"/>
    <n v="30318"/>
    <x v="0"/>
    <s v="OFF-BI-10000474"/>
    <x v="1"/>
    <x v="8"/>
    <s v="Avery Recycled Flexi-View Covers for Binding Systems"/>
    <n v="64.12"/>
    <n v="4"/>
    <n v="0"/>
    <x v="4646"/>
  </r>
  <r>
    <n v="5565"/>
    <s v="CA-2014-157966"/>
    <x v="3"/>
    <x v="677"/>
    <x v="669"/>
    <s v="Same Day"/>
    <s v="SU-20665"/>
    <s v="Stephanie Ulpright"/>
    <x v="2"/>
    <s v="United States"/>
    <s v="Chicago"/>
    <x v="10"/>
    <n v="60610"/>
    <x v="2"/>
    <s v="OFF-AR-10000799"/>
    <x v="1"/>
    <x v="6"/>
    <s v="Col-Erase Pencils with Erasers"/>
    <n v="19.456000000000003"/>
    <n v="4"/>
    <n v="0.2"/>
    <x v="4647"/>
  </r>
  <r>
    <n v="5566"/>
    <s v="CA-2014-157966"/>
    <x v="3"/>
    <x v="677"/>
    <x v="669"/>
    <s v="Same Day"/>
    <s v="SU-20665"/>
    <s v="Stephanie Ulpright"/>
    <x v="2"/>
    <s v="United States"/>
    <s v="Chicago"/>
    <x v="10"/>
    <n v="60610"/>
    <x v="2"/>
    <s v="TEC-MA-10002109"/>
    <x v="2"/>
    <x v="15"/>
    <s v="HP Officejet Pro 8600 e-All-In-One Printer, Copier, Scanner, Fax"/>
    <n v="209.98599999999999"/>
    <n v="2"/>
    <n v="0.3"/>
    <x v="4648"/>
  </r>
  <r>
    <n v="5567"/>
    <s v="CA-2014-157966"/>
    <x v="3"/>
    <x v="677"/>
    <x v="669"/>
    <s v="Same Day"/>
    <s v="SU-20665"/>
    <s v="Stephanie Ulpright"/>
    <x v="2"/>
    <s v="United States"/>
    <s v="Chicago"/>
    <x v="10"/>
    <n v="60610"/>
    <x v="2"/>
    <s v="OFF-AR-10003338"/>
    <x v="1"/>
    <x v="6"/>
    <s v="Eberhard Faber 3 1/2&quot; Golf Pencils"/>
    <n v="29.760000000000005"/>
    <n v="5"/>
    <n v="0.2"/>
    <x v="4649"/>
  </r>
  <r>
    <n v="5568"/>
    <s v="CA-2014-157966"/>
    <x v="3"/>
    <x v="677"/>
    <x v="669"/>
    <s v="Same Day"/>
    <s v="SU-20665"/>
    <s v="Stephanie Ulpright"/>
    <x v="2"/>
    <s v="United States"/>
    <s v="Chicago"/>
    <x v="10"/>
    <n v="60610"/>
    <x v="2"/>
    <s v="FUR-CH-10003606"/>
    <x v="0"/>
    <x v="1"/>
    <s v="SAFCO Folding Chair Trolley"/>
    <n v="89.768000000000001"/>
    <n v="1"/>
    <n v="0.3"/>
    <x v="4650"/>
  </r>
  <r>
    <n v="5569"/>
    <s v="CA-2014-157966"/>
    <x v="3"/>
    <x v="677"/>
    <x v="669"/>
    <s v="Same Day"/>
    <s v="SU-20665"/>
    <s v="Stephanie Ulpright"/>
    <x v="2"/>
    <s v="United States"/>
    <s v="Chicago"/>
    <x v="10"/>
    <n v="60610"/>
    <x v="2"/>
    <s v="TEC-CO-10001449"/>
    <x v="2"/>
    <x v="16"/>
    <s v="Hewlett Packard LaserJet 3310 Copier"/>
    <n v="959.98400000000004"/>
    <n v="2"/>
    <n v="0.2"/>
    <x v="330"/>
  </r>
  <r>
    <n v="5570"/>
    <s v="CA-2014-157966"/>
    <x v="3"/>
    <x v="677"/>
    <x v="669"/>
    <s v="Same Day"/>
    <s v="SU-20665"/>
    <s v="Stephanie Ulpright"/>
    <x v="2"/>
    <s v="United States"/>
    <s v="Chicago"/>
    <x v="10"/>
    <n v="60610"/>
    <x v="2"/>
    <s v="OFF-PA-10001934"/>
    <x v="1"/>
    <x v="10"/>
    <s v="Xerox 1993"/>
    <n v="15.552000000000003"/>
    <n v="3"/>
    <n v="0.2"/>
    <x v="906"/>
  </r>
  <r>
    <n v="5571"/>
    <s v="CA-2014-157966"/>
    <x v="3"/>
    <x v="677"/>
    <x v="669"/>
    <s v="Same Day"/>
    <s v="SU-20665"/>
    <s v="Stephanie Ulpright"/>
    <x v="2"/>
    <s v="United States"/>
    <s v="Chicago"/>
    <x v="10"/>
    <n v="60610"/>
    <x v="2"/>
    <s v="TEC-PH-10001527"/>
    <x v="2"/>
    <x v="7"/>
    <s v="Plantronics MX500i Earset"/>
    <n v="34.360000000000007"/>
    <n v="1"/>
    <n v="0.2"/>
    <x v="4651"/>
  </r>
  <r>
    <n v="5572"/>
    <s v="CA-2011-151162"/>
    <x v="2"/>
    <x v="29"/>
    <x v="80"/>
    <s v="Standard Class"/>
    <s v="EA-14035"/>
    <s v="Erin Ashbrook"/>
    <x v="1"/>
    <s v="United States"/>
    <s v="Columbus"/>
    <x v="24"/>
    <n v="43229"/>
    <x v="3"/>
    <s v="OFF-PA-10001033"/>
    <x v="1"/>
    <x v="10"/>
    <s v="Xerox 1893"/>
    <n v="98.376000000000005"/>
    <n v="3"/>
    <n v="0.2"/>
    <x v="4652"/>
  </r>
  <r>
    <n v="5573"/>
    <s v="CA-2011-151162"/>
    <x v="2"/>
    <x v="29"/>
    <x v="80"/>
    <s v="Standard Class"/>
    <s v="EA-14035"/>
    <s v="Erin Ashbrook"/>
    <x v="1"/>
    <s v="United States"/>
    <s v="Columbus"/>
    <x v="24"/>
    <n v="43229"/>
    <x v="3"/>
    <s v="OFF-BI-10003719"/>
    <x v="1"/>
    <x v="8"/>
    <s v="Large Capacity Hanging Post Binders"/>
    <n v="29.940000000000005"/>
    <n v="4"/>
    <n v="0.7"/>
    <x v="4653"/>
  </r>
  <r>
    <n v="5574"/>
    <s v="CA-2011-151162"/>
    <x v="2"/>
    <x v="29"/>
    <x v="80"/>
    <s v="Standard Class"/>
    <s v="EA-14035"/>
    <s v="Erin Ashbrook"/>
    <x v="1"/>
    <s v="United States"/>
    <s v="Columbus"/>
    <x v="24"/>
    <n v="43229"/>
    <x v="3"/>
    <s v="OFF-PA-10003036"/>
    <x v="1"/>
    <x v="10"/>
    <s v="Black Print Carbonless 8 1/2&quot; x 8 1/4&quot; Rapid Memo Book"/>
    <n v="17.472000000000001"/>
    <n v="3"/>
    <n v="0.2"/>
    <x v="4654"/>
  </r>
  <r>
    <n v="5575"/>
    <s v="CA-2011-151162"/>
    <x v="2"/>
    <x v="29"/>
    <x v="80"/>
    <s v="Standard Class"/>
    <s v="EA-14035"/>
    <s v="Erin Ashbrook"/>
    <x v="1"/>
    <s v="United States"/>
    <s v="Columbus"/>
    <x v="24"/>
    <n v="43229"/>
    <x v="3"/>
    <s v="TEC-PH-10001870"/>
    <x v="2"/>
    <x v="7"/>
    <s v="Lunatik TT5L-002 Taktik Strike Impact Protection System for iPhone 5"/>
    <n v="36.738"/>
    <n v="1"/>
    <n v="0.4"/>
    <x v="4655"/>
  </r>
  <r>
    <n v="5576"/>
    <s v="CA-2011-151162"/>
    <x v="2"/>
    <x v="29"/>
    <x v="80"/>
    <s v="Standard Class"/>
    <s v="EA-14035"/>
    <s v="Erin Ashbrook"/>
    <x v="1"/>
    <s v="United States"/>
    <s v="Columbus"/>
    <x v="24"/>
    <n v="43229"/>
    <x v="3"/>
    <s v="TEC-PH-10001809"/>
    <x v="2"/>
    <x v="7"/>
    <s v="Panasonic KX T7736-B Digital phone"/>
    <n v="179.93999999999997"/>
    <n v="2"/>
    <n v="0.4"/>
    <x v="4656"/>
  </r>
  <r>
    <n v="5577"/>
    <s v="CA-2013-136686"/>
    <x v="0"/>
    <x v="939"/>
    <x v="265"/>
    <s v="Standard Class"/>
    <s v="RF-19840"/>
    <s v="Roy Französisch"/>
    <x v="0"/>
    <s v="United States"/>
    <s v="Pasadena"/>
    <x v="1"/>
    <n v="91104"/>
    <x v="1"/>
    <s v="FUR-FU-10004864"/>
    <x v="0"/>
    <x v="5"/>
    <s v="Howard Miller 14-1/2&quot; Diameter Chrome Round Wall Clock"/>
    <n v="383.64"/>
    <n v="6"/>
    <n v="0"/>
    <x v="4657"/>
  </r>
  <r>
    <n v="5578"/>
    <s v="CA-2013-136686"/>
    <x v="0"/>
    <x v="939"/>
    <x v="265"/>
    <s v="Standard Class"/>
    <s v="RF-19840"/>
    <s v="Roy Französisch"/>
    <x v="0"/>
    <s v="United States"/>
    <s v="Pasadena"/>
    <x v="1"/>
    <n v="91104"/>
    <x v="1"/>
    <s v="OFF-AP-10002350"/>
    <x v="1"/>
    <x v="9"/>
    <s v="Belkin F9H710-06 7 Outlet SurgeMaster Surge Protector"/>
    <n v="56.519999999999996"/>
    <n v="3"/>
    <n v="0"/>
    <x v="3469"/>
  </r>
  <r>
    <n v="5579"/>
    <s v="CA-2014-137498"/>
    <x v="3"/>
    <x v="428"/>
    <x v="947"/>
    <s v="Second Class"/>
    <s v="LC-17050"/>
    <s v="Liz Carlisle"/>
    <x v="0"/>
    <s v="United States"/>
    <s v="Los Angeles"/>
    <x v="1"/>
    <n v="90004"/>
    <x v="1"/>
    <s v="OFF-AR-10003829"/>
    <x v="1"/>
    <x v="6"/>
    <s v="Newell 35"/>
    <n v="6.56"/>
    <n v="2"/>
    <n v="0"/>
    <x v="2909"/>
  </r>
  <r>
    <n v="5580"/>
    <s v="CA-2014-137498"/>
    <x v="3"/>
    <x v="428"/>
    <x v="947"/>
    <s v="Second Class"/>
    <s v="LC-17050"/>
    <s v="Liz Carlisle"/>
    <x v="0"/>
    <s v="United States"/>
    <s v="Los Angeles"/>
    <x v="1"/>
    <n v="90004"/>
    <x v="1"/>
    <s v="FUR-CH-10003833"/>
    <x v="0"/>
    <x v="1"/>
    <s v="Novimex Fabric Task Chair"/>
    <n v="243.92"/>
    <n v="5"/>
    <n v="0.2"/>
    <x v="4658"/>
  </r>
  <r>
    <n v="5581"/>
    <s v="CA-2014-137498"/>
    <x v="3"/>
    <x v="428"/>
    <x v="947"/>
    <s v="Second Class"/>
    <s v="LC-17050"/>
    <s v="Liz Carlisle"/>
    <x v="0"/>
    <s v="United States"/>
    <s v="Los Angeles"/>
    <x v="1"/>
    <n v="90004"/>
    <x v="1"/>
    <s v="OFF-PA-10000143"/>
    <x v="1"/>
    <x v="10"/>
    <s v="Astroparche Fine Business Paper"/>
    <n v="47.52"/>
    <n v="9"/>
    <n v="0"/>
    <x v="4659"/>
  </r>
  <r>
    <n v="5582"/>
    <s v="CA-2014-163818"/>
    <x v="3"/>
    <x v="1055"/>
    <x v="179"/>
    <s v="Standard Class"/>
    <s v="PS-18970"/>
    <s v="Paul Stevenson"/>
    <x v="2"/>
    <s v="United States"/>
    <s v="Clinton"/>
    <x v="39"/>
    <n v="20735"/>
    <x v="3"/>
    <s v="FUR-FU-10000076"/>
    <x v="0"/>
    <x v="5"/>
    <s v="24-Hour Round Wall Clock"/>
    <n v="19.98"/>
    <n v="1"/>
    <n v="0"/>
    <x v="4660"/>
  </r>
  <r>
    <n v="5583"/>
    <s v="CA-2013-161158"/>
    <x v="0"/>
    <x v="195"/>
    <x v="583"/>
    <s v="Standard Class"/>
    <s v="PS-18970"/>
    <s v="Paul Stevenson"/>
    <x v="2"/>
    <s v="United States"/>
    <s v="New York City"/>
    <x v="15"/>
    <n v="10024"/>
    <x v="3"/>
    <s v="OFF-AR-10000462"/>
    <x v="1"/>
    <x v="6"/>
    <s v="Sanford Pocket Accent Highlighters"/>
    <n v="8"/>
    <n v="5"/>
    <n v="0"/>
    <x v="4661"/>
  </r>
  <r>
    <n v="5584"/>
    <s v="CA-2011-116673"/>
    <x v="2"/>
    <x v="534"/>
    <x v="549"/>
    <s v="Second Class"/>
    <s v="JO-15280"/>
    <s v="Jas O'Carroll"/>
    <x v="0"/>
    <s v="United States"/>
    <s v="San Diego"/>
    <x v="1"/>
    <n v="92037"/>
    <x v="1"/>
    <s v="FUR-FU-10003829"/>
    <x v="0"/>
    <x v="5"/>
    <s v="Stackable Trays"/>
    <n v="6.16"/>
    <n v="2"/>
    <n v="0"/>
    <x v="4643"/>
  </r>
  <r>
    <n v="5585"/>
    <s v="CA-2014-105333"/>
    <x v="3"/>
    <x v="329"/>
    <x v="379"/>
    <s v="Standard Class"/>
    <s v="VP-21730"/>
    <s v="Victor Preis"/>
    <x v="2"/>
    <s v="United States"/>
    <s v="New York City"/>
    <x v="15"/>
    <n v="10011"/>
    <x v="3"/>
    <s v="OFF-ST-10002182"/>
    <x v="1"/>
    <x v="4"/>
    <s v="Iris 3-Drawer Stacking Bin, Black"/>
    <n v="83.56"/>
    <n v="4"/>
    <n v="0"/>
    <x v="4662"/>
  </r>
  <r>
    <n v="5586"/>
    <s v="CA-2014-105333"/>
    <x v="3"/>
    <x v="329"/>
    <x v="379"/>
    <s v="Standard Class"/>
    <s v="VP-21730"/>
    <s v="Victor Preis"/>
    <x v="2"/>
    <s v="United States"/>
    <s v="New York City"/>
    <x v="15"/>
    <n v="10011"/>
    <x v="3"/>
    <s v="TEC-PH-10001468"/>
    <x v="2"/>
    <x v="7"/>
    <s v="Panasonic Business Telephones KX-T7736"/>
    <n v="546.06000000000006"/>
    <n v="3"/>
    <n v="0"/>
    <x v="4663"/>
  </r>
  <r>
    <n v="5587"/>
    <s v="CA-2014-105333"/>
    <x v="3"/>
    <x v="329"/>
    <x v="379"/>
    <s v="Standard Class"/>
    <s v="VP-21730"/>
    <s v="Victor Preis"/>
    <x v="2"/>
    <s v="United States"/>
    <s v="New York City"/>
    <x v="15"/>
    <n v="10011"/>
    <x v="3"/>
    <s v="OFF-ST-10001809"/>
    <x v="1"/>
    <x v="4"/>
    <s v="Fellowes Officeware Wire Shelving"/>
    <n v="269.49"/>
    <n v="3"/>
    <n v="0"/>
    <x v="2213"/>
  </r>
  <r>
    <n v="5588"/>
    <s v="CA-2012-149993"/>
    <x v="1"/>
    <x v="531"/>
    <x v="590"/>
    <s v="First Class"/>
    <s v="GA-14725"/>
    <s v="Guy Armstrong"/>
    <x v="0"/>
    <s v="United States"/>
    <s v="Lancaster"/>
    <x v="1"/>
    <n v="93534"/>
    <x v="1"/>
    <s v="OFF-FA-10001561"/>
    <x v="1"/>
    <x v="13"/>
    <s v="Stockwell Push Pins"/>
    <n v="10.9"/>
    <n v="5"/>
    <n v="0"/>
    <x v="4664"/>
  </r>
  <r>
    <n v="5589"/>
    <s v="CA-2011-168158"/>
    <x v="2"/>
    <x v="866"/>
    <x v="885"/>
    <s v="Standard Class"/>
    <s v="EM-14140"/>
    <s v="Eugene Moren"/>
    <x v="2"/>
    <s v="United States"/>
    <s v="Great Falls"/>
    <x v="37"/>
    <n v="59405"/>
    <x v="1"/>
    <s v="OFF-BI-10001759"/>
    <x v="1"/>
    <x v="8"/>
    <s v="Acco Pressboard Covers with Storage Hooks, 14 7/8&quot; x 11&quot;, Dark Blue"/>
    <n v="6.0960000000000001"/>
    <n v="2"/>
    <n v="0.2"/>
    <x v="892"/>
  </r>
  <r>
    <n v="5590"/>
    <s v="CA-2013-115224"/>
    <x v="0"/>
    <x v="16"/>
    <x v="440"/>
    <s v="Second Class"/>
    <s v="DB-13615"/>
    <s v="Doug Bickford"/>
    <x v="0"/>
    <s v="United States"/>
    <s v="San Francisco"/>
    <x v="1"/>
    <n v="94110"/>
    <x v="1"/>
    <s v="OFF-ST-10000615"/>
    <x v="1"/>
    <x v="4"/>
    <s v="SimpliFile Personal File, Black Granite, 15w x 6-15/16d x 11-1/4h"/>
    <n v="34.049999999999997"/>
    <n v="3"/>
    <n v="0"/>
    <x v="4665"/>
  </r>
  <r>
    <n v="5591"/>
    <s v="CA-2013-115224"/>
    <x v="0"/>
    <x v="16"/>
    <x v="440"/>
    <s v="Second Class"/>
    <s v="DB-13615"/>
    <s v="Doug Bickford"/>
    <x v="0"/>
    <s v="United States"/>
    <s v="San Francisco"/>
    <x v="1"/>
    <n v="94110"/>
    <x v="1"/>
    <s v="OFF-ST-10003816"/>
    <x v="1"/>
    <x v="4"/>
    <s v="Fellowes High-Stak Drawer Files"/>
    <n v="352.38"/>
    <n v="2"/>
    <n v="0"/>
    <x v="866"/>
  </r>
  <r>
    <n v="5592"/>
    <s v="CA-2011-164742"/>
    <x v="2"/>
    <x v="303"/>
    <x v="1146"/>
    <s v="Second Class"/>
    <s v="ML-17395"/>
    <s v="Marina Lichtenstein"/>
    <x v="1"/>
    <s v="United States"/>
    <s v="Lakewood"/>
    <x v="30"/>
    <n v="8701"/>
    <x v="3"/>
    <s v="FUR-CH-10002880"/>
    <x v="0"/>
    <x v="1"/>
    <s v="Global High-Back Leather Tilter, Burgundy"/>
    <n v="245.98"/>
    <n v="2"/>
    <n v="0"/>
    <x v="4666"/>
  </r>
  <r>
    <n v="5593"/>
    <s v="CA-2011-164742"/>
    <x v="2"/>
    <x v="303"/>
    <x v="1146"/>
    <s v="Second Class"/>
    <s v="ML-17395"/>
    <s v="Marina Lichtenstein"/>
    <x v="1"/>
    <s v="United States"/>
    <s v="Lakewood"/>
    <x v="30"/>
    <n v="8701"/>
    <x v="3"/>
    <s v="OFF-BI-10004738"/>
    <x v="1"/>
    <x v="8"/>
    <s v="Flexible Leather- Look Classic Collection Ring Binder"/>
    <n v="18.940000000000001"/>
    <n v="1"/>
    <n v="0"/>
    <x v="4667"/>
  </r>
  <r>
    <n v="5594"/>
    <s v="US-2014-108014"/>
    <x v="3"/>
    <x v="123"/>
    <x v="654"/>
    <s v="Standard Class"/>
    <s v="JH-15430"/>
    <s v="Jennifer Halladay"/>
    <x v="0"/>
    <s v="United States"/>
    <s v="Cleveland"/>
    <x v="24"/>
    <n v="44105"/>
    <x v="3"/>
    <s v="OFF-BI-10003984"/>
    <x v="1"/>
    <x v="8"/>
    <s v="Lock-Up Easel 'Spel-Binder'"/>
    <n v="59.913000000000011"/>
    <n v="7"/>
    <n v="0.7"/>
    <x v="4668"/>
  </r>
  <r>
    <n v="5595"/>
    <s v="CA-2014-160325"/>
    <x v="3"/>
    <x v="241"/>
    <x v="706"/>
    <s v="Same Day"/>
    <s v="BP-11095"/>
    <s v="Bart Pistole"/>
    <x v="1"/>
    <s v="United States"/>
    <s v="Lawrence"/>
    <x v="31"/>
    <n v="1841"/>
    <x v="3"/>
    <s v="TEC-PH-10000984"/>
    <x v="2"/>
    <x v="7"/>
    <s v="Panasonic KX-TG9471B"/>
    <n v="391.98"/>
    <n v="2"/>
    <n v="0"/>
    <x v="4669"/>
  </r>
  <r>
    <n v="5596"/>
    <s v="CA-2014-160325"/>
    <x v="3"/>
    <x v="241"/>
    <x v="706"/>
    <s v="Same Day"/>
    <s v="BP-11095"/>
    <s v="Bart Pistole"/>
    <x v="1"/>
    <s v="United States"/>
    <s v="Lawrence"/>
    <x v="31"/>
    <n v="1841"/>
    <x v="3"/>
    <s v="TEC-PH-10001944"/>
    <x v="2"/>
    <x v="7"/>
    <s v="Wi-Ex zBoost YX540 Cellular Phone Signal Booster"/>
    <n v="437.84999999999997"/>
    <n v="3"/>
    <n v="0"/>
    <x v="2049"/>
  </r>
  <r>
    <n v="5597"/>
    <s v="CA-2012-159779"/>
    <x v="1"/>
    <x v="12"/>
    <x v="591"/>
    <s v="Standard Class"/>
    <s v="SB-20185"/>
    <s v="Sarah Brown"/>
    <x v="0"/>
    <s v="United States"/>
    <s v="Concord"/>
    <x v="38"/>
    <n v="3301"/>
    <x v="3"/>
    <s v="OFF-BI-10002735"/>
    <x v="1"/>
    <x v="8"/>
    <s v="GBC Prestige Therm-A-Bind Covers"/>
    <n v="68.62"/>
    <n v="2"/>
    <n v="0"/>
    <x v="4670"/>
  </r>
  <r>
    <n v="5598"/>
    <s v="CA-2014-151176"/>
    <x v="3"/>
    <x v="778"/>
    <x v="971"/>
    <s v="Standard Class"/>
    <s v="SV-20785"/>
    <s v="Stewart Visinsky"/>
    <x v="0"/>
    <s v="United States"/>
    <s v="Baltimore"/>
    <x v="39"/>
    <n v="21215"/>
    <x v="3"/>
    <s v="OFF-SU-10001165"/>
    <x v="1"/>
    <x v="14"/>
    <s v="Acme Elite Stainless Steel Scissors"/>
    <n v="25.02"/>
    <n v="3"/>
    <n v="0"/>
    <x v="4671"/>
  </r>
  <r>
    <n v="5599"/>
    <s v="CA-2014-151176"/>
    <x v="3"/>
    <x v="778"/>
    <x v="971"/>
    <s v="Standard Class"/>
    <s v="SV-20785"/>
    <s v="Stewart Visinsky"/>
    <x v="0"/>
    <s v="United States"/>
    <s v="Baltimore"/>
    <x v="39"/>
    <n v="21215"/>
    <x v="3"/>
    <s v="OFF-AR-10000614"/>
    <x v="1"/>
    <x v="6"/>
    <s v="Barrel Sharpener"/>
    <n v="10.709999999999999"/>
    <n v="3"/>
    <n v="0"/>
    <x v="4564"/>
  </r>
  <r>
    <n v="5600"/>
    <s v="CA-2011-108903"/>
    <x v="2"/>
    <x v="462"/>
    <x v="127"/>
    <s v="Same Day"/>
    <s v="DO-13435"/>
    <s v="Denny Ordway"/>
    <x v="0"/>
    <s v="United States"/>
    <s v="Columbus"/>
    <x v="24"/>
    <n v="43229"/>
    <x v="3"/>
    <s v="OFF-AR-10004010"/>
    <x v="1"/>
    <x v="6"/>
    <s v="Hunt Boston Vacuum Mount KS Pencil Sharpener"/>
    <n v="55.984000000000009"/>
    <n v="2"/>
    <n v="0.2"/>
    <x v="4672"/>
  </r>
  <r>
    <n v="5601"/>
    <s v="CA-2011-108903"/>
    <x v="2"/>
    <x v="462"/>
    <x v="127"/>
    <s v="Same Day"/>
    <s v="DO-13435"/>
    <s v="Denny Ordway"/>
    <x v="0"/>
    <s v="United States"/>
    <s v="Columbus"/>
    <x v="24"/>
    <n v="43229"/>
    <x v="3"/>
    <s v="OFF-EN-10004030"/>
    <x v="1"/>
    <x v="12"/>
    <s v="Convenience Packs of Business Envelopes"/>
    <n v="14.480000000000002"/>
    <n v="5"/>
    <n v="0.2"/>
    <x v="4673"/>
  </r>
  <r>
    <n v="5602"/>
    <s v="CA-2011-108903"/>
    <x v="2"/>
    <x v="462"/>
    <x v="127"/>
    <s v="Same Day"/>
    <s v="DO-13435"/>
    <s v="Denny Ordway"/>
    <x v="0"/>
    <s v="United States"/>
    <s v="Columbus"/>
    <x v="24"/>
    <n v="43229"/>
    <x v="3"/>
    <s v="TEC-AC-10003023"/>
    <x v="2"/>
    <x v="11"/>
    <s v="Logitech G105 Gaming Keyboard"/>
    <n v="142.488"/>
    <n v="3"/>
    <n v="0.2"/>
    <x v="4674"/>
  </r>
  <r>
    <n v="5603"/>
    <s v="CA-2013-117919"/>
    <x v="0"/>
    <x v="278"/>
    <x v="652"/>
    <s v="Second Class"/>
    <s v="TB-21355"/>
    <s v="Todd Boyes"/>
    <x v="1"/>
    <s v="United States"/>
    <s v="Houston"/>
    <x v="5"/>
    <n v="77041"/>
    <x v="2"/>
    <s v="OFF-ST-10003572"/>
    <x v="1"/>
    <x v="4"/>
    <s v="Portfile Personal File Boxes"/>
    <n v="14.16"/>
    <n v="1"/>
    <n v="0.2"/>
    <x v="4675"/>
  </r>
  <r>
    <n v="5604"/>
    <s v="CA-2013-117919"/>
    <x v="0"/>
    <x v="278"/>
    <x v="652"/>
    <s v="Second Class"/>
    <s v="TB-21355"/>
    <s v="Todd Boyes"/>
    <x v="1"/>
    <s v="United States"/>
    <s v="Houston"/>
    <x v="5"/>
    <n v="77041"/>
    <x v="2"/>
    <s v="OFF-PA-10004353"/>
    <x v="1"/>
    <x v="10"/>
    <s v="Southworth 25% Cotton Premium Laser Paper and Envelopes"/>
    <n v="79.920000000000016"/>
    <n v="5"/>
    <n v="0.2"/>
    <x v="4676"/>
  </r>
  <r>
    <n v="5605"/>
    <s v="CA-2012-142475"/>
    <x v="1"/>
    <x v="155"/>
    <x v="157"/>
    <s v="Standard Class"/>
    <s v="BS-11380"/>
    <s v="Bill Stewart"/>
    <x v="1"/>
    <s v="United States"/>
    <s v="New York City"/>
    <x v="15"/>
    <n v="10011"/>
    <x v="3"/>
    <s v="OFF-BI-10003718"/>
    <x v="1"/>
    <x v="8"/>
    <s v="GBC Therma-A-Bind 250T Electric Binding System"/>
    <n v="590.35199999999998"/>
    <n v="6"/>
    <n v="0.2"/>
    <x v="3922"/>
  </r>
  <r>
    <n v="5606"/>
    <s v="CA-2013-134516"/>
    <x v="0"/>
    <x v="873"/>
    <x v="1043"/>
    <s v="Standard Class"/>
    <s v="FM-14215"/>
    <s v="Filia McAdams"/>
    <x v="1"/>
    <s v="United States"/>
    <s v="Greensboro"/>
    <x v="3"/>
    <n v="27405"/>
    <x v="0"/>
    <s v="FUR-FU-10001546"/>
    <x v="0"/>
    <x v="5"/>
    <s v="Dana Swing-Arm Lamps"/>
    <n v="17.088000000000001"/>
    <n v="2"/>
    <n v="0.2"/>
    <x v="2566"/>
  </r>
  <r>
    <n v="5607"/>
    <s v="CA-2013-134516"/>
    <x v="0"/>
    <x v="873"/>
    <x v="1043"/>
    <s v="Standard Class"/>
    <s v="FM-14215"/>
    <s v="Filia McAdams"/>
    <x v="1"/>
    <s v="United States"/>
    <s v="Greensboro"/>
    <x v="3"/>
    <n v="27405"/>
    <x v="0"/>
    <s v="FUR-CH-10002880"/>
    <x v="0"/>
    <x v="1"/>
    <s v="Global High-Back Leather Tilter, Burgundy"/>
    <n v="98.391999999999996"/>
    <n v="1"/>
    <n v="0.2"/>
    <x v="4677"/>
  </r>
  <r>
    <n v="5608"/>
    <s v="CA-2014-105193"/>
    <x v="3"/>
    <x v="613"/>
    <x v="866"/>
    <s v="Standard Class"/>
    <s v="JL-15835"/>
    <s v="John Lee"/>
    <x v="0"/>
    <s v="United States"/>
    <s v="New York City"/>
    <x v="15"/>
    <n v="10024"/>
    <x v="3"/>
    <s v="OFF-AR-10001547"/>
    <x v="1"/>
    <x v="6"/>
    <s v="Newell 311"/>
    <n v="11.05"/>
    <n v="5"/>
    <n v="0"/>
    <x v="981"/>
  </r>
  <r>
    <n v="5609"/>
    <s v="CA-2012-168634"/>
    <x v="1"/>
    <x v="401"/>
    <x v="223"/>
    <s v="Standard Class"/>
    <s v="AF-10870"/>
    <s v="Art Ferguson"/>
    <x v="0"/>
    <s v="United States"/>
    <s v="San Francisco"/>
    <x v="1"/>
    <n v="94109"/>
    <x v="1"/>
    <s v="OFF-AP-10001626"/>
    <x v="1"/>
    <x v="9"/>
    <s v="Commercial WindTunnel Clean Air Upright Vacuum, Replacement Belts, Filtration Bags"/>
    <n v="7.78"/>
    <n v="2"/>
    <n v="0"/>
    <x v="4678"/>
  </r>
  <r>
    <n v="5610"/>
    <s v="CA-2014-117198"/>
    <x v="3"/>
    <x v="515"/>
    <x v="559"/>
    <s v="Standard Class"/>
    <s v="BG-11035"/>
    <s v="Barry Gonzalez"/>
    <x v="0"/>
    <s v="United States"/>
    <s v="Monroe"/>
    <x v="28"/>
    <n v="71203"/>
    <x v="0"/>
    <s v="TEC-AC-10003033"/>
    <x v="2"/>
    <x v="11"/>
    <s v="Plantronics CS510 - Over-the-Head monaural Wireless Headset System"/>
    <n v="659.9"/>
    <n v="2"/>
    <n v="0"/>
    <x v="3397"/>
  </r>
  <r>
    <n v="5611"/>
    <s v="CA-2012-145828"/>
    <x v="1"/>
    <x v="348"/>
    <x v="486"/>
    <s v="First Class"/>
    <s v="MB-17305"/>
    <s v="Maria Bertelson"/>
    <x v="0"/>
    <s v="United States"/>
    <s v="Cincinnati"/>
    <x v="24"/>
    <n v="45231"/>
    <x v="3"/>
    <s v="TEC-AC-10002323"/>
    <x v="2"/>
    <x v="11"/>
    <s v="SanDisk Ultra 32 GB MicroSDHC Class 10 Memory Card"/>
    <n v="53.040000000000006"/>
    <n v="3"/>
    <n v="0.2"/>
    <x v="4679"/>
  </r>
  <r>
    <n v="5612"/>
    <s v="CA-2014-121027"/>
    <x v="3"/>
    <x v="238"/>
    <x v="554"/>
    <s v="Standard Class"/>
    <s v="HW-14935"/>
    <s v="Helen Wasserman"/>
    <x v="1"/>
    <s v="United States"/>
    <s v="Seattle"/>
    <x v="4"/>
    <n v="98105"/>
    <x v="1"/>
    <s v="TEC-AC-10002049"/>
    <x v="2"/>
    <x v="11"/>
    <s v="Plantronics Savi W720 Multi-Device Wireless Headset System"/>
    <n v="843.9"/>
    <n v="2"/>
    <n v="0"/>
    <x v="4680"/>
  </r>
  <r>
    <n v="5613"/>
    <s v="CA-2014-121027"/>
    <x v="3"/>
    <x v="238"/>
    <x v="554"/>
    <s v="Standard Class"/>
    <s v="HW-14935"/>
    <s v="Helen Wasserman"/>
    <x v="1"/>
    <s v="United States"/>
    <s v="Seattle"/>
    <x v="4"/>
    <n v="98105"/>
    <x v="1"/>
    <s v="TEC-AC-10002253"/>
    <x v="2"/>
    <x v="11"/>
    <s v="Imation Bio 8GB USB Flash Drive Imation Corp"/>
    <n v="1496.16"/>
    <n v="9"/>
    <n v="0"/>
    <x v="4681"/>
  </r>
  <r>
    <n v="5614"/>
    <s v="CA-2013-147431"/>
    <x v="0"/>
    <x v="1056"/>
    <x v="606"/>
    <s v="Standard Class"/>
    <s v="AB-10105"/>
    <s v="Adrian Barton"/>
    <x v="0"/>
    <s v="United States"/>
    <s v="New York City"/>
    <x v="15"/>
    <n v="10011"/>
    <x v="3"/>
    <s v="OFF-ST-10003994"/>
    <x v="1"/>
    <x v="4"/>
    <s v="Belkin 19&quot; Center-Weighted Shelf, Gray"/>
    <n v="117.96"/>
    <n v="2"/>
    <n v="0"/>
    <x v="4682"/>
  </r>
  <r>
    <n v="5615"/>
    <s v="CA-2013-158001"/>
    <x v="0"/>
    <x v="828"/>
    <x v="395"/>
    <s v="Standard Class"/>
    <s v="JP-15460"/>
    <s v="Jennifer Patt"/>
    <x v="1"/>
    <s v="United States"/>
    <s v="New York City"/>
    <x v="15"/>
    <n v="10035"/>
    <x v="3"/>
    <s v="OFF-AR-10002399"/>
    <x v="1"/>
    <x v="6"/>
    <s v="Dixon Prang Watercolor Pencils, 10-Color Set with Brush"/>
    <n v="21.299999999999997"/>
    <n v="5"/>
    <n v="0"/>
    <x v="4683"/>
  </r>
  <r>
    <n v="5616"/>
    <s v="CA-2013-158001"/>
    <x v="0"/>
    <x v="828"/>
    <x v="395"/>
    <s v="Standard Class"/>
    <s v="JP-15460"/>
    <s v="Jennifer Patt"/>
    <x v="1"/>
    <s v="United States"/>
    <s v="New York City"/>
    <x v="15"/>
    <n v="10035"/>
    <x v="3"/>
    <s v="OFF-AP-10002118"/>
    <x v="1"/>
    <x v="9"/>
    <s v="1.7 Cubic Foot Compact &quot;Cube&quot; Office Refrigerators"/>
    <n v="1040.8"/>
    <n v="5"/>
    <n v="0"/>
    <x v="4684"/>
  </r>
  <r>
    <n v="5617"/>
    <s v="CA-2013-158001"/>
    <x v="0"/>
    <x v="828"/>
    <x v="395"/>
    <s v="Standard Class"/>
    <s v="JP-15460"/>
    <s v="Jennifer Patt"/>
    <x v="1"/>
    <s v="United States"/>
    <s v="New York City"/>
    <x v="15"/>
    <n v="10035"/>
    <x v="3"/>
    <s v="OFF-AR-10001954"/>
    <x v="1"/>
    <x v="6"/>
    <s v="Newell 331"/>
    <n v="29.339999999999996"/>
    <n v="6"/>
    <n v="0"/>
    <x v="4685"/>
  </r>
  <r>
    <n v="5618"/>
    <s v="CA-2014-125745"/>
    <x v="3"/>
    <x v="160"/>
    <x v="446"/>
    <s v="Standard Class"/>
    <s v="DV-13045"/>
    <s v="Darrin Van Huff"/>
    <x v="1"/>
    <s v="United States"/>
    <s v="Memphis"/>
    <x v="18"/>
    <n v="38109"/>
    <x v="0"/>
    <s v="FUR-FU-10001591"/>
    <x v="0"/>
    <x v="5"/>
    <s v="Advantus Panel Wall Certificate Holder - 8.5x11"/>
    <n v="19.52"/>
    <n v="2"/>
    <n v="0.2"/>
    <x v="4557"/>
  </r>
  <r>
    <n v="5619"/>
    <s v="CA-2012-101154"/>
    <x v="1"/>
    <x v="227"/>
    <x v="14"/>
    <s v="First Class"/>
    <s v="CM-12190"/>
    <s v="Charlotte Melton"/>
    <x v="0"/>
    <s v="United States"/>
    <s v="San Diego"/>
    <x v="1"/>
    <n v="92105"/>
    <x v="1"/>
    <s v="OFF-ST-10004186"/>
    <x v="1"/>
    <x v="4"/>
    <s v="Stur-D-Stor Shelving, Vertical 5-Shelf: 72&quot;H x 36&quot;W x 18 1/2&quot;D"/>
    <n v="443.92"/>
    <n v="4"/>
    <n v="0"/>
    <x v="4686"/>
  </r>
  <r>
    <n v="5620"/>
    <s v="US-2013-124163"/>
    <x v="0"/>
    <x v="477"/>
    <x v="424"/>
    <s v="Standard Class"/>
    <s v="SC-20695"/>
    <s v="Steve Chapman"/>
    <x v="1"/>
    <s v="United States"/>
    <s v="La Crosse"/>
    <x v="6"/>
    <n v="54601"/>
    <x v="2"/>
    <s v="TEC-AC-10001908"/>
    <x v="2"/>
    <x v="11"/>
    <s v="Logitech Wireless Headset h800"/>
    <n v="499.95"/>
    <n v="5"/>
    <n v="0"/>
    <x v="4687"/>
  </r>
  <r>
    <n v="5621"/>
    <s v="US-2013-124163"/>
    <x v="0"/>
    <x v="477"/>
    <x v="424"/>
    <s v="Standard Class"/>
    <s v="SC-20695"/>
    <s v="Steve Chapman"/>
    <x v="1"/>
    <s v="United States"/>
    <s v="La Crosse"/>
    <x v="6"/>
    <n v="54601"/>
    <x v="2"/>
    <s v="OFF-AR-10000817"/>
    <x v="1"/>
    <x v="6"/>
    <s v="Manco Dry-Lighter Erasable Highlighter"/>
    <n v="3.04"/>
    <n v="1"/>
    <n v="0"/>
    <x v="4688"/>
  </r>
  <r>
    <n v="5622"/>
    <s v="US-2013-124163"/>
    <x v="0"/>
    <x v="477"/>
    <x v="424"/>
    <s v="Standard Class"/>
    <s v="SC-20695"/>
    <s v="Steve Chapman"/>
    <x v="1"/>
    <s v="United States"/>
    <s v="La Crosse"/>
    <x v="6"/>
    <n v="54601"/>
    <x v="2"/>
    <s v="FUR-CH-10004218"/>
    <x v="0"/>
    <x v="1"/>
    <s v="Global Fabric Manager's Chair, Dark Gray"/>
    <n v="201.96"/>
    <n v="2"/>
    <n v="0"/>
    <x v="4689"/>
  </r>
  <r>
    <n v="5623"/>
    <s v="US-2013-124163"/>
    <x v="0"/>
    <x v="477"/>
    <x v="424"/>
    <s v="Standard Class"/>
    <s v="SC-20695"/>
    <s v="Steve Chapman"/>
    <x v="1"/>
    <s v="United States"/>
    <s v="La Crosse"/>
    <x v="6"/>
    <n v="54601"/>
    <x v="2"/>
    <s v="FUR-FU-10000755"/>
    <x v="0"/>
    <x v="5"/>
    <s v="Eldon Expressions Mahogany Wood Desk Collection"/>
    <n v="68.64"/>
    <n v="11"/>
    <n v="0"/>
    <x v="4690"/>
  </r>
  <r>
    <n v="5624"/>
    <s v="CA-2013-121748"/>
    <x v="0"/>
    <x v="1057"/>
    <x v="464"/>
    <s v="Second Class"/>
    <s v="VW-21775"/>
    <s v="Victoria Wilson"/>
    <x v="1"/>
    <s v="United States"/>
    <s v="Los Angeles"/>
    <x v="1"/>
    <n v="90032"/>
    <x v="1"/>
    <s v="TEC-AC-10003063"/>
    <x v="2"/>
    <x v="11"/>
    <s v="Micro Innovations USB RF Wireless Keyboard with Mouse"/>
    <n v="100"/>
    <n v="4"/>
    <n v="0"/>
    <x v="1588"/>
  </r>
  <r>
    <n v="5625"/>
    <s v="CA-2013-121748"/>
    <x v="0"/>
    <x v="1057"/>
    <x v="464"/>
    <s v="Second Class"/>
    <s v="VW-21775"/>
    <s v="Victoria Wilson"/>
    <x v="1"/>
    <s v="United States"/>
    <s v="Los Angeles"/>
    <x v="1"/>
    <n v="90032"/>
    <x v="1"/>
    <s v="TEC-AC-10002637"/>
    <x v="2"/>
    <x v="11"/>
    <s v="Logitech VX Revolution Cordless Laser Mouse for Notebooks (Black)"/>
    <n v="359.98"/>
    <n v="2"/>
    <n v="0"/>
    <x v="4691"/>
  </r>
  <r>
    <n v="5626"/>
    <s v="CA-2011-126683"/>
    <x v="2"/>
    <x v="411"/>
    <x v="511"/>
    <s v="Second Class"/>
    <s v="PP-18955"/>
    <s v="Paul Prost"/>
    <x v="2"/>
    <s v="United States"/>
    <s v="Seattle"/>
    <x v="4"/>
    <n v="98115"/>
    <x v="1"/>
    <s v="FUR-FU-10001706"/>
    <x v="0"/>
    <x v="5"/>
    <s v="Longer-Life Soft White Bulbs"/>
    <n v="6.16"/>
    <n v="2"/>
    <n v="0"/>
    <x v="51"/>
  </r>
  <r>
    <n v="5627"/>
    <s v="CA-2011-126683"/>
    <x v="2"/>
    <x v="411"/>
    <x v="511"/>
    <s v="Second Class"/>
    <s v="PP-18955"/>
    <s v="Paul Prost"/>
    <x v="2"/>
    <s v="United States"/>
    <s v="Seattle"/>
    <x v="4"/>
    <n v="98115"/>
    <x v="1"/>
    <s v="FUR-TA-10002958"/>
    <x v="0"/>
    <x v="3"/>
    <s v="Bevis Oval Conference Table, Walnut"/>
    <n v="2348.8200000000002"/>
    <n v="9"/>
    <n v="0"/>
    <x v="4692"/>
  </r>
  <r>
    <n v="5628"/>
    <s v="CA-2014-148810"/>
    <x v="3"/>
    <x v="335"/>
    <x v="553"/>
    <s v="Standard Class"/>
    <s v="DR-12880"/>
    <s v="Dan Reichenbach"/>
    <x v="1"/>
    <s v="United States"/>
    <s v="Miami"/>
    <x v="2"/>
    <n v="33180"/>
    <x v="0"/>
    <s v="OFF-LA-10004689"/>
    <x v="1"/>
    <x v="2"/>
    <s v="Avery 512"/>
    <n v="13.872000000000002"/>
    <n v="6"/>
    <n v="0.2"/>
    <x v="4693"/>
  </r>
  <r>
    <n v="5629"/>
    <s v="CA-2014-148810"/>
    <x v="3"/>
    <x v="335"/>
    <x v="553"/>
    <s v="Standard Class"/>
    <s v="DR-12880"/>
    <s v="Dan Reichenbach"/>
    <x v="1"/>
    <s v="United States"/>
    <s v="Miami"/>
    <x v="2"/>
    <n v="33180"/>
    <x v="0"/>
    <s v="FUR-CH-10001545"/>
    <x v="0"/>
    <x v="1"/>
    <s v="Hon Comfortask Task/Swivel Chairs"/>
    <n v="273.55200000000002"/>
    <n v="3"/>
    <n v="0.2"/>
    <x v="4694"/>
  </r>
  <r>
    <n v="5630"/>
    <s v="US-2013-146066"/>
    <x v="0"/>
    <x v="1036"/>
    <x v="319"/>
    <s v="Second Class"/>
    <s v="RB-19465"/>
    <s v="Rick Bensley"/>
    <x v="2"/>
    <s v="United States"/>
    <s v="Philadelphia"/>
    <x v="9"/>
    <n v="19143"/>
    <x v="3"/>
    <s v="FUR-TA-10002530"/>
    <x v="0"/>
    <x v="3"/>
    <s v="Iceberg OfficeWorks 42&quot; Round Tables"/>
    <n v="815.29199999999992"/>
    <n v="9"/>
    <n v="0.4"/>
    <x v="4695"/>
  </r>
  <r>
    <n v="5631"/>
    <s v="CA-2011-127614"/>
    <x v="2"/>
    <x v="1058"/>
    <x v="1147"/>
    <s v="Standard Class"/>
    <s v="NF-18385"/>
    <s v="Natalie Fritzler"/>
    <x v="0"/>
    <s v="United States"/>
    <s v="Chesapeake"/>
    <x v="17"/>
    <n v="23320"/>
    <x v="0"/>
    <s v="TEC-AC-10001432"/>
    <x v="2"/>
    <x v="11"/>
    <s v="Enermax Aurora Lite Keyboard"/>
    <n v="234.45000000000002"/>
    <n v="3"/>
    <n v="0"/>
    <x v="4696"/>
  </r>
  <r>
    <n v="5632"/>
    <s v="CA-2011-127614"/>
    <x v="2"/>
    <x v="1058"/>
    <x v="1147"/>
    <s v="Standard Class"/>
    <s v="NF-18385"/>
    <s v="Natalie Fritzler"/>
    <x v="0"/>
    <s v="United States"/>
    <s v="Chesapeake"/>
    <x v="17"/>
    <n v="23320"/>
    <x v="0"/>
    <s v="FUR-TA-10003715"/>
    <x v="0"/>
    <x v="3"/>
    <s v="Hon 2111 Invitation Series Corner Table"/>
    <n v="1256.22"/>
    <n v="6"/>
    <n v="0"/>
    <x v="4697"/>
  </r>
  <r>
    <n v="5633"/>
    <s v="CA-2011-127614"/>
    <x v="2"/>
    <x v="1058"/>
    <x v="1147"/>
    <s v="Standard Class"/>
    <s v="NF-18385"/>
    <s v="Natalie Fritzler"/>
    <x v="0"/>
    <s v="United States"/>
    <s v="Chesapeake"/>
    <x v="17"/>
    <n v="23320"/>
    <x v="0"/>
    <s v="OFF-BI-10003291"/>
    <x v="1"/>
    <x v="8"/>
    <s v="Wilson Jones Leather-Like Binders with DublLock Round Rings"/>
    <n v="17.46"/>
    <n v="2"/>
    <n v="0"/>
    <x v="45"/>
  </r>
  <r>
    <n v="5634"/>
    <s v="CA-2013-101742"/>
    <x v="0"/>
    <x v="713"/>
    <x v="961"/>
    <s v="Second Class"/>
    <s v="CR-12580"/>
    <s v="Clay Rozendal"/>
    <x v="2"/>
    <s v="United States"/>
    <s v="New York City"/>
    <x v="15"/>
    <n v="10009"/>
    <x v="3"/>
    <s v="OFF-BI-10004187"/>
    <x v="1"/>
    <x v="8"/>
    <s v="Staples"/>
    <n v="10.528"/>
    <n v="7"/>
    <n v="0.2"/>
    <x v="4698"/>
  </r>
  <r>
    <n v="5635"/>
    <s v="CA-2012-134943"/>
    <x v="1"/>
    <x v="901"/>
    <x v="726"/>
    <s v="First Class"/>
    <s v="SU-20665"/>
    <s v="Stephanie Ulpright"/>
    <x v="2"/>
    <s v="United States"/>
    <s v="Ann Arbor"/>
    <x v="12"/>
    <n v="48104"/>
    <x v="2"/>
    <s v="OFF-BI-10000666"/>
    <x v="1"/>
    <x v="8"/>
    <s v="Surelock Post Binders"/>
    <n v="152.79999999999998"/>
    <n v="5"/>
    <n v="0"/>
    <x v="4699"/>
  </r>
  <r>
    <n v="5636"/>
    <s v="CA-2014-123022"/>
    <x v="3"/>
    <x v="213"/>
    <x v="221"/>
    <s v="Standard Class"/>
    <s v="SC-20050"/>
    <s v="Sample Company A"/>
    <x v="2"/>
    <s v="United States"/>
    <s v="La Mesa"/>
    <x v="1"/>
    <n v="91941"/>
    <x v="1"/>
    <s v="OFF-BI-10002225"/>
    <x v="1"/>
    <x v="8"/>
    <s v="Square Ring Data Binders, Rigid 75 Pt. Covers, 11&quot; x 14-7/8&quot;"/>
    <n v="82.56"/>
    <n v="5"/>
    <n v="0.2"/>
    <x v="4700"/>
  </r>
  <r>
    <n v="5637"/>
    <s v="CA-2014-123022"/>
    <x v="3"/>
    <x v="213"/>
    <x v="221"/>
    <s v="Standard Class"/>
    <s v="SC-20050"/>
    <s v="Sample Company A"/>
    <x v="2"/>
    <s v="United States"/>
    <s v="La Mesa"/>
    <x v="1"/>
    <n v="91941"/>
    <x v="1"/>
    <s v="TEC-AC-10000474"/>
    <x v="2"/>
    <x v="11"/>
    <s v="Kensington Expert Mouse Optical USB Trackball for PC or Mac"/>
    <n v="284.96999999999997"/>
    <n v="3"/>
    <n v="0"/>
    <x v="4701"/>
  </r>
  <r>
    <n v="5638"/>
    <s v="CA-2014-113208"/>
    <x v="3"/>
    <x v="606"/>
    <x v="504"/>
    <s v="Standard Class"/>
    <s v="ML-18040"/>
    <s v="Michelle Lonsdale"/>
    <x v="1"/>
    <s v="United States"/>
    <s v="Dearborn"/>
    <x v="12"/>
    <n v="48126"/>
    <x v="2"/>
    <s v="FUR-FU-10004245"/>
    <x v="0"/>
    <x v="5"/>
    <s v="Career Cubicle Clock, 8 1/4&quot;, Black"/>
    <n v="60.84"/>
    <n v="3"/>
    <n v="0"/>
    <x v="4702"/>
  </r>
  <r>
    <n v="5639"/>
    <s v="CA-2011-154893"/>
    <x v="2"/>
    <x v="1059"/>
    <x v="999"/>
    <s v="Standard Class"/>
    <s v="GM-14440"/>
    <s v="Gary McGarr"/>
    <x v="0"/>
    <s v="United States"/>
    <s v="San Diego"/>
    <x v="1"/>
    <n v="92024"/>
    <x v="1"/>
    <s v="FUR-CH-10004287"/>
    <x v="0"/>
    <x v="1"/>
    <s v="SAFCO Arco Folding Chair"/>
    <n v="1325.76"/>
    <n v="6"/>
    <n v="0.2"/>
    <x v="4225"/>
  </r>
  <r>
    <n v="5640"/>
    <s v="CA-2011-154893"/>
    <x v="2"/>
    <x v="1059"/>
    <x v="999"/>
    <s v="Standard Class"/>
    <s v="GM-14440"/>
    <s v="Gary McGarr"/>
    <x v="0"/>
    <s v="United States"/>
    <s v="San Diego"/>
    <x v="1"/>
    <n v="92024"/>
    <x v="1"/>
    <s v="FUR-CH-10000595"/>
    <x v="0"/>
    <x v="1"/>
    <s v="Safco Contoured Stacking Chairs"/>
    <n v="572.16000000000008"/>
    <n v="3"/>
    <n v="0.2"/>
    <x v="3537"/>
  </r>
  <r>
    <n v="5641"/>
    <s v="CA-2011-147900"/>
    <x v="2"/>
    <x v="865"/>
    <x v="919"/>
    <s v="Standard Class"/>
    <s v="JK-15640"/>
    <s v="Jim Kriz"/>
    <x v="2"/>
    <s v="United States"/>
    <s v="Lakewood"/>
    <x v="24"/>
    <n v="44107"/>
    <x v="3"/>
    <s v="OFF-PA-10003063"/>
    <x v="1"/>
    <x v="10"/>
    <s v="EcoTones Memo Sheets"/>
    <n v="28.8"/>
    <n v="9"/>
    <n v="0.2"/>
    <x v="4703"/>
  </r>
  <r>
    <n v="5642"/>
    <s v="CA-2014-106355"/>
    <x v="3"/>
    <x v="459"/>
    <x v="710"/>
    <s v="First Class"/>
    <s v="AT-10435"/>
    <s v="Alyssa Tate"/>
    <x v="2"/>
    <s v="United States"/>
    <s v="Meriden"/>
    <x v="29"/>
    <n v="6450"/>
    <x v="3"/>
    <s v="OFF-AR-10000246"/>
    <x v="1"/>
    <x v="6"/>
    <s v="Newell 318"/>
    <n v="11.12"/>
    <n v="4"/>
    <n v="0"/>
    <x v="4704"/>
  </r>
  <r>
    <n v="5643"/>
    <s v="CA-2013-127985"/>
    <x v="0"/>
    <x v="178"/>
    <x v="1012"/>
    <s v="Second Class"/>
    <s v="DB-12910"/>
    <s v="Daniel Byrd"/>
    <x v="2"/>
    <s v="United States"/>
    <s v="Columbus"/>
    <x v="32"/>
    <n v="31907"/>
    <x v="0"/>
    <s v="FUR-FU-10003274"/>
    <x v="0"/>
    <x v="5"/>
    <s v="Regeneration Desk Collection"/>
    <n v="7.04"/>
    <n v="4"/>
    <n v="0"/>
    <x v="4705"/>
  </r>
  <r>
    <n v="5644"/>
    <s v="CA-2012-166604"/>
    <x v="1"/>
    <x v="1060"/>
    <x v="1148"/>
    <s v="Second Class"/>
    <s v="AH-10690"/>
    <s v="Anna Häberlin"/>
    <x v="1"/>
    <s v="United States"/>
    <s v="Roswell"/>
    <x v="32"/>
    <n v="30076"/>
    <x v="0"/>
    <s v="OFF-EN-10004147"/>
    <x v="1"/>
    <x v="12"/>
    <s v="Wausau Papers Astrobrights Colored Envelopes"/>
    <n v="17.940000000000001"/>
    <n v="3"/>
    <n v="0"/>
    <x v="1544"/>
  </r>
  <r>
    <n v="5645"/>
    <s v="CA-2014-120719"/>
    <x v="3"/>
    <x v="721"/>
    <x v="762"/>
    <s v="First Class"/>
    <s v="SJ-20125"/>
    <s v="Sanjit Jacobs"/>
    <x v="2"/>
    <s v="United States"/>
    <s v="Seattle"/>
    <x v="4"/>
    <n v="98105"/>
    <x v="1"/>
    <s v="OFF-BI-10002103"/>
    <x v="1"/>
    <x v="8"/>
    <s v="Cardinal Slant-D Ring Binder, Heavy Gauge Vinyl"/>
    <n v="34.76"/>
    <n v="5"/>
    <n v="0.2"/>
    <x v="4706"/>
  </r>
  <r>
    <n v="5646"/>
    <s v="CA-2014-127117"/>
    <x v="3"/>
    <x v="349"/>
    <x v="887"/>
    <s v="Standard Class"/>
    <s v="HM-14860"/>
    <s v="Harry Marie"/>
    <x v="1"/>
    <s v="United States"/>
    <s v="Morristown"/>
    <x v="30"/>
    <n v="7960"/>
    <x v="3"/>
    <s v="FUR-FU-10004018"/>
    <x v="0"/>
    <x v="5"/>
    <s v="Tensor Computer Mounted Lamp"/>
    <n v="74.45"/>
    <n v="5"/>
    <n v="0"/>
    <x v="4707"/>
  </r>
  <r>
    <n v="5647"/>
    <s v="CA-2012-104241"/>
    <x v="1"/>
    <x v="1038"/>
    <x v="96"/>
    <s v="Standard Class"/>
    <s v="AG-10495"/>
    <s v="Andrew Gjertsen"/>
    <x v="1"/>
    <s v="United States"/>
    <s v="Alexandria"/>
    <x v="17"/>
    <n v="22304"/>
    <x v="0"/>
    <s v="FUR-FU-10001473"/>
    <x v="0"/>
    <x v="5"/>
    <s v="DAX Wood Document Frame"/>
    <n v="192.22"/>
    <n v="14"/>
    <n v="0"/>
    <x v="4708"/>
  </r>
  <r>
    <n v="5648"/>
    <s v="CA-2014-168179"/>
    <x v="3"/>
    <x v="808"/>
    <x v="170"/>
    <s v="Standard Class"/>
    <s v="JB-16000"/>
    <s v="Joy Bell-"/>
    <x v="0"/>
    <s v="United States"/>
    <s v="Salt Lake City"/>
    <x v="7"/>
    <n v="84106"/>
    <x v="1"/>
    <s v="OFF-PA-10001800"/>
    <x v="1"/>
    <x v="10"/>
    <s v="Xerox 220"/>
    <n v="19.440000000000001"/>
    <n v="3"/>
    <n v="0"/>
    <x v="551"/>
  </r>
  <r>
    <n v="5649"/>
    <s v="CA-2014-142342"/>
    <x v="3"/>
    <x v="729"/>
    <x v="698"/>
    <s v="Second Class"/>
    <s v="AJ-10795"/>
    <s v="Anthony Johnson"/>
    <x v="1"/>
    <s v="United States"/>
    <s v="Apple Valley"/>
    <x v="1"/>
    <n v="92307"/>
    <x v="1"/>
    <s v="OFF-PA-10004609"/>
    <x v="1"/>
    <x v="10"/>
    <s v="Xerox 221"/>
    <n v="32.400000000000006"/>
    <n v="5"/>
    <n v="0"/>
    <x v="56"/>
  </r>
  <r>
    <n v="5650"/>
    <s v="CA-2014-142342"/>
    <x v="3"/>
    <x v="729"/>
    <x v="698"/>
    <s v="Second Class"/>
    <s v="AJ-10795"/>
    <s v="Anthony Johnson"/>
    <x v="1"/>
    <s v="United States"/>
    <s v="Apple Valley"/>
    <x v="1"/>
    <n v="92307"/>
    <x v="1"/>
    <s v="OFF-EN-10002592"/>
    <x v="1"/>
    <x v="12"/>
    <s v="Peel &amp; Seel Recycled Catalog Envelopes, Brown"/>
    <n v="57.9"/>
    <n v="5"/>
    <n v="0"/>
    <x v="4709"/>
  </r>
  <r>
    <n v="5651"/>
    <s v="CA-2014-142342"/>
    <x v="3"/>
    <x v="729"/>
    <x v="698"/>
    <s v="Second Class"/>
    <s v="AJ-10795"/>
    <s v="Anthony Johnson"/>
    <x v="1"/>
    <s v="United States"/>
    <s v="Apple Valley"/>
    <x v="1"/>
    <n v="92307"/>
    <x v="1"/>
    <s v="OFF-ST-10002957"/>
    <x v="1"/>
    <x v="4"/>
    <s v="Sterilite Show Offs Storage Containers"/>
    <n v="10.56"/>
    <n v="2"/>
    <n v="0"/>
    <x v="232"/>
  </r>
  <r>
    <n v="5652"/>
    <s v="CA-2014-142342"/>
    <x v="3"/>
    <x v="729"/>
    <x v="698"/>
    <s v="Second Class"/>
    <s v="AJ-10795"/>
    <s v="Anthony Johnson"/>
    <x v="1"/>
    <s v="United States"/>
    <s v="Apple Valley"/>
    <x v="1"/>
    <n v="92307"/>
    <x v="1"/>
    <s v="FUR-BO-10002613"/>
    <x v="0"/>
    <x v="0"/>
    <s v="Atlantic Metals Mobile 4-Shelf Bookcases, Custom Colors"/>
    <n v="1194.165"/>
    <n v="5"/>
    <n v="0.15"/>
    <x v="4710"/>
  </r>
  <r>
    <n v="5653"/>
    <s v="CA-2014-109099"/>
    <x v="3"/>
    <x v="833"/>
    <x v="768"/>
    <s v="Standard Class"/>
    <s v="MM-18280"/>
    <s v="Muhammed MacIntyre"/>
    <x v="1"/>
    <s v="United States"/>
    <s v="New York City"/>
    <x v="15"/>
    <n v="10009"/>
    <x v="3"/>
    <s v="OFF-PA-10001033"/>
    <x v="1"/>
    <x v="10"/>
    <s v="Xerox 1893"/>
    <n v="40.99"/>
    <n v="1"/>
    <n v="0"/>
    <x v="1057"/>
  </r>
  <r>
    <n v="5654"/>
    <s v="US-2011-134187"/>
    <x v="2"/>
    <x v="130"/>
    <x v="193"/>
    <s v="Standard Class"/>
    <s v="TH-21235"/>
    <s v="Tiffany House"/>
    <x v="1"/>
    <s v="United States"/>
    <s v="Long Beach"/>
    <x v="1"/>
    <n v="90805"/>
    <x v="1"/>
    <s v="OFF-AR-10000940"/>
    <x v="1"/>
    <x v="6"/>
    <s v="Newell 343"/>
    <n v="2.94"/>
    <n v="1"/>
    <n v="0"/>
    <x v="4711"/>
  </r>
  <r>
    <n v="5655"/>
    <s v="CA-2013-145261"/>
    <x v="0"/>
    <x v="122"/>
    <x v="967"/>
    <s v="First Class"/>
    <s v="AH-10120"/>
    <s v="Adrian Hane"/>
    <x v="2"/>
    <s v="United States"/>
    <s v="Salem"/>
    <x v="21"/>
    <n v="97301"/>
    <x v="1"/>
    <s v="OFF-BI-10001670"/>
    <x v="1"/>
    <x v="8"/>
    <s v="Vinyl Sectional Post Binders"/>
    <n v="45.240000000000009"/>
    <n v="4"/>
    <n v="0.7"/>
    <x v="4712"/>
  </r>
  <r>
    <n v="5656"/>
    <s v="CA-2013-145261"/>
    <x v="0"/>
    <x v="122"/>
    <x v="967"/>
    <s v="First Class"/>
    <s v="AH-10120"/>
    <s v="Adrian Hane"/>
    <x v="2"/>
    <s v="United States"/>
    <s v="Salem"/>
    <x v="21"/>
    <n v="97301"/>
    <x v="1"/>
    <s v="OFF-AR-10004078"/>
    <x v="1"/>
    <x v="6"/>
    <s v="Newell 312"/>
    <n v="18.687999999999999"/>
    <n v="4"/>
    <n v="0.2"/>
    <x v="4713"/>
  </r>
  <r>
    <n v="5657"/>
    <s v="CA-2013-145261"/>
    <x v="0"/>
    <x v="122"/>
    <x v="967"/>
    <s v="First Class"/>
    <s v="AH-10120"/>
    <s v="Adrian Hane"/>
    <x v="2"/>
    <s v="United States"/>
    <s v="Salem"/>
    <x v="21"/>
    <n v="97301"/>
    <x v="1"/>
    <s v="OFF-PA-10003036"/>
    <x v="1"/>
    <x v="10"/>
    <s v="Black Print Carbonless 8 1/2&quot; x 8 1/4&quot; Rapid Memo Book"/>
    <n v="11.648000000000001"/>
    <n v="2"/>
    <n v="0.2"/>
    <x v="4714"/>
  </r>
  <r>
    <n v="5658"/>
    <s v="CA-2013-145261"/>
    <x v="0"/>
    <x v="122"/>
    <x v="967"/>
    <s v="First Class"/>
    <s v="AH-10120"/>
    <s v="Adrian Hane"/>
    <x v="2"/>
    <s v="United States"/>
    <s v="Salem"/>
    <x v="21"/>
    <n v="97301"/>
    <x v="1"/>
    <s v="TEC-AC-10000991"/>
    <x v="2"/>
    <x v="11"/>
    <s v="Sony Micro Vault Click 8 GB USB 2.0 Flash Drive"/>
    <n v="112.77600000000001"/>
    <n v="3"/>
    <n v="0.2"/>
    <x v="4715"/>
  </r>
  <r>
    <n v="5659"/>
    <s v="CA-2013-145261"/>
    <x v="0"/>
    <x v="122"/>
    <x v="967"/>
    <s v="First Class"/>
    <s v="AH-10120"/>
    <s v="Adrian Hane"/>
    <x v="2"/>
    <s v="United States"/>
    <s v="Salem"/>
    <x v="21"/>
    <n v="97301"/>
    <x v="1"/>
    <s v="FUR-TA-10002530"/>
    <x v="0"/>
    <x v="3"/>
    <s v="Iceberg OfficeWorks 42&quot; Round Tables"/>
    <n v="377.45"/>
    <n v="5"/>
    <n v="0.5"/>
    <x v="4716"/>
  </r>
  <r>
    <n v="5660"/>
    <s v="CA-2013-145261"/>
    <x v="0"/>
    <x v="122"/>
    <x v="967"/>
    <s v="First Class"/>
    <s v="AH-10120"/>
    <s v="Adrian Hane"/>
    <x v="2"/>
    <s v="United States"/>
    <s v="Salem"/>
    <x v="21"/>
    <n v="97301"/>
    <x v="1"/>
    <s v="OFF-LA-10000407"/>
    <x v="1"/>
    <x v="2"/>
    <s v="Avery White Multi-Purpose Labels"/>
    <n v="15.936000000000002"/>
    <n v="4"/>
    <n v="0.2"/>
    <x v="826"/>
  </r>
  <r>
    <n v="5661"/>
    <s v="CA-2013-145261"/>
    <x v="0"/>
    <x v="122"/>
    <x v="967"/>
    <s v="First Class"/>
    <s v="AH-10120"/>
    <s v="Adrian Hane"/>
    <x v="2"/>
    <s v="United States"/>
    <s v="Salem"/>
    <x v="21"/>
    <n v="97301"/>
    <x v="1"/>
    <s v="TEC-PH-10004833"/>
    <x v="2"/>
    <x v="7"/>
    <s v="Macally Suction Cup Mount"/>
    <n v="28.68"/>
    <n v="3"/>
    <n v="0.2"/>
    <x v="4717"/>
  </r>
  <r>
    <n v="5662"/>
    <s v="CA-2013-108875"/>
    <x v="0"/>
    <x v="446"/>
    <x v="152"/>
    <s v="Standard Class"/>
    <s v="CL-12700"/>
    <s v="Craig Leslie"/>
    <x v="2"/>
    <s v="United States"/>
    <s v="Aurora"/>
    <x v="22"/>
    <n v="80013"/>
    <x v="1"/>
    <s v="FUR-FU-10002671"/>
    <x v="0"/>
    <x v="5"/>
    <s v="Electrix 20W Halogen Replacement Bulb for Zoom-In Desk Lamp"/>
    <n v="21.44"/>
    <n v="2"/>
    <n v="0.2"/>
    <x v="4718"/>
  </r>
  <r>
    <n v="5663"/>
    <s v="CA-2013-108875"/>
    <x v="0"/>
    <x v="446"/>
    <x v="152"/>
    <s v="Standard Class"/>
    <s v="CL-12700"/>
    <s v="Craig Leslie"/>
    <x v="2"/>
    <s v="United States"/>
    <s v="Aurora"/>
    <x v="22"/>
    <n v="80013"/>
    <x v="1"/>
    <s v="OFF-ST-10001370"/>
    <x v="1"/>
    <x v="4"/>
    <s v="Sensible Storage WireTech Storage Systems"/>
    <n v="511.05600000000004"/>
    <n v="9"/>
    <n v="0.2"/>
    <x v="4719"/>
  </r>
  <r>
    <n v="5664"/>
    <s v="CA-2013-141957"/>
    <x v="0"/>
    <x v="658"/>
    <x v="246"/>
    <s v="Same Day"/>
    <s v="JG-15310"/>
    <s v="Jason Gross"/>
    <x v="1"/>
    <s v="United States"/>
    <s v="Newark"/>
    <x v="24"/>
    <n v="43055"/>
    <x v="3"/>
    <s v="OFF-AR-10000914"/>
    <x v="1"/>
    <x v="6"/>
    <s v="Boston 16765 Mini Stand Up Battery Pencil Sharpener"/>
    <n v="18.656000000000002"/>
    <n v="2"/>
    <n v="0.2"/>
    <x v="4720"/>
  </r>
  <r>
    <n v="5665"/>
    <s v="CA-2013-141957"/>
    <x v="0"/>
    <x v="658"/>
    <x v="246"/>
    <s v="Same Day"/>
    <s v="JG-15310"/>
    <s v="Jason Gross"/>
    <x v="1"/>
    <s v="United States"/>
    <s v="Newark"/>
    <x v="24"/>
    <n v="43055"/>
    <x v="3"/>
    <s v="OFF-BI-10001116"/>
    <x v="1"/>
    <x v="8"/>
    <s v="Wilson Jones 1&quot; Hanging DublLock Ring Binders"/>
    <n v="11.088000000000003"/>
    <n v="7"/>
    <n v="0.7"/>
    <x v="2403"/>
  </r>
  <r>
    <n v="5666"/>
    <s v="CA-2013-141957"/>
    <x v="0"/>
    <x v="658"/>
    <x v="246"/>
    <s v="Same Day"/>
    <s v="JG-15310"/>
    <s v="Jason Gross"/>
    <x v="1"/>
    <s v="United States"/>
    <s v="Newark"/>
    <x v="24"/>
    <n v="43055"/>
    <x v="3"/>
    <s v="OFF-ST-10002276"/>
    <x v="1"/>
    <x v="4"/>
    <s v="Safco Steel Mobile File Cart"/>
    <n v="66.688000000000002"/>
    <n v="1"/>
    <n v="0.2"/>
    <x v="4721"/>
  </r>
  <r>
    <n v="5667"/>
    <s v="CA-2013-141957"/>
    <x v="0"/>
    <x v="658"/>
    <x v="246"/>
    <s v="Same Day"/>
    <s v="JG-15310"/>
    <s v="Jason Gross"/>
    <x v="1"/>
    <s v="United States"/>
    <s v="Newark"/>
    <x v="24"/>
    <n v="43055"/>
    <x v="3"/>
    <s v="OFF-ST-10004340"/>
    <x v="1"/>
    <x v="4"/>
    <s v="Fellowes Mobile File Cart, Black"/>
    <n v="99.488"/>
    <n v="2"/>
    <n v="0.2"/>
    <x v="4722"/>
  </r>
  <r>
    <n v="5668"/>
    <s v="CA-2013-142405"/>
    <x v="0"/>
    <x v="725"/>
    <x v="35"/>
    <s v="Standard Class"/>
    <s v="SE-20110"/>
    <s v="Sanjit Engle"/>
    <x v="0"/>
    <s v="United States"/>
    <s v="Seattle"/>
    <x v="4"/>
    <n v="98103"/>
    <x v="1"/>
    <s v="OFF-LA-10004093"/>
    <x v="1"/>
    <x v="2"/>
    <s v="Avery 486"/>
    <n v="14.62"/>
    <n v="2"/>
    <n v="0"/>
    <x v="2"/>
  </r>
  <r>
    <n v="5669"/>
    <s v="CA-2013-142405"/>
    <x v="0"/>
    <x v="725"/>
    <x v="35"/>
    <s v="Standard Class"/>
    <s v="SE-20110"/>
    <s v="Sanjit Engle"/>
    <x v="0"/>
    <s v="United States"/>
    <s v="Seattle"/>
    <x v="4"/>
    <n v="98103"/>
    <x v="1"/>
    <s v="OFF-BI-10004728"/>
    <x v="1"/>
    <x v="8"/>
    <s v="Wilson Jones Turn Tabs Binder Tool for Ring Binders"/>
    <n v="53.984000000000002"/>
    <n v="14"/>
    <n v="0.2"/>
    <x v="4723"/>
  </r>
  <r>
    <n v="5670"/>
    <s v="CA-2013-142405"/>
    <x v="0"/>
    <x v="725"/>
    <x v="35"/>
    <s v="Standard Class"/>
    <s v="SE-20110"/>
    <s v="Sanjit Engle"/>
    <x v="0"/>
    <s v="United States"/>
    <s v="Seattle"/>
    <x v="4"/>
    <n v="98103"/>
    <x v="1"/>
    <s v="TEC-AC-10003095"/>
    <x v="2"/>
    <x v="11"/>
    <s v="Logitech G35 7.1-Channel Surround Sound Headset"/>
    <n v="389.97"/>
    <n v="3"/>
    <n v="0"/>
    <x v="2099"/>
  </r>
  <r>
    <n v="5671"/>
    <s v="CA-2012-141012"/>
    <x v="1"/>
    <x v="988"/>
    <x v="1149"/>
    <s v="Second Class"/>
    <s v="TG-21640"/>
    <s v="Trudy Glocke"/>
    <x v="0"/>
    <s v="United States"/>
    <s v="Pocatello"/>
    <x v="45"/>
    <n v="83201"/>
    <x v="1"/>
    <s v="FUR-FU-10003192"/>
    <x v="0"/>
    <x v="5"/>
    <s v="Luxo Adjustable Task Clamp Lamp"/>
    <n v="355.36"/>
    <n v="4"/>
    <n v="0"/>
    <x v="4724"/>
  </r>
  <r>
    <n v="5672"/>
    <s v="CA-2012-141012"/>
    <x v="1"/>
    <x v="988"/>
    <x v="1149"/>
    <s v="Second Class"/>
    <s v="TG-21640"/>
    <s v="Trudy Glocke"/>
    <x v="0"/>
    <s v="United States"/>
    <s v="Pocatello"/>
    <x v="45"/>
    <n v="83201"/>
    <x v="1"/>
    <s v="TEC-PH-10004522"/>
    <x v="2"/>
    <x v="7"/>
    <s v="Dexim XPower Skin Super-Thin Power Case for iPhone 5 - Black"/>
    <n v="140.376"/>
    <n v="3"/>
    <n v="0.2"/>
    <x v="4725"/>
  </r>
  <r>
    <n v="5673"/>
    <s v="CA-2014-127922"/>
    <x v="3"/>
    <x v="855"/>
    <x v="548"/>
    <s v="Standard Class"/>
    <s v="SH-19975"/>
    <s v="Sally Hughsby"/>
    <x v="1"/>
    <s v="United States"/>
    <s v="Dallas"/>
    <x v="5"/>
    <n v="75081"/>
    <x v="2"/>
    <s v="OFF-EN-10003068"/>
    <x v="1"/>
    <x v="12"/>
    <s v="#6 3/4 Gummed Flap White Envelopes"/>
    <n v="15.840000000000002"/>
    <n v="2"/>
    <n v="0.2"/>
    <x v="4726"/>
  </r>
  <r>
    <n v="5674"/>
    <s v="CA-2014-127922"/>
    <x v="3"/>
    <x v="855"/>
    <x v="548"/>
    <s v="Standard Class"/>
    <s v="SH-19975"/>
    <s v="Sally Hughsby"/>
    <x v="1"/>
    <s v="United States"/>
    <s v="Dallas"/>
    <x v="5"/>
    <n v="75081"/>
    <x v="2"/>
    <s v="OFF-PA-10001204"/>
    <x v="1"/>
    <x v="10"/>
    <s v="Xerox 1972"/>
    <n v="8.4480000000000004"/>
    <n v="2"/>
    <n v="0.2"/>
    <x v="591"/>
  </r>
  <r>
    <n v="5675"/>
    <s v="CA-2013-146318"/>
    <x v="0"/>
    <x v="115"/>
    <x v="1040"/>
    <s v="Standard Class"/>
    <s v="MC-17275"/>
    <s v="Marc Crier"/>
    <x v="0"/>
    <s v="United States"/>
    <s v="Seattle"/>
    <x v="4"/>
    <n v="98105"/>
    <x v="1"/>
    <s v="OFF-PA-10003953"/>
    <x v="1"/>
    <x v="10"/>
    <s v="Xerox 218"/>
    <n v="12.96"/>
    <n v="2"/>
    <n v="0"/>
    <x v="91"/>
  </r>
  <r>
    <n v="5676"/>
    <s v="CA-2011-135993"/>
    <x v="2"/>
    <x v="1061"/>
    <x v="1150"/>
    <s v="Standard Class"/>
    <s v="PJ-18835"/>
    <s v="Patrick Jones"/>
    <x v="1"/>
    <s v="United States"/>
    <s v="Seattle"/>
    <x v="4"/>
    <n v="98115"/>
    <x v="1"/>
    <s v="TEC-PH-10001552"/>
    <x v="2"/>
    <x v="7"/>
    <s v="I Need's 3d Hello Kitty Hybrid Silicone Case Cover for HTC One X 4g with 3d Hello Kitty Stylus Pen Green/pink"/>
    <n v="57.408000000000008"/>
    <n v="6"/>
    <n v="0.2"/>
    <x v="4727"/>
  </r>
  <r>
    <n v="5677"/>
    <s v="CA-2011-135993"/>
    <x v="2"/>
    <x v="1061"/>
    <x v="1150"/>
    <s v="Standard Class"/>
    <s v="PJ-18835"/>
    <s v="Patrick Jones"/>
    <x v="1"/>
    <s v="United States"/>
    <s v="Seattle"/>
    <x v="4"/>
    <n v="98115"/>
    <x v="1"/>
    <s v="TEC-AC-10004877"/>
    <x v="2"/>
    <x v="11"/>
    <s v="Imation 30456 USB Flash Drive 8GB"/>
    <n v="27.6"/>
    <n v="4"/>
    <n v="0"/>
    <x v="4728"/>
  </r>
  <r>
    <n v="5678"/>
    <s v="CA-2011-126802"/>
    <x v="2"/>
    <x v="282"/>
    <x v="1061"/>
    <s v="Standard Class"/>
    <s v="ZC-21910"/>
    <s v="Zuschuss Carroll"/>
    <x v="0"/>
    <s v="United States"/>
    <s v="Chicago"/>
    <x v="10"/>
    <n v="60610"/>
    <x v="2"/>
    <s v="FUR-FU-10000193"/>
    <x v="0"/>
    <x v="5"/>
    <s v="Tenex Chairmats For Use with Hard Floors"/>
    <n v="38.975999999999999"/>
    <n v="3"/>
    <n v="0.6"/>
    <x v="4729"/>
  </r>
  <r>
    <n v="5679"/>
    <s v="CA-2013-143924"/>
    <x v="0"/>
    <x v="1062"/>
    <x v="1151"/>
    <s v="Standard Class"/>
    <s v="SC-20680"/>
    <s v="Steve Carroll"/>
    <x v="2"/>
    <s v="United States"/>
    <s v="Holland"/>
    <x v="12"/>
    <n v="49423"/>
    <x v="2"/>
    <s v="OFF-FA-10000735"/>
    <x v="1"/>
    <x v="13"/>
    <s v="Staples"/>
    <n v="20.439999999999998"/>
    <n v="7"/>
    <n v="0"/>
    <x v="4730"/>
  </r>
  <r>
    <n v="5680"/>
    <s v="CA-2013-143924"/>
    <x v="0"/>
    <x v="1062"/>
    <x v="1151"/>
    <s v="Standard Class"/>
    <s v="SC-20680"/>
    <s v="Steve Carroll"/>
    <x v="2"/>
    <s v="United States"/>
    <s v="Holland"/>
    <x v="12"/>
    <n v="49423"/>
    <x v="2"/>
    <s v="OFF-PA-10002120"/>
    <x v="1"/>
    <x v="10"/>
    <s v="Xerox 1889"/>
    <n v="109.92"/>
    <n v="2"/>
    <n v="0"/>
    <x v="1522"/>
  </r>
  <r>
    <n v="5681"/>
    <s v="CA-2013-141551"/>
    <x v="0"/>
    <x v="446"/>
    <x v="424"/>
    <s v="Standard Class"/>
    <s v="BP-11230"/>
    <s v="Benjamin Patterson"/>
    <x v="0"/>
    <s v="United States"/>
    <s v="Broken Arrow"/>
    <x v="26"/>
    <n v="74012"/>
    <x v="2"/>
    <s v="OFF-BI-10001249"/>
    <x v="1"/>
    <x v="8"/>
    <s v="Avery Heavy-Duty EZD View Binder with Locking Rings"/>
    <n v="6.38"/>
    <n v="1"/>
    <n v="0"/>
    <x v="4731"/>
  </r>
  <r>
    <n v="5682"/>
    <s v="CA-2013-141551"/>
    <x v="0"/>
    <x v="446"/>
    <x v="424"/>
    <s v="Standard Class"/>
    <s v="BP-11230"/>
    <s v="Benjamin Patterson"/>
    <x v="0"/>
    <s v="United States"/>
    <s v="Broken Arrow"/>
    <x v="26"/>
    <n v="74012"/>
    <x v="2"/>
    <s v="OFF-PA-10001569"/>
    <x v="1"/>
    <x v="10"/>
    <s v="Xerox 232"/>
    <n v="6.48"/>
    <n v="1"/>
    <n v="0"/>
    <x v="90"/>
  </r>
  <r>
    <n v="5683"/>
    <s v="CA-2011-164315"/>
    <x v="2"/>
    <x v="1063"/>
    <x v="521"/>
    <s v="Standard Class"/>
    <s v="RD-19585"/>
    <s v="Rob Dowd"/>
    <x v="0"/>
    <s v="United States"/>
    <s v="Athens"/>
    <x v="32"/>
    <n v="30605"/>
    <x v="0"/>
    <s v="OFF-PA-10004248"/>
    <x v="1"/>
    <x v="10"/>
    <s v="Xerox 1990"/>
    <n v="15.84"/>
    <n v="3"/>
    <n v="0"/>
    <x v="4363"/>
  </r>
  <r>
    <n v="5684"/>
    <s v="CA-2011-164315"/>
    <x v="2"/>
    <x v="1063"/>
    <x v="521"/>
    <s v="Standard Class"/>
    <s v="RD-19585"/>
    <s v="Rob Dowd"/>
    <x v="0"/>
    <s v="United States"/>
    <s v="Athens"/>
    <x v="32"/>
    <n v="30605"/>
    <x v="0"/>
    <s v="TEC-PH-10001128"/>
    <x v="2"/>
    <x v="7"/>
    <s v="Motorola Droid Maxx"/>
    <n v="1049.93"/>
    <n v="7"/>
    <n v="0"/>
    <x v="4732"/>
  </r>
  <r>
    <n v="5685"/>
    <s v="CA-2011-164315"/>
    <x v="2"/>
    <x v="1063"/>
    <x v="521"/>
    <s v="Standard Class"/>
    <s v="RD-19585"/>
    <s v="Rob Dowd"/>
    <x v="0"/>
    <s v="United States"/>
    <s v="Athens"/>
    <x v="32"/>
    <n v="30605"/>
    <x v="0"/>
    <s v="OFF-AP-10003842"/>
    <x v="1"/>
    <x v="9"/>
    <s v="Euro-Pro Shark Turbo Vacuum"/>
    <n v="154.9"/>
    <n v="5"/>
    <n v="0"/>
    <x v="4733"/>
  </r>
  <r>
    <n v="5686"/>
    <s v="CA-2012-131072"/>
    <x v="1"/>
    <x v="599"/>
    <x v="745"/>
    <s v="Same Day"/>
    <s v="KL-16645"/>
    <s v="Ken Lonsdale"/>
    <x v="0"/>
    <s v="United States"/>
    <s v="Seattle"/>
    <x v="4"/>
    <n v="98105"/>
    <x v="1"/>
    <s v="OFF-BI-10002794"/>
    <x v="1"/>
    <x v="8"/>
    <s v="Avery Trapezoid Ring Binder, 3&quot; Capacity, Black, 1040 sheets"/>
    <n v="98.352000000000004"/>
    <n v="3"/>
    <n v="0.2"/>
    <x v="4734"/>
  </r>
  <r>
    <n v="5687"/>
    <s v="CA-2011-131541"/>
    <x v="2"/>
    <x v="1064"/>
    <x v="1152"/>
    <s v="Same Day"/>
    <s v="CK-12205"/>
    <s v="Chloris Kastensmidt"/>
    <x v="0"/>
    <s v="United States"/>
    <s v="Apopka"/>
    <x v="2"/>
    <n v="32712"/>
    <x v="0"/>
    <s v="OFF-FA-10000621"/>
    <x v="1"/>
    <x v="13"/>
    <s v="OIC Colored Binder Clips, Assorted Sizes"/>
    <n v="14.320000000000002"/>
    <n v="5"/>
    <n v="0.2"/>
    <x v="4735"/>
  </r>
  <r>
    <n v="5688"/>
    <s v="CA-2011-131541"/>
    <x v="2"/>
    <x v="1064"/>
    <x v="1152"/>
    <s v="Same Day"/>
    <s v="CK-12205"/>
    <s v="Chloris Kastensmidt"/>
    <x v="0"/>
    <s v="United States"/>
    <s v="Apopka"/>
    <x v="2"/>
    <n v="32712"/>
    <x v="0"/>
    <s v="FUR-FU-10003623"/>
    <x v="0"/>
    <x v="5"/>
    <s v="DataProducts Ampli Magnifier Task Lamp, Black,"/>
    <n v="129.88800000000001"/>
    <n v="6"/>
    <n v="0.2"/>
    <x v="4736"/>
  </r>
  <r>
    <n v="5689"/>
    <s v="CA-2011-131541"/>
    <x v="2"/>
    <x v="1064"/>
    <x v="1152"/>
    <s v="Same Day"/>
    <s v="CK-12205"/>
    <s v="Chloris Kastensmidt"/>
    <x v="0"/>
    <s v="United States"/>
    <s v="Apopka"/>
    <x v="2"/>
    <n v="32712"/>
    <x v="0"/>
    <s v="OFF-EN-10000781"/>
    <x v="1"/>
    <x v="12"/>
    <s v="#10- 4 1/8&quot; x 9 1/2&quot; Recycled Envelopes"/>
    <n v="48.944000000000003"/>
    <n v="7"/>
    <n v="0.2"/>
    <x v="4737"/>
  </r>
  <r>
    <n v="5690"/>
    <s v="CA-2012-119550"/>
    <x v="1"/>
    <x v="207"/>
    <x v="16"/>
    <s v="Standard Class"/>
    <s v="RB-19705"/>
    <s v="Roger Barcio"/>
    <x v="2"/>
    <s v="United States"/>
    <s v="Houston"/>
    <x v="5"/>
    <n v="77070"/>
    <x v="2"/>
    <s v="FUR-CH-10002044"/>
    <x v="0"/>
    <x v="1"/>
    <s v="Office Star - Contemporary Task Swivel chair with 2-way adjustable arms, Plum"/>
    <n v="275.05799999999999"/>
    <n v="3"/>
    <n v="0.3"/>
    <x v="4738"/>
  </r>
  <r>
    <n v="5691"/>
    <s v="US-2012-138093"/>
    <x v="1"/>
    <x v="895"/>
    <x v="313"/>
    <s v="Standard Class"/>
    <s v="KM-16225"/>
    <s v="Kalyca Meade"/>
    <x v="1"/>
    <s v="United States"/>
    <s v="Baltimore"/>
    <x v="39"/>
    <n v="21215"/>
    <x v="3"/>
    <s v="OFF-AR-10000817"/>
    <x v="1"/>
    <x v="6"/>
    <s v="Manco Dry-Lighter Erasable Highlighter"/>
    <n v="27.36"/>
    <n v="9"/>
    <n v="0"/>
    <x v="4739"/>
  </r>
  <r>
    <n v="5692"/>
    <s v="US-2012-138093"/>
    <x v="1"/>
    <x v="895"/>
    <x v="313"/>
    <s v="Standard Class"/>
    <s v="KM-16225"/>
    <s v="Kalyca Meade"/>
    <x v="1"/>
    <s v="United States"/>
    <s v="Baltimore"/>
    <x v="39"/>
    <n v="21215"/>
    <x v="3"/>
    <s v="OFF-PA-10001509"/>
    <x v="1"/>
    <x v="10"/>
    <s v="Recycled Desk Saver Line &quot;While You Were Out&quot; Book, 5 1/2&quot; X 4&quot;"/>
    <n v="44.75"/>
    <n v="5"/>
    <n v="0"/>
    <x v="948"/>
  </r>
  <r>
    <n v="5693"/>
    <s v="US-2012-138093"/>
    <x v="1"/>
    <x v="895"/>
    <x v="313"/>
    <s v="Standard Class"/>
    <s v="KM-16225"/>
    <s v="Kalyca Meade"/>
    <x v="1"/>
    <s v="United States"/>
    <s v="Baltimore"/>
    <x v="39"/>
    <n v="21215"/>
    <x v="3"/>
    <s v="TEC-PH-10004667"/>
    <x v="2"/>
    <x v="7"/>
    <s v="Cisco 8x8 Inc. 6753i IP Business Phone System"/>
    <n v="134.99"/>
    <n v="1"/>
    <n v="0"/>
    <x v="4740"/>
  </r>
  <r>
    <n v="5694"/>
    <s v="US-2012-138093"/>
    <x v="1"/>
    <x v="895"/>
    <x v="313"/>
    <s v="Standard Class"/>
    <s v="KM-16225"/>
    <s v="Kalyca Meade"/>
    <x v="1"/>
    <s v="United States"/>
    <s v="Baltimore"/>
    <x v="39"/>
    <n v="21215"/>
    <x v="3"/>
    <s v="OFF-PA-10000143"/>
    <x v="1"/>
    <x v="10"/>
    <s v="Astroparche Fine Business Paper"/>
    <n v="26.400000000000002"/>
    <n v="5"/>
    <n v="0"/>
    <x v="4741"/>
  </r>
  <r>
    <n v="5695"/>
    <s v="US-2012-138093"/>
    <x v="1"/>
    <x v="895"/>
    <x v="313"/>
    <s v="Standard Class"/>
    <s v="KM-16225"/>
    <s v="Kalyca Meade"/>
    <x v="1"/>
    <s v="United States"/>
    <s v="Baltimore"/>
    <x v="39"/>
    <n v="21215"/>
    <x v="3"/>
    <s v="FUR-CH-10000785"/>
    <x v="0"/>
    <x v="1"/>
    <s v="Global Ergonomic Managers Chair"/>
    <n v="542.93999999999994"/>
    <n v="3"/>
    <n v="0"/>
    <x v="3949"/>
  </r>
  <r>
    <n v="5696"/>
    <s v="CA-2013-126165"/>
    <x v="0"/>
    <x v="465"/>
    <x v="477"/>
    <s v="Second Class"/>
    <s v="AH-10465"/>
    <s v="Amy Hunt"/>
    <x v="0"/>
    <s v="United States"/>
    <s v="San Francisco"/>
    <x v="1"/>
    <n v="94109"/>
    <x v="1"/>
    <s v="FUR-TA-10001676"/>
    <x v="0"/>
    <x v="3"/>
    <s v="Hon 61000 Series Interactive Training Tables"/>
    <n v="71.088000000000008"/>
    <n v="2"/>
    <n v="0.2"/>
    <x v="4742"/>
  </r>
  <r>
    <n v="5697"/>
    <s v="CA-2014-126123"/>
    <x v="3"/>
    <x v="336"/>
    <x v="499"/>
    <s v="Standard Class"/>
    <s v="AG-10765"/>
    <s v="Anthony Garverick"/>
    <x v="2"/>
    <s v="United States"/>
    <s v="Chicago"/>
    <x v="10"/>
    <n v="60623"/>
    <x v="2"/>
    <s v="OFF-BI-10000309"/>
    <x v="1"/>
    <x v="8"/>
    <s v="GBC Twin Loop Wire Binding Elements, 9/16&quot; Spine, Black"/>
    <n v="27.395999999999997"/>
    <n v="9"/>
    <n v="0.8"/>
    <x v="4743"/>
  </r>
  <r>
    <n v="5698"/>
    <s v="CA-2014-126123"/>
    <x v="3"/>
    <x v="336"/>
    <x v="499"/>
    <s v="Standard Class"/>
    <s v="AG-10765"/>
    <s v="Anthony Garverick"/>
    <x v="2"/>
    <s v="United States"/>
    <s v="Chicago"/>
    <x v="10"/>
    <n v="60623"/>
    <x v="2"/>
    <s v="OFF-BI-10004224"/>
    <x v="1"/>
    <x v="8"/>
    <s v="Catalog Binders with Expanding Posts"/>
    <n v="13.455999999999998"/>
    <n v="1"/>
    <n v="0.8"/>
    <x v="4744"/>
  </r>
  <r>
    <n v="5699"/>
    <s v="CA-2013-143441"/>
    <x v="0"/>
    <x v="732"/>
    <x v="519"/>
    <s v="Same Day"/>
    <s v="EB-14170"/>
    <s v="Evan Bailliet"/>
    <x v="0"/>
    <s v="United States"/>
    <s v="Laredo"/>
    <x v="5"/>
    <n v="78041"/>
    <x v="2"/>
    <s v="OFF-LA-10002312"/>
    <x v="1"/>
    <x v="2"/>
    <s v="Avery 490"/>
    <n v="11.840000000000002"/>
    <n v="1"/>
    <n v="0.2"/>
    <x v="4745"/>
  </r>
  <r>
    <n v="5700"/>
    <s v="CA-2014-148320"/>
    <x v="3"/>
    <x v="132"/>
    <x v="834"/>
    <s v="Standard Class"/>
    <s v="PG-18895"/>
    <s v="Paul Gonzalez"/>
    <x v="0"/>
    <s v="United States"/>
    <s v="San Francisco"/>
    <x v="1"/>
    <n v="94109"/>
    <x v="1"/>
    <s v="OFF-PA-10003022"/>
    <x v="1"/>
    <x v="10"/>
    <s v="Xerox 1992"/>
    <n v="35.880000000000003"/>
    <n v="6"/>
    <n v="0"/>
    <x v="4746"/>
  </r>
  <r>
    <n v="5701"/>
    <s v="CA-2013-125661"/>
    <x v="0"/>
    <x v="390"/>
    <x v="482"/>
    <s v="First Class"/>
    <s v="CA-12055"/>
    <s v="Cathy Armstrong"/>
    <x v="2"/>
    <s v="United States"/>
    <s v="Cleveland"/>
    <x v="24"/>
    <n v="44105"/>
    <x v="3"/>
    <s v="OFF-EN-10001532"/>
    <x v="1"/>
    <x v="12"/>
    <s v="Brown Kraft Recycled Envelopes"/>
    <n v="40.752000000000002"/>
    <n v="3"/>
    <n v="0.2"/>
    <x v="4747"/>
  </r>
  <r>
    <n v="5702"/>
    <s v="CA-2013-125661"/>
    <x v="0"/>
    <x v="390"/>
    <x v="482"/>
    <s v="First Class"/>
    <s v="CA-12055"/>
    <s v="Cathy Armstrong"/>
    <x v="2"/>
    <s v="United States"/>
    <s v="Cleveland"/>
    <x v="24"/>
    <n v="44105"/>
    <x v="3"/>
    <s v="TEC-AC-10004855"/>
    <x v="2"/>
    <x v="11"/>
    <s v="V7 USB Numeric Keypad"/>
    <n v="139.96000000000004"/>
    <n v="5"/>
    <n v="0.2"/>
    <x v="4748"/>
  </r>
  <r>
    <n v="5703"/>
    <s v="US-2011-123519"/>
    <x v="2"/>
    <x v="637"/>
    <x v="444"/>
    <s v="Standard Class"/>
    <s v="SS-20875"/>
    <s v="Sung Shariari"/>
    <x v="0"/>
    <s v="United States"/>
    <s v="Marion"/>
    <x v="24"/>
    <n v="43302"/>
    <x v="3"/>
    <s v="OFF-AR-10003829"/>
    <x v="1"/>
    <x v="6"/>
    <s v="Newell 35"/>
    <n v="2.6240000000000001"/>
    <n v="1"/>
    <n v="0.2"/>
    <x v="4749"/>
  </r>
  <r>
    <n v="5704"/>
    <s v="US-2011-123519"/>
    <x v="2"/>
    <x v="637"/>
    <x v="444"/>
    <s v="Standard Class"/>
    <s v="SS-20875"/>
    <s v="Sung Shariari"/>
    <x v="0"/>
    <s v="United States"/>
    <s v="Marion"/>
    <x v="24"/>
    <n v="43302"/>
    <x v="3"/>
    <s v="FUR-TA-10002645"/>
    <x v="0"/>
    <x v="3"/>
    <s v="Hon Rectangular Conference Tables"/>
    <n v="136.53"/>
    <n v="1"/>
    <n v="0.4"/>
    <x v="4750"/>
  </r>
  <r>
    <n v="5705"/>
    <s v="US-2011-123519"/>
    <x v="2"/>
    <x v="637"/>
    <x v="444"/>
    <s v="Standard Class"/>
    <s v="SS-20875"/>
    <s v="Sung Shariari"/>
    <x v="0"/>
    <s v="United States"/>
    <s v="Marion"/>
    <x v="24"/>
    <n v="43302"/>
    <x v="3"/>
    <s v="TEC-AC-10003033"/>
    <x v="2"/>
    <x v="11"/>
    <s v="Plantronics CS510 - Over-the-Head monaural Wireless Headset System"/>
    <n v="263.95999999999998"/>
    <n v="1"/>
    <n v="0.2"/>
    <x v="4751"/>
  </r>
  <r>
    <n v="5706"/>
    <s v="CA-2011-155593"/>
    <x v="2"/>
    <x v="935"/>
    <x v="821"/>
    <s v="Standard Class"/>
    <s v="RP-19390"/>
    <s v="Resi Pölking"/>
    <x v="0"/>
    <s v="United States"/>
    <s v="Fairfield"/>
    <x v="29"/>
    <n v="6824"/>
    <x v="3"/>
    <s v="OFF-SU-10002522"/>
    <x v="1"/>
    <x v="14"/>
    <s v="Acme Kleen Earth Office Shears"/>
    <n v="11.64"/>
    <n v="3"/>
    <n v="0"/>
    <x v="4752"/>
  </r>
  <r>
    <n v="5707"/>
    <s v="CA-2014-136000"/>
    <x v="3"/>
    <x v="585"/>
    <x v="425"/>
    <s v="Second Class"/>
    <s v="SC-20440"/>
    <s v="Shaun Chance"/>
    <x v="1"/>
    <s v="United States"/>
    <s v="New York City"/>
    <x v="15"/>
    <n v="10009"/>
    <x v="3"/>
    <s v="OFF-BI-10004828"/>
    <x v="1"/>
    <x v="8"/>
    <s v="GBC Poly Designer Binding Covers"/>
    <n v="40.176000000000002"/>
    <n v="3"/>
    <n v="0.2"/>
    <x v="3374"/>
  </r>
  <r>
    <n v="5708"/>
    <s v="US-2012-160857"/>
    <x v="1"/>
    <x v="412"/>
    <x v="1153"/>
    <s v="Standard Class"/>
    <s v="NW-18400"/>
    <s v="Natalie Webber"/>
    <x v="0"/>
    <s v="United States"/>
    <s v="New York City"/>
    <x v="15"/>
    <n v="10024"/>
    <x v="3"/>
    <s v="FUR-FU-10001095"/>
    <x v="0"/>
    <x v="5"/>
    <s v="DAX Black Cherry Wood-Tone Poster Frame"/>
    <n v="79.44"/>
    <n v="3"/>
    <n v="0"/>
    <x v="4753"/>
  </r>
  <r>
    <n v="5709"/>
    <s v="US-2012-160857"/>
    <x v="1"/>
    <x v="412"/>
    <x v="1153"/>
    <s v="Standard Class"/>
    <s v="NW-18400"/>
    <s v="Natalie Webber"/>
    <x v="0"/>
    <s v="United States"/>
    <s v="New York City"/>
    <x v="15"/>
    <n v="10024"/>
    <x v="3"/>
    <s v="OFF-SU-10000157"/>
    <x v="1"/>
    <x v="14"/>
    <s v="Compact Automatic Electric Letter Opener"/>
    <n v="357.93"/>
    <n v="3"/>
    <n v="0"/>
    <x v="4568"/>
  </r>
  <r>
    <n v="5710"/>
    <s v="US-2012-160857"/>
    <x v="1"/>
    <x v="412"/>
    <x v="1153"/>
    <s v="Standard Class"/>
    <s v="NW-18400"/>
    <s v="Natalie Webber"/>
    <x v="0"/>
    <s v="United States"/>
    <s v="New York City"/>
    <x v="15"/>
    <n v="10024"/>
    <x v="3"/>
    <s v="FUR-CH-10002647"/>
    <x v="0"/>
    <x v="1"/>
    <s v="Situations Contoured Folding Chairs, 4/Set"/>
    <n v="127.76400000000001"/>
    <n v="2"/>
    <n v="0.1"/>
    <x v="4754"/>
  </r>
  <r>
    <n v="5711"/>
    <s v="US-2012-160857"/>
    <x v="1"/>
    <x v="412"/>
    <x v="1153"/>
    <s v="Standard Class"/>
    <s v="NW-18400"/>
    <s v="Natalie Webber"/>
    <x v="0"/>
    <s v="United States"/>
    <s v="New York City"/>
    <x v="15"/>
    <n v="10024"/>
    <x v="3"/>
    <s v="TEC-CO-10004115"/>
    <x v="2"/>
    <x v="16"/>
    <s v="Sharp AL-1530CS Digital Copier"/>
    <n v="2799.944"/>
    <n v="7"/>
    <n v="0.2"/>
    <x v="4755"/>
  </r>
  <r>
    <n v="5712"/>
    <s v="US-2012-160857"/>
    <x v="1"/>
    <x v="412"/>
    <x v="1153"/>
    <s v="Standard Class"/>
    <s v="NW-18400"/>
    <s v="Natalie Webber"/>
    <x v="0"/>
    <s v="United States"/>
    <s v="New York City"/>
    <x v="15"/>
    <n v="10024"/>
    <x v="3"/>
    <s v="OFF-PA-10003363"/>
    <x v="1"/>
    <x v="10"/>
    <s v="Xerox 204"/>
    <n v="19.440000000000001"/>
    <n v="3"/>
    <n v="0"/>
    <x v="551"/>
  </r>
  <r>
    <n v="5713"/>
    <s v="CA-2014-115805"/>
    <x v="3"/>
    <x v="689"/>
    <x v="849"/>
    <s v="Same Day"/>
    <s v="KW-16435"/>
    <s v="Katrina Willman"/>
    <x v="0"/>
    <s v="United States"/>
    <s v="Chicago"/>
    <x v="10"/>
    <n v="60653"/>
    <x v="2"/>
    <s v="TEC-PH-10003092"/>
    <x v="2"/>
    <x v="7"/>
    <s v="Motorola L804"/>
    <n v="36.792000000000002"/>
    <n v="1"/>
    <n v="0.2"/>
    <x v="2378"/>
  </r>
  <r>
    <n v="5714"/>
    <s v="US-2011-143707"/>
    <x v="2"/>
    <x v="72"/>
    <x v="1154"/>
    <s v="Standard Class"/>
    <s v="HR-14770"/>
    <s v="Hallie Redmond"/>
    <x v="2"/>
    <s v="United States"/>
    <s v="New York City"/>
    <x v="15"/>
    <n v="10035"/>
    <x v="3"/>
    <s v="TEC-PH-10003655"/>
    <x v="2"/>
    <x v="7"/>
    <s v="Sannysis Cute Owl Design Soft Skin Case Cover for Samsung Galaxy S4"/>
    <n v="5.9399999999999995"/>
    <n v="3"/>
    <n v="0"/>
    <x v="4756"/>
  </r>
  <r>
    <n v="5715"/>
    <s v="CA-2014-116939"/>
    <x v="3"/>
    <x v="145"/>
    <x v="289"/>
    <s v="Standard Class"/>
    <s v="AG-10900"/>
    <s v="Arthur Gainer"/>
    <x v="0"/>
    <s v="United States"/>
    <s v="Richmond"/>
    <x v="17"/>
    <n v="23223"/>
    <x v="0"/>
    <s v="OFF-ST-10001476"/>
    <x v="1"/>
    <x v="4"/>
    <s v="Steel Personal Filing/Posting Tote"/>
    <n v="177.54999999999998"/>
    <n v="5"/>
    <n v="0"/>
    <x v="4757"/>
  </r>
  <r>
    <n v="5716"/>
    <s v="CA-2012-124107"/>
    <x v="1"/>
    <x v="330"/>
    <x v="1141"/>
    <s v="Second Class"/>
    <s v="BM-11650"/>
    <s v="Brian Moss"/>
    <x v="1"/>
    <s v="United States"/>
    <s v="Ann Arbor"/>
    <x v="12"/>
    <n v="48104"/>
    <x v="2"/>
    <s v="TEC-AC-10002049"/>
    <x v="2"/>
    <x v="11"/>
    <s v="Logitech G19 Programmable Gaming Keyboard"/>
    <n v="619.94999999999993"/>
    <n v="5"/>
    <n v="0"/>
    <x v="1047"/>
  </r>
  <r>
    <n v="5717"/>
    <s v="CA-2012-124107"/>
    <x v="1"/>
    <x v="330"/>
    <x v="1141"/>
    <s v="Second Class"/>
    <s v="BM-11650"/>
    <s v="Brian Moss"/>
    <x v="1"/>
    <s v="United States"/>
    <s v="Ann Arbor"/>
    <x v="12"/>
    <n v="48104"/>
    <x v="2"/>
    <s v="TEC-PH-10003875"/>
    <x v="2"/>
    <x v="7"/>
    <s v="KLD Oscar II Style Snap-on Ultra Thin Side Flip Synthetic Leather Cover Case for HTC One HTC M7"/>
    <n v="29.160000000000004"/>
    <n v="3"/>
    <n v="0"/>
    <x v="3757"/>
  </r>
  <r>
    <n v="5718"/>
    <s v="CA-2012-124107"/>
    <x v="1"/>
    <x v="330"/>
    <x v="1141"/>
    <s v="Second Class"/>
    <s v="BM-11650"/>
    <s v="Brian Moss"/>
    <x v="1"/>
    <s v="United States"/>
    <s v="Ann Arbor"/>
    <x v="12"/>
    <n v="48104"/>
    <x v="2"/>
    <s v="OFF-EN-10003286"/>
    <x v="1"/>
    <x v="12"/>
    <s v="Staples"/>
    <n v="57.959999999999994"/>
    <n v="7"/>
    <n v="0"/>
    <x v="4758"/>
  </r>
  <r>
    <n v="5719"/>
    <s v="CA-2012-124107"/>
    <x v="1"/>
    <x v="330"/>
    <x v="1141"/>
    <s v="Second Class"/>
    <s v="BM-11650"/>
    <s v="Brian Moss"/>
    <x v="1"/>
    <s v="United States"/>
    <s v="Ann Arbor"/>
    <x v="12"/>
    <n v="48104"/>
    <x v="2"/>
    <s v="OFF-AP-10003971"/>
    <x v="1"/>
    <x v="9"/>
    <s v="Belkin 6 Outlet Metallic Surge Strip"/>
    <n v="29.402999999999999"/>
    <n v="3"/>
    <n v="0.1"/>
    <x v="4759"/>
  </r>
  <r>
    <n v="5720"/>
    <s v="CA-2014-126550"/>
    <x v="3"/>
    <x v="1065"/>
    <x v="504"/>
    <s v="Second Class"/>
    <s v="RD-19720"/>
    <s v="Roger Demir"/>
    <x v="0"/>
    <s v="United States"/>
    <s v="Lafayette"/>
    <x v="14"/>
    <n v="47905"/>
    <x v="2"/>
    <s v="OFF-ST-10001031"/>
    <x v="1"/>
    <x v="4"/>
    <s v="Adjustable Personal File Tote"/>
    <n v="81.400000000000006"/>
    <n v="5"/>
    <n v="0"/>
    <x v="4760"/>
  </r>
  <r>
    <n v="5721"/>
    <s v="CA-2012-138674"/>
    <x v="1"/>
    <x v="717"/>
    <x v="50"/>
    <s v="First Class"/>
    <s v="KB-16585"/>
    <s v="Ken Black"/>
    <x v="1"/>
    <s v="United States"/>
    <s v="Springfield"/>
    <x v="21"/>
    <n v="97477"/>
    <x v="1"/>
    <s v="OFF-FA-10000304"/>
    <x v="1"/>
    <x v="13"/>
    <s v="Advantus Push Pins"/>
    <n v="8.7200000000000006"/>
    <n v="5"/>
    <n v="0.2"/>
    <x v="4761"/>
  </r>
  <r>
    <n v="5722"/>
    <s v="CA-2012-138674"/>
    <x v="1"/>
    <x v="717"/>
    <x v="50"/>
    <s v="First Class"/>
    <s v="KB-16585"/>
    <s v="Ken Black"/>
    <x v="1"/>
    <s v="United States"/>
    <s v="Springfield"/>
    <x v="21"/>
    <n v="97477"/>
    <x v="1"/>
    <s v="TEC-AC-10000358"/>
    <x v="2"/>
    <x v="11"/>
    <s v="Imation Secure Drive + Hardware Encrypted USB flash drive - 16 GB"/>
    <n v="91.176000000000016"/>
    <n v="3"/>
    <n v="0.2"/>
    <x v="4762"/>
  </r>
  <r>
    <n v="5723"/>
    <s v="CA-2012-138674"/>
    <x v="1"/>
    <x v="717"/>
    <x v="50"/>
    <s v="First Class"/>
    <s v="KB-16585"/>
    <s v="Ken Black"/>
    <x v="1"/>
    <s v="United States"/>
    <s v="Springfield"/>
    <x v="21"/>
    <n v="97477"/>
    <x v="1"/>
    <s v="TEC-AC-10002800"/>
    <x v="2"/>
    <x v="11"/>
    <s v="Plantronics Audio 478 Stereo USB Headset"/>
    <n v="159.96800000000002"/>
    <n v="4"/>
    <n v="0.2"/>
    <x v="4763"/>
  </r>
  <r>
    <n v="5724"/>
    <s v="CA-2013-165820"/>
    <x v="0"/>
    <x v="182"/>
    <x v="424"/>
    <s v="Standard Class"/>
    <s v="DW-13585"/>
    <s v="Dorothy Wardle"/>
    <x v="1"/>
    <s v="United States"/>
    <s v="San Francisco"/>
    <x v="1"/>
    <n v="94109"/>
    <x v="1"/>
    <s v="OFF-PA-10004735"/>
    <x v="1"/>
    <x v="10"/>
    <s v="Xerox 1905"/>
    <n v="12.96"/>
    <n v="2"/>
    <n v="0"/>
    <x v="91"/>
  </r>
  <r>
    <n v="5725"/>
    <s v="CA-2011-103191"/>
    <x v="2"/>
    <x v="358"/>
    <x v="1138"/>
    <s v="Standard Class"/>
    <s v="VG-21805"/>
    <s v="Vivek Grady"/>
    <x v="1"/>
    <s v="United States"/>
    <s v="Chicago"/>
    <x v="10"/>
    <n v="60653"/>
    <x v="2"/>
    <s v="OFF-ST-10002574"/>
    <x v="1"/>
    <x v="4"/>
    <s v="SAFCO Commercial Wire Shelving, Black"/>
    <n v="331.536"/>
    <n v="3"/>
    <n v="0.2"/>
    <x v="4764"/>
  </r>
  <r>
    <n v="5726"/>
    <s v="CA-2012-103933"/>
    <x v="1"/>
    <x v="12"/>
    <x v="538"/>
    <s v="First Class"/>
    <s v="DR-12880"/>
    <s v="Dan Reichenbach"/>
    <x v="1"/>
    <s v="United States"/>
    <s v="New York City"/>
    <x v="15"/>
    <n v="10011"/>
    <x v="3"/>
    <s v="TEC-AC-10004171"/>
    <x v="2"/>
    <x v="11"/>
    <s v="Razer Kraken 7.1 Surround Sound Over Ear USB Gaming Headset"/>
    <n v="899.91"/>
    <n v="9"/>
    <n v="0"/>
    <x v="4765"/>
  </r>
  <r>
    <n v="5727"/>
    <s v="CA-2012-110548"/>
    <x v="1"/>
    <x v="124"/>
    <x v="970"/>
    <s v="Standard Class"/>
    <s v="AH-10690"/>
    <s v="Anna Häberlin"/>
    <x v="1"/>
    <s v="United States"/>
    <s v="Houston"/>
    <x v="5"/>
    <n v="77095"/>
    <x v="2"/>
    <s v="TEC-PH-10002922"/>
    <x v="2"/>
    <x v="7"/>
    <s v="ShoreTel ShorePhone IP 230 VoIP phone"/>
    <n v="946.34400000000005"/>
    <n v="7"/>
    <n v="0.2"/>
    <x v="1317"/>
  </r>
  <r>
    <n v="5728"/>
    <s v="CA-2014-117324"/>
    <x v="3"/>
    <x v="166"/>
    <x v="114"/>
    <s v="Standard Class"/>
    <s v="JP-15520"/>
    <s v="Jeremy Pistek"/>
    <x v="0"/>
    <s v="United States"/>
    <s v="Madison"/>
    <x v="6"/>
    <n v="53711"/>
    <x v="2"/>
    <s v="TEC-AC-10003023"/>
    <x v="2"/>
    <x v="11"/>
    <s v="Logitech G105 Gaming Keyboard"/>
    <n v="178.10999999999999"/>
    <n v="3"/>
    <n v="0"/>
    <x v="4766"/>
  </r>
  <r>
    <n v="5729"/>
    <s v="CA-2014-117324"/>
    <x v="3"/>
    <x v="166"/>
    <x v="114"/>
    <s v="Standard Class"/>
    <s v="JP-15520"/>
    <s v="Jeremy Pistek"/>
    <x v="0"/>
    <s v="United States"/>
    <s v="Madison"/>
    <x v="6"/>
    <n v="53711"/>
    <x v="2"/>
    <s v="OFF-AP-10003590"/>
    <x v="1"/>
    <x v="9"/>
    <s v="Hoover WindTunnel Plus Canister Vacuum"/>
    <n v="1089.75"/>
    <n v="3"/>
    <n v="0"/>
    <x v="1280"/>
  </r>
  <r>
    <n v="5730"/>
    <s v="CA-2014-117324"/>
    <x v="3"/>
    <x v="166"/>
    <x v="114"/>
    <s v="Standard Class"/>
    <s v="JP-15520"/>
    <s v="Jeremy Pistek"/>
    <x v="0"/>
    <s v="United States"/>
    <s v="Madison"/>
    <x v="6"/>
    <n v="53711"/>
    <x v="2"/>
    <s v="OFF-LA-10003510"/>
    <x v="1"/>
    <x v="2"/>
    <s v="Avery 4027 File Folder Labels for Dot Matrix Printers, 5000 Labels per Box, White"/>
    <n v="61.06"/>
    <n v="2"/>
    <n v="0"/>
    <x v="4043"/>
  </r>
  <r>
    <n v="5731"/>
    <s v="CA-2014-117324"/>
    <x v="3"/>
    <x v="166"/>
    <x v="114"/>
    <s v="Standard Class"/>
    <s v="JP-15520"/>
    <s v="Jeremy Pistek"/>
    <x v="0"/>
    <s v="United States"/>
    <s v="Madison"/>
    <x v="6"/>
    <n v="53711"/>
    <x v="2"/>
    <s v="FUR-BO-10003159"/>
    <x v="0"/>
    <x v="0"/>
    <s v="Sauder Camden County Collection Libraries, Planked Cherry Finish"/>
    <n v="459.92"/>
    <n v="4"/>
    <n v="0"/>
    <x v="4767"/>
  </r>
  <r>
    <n v="5732"/>
    <s v="CA-2014-117324"/>
    <x v="3"/>
    <x v="166"/>
    <x v="114"/>
    <s v="Standard Class"/>
    <s v="JP-15520"/>
    <s v="Jeremy Pistek"/>
    <x v="0"/>
    <s v="United States"/>
    <s v="Madison"/>
    <x v="6"/>
    <n v="53711"/>
    <x v="2"/>
    <s v="OFF-PA-10002713"/>
    <x v="1"/>
    <x v="10"/>
    <s v="Adams Phone Message Book, 200 Message Capacity, 8 1/16” x 11”"/>
    <n v="27.52"/>
    <n v="4"/>
    <n v="0"/>
    <x v="4768"/>
  </r>
  <r>
    <n v="5733"/>
    <s v="CA-2014-143574"/>
    <x v="3"/>
    <x v="222"/>
    <x v="354"/>
    <s v="First Class"/>
    <s v="DR-12880"/>
    <s v="Dan Reichenbach"/>
    <x v="1"/>
    <s v="United States"/>
    <s v="Milford"/>
    <x v="29"/>
    <n v="6460"/>
    <x v="3"/>
    <s v="FUR-BO-10002598"/>
    <x v="0"/>
    <x v="0"/>
    <s v="Hon Metal Bookcases, Putty"/>
    <n v="638.82000000000005"/>
    <n v="9"/>
    <n v="0"/>
    <x v="4769"/>
  </r>
  <r>
    <n v="5734"/>
    <s v="CA-2014-143574"/>
    <x v="3"/>
    <x v="222"/>
    <x v="354"/>
    <s v="First Class"/>
    <s v="DR-12880"/>
    <s v="Dan Reichenbach"/>
    <x v="1"/>
    <s v="United States"/>
    <s v="Milford"/>
    <x v="29"/>
    <n v="6460"/>
    <x v="3"/>
    <s v="OFF-SU-10002537"/>
    <x v="1"/>
    <x v="14"/>
    <s v="Acme Box Cutter Scissors"/>
    <n v="30.69"/>
    <n v="3"/>
    <n v="0"/>
    <x v="4770"/>
  </r>
  <r>
    <n v="5735"/>
    <s v="CA-2014-143574"/>
    <x v="3"/>
    <x v="222"/>
    <x v="354"/>
    <s v="First Class"/>
    <s v="DR-12880"/>
    <s v="Dan Reichenbach"/>
    <x v="1"/>
    <s v="United States"/>
    <s v="Milford"/>
    <x v="29"/>
    <n v="6460"/>
    <x v="3"/>
    <s v="FUR-FU-10003976"/>
    <x v="0"/>
    <x v="5"/>
    <s v="DAX Executive Solid Wood Document Frame, Desktop or Hang, Mahogany, 5 x 7"/>
    <n v="25.16"/>
    <n v="2"/>
    <n v="0"/>
    <x v="3173"/>
  </r>
  <r>
    <n v="5736"/>
    <s v="CA-2011-111773"/>
    <x v="2"/>
    <x v="290"/>
    <x v="890"/>
    <s v="Standard Class"/>
    <s v="JK-15625"/>
    <s v="Jim Karlsson"/>
    <x v="0"/>
    <s v="United States"/>
    <s v="New York City"/>
    <x v="15"/>
    <n v="10024"/>
    <x v="3"/>
    <s v="OFF-BI-10000174"/>
    <x v="1"/>
    <x v="8"/>
    <s v="Wilson Jones Clip &amp; Carry Folder Binder Tool for Ring Binders, Clear"/>
    <n v="13.919999999999998"/>
    <n v="3"/>
    <n v="0.2"/>
    <x v="4771"/>
  </r>
  <r>
    <n v="5737"/>
    <s v="CA-2011-148614"/>
    <x v="2"/>
    <x v="407"/>
    <x v="1155"/>
    <s v="Standard Class"/>
    <s v="MV-17485"/>
    <s v="Mark Van Huff"/>
    <x v="0"/>
    <s v="United States"/>
    <s v="Los Angeles"/>
    <x v="1"/>
    <n v="90049"/>
    <x v="1"/>
    <s v="OFF-PA-10002893"/>
    <x v="1"/>
    <x v="10"/>
    <s v="Wirebound Service Call Books, 5 1/2&quot; x 4&quot;"/>
    <n v="19.36"/>
    <n v="2"/>
    <n v="0"/>
    <x v="2664"/>
  </r>
  <r>
    <n v="5738"/>
    <s v="CA-2011-148614"/>
    <x v="2"/>
    <x v="407"/>
    <x v="1155"/>
    <s v="Standard Class"/>
    <s v="MV-17485"/>
    <s v="Mark Van Huff"/>
    <x v="0"/>
    <s v="United States"/>
    <s v="Los Angeles"/>
    <x v="1"/>
    <n v="90049"/>
    <x v="1"/>
    <s v="FUR-FU-10003194"/>
    <x v="0"/>
    <x v="5"/>
    <s v="Eldon Expressions Desk Accessory, Wood Pencil Holder, Oak"/>
    <n v="19.3"/>
    <n v="2"/>
    <n v="0"/>
    <x v="4772"/>
  </r>
  <r>
    <n v="5739"/>
    <s v="CA-2014-156139"/>
    <x v="3"/>
    <x v="413"/>
    <x v="335"/>
    <s v="Standard Class"/>
    <s v="BP-11155"/>
    <s v="Becky Pak"/>
    <x v="0"/>
    <s v="United States"/>
    <s v="San Francisco"/>
    <x v="1"/>
    <n v="94109"/>
    <x v="1"/>
    <s v="OFF-BI-10004233"/>
    <x v="1"/>
    <x v="8"/>
    <s v="GBC Pre-Punched Binding Paper, Plastic, White, 8-1/2&quot; x 11&quot;"/>
    <n v="38.376000000000005"/>
    <n v="3"/>
    <n v="0.2"/>
    <x v="4773"/>
  </r>
  <r>
    <n v="5740"/>
    <s v="US-2014-147886"/>
    <x v="3"/>
    <x v="615"/>
    <x v="866"/>
    <s v="First Class"/>
    <s v="DH-13075"/>
    <s v="Dave Hallsten"/>
    <x v="1"/>
    <s v="United States"/>
    <s v="Fairfield"/>
    <x v="1"/>
    <n v="94533"/>
    <x v="1"/>
    <s v="OFF-PA-10000232"/>
    <x v="1"/>
    <x v="10"/>
    <s v="Xerox 1975"/>
    <n v="12.96"/>
    <n v="2"/>
    <n v="0"/>
    <x v="2056"/>
  </r>
  <r>
    <n v="5741"/>
    <s v="US-2014-147886"/>
    <x v="3"/>
    <x v="615"/>
    <x v="866"/>
    <s v="First Class"/>
    <s v="DH-13075"/>
    <s v="Dave Hallsten"/>
    <x v="1"/>
    <s v="United States"/>
    <s v="Fairfield"/>
    <x v="1"/>
    <n v="94533"/>
    <x v="1"/>
    <s v="FUR-FU-10001095"/>
    <x v="0"/>
    <x v="5"/>
    <s v="DAX Black Cherry Wood-Tone Poster Frame"/>
    <n v="26.48"/>
    <n v="1"/>
    <n v="0"/>
    <x v="4774"/>
  </r>
  <r>
    <n v="5742"/>
    <s v="US-2014-147886"/>
    <x v="3"/>
    <x v="615"/>
    <x v="866"/>
    <s v="First Class"/>
    <s v="DH-13075"/>
    <s v="Dave Hallsten"/>
    <x v="1"/>
    <s v="United States"/>
    <s v="Fairfield"/>
    <x v="1"/>
    <n v="94533"/>
    <x v="1"/>
    <s v="TEC-MA-10004679"/>
    <x v="2"/>
    <x v="15"/>
    <s v="StarTech.com 10/100 VDSL2 Ethernet Extender Kit"/>
    <n v="532.72"/>
    <n v="2"/>
    <n v="0.2"/>
    <x v="4775"/>
  </r>
  <r>
    <n v="5743"/>
    <s v="US-2014-147886"/>
    <x v="3"/>
    <x v="615"/>
    <x v="866"/>
    <s v="First Class"/>
    <s v="DH-13075"/>
    <s v="Dave Hallsten"/>
    <x v="1"/>
    <s v="United States"/>
    <s v="Fairfield"/>
    <x v="1"/>
    <n v="94533"/>
    <x v="1"/>
    <s v="OFF-PA-10003651"/>
    <x v="1"/>
    <x v="10"/>
    <s v="Xerox 1968"/>
    <n v="26.72"/>
    <n v="4"/>
    <n v="0"/>
    <x v="4776"/>
  </r>
  <r>
    <n v="5744"/>
    <s v="US-2014-147886"/>
    <x v="3"/>
    <x v="615"/>
    <x v="866"/>
    <s v="First Class"/>
    <s v="DH-13075"/>
    <s v="Dave Hallsten"/>
    <x v="1"/>
    <s v="United States"/>
    <s v="Fairfield"/>
    <x v="1"/>
    <n v="94533"/>
    <x v="1"/>
    <s v="OFF-PA-10000743"/>
    <x v="1"/>
    <x v="10"/>
    <s v="Xerox 1977"/>
    <n v="20.04"/>
    <n v="3"/>
    <n v="0"/>
    <x v="132"/>
  </r>
  <r>
    <n v="5745"/>
    <s v="US-2014-147886"/>
    <x v="3"/>
    <x v="615"/>
    <x v="866"/>
    <s v="First Class"/>
    <s v="DH-13075"/>
    <s v="Dave Hallsten"/>
    <x v="1"/>
    <s v="United States"/>
    <s v="Fairfield"/>
    <x v="1"/>
    <n v="94533"/>
    <x v="1"/>
    <s v="OFF-ST-10002743"/>
    <x v="1"/>
    <x v="4"/>
    <s v="SAFCO Boltless Steel Shelving"/>
    <n v="795.48"/>
    <n v="7"/>
    <n v="0"/>
    <x v="4777"/>
  </r>
  <r>
    <n v="5746"/>
    <s v="US-2014-147886"/>
    <x v="3"/>
    <x v="615"/>
    <x v="866"/>
    <s v="First Class"/>
    <s v="DH-13075"/>
    <s v="Dave Hallsten"/>
    <x v="1"/>
    <s v="United States"/>
    <s v="Fairfield"/>
    <x v="1"/>
    <n v="94533"/>
    <x v="1"/>
    <s v="FUR-FU-10003829"/>
    <x v="0"/>
    <x v="5"/>
    <s v="Stackable Trays"/>
    <n v="21.560000000000002"/>
    <n v="7"/>
    <n v="0"/>
    <x v="4778"/>
  </r>
  <r>
    <n v="5747"/>
    <s v="CA-2013-113733"/>
    <x v="0"/>
    <x v="16"/>
    <x v="485"/>
    <s v="Standard Class"/>
    <s v="LH-16900"/>
    <s v="Lena Hernandez"/>
    <x v="0"/>
    <s v="United States"/>
    <s v="Greenville"/>
    <x v="3"/>
    <n v="27834"/>
    <x v="0"/>
    <s v="TEC-PH-10002496"/>
    <x v="2"/>
    <x v="7"/>
    <s v="Cisco SPA301"/>
    <n v="249.58400000000003"/>
    <n v="2"/>
    <n v="0.2"/>
    <x v="2773"/>
  </r>
  <r>
    <n v="5748"/>
    <s v="CA-2013-113733"/>
    <x v="0"/>
    <x v="16"/>
    <x v="485"/>
    <s v="Standard Class"/>
    <s v="LH-16900"/>
    <s v="Lena Hernandez"/>
    <x v="0"/>
    <s v="United States"/>
    <s v="Greenville"/>
    <x v="3"/>
    <n v="27834"/>
    <x v="0"/>
    <s v="TEC-AC-10002473"/>
    <x v="2"/>
    <x v="11"/>
    <s v="Maxell 4.7GB DVD-R"/>
    <n v="68.111999999999995"/>
    <n v="3"/>
    <n v="0.2"/>
    <x v="3538"/>
  </r>
  <r>
    <n v="5749"/>
    <s v="CA-2013-113733"/>
    <x v="0"/>
    <x v="16"/>
    <x v="485"/>
    <s v="Standard Class"/>
    <s v="LH-16900"/>
    <s v="Lena Hernandez"/>
    <x v="0"/>
    <s v="United States"/>
    <s v="Greenville"/>
    <x v="3"/>
    <n v="27834"/>
    <x v="0"/>
    <s v="TEC-AC-10004877"/>
    <x v="2"/>
    <x v="11"/>
    <s v="Imation 30456 USB Flash Drive 8GB"/>
    <n v="16.560000000000002"/>
    <n v="3"/>
    <n v="0.2"/>
    <x v="4779"/>
  </r>
  <r>
    <n v="5750"/>
    <s v="CA-2014-104913"/>
    <x v="3"/>
    <x v="551"/>
    <x v="228"/>
    <s v="Standard Class"/>
    <s v="DK-13090"/>
    <s v="Dave Kipp"/>
    <x v="0"/>
    <s v="United States"/>
    <s v="Long Beach"/>
    <x v="15"/>
    <n v="11561"/>
    <x v="3"/>
    <s v="TEC-PH-10000923"/>
    <x v="2"/>
    <x v="7"/>
    <s v="Belkin SportFit Armband For iPhone 5s/5c, Fuchsia"/>
    <n v="74.95"/>
    <n v="5"/>
    <n v="0"/>
    <x v="4780"/>
  </r>
  <r>
    <n v="5751"/>
    <s v="CA-2011-145800"/>
    <x v="2"/>
    <x v="992"/>
    <x v="1071"/>
    <s v="Standard Class"/>
    <s v="SS-20410"/>
    <s v="Shahid Shariari"/>
    <x v="0"/>
    <s v="United States"/>
    <s v="Buffalo Grove"/>
    <x v="10"/>
    <n v="60089"/>
    <x v="2"/>
    <s v="FUR-TA-10001539"/>
    <x v="0"/>
    <x v="3"/>
    <s v="Chromcraft Rectangular Conference Tables"/>
    <n v="355.45499999999998"/>
    <n v="3"/>
    <n v="0.5"/>
    <x v="4781"/>
  </r>
  <r>
    <n v="5752"/>
    <s v="CA-2013-125850"/>
    <x v="0"/>
    <x v="115"/>
    <x v="113"/>
    <s v="Standard Class"/>
    <s v="FP-14320"/>
    <s v="Frank Preis"/>
    <x v="0"/>
    <s v="United States"/>
    <s v="San Diego"/>
    <x v="1"/>
    <n v="92037"/>
    <x v="1"/>
    <s v="OFF-LA-10003498"/>
    <x v="1"/>
    <x v="2"/>
    <s v="Avery 475"/>
    <n v="44.400000000000006"/>
    <n v="3"/>
    <n v="0"/>
    <x v="1986"/>
  </r>
  <r>
    <n v="5753"/>
    <s v="CA-2013-125850"/>
    <x v="0"/>
    <x v="115"/>
    <x v="113"/>
    <s v="Standard Class"/>
    <s v="FP-14320"/>
    <s v="Frank Preis"/>
    <x v="0"/>
    <s v="United States"/>
    <s v="San Diego"/>
    <x v="1"/>
    <n v="92037"/>
    <x v="1"/>
    <s v="OFF-LA-10004484"/>
    <x v="1"/>
    <x v="2"/>
    <s v="Avery 476"/>
    <n v="20.65"/>
    <n v="5"/>
    <n v="0"/>
    <x v="3121"/>
  </r>
  <r>
    <n v="5754"/>
    <s v="CA-2013-118514"/>
    <x v="0"/>
    <x v="1066"/>
    <x v="1156"/>
    <s v="Standard Class"/>
    <s v="LC-17050"/>
    <s v="Liz Carlisle"/>
    <x v="0"/>
    <s v="United States"/>
    <s v="Richmond"/>
    <x v="0"/>
    <n v="40475"/>
    <x v="0"/>
    <s v="FUR-CH-10000015"/>
    <x v="0"/>
    <x v="1"/>
    <s v="Hon Multipurpose Stacking Arm Chairs"/>
    <n v="866.4"/>
    <n v="4"/>
    <n v="0"/>
    <x v="414"/>
  </r>
  <r>
    <n v="5755"/>
    <s v="CA-2012-150749"/>
    <x v="1"/>
    <x v="368"/>
    <x v="1157"/>
    <s v="Second Class"/>
    <s v="AS-10240"/>
    <s v="Alan Shonely"/>
    <x v="0"/>
    <s v="United States"/>
    <s v="Springfield"/>
    <x v="17"/>
    <n v="22153"/>
    <x v="0"/>
    <s v="OFF-AR-10003732"/>
    <x v="1"/>
    <x v="6"/>
    <s v="Newell 333"/>
    <n v="5.56"/>
    <n v="2"/>
    <n v="0"/>
    <x v="356"/>
  </r>
  <r>
    <n v="5756"/>
    <s v="CA-2011-163748"/>
    <x v="2"/>
    <x v="1005"/>
    <x v="1146"/>
    <s v="Standard Class"/>
    <s v="HG-15025"/>
    <s v="Hunter Glantz"/>
    <x v="0"/>
    <s v="United States"/>
    <s v="Fort Worth"/>
    <x v="5"/>
    <n v="76106"/>
    <x v="2"/>
    <s v="OFF-AP-10004052"/>
    <x v="1"/>
    <x v="9"/>
    <s v="Hoover Replacement Belts For Soft Guard &amp; Commercial Ltweight Upright Vacs, 2/Pk"/>
    <n v="3.1599999999999993"/>
    <n v="4"/>
    <n v="0.8"/>
    <x v="4782"/>
  </r>
  <r>
    <n v="5757"/>
    <s v="CA-2011-163748"/>
    <x v="2"/>
    <x v="1005"/>
    <x v="1146"/>
    <s v="Standard Class"/>
    <s v="HG-15025"/>
    <s v="Hunter Glantz"/>
    <x v="0"/>
    <s v="United States"/>
    <s v="Fort Worth"/>
    <x v="5"/>
    <n v="76106"/>
    <x v="2"/>
    <s v="TEC-CO-10002095"/>
    <x v="2"/>
    <x v="16"/>
    <s v="Hewlett Packard 610 Color Digital Copier / Printer"/>
    <n v="1999.96"/>
    <n v="5"/>
    <n v="0.2"/>
    <x v="4783"/>
  </r>
  <r>
    <n v="5758"/>
    <s v="CA-2012-119634"/>
    <x v="1"/>
    <x v="1067"/>
    <x v="99"/>
    <s v="Standard Class"/>
    <s v="BW-11065"/>
    <s v="Barry Weirich"/>
    <x v="0"/>
    <s v="United States"/>
    <s v="Raleigh"/>
    <x v="3"/>
    <n v="27604"/>
    <x v="0"/>
    <s v="FUR-FU-10004270"/>
    <x v="0"/>
    <x v="5"/>
    <s v="Executive Impressions 13&quot; Clairmont Wall Clock"/>
    <n v="46.152000000000001"/>
    <n v="3"/>
    <n v="0.2"/>
    <x v="4784"/>
  </r>
  <r>
    <n v="5759"/>
    <s v="CA-2012-149300"/>
    <x v="1"/>
    <x v="6"/>
    <x v="78"/>
    <s v="First Class"/>
    <s v="BH-11710"/>
    <s v="Brosina Hoffman"/>
    <x v="0"/>
    <s v="United States"/>
    <s v="Hialeah"/>
    <x v="2"/>
    <n v="33012"/>
    <x v="0"/>
    <s v="TEC-MA-10000423"/>
    <x v="2"/>
    <x v="15"/>
    <s v="Texas Instruments TI-34 Scientific Calculator"/>
    <n v="32.984999999999999"/>
    <n v="3"/>
    <n v="0.5"/>
    <x v="4785"/>
  </r>
  <r>
    <n v="5760"/>
    <s v="US-2013-111528"/>
    <x v="0"/>
    <x v="945"/>
    <x v="525"/>
    <s v="Same Day"/>
    <s v="JP-16135"/>
    <s v="Julie Prescott"/>
    <x v="2"/>
    <s v="United States"/>
    <s v="Los Angeles"/>
    <x v="1"/>
    <n v="90032"/>
    <x v="1"/>
    <s v="OFF-ST-10001526"/>
    <x v="1"/>
    <x v="4"/>
    <s v="Iceberg Mobile Mega Data/Printer Cart "/>
    <n v="481.32"/>
    <n v="4"/>
    <n v="0"/>
    <x v="2475"/>
  </r>
  <r>
    <n v="5761"/>
    <s v="US-2013-111528"/>
    <x v="0"/>
    <x v="945"/>
    <x v="525"/>
    <s v="Same Day"/>
    <s v="JP-16135"/>
    <s v="Julie Prescott"/>
    <x v="2"/>
    <s v="United States"/>
    <s v="Los Angeles"/>
    <x v="1"/>
    <n v="90032"/>
    <x v="1"/>
    <s v="OFF-BI-10002194"/>
    <x v="1"/>
    <x v="8"/>
    <s v="Cardinal Hold-It CD Pocket"/>
    <n v="6.3840000000000003"/>
    <n v="1"/>
    <n v="0.2"/>
    <x v="4786"/>
  </r>
  <r>
    <n v="5762"/>
    <s v="CA-2014-158169"/>
    <x v="3"/>
    <x v="801"/>
    <x v="719"/>
    <s v="First Class"/>
    <s v="JM-16195"/>
    <s v="Justin MacKendrick"/>
    <x v="0"/>
    <s v="United States"/>
    <s v="Lake Forest"/>
    <x v="1"/>
    <n v="92630"/>
    <x v="1"/>
    <s v="OFF-AP-10000828"/>
    <x v="1"/>
    <x v="9"/>
    <s v="Avanti 4.4 Cu. Ft. Refrigerator"/>
    <n v="542.93999999999994"/>
    <n v="3"/>
    <n v="0"/>
    <x v="3497"/>
  </r>
  <r>
    <n v="5763"/>
    <s v="CA-2014-158169"/>
    <x v="3"/>
    <x v="801"/>
    <x v="719"/>
    <s v="First Class"/>
    <s v="JM-16195"/>
    <s v="Justin MacKendrick"/>
    <x v="0"/>
    <s v="United States"/>
    <s v="Lake Forest"/>
    <x v="1"/>
    <n v="92630"/>
    <x v="1"/>
    <s v="FUR-FU-10001473"/>
    <x v="0"/>
    <x v="5"/>
    <s v="DAX Wood Document Frame"/>
    <n v="54.92"/>
    <n v="4"/>
    <n v="0"/>
    <x v="4787"/>
  </r>
  <r>
    <n v="5764"/>
    <s v="CA-2012-162047"/>
    <x v="1"/>
    <x v="502"/>
    <x v="745"/>
    <s v="First Class"/>
    <s v="FH-14365"/>
    <s v="Fred Hopkins"/>
    <x v="1"/>
    <s v="United States"/>
    <s v="Long Beach"/>
    <x v="15"/>
    <n v="11561"/>
    <x v="3"/>
    <s v="FUR-CH-10004983"/>
    <x v="0"/>
    <x v="1"/>
    <s v="Office Star - Mid Back Dual function Ergonomic High Back Chair with 2-Way Adjustable Arms"/>
    <n v="1448.8200000000002"/>
    <n v="10"/>
    <n v="0.1"/>
    <x v="4788"/>
  </r>
  <r>
    <n v="5765"/>
    <s v="CA-2012-117772"/>
    <x v="1"/>
    <x v="229"/>
    <x v="64"/>
    <s v="Second Class"/>
    <s v="MC-17575"/>
    <s v="Matt Collins"/>
    <x v="0"/>
    <s v="United States"/>
    <s v="Seattle"/>
    <x v="4"/>
    <n v="98103"/>
    <x v="1"/>
    <s v="OFF-ST-10003994"/>
    <x v="1"/>
    <x v="4"/>
    <s v="Belkin 19&quot; Center-Weighted Shelf, Gray"/>
    <n v="353.88"/>
    <n v="6"/>
    <n v="0"/>
    <x v="4789"/>
  </r>
  <r>
    <n v="5766"/>
    <s v="US-2011-126340"/>
    <x v="2"/>
    <x v="1068"/>
    <x v="390"/>
    <s v="Standard Class"/>
    <s v="EB-13870"/>
    <s v="Emily Burns"/>
    <x v="0"/>
    <s v="United States"/>
    <s v="Redding"/>
    <x v="1"/>
    <n v="96003"/>
    <x v="1"/>
    <s v="TEC-PH-10004447"/>
    <x v="2"/>
    <x v="7"/>
    <s v="Toshiba IPT2010-SD IP Telephone"/>
    <n v="333.57600000000002"/>
    <n v="3"/>
    <n v="0.2"/>
    <x v="4790"/>
  </r>
  <r>
    <n v="5767"/>
    <s v="CA-2013-149685"/>
    <x v="0"/>
    <x v="750"/>
    <x v="831"/>
    <s v="Standard Class"/>
    <s v="PM-19135"/>
    <s v="Peter McVee"/>
    <x v="2"/>
    <s v="United States"/>
    <s v="San Antonio"/>
    <x v="5"/>
    <n v="78207"/>
    <x v="2"/>
    <s v="OFF-LA-10004545"/>
    <x v="1"/>
    <x v="2"/>
    <s v="Avery 50"/>
    <n v="60.144000000000005"/>
    <n v="6"/>
    <n v="0.2"/>
    <x v="4791"/>
  </r>
  <r>
    <n v="5768"/>
    <s v="CA-2014-126396"/>
    <x v="3"/>
    <x v="565"/>
    <x v="230"/>
    <s v="Second Class"/>
    <s v="AR-10345"/>
    <s v="Alex Russell"/>
    <x v="1"/>
    <s v="United States"/>
    <s v="Houston"/>
    <x v="5"/>
    <n v="77070"/>
    <x v="2"/>
    <s v="TEC-AC-10003116"/>
    <x v="2"/>
    <x v="11"/>
    <s v="Memorex Froggy Flash Drive 8 GB"/>
    <n v="85.2"/>
    <n v="6"/>
    <n v="0.2"/>
    <x v="4792"/>
  </r>
  <r>
    <n v="5769"/>
    <s v="CA-2012-154900"/>
    <x v="1"/>
    <x v="1069"/>
    <x v="1158"/>
    <s v="Standard Class"/>
    <s v="SS-20875"/>
    <s v="Sung Shariari"/>
    <x v="0"/>
    <s v="United States"/>
    <s v="Leominster"/>
    <x v="31"/>
    <n v="1453"/>
    <x v="3"/>
    <s v="OFF-LA-10001641"/>
    <x v="1"/>
    <x v="2"/>
    <s v="Avery 518"/>
    <n v="3.15"/>
    <n v="1"/>
    <n v="0"/>
    <x v="1020"/>
  </r>
  <r>
    <n v="5770"/>
    <s v="CA-2012-154900"/>
    <x v="1"/>
    <x v="1069"/>
    <x v="1158"/>
    <s v="Standard Class"/>
    <s v="SS-20875"/>
    <s v="Sung Shariari"/>
    <x v="0"/>
    <s v="United States"/>
    <s v="Leominster"/>
    <x v="31"/>
    <n v="1453"/>
    <x v="3"/>
    <s v="OFF-PA-10002377"/>
    <x v="1"/>
    <x v="10"/>
    <s v="Adams Telephone Message Book W/Dividers/Space For Phone Numbers, 5 1/4&quot;X8 1/2&quot;, 200/Messages"/>
    <n v="22.72"/>
    <n v="4"/>
    <n v="0"/>
    <x v="730"/>
  </r>
  <r>
    <n v="5771"/>
    <s v="CA-2012-103835"/>
    <x v="1"/>
    <x v="496"/>
    <x v="118"/>
    <s v="Standard Class"/>
    <s v="SC-20440"/>
    <s v="Shaun Chance"/>
    <x v="1"/>
    <s v="United States"/>
    <s v="Los Angeles"/>
    <x v="1"/>
    <n v="90032"/>
    <x v="1"/>
    <s v="FUR-FU-10000010"/>
    <x v="0"/>
    <x v="5"/>
    <s v="DAX Value U-Channel Document Frames, Easel Back"/>
    <n v="14.91"/>
    <n v="3"/>
    <n v="0"/>
    <x v="4793"/>
  </r>
  <r>
    <n v="5772"/>
    <s v="CA-2012-103835"/>
    <x v="1"/>
    <x v="496"/>
    <x v="118"/>
    <s v="Standard Class"/>
    <s v="SC-20440"/>
    <s v="Shaun Chance"/>
    <x v="1"/>
    <s v="United States"/>
    <s v="Los Angeles"/>
    <x v="1"/>
    <n v="90032"/>
    <x v="1"/>
    <s v="OFF-AP-10002651"/>
    <x v="1"/>
    <x v="9"/>
    <s v="Hoover Upright Vacuum With Dirt Cup"/>
    <n v="1158.1199999999999"/>
    <n v="4"/>
    <n v="0"/>
    <x v="4794"/>
  </r>
  <r>
    <n v="5773"/>
    <s v="CA-2012-158939"/>
    <x v="1"/>
    <x v="650"/>
    <x v="382"/>
    <s v="Standard Class"/>
    <s v="EA-14035"/>
    <s v="Erin Ashbrook"/>
    <x v="1"/>
    <s v="United States"/>
    <s v="Springfield"/>
    <x v="25"/>
    <n v="65807"/>
    <x v="2"/>
    <s v="TEC-CO-10002313"/>
    <x v="2"/>
    <x v="16"/>
    <s v="Canon PC1080F Personal Copier"/>
    <n v="599.99"/>
    <n v="1"/>
    <n v="0"/>
    <x v="4795"/>
  </r>
  <r>
    <n v="5774"/>
    <s v="CA-2013-117408"/>
    <x v="0"/>
    <x v="1070"/>
    <x v="479"/>
    <s v="Standard Class"/>
    <s v="TP-21130"/>
    <s v="Theone Pippenger"/>
    <x v="0"/>
    <s v="United States"/>
    <s v="Waco"/>
    <x v="5"/>
    <n v="76706"/>
    <x v="2"/>
    <s v="OFF-ST-10001580"/>
    <x v="1"/>
    <x v="4"/>
    <s v="Super Decoflex Portable Personal File"/>
    <n v="23.968000000000004"/>
    <n v="2"/>
    <n v="0.2"/>
    <x v="4796"/>
  </r>
  <r>
    <n v="5775"/>
    <s v="CA-2013-142398"/>
    <x v="0"/>
    <x v="408"/>
    <x v="438"/>
    <s v="Standard Class"/>
    <s v="BP-11290"/>
    <s v="Beth Paige"/>
    <x v="0"/>
    <s v="United States"/>
    <s v="Los Angeles"/>
    <x v="1"/>
    <n v="90036"/>
    <x v="1"/>
    <s v="FUR-CH-10001545"/>
    <x v="0"/>
    <x v="1"/>
    <s v="Hon Comfortask Task/Swivel Chairs"/>
    <n v="638.28800000000012"/>
    <n v="7"/>
    <n v="0.2"/>
    <x v="4797"/>
  </r>
  <r>
    <n v="5776"/>
    <s v="CA-2013-142398"/>
    <x v="0"/>
    <x v="408"/>
    <x v="438"/>
    <s v="Standard Class"/>
    <s v="BP-11290"/>
    <s v="Beth Paige"/>
    <x v="0"/>
    <s v="United States"/>
    <s v="Los Angeles"/>
    <x v="1"/>
    <n v="90036"/>
    <x v="1"/>
    <s v="OFF-BI-10004826"/>
    <x v="1"/>
    <x v="8"/>
    <s v="JM Magazine Binder"/>
    <n v="13.208000000000002"/>
    <n v="1"/>
    <n v="0.2"/>
    <x v="4798"/>
  </r>
  <r>
    <n v="5777"/>
    <s v="CA-2013-105277"/>
    <x v="0"/>
    <x v="429"/>
    <x v="542"/>
    <s v="Standard Class"/>
    <s v="LM-17065"/>
    <s v="Liz MacKendrick"/>
    <x v="0"/>
    <s v="United States"/>
    <s v="Auburn"/>
    <x v="15"/>
    <n v="13021"/>
    <x v="3"/>
    <s v="OFF-BI-10000301"/>
    <x v="1"/>
    <x v="8"/>
    <s v="GBC Instant Report Kit"/>
    <n v="15.528"/>
    <n v="3"/>
    <n v="0.2"/>
    <x v="4799"/>
  </r>
  <r>
    <n v="5778"/>
    <s v="CA-2013-112060"/>
    <x v="0"/>
    <x v="429"/>
    <x v="66"/>
    <s v="Standard Class"/>
    <s v="KT-16465"/>
    <s v="Kean Takahito"/>
    <x v="0"/>
    <s v="United States"/>
    <s v="San Francisco"/>
    <x v="1"/>
    <n v="94109"/>
    <x v="1"/>
    <s v="OFF-PA-10000994"/>
    <x v="1"/>
    <x v="10"/>
    <s v="Xerox 1915"/>
    <n v="104.85"/>
    <n v="1"/>
    <n v="0"/>
    <x v="3157"/>
  </r>
  <r>
    <n v="5779"/>
    <s v="CA-2011-105270"/>
    <x v="2"/>
    <x v="7"/>
    <x v="7"/>
    <s v="Standard Class"/>
    <s v="AP-10915"/>
    <s v="Arthur Prichep"/>
    <x v="0"/>
    <s v="United States"/>
    <s v="Los Angeles"/>
    <x v="1"/>
    <n v="90008"/>
    <x v="1"/>
    <s v="OFF-AR-10003156"/>
    <x v="1"/>
    <x v="6"/>
    <s v="50 Colored Long Pencils"/>
    <n v="30.48"/>
    <n v="3"/>
    <n v="0"/>
    <x v="439"/>
  </r>
  <r>
    <n v="5780"/>
    <s v="CA-2011-105270"/>
    <x v="2"/>
    <x v="7"/>
    <x v="7"/>
    <s v="Standard Class"/>
    <s v="AP-10915"/>
    <s v="Arthur Prichep"/>
    <x v="0"/>
    <s v="United States"/>
    <s v="Los Angeles"/>
    <x v="1"/>
    <n v="90008"/>
    <x v="1"/>
    <s v="FUR-CH-10000988"/>
    <x v="0"/>
    <x v="1"/>
    <s v="Hon Olson Stacker Stools"/>
    <n v="112.64800000000001"/>
    <n v="1"/>
    <n v="0.2"/>
    <x v="4800"/>
  </r>
  <r>
    <n v="5781"/>
    <s v="US-2012-159513"/>
    <x v="1"/>
    <x v="788"/>
    <x v="1159"/>
    <s v="Standard Class"/>
    <s v="JD-15790"/>
    <s v="John Dryer"/>
    <x v="0"/>
    <s v="United States"/>
    <s v="Los Angeles"/>
    <x v="1"/>
    <n v="90049"/>
    <x v="1"/>
    <s v="TEC-MA-10003329"/>
    <x v="2"/>
    <x v="15"/>
    <s v="Vtech AT&amp;T CL2940 Corded Speakerphone, Black"/>
    <n v="71.975999999999999"/>
    <n v="3"/>
    <n v="0.2"/>
    <x v="4801"/>
  </r>
  <r>
    <n v="5782"/>
    <s v="CA-2012-155586"/>
    <x v="1"/>
    <x v="295"/>
    <x v="313"/>
    <s v="Second Class"/>
    <s v="XP-21865"/>
    <s v="Xylona Preis"/>
    <x v="0"/>
    <s v="United States"/>
    <s v="Chico"/>
    <x v="1"/>
    <n v="95928"/>
    <x v="1"/>
    <s v="OFF-AR-10001547"/>
    <x v="1"/>
    <x v="6"/>
    <s v="Newell 311"/>
    <n v="2.21"/>
    <n v="1"/>
    <n v="0"/>
    <x v="4802"/>
  </r>
  <r>
    <n v="5783"/>
    <s v="CA-2012-155586"/>
    <x v="1"/>
    <x v="295"/>
    <x v="313"/>
    <s v="Second Class"/>
    <s v="XP-21865"/>
    <s v="Xylona Preis"/>
    <x v="0"/>
    <s v="United States"/>
    <s v="Chico"/>
    <x v="1"/>
    <n v="95928"/>
    <x v="1"/>
    <s v="OFF-EN-10003072"/>
    <x v="1"/>
    <x v="12"/>
    <s v="Peel &amp; Seel Envelopes"/>
    <n v="15.52"/>
    <n v="4"/>
    <n v="0"/>
    <x v="4803"/>
  </r>
  <r>
    <n v="5784"/>
    <s v="CA-2012-155586"/>
    <x v="1"/>
    <x v="295"/>
    <x v="313"/>
    <s v="Second Class"/>
    <s v="XP-21865"/>
    <s v="Xylona Preis"/>
    <x v="0"/>
    <s v="United States"/>
    <s v="Chico"/>
    <x v="1"/>
    <n v="95928"/>
    <x v="1"/>
    <s v="OFF-PA-10000726"/>
    <x v="1"/>
    <x v="10"/>
    <s v="Black Print Carbonless Snap-Off Rapid Letter, 8 1/2&quot; x 7&quot;"/>
    <n v="36.44"/>
    <n v="4"/>
    <n v="0"/>
    <x v="4804"/>
  </r>
  <r>
    <n v="5785"/>
    <s v="CA-2014-141117"/>
    <x v="3"/>
    <x v="280"/>
    <x v="179"/>
    <s v="Standard Class"/>
    <s v="JK-16090"/>
    <s v="Juliana Krohn"/>
    <x v="0"/>
    <s v="United States"/>
    <s v="Springfield"/>
    <x v="21"/>
    <n v="97477"/>
    <x v="1"/>
    <s v="FUR-BO-10001972"/>
    <x v="0"/>
    <x v="0"/>
    <s v="O'Sullivan 4-Shelf Bookcase in Odessa Pine"/>
    <n v="217.76400000000001"/>
    <n v="6"/>
    <n v="0.7"/>
    <x v="4805"/>
  </r>
  <r>
    <n v="5786"/>
    <s v="CA-2014-141117"/>
    <x v="3"/>
    <x v="280"/>
    <x v="179"/>
    <s v="Standard Class"/>
    <s v="JK-16090"/>
    <s v="Juliana Krohn"/>
    <x v="0"/>
    <s v="United States"/>
    <s v="Springfield"/>
    <x v="21"/>
    <n v="97477"/>
    <x v="1"/>
    <s v="OFF-SU-10004664"/>
    <x v="1"/>
    <x v="14"/>
    <s v="Acme Softgrip Scissors"/>
    <n v="39.072000000000003"/>
    <n v="6"/>
    <n v="0.2"/>
    <x v="4806"/>
  </r>
  <r>
    <n v="5787"/>
    <s v="CA-2014-141117"/>
    <x v="3"/>
    <x v="280"/>
    <x v="179"/>
    <s v="Standard Class"/>
    <s v="JK-16090"/>
    <s v="Juliana Krohn"/>
    <x v="0"/>
    <s v="United States"/>
    <s v="Springfield"/>
    <x v="21"/>
    <n v="97477"/>
    <x v="1"/>
    <s v="OFF-BI-10003676"/>
    <x v="1"/>
    <x v="8"/>
    <s v="GBC Standard Recycled Report Covers, Clear Plastic Sheets"/>
    <n v="22.638000000000002"/>
    <n v="7"/>
    <n v="0.7"/>
    <x v="4807"/>
  </r>
  <r>
    <n v="5788"/>
    <s v="CA-2014-141117"/>
    <x v="3"/>
    <x v="280"/>
    <x v="179"/>
    <s v="Standard Class"/>
    <s v="JK-16090"/>
    <s v="Juliana Krohn"/>
    <x v="0"/>
    <s v="United States"/>
    <s v="Springfield"/>
    <x v="21"/>
    <n v="97477"/>
    <x v="1"/>
    <s v="OFF-AR-10003727"/>
    <x v="1"/>
    <x v="6"/>
    <s v="Berol Giant Pencil Sharpener"/>
    <n v="95.143999999999991"/>
    <n v="7"/>
    <n v="0.2"/>
    <x v="4808"/>
  </r>
  <r>
    <n v="5789"/>
    <s v="CA-2014-115070"/>
    <x v="3"/>
    <x v="318"/>
    <x v="1001"/>
    <s v="Second Class"/>
    <s v="MG-18205"/>
    <s v="Mitch Gastineau"/>
    <x v="1"/>
    <s v="United States"/>
    <s v="Jacksonville"/>
    <x v="2"/>
    <n v="32216"/>
    <x v="0"/>
    <s v="FUR-FU-10003829"/>
    <x v="0"/>
    <x v="5"/>
    <s v="Stackable Trays"/>
    <n v="12.320000000000002"/>
    <n v="5"/>
    <n v="0.2"/>
    <x v="4809"/>
  </r>
  <r>
    <n v="5790"/>
    <s v="CA-2014-115070"/>
    <x v="3"/>
    <x v="318"/>
    <x v="1001"/>
    <s v="Second Class"/>
    <s v="MG-18205"/>
    <s v="Mitch Gastineau"/>
    <x v="1"/>
    <s v="United States"/>
    <s v="Jacksonville"/>
    <x v="2"/>
    <n v="32216"/>
    <x v="0"/>
    <s v="OFF-BI-10003712"/>
    <x v="1"/>
    <x v="8"/>
    <s v="Acco Pressboard Covers with Storage Hooks, 14 7/8&quot; x 11&quot;, Light Blue"/>
    <n v="4.4190000000000005"/>
    <n v="3"/>
    <n v="0.7"/>
    <x v="4810"/>
  </r>
  <r>
    <n v="5791"/>
    <s v="CA-2014-140186"/>
    <x v="3"/>
    <x v="365"/>
    <x v="725"/>
    <s v="First Class"/>
    <s v="PG-18820"/>
    <s v="Patrick Gardner"/>
    <x v="0"/>
    <s v="United States"/>
    <s v="Bakersfield"/>
    <x v="1"/>
    <n v="93309"/>
    <x v="1"/>
    <s v="OFF-FA-10002280"/>
    <x v="1"/>
    <x v="13"/>
    <s v="Advantus Plastic Paper Clips"/>
    <n v="35"/>
    <n v="7"/>
    <n v="0"/>
    <x v="790"/>
  </r>
  <r>
    <n v="5792"/>
    <s v="CA-2014-140186"/>
    <x v="3"/>
    <x v="365"/>
    <x v="725"/>
    <s v="First Class"/>
    <s v="PG-18820"/>
    <s v="Patrick Gardner"/>
    <x v="0"/>
    <s v="United States"/>
    <s v="Bakersfield"/>
    <x v="1"/>
    <n v="93309"/>
    <x v="1"/>
    <s v="FUR-CH-10002961"/>
    <x v="0"/>
    <x v="1"/>
    <s v="Leather Task Chair, Black"/>
    <n v="72.784000000000006"/>
    <n v="1"/>
    <n v="0.2"/>
    <x v="232"/>
  </r>
  <r>
    <n v="5793"/>
    <s v="CA-2014-140186"/>
    <x v="3"/>
    <x v="365"/>
    <x v="725"/>
    <s v="First Class"/>
    <s v="PG-18820"/>
    <s v="Patrick Gardner"/>
    <x v="0"/>
    <s v="United States"/>
    <s v="Bakersfield"/>
    <x v="1"/>
    <n v="93309"/>
    <x v="1"/>
    <s v="OFF-AP-10002578"/>
    <x v="1"/>
    <x v="9"/>
    <s v="Fellowes Premier Superior Surge Suppressor, 10-Outlet, With Phone and Remote"/>
    <n v="97.84"/>
    <n v="2"/>
    <n v="0"/>
    <x v="2224"/>
  </r>
  <r>
    <n v="5794"/>
    <s v="CA-2014-140186"/>
    <x v="3"/>
    <x v="365"/>
    <x v="725"/>
    <s v="First Class"/>
    <s v="PG-18820"/>
    <s v="Patrick Gardner"/>
    <x v="0"/>
    <s v="United States"/>
    <s v="Bakersfield"/>
    <x v="1"/>
    <n v="93309"/>
    <x v="1"/>
    <s v="FUR-FU-10004848"/>
    <x v="0"/>
    <x v="5"/>
    <s v="Howard Miller 13-3/4&quot; Diameter Brushed Chrome Round Wall Clock"/>
    <n v="51.75"/>
    <n v="1"/>
    <n v="0"/>
    <x v="1398"/>
  </r>
  <r>
    <n v="5795"/>
    <s v="CA-2014-140186"/>
    <x v="3"/>
    <x v="365"/>
    <x v="725"/>
    <s v="First Class"/>
    <s v="PG-18820"/>
    <s v="Patrick Gardner"/>
    <x v="0"/>
    <s v="United States"/>
    <s v="Bakersfield"/>
    <x v="1"/>
    <n v="93309"/>
    <x v="1"/>
    <s v="OFF-BI-10003364"/>
    <x v="1"/>
    <x v="8"/>
    <s v="Binding Machine Supplies"/>
    <n v="46.672000000000004"/>
    <n v="2"/>
    <n v="0.2"/>
    <x v="1043"/>
  </r>
  <r>
    <n v="5796"/>
    <s v="CA-2011-124856"/>
    <x v="2"/>
    <x v="411"/>
    <x v="127"/>
    <s v="Second Class"/>
    <s v="LD-17005"/>
    <s v="Lisa DeCherney"/>
    <x v="0"/>
    <s v="United States"/>
    <s v="New York City"/>
    <x v="15"/>
    <n v="10011"/>
    <x v="3"/>
    <s v="OFF-ST-10002615"/>
    <x v="1"/>
    <x v="4"/>
    <s v="Dual Level, Single-Width Filing Carts"/>
    <n v="1395.54"/>
    <n v="9"/>
    <n v="0"/>
    <x v="4811"/>
  </r>
  <r>
    <n v="5797"/>
    <s v="CA-2011-124856"/>
    <x v="2"/>
    <x v="411"/>
    <x v="127"/>
    <s v="Second Class"/>
    <s v="LD-17005"/>
    <s v="Lisa DeCherney"/>
    <x v="0"/>
    <s v="United States"/>
    <s v="New York City"/>
    <x v="15"/>
    <n v="10011"/>
    <x v="3"/>
    <s v="FUR-FU-10000521"/>
    <x v="0"/>
    <x v="5"/>
    <s v="Seth Thomas 14&quot; Putty-Colored Wall Clock"/>
    <n v="117.36"/>
    <n v="4"/>
    <n v="0"/>
    <x v="4812"/>
  </r>
  <r>
    <n v="5798"/>
    <s v="CA-2011-124856"/>
    <x v="2"/>
    <x v="411"/>
    <x v="127"/>
    <s v="Second Class"/>
    <s v="LD-17005"/>
    <s v="Lisa DeCherney"/>
    <x v="0"/>
    <s v="United States"/>
    <s v="New York City"/>
    <x v="15"/>
    <n v="10011"/>
    <x v="3"/>
    <s v="OFF-LA-10000121"/>
    <x v="1"/>
    <x v="2"/>
    <s v="Avery 48"/>
    <n v="18.899999999999999"/>
    <n v="3"/>
    <n v="0"/>
    <x v="3602"/>
  </r>
  <r>
    <n v="5799"/>
    <s v="CA-2011-124856"/>
    <x v="2"/>
    <x v="411"/>
    <x v="127"/>
    <s v="Second Class"/>
    <s v="LD-17005"/>
    <s v="Lisa DeCherney"/>
    <x v="0"/>
    <s v="United States"/>
    <s v="New York City"/>
    <x v="15"/>
    <n v="10011"/>
    <x v="3"/>
    <s v="OFF-PA-10001289"/>
    <x v="1"/>
    <x v="10"/>
    <s v="White Computer Printout Paper by Universal"/>
    <n v="77.52"/>
    <n v="2"/>
    <n v="0"/>
    <x v="3014"/>
  </r>
  <r>
    <n v="5800"/>
    <s v="CA-2011-166716"/>
    <x v="2"/>
    <x v="1071"/>
    <x v="1036"/>
    <s v="Second Class"/>
    <s v="CR-12730"/>
    <s v="Craig Reiter"/>
    <x v="0"/>
    <s v="United States"/>
    <s v="Chicago"/>
    <x v="10"/>
    <n v="60610"/>
    <x v="2"/>
    <s v="FUR-CH-10004495"/>
    <x v="0"/>
    <x v="1"/>
    <s v="Global Leather and Oak Executive Chair, Black"/>
    <n v="421.37200000000001"/>
    <n v="2"/>
    <n v="0.3"/>
    <x v="4813"/>
  </r>
  <r>
    <n v="5801"/>
    <s v="CA-2011-123225"/>
    <x v="2"/>
    <x v="384"/>
    <x v="1160"/>
    <s v="First Class"/>
    <s v="MN-17935"/>
    <s v="Michael Nguyen"/>
    <x v="0"/>
    <s v="United States"/>
    <s v="El Paso"/>
    <x v="5"/>
    <n v="79907"/>
    <x v="2"/>
    <s v="TEC-PH-10000895"/>
    <x v="2"/>
    <x v="7"/>
    <s v="Polycom VVX 310 VoIP phone"/>
    <n v="575.96800000000007"/>
    <n v="4"/>
    <n v="0.2"/>
    <x v="4814"/>
  </r>
  <r>
    <n v="5802"/>
    <s v="CA-2011-123225"/>
    <x v="2"/>
    <x v="384"/>
    <x v="1160"/>
    <s v="First Class"/>
    <s v="MN-17935"/>
    <s v="Michael Nguyen"/>
    <x v="0"/>
    <s v="United States"/>
    <s v="El Paso"/>
    <x v="5"/>
    <n v="79907"/>
    <x v="2"/>
    <s v="OFF-PA-10000552"/>
    <x v="1"/>
    <x v="10"/>
    <s v="Xerox 200"/>
    <n v="10.368000000000002"/>
    <n v="2"/>
    <n v="0.2"/>
    <x v="572"/>
  </r>
  <r>
    <n v="5803"/>
    <s v="CA-2012-163440"/>
    <x v="1"/>
    <x v="204"/>
    <x v="949"/>
    <s v="First Class"/>
    <s v="RD-19900"/>
    <s v="Ruben Dartt"/>
    <x v="0"/>
    <s v="United States"/>
    <s v="Thousand Oaks"/>
    <x v="1"/>
    <n v="91360"/>
    <x v="1"/>
    <s v="TEC-PH-10000376"/>
    <x v="2"/>
    <x v="7"/>
    <s v="Square Credit Card Reader"/>
    <n v="15.984000000000002"/>
    <n v="2"/>
    <n v="0.2"/>
    <x v="4815"/>
  </r>
  <r>
    <n v="5804"/>
    <s v="US-2014-106796"/>
    <x v="3"/>
    <x v="605"/>
    <x v="1049"/>
    <s v="Standard Class"/>
    <s v="JP-16135"/>
    <s v="Julie Prescott"/>
    <x v="2"/>
    <s v="United States"/>
    <s v="Springfield"/>
    <x v="24"/>
    <n v="45503"/>
    <x v="3"/>
    <s v="OFF-AR-10003504"/>
    <x v="1"/>
    <x v="6"/>
    <s v="Newell 347"/>
    <n v="10.272000000000002"/>
    <n v="3"/>
    <n v="0.2"/>
    <x v="4816"/>
  </r>
  <r>
    <n v="5805"/>
    <s v="CA-2014-113873"/>
    <x v="3"/>
    <x v="38"/>
    <x v="381"/>
    <s v="Standard Class"/>
    <s v="KE-16420"/>
    <s v="Katrina Edelman"/>
    <x v="1"/>
    <s v="United States"/>
    <s v="Dallas"/>
    <x v="5"/>
    <n v="75220"/>
    <x v="2"/>
    <s v="OFF-ST-10000943"/>
    <x v="1"/>
    <x v="4"/>
    <s v="Eldon ProFile File 'N Store Portable File Tub Letter/Legal Size Black"/>
    <n v="61.792000000000002"/>
    <n v="4"/>
    <n v="0.2"/>
    <x v="1980"/>
  </r>
  <r>
    <n v="5806"/>
    <s v="CA-2014-113873"/>
    <x v="3"/>
    <x v="38"/>
    <x v="381"/>
    <s v="Standard Class"/>
    <s v="KE-16420"/>
    <s v="Katrina Edelman"/>
    <x v="1"/>
    <s v="United States"/>
    <s v="Dallas"/>
    <x v="5"/>
    <n v="75220"/>
    <x v="2"/>
    <s v="FUR-BO-10003441"/>
    <x v="0"/>
    <x v="0"/>
    <s v="Bush Westfield Collection Bookcases, Fully Assembled"/>
    <n v="205.99919999999997"/>
    <n v="3"/>
    <n v="0.32"/>
    <x v="4817"/>
  </r>
  <r>
    <n v="5807"/>
    <s v="CA-2013-149783"/>
    <x v="0"/>
    <x v="913"/>
    <x v="62"/>
    <s v="Second Class"/>
    <s v="DL-13315"/>
    <s v="Delfina Latchford"/>
    <x v="0"/>
    <s v="United States"/>
    <s v="Knoxville"/>
    <x v="18"/>
    <n v="37918"/>
    <x v="0"/>
    <s v="OFF-PA-10002195"/>
    <x v="1"/>
    <x v="10"/>
    <s v="RSVP Cards &amp; Envelopes, Blank White, 8-1/2&quot; X 11&quot;, 24 Cards/25 Envelopes/Set"/>
    <n v="12.192"/>
    <n v="3"/>
    <n v="0.2"/>
    <x v="885"/>
  </r>
  <r>
    <n v="5808"/>
    <s v="CA-2013-149783"/>
    <x v="0"/>
    <x v="913"/>
    <x v="62"/>
    <s v="Second Class"/>
    <s v="DL-13315"/>
    <s v="Delfina Latchford"/>
    <x v="0"/>
    <s v="United States"/>
    <s v="Knoxville"/>
    <x v="18"/>
    <n v="37918"/>
    <x v="0"/>
    <s v="OFF-AP-10001205"/>
    <x v="1"/>
    <x v="9"/>
    <s v="Belkin 5 Outlet SurgeMaster Power Centers"/>
    <n v="87.168000000000006"/>
    <n v="2"/>
    <n v="0.2"/>
    <x v="4818"/>
  </r>
  <r>
    <n v="5809"/>
    <s v="CA-2013-149783"/>
    <x v="0"/>
    <x v="913"/>
    <x v="62"/>
    <s v="Second Class"/>
    <s v="DL-13315"/>
    <s v="Delfina Latchford"/>
    <x v="0"/>
    <s v="United States"/>
    <s v="Knoxville"/>
    <x v="18"/>
    <n v="37918"/>
    <x v="0"/>
    <s v="OFF-AR-10002987"/>
    <x v="1"/>
    <x v="6"/>
    <s v="Prismacolor Color Pencil Set"/>
    <n v="31.744"/>
    <n v="2"/>
    <n v="0.2"/>
    <x v="3291"/>
  </r>
  <r>
    <n v="5810"/>
    <s v="CA-2013-125017"/>
    <x v="0"/>
    <x v="1072"/>
    <x v="634"/>
    <s v="Standard Class"/>
    <s v="KB-16240"/>
    <s v="Karen Bern"/>
    <x v="1"/>
    <s v="United States"/>
    <s v="Chattanooga"/>
    <x v="18"/>
    <n v="37421"/>
    <x v="0"/>
    <s v="FUR-FU-10000723"/>
    <x v="0"/>
    <x v="5"/>
    <s v="Deflect-o EconoMat Studded, No Bevel Mat for Low Pile Carpeting"/>
    <n v="132.22400000000002"/>
    <n v="4"/>
    <n v="0.2"/>
    <x v="4819"/>
  </r>
  <r>
    <n v="5811"/>
    <s v="US-2012-163279"/>
    <x v="1"/>
    <x v="204"/>
    <x v="211"/>
    <s v="Standard Class"/>
    <s v="JD-16150"/>
    <s v="Justin Deggeller"/>
    <x v="1"/>
    <s v="United States"/>
    <s v="San Diego"/>
    <x v="1"/>
    <n v="92037"/>
    <x v="1"/>
    <s v="OFF-PA-10003127"/>
    <x v="1"/>
    <x v="10"/>
    <s v="Staples"/>
    <n v="105.52"/>
    <n v="4"/>
    <n v="0"/>
    <x v="153"/>
  </r>
  <r>
    <n v="5812"/>
    <s v="US-2012-163279"/>
    <x v="1"/>
    <x v="204"/>
    <x v="211"/>
    <s v="Standard Class"/>
    <s v="JD-16150"/>
    <s v="Justin Deggeller"/>
    <x v="1"/>
    <s v="United States"/>
    <s v="San Diego"/>
    <x v="1"/>
    <n v="92037"/>
    <x v="1"/>
    <s v="FUR-FU-10000747"/>
    <x v="0"/>
    <x v="5"/>
    <s v="Tenex B1-RE Series Chair Mats for Low Pile Carpets"/>
    <n v="91.96"/>
    <n v="2"/>
    <n v="0"/>
    <x v="4820"/>
  </r>
  <r>
    <n v="5813"/>
    <s v="US-2012-163279"/>
    <x v="1"/>
    <x v="204"/>
    <x v="211"/>
    <s v="Standard Class"/>
    <s v="JD-16150"/>
    <s v="Justin Deggeller"/>
    <x v="1"/>
    <s v="United States"/>
    <s v="San Diego"/>
    <x v="1"/>
    <n v="92037"/>
    <x v="1"/>
    <s v="TEC-PH-10001795"/>
    <x v="2"/>
    <x v="7"/>
    <s v="ClearOne CHATAttach 160 - speaker phone"/>
    <n v="1487.9760000000001"/>
    <n v="3"/>
    <n v="0.2"/>
    <x v="4821"/>
  </r>
  <r>
    <n v="5814"/>
    <s v="CA-2012-150196"/>
    <x v="1"/>
    <x v="740"/>
    <x v="1161"/>
    <s v="First Class"/>
    <s v="SR-20740"/>
    <s v="Steven Roelle"/>
    <x v="2"/>
    <s v="United States"/>
    <s v="New York City"/>
    <x v="15"/>
    <n v="10024"/>
    <x v="3"/>
    <s v="OFF-PA-10003797"/>
    <x v="1"/>
    <x v="10"/>
    <s v="Xerox 209"/>
    <n v="19.440000000000001"/>
    <n v="3"/>
    <n v="0"/>
    <x v="551"/>
  </r>
  <r>
    <n v="5815"/>
    <s v="US-2012-106495"/>
    <x v="1"/>
    <x v="925"/>
    <x v="871"/>
    <s v="First Class"/>
    <s v="AC-10450"/>
    <s v="Amy Cox"/>
    <x v="0"/>
    <s v="United States"/>
    <s v="Tampa"/>
    <x v="2"/>
    <n v="33614"/>
    <x v="0"/>
    <s v="TEC-AC-10002718"/>
    <x v="2"/>
    <x v="11"/>
    <s v="Belkin Standard 104 key USB Keyboard"/>
    <n v="11.672000000000001"/>
    <n v="1"/>
    <n v="0.2"/>
    <x v="4822"/>
  </r>
  <r>
    <n v="5816"/>
    <s v="CA-2011-124730"/>
    <x v="2"/>
    <x v="35"/>
    <x v="158"/>
    <s v="Same Day"/>
    <s v="LS-17245"/>
    <s v="Lynn Smith"/>
    <x v="0"/>
    <s v="United States"/>
    <s v="Utica"/>
    <x v="15"/>
    <n v="13501"/>
    <x v="3"/>
    <s v="TEC-PH-10002170"/>
    <x v="2"/>
    <x v="7"/>
    <s v="ClearSounds CSC500 Amplified Spirit Phone Corded phone"/>
    <n v="279.95999999999998"/>
    <n v="4"/>
    <n v="0"/>
    <x v="4823"/>
  </r>
  <r>
    <n v="5817"/>
    <s v="CA-2011-124730"/>
    <x v="2"/>
    <x v="35"/>
    <x v="158"/>
    <s v="Same Day"/>
    <s v="LS-17245"/>
    <s v="Lynn Smith"/>
    <x v="0"/>
    <s v="United States"/>
    <s v="Utica"/>
    <x v="15"/>
    <n v="13501"/>
    <x v="3"/>
    <s v="OFF-BI-10001078"/>
    <x v="1"/>
    <x v="8"/>
    <s v="Acco PRESSTEX Data Binder with Storage Hooks, Dark Blue, 14 7/8&quot; X 11&quot;"/>
    <n v="12.912000000000001"/>
    <n v="3"/>
    <n v="0.2"/>
    <x v="4824"/>
  </r>
  <r>
    <n v="5818"/>
    <s v="CA-2011-124730"/>
    <x v="2"/>
    <x v="35"/>
    <x v="158"/>
    <s v="Same Day"/>
    <s v="LS-17245"/>
    <s v="Lynn Smith"/>
    <x v="0"/>
    <s v="United States"/>
    <s v="Utica"/>
    <x v="15"/>
    <n v="13501"/>
    <x v="3"/>
    <s v="OFF-BI-10001031"/>
    <x v="1"/>
    <x v="8"/>
    <s v="Pressboard Data Binders by Wilson Jones"/>
    <n v="17.088000000000001"/>
    <n v="4"/>
    <n v="0.2"/>
    <x v="4825"/>
  </r>
  <r>
    <n v="5819"/>
    <s v="CA-2011-124730"/>
    <x v="2"/>
    <x v="35"/>
    <x v="158"/>
    <s v="Same Day"/>
    <s v="LS-17245"/>
    <s v="Lynn Smith"/>
    <x v="0"/>
    <s v="United States"/>
    <s v="Utica"/>
    <x v="15"/>
    <n v="13501"/>
    <x v="3"/>
    <s v="OFF-LA-10001158"/>
    <x v="1"/>
    <x v="2"/>
    <s v="Avery Address/Shipping Labels for Typewriters, 4&quot; x 2&quot;"/>
    <n v="93.149999999999991"/>
    <n v="9"/>
    <n v="0"/>
    <x v="4826"/>
  </r>
  <r>
    <n v="5820"/>
    <s v="CA-2011-124730"/>
    <x v="2"/>
    <x v="35"/>
    <x v="158"/>
    <s v="Same Day"/>
    <s v="LS-17245"/>
    <s v="Lynn Smith"/>
    <x v="0"/>
    <s v="United States"/>
    <s v="Utica"/>
    <x v="15"/>
    <n v="13501"/>
    <x v="3"/>
    <s v="OFF-LA-10001613"/>
    <x v="1"/>
    <x v="2"/>
    <s v="Avery File Folder Labels"/>
    <n v="11.52"/>
    <n v="4"/>
    <n v="0"/>
    <x v="2084"/>
  </r>
  <r>
    <n v="5821"/>
    <s v="CA-2014-117632"/>
    <x v="3"/>
    <x v="605"/>
    <x v="380"/>
    <s v="Standard Class"/>
    <s v="CS-12175"/>
    <s v="Charles Sheldon"/>
    <x v="1"/>
    <s v="United States"/>
    <s v="San Francisco"/>
    <x v="1"/>
    <n v="94122"/>
    <x v="1"/>
    <s v="OFF-SU-10000157"/>
    <x v="1"/>
    <x v="14"/>
    <s v="Compact Automatic Electric Letter Opener"/>
    <n v="238.62"/>
    <n v="2"/>
    <n v="0"/>
    <x v="4827"/>
  </r>
  <r>
    <n v="5822"/>
    <s v="CA-2014-117632"/>
    <x v="3"/>
    <x v="605"/>
    <x v="380"/>
    <s v="Standard Class"/>
    <s v="CS-12175"/>
    <s v="Charles Sheldon"/>
    <x v="1"/>
    <s v="United States"/>
    <s v="San Francisco"/>
    <x v="1"/>
    <n v="94122"/>
    <x v="1"/>
    <s v="OFF-AP-10004868"/>
    <x v="1"/>
    <x v="9"/>
    <s v="Hoover Commercial Soft Guard Upright Vacuum And Disposable Filtration Bags"/>
    <n v="7.77"/>
    <n v="1"/>
    <n v="0"/>
    <x v="4828"/>
  </r>
  <r>
    <n v="5823"/>
    <s v="CA-2014-117632"/>
    <x v="3"/>
    <x v="605"/>
    <x v="380"/>
    <s v="Standard Class"/>
    <s v="CS-12175"/>
    <s v="Charles Sheldon"/>
    <x v="1"/>
    <s v="United States"/>
    <s v="San Francisco"/>
    <x v="1"/>
    <n v="94122"/>
    <x v="1"/>
    <s v="FUR-TA-10001520"/>
    <x v="0"/>
    <x v="3"/>
    <s v="Lesro Sheffield Collection Coffee Table, End Table, Center Table, Corner Table"/>
    <n v="285.48"/>
    <n v="5"/>
    <n v="0.2"/>
    <x v="4829"/>
  </r>
  <r>
    <n v="5824"/>
    <s v="CA-2014-117632"/>
    <x v="3"/>
    <x v="605"/>
    <x v="380"/>
    <s v="Standard Class"/>
    <s v="CS-12175"/>
    <s v="Charles Sheldon"/>
    <x v="1"/>
    <s v="United States"/>
    <s v="San Francisco"/>
    <x v="1"/>
    <n v="94122"/>
    <x v="1"/>
    <s v="OFF-BI-10001900"/>
    <x v="1"/>
    <x v="8"/>
    <s v="DXL Angle-View Binders with Locking Rings, Black"/>
    <n v="19.168000000000003"/>
    <n v="4"/>
    <n v="0.2"/>
    <x v="4830"/>
  </r>
  <r>
    <n v="5825"/>
    <s v="CA-2011-115056"/>
    <x v="2"/>
    <x v="1073"/>
    <x v="1108"/>
    <s v="Same Day"/>
    <s v="AR-10510"/>
    <s v="Andrew Roberts"/>
    <x v="0"/>
    <s v="United States"/>
    <s v="Columbus"/>
    <x v="24"/>
    <n v="43229"/>
    <x v="3"/>
    <s v="OFF-AP-10003971"/>
    <x v="1"/>
    <x v="9"/>
    <s v="Belkin 6 Outlet Metallic Surge Strip"/>
    <n v="26.136000000000003"/>
    <n v="3"/>
    <n v="0.2"/>
    <x v="4831"/>
  </r>
  <r>
    <n v="5826"/>
    <s v="CA-2014-161067"/>
    <x v="3"/>
    <x v="213"/>
    <x v="371"/>
    <s v="Second Class"/>
    <s v="KB-16405"/>
    <s v="Katrina Bavinger"/>
    <x v="2"/>
    <s v="United States"/>
    <s v="New York City"/>
    <x v="15"/>
    <n v="10035"/>
    <x v="3"/>
    <s v="OFF-PA-10000418"/>
    <x v="1"/>
    <x v="10"/>
    <s v="Xerox 189"/>
    <n v="419.4"/>
    <n v="4"/>
    <n v="0"/>
    <x v="4832"/>
  </r>
  <r>
    <n v="5827"/>
    <s v="CA-2014-161067"/>
    <x v="3"/>
    <x v="213"/>
    <x v="371"/>
    <s v="Second Class"/>
    <s v="KB-16405"/>
    <s v="Katrina Bavinger"/>
    <x v="2"/>
    <s v="United States"/>
    <s v="New York City"/>
    <x v="15"/>
    <n v="10035"/>
    <x v="3"/>
    <s v="FUR-CH-10004626"/>
    <x v="0"/>
    <x v="1"/>
    <s v="Office Star Flex Back Scooter Chair with Aluminum Finish Frame"/>
    <n v="90.801000000000002"/>
    <n v="1"/>
    <n v="0.1"/>
    <x v="4833"/>
  </r>
  <r>
    <n v="5828"/>
    <s v="CA-2014-161067"/>
    <x v="3"/>
    <x v="213"/>
    <x v="371"/>
    <s v="Second Class"/>
    <s v="KB-16405"/>
    <s v="Katrina Bavinger"/>
    <x v="2"/>
    <s v="United States"/>
    <s v="New York City"/>
    <x v="15"/>
    <n v="10035"/>
    <x v="3"/>
    <s v="FUR-CH-10004860"/>
    <x v="0"/>
    <x v="1"/>
    <s v="Global Low Back Tilter Chair"/>
    <n v="181.76400000000001"/>
    <n v="2"/>
    <n v="0.1"/>
    <x v="4834"/>
  </r>
  <r>
    <n v="5829"/>
    <s v="CA-2014-161067"/>
    <x v="3"/>
    <x v="213"/>
    <x v="371"/>
    <s v="Second Class"/>
    <s v="KB-16405"/>
    <s v="Katrina Bavinger"/>
    <x v="2"/>
    <s v="United States"/>
    <s v="New York City"/>
    <x v="15"/>
    <n v="10035"/>
    <x v="3"/>
    <s v="OFF-AR-10003251"/>
    <x v="1"/>
    <x v="6"/>
    <s v="Prang Drawing Pencil Set"/>
    <n v="5.56"/>
    <n v="2"/>
    <n v="0"/>
    <x v="2470"/>
  </r>
  <r>
    <n v="5830"/>
    <s v="CA-2013-122063"/>
    <x v="0"/>
    <x v="275"/>
    <x v="439"/>
    <s v="Standard Class"/>
    <s v="MM-17920"/>
    <s v="Michael Moore"/>
    <x v="0"/>
    <s v="United States"/>
    <s v="Richmond"/>
    <x v="14"/>
    <n v="47374"/>
    <x v="2"/>
    <s v="FUR-TA-10004575"/>
    <x v="0"/>
    <x v="3"/>
    <s v="Hon 5100 Series Wood Tables"/>
    <n v="581.96"/>
    <n v="2"/>
    <n v="0"/>
    <x v="4835"/>
  </r>
  <r>
    <n v="5831"/>
    <s v="CA-2013-122063"/>
    <x v="0"/>
    <x v="275"/>
    <x v="439"/>
    <s v="Standard Class"/>
    <s v="MM-17920"/>
    <s v="Michael Moore"/>
    <x v="0"/>
    <s v="United States"/>
    <s v="Richmond"/>
    <x v="14"/>
    <n v="47374"/>
    <x v="2"/>
    <s v="FUR-CH-10004754"/>
    <x v="0"/>
    <x v="1"/>
    <s v="Global Stack Chair with Arms, Black"/>
    <n v="29.98"/>
    <n v="1"/>
    <n v="0"/>
    <x v="4836"/>
  </r>
  <r>
    <n v="5832"/>
    <s v="CA-2012-111206"/>
    <x v="1"/>
    <x v="1074"/>
    <x v="1162"/>
    <s v="Standard Class"/>
    <s v="RF-19735"/>
    <s v="Roland Fjeld"/>
    <x v="0"/>
    <s v="United States"/>
    <s v="San Diego"/>
    <x v="1"/>
    <n v="92105"/>
    <x v="1"/>
    <s v="TEC-AC-10003095"/>
    <x v="2"/>
    <x v="11"/>
    <s v="Logitech G35 7.1-Channel Surround Sound Headset"/>
    <n v="519.96"/>
    <n v="4"/>
    <n v="0"/>
    <x v="4837"/>
  </r>
  <r>
    <n v="5833"/>
    <s v="CA-2013-142895"/>
    <x v="0"/>
    <x v="658"/>
    <x v="1050"/>
    <s v="Standard Class"/>
    <s v="BP-11290"/>
    <s v="Beth Paige"/>
    <x v="0"/>
    <s v="United States"/>
    <s v="Concord"/>
    <x v="3"/>
    <n v="28027"/>
    <x v="0"/>
    <s v="OFF-LA-10000262"/>
    <x v="1"/>
    <x v="2"/>
    <s v="Avery 494"/>
    <n v="6.2640000000000002"/>
    <n v="3"/>
    <n v="0.2"/>
    <x v="308"/>
  </r>
  <r>
    <n v="5834"/>
    <s v="CA-2013-142895"/>
    <x v="0"/>
    <x v="658"/>
    <x v="1050"/>
    <s v="Standard Class"/>
    <s v="BP-11290"/>
    <s v="Beth Paige"/>
    <x v="0"/>
    <s v="United States"/>
    <s v="Concord"/>
    <x v="3"/>
    <n v="28027"/>
    <x v="0"/>
    <s v="FUR-CH-10002961"/>
    <x v="0"/>
    <x v="1"/>
    <s v="Leather Task Chair, Black"/>
    <n v="363.92"/>
    <n v="5"/>
    <n v="0.2"/>
    <x v="232"/>
  </r>
  <r>
    <n v="5835"/>
    <s v="CA-2012-101868"/>
    <x v="1"/>
    <x v="988"/>
    <x v="883"/>
    <s v="Standard Class"/>
    <s v="MJ-17740"/>
    <s v="Max Jones"/>
    <x v="0"/>
    <s v="United States"/>
    <s v="Miami"/>
    <x v="2"/>
    <n v="33178"/>
    <x v="0"/>
    <s v="OFF-BI-10003876"/>
    <x v="1"/>
    <x v="8"/>
    <s v="Green Canvas Binder for 8-1/2&quot; x 14&quot; Sheets"/>
    <n v="64.2"/>
    <n v="5"/>
    <n v="0.7"/>
    <x v="4838"/>
  </r>
  <r>
    <n v="5836"/>
    <s v="CA-2012-101868"/>
    <x v="1"/>
    <x v="988"/>
    <x v="883"/>
    <s v="Standard Class"/>
    <s v="MJ-17740"/>
    <s v="Max Jones"/>
    <x v="0"/>
    <s v="United States"/>
    <s v="Miami"/>
    <x v="2"/>
    <n v="33178"/>
    <x v="0"/>
    <s v="OFF-BI-10002133"/>
    <x v="1"/>
    <x v="8"/>
    <s v="Wilson Jones Elliptical Ring 3 1/2&quot; Capacity Binders, 800 sheets"/>
    <n v="38.520000000000003"/>
    <n v="3"/>
    <n v="0.7"/>
    <x v="4839"/>
  </r>
  <r>
    <n v="5837"/>
    <s v="CA-2012-101868"/>
    <x v="1"/>
    <x v="988"/>
    <x v="883"/>
    <s v="Standard Class"/>
    <s v="MJ-17740"/>
    <s v="Max Jones"/>
    <x v="0"/>
    <s v="United States"/>
    <s v="Miami"/>
    <x v="2"/>
    <n v="33178"/>
    <x v="0"/>
    <s v="TEC-AC-10004396"/>
    <x v="2"/>
    <x v="11"/>
    <s v="Logitech Keyboard K120"/>
    <n v="72.599999999999994"/>
    <n v="5"/>
    <n v="0.2"/>
    <x v="4840"/>
  </r>
  <r>
    <n v="5838"/>
    <s v="CA-2014-133207"/>
    <x v="3"/>
    <x v="344"/>
    <x v="108"/>
    <s v="Standard Class"/>
    <s v="DO-13645"/>
    <s v="Doug O'Connell"/>
    <x v="0"/>
    <s v="United States"/>
    <s v="Los Angeles"/>
    <x v="1"/>
    <n v="90036"/>
    <x v="1"/>
    <s v="TEC-PH-10004100"/>
    <x v="2"/>
    <x v="7"/>
    <s v="Griffin GC17055 Auxiliary Audio Cable"/>
    <n v="57.567999999999998"/>
    <n v="4"/>
    <n v="0.2"/>
    <x v="4841"/>
  </r>
  <r>
    <n v="5839"/>
    <s v="CA-2012-132948"/>
    <x v="1"/>
    <x v="1075"/>
    <x v="1157"/>
    <s v="Standard Class"/>
    <s v="MV-17485"/>
    <s v="Mark Van Huff"/>
    <x v="0"/>
    <s v="United States"/>
    <s v="Seattle"/>
    <x v="4"/>
    <n v="98115"/>
    <x v="1"/>
    <s v="OFF-ST-10000636"/>
    <x v="1"/>
    <x v="4"/>
    <s v="Rogers Profile Extra Capacity Storage Tub"/>
    <n v="83.699999999999989"/>
    <n v="5"/>
    <n v="0"/>
    <x v="4842"/>
  </r>
  <r>
    <n v="5840"/>
    <s v="CA-2012-134992"/>
    <x v="1"/>
    <x v="357"/>
    <x v="1068"/>
    <s v="Second Class"/>
    <s v="MG-17875"/>
    <s v="Michael Grace"/>
    <x v="2"/>
    <s v="United States"/>
    <s v="Arlington"/>
    <x v="17"/>
    <n v="22204"/>
    <x v="0"/>
    <s v="OFF-PA-10001972"/>
    <x v="1"/>
    <x v="10"/>
    <s v="Xerox 214"/>
    <n v="32.400000000000006"/>
    <n v="5"/>
    <n v="0"/>
    <x v="56"/>
  </r>
  <r>
    <n v="5841"/>
    <s v="CA-2012-134992"/>
    <x v="1"/>
    <x v="357"/>
    <x v="1068"/>
    <s v="Second Class"/>
    <s v="MG-17875"/>
    <s v="Michael Grace"/>
    <x v="2"/>
    <s v="United States"/>
    <s v="Arlington"/>
    <x v="17"/>
    <n v="22204"/>
    <x v="0"/>
    <s v="FUR-FU-10002554"/>
    <x v="0"/>
    <x v="5"/>
    <s v="Westinghouse Floor Lamp with Metal Mesh Shade, Black"/>
    <n v="47.98"/>
    <n v="2"/>
    <n v="0"/>
    <x v="4843"/>
  </r>
  <r>
    <n v="5842"/>
    <s v="CA-2012-126725"/>
    <x v="1"/>
    <x v="972"/>
    <x v="958"/>
    <s v="Standard Class"/>
    <s v="BS-11665"/>
    <s v="Brian Stugart"/>
    <x v="0"/>
    <s v="United States"/>
    <s v="San Diego"/>
    <x v="1"/>
    <n v="92105"/>
    <x v="1"/>
    <s v="TEC-PH-10003174"/>
    <x v="2"/>
    <x v="7"/>
    <s v="RCA ViSYS 25825 Wireless digital phone"/>
    <n v="415.96800000000007"/>
    <n v="4"/>
    <n v="0.2"/>
    <x v="4844"/>
  </r>
  <r>
    <n v="5843"/>
    <s v="CA-2012-126725"/>
    <x v="1"/>
    <x v="972"/>
    <x v="958"/>
    <s v="Standard Class"/>
    <s v="BS-11665"/>
    <s v="Brian Stugart"/>
    <x v="0"/>
    <s v="United States"/>
    <s v="San Diego"/>
    <x v="1"/>
    <n v="92105"/>
    <x v="1"/>
    <s v="OFF-ST-10001418"/>
    <x v="1"/>
    <x v="4"/>
    <s v="Carina Media Storage Towers in Natural &amp; Black"/>
    <n v="304.89999999999998"/>
    <n v="5"/>
    <n v="0"/>
    <x v="4845"/>
  </r>
  <r>
    <n v="5844"/>
    <s v="CA-2012-126725"/>
    <x v="1"/>
    <x v="972"/>
    <x v="958"/>
    <s v="Standard Class"/>
    <s v="BS-11665"/>
    <s v="Brian Stugart"/>
    <x v="0"/>
    <s v="United States"/>
    <s v="San Diego"/>
    <x v="1"/>
    <n v="92105"/>
    <x v="1"/>
    <s v="FUR-FU-10002813"/>
    <x v="0"/>
    <x v="5"/>
    <s v="DAX Contemporary Wood Frame with Silver Metal Mat, Desktop, 11 x 14 Size"/>
    <n v="80.959999999999994"/>
    <n v="4"/>
    <n v="0"/>
    <x v="4846"/>
  </r>
  <r>
    <n v="5845"/>
    <s v="CA-2012-126725"/>
    <x v="1"/>
    <x v="972"/>
    <x v="958"/>
    <s v="Standard Class"/>
    <s v="BS-11665"/>
    <s v="Brian Stugart"/>
    <x v="0"/>
    <s v="United States"/>
    <s v="San Diego"/>
    <x v="1"/>
    <n v="92105"/>
    <x v="1"/>
    <s v="OFF-ST-10000129"/>
    <x v="1"/>
    <x v="4"/>
    <s v="Fellowes Recycled Storage Drawers"/>
    <n v="777.21"/>
    <n v="7"/>
    <n v="0"/>
    <x v="4847"/>
  </r>
  <r>
    <n v="5846"/>
    <s v="CA-2012-126725"/>
    <x v="1"/>
    <x v="972"/>
    <x v="958"/>
    <s v="Standard Class"/>
    <s v="BS-11665"/>
    <s v="Brian Stugart"/>
    <x v="0"/>
    <s v="United States"/>
    <s v="San Diego"/>
    <x v="1"/>
    <n v="92105"/>
    <x v="1"/>
    <s v="OFF-PA-10001639"/>
    <x v="1"/>
    <x v="10"/>
    <s v="Xerox 203"/>
    <n v="32.400000000000006"/>
    <n v="5"/>
    <n v="0"/>
    <x v="56"/>
  </r>
  <r>
    <n v="5847"/>
    <s v="CA-2012-126725"/>
    <x v="1"/>
    <x v="972"/>
    <x v="958"/>
    <s v="Standard Class"/>
    <s v="BS-11665"/>
    <s v="Brian Stugart"/>
    <x v="0"/>
    <s v="United States"/>
    <s v="San Diego"/>
    <x v="1"/>
    <n v="92105"/>
    <x v="1"/>
    <s v="FUR-CH-10001708"/>
    <x v="0"/>
    <x v="1"/>
    <s v="Office Star - Contemporary Swivel Chair with Padded Adjustable Arms and Flex Back"/>
    <n v="225.56799999999998"/>
    <n v="2"/>
    <n v="0.2"/>
    <x v="4848"/>
  </r>
  <r>
    <n v="5848"/>
    <s v="CA-2012-126725"/>
    <x v="1"/>
    <x v="972"/>
    <x v="958"/>
    <s v="Standard Class"/>
    <s v="BS-11665"/>
    <s v="Brian Stugart"/>
    <x v="0"/>
    <s v="United States"/>
    <s v="San Diego"/>
    <x v="1"/>
    <n v="92105"/>
    <x v="1"/>
    <s v="FUR-FU-10001591"/>
    <x v="0"/>
    <x v="5"/>
    <s v="Advantus Panel Wall Certificate Holder - 8.5x11"/>
    <n v="36.599999999999994"/>
    <n v="3"/>
    <n v="0"/>
    <x v="4849"/>
  </r>
  <r>
    <n v="5849"/>
    <s v="CA-2012-121783"/>
    <x v="1"/>
    <x v="113"/>
    <x v="665"/>
    <s v="Standard Class"/>
    <s v="PO-19180"/>
    <s v="Philisse Overcash"/>
    <x v="2"/>
    <s v="United States"/>
    <s v="Roseville"/>
    <x v="11"/>
    <n v="55113"/>
    <x v="2"/>
    <s v="OFF-AP-10003849"/>
    <x v="1"/>
    <x v="9"/>
    <s v="Hoover Shoulder Vac Commercial Portable Vacuum"/>
    <n v="715.64"/>
    <n v="2"/>
    <n v="0"/>
    <x v="4850"/>
  </r>
  <r>
    <n v="5850"/>
    <s v="CA-2012-121783"/>
    <x v="1"/>
    <x v="113"/>
    <x v="665"/>
    <s v="Standard Class"/>
    <s v="PO-19180"/>
    <s v="Philisse Overcash"/>
    <x v="2"/>
    <s v="United States"/>
    <s v="Roseville"/>
    <x v="11"/>
    <n v="55113"/>
    <x v="2"/>
    <s v="OFF-ST-10000078"/>
    <x v="1"/>
    <x v="4"/>
    <s v="Tennsco 6- and 18-Compartment Lockers"/>
    <n v="795.51"/>
    <n v="3"/>
    <n v="0"/>
    <x v="4851"/>
  </r>
  <r>
    <n v="5851"/>
    <s v="CA-2012-121783"/>
    <x v="1"/>
    <x v="113"/>
    <x v="665"/>
    <s v="Standard Class"/>
    <s v="PO-19180"/>
    <s v="Philisse Overcash"/>
    <x v="2"/>
    <s v="United States"/>
    <s v="Roseville"/>
    <x v="11"/>
    <n v="55113"/>
    <x v="2"/>
    <s v="TEC-CO-10001571"/>
    <x v="2"/>
    <x v="16"/>
    <s v="Sharp 1540cs Digital Laser Copier"/>
    <n v="549.99"/>
    <n v="1"/>
    <n v="0"/>
    <x v="4288"/>
  </r>
  <r>
    <n v="5852"/>
    <s v="CA-2012-121783"/>
    <x v="1"/>
    <x v="113"/>
    <x v="665"/>
    <s v="Standard Class"/>
    <s v="PO-19180"/>
    <s v="Philisse Overcash"/>
    <x v="2"/>
    <s v="United States"/>
    <s v="Roseville"/>
    <x v="11"/>
    <n v="55113"/>
    <x v="2"/>
    <s v="OFF-BI-10001658"/>
    <x v="1"/>
    <x v="8"/>
    <s v="GBC Standard Therm-A-Bind Covers"/>
    <n v="74.760000000000005"/>
    <n v="3"/>
    <n v="0"/>
    <x v="4852"/>
  </r>
  <r>
    <n v="5853"/>
    <s v="CA-2012-121783"/>
    <x v="1"/>
    <x v="113"/>
    <x v="665"/>
    <s v="Standard Class"/>
    <s v="PO-19180"/>
    <s v="Philisse Overcash"/>
    <x v="2"/>
    <s v="United States"/>
    <s v="Roseville"/>
    <x v="11"/>
    <n v="55113"/>
    <x v="2"/>
    <s v="FUR-FU-10004351"/>
    <x v="0"/>
    <x v="5"/>
    <s v="Staples"/>
    <n v="29.22"/>
    <n v="3"/>
    <n v="0"/>
    <x v="4853"/>
  </r>
  <r>
    <n v="5854"/>
    <s v="US-2011-138835"/>
    <x v="2"/>
    <x v="1076"/>
    <x v="931"/>
    <s v="Standard Class"/>
    <s v="DA-13450"/>
    <s v="Dianna Arnett"/>
    <x v="2"/>
    <s v="United States"/>
    <s v="Virginia Beach"/>
    <x v="17"/>
    <n v="23464"/>
    <x v="0"/>
    <s v="OFF-BI-10003314"/>
    <x v="1"/>
    <x v="8"/>
    <s v="Tuff Stuff Recycled Round Ring Binders"/>
    <n v="9.64"/>
    <n v="2"/>
    <n v="0"/>
    <x v="4854"/>
  </r>
  <r>
    <n v="5855"/>
    <s v="CA-2012-112214"/>
    <x v="1"/>
    <x v="1077"/>
    <x v="1052"/>
    <s v="Standard Class"/>
    <s v="AH-10690"/>
    <s v="Anna Häberlin"/>
    <x v="1"/>
    <s v="United States"/>
    <s v="Dallas"/>
    <x v="5"/>
    <n v="75220"/>
    <x v="2"/>
    <s v="OFF-ST-10001505"/>
    <x v="1"/>
    <x v="4"/>
    <s v="Perma STOR-ALL Hanging File Box, 13 1/8&quot;W x 12 1/4&quot;D x 10 1/2&quot;H"/>
    <n v="33.488000000000007"/>
    <n v="7"/>
    <n v="0.2"/>
    <x v="1774"/>
  </r>
  <r>
    <n v="5856"/>
    <s v="CA-2012-112214"/>
    <x v="1"/>
    <x v="1077"/>
    <x v="1052"/>
    <s v="Standard Class"/>
    <s v="AH-10690"/>
    <s v="Anna Häberlin"/>
    <x v="1"/>
    <s v="United States"/>
    <s v="Dallas"/>
    <x v="5"/>
    <n v="75220"/>
    <x v="2"/>
    <s v="OFF-SU-10003567"/>
    <x v="1"/>
    <x v="14"/>
    <s v="Stiletto Hand Letter Openers"/>
    <n v="23.04"/>
    <n v="3"/>
    <n v="0.2"/>
    <x v="4855"/>
  </r>
  <r>
    <n v="5857"/>
    <s v="CA-2012-112214"/>
    <x v="1"/>
    <x v="1077"/>
    <x v="1052"/>
    <s v="Standard Class"/>
    <s v="AH-10690"/>
    <s v="Anna Häberlin"/>
    <x v="1"/>
    <s v="United States"/>
    <s v="Dallas"/>
    <x v="5"/>
    <n v="75220"/>
    <x v="2"/>
    <s v="OFF-BI-10002982"/>
    <x v="1"/>
    <x v="8"/>
    <s v="Avery Self-Adhesive Photo Pockets for Polaroid Photos"/>
    <n v="1.3619999999999997"/>
    <n v="1"/>
    <n v="0.8"/>
    <x v="4856"/>
  </r>
  <r>
    <n v="5858"/>
    <s v="CA-2012-112214"/>
    <x v="1"/>
    <x v="1077"/>
    <x v="1052"/>
    <s v="Standard Class"/>
    <s v="AH-10690"/>
    <s v="Anna Häberlin"/>
    <x v="1"/>
    <s v="United States"/>
    <s v="Dallas"/>
    <x v="5"/>
    <n v="75220"/>
    <x v="2"/>
    <s v="FUR-FU-10002364"/>
    <x v="0"/>
    <x v="5"/>
    <s v="Eldon Expressions Wood Desk Accessories, Oak"/>
    <n v="14.76"/>
    <n v="5"/>
    <n v="0.6"/>
    <x v="1946"/>
  </r>
  <r>
    <n v="5859"/>
    <s v="US-2014-153255"/>
    <x v="3"/>
    <x v="213"/>
    <x v="285"/>
    <s v="Second Class"/>
    <s v="JK-15730"/>
    <s v="Joe Kamberova"/>
    <x v="0"/>
    <s v="United States"/>
    <s v="Concord"/>
    <x v="1"/>
    <n v="94521"/>
    <x v="1"/>
    <s v="FUR-BO-10004218"/>
    <x v="0"/>
    <x v="0"/>
    <s v="Bush Heritage Pine Collection 5-Shelf Bookcase, Albany Pine Finish, *Special Order"/>
    <n v="239.66599999999997"/>
    <n v="2"/>
    <n v="0.15"/>
    <x v="4857"/>
  </r>
  <r>
    <n v="5860"/>
    <s v="CA-2012-108119"/>
    <x v="1"/>
    <x v="549"/>
    <x v="1163"/>
    <s v="Standard Class"/>
    <s v="MS-17530"/>
    <s v="MaryBeth Skach"/>
    <x v="0"/>
    <s v="United States"/>
    <s v="Conway"/>
    <x v="36"/>
    <n v="72032"/>
    <x v="0"/>
    <s v="FUR-TA-10002530"/>
    <x v="0"/>
    <x v="3"/>
    <s v="Iceberg OfficeWorks 42&quot; Round Tables"/>
    <n v="301.95999999999998"/>
    <n v="2"/>
    <n v="0"/>
    <x v="4858"/>
  </r>
  <r>
    <n v="5861"/>
    <s v="CA-2012-157434"/>
    <x v="1"/>
    <x v="1078"/>
    <x v="1164"/>
    <s v="Second Class"/>
    <s v="JK-15640"/>
    <s v="Jim Kriz"/>
    <x v="2"/>
    <s v="United States"/>
    <s v="Philadelphia"/>
    <x v="9"/>
    <n v="19120"/>
    <x v="3"/>
    <s v="OFF-PA-10001526"/>
    <x v="1"/>
    <x v="10"/>
    <s v="Xerox 1949"/>
    <n v="7.9680000000000009"/>
    <n v="2"/>
    <n v="0.2"/>
    <x v="2282"/>
  </r>
  <r>
    <n v="5862"/>
    <s v="CA-2013-101525"/>
    <x v="0"/>
    <x v="766"/>
    <x v="602"/>
    <s v="Second Class"/>
    <s v="CM-12235"/>
    <s v="Chris McAfee"/>
    <x v="0"/>
    <s v="United States"/>
    <s v="Little Rock"/>
    <x v="36"/>
    <n v="72209"/>
    <x v="0"/>
    <s v="OFF-PA-10001497"/>
    <x v="1"/>
    <x v="10"/>
    <s v="Xerox 1914"/>
    <n v="109.92"/>
    <n v="2"/>
    <n v="0"/>
    <x v="1522"/>
  </r>
  <r>
    <n v="5863"/>
    <s v="CA-2013-101525"/>
    <x v="0"/>
    <x v="766"/>
    <x v="602"/>
    <s v="Second Class"/>
    <s v="CM-12235"/>
    <s v="Chris McAfee"/>
    <x v="0"/>
    <s v="United States"/>
    <s v="Little Rock"/>
    <x v="36"/>
    <n v="72209"/>
    <x v="0"/>
    <s v="OFF-PA-10003936"/>
    <x v="1"/>
    <x v="10"/>
    <s v="Xerox 1994"/>
    <n v="19.440000000000001"/>
    <n v="3"/>
    <n v="0"/>
    <x v="551"/>
  </r>
  <r>
    <n v="5864"/>
    <s v="CA-2013-101525"/>
    <x v="0"/>
    <x v="766"/>
    <x v="602"/>
    <s v="Second Class"/>
    <s v="CM-12235"/>
    <s v="Chris McAfee"/>
    <x v="0"/>
    <s v="United States"/>
    <s v="Little Rock"/>
    <x v="36"/>
    <n v="72209"/>
    <x v="0"/>
    <s v="OFF-AR-10000716"/>
    <x v="1"/>
    <x v="6"/>
    <s v="DIXON Ticonderoga Erasable Checking Pencils"/>
    <n v="11.16"/>
    <n v="2"/>
    <n v="0"/>
    <x v="989"/>
  </r>
  <r>
    <n v="5865"/>
    <s v="US-2011-117968"/>
    <x v="2"/>
    <x v="79"/>
    <x v="1165"/>
    <s v="Second Class"/>
    <s v="RS-19420"/>
    <s v="Ricardo Sperren"/>
    <x v="1"/>
    <s v="United States"/>
    <s v="Meriden"/>
    <x v="29"/>
    <n v="6450"/>
    <x v="3"/>
    <s v="OFF-AP-10002765"/>
    <x v="1"/>
    <x v="9"/>
    <s v="Fellowes Advanced Computer Series Surge Protectors"/>
    <n v="79.47"/>
    <n v="3"/>
    <n v="0"/>
    <x v="2124"/>
  </r>
  <r>
    <n v="5866"/>
    <s v="US-2011-117968"/>
    <x v="2"/>
    <x v="79"/>
    <x v="1165"/>
    <s v="Second Class"/>
    <s v="RS-19420"/>
    <s v="Ricardo Sperren"/>
    <x v="1"/>
    <s v="United States"/>
    <s v="Meriden"/>
    <x v="29"/>
    <n v="6450"/>
    <x v="3"/>
    <s v="OFF-AR-10004165"/>
    <x v="1"/>
    <x v="6"/>
    <s v="Binney &amp; Smith inkTank Erasable Pocket Highlighter, Chisel Tip, Yellow"/>
    <n v="4.5599999999999996"/>
    <n v="2"/>
    <n v="0"/>
    <x v="4859"/>
  </r>
  <r>
    <n v="5867"/>
    <s v="US-2011-117968"/>
    <x v="2"/>
    <x v="79"/>
    <x v="1165"/>
    <s v="Second Class"/>
    <s v="RS-19420"/>
    <s v="Ricardo Sperren"/>
    <x v="1"/>
    <s v="United States"/>
    <s v="Meriden"/>
    <x v="29"/>
    <n v="6450"/>
    <x v="3"/>
    <s v="FUR-CH-10002335"/>
    <x v="0"/>
    <x v="1"/>
    <s v="Hon GuestStacker Chair"/>
    <n v="1133.3499999999999"/>
    <n v="5"/>
    <n v="0"/>
    <x v="4860"/>
  </r>
  <r>
    <n v="5868"/>
    <s v="CA-2013-158211"/>
    <x v="0"/>
    <x v="810"/>
    <x v="1166"/>
    <s v="Standard Class"/>
    <s v="BP-11185"/>
    <s v="Ben Peterman"/>
    <x v="1"/>
    <s v="United States"/>
    <s v="Philadelphia"/>
    <x v="9"/>
    <n v="19143"/>
    <x v="3"/>
    <s v="OFF-AR-10004078"/>
    <x v="1"/>
    <x v="6"/>
    <s v="Newell 312"/>
    <n v="4.6719999999999997"/>
    <n v="1"/>
    <n v="0.2"/>
    <x v="4861"/>
  </r>
  <r>
    <n v="5869"/>
    <s v="CA-2013-158211"/>
    <x v="0"/>
    <x v="810"/>
    <x v="1166"/>
    <s v="Standard Class"/>
    <s v="BP-11185"/>
    <s v="Ben Peterman"/>
    <x v="1"/>
    <s v="United States"/>
    <s v="Philadelphia"/>
    <x v="9"/>
    <n v="19143"/>
    <x v="3"/>
    <s v="OFF-BI-10002026"/>
    <x v="1"/>
    <x v="8"/>
    <s v="Avery Arch Ring Binders"/>
    <n v="104.58000000000001"/>
    <n v="6"/>
    <n v="0.7"/>
    <x v="4862"/>
  </r>
  <r>
    <n v="5870"/>
    <s v="CA-2013-152247"/>
    <x v="0"/>
    <x v="77"/>
    <x v="357"/>
    <s v="Standard Class"/>
    <s v="MA-17995"/>
    <s v="Michelle Arnett"/>
    <x v="2"/>
    <s v="United States"/>
    <s v="Cheyenne"/>
    <x v="47"/>
    <n v="82001"/>
    <x v="1"/>
    <s v="FUR-CH-10001215"/>
    <x v="0"/>
    <x v="1"/>
    <s v="Global Troy Executive Leather Low-Back Tilter"/>
    <n v="1603.1360000000002"/>
    <n v="4"/>
    <n v="0.2"/>
    <x v="2558"/>
  </r>
  <r>
    <n v="5871"/>
    <s v="CA-2013-128223"/>
    <x v="0"/>
    <x v="403"/>
    <x v="183"/>
    <s v="Same Day"/>
    <s v="EB-13705"/>
    <s v="Ed Braxton"/>
    <x v="1"/>
    <s v="United States"/>
    <s v="Anaheim"/>
    <x v="1"/>
    <n v="92804"/>
    <x v="1"/>
    <s v="FUR-TA-10001771"/>
    <x v="0"/>
    <x v="3"/>
    <s v="Bush Cubix Conference Tables, Fully Assembled"/>
    <n v="1293.4879999999998"/>
    <n v="7"/>
    <n v="0.2"/>
    <x v="4863"/>
  </r>
  <r>
    <n v="5872"/>
    <s v="CA-2013-154235"/>
    <x v="0"/>
    <x v="446"/>
    <x v="961"/>
    <s v="Standard Class"/>
    <s v="RD-19900"/>
    <s v="Ruben Dartt"/>
    <x v="0"/>
    <s v="United States"/>
    <s v="Bloomington"/>
    <x v="14"/>
    <n v="47401"/>
    <x v="2"/>
    <s v="FUR-FU-10004006"/>
    <x v="0"/>
    <x v="5"/>
    <s v="Deflect-o DuraMat Lighweight, Studded, Beveled Mat for Low Pile Carpeting"/>
    <n v="127.94999999999999"/>
    <n v="3"/>
    <n v="0"/>
    <x v="4864"/>
  </r>
  <r>
    <n v="5873"/>
    <s v="CA-2014-129910"/>
    <x v="3"/>
    <x v="983"/>
    <x v="1026"/>
    <s v="Standard Class"/>
    <s v="ME-17320"/>
    <s v="Maria Etezadi"/>
    <x v="2"/>
    <s v="United States"/>
    <s v="Columbus"/>
    <x v="32"/>
    <n v="31907"/>
    <x v="0"/>
    <s v="OFF-ST-10003282"/>
    <x v="1"/>
    <x v="4"/>
    <s v="Advantus 10-Drawer Portable Organizer, Chrome Metal Frame, Smoke Drawers"/>
    <n v="59.76"/>
    <n v="1"/>
    <n v="0"/>
    <x v="4865"/>
  </r>
  <r>
    <n v="5874"/>
    <s v="CA-2014-133095"/>
    <x v="3"/>
    <x v="400"/>
    <x v="150"/>
    <s v="Same Day"/>
    <s v="EH-14005"/>
    <s v="Erica Hernandez"/>
    <x v="2"/>
    <s v="United States"/>
    <s v="Jonesboro"/>
    <x v="36"/>
    <n v="72401"/>
    <x v="0"/>
    <s v="OFF-BI-10002353"/>
    <x v="1"/>
    <x v="8"/>
    <s v="GBC VeloBind Cover Sets"/>
    <n v="108.08"/>
    <n v="7"/>
    <n v="0"/>
    <x v="4866"/>
  </r>
  <r>
    <n v="5875"/>
    <s v="CA-2014-133095"/>
    <x v="3"/>
    <x v="400"/>
    <x v="150"/>
    <s v="Same Day"/>
    <s v="EH-14005"/>
    <s v="Erica Hernandez"/>
    <x v="2"/>
    <s v="United States"/>
    <s v="Jonesboro"/>
    <x v="36"/>
    <n v="72401"/>
    <x v="0"/>
    <s v="OFF-BI-10004141"/>
    <x v="1"/>
    <x v="8"/>
    <s v="Insertable Tab Indexes For Data Binders"/>
    <n v="9.5400000000000009"/>
    <n v="3"/>
    <n v="0"/>
    <x v="4867"/>
  </r>
  <r>
    <n v="5876"/>
    <s v="CA-2012-130554"/>
    <x v="1"/>
    <x v="1003"/>
    <x v="1159"/>
    <s v="First Class"/>
    <s v="FM-14290"/>
    <s v="Frank Merwin"/>
    <x v="2"/>
    <s v="United States"/>
    <s v="Philadelphia"/>
    <x v="9"/>
    <n v="19140"/>
    <x v="3"/>
    <s v="OFF-AR-10001954"/>
    <x v="1"/>
    <x v="6"/>
    <s v="Newell 331"/>
    <n v="11.736000000000001"/>
    <n v="3"/>
    <n v="0.2"/>
    <x v="4868"/>
  </r>
  <r>
    <n v="5877"/>
    <s v="CA-2011-152443"/>
    <x v="2"/>
    <x v="371"/>
    <x v="1167"/>
    <s v="Standard Class"/>
    <s v="FG-14260"/>
    <s v="Frank Gastineau"/>
    <x v="2"/>
    <s v="United States"/>
    <s v="Lawrence"/>
    <x v="31"/>
    <n v="1841"/>
    <x v="3"/>
    <s v="OFF-BI-10001071"/>
    <x v="1"/>
    <x v="8"/>
    <s v="GBC ProClick Punch Binding System"/>
    <n v="447.85999999999996"/>
    <n v="7"/>
    <n v="0"/>
    <x v="2750"/>
  </r>
  <r>
    <n v="5878"/>
    <s v="CA-2011-152443"/>
    <x v="2"/>
    <x v="371"/>
    <x v="1167"/>
    <s v="Standard Class"/>
    <s v="FG-14260"/>
    <s v="Frank Gastineau"/>
    <x v="2"/>
    <s v="United States"/>
    <s v="Lawrence"/>
    <x v="31"/>
    <n v="1841"/>
    <x v="3"/>
    <s v="OFF-PA-10003022"/>
    <x v="1"/>
    <x v="10"/>
    <s v="Xerox 1992"/>
    <n v="17.940000000000001"/>
    <n v="3"/>
    <n v="0"/>
    <x v="1544"/>
  </r>
  <r>
    <n v="5879"/>
    <s v="CA-2011-152443"/>
    <x v="2"/>
    <x v="371"/>
    <x v="1167"/>
    <s v="Standard Class"/>
    <s v="FG-14260"/>
    <s v="Frank Gastineau"/>
    <x v="2"/>
    <s v="United States"/>
    <s v="Lawrence"/>
    <x v="31"/>
    <n v="1841"/>
    <x v="3"/>
    <s v="OFF-AP-10001293"/>
    <x v="1"/>
    <x v="9"/>
    <s v="Belkin 8 Outlet Surge Protector"/>
    <n v="245.88"/>
    <n v="6"/>
    <n v="0"/>
    <x v="4111"/>
  </r>
  <r>
    <n v="5880"/>
    <s v="CA-2013-133319"/>
    <x v="0"/>
    <x v="64"/>
    <x v="47"/>
    <s v="Standard Class"/>
    <s v="MV-17485"/>
    <s v="Mark Van Huff"/>
    <x v="0"/>
    <s v="United States"/>
    <s v="New York City"/>
    <x v="15"/>
    <n v="10011"/>
    <x v="3"/>
    <s v="OFF-PA-10001815"/>
    <x v="1"/>
    <x v="10"/>
    <s v="Xerox 1885"/>
    <n v="192.16"/>
    <n v="4"/>
    <n v="0"/>
    <x v="2430"/>
  </r>
  <r>
    <n v="5881"/>
    <s v="CA-2013-133935"/>
    <x v="0"/>
    <x v="31"/>
    <x v="42"/>
    <s v="Standard Class"/>
    <s v="JW-15220"/>
    <s v="Jane Waco"/>
    <x v="1"/>
    <s v="United States"/>
    <s v="San Diego"/>
    <x v="1"/>
    <n v="92105"/>
    <x v="1"/>
    <s v="FUR-CH-10001215"/>
    <x v="0"/>
    <x v="1"/>
    <s v="Global Troy Executive Leather Low-Back Tilter"/>
    <n v="801.5680000000001"/>
    <n v="2"/>
    <n v="0.2"/>
    <x v="490"/>
  </r>
  <r>
    <n v="5882"/>
    <s v="CA-2013-133935"/>
    <x v="0"/>
    <x v="31"/>
    <x v="42"/>
    <s v="Standard Class"/>
    <s v="JW-15220"/>
    <s v="Jane Waco"/>
    <x v="1"/>
    <s v="United States"/>
    <s v="San Diego"/>
    <x v="1"/>
    <n v="92105"/>
    <x v="1"/>
    <s v="OFF-PA-10000100"/>
    <x v="1"/>
    <x v="10"/>
    <s v="Xerox 1945"/>
    <n v="368.91"/>
    <n v="9"/>
    <n v="0"/>
    <x v="1629"/>
  </r>
  <r>
    <n v="5883"/>
    <s v="CA-2013-133935"/>
    <x v="0"/>
    <x v="31"/>
    <x v="42"/>
    <s v="Standard Class"/>
    <s v="JW-15220"/>
    <s v="Jane Waco"/>
    <x v="1"/>
    <s v="United States"/>
    <s v="San Diego"/>
    <x v="1"/>
    <n v="92105"/>
    <x v="1"/>
    <s v="FUR-CH-10002880"/>
    <x v="0"/>
    <x v="1"/>
    <s v="Global High-Back Leather Tilter, Burgundy"/>
    <n v="885.52800000000002"/>
    <n v="9"/>
    <n v="0.2"/>
    <x v="4869"/>
  </r>
  <r>
    <n v="5884"/>
    <s v="CA-2013-136301"/>
    <x v="0"/>
    <x v="69"/>
    <x v="535"/>
    <s v="Second Class"/>
    <s v="EH-13765"/>
    <s v="Edward Hooks"/>
    <x v="1"/>
    <s v="United States"/>
    <s v="San Francisco"/>
    <x v="1"/>
    <n v="94109"/>
    <x v="1"/>
    <s v="FUR-FU-10004712"/>
    <x v="0"/>
    <x v="5"/>
    <s v="Westinghouse Mesh Shade Clip-On Gooseneck Lamp, Black"/>
    <n v="28.28"/>
    <n v="2"/>
    <n v="0"/>
    <x v="4870"/>
  </r>
  <r>
    <n v="5885"/>
    <s v="CA-2013-136301"/>
    <x v="0"/>
    <x v="69"/>
    <x v="535"/>
    <s v="Second Class"/>
    <s v="EH-13765"/>
    <s v="Edward Hooks"/>
    <x v="1"/>
    <s v="United States"/>
    <s v="San Francisco"/>
    <x v="1"/>
    <n v="94109"/>
    <x v="1"/>
    <s v="OFF-SU-10000151"/>
    <x v="1"/>
    <x v="14"/>
    <s v="High Speed Automatic Electric Letter Opener"/>
    <n v="4912.59"/>
    <n v="3"/>
    <n v="0"/>
    <x v="4871"/>
  </r>
  <r>
    <n v="5886"/>
    <s v="US-2011-109456"/>
    <x v="2"/>
    <x v="1079"/>
    <x v="1098"/>
    <s v="Same Day"/>
    <s v="LS-17245"/>
    <s v="Lynn Smith"/>
    <x v="0"/>
    <s v="United States"/>
    <s v="San Francisco"/>
    <x v="1"/>
    <n v="94110"/>
    <x v="1"/>
    <s v="OFF-BI-10000136"/>
    <x v="1"/>
    <x v="8"/>
    <s v="Avery Non-Stick Heavy Duty View Round Locking Ring Binders"/>
    <n v="14.352000000000002"/>
    <n v="3"/>
    <n v="0.2"/>
    <x v="4872"/>
  </r>
  <r>
    <n v="5887"/>
    <s v="US-2011-109456"/>
    <x v="2"/>
    <x v="1079"/>
    <x v="1098"/>
    <s v="Same Day"/>
    <s v="LS-17245"/>
    <s v="Lynn Smith"/>
    <x v="0"/>
    <s v="United States"/>
    <s v="San Francisco"/>
    <x v="1"/>
    <n v="94110"/>
    <x v="1"/>
    <s v="TEC-AC-10003610"/>
    <x v="2"/>
    <x v="11"/>
    <s v="Logitech Illuminated - Keyboard"/>
    <n v="179.97"/>
    <n v="3"/>
    <n v="0"/>
    <x v="704"/>
  </r>
  <r>
    <n v="5888"/>
    <s v="CA-2014-151596"/>
    <x v="3"/>
    <x v="1048"/>
    <x v="768"/>
    <s v="First Class"/>
    <s v="BP-11050"/>
    <s v="Barry Pond"/>
    <x v="1"/>
    <s v="United States"/>
    <s v="Cranston"/>
    <x v="34"/>
    <n v="2920"/>
    <x v="3"/>
    <s v="OFF-ST-10001837"/>
    <x v="1"/>
    <x v="4"/>
    <s v="SAFCO Mobile Desk Side File, Wire Frame"/>
    <n v="42.76"/>
    <n v="1"/>
    <n v="0"/>
    <x v="4537"/>
  </r>
  <r>
    <n v="5889"/>
    <s v="CA-2012-147879"/>
    <x v="1"/>
    <x v="820"/>
    <x v="678"/>
    <s v="Standard Class"/>
    <s v="CC-12220"/>
    <s v="Chris Cortes"/>
    <x v="0"/>
    <s v="United States"/>
    <s v="Owensboro"/>
    <x v="0"/>
    <n v="42301"/>
    <x v="0"/>
    <s v="OFF-PA-10001952"/>
    <x v="1"/>
    <x v="10"/>
    <s v="Xerox 1902"/>
    <n v="45.68"/>
    <n v="2"/>
    <n v="0"/>
    <x v="1981"/>
  </r>
  <r>
    <n v="5890"/>
    <s v="CA-2013-166625"/>
    <x v="0"/>
    <x v="167"/>
    <x v="229"/>
    <s v="First Class"/>
    <s v="JM-15580"/>
    <s v="Jill Matthias"/>
    <x v="0"/>
    <s v="United States"/>
    <s v="Baltimore"/>
    <x v="39"/>
    <n v="21215"/>
    <x v="3"/>
    <s v="OFF-BI-10002414"/>
    <x v="1"/>
    <x v="8"/>
    <s v="GBC ProClick Spines for 32-Hole Punch"/>
    <n v="25.06"/>
    <n v="2"/>
    <n v="0"/>
    <x v="3335"/>
  </r>
  <r>
    <n v="5891"/>
    <s v="CA-2013-146157"/>
    <x v="0"/>
    <x v="831"/>
    <x v="482"/>
    <s v="Standard Class"/>
    <s v="RD-19720"/>
    <s v="Roger Demir"/>
    <x v="0"/>
    <s v="United States"/>
    <s v="Chicago"/>
    <x v="10"/>
    <n v="60610"/>
    <x v="2"/>
    <s v="OFF-PA-10001790"/>
    <x v="1"/>
    <x v="10"/>
    <s v="Xerox 1910"/>
    <n v="38.432000000000002"/>
    <n v="1"/>
    <n v="0.2"/>
    <x v="4873"/>
  </r>
  <r>
    <n v="5892"/>
    <s v="CA-2013-146157"/>
    <x v="0"/>
    <x v="831"/>
    <x v="482"/>
    <s v="Standard Class"/>
    <s v="RD-19720"/>
    <s v="Roger Demir"/>
    <x v="0"/>
    <s v="United States"/>
    <s v="Chicago"/>
    <x v="10"/>
    <n v="60610"/>
    <x v="2"/>
    <s v="OFF-ST-10001590"/>
    <x v="1"/>
    <x v="4"/>
    <s v="Tenex Personal Project File with Scoop Front Design, Black"/>
    <n v="21.568000000000001"/>
    <n v="2"/>
    <n v="0.2"/>
    <x v="4874"/>
  </r>
  <r>
    <n v="5893"/>
    <s v="CA-2013-146157"/>
    <x v="0"/>
    <x v="831"/>
    <x v="482"/>
    <s v="Standard Class"/>
    <s v="RD-19720"/>
    <s v="Roger Demir"/>
    <x v="0"/>
    <s v="United States"/>
    <s v="Chicago"/>
    <x v="10"/>
    <n v="60610"/>
    <x v="2"/>
    <s v="TEC-AC-10003657"/>
    <x v="2"/>
    <x v="11"/>
    <s v="Lenovo 17-Key USB Numeric Keypad"/>
    <n v="81.576000000000008"/>
    <n v="3"/>
    <n v="0.2"/>
    <x v="4875"/>
  </r>
  <r>
    <n v="5894"/>
    <s v="CA-2014-159954"/>
    <x v="3"/>
    <x v="18"/>
    <x v="947"/>
    <s v="Standard Class"/>
    <s v="SS-20410"/>
    <s v="Shahid Shariari"/>
    <x v="0"/>
    <s v="United States"/>
    <s v="Atlanta"/>
    <x v="32"/>
    <n v="30318"/>
    <x v="0"/>
    <s v="OFF-BI-10004876"/>
    <x v="1"/>
    <x v="8"/>
    <s v="Wilson Jones Suede Grain Vinyl Binders"/>
    <n v="2.78"/>
    <n v="1"/>
    <n v="0"/>
    <x v="4876"/>
  </r>
  <r>
    <n v="5895"/>
    <s v="CA-2014-100825"/>
    <x v="3"/>
    <x v="428"/>
    <x v="947"/>
    <s v="Standard Class"/>
    <s v="KD-16495"/>
    <s v="Keith Dawkins"/>
    <x v="1"/>
    <s v="United States"/>
    <s v="Los Angeles"/>
    <x v="1"/>
    <n v="90036"/>
    <x v="1"/>
    <s v="OFF-ST-10003123"/>
    <x v="1"/>
    <x v="4"/>
    <s v="Fellowes Bases and Tops For Staxonsteel/High-Stak Systems"/>
    <n v="99.87"/>
    <n v="3"/>
    <n v="0"/>
    <x v="4877"/>
  </r>
  <r>
    <n v="5896"/>
    <s v="CA-2011-168305"/>
    <x v="2"/>
    <x v="301"/>
    <x v="821"/>
    <s v="Standard Class"/>
    <s v="PL-18925"/>
    <s v="Paul Lucas"/>
    <x v="2"/>
    <s v="United States"/>
    <s v="Los Angeles"/>
    <x v="1"/>
    <n v="90049"/>
    <x v="1"/>
    <s v="OFF-LA-10003498"/>
    <x v="1"/>
    <x v="2"/>
    <s v="Avery 475"/>
    <n v="44.400000000000006"/>
    <n v="3"/>
    <n v="0"/>
    <x v="1986"/>
  </r>
  <r>
    <n v="5897"/>
    <s v="CA-2011-168305"/>
    <x v="2"/>
    <x v="301"/>
    <x v="821"/>
    <s v="Standard Class"/>
    <s v="PL-18925"/>
    <s v="Paul Lucas"/>
    <x v="2"/>
    <s v="United States"/>
    <s v="Los Angeles"/>
    <x v="1"/>
    <n v="90049"/>
    <x v="1"/>
    <s v="OFF-PA-10004947"/>
    <x v="1"/>
    <x v="10"/>
    <s v="Staples"/>
    <n v="21.400000000000002"/>
    <n v="5"/>
    <n v="0"/>
    <x v="3499"/>
  </r>
  <r>
    <n v="5898"/>
    <s v="CA-2013-167682"/>
    <x v="0"/>
    <x v="1015"/>
    <x v="300"/>
    <s v="Standard Class"/>
    <s v="ZD-21925"/>
    <s v="Zuschuss Donatelli"/>
    <x v="0"/>
    <s v="United States"/>
    <s v="Richmond"/>
    <x v="14"/>
    <n v="47374"/>
    <x v="2"/>
    <s v="FUR-FU-10003799"/>
    <x v="0"/>
    <x v="5"/>
    <s v="Seth Thomas 13 1/2&quot; Wall Clock"/>
    <n v="71.12"/>
    <n v="4"/>
    <n v="0"/>
    <x v="4878"/>
  </r>
  <r>
    <n v="5899"/>
    <s v="CA-2013-167682"/>
    <x v="0"/>
    <x v="1015"/>
    <x v="300"/>
    <s v="Standard Class"/>
    <s v="ZD-21925"/>
    <s v="Zuschuss Donatelli"/>
    <x v="0"/>
    <s v="United States"/>
    <s v="Richmond"/>
    <x v="14"/>
    <n v="47374"/>
    <x v="2"/>
    <s v="TEC-PH-10000673"/>
    <x v="2"/>
    <x v="7"/>
    <s v="Plantronics Voyager Pro HD - Bluetooth Headset"/>
    <n v="259.95999999999998"/>
    <n v="4"/>
    <n v="0"/>
    <x v="4879"/>
  </r>
  <r>
    <n v="5900"/>
    <s v="CA-2014-108000"/>
    <x v="3"/>
    <x v="602"/>
    <x v="1019"/>
    <s v="Standard Class"/>
    <s v="LS-16945"/>
    <s v="Linda Southworth"/>
    <x v="1"/>
    <s v="United States"/>
    <s v="San Francisco"/>
    <x v="1"/>
    <n v="94110"/>
    <x v="1"/>
    <s v="OFF-EN-10002621"/>
    <x v="1"/>
    <x v="12"/>
    <s v="Staples"/>
    <n v="9.7799999999999994"/>
    <n v="1"/>
    <n v="0"/>
    <x v="4880"/>
  </r>
  <r>
    <n v="5901"/>
    <s v="CA-2012-146465"/>
    <x v="1"/>
    <x v="312"/>
    <x v="1005"/>
    <s v="Standard Class"/>
    <s v="PB-18805"/>
    <s v="Patrick Bzostek"/>
    <x v="2"/>
    <s v="United States"/>
    <s v="San Francisco"/>
    <x v="1"/>
    <n v="94122"/>
    <x v="1"/>
    <s v="OFF-BI-10004528"/>
    <x v="1"/>
    <x v="8"/>
    <s v="Cardinal Poly Pocket Divider Pockets for Ring Binders"/>
    <n v="24.192"/>
    <n v="9"/>
    <n v="0.2"/>
    <x v="4881"/>
  </r>
  <r>
    <n v="5902"/>
    <s v="CA-2013-159639"/>
    <x v="0"/>
    <x v="581"/>
    <x v="82"/>
    <s v="Standard Class"/>
    <s v="PC-18745"/>
    <s v="Pamela Coakley"/>
    <x v="1"/>
    <s v="United States"/>
    <s v="Westfield"/>
    <x v="30"/>
    <n v="7090"/>
    <x v="3"/>
    <s v="FUR-FU-10001889"/>
    <x v="0"/>
    <x v="5"/>
    <s v="Ultra Door Pull Handle"/>
    <n v="31.56"/>
    <n v="3"/>
    <n v="0"/>
    <x v="1726"/>
  </r>
  <r>
    <n v="5903"/>
    <s v="US-2014-153948"/>
    <x v="3"/>
    <x v="44"/>
    <x v="373"/>
    <s v="Same Day"/>
    <s v="FM-14290"/>
    <s v="Frank Merwin"/>
    <x v="2"/>
    <s v="United States"/>
    <s v="San Francisco"/>
    <x v="1"/>
    <n v="94122"/>
    <x v="1"/>
    <s v="OFF-PA-10000157"/>
    <x v="1"/>
    <x v="10"/>
    <s v="Xerox 191"/>
    <n v="59.94"/>
    <n v="3"/>
    <n v="0"/>
    <x v="749"/>
  </r>
  <r>
    <n v="5904"/>
    <s v="US-2014-153948"/>
    <x v="3"/>
    <x v="44"/>
    <x v="373"/>
    <s v="Same Day"/>
    <s v="FM-14290"/>
    <s v="Frank Merwin"/>
    <x v="2"/>
    <s v="United States"/>
    <s v="San Francisco"/>
    <x v="1"/>
    <n v="94122"/>
    <x v="1"/>
    <s v="OFF-PA-10002764"/>
    <x v="1"/>
    <x v="10"/>
    <s v="Staples"/>
    <n v="45.36"/>
    <n v="4"/>
    <n v="0"/>
    <x v="4882"/>
  </r>
  <r>
    <n v="5905"/>
    <s v="US-2014-153948"/>
    <x v="3"/>
    <x v="44"/>
    <x v="373"/>
    <s v="Same Day"/>
    <s v="FM-14290"/>
    <s v="Frank Merwin"/>
    <x v="2"/>
    <s v="United States"/>
    <s v="San Francisco"/>
    <x v="1"/>
    <n v="94122"/>
    <x v="1"/>
    <s v="OFF-PA-10000143"/>
    <x v="1"/>
    <x v="10"/>
    <s v="Astroparche Fine Business Paper"/>
    <n v="26.400000000000002"/>
    <n v="5"/>
    <n v="0"/>
    <x v="4741"/>
  </r>
  <r>
    <n v="5906"/>
    <s v="US-2014-153948"/>
    <x v="3"/>
    <x v="44"/>
    <x v="373"/>
    <s v="Same Day"/>
    <s v="FM-14290"/>
    <s v="Frank Merwin"/>
    <x v="2"/>
    <s v="United States"/>
    <s v="San Francisco"/>
    <x v="1"/>
    <n v="94122"/>
    <x v="1"/>
    <s v="OFF-LA-10000414"/>
    <x v="1"/>
    <x v="2"/>
    <s v="Avery 503"/>
    <n v="41.4"/>
    <n v="4"/>
    <n v="0"/>
    <x v="1492"/>
  </r>
  <r>
    <n v="5907"/>
    <s v="US-2014-153948"/>
    <x v="3"/>
    <x v="44"/>
    <x v="373"/>
    <s v="Same Day"/>
    <s v="FM-14290"/>
    <s v="Frank Merwin"/>
    <x v="2"/>
    <s v="United States"/>
    <s v="San Francisco"/>
    <x v="1"/>
    <n v="94122"/>
    <x v="1"/>
    <s v="TEC-AC-10003441"/>
    <x v="2"/>
    <x v="11"/>
    <s v="Kingston Digital DataTraveler 32GB USB 2.0"/>
    <n v="16.95"/>
    <n v="1"/>
    <n v="0"/>
    <x v="4883"/>
  </r>
  <r>
    <n v="5908"/>
    <s v="US-2013-113985"/>
    <x v="0"/>
    <x v="499"/>
    <x v="439"/>
    <s v="Standard Class"/>
    <s v="KD-16495"/>
    <s v="Keith Dawkins"/>
    <x v="1"/>
    <s v="United States"/>
    <s v="San Jose"/>
    <x v="1"/>
    <n v="95123"/>
    <x v="1"/>
    <s v="OFF-BI-10002353"/>
    <x v="1"/>
    <x v="8"/>
    <s v="GBC VeloBind Cover Sets"/>
    <n v="24.704000000000001"/>
    <n v="2"/>
    <n v="0.2"/>
    <x v="4884"/>
  </r>
  <r>
    <n v="5909"/>
    <s v="US-2013-113985"/>
    <x v="0"/>
    <x v="499"/>
    <x v="439"/>
    <s v="Standard Class"/>
    <s v="KD-16495"/>
    <s v="Keith Dawkins"/>
    <x v="1"/>
    <s v="United States"/>
    <s v="San Jose"/>
    <x v="1"/>
    <n v="95123"/>
    <x v="1"/>
    <s v="OFF-AP-10001303"/>
    <x v="1"/>
    <x v="9"/>
    <s v="Holmes Cool Mist Humidifier for the Whole House with 8-Gallon Output per Day, Extended Life Filter"/>
    <n v="59.699999999999996"/>
    <n v="3"/>
    <n v="0"/>
    <x v="3795"/>
  </r>
  <r>
    <n v="5910"/>
    <s v="US-2013-113985"/>
    <x v="0"/>
    <x v="499"/>
    <x v="439"/>
    <s v="Standard Class"/>
    <s v="KD-16495"/>
    <s v="Keith Dawkins"/>
    <x v="1"/>
    <s v="United States"/>
    <s v="San Jose"/>
    <x v="1"/>
    <n v="95123"/>
    <x v="1"/>
    <s v="FUR-FU-10003026"/>
    <x v="0"/>
    <x v="5"/>
    <s v="Eldon Regeneration Recycled Desk Accessories, Black"/>
    <n v="14.52"/>
    <n v="3"/>
    <n v="0"/>
    <x v="4885"/>
  </r>
  <r>
    <n v="5911"/>
    <s v="US-2013-113985"/>
    <x v="0"/>
    <x v="499"/>
    <x v="439"/>
    <s v="Standard Class"/>
    <s v="KD-16495"/>
    <s v="Keith Dawkins"/>
    <x v="1"/>
    <s v="United States"/>
    <s v="San Jose"/>
    <x v="1"/>
    <n v="95123"/>
    <x v="1"/>
    <s v="OFF-BI-10000632"/>
    <x v="1"/>
    <x v="8"/>
    <s v="Satellite Sectional Post Binders"/>
    <n v="104.184"/>
    <n v="3"/>
    <n v="0.2"/>
    <x v="4886"/>
  </r>
  <r>
    <n v="5912"/>
    <s v="CA-2013-155383"/>
    <x v="0"/>
    <x v="907"/>
    <x v="259"/>
    <s v="Standard Class"/>
    <s v="SC-20680"/>
    <s v="Steve Carroll"/>
    <x v="2"/>
    <s v="United States"/>
    <s v="Seattle"/>
    <x v="4"/>
    <n v="98115"/>
    <x v="1"/>
    <s v="OFF-ST-10001328"/>
    <x v="1"/>
    <x v="4"/>
    <s v="Personal Filing Tote with Lid, Black/Gray"/>
    <n v="46.53"/>
    <n v="3"/>
    <n v="0"/>
    <x v="4887"/>
  </r>
  <r>
    <n v="5913"/>
    <s v="CA-2011-120432"/>
    <x v="2"/>
    <x v="829"/>
    <x v="889"/>
    <s v="Second Class"/>
    <s v="DW-13585"/>
    <s v="Dorothy Wardle"/>
    <x v="1"/>
    <s v="United States"/>
    <s v="Owensboro"/>
    <x v="0"/>
    <n v="42301"/>
    <x v="0"/>
    <s v="OFF-SU-10004661"/>
    <x v="1"/>
    <x v="14"/>
    <s v="Acme Titanium Bonded Scissors"/>
    <n v="25.5"/>
    <n v="3"/>
    <n v="0"/>
    <x v="4888"/>
  </r>
  <r>
    <n v="5914"/>
    <s v="US-2012-126977"/>
    <x v="1"/>
    <x v="14"/>
    <x v="832"/>
    <s v="Standard Class"/>
    <s v="PF-19120"/>
    <s v="Peter Fuller"/>
    <x v="0"/>
    <s v="United States"/>
    <s v="New York City"/>
    <x v="15"/>
    <n v="10035"/>
    <x v="3"/>
    <s v="OFF-ST-10000617"/>
    <x v="1"/>
    <x v="4"/>
    <s v="Woodgrain Magazine Files by Perma"/>
    <n v="14.9"/>
    <n v="5"/>
    <n v="0"/>
    <x v="1196"/>
  </r>
  <r>
    <n v="5915"/>
    <s v="US-2012-126977"/>
    <x v="1"/>
    <x v="14"/>
    <x v="832"/>
    <s v="Standard Class"/>
    <s v="PF-19120"/>
    <s v="Peter Fuller"/>
    <x v="0"/>
    <s v="United States"/>
    <s v="New York City"/>
    <x v="15"/>
    <n v="10035"/>
    <x v="3"/>
    <s v="OFF-LA-10002762"/>
    <x v="1"/>
    <x v="2"/>
    <s v="Avery 485"/>
    <n v="87.71"/>
    <n v="7"/>
    <n v="0"/>
    <x v="2238"/>
  </r>
  <r>
    <n v="5916"/>
    <s v="US-2012-126977"/>
    <x v="1"/>
    <x v="14"/>
    <x v="832"/>
    <s v="Standard Class"/>
    <s v="PF-19120"/>
    <s v="Peter Fuller"/>
    <x v="0"/>
    <s v="United States"/>
    <s v="New York City"/>
    <x v="15"/>
    <n v="10035"/>
    <x v="3"/>
    <s v="FUR-CH-10001973"/>
    <x v="0"/>
    <x v="1"/>
    <s v="Office Star Flex Back Scooter Chair with White Frame"/>
    <n v="199.76400000000001"/>
    <n v="2"/>
    <n v="0.1"/>
    <x v="4889"/>
  </r>
  <r>
    <n v="5917"/>
    <s v="US-2012-126977"/>
    <x v="1"/>
    <x v="14"/>
    <x v="832"/>
    <s v="Standard Class"/>
    <s v="PF-19120"/>
    <s v="Peter Fuller"/>
    <x v="0"/>
    <s v="United States"/>
    <s v="New York City"/>
    <x v="15"/>
    <n v="10035"/>
    <x v="3"/>
    <s v="OFF-ST-10003058"/>
    <x v="1"/>
    <x v="4"/>
    <s v="Eldon Mobile Mega Data Cart  Mega Stackable  Add-On Trays"/>
    <n v="94.6"/>
    <n v="4"/>
    <n v="0"/>
    <x v="4890"/>
  </r>
  <r>
    <n v="5918"/>
    <s v="US-2012-126977"/>
    <x v="1"/>
    <x v="14"/>
    <x v="832"/>
    <s v="Standard Class"/>
    <s v="PF-19120"/>
    <s v="Peter Fuller"/>
    <x v="0"/>
    <s v="United States"/>
    <s v="New York City"/>
    <x v="15"/>
    <n v="10035"/>
    <x v="3"/>
    <s v="FUR-BO-10004834"/>
    <x v="0"/>
    <x v="0"/>
    <s v="Riverside Palais Royal Lawyers Bookcase, Royale Cherry Finish"/>
    <n v="4228.7040000000006"/>
    <n v="6"/>
    <n v="0.2"/>
    <x v="4891"/>
  </r>
  <r>
    <n v="5919"/>
    <s v="US-2012-126977"/>
    <x v="1"/>
    <x v="14"/>
    <x v="832"/>
    <s v="Standard Class"/>
    <s v="PF-19120"/>
    <s v="Peter Fuller"/>
    <x v="0"/>
    <s v="United States"/>
    <s v="New York City"/>
    <x v="15"/>
    <n v="10035"/>
    <x v="3"/>
    <s v="FUR-BO-10002213"/>
    <x v="0"/>
    <x v="0"/>
    <s v="DMI Eclipse Executive Suite Bookcases"/>
    <n v="2003.9200000000003"/>
    <n v="5"/>
    <n v="0.2"/>
    <x v="4892"/>
  </r>
  <r>
    <n v="5920"/>
    <s v="US-2012-126977"/>
    <x v="1"/>
    <x v="14"/>
    <x v="832"/>
    <s v="Standard Class"/>
    <s v="PF-19120"/>
    <s v="Peter Fuller"/>
    <x v="0"/>
    <s v="United States"/>
    <s v="New York City"/>
    <x v="15"/>
    <n v="10035"/>
    <x v="3"/>
    <s v="TEC-PH-10002170"/>
    <x v="2"/>
    <x v="7"/>
    <s v="ClearSounds CSC500 Amplified Spirit Phone Corded phone"/>
    <n v="209.96999999999997"/>
    <n v="3"/>
    <n v="0"/>
    <x v="4893"/>
  </r>
  <r>
    <n v="5921"/>
    <s v="US-2012-126977"/>
    <x v="1"/>
    <x v="14"/>
    <x v="832"/>
    <s v="Standard Class"/>
    <s v="PF-19120"/>
    <s v="Peter Fuller"/>
    <x v="0"/>
    <s v="United States"/>
    <s v="New York City"/>
    <x v="15"/>
    <n v="10035"/>
    <x v="3"/>
    <s v="TEC-AC-10003033"/>
    <x v="2"/>
    <x v="11"/>
    <s v="Plantronics CS510 - Over-the-Head monaural Wireless Headset System"/>
    <n v="659.9"/>
    <n v="2"/>
    <n v="0"/>
    <x v="3397"/>
  </r>
  <r>
    <n v="5922"/>
    <s v="US-2012-126977"/>
    <x v="1"/>
    <x v="14"/>
    <x v="832"/>
    <s v="Standard Class"/>
    <s v="PF-19120"/>
    <s v="Peter Fuller"/>
    <x v="0"/>
    <s v="United States"/>
    <s v="New York City"/>
    <x v="15"/>
    <n v="10035"/>
    <x v="3"/>
    <s v="OFF-PA-10004071"/>
    <x v="1"/>
    <x v="10"/>
    <s v="Eaton Premium Continuous-Feed Paper, 25% Cotton, Letter Size, White, 1000 Shts/Box"/>
    <n v="110.96"/>
    <n v="2"/>
    <n v="0"/>
    <x v="170"/>
  </r>
  <r>
    <n v="5923"/>
    <s v="US-2012-126977"/>
    <x v="1"/>
    <x v="14"/>
    <x v="832"/>
    <s v="Standard Class"/>
    <s v="PF-19120"/>
    <s v="Peter Fuller"/>
    <x v="0"/>
    <s v="United States"/>
    <s v="New York City"/>
    <x v="15"/>
    <n v="10035"/>
    <x v="3"/>
    <s v="TEC-PH-10000169"/>
    <x v="2"/>
    <x v="7"/>
    <s v="ARKON Windshield Dashboard Air Vent Car Mount Holder"/>
    <n v="67.8"/>
    <n v="4"/>
    <n v="0"/>
    <x v="4894"/>
  </r>
  <r>
    <n v="5924"/>
    <s v="CA-2013-130288"/>
    <x v="0"/>
    <x v="491"/>
    <x v="724"/>
    <s v="Second Class"/>
    <s v="DK-13225"/>
    <s v="Dean Katz"/>
    <x v="1"/>
    <s v="United States"/>
    <s v="New York City"/>
    <x v="15"/>
    <n v="10011"/>
    <x v="3"/>
    <s v="FUR-TA-10002958"/>
    <x v="0"/>
    <x v="3"/>
    <s v="Bevis Oval Conference Table, Walnut"/>
    <n v="313.17599999999999"/>
    <n v="2"/>
    <n v="0.4"/>
    <x v="4895"/>
  </r>
  <r>
    <n v="5925"/>
    <s v="CA-2014-146458"/>
    <x v="3"/>
    <x v="123"/>
    <x v="228"/>
    <s v="Second Class"/>
    <s v="RB-19435"/>
    <s v="Richard Bierner"/>
    <x v="0"/>
    <s v="United States"/>
    <s v="Springfield"/>
    <x v="17"/>
    <n v="22153"/>
    <x v="0"/>
    <s v="OFF-AR-10001177"/>
    <x v="1"/>
    <x v="6"/>
    <s v="Newell 349"/>
    <n v="22.959999999999997"/>
    <n v="7"/>
    <n v="0"/>
    <x v="1050"/>
  </r>
  <r>
    <n v="5926"/>
    <s v="CA-2014-150420"/>
    <x v="3"/>
    <x v="95"/>
    <x v="475"/>
    <s v="Standard Class"/>
    <s v="GD-14590"/>
    <s v="Giulietta Dortch"/>
    <x v="1"/>
    <s v="United States"/>
    <s v="Bellingham"/>
    <x v="4"/>
    <n v="98226"/>
    <x v="1"/>
    <s v="TEC-AC-10004975"/>
    <x v="2"/>
    <x v="11"/>
    <s v="Plantronics Audio 995 Wireless Stereo Headset"/>
    <n v="1099.5"/>
    <n v="10"/>
    <n v="0"/>
    <x v="4896"/>
  </r>
  <r>
    <n v="5927"/>
    <s v="US-2011-118997"/>
    <x v="2"/>
    <x v="918"/>
    <x v="1021"/>
    <s v="Standard Class"/>
    <s v="RA-19885"/>
    <s v="Ruben Ausman"/>
    <x v="1"/>
    <s v="United States"/>
    <s v="Decatur"/>
    <x v="19"/>
    <n v="35601"/>
    <x v="0"/>
    <s v="FUR-TA-10001086"/>
    <x v="0"/>
    <x v="3"/>
    <s v="SAFCO PlanMaster Boards, 60w x 37-1/2d, White Melamine"/>
    <n v="1215.92"/>
    <n v="8"/>
    <n v="0"/>
    <x v="4897"/>
  </r>
  <r>
    <n v="5928"/>
    <s v="CA-2011-114314"/>
    <x v="2"/>
    <x v="856"/>
    <x v="323"/>
    <s v="Standard Class"/>
    <s v="DB-13555"/>
    <s v="Dorothy Badders"/>
    <x v="1"/>
    <s v="United States"/>
    <s v="Fayetteville"/>
    <x v="36"/>
    <n v="72701"/>
    <x v="0"/>
    <s v="OFF-LA-10000240"/>
    <x v="1"/>
    <x v="2"/>
    <s v="Self-Adhesive Address Labels for Typewriters by Universal"/>
    <n v="7.31"/>
    <n v="1"/>
    <n v="0"/>
    <x v="2221"/>
  </r>
  <r>
    <n v="5929"/>
    <s v="CA-2011-114314"/>
    <x v="2"/>
    <x v="856"/>
    <x v="323"/>
    <s v="Standard Class"/>
    <s v="DB-13555"/>
    <s v="Dorothy Badders"/>
    <x v="1"/>
    <s v="United States"/>
    <s v="Fayetteville"/>
    <x v="36"/>
    <n v="72701"/>
    <x v="0"/>
    <s v="FUR-FU-10002107"/>
    <x v="0"/>
    <x v="5"/>
    <s v="Eldon Pizzaz Desk Accessories"/>
    <n v="8.92"/>
    <n v="4"/>
    <n v="0"/>
    <x v="4898"/>
  </r>
  <r>
    <n v="5930"/>
    <s v="US-2014-169551"/>
    <x v="3"/>
    <x v="437"/>
    <x v="472"/>
    <s v="First Class"/>
    <s v="RL-19615"/>
    <s v="Rob Lucas"/>
    <x v="0"/>
    <s v="United States"/>
    <s v="Philadelphia"/>
    <x v="9"/>
    <n v="19120"/>
    <x v="3"/>
    <s v="FUR-BO-10001519"/>
    <x v="0"/>
    <x v="0"/>
    <s v="O'Sullivan 3-Shelf Heavy-Duty Bookcases"/>
    <n v="87.210000000000008"/>
    <n v="3"/>
    <n v="0.5"/>
    <x v="4899"/>
  </r>
  <r>
    <n v="5931"/>
    <s v="US-2014-169551"/>
    <x v="3"/>
    <x v="437"/>
    <x v="472"/>
    <s v="First Class"/>
    <s v="RL-19615"/>
    <s v="Rob Lucas"/>
    <x v="0"/>
    <s v="United States"/>
    <s v="Philadelphia"/>
    <x v="9"/>
    <n v="19120"/>
    <x v="3"/>
    <s v="OFF-PA-10004100"/>
    <x v="1"/>
    <x v="10"/>
    <s v="Xerox 216"/>
    <n v="15.552000000000003"/>
    <n v="3"/>
    <n v="0.2"/>
    <x v="12"/>
  </r>
  <r>
    <n v="5932"/>
    <s v="US-2014-169551"/>
    <x v="3"/>
    <x v="437"/>
    <x v="472"/>
    <s v="First Class"/>
    <s v="RL-19615"/>
    <s v="Rob Lucas"/>
    <x v="0"/>
    <s v="United States"/>
    <s v="Philadelphia"/>
    <x v="9"/>
    <n v="19120"/>
    <x v="3"/>
    <s v="TEC-PH-10001363"/>
    <x v="2"/>
    <x v="7"/>
    <s v="Apple iPhone 5S"/>
    <n v="683.98799999999994"/>
    <n v="2"/>
    <n v="0.4"/>
    <x v="4900"/>
  </r>
  <r>
    <n v="5933"/>
    <s v="US-2014-169551"/>
    <x v="3"/>
    <x v="437"/>
    <x v="472"/>
    <s v="First Class"/>
    <s v="RL-19615"/>
    <s v="Rob Lucas"/>
    <x v="0"/>
    <s v="United States"/>
    <s v="Philadelphia"/>
    <x v="9"/>
    <n v="19120"/>
    <x v="3"/>
    <s v="OFF-ST-10004835"/>
    <x v="1"/>
    <x v="4"/>
    <s v="Plastic Stacking Crates &amp; Casters"/>
    <n v="13.392000000000001"/>
    <n v="3"/>
    <n v="0.2"/>
    <x v="4901"/>
  </r>
  <r>
    <n v="5934"/>
    <s v="US-2014-169551"/>
    <x v="3"/>
    <x v="437"/>
    <x v="472"/>
    <s v="First Class"/>
    <s v="RL-19615"/>
    <s v="Rob Lucas"/>
    <x v="0"/>
    <s v="United States"/>
    <s v="Philadelphia"/>
    <x v="9"/>
    <n v="19120"/>
    <x v="3"/>
    <s v="TEC-AC-10002018"/>
    <x v="2"/>
    <x v="11"/>
    <s v="AmazonBasics 3-Button USB Wired Mouse"/>
    <n v="16.776000000000003"/>
    <n v="3"/>
    <n v="0.2"/>
    <x v="4902"/>
  </r>
  <r>
    <n v="5935"/>
    <s v="US-2014-169551"/>
    <x v="3"/>
    <x v="437"/>
    <x v="472"/>
    <s v="First Class"/>
    <s v="RL-19615"/>
    <s v="Rob Lucas"/>
    <x v="0"/>
    <s v="United States"/>
    <s v="Philadelphia"/>
    <x v="9"/>
    <n v="19120"/>
    <x v="3"/>
    <s v="TEC-AC-10003033"/>
    <x v="2"/>
    <x v="11"/>
    <s v="Plantronics CS510 - Over-the-Head monaural Wireless Headset System"/>
    <n v="527.91999999999996"/>
    <n v="2"/>
    <n v="0.2"/>
    <x v="4903"/>
  </r>
  <r>
    <n v="5936"/>
    <s v="CA-2013-103107"/>
    <x v="0"/>
    <x v="975"/>
    <x v="1168"/>
    <s v="Same Day"/>
    <s v="RB-19465"/>
    <s v="Rick Bensley"/>
    <x v="2"/>
    <s v="United States"/>
    <s v="Seattle"/>
    <x v="4"/>
    <n v="98103"/>
    <x v="1"/>
    <s v="FUR-FU-10000221"/>
    <x v="0"/>
    <x v="5"/>
    <s v="Master Caster Door Stop, Brown"/>
    <n v="25.4"/>
    <n v="5"/>
    <n v="0"/>
    <x v="3825"/>
  </r>
  <r>
    <n v="5937"/>
    <s v="CA-2013-103107"/>
    <x v="0"/>
    <x v="975"/>
    <x v="1168"/>
    <s v="Same Day"/>
    <s v="RB-19465"/>
    <s v="Rick Bensley"/>
    <x v="2"/>
    <s v="United States"/>
    <s v="Seattle"/>
    <x v="4"/>
    <n v="98103"/>
    <x v="1"/>
    <s v="TEC-PH-10001198"/>
    <x v="2"/>
    <x v="7"/>
    <s v="Avaya 4621SW VoIP phone"/>
    <n v="177.48000000000002"/>
    <n v="3"/>
    <n v="0.2"/>
    <x v="1763"/>
  </r>
  <r>
    <n v="5938"/>
    <s v="CA-2013-103107"/>
    <x v="0"/>
    <x v="975"/>
    <x v="1168"/>
    <s v="Same Day"/>
    <s v="RB-19465"/>
    <s v="Rick Bensley"/>
    <x v="2"/>
    <s v="United States"/>
    <s v="Seattle"/>
    <x v="4"/>
    <n v="98103"/>
    <x v="1"/>
    <s v="TEC-PH-10002564"/>
    <x v="2"/>
    <x v="7"/>
    <s v="OtterBox Defender Series Case - Samsung Galaxy S4"/>
    <n v="71.975999999999999"/>
    <n v="3"/>
    <n v="0.2"/>
    <x v="3306"/>
  </r>
  <r>
    <n v="5939"/>
    <s v="CA-2014-122077"/>
    <x v="3"/>
    <x v="240"/>
    <x v="1169"/>
    <s v="Standard Class"/>
    <s v="JF-15295"/>
    <s v="Jason Fortune-"/>
    <x v="0"/>
    <s v="United States"/>
    <s v="Plano"/>
    <x v="5"/>
    <n v="75023"/>
    <x v="2"/>
    <s v="TEC-PH-10003811"/>
    <x v="2"/>
    <x v="7"/>
    <s v="Jabra Supreme Plus Driver Edition Headset"/>
    <n v="95.992000000000004"/>
    <n v="1"/>
    <n v="0.2"/>
    <x v="4904"/>
  </r>
  <r>
    <n v="5940"/>
    <s v="CA-2014-122077"/>
    <x v="3"/>
    <x v="240"/>
    <x v="1169"/>
    <s v="Standard Class"/>
    <s v="JF-15295"/>
    <s v="Jason Fortune-"/>
    <x v="0"/>
    <s v="United States"/>
    <s v="Plano"/>
    <x v="5"/>
    <n v="75023"/>
    <x v="2"/>
    <s v="OFF-LA-10004178"/>
    <x v="1"/>
    <x v="2"/>
    <s v="Avery 491"/>
    <n v="13.216000000000001"/>
    <n v="4"/>
    <n v="0.2"/>
    <x v="4905"/>
  </r>
  <r>
    <n v="5941"/>
    <s v="CA-2014-112431"/>
    <x v="3"/>
    <x v="386"/>
    <x v="518"/>
    <s v="Second Class"/>
    <s v="RW-19690"/>
    <s v="Robert Waldorf"/>
    <x v="0"/>
    <s v="United States"/>
    <s v="Los Angeles"/>
    <x v="1"/>
    <n v="90049"/>
    <x v="1"/>
    <s v="TEC-AC-10001465"/>
    <x v="2"/>
    <x v="11"/>
    <s v="SanDisk Cruzer 64 GB USB Flash Drive"/>
    <n v="435.84000000000003"/>
    <n v="12"/>
    <n v="0"/>
    <x v="4906"/>
  </r>
  <r>
    <n v="5942"/>
    <s v="CA-2014-112431"/>
    <x v="3"/>
    <x v="386"/>
    <x v="518"/>
    <s v="Second Class"/>
    <s v="RW-19690"/>
    <s v="Robert Waldorf"/>
    <x v="0"/>
    <s v="United States"/>
    <s v="Los Angeles"/>
    <x v="1"/>
    <n v="90049"/>
    <x v="1"/>
    <s v="OFF-AR-10000940"/>
    <x v="1"/>
    <x v="6"/>
    <s v="Newell 343"/>
    <n v="5.88"/>
    <n v="2"/>
    <n v="0"/>
    <x v="4907"/>
  </r>
  <r>
    <n v="5943"/>
    <s v="CA-2013-151092"/>
    <x v="0"/>
    <x v="876"/>
    <x v="898"/>
    <s v="Standard Class"/>
    <s v="VG-21790"/>
    <s v="Vivek Gonzalez"/>
    <x v="0"/>
    <s v="United States"/>
    <s v="Los Angeles"/>
    <x v="1"/>
    <n v="90032"/>
    <x v="1"/>
    <s v="TEC-PH-10001700"/>
    <x v="2"/>
    <x v="7"/>
    <s v="Panasonic KX-TG6844B Expandable Digital Cordless Telephone"/>
    <n v="211.16800000000001"/>
    <n v="4"/>
    <n v="0.2"/>
    <x v="4908"/>
  </r>
  <r>
    <n v="5944"/>
    <s v="CA-2011-104178"/>
    <x v="2"/>
    <x v="55"/>
    <x v="592"/>
    <s v="Standard Class"/>
    <s v="JM-15265"/>
    <s v="Janet Molinari"/>
    <x v="1"/>
    <s v="United States"/>
    <s v="Los Angeles"/>
    <x v="1"/>
    <n v="90036"/>
    <x v="1"/>
    <s v="FUR-FU-10000771"/>
    <x v="0"/>
    <x v="5"/>
    <s v="Eldon 200 Class Desk Accessories, Smoke"/>
    <n v="6.28"/>
    <n v="1"/>
    <n v="0"/>
    <x v="4909"/>
  </r>
  <r>
    <n v="5945"/>
    <s v="CA-2011-104178"/>
    <x v="2"/>
    <x v="55"/>
    <x v="592"/>
    <s v="Standard Class"/>
    <s v="JM-15265"/>
    <s v="Janet Molinari"/>
    <x v="1"/>
    <s v="United States"/>
    <s v="Los Angeles"/>
    <x v="1"/>
    <n v="90036"/>
    <x v="1"/>
    <s v="TEC-AC-10002399"/>
    <x v="2"/>
    <x v="11"/>
    <s v="SanDisk Cruzer 32 GB USB Flash Drive"/>
    <n v="95.1"/>
    <n v="5"/>
    <n v="0"/>
    <x v="2208"/>
  </r>
  <r>
    <n v="5946"/>
    <s v="CA-2011-104178"/>
    <x v="2"/>
    <x v="55"/>
    <x v="592"/>
    <s v="Standard Class"/>
    <s v="JM-15265"/>
    <s v="Janet Molinari"/>
    <x v="1"/>
    <s v="United States"/>
    <s v="Los Angeles"/>
    <x v="1"/>
    <n v="90036"/>
    <x v="1"/>
    <s v="OFF-PA-10004983"/>
    <x v="1"/>
    <x v="10"/>
    <s v="Xerox 23"/>
    <n v="25.92"/>
    <n v="4"/>
    <n v="0"/>
    <x v="245"/>
  </r>
  <r>
    <n v="5947"/>
    <s v="CA-2011-104178"/>
    <x v="2"/>
    <x v="55"/>
    <x v="592"/>
    <s v="Standard Class"/>
    <s v="JM-15265"/>
    <s v="Janet Molinari"/>
    <x v="1"/>
    <s v="United States"/>
    <s v="Los Angeles"/>
    <x v="1"/>
    <n v="90036"/>
    <x v="1"/>
    <s v="OFF-ST-10004258"/>
    <x v="1"/>
    <x v="4"/>
    <s v="Portable Personal File Box"/>
    <n v="48.84"/>
    <n v="4"/>
    <n v="0"/>
    <x v="4910"/>
  </r>
  <r>
    <n v="5948"/>
    <s v="CA-2012-115924"/>
    <x v="1"/>
    <x v="471"/>
    <x v="629"/>
    <s v="Second Class"/>
    <s v="BE-11455"/>
    <s v="Brad Eason"/>
    <x v="2"/>
    <s v="United States"/>
    <s v="Des Moines"/>
    <x v="23"/>
    <n v="50315"/>
    <x v="2"/>
    <s v="OFF-BI-10004040"/>
    <x v="1"/>
    <x v="8"/>
    <s v="Wilson Jones Impact Binders"/>
    <n v="25.9"/>
    <n v="5"/>
    <n v="0"/>
    <x v="4911"/>
  </r>
  <r>
    <n v="5949"/>
    <s v="CA-2014-161046"/>
    <x v="3"/>
    <x v="916"/>
    <x v="974"/>
    <s v="Same Day"/>
    <s v="CB-12535"/>
    <s v="Claudia Bergmann"/>
    <x v="1"/>
    <s v="United States"/>
    <s v="Southaven"/>
    <x v="35"/>
    <n v="38671"/>
    <x v="0"/>
    <s v="OFF-EN-10003862"/>
    <x v="1"/>
    <x v="12"/>
    <s v="Laser &amp; Ink Jet Business Envelopes"/>
    <n v="42.68"/>
    <n v="4"/>
    <n v="0"/>
    <x v="4912"/>
  </r>
  <r>
    <n v="5950"/>
    <s v="CA-2014-161046"/>
    <x v="3"/>
    <x v="916"/>
    <x v="974"/>
    <s v="Same Day"/>
    <s v="CB-12535"/>
    <s v="Claudia Bergmann"/>
    <x v="1"/>
    <s v="United States"/>
    <s v="Southaven"/>
    <x v="35"/>
    <n v="38671"/>
    <x v="0"/>
    <s v="TEC-AC-10004571"/>
    <x v="2"/>
    <x v="11"/>
    <s v="Logitech G700s Rechargeable Gaming Mouse"/>
    <n v="299.96999999999997"/>
    <n v="3"/>
    <n v="0"/>
    <x v="4913"/>
  </r>
  <r>
    <n v="5951"/>
    <s v="CA-2014-161046"/>
    <x v="3"/>
    <x v="916"/>
    <x v="974"/>
    <s v="Same Day"/>
    <s v="CB-12535"/>
    <s v="Claudia Bergmann"/>
    <x v="1"/>
    <s v="United States"/>
    <s v="Southaven"/>
    <x v="35"/>
    <n v="38671"/>
    <x v="0"/>
    <s v="OFF-AP-10000891"/>
    <x v="1"/>
    <x v="9"/>
    <s v="Kensington 7 Outlet MasterPiece HOMEOFFICE Power Control Center"/>
    <n v="262.24"/>
    <n v="2"/>
    <n v="0"/>
    <x v="3019"/>
  </r>
  <r>
    <n v="5952"/>
    <s v="CA-2014-161046"/>
    <x v="3"/>
    <x v="916"/>
    <x v="974"/>
    <s v="Same Day"/>
    <s v="CB-12535"/>
    <s v="Claudia Bergmann"/>
    <x v="1"/>
    <s v="United States"/>
    <s v="Southaven"/>
    <x v="35"/>
    <n v="38671"/>
    <x v="0"/>
    <s v="OFF-BI-10002026"/>
    <x v="1"/>
    <x v="8"/>
    <s v="Ibico Recycled Linen-Style Covers"/>
    <n v="234.36"/>
    <n v="6"/>
    <n v="0"/>
    <x v="4914"/>
  </r>
  <r>
    <n v="5953"/>
    <s v="US-2014-141698"/>
    <x v="3"/>
    <x v="4"/>
    <x v="557"/>
    <s v="Standard Class"/>
    <s v="SD-20485"/>
    <s v="Shirley Daniels"/>
    <x v="2"/>
    <s v="United States"/>
    <s v="Houston"/>
    <x v="5"/>
    <n v="77041"/>
    <x v="2"/>
    <s v="OFF-PA-10001826"/>
    <x v="1"/>
    <x v="10"/>
    <s v="Xerox 207"/>
    <n v="20.736000000000004"/>
    <n v="4"/>
    <n v="0.2"/>
    <x v="570"/>
  </r>
  <r>
    <n v="5954"/>
    <s v="US-2011-105151"/>
    <x v="2"/>
    <x v="809"/>
    <x v="1075"/>
    <s v="First Class"/>
    <s v="SG-20890"/>
    <s v="Susan Gilcrest"/>
    <x v="1"/>
    <s v="United States"/>
    <s v="New York City"/>
    <x v="15"/>
    <n v="10009"/>
    <x v="3"/>
    <s v="OFF-AR-10001231"/>
    <x v="1"/>
    <x v="6"/>
    <s v="Sanford EarthWrite Recycled Pencils, Medium Soft, #2"/>
    <n v="10.5"/>
    <n v="5"/>
    <n v="0"/>
    <x v="4915"/>
  </r>
  <r>
    <n v="5955"/>
    <s v="CA-2011-155796"/>
    <x v="2"/>
    <x v="7"/>
    <x v="907"/>
    <s v="Second Class"/>
    <s v="TS-21430"/>
    <s v="Tom Stivers"/>
    <x v="1"/>
    <s v="United States"/>
    <s v="Reading"/>
    <x v="9"/>
    <n v="19601"/>
    <x v="3"/>
    <s v="FUR-FU-10000409"/>
    <x v="0"/>
    <x v="5"/>
    <s v="GE 4 Foot Flourescent Tube, 40 Watt"/>
    <n v="23.968000000000004"/>
    <n v="2"/>
    <n v="0.2"/>
    <x v="4916"/>
  </r>
  <r>
    <n v="5956"/>
    <s v="CA-2011-155796"/>
    <x v="2"/>
    <x v="7"/>
    <x v="907"/>
    <s v="Second Class"/>
    <s v="TS-21430"/>
    <s v="Tom Stivers"/>
    <x v="1"/>
    <s v="United States"/>
    <s v="Reading"/>
    <x v="9"/>
    <n v="19601"/>
    <x v="3"/>
    <s v="FUR-BO-10002545"/>
    <x v="0"/>
    <x v="0"/>
    <s v="Atlantic Metals Mobile 3-Shelf Bookcases, Custom Colors"/>
    <n v="521.96"/>
    <n v="4"/>
    <n v="0.5"/>
    <x v="4917"/>
  </r>
  <r>
    <n v="5957"/>
    <s v="CA-2013-127138"/>
    <x v="0"/>
    <x v="299"/>
    <x v="535"/>
    <s v="Second Class"/>
    <s v="DK-13225"/>
    <s v="Dean Katz"/>
    <x v="1"/>
    <s v="United States"/>
    <s v="San Francisco"/>
    <x v="1"/>
    <n v="94109"/>
    <x v="1"/>
    <s v="OFF-ST-10002756"/>
    <x v="1"/>
    <x v="4"/>
    <s v="Tennsco Stur-D-Stor Boltless Shelving, 5 Shelves, 24&quot; Deep, Sand"/>
    <n v="676.55"/>
    <n v="5"/>
    <n v="0"/>
    <x v="4918"/>
  </r>
  <r>
    <n v="5958"/>
    <s v="CA-2013-127138"/>
    <x v="0"/>
    <x v="299"/>
    <x v="535"/>
    <s v="Second Class"/>
    <s v="DK-13225"/>
    <s v="Dean Katz"/>
    <x v="1"/>
    <s v="United States"/>
    <s v="San Francisco"/>
    <x v="1"/>
    <n v="94109"/>
    <x v="1"/>
    <s v="OFF-AP-10003842"/>
    <x v="1"/>
    <x v="9"/>
    <s v="Euro-Pro Shark Turbo Vacuum"/>
    <n v="154.9"/>
    <n v="5"/>
    <n v="0"/>
    <x v="4733"/>
  </r>
  <r>
    <n v="5959"/>
    <s v="CA-2013-127138"/>
    <x v="0"/>
    <x v="299"/>
    <x v="535"/>
    <s v="Second Class"/>
    <s v="DK-13225"/>
    <s v="Dean Katz"/>
    <x v="1"/>
    <s v="United States"/>
    <s v="San Francisco"/>
    <x v="1"/>
    <n v="94109"/>
    <x v="1"/>
    <s v="OFF-EN-10004459"/>
    <x v="1"/>
    <x v="12"/>
    <s v="Security-Tint Envelopes"/>
    <n v="30.56"/>
    <n v="4"/>
    <n v="0"/>
    <x v="4470"/>
  </r>
  <r>
    <n v="5960"/>
    <s v="CA-2013-127138"/>
    <x v="0"/>
    <x v="299"/>
    <x v="535"/>
    <s v="Second Class"/>
    <s v="DK-13225"/>
    <s v="Dean Katz"/>
    <x v="1"/>
    <s v="United States"/>
    <s v="San Francisco"/>
    <x v="1"/>
    <n v="94109"/>
    <x v="1"/>
    <s v="FUR-CH-10003746"/>
    <x v="0"/>
    <x v="1"/>
    <s v="Hon 4070 Series Pagoda Round Back Stacking Chairs"/>
    <n v="770.35200000000009"/>
    <n v="3"/>
    <n v="0.2"/>
    <x v="4919"/>
  </r>
  <r>
    <n v="5961"/>
    <s v="CA-2014-150602"/>
    <x v="3"/>
    <x v="839"/>
    <x v="556"/>
    <s v="Second Class"/>
    <s v="ML-17395"/>
    <s v="Marina Lichtenstein"/>
    <x v="1"/>
    <s v="United States"/>
    <s v="Los Angeles"/>
    <x v="1"/>
    <n v="90045"/>
    <x v="1"/>
    <s v="FUR-FU-10003142"/>
    <x v="0"/>
    <x v="5"/>
    <s v="Master Big Foot Doorstop, Beige"/>
    <n v="21.12"/>
    <n v="4"/>
    <n v="0"/>
    <x v="4920"/>
  </r>
  <r>
    <n v="5962"/>
    <s v="CA-2011-140732"/>
    <x v="2"/>
    <x v="7"/>
    <x v="1170"/>
    <s v="Second Class"/>
    <s v="MA-17560"/>
    <s v="Matt Abelman"/>
    <x v="2"/>
    <s v="United States"/>
    <s v="Los Angeles"/>
    <x v="1"/>
    <n v="90004"/>
    <x v="1"/>
    <s v="TEC-PH-10001425"/>
    <x v="2"/>
    <x v="7"/>
    <s v="Mophie Juice Pack Helium for iPhone"/>
    <n v="575.928"/>
    <n v="9"/>
    <n v="0.2"/>
    <x v="4921"/>
  </r>
  <r>
    <n v="5963"/>
    <s v="CA-2011-140732"/>
    <x v="2"/>
    <x v="7"/>
    <x v="1170"/>
    <s v="Second Class"/>
    <s v="MA-17560"/>
    <s v="Matt Abelman"/>
    <x v="2"/>
    <s v="United States"/>
    <s v="Los Angeles"/>
    <x v="1"/>
    <n v="90004"/>
    <x v="1"/>
    <s v="OFF-AP-10001626"/>
    <x v="1"/>
    <x v="9"/>
    <s v="Commercial WindTunnel Clean Air Upright Vacuum, Replacement Belts, Filtration Bags"/>
    <n v="7.78"/>
    <n v="2"/>
    <n v="0"/>
    <x v="4678"/>
  </r>
  <r>
    <n v="5964"/>
    <s v="CA-2011-140732"/>
    <x v="2"/>
    <x v="7"/>
    <x v="1170"/>
    <s v="Second Class"/>
    <s v="MA-17560"/>
    <s v="Matt Abelman"/>
    <x v="2"/>
    <s v="United States"/>
    <s v="Los Angeles"/>
    <x v="1"/>
    <n v="90004"/>
    <x v="1"/>
    <s v="OFF-PA-10003625"/>
    <x v="1"/>
    <x v="10"/>
    <s v="Xerox 1979"/>
    <n v="123.92"/>
    <n v="4"/>
    <n v="0"/>
    <x v="1997"/>
  </r>
  <r>
    <n v="5965"/>
    <s v="CA-2014-119011"/>
    <x v="3"/>
    <x v="648"/>
    <x v="1171"/>
    <s v="Standard Class"/>
    <s v="LR-17035"/>
    <s v="Lisa Ryan"/>
    <x v="1"/>
    <s v="United States"/>
    <s v="San Francisco"/>
    <x v="1"/>
    <n v="94109"/>
    <x v="1"/>
    <s v="OFF-SU-10004768"/>
    <x v="1"/>
    <x v="14"/>
    <s v="Acme Kleencut Forged Steel Scissors"/>
    <n v="17.22"/>
    <n v="3"/>
    <n v="0"/>
    <x v="4922"/>
  </r>
  <r>
    <n v="5966"/>
    <s v="CA-2014-119011"/>
    <x v="3"/>
    <x v="648"/>
    <x v="1171"/>
    <s v="Standard Class"/>
    <s v="LR-17035"/>
    <s v="Lisa Ryan"/>
    <x v="1"/>
    <s v="United States"/>
    <s v="San Francisco"/>
    <x v="1"/>
    <n v="94109"/>
    <x v="1"/>
    <s v="OFF-ST-10000777"/>
    <x v="1"/>
    <x v="4"/>
    <s v="Companion Letter/Legal File, Black"/>
    <n v="226.56"/>
    <n v="6"/>
    <n v="0"/>
    <x v="120"/>
  </r>
  <r>
    <n v="5967"/>
    <s v="CA-2014-119011"/>
    <x v="3"/>
    <x v="648"/>
    <x v="1171"/>
    <s v="Standard Class"/>
    <s v="LR-17035"/>
    <s v="Lisa Ryan"/>
    <x v="1"/>
    <s v="United States"/>
    <s v="San Francisco"/>
    <x v="1"/>
    <n v="94109"/>
    <x v="1"/>
    <s v="TEC-PH-10003171"/>
    <x v="2"/>
    <x v="7"/>
    <s v="Plantronics Encore H101 Dual Earpieces Headset"/>
    <n v="107.88"/>
    <n v="3"/>
    <n v="0.2"/>
    <x v="4923"/>
  </r>
  <r>
    <n v="5968"/>
    <s v="CA-2013-166912"/>
    <x v="0"/>
    <x v="804"/>
    <x v="1072"/>
    <s v="First Class"/>
    <s v="BE-11335"/>
    <s v="Bill Eplett"/>
    <x v="2"/>
    <s v="United States"/>
    <s v="New York City"/>
    <x v="15"/>
    <n v="10009"/>
    <x v="3"/>
    <s v="OFF-PA-10001033"/>
    <x v="1"/>
    <x v="10"/>
    <s v="Xerox 1893"/>
    <n v="81.98"/>
    <n v="2"/>
    <n v="0"/>
    <x v="2934"/>
  </r>
  <r>
    <n v="5969"/>
    <s v="CA-2011-141726"/>
    <x v="2"/>
    <x v="836"/>
    <x v="1172"/>
    <s v="First Class"/>
    <s v="CC-12145"/>
    <s v="Charles Crestani"/>
    <x v="0"/>
    <s v="United States"/>
    <s v="San Diego"/>
    <x v="1"/>
    <n v="92105"/>
    <x v="1"/>
    <s v="OFF-PA-10000418"/>
    <x v="1"/>
    <x v="10"/>
    <s v="Xerox 189"/>
    <n v="104.85"/>
    <n v="1"/>
    <n v="0"/>
    <x v="3157"/>
  </r>
  <r>
    <n v="5970"/>
    <s v="CA-2011-141726"/>
    <x v="2"/>
    <x v="836"/>
    <x v="1172"/>
    <s v="First Class"/>
    <s v="CC-12145"/>
    <s v="Charles Crestani"/>
    <x v="0"/>
    <s v="United States"/>
    <s v="San Diego"/>
    <x v="1"/>
    <n v="92105"/>
    <x v="1"/>
    <s v="OFF-BI-10001982"/>
    <x v="1"/>
    <x v="8"/>
    <s v="Wilson Jones Custom Binder Spines &amp; Labels"/>
    <n v="8.7040000000000006"/>
    <n v="2"/>
    <n v="0.2"/>
    <x v="4924"/>
  </r>
  <r>
    <n v="5971"/>
    <s v="CA-2011-141726"/>
    <x v="2"/>
    <x v="836"/>
    <x v="1172"/>
    <s v="First Class"/>
    <s v="CC-12145"/>
    <s v="Charles Crestani"/>
    <x v="0"/>
    <s v="United States"/>
    <s v="San Diego"/>
    <x v="1"/>
    <n v="92105"/>
    <x v="1"/>
    <s v="OFF-PA-10002230"/>
    <x v="1"/>
    <x v="10"/>
    <s v="Xerox 1897"/>
    <n v="19.920000000000002"/>
    <n v="4"/>
    <n v="0"/>
    <x v="557"/>
  </r>
  <r>
    <n v="5972"/>
    <s v="CA-2011-141726"/>
    <x v="2"/>
    <x v="836"/>
    <x v="1172"/>
    <s v="First Class"/>
    <s v="CC-12145"/>
    <s v="Charles Crestani"/>
    <x v="0"/>
    <s v="United States"/>
    <s v="San Diego"/>
    <x v="1"/>
    <n v="92105"/>
    <x v="1"/>
    <s v="FUR-FU-10003577"/>
    <x v="0"/>
    <x v="5"/>
    <s v="Nu-Dell Leatherette Frames"/>
    <n v="43.019999999999996"/>
    <n v="3"/>
    <n v="0"/>
    <x v="4925"/>
  </r>
  <r>
    <n v="5973"/>
    <s v="CA-2014-115105"/>
    <x v="3"/>
    <x v="695"/>
    <x v="1173"/>
    <s v="Standard Class"/>
    <s v="BD-11770"/>
    <s v="Bryan Davis"/>
    <x v="0"/>
    <s v="United States"/>
    <s v="New York City"/>
    <x v="15"/>
    <n v="10024"/>
    <x v="3"/>
    <s v="FUR-BO-10001811"/>
    <x v="0"/>
    <x v="0"/>
    <s v="Atlantic Metals Mobile 5-Shelf Bookcases, Custom Colors"/>
    <n v="240.78400000000002"/>
    <n v="1"/>
    <n v="0.2"/>
    <x v="4926"/>
  </r>
  <r>
    <n v="5974"/>
    <s v="CA-2012-143980"/>
    <x v="1"/>
    <x v="707"/>
    <x v="693"/>
    <s v="Standard Class"/>
    <s v="JK-15640"/>
    <s v="Jim Kriz"/>
    <x v="2"/>
    <s v="United States"/>
    <s v="New York City"/>
    <x v="15"/>
    <n v="10011"/>
    <x v="3"/>
    <s v="OFF-AP-10003779"/>
    <x v="1"/>
    <x v="9"/>
    <s v="Kensington 7 Outlet MasterPiece Power Center with Fax/Phone Line Protection"/>
    <n v="414.96"/>
    <n v="2"/>
    <n v="0"/>
    <x v="4927"/>
  </r>
  <r>
    <n v="5975"/>
    <s v="CA-2013-135636"/>
    <x v="0"/>
    <x v="750"/>
    <x v="930"/>
    <s v="Standard Class"/>
    <s v="DB-13615"/>
    <s v="Doug Bickford"/>
    <x v="0"/>
    <s v="United States"/>
    <s v="Charlotte"/>
    <x v="3"/>
    <n v="28205"/>
    <x v="0"/>
    <s v="OFF-ST-10000676"/>
    <x v="1"/>
    <x v="4"/>
    <s v="Fellowes Econo/Stor Drawers"/>
    <n v="387.72"/>
    <n v="5"/>
    <n v="0.2"/>
    <x v="4928"/>
  </r>
  <r>
    <n v="5976"/>
    <s v="CA-2014-102155"/>
    <x v="3"/>
    <x v="1002"/>
    <x v="1089"/>
    <s v="Standard Class"/>
    <s v="RR-19525"/>
    <s v="Rick Reed"/>
    <x v="1"/>
    <s v="United States"/>
    <s v="Overland Park"/>
    <x v="41"/>
    <n v="66212"/>
    <x v="2"/>
    <s v="OFF-ST-10001496"/>
    <x v="1"/>
    <x v="4"/>
    <s v="Standard Rollaway File with Lock"/>
    <n v="360.38"/>
    <n v="2"/>
    <n v="0"/>
    <x v="3272"/>
  </r>
  <r>
    <n v="5977"/>
    <s v="CA-2014-102155"/>
    <x v="3"/>
    <x v="1002"/>
    <x v="1089"/>
    <s v="Standard Class"/>
    <s v="RR-19525"/>
    <s v="Rick Reed"/>
    <x v="1"/>
    <s v="United States"/>
    <s v="Overland Park"/>
    <x v="41"/>
    <n v="66212"/>
    <x v="2"/>
    <s v="OFF-PA-10003673"/>
    <x v="1"/>
    <x v="10"/>
    <s v="Strathmore Photo Mount Cards"/>
    <n v="13.56"/>
    <n v="2"/>
    <n v="0"/>
    <x v="4929"/>
  </r>
  <r>
    <n v="5978"/>
    <s v="CA-2014-116953"/>
    <x v="3"/>
    <x v="558"/>
    <x v="77"/>
    <s v="First Class"/>
    <s v="SV-20935"/>
    <s v="Susan Vittorini"/>
    <x v="0"/>
    <s v="United States"/>
    <s v="Mesa"/>
    <x v="16"/>
    <n v="85204"/>
    <x v="1"/>
    <s v="TEC-PH-10004614"/>
    <x v="2"/>
    <x v="7"/>
    <s v="AT&amp;T 841000 Phone"/>
    <n v="552"/>
    <n v="10"/>
    <n v="0.2"/>
    <x v="4930"/>
  </r>
  <r>
    <n v="5979"/>
    <s v="CA-2011-117765"/>
    <x v="2"/>
    <x v="557"/>
    <x v="178"/>
    <s v="Standard Class"/>
    <s v="RB-19465"/>
    <s v="Rick Bensley"/>
    <x v="2"/>
    <s v="United States"/>
    <s v="Tulsa"/>
    <x v="26"/>
    <n v="74133"/>
    <x v="2"/>
    <s v="FUR-TA-10001039"/>
    <x v="0"/>
    <x v="3"/>
    <s v="KI Adjustable-Height Table"/>
    <n v="429.90000000000003"/>
    <n v="5"/>
    <n v="0"/>
    <x v="4931"/>
  </r>
  <r>
    <n v="5980"/>
    <s v="CA-2011-117765"/>
    <x v="2"/>
    <x v="557"/>
    <x v="178"/>
    <s v="Standard Class"/>
    <s v="RB-19465"/>
    <s v="Rick Bensley"/>
    <x v="2"/>
    <s v="United States"/>
    <s v="Tulsa"/>
    <x v="26"/>
    <n v="74133"/>
    <x v="2"/>
    <s v="OFF-BI-10000474"/>
    <x v="1"/>
    <x v="8"/>
    <s v="Avery Recycled Flexi-View Covers for Binding Systems"/>
    <n v="32.06"/>
    <n v="2"/>
    <n v="0"/>
    <x v="4932"/>
  </r>
  <r>
    <n v="5981"/>
    <s v="CA-2011-117765"/>
    <x v="2"/>
    <x v="557"/>
    <x v="178"/>
    <s v="Standard Class"/>
    <s v="RB-19465"/>
    <s v="Rick Bensley"/>
    <x v="2"/>
    <s v="United States"/>
    <s v="Tulsa"/>
    <x v="26"/>
    <n v="74133"/>
    <x v="2"/>
    <s v="FUR-CH-10004698"/>
    <x v="0"/>
    <x v="1"/>
    <s v="Padded Folding Chairs, Black, 4/Carton"/>
    <n v="161.96"/>
    <n v="2"/>
    <n v="0"/>
    <x v="4933"/>
  </r>
  <r>
    <n v="5982"/>
    <s v="CA-2011-117765"/>
    <x v="2"/>
    <x v="557"/>
    <x v="178"/>
    <s v="Standard Class"/>
    <s v="RB-19465"/>
    <s v="Rick Bensley"/>
    <x v="2"/>
    <s v="United States"/>
    <s v="Tulsa"/>
    <x v="26"/>
    <n v="74133"/>
    <x v="2"/>
    <s v="OFF-ST-10003327"/>
    <x v="1"/>
    <x v="4"/>
    <s v="Akro-Mils 12-Gallon Tote"/>
    <n v="19.86"/>
    <n v="2"/>
    <n v="0"/>
    <x v="4934"/>
  </r>
  <r>
    <n v="5983"/>
    <s v="CA-2013-114895"/>
    <x v="0"/>
    <x v="831"/>
    <x v="940"/>
    <s v="Standard Class"/>
    <s v="MV-18190"/>
    <s v="Mike Vittorini"/>
    <x v="0"/>
    <s v="United States"/>
    <s v="New York City"/>
    <x v="15"/>
    <n v="10035"/>
    <x v="3"/>
    <s v="OFF-PA-10000232"/>
    <x v="1"/>
    <x v="10"/>
    <s v="Xerox 1975"/>
    <n v="12.96"/>
    <n v="2"/>
    <n v="0"/>
    <x v="2056"/>
  </r>
  <r>
    <n v="5984"/>
    <s v="CA-2014-112984"/>
    <x v="3"/>
    <x v="118"/>
    <x v="934"/>
    <s v="Second Class"/>
    <s v="EH-14185"/>
    <s v="Evan Henry"/>
    <x v="0"/>
    <s v="United States"/>
    <s v="Philadelphia"/>
    <x v="9"/>
    <n v="19143"/>
    <x v="3"/>
    <s v="OFF-PA-10003657"/>
    <x v="1"/>
    <x v="10"/>
    <s v="Xerox 1927"/>
    <n v="20.544000000000004"/>
    <n v="6"/>
    <n v="0.2"/>
    <x v="3764"/>
  </r>
  <r>
    <n v="5985"/>
    <s v="CA-2013-163776"/>
    <x v="0"/>
    <x v="1080"/>
    <x v="1174"/>
    <s v="Standard Class"/>
    <s v="JS-16030"/>
    <s v="Joy Smith"/>
    <x v="0"/>
    <s v="United States"/>
    <s v="Hattiesburg"/>
    <x v="35"/>
    <n v="39401"/>
    <x v="0"/>
    <s v="FUR-FU-10001185"/>
    <x v="0"/>
    <x v="5"/>
    <s v="Advantus Employee of the Month Certificate Frame, 11 x 13-1/2"/>
    <n v="185.57999999999998"/>
    <n v="6"/>
    <n v="0"/>
    <x v="2519"/>
  </r>
  <r>
    <n v="5986"/>
    <s v="CA-2013-163776"/>
    <x v="0"/>
    <x v="1080"/>
    <x v="1174"/>
    <s v="Standard Class"/>
    <s v="JS-16030"/>
    <s v="Joy Smith"/>
    <x v="0"/>
    <s v="United States"/>
    <s v="Hattiesburg"/>
    <x v="35"/>
    <n v="39401"/>
    <x v="0"/>
    <s v="OFF-BI-10003007"/>
    <x v="1"/>
    <x v="8"/>
    <s v="Premium Transparent Presentation Covers, No Pattern/Clear, 8 1/2&quot; x 11&quot;"/>
    <n v="77.56"/>
    <n v="2"/>
    <n v="0"/>
    <x v="4935"/>
  </r>
  <r>
    <n v="5987"/>
    <s v="CA-2013-163776"/>
    <x v="0"/>
    <x v="1080"/>
    <x v="1174"/>
    <s v="Standard Class"/>
    <s v="JS-16030"/>
    <s v="Joy Smith"/>
    <x v="0"/>
    <s v="United States"/>
    <s v="Hattiesburg"/>
    <x v="35"/>
    <n v="39401"/>
    <x v="0"/>
    <s v="OFF-ST-10002485"/>
    <x v="1"/>
    <x v="4"/>
    <s v="Rogers Deluxe File Chest"/>
    <n v="87.92"/>
    <n v="4"/>
    <n v="0"/>
    <x v="4936"/>
  </r>
  <r>
    <n v="5988"/>
    <s v="CA-2013-163776"/>
    <x v="0"/>
    <x v="1080"/>
    <x v="1174"/>
    <s v="Standard Class"/>
    <s v="JS-16030"/>
    <s v="Joy Smith"/>
    <x v="0"/>
    <s v="United States"/>
    <s v="Hattiesburg"/>
    <x v="35"/>
    <n v="39401"/>
    <x v="0"/>
    <s v="OFF-PA-10001033"/>
    <x v="1"/>
    <x v="10"/>
    <s v="Xerox 1893"/>
    <n v="245.94"/>
    <n v="6"/>
    <n v="0"/>
    <x v="4937"/>
  </r>
  <r>
    <n v="5989"/>
    <s v="CA-2013-163776"/>
    <x v="0"/>
    <x v="1080"/>
    <x v="1174"/>
    <s v="Standard Class"/>
    <s v="JS-16030"/>
    <s v="Joy Smith"/>
    <x v="0"/>
    <s v="United States"/>
    <s v="Hattiesburg"/>
    <x v="35"/>
    <n v="39401"/>
    <x v="0"/>
    <s v="OFF-BI-10000404"/>
    <x v="1"/>
    <x v="8"/>
    <s v="Avery Printable Repositionable Plastic Tabs"/>
    <n v="8.6"/>
    <n v="1"/>
    <n v="0"/>
    <x v="4938"/>
  </r>
  <r>
    <n v="5990"/>
    <s v="CA-2013-163776"/>
    <x v="0"/>
    <x v="1080"/>
    <x v="1174"/>
    <s v="Standard Class"/>
    <s v="JS-16030"/>
    <s v="Joy Smith"/>
    <x v="0"/>
    <s v="United States"/>
    <s v="Hattiesburg"/>
    <x v="35"/>
    <n v="39401"/>
    <x v="0"/>
    <s v="FUR-BO-10003546"/>
    <x v="0"/>
    <x v="0"/>
    <s v="Hon 4-Shelf Metal Bookcases"/>
    <n v="504.90000000000003"/>
    <n v="5"/>
    <n v="0"/>
    <x v="4939"/>
  </r>
  <r>
    <n v="5991"/>
    <s v="US-2014-163300"/>
    <x v="3"/>
    <x v="175"/>
    <x v="814"/>
    <s v="Standard Class"/>
    <s v="ES-14020"/>
    <s v="Erica Smith"/>
    <x v="0"/>
    <s v="United States"/>
    <s v="Los Angeles"/>
    <x v="1"/>
    <n v="90049"/>
    <x v="1"/>
    <s v="OFF-BI-10004390"/>
    <x v="1"/>
    <x v="8"/>
    <s v="GBC DocuBind 200 Manual Binding Machine"/>
    <n v="2357.4880000000003"/>
    <n v="7"/>
    <n v="0.2"/>
    <x v="4940"/>
  </r>
  <r>
    <n v="5992"/>
    <s v="US-2014-163300"/>
    <x v="3"/>
    <x v="175"/>
    <x v="814"/>
    <s v="Standard Class"/>
    <s v="ES-14020"/>
    <s v="Erica Smith"/>
    <x v="0"/>
    <s v="United States"/>
    <s v="Los Angeles"/>
    <x v="1"/>
    <n v="90049"/>
    <x v="1"/>
    <s v="TEC-PH-10001700"/>
    <x v="2"/>
    <x v="7"/>
    <s v="Panasonic KX-TG6844B Expandable Digital Cordless Telephone"/>
    <n v="369.54399999999998"/>
    <n v="7"/>
    <n v="0.2"/>
    <x v="4941"/>
  </r>
  <r>
    <n v="5993"/>
    <s v="US-2014-163300"/>
    <x v="3"/>
    <x v="175"/>
    <x v="814"/>
    <s v="Standard Class"/>
    <s v="ES-14020"/>
    <s v="Erica Smith"/>
    <x v="0"/>
    <s v="United States"/>
    <s v="Los Angeles"/>
    <x v="1"/>
    <n v="90049"/>
    <x v="1"/>
    <s v="FUR-CH-10003396"/>
    <x v="0"/>
    <x v="1"/>
    <s v="Global Deluxe Steno Chair"/>
    <n v="184.75200000000001"/>
    <n v="3"/>
    <n v="0.2"/>
    <x v="4942"/>
  </r>
  <r>
    <n v="5994"/>
    <s v="CA-2013-162187"/>
    <x v="0"/>
    <x v="25"/>
    <x v="440"/>
    <s v="Same Day"/>
    <s v="NS-18640"/>
    <s v="Noel Staavos"/>
    <x v="1"/>
    <s v="United States"/>
    <s v="Columbus"/>
    <x v="24"/>
    <n v="43229"/>
    <x v="3"/>
    <s v="OFF-ST-10001558"/>
    <x v="1"/>
    <x v="4"/>
    <s v="Acco Perma 4000 Stacking Storage Drawers"/>
    <n v="64.959999999999994"/>
    <n v="5"/>
    <n v="0.2"/>
    <x v="4943"/>
  </r>
  <r>
    <n v="5995"/>
    <s v="CA-2013-162187"/>
    <x v="0"/>
    <x v="25"/>
    <x v="440"/>
    <s v="Same Day"/>
    <s v="NS-18640"/>
    <s v="Noel Staavos"/>
    <x v="1"/>
    <s v="United States"/>
    <s v="Columbus"/>
    <x v="24"/>
    <n v="43229"/>
    <x v="3"/>
    <s v="OFF-SU-10004782"/>
    <x v="1"/>
    <x v="14"/>
    <s v="Elite 5&quot; Scissors"/>
    <n v="13.52"/>
    <n v="2"/>
    <n v="0.2"/>
    <x v="4944"/>
  </r>
  <r>
    <n v="5996"/>
    <s v="CA-2013-162187"/>
    <x v="0"/>
    <x v="25"/>
    <x v="440"/>
    <s v="Same Day"/>
    <s v="NS-18640"/>
    <s v="Noel Staavos"/>
    <x v="1"/>
    <s v="United States"/>
    <s v="Columbus"/>
    <x v="24"/>
    <n v="43229"/>
    <x v="3"/>
    <s v="FUR-CH-10003298"/>
    <x v="0"/>
    <x v="1"/>
    <s v="Office Star - Contemporary Task Swivel chair with Loop Arms, Charcoal"/>
    <n v="458.42999999999995"/>
    <n v="5"/>
    <n v="0.3"/>
    <x v="4945"/>
  </r>
  <r>
    <n v="5997"/>
    <s v="CA-2013-162187"/>
    <x v="0"/>
    <x v="25"/>
    <x v="440"/>
    <s v="Same Day"/>
    <s v="NS-18640"/>
    <s v="Noel Staavos"/>
    <x v="1"/>
    <s v="United States"/>
    <s v="Columbus"/>
    <x v="24"/>
    <n v="43229"/>
    <x v="3"/>
    <s v="OFF-AP-10000576"/>
    <x v="1"/>
    <x v="9"/>
    <s v="Belkin 325VA UPS Surge Protector, 6'"/>
    <n v="387.13600000000002"/>
    <n v="4"/>
    <n v="0.2"/>
    <x v="2597"/>
  </r>
  <r>
    <n v="5998"/>
    <s v="CA-2013-162187"/>
    <x v="0"/>
    <x v="25"/>
    <x v="440"/>
    <s v="Same Day"/>
    <s v="NS-18640"/>
    <s v="Noel Staavos"/>
    <x v="1"/>
    <s v="United States"/>
    <s v="Columbus"/>
    <x v="24"/>
    <n v="43229"/>
    <x v="3"/>
    <s v="FUR-TA-10003008"/>
    <x v="0"/>
    <x v="3"/>
    <s v="Lesro Round Back Collection Coffee Table, End Table"/>
    <n v="328.59000000000003"/>
    <n v="3"/>
    <n v="0.4"/>
    <x v="4946"/>
  </r>
  <r>
    <n v="5999"/>
    <s v="US-2011-112991"/>
    <x v="2"/>
    <x v="325"/>
    <x v="467"/>
    <s v="Standard Class"/>
    <s v="SH-19975"/>
    <s v="Sally Hughsby"/>
    <x v="1"/>
    <s v="United States"/>
    <s v="Caldwell"/>
    <x v="45"/>
    <n v="83605"/>
    <x v="1"/>
    <s v="FUR-CH-10001708"/>
    <x v="0"/>
    <x v="1"/>
    <s v="Office Star - Contemporary Swivel Chair with Padded Adjustable Arms and Flex Back"/>
    <n v="338.35199999999998"/>
    <n v="3"/>
    <n v="0.2"/>
    <x v="4947"/>
  </r>
  <r>
    <n v="6000"/>
    <s v="US-2011-112991"/>
    <x v="2"/>
    <x v="325"/>
    <x v="467"/>
    <s v="Standard Class"/>
    <s v="SH-19975"/>
    <s v="Sally Hughsby"/>
    <x v="1"/>
    <s v="United States"/>
    <s v="Caldwell"/>
    <x v="45"/>
    <n v="83605"/>
    <x v="1"/>
    <s v="OFF-PA-10000019"/>
    <x v="1"/>
    <x v="10"/>
    <s v="Xerox 1931"/>
    <n v="25.92"/>
    <n v="4"/>
    <n v="0"/>
    <x v="245"/>
  </r>
  <r>
    <n v="6001"/>
    <s v="US-2011-112991"/>
    <x v="2"/>
    <x v="325"/>
    <x v="467"/>
    <s v="Standard Class"/>
    <s v="SH-19975"/>
    <s v="Sally Hughsby"/>
    <x v="1"/>
    <s v="United States"/>
    <s v="Caldwell"/>
    <x v="45"/>
    <n v="83605"/>
    <x v="1"/>
    <s v="OFF-PA-10002222"/>
    <x v="1"/>
    <x v="10"/>
    <s v="Xerox Color Copier Paper, 11&quot; x 17&quot;, Ream"/>
    <n v="91.36"/>
    <n v="4"/>
    <n v="0"/>
    <x v="432"/>
  </r>
  <r>
    <n v="6002"/>
    <s v="CA-2011-124079"/>
    <x v="2"/>
    <x v="736"/>
    <x v="709"/>
    <s v="Standard Class"/>
    <s v="RF-19345"/>
    <s v="Randy Ferguson"/>
    <x v="1"/>
    <s v="United States"/>
    <s v="Phoenix"/>
    <x v="16"/>
    <n v="85023"/>
    <x v="1"/>
    <s v="FUR-FU-10002553"/>
    <x v="0"/>
    <x v="5"/>
    <s v="Electrix Incandescent Magnifying Lamp, Black"/>
    <n v="87.960000000000008"/>
    <n v="3"/>
    <n v="0.2"/>
    <x v="4948"/>
  </r>
  <r>
    <n v="6003"/>
    <s v="CA-2011-124079"/>
    <x v="2"/>
    <x v="736"/>
    <x v="709"/>
    <s v="Standard Class"/>
    <s v="RF-19345"/>
    <s v="Randy Ferguson"/>
    <x v="1"/>
    <s v="United States"/>
    <s v="Phoenix"/>
    <x v="16"/>
    <n v="85023"/>
    <x v="1"/>
    <s v="OFF-BI-10002103"/>
    <x v="1"/>
    <x v="8"/>
    <s v="Cardinal Slant-D Ring Binder, Heavy Gauge Vinyl"/>
    <n v="5.2140000000000004"/>
    <n v="2"/>
    <n v="0.7"/>
    <x v="4633"/>
  </r>
  <r>
    <n v="6004"/>
    <s v="US-2014-146878"/>
    <x v="3"/>
    <x v="296"/>
    <x v="474"/>
    <s v="Standard Class"/>
    <s v="DL-12865"/>
    <s v="Dan Lawera"/>
    <x v="0"/>
    <s v="United States"/>
    <s v="Miami"/>
    <x v="2"/>
    <n v="33142"/>
    <x v="0"/>
    <s v="OFF-BI-10002794"/>
    <x v="1"/>
    <x v="8"/>
    <s v="Avery Trapezoid Ring Binder, 3&quot; Capacity, Black, 1040 sheets"/>
    <n v="12.294"/>
    <n v="1"/>
    <n v="0.7"/>
    <x v="4949"/>
  </r>
  <r>
    <n v="6005"/>
    <s v="CA-2014-107244"/>
    <x v="3"/>
    <x v="210"/>
    <x v="218"/>
    <s v="Standard Class"/>
    <s v="AG-10390"/>
    <s v="Allen Goldenen"/>
    <x v="0"/>
    <s v="United States"/>
    <s v="Los Angeles"/>
    <x v="1"/>
    <n v="90004"/>
    <x v="1"/>
    <s v="FUR-FU-10002597"/>
    <x v="0"/>
    <x v="5"/>
    <s v="C-Line Magnetic Cubicle Keepers, Clear Polypropylene"/>
    <n v="19.760000000000002"/>
    <n v="4"/>
    <n v="0"/>
    <x v="2615"/>
  </r>
  <r>
    <n v="6006"/>
    <s v="CA-2012-100657"/>
    <x v="1"/>
    <x v="121"/>
    <x v="545"/>
    <s v="Standard Class"/>
    <s v="SW-20245"/>
    <s v="Scot Wooten"/>
    <x v="0"/>
    <s v="United States"/>
    <s v="Troy"/>
    <x v="15"/>
    <n v="12180"/>
    <x v="3"/>
    <s v="FUR-CH-10003535"/>
    <x v="0"/>
    <x v="1"/>
    <s v="Global Armless Task Chair, Royal Blue"/>
    <n v="109.764"/>
    <n v="2"/>
    <n v="0.1"/>
    <x v="4950"/>
  </r>
  <r>
    <n v="6007"/>
    <s v="CA-2014-129581"/>
    <x v="3"/>
    <x v="157"/>
    <x v="867"/>
    <s v="Standard Class"/>
    <s v="KN-16390"/>
    <s v="Katherine Nockton"/>
    <x v="1"/>
    <s v="United States"/>
    <s v="New Bedford"/>
    <x v="31"/>
    <n v="2740"/>
    <x v="3"/>
    <s v="TEC-PH-10001527"/>
    <x v="2"/>
    <x v="7"/>
    <s v="Plantronics MX500i Earset"/>
    <n v="128.85000000000002"/>
    <n v="3"/>
    <n v="0"/>
    <x v="4208"/>
  </r>
  <r>
    <n v="6008"/>
    <s v="CA-2014-129028"/>
    <x v="3"/>
    <x v="719"/>
    <x v="1026"/>
    <s v="First Class"/>
    <s v="GB-14530"/>
    <s v="George Bell"/>
    <x v="1"/>
    <s v="United States"/>
    <s v="Florence"/>
    <x v="20"/>
    <n v="29501"/>
    <x v="0"/>
    <s v="FUR-FU-10004006"/>
    <x v="0"/>
    <x v="5"/>
    <s v="Deflect-o DuraMat Lighweight, Studded, Beveled Mat for Low Pile Carpeting"/>
    <n v="127.94999999999999"/>
    <n v="3"/>
    <n v="0"/>
    <x v="4864"/>
  </r>
  <r>
    <n v="6009"/>
    <s v="CA-2012-135580"/>
    <x v="1"/>
    <x v="1081"/>
    <x v="749"/>
    <s v="Standard Class"/>
    <s v="CL-12565"/>
    <s v="Clay Ludtke"/>
    <x v="0"/>
    <s v="United States"/>
    <s v="Los Angeles"/>
    <x v="1"/>
    <n v="90049"/>
    <x v="1"/>
    <s v="OFF-PA-10000595"/>
    <x v="1"/>
    <x v="10"/>
    <s v="Xerox 1929"/>
    <n v="68.52"/>
    <n v="3"/>
    <n v="0"/>
    <x v="4951"/>
  </r>
  <r>
    <n v="6010"/>
    <s v="CA-2012-135580"/>
    <x v="1"/>
    <x v="1081"/>
    <x v="749"/>
    <s v="Standard Class"/>
    <s v="CL-12565"/>
    <s v="Clay Ludtke"/>
    <x v="0"/>
    <s v="United States"/>
    <s v="Los Angeles"/>
    <x v="1"/>
    <n v="90049"/>
    <x v="1"/>
    <s v="OFF-ST-10000798"/>
    <x v="1"/>
    <x v="4"/>
    <s v="2300 Heavy-Duty Transfer File Systems by Perma"/>
    <n v="74.94"/>
    <n v="3"/>
    <n v="0"/>
    <x v="4952"/>
  </r>
  <r>
    <n v="6011"/>
    <s v="CA-2012-135580"/>
    <x v="1"/>
    <x v="1081"/>
    <x v="749"/>
    <s v="Standard Class"/>
    <s v="CL-12565"/>
    <s v="Clay Ludtke"/>
    <x v="0"/>
    <s v="United States"/>
    <s v="Los Angeles"/>
    <x v="1"/>
    <n v="90049"/>
    <x v="1"/>
    <s v="TEC-MA-10004002"/>
    <x v="2"/>
    <x v="15"/>
    <s v="Zebra GX420t Direct Thermal/Thermal Transfer Printer"/>
    <n v="2548.5600000000004"/>
    <n v="6"/>
    <n v="0.2"/>
    <x v="4953"/>
  </r>
  <r>
    <n v="6012"/>
    <s v="CA-2012-135580"/>
    <x v="1"/>
    <x v="1081"/>
    <x v="749"/>
    <s v="Standard Class"/>
    <s v="CL-12565"/>
    <s v="Clay Ludtke"/>
    <x v="0"/>
    <s v="United States"/>
    <s v="Los Angeles"/>
    <x v="1"/>
    <n v="90049"/>
    <x v="1"/>
    <s v="OFF-EN-10003296"/>
    <x v="1"/>
    <x v="12"/>
    <s v="Tyvek Side-Opening Peel &amp; Seel Expanding Envelopes"/>
    <n v="271.44"/>
    <n v="3"/>
    <n v="0"/>
    <x v="3903"/>
  </r>
  <r>
    <n v="6013"/>
    <s v="CA-2012-135580"/>
    <x v="1"/>
    <x v="1081"/>
    <x v="749"/>
    <s v="Standard Class"/>
    <s v="CL-12565"/>
    <s v="Clay Ludtke"/>
    <x v="0"/>
    <s v="United States"/>
    <s v="Los Angeles"/>
    <x v="1"/>
    <n v="90049"/>
    <x v="1"/>
    <s v="TEC-PH-10004345"/>
    <x v="2"/>
    <x v="7"/>
    <s v="Cisco SPA 502G IP Phone"/>
    <n v="287.88"/>
    <n v="3"/>
    <n v="0.2"/>
    <x v="4954"/>
  </r>
  <r>
    <n v="6014"/>
    <s v="CA-2013-159016"/>
    <x v="0"/>
    <x v="612"/>
    <x v="366"/>
    <s v="First Class"/>
    <s v="KF-16285"/>
    <s v="Karen Ferguson"/>
    <x v="2"/>
    <s v="United States"/>
    <s v="Los Angeles"/>
    <x v="1"/>
    <n v="90008"/>
    <x v="1"/>
    <s v="OFF-PA-10004405"/>
    <x v="1"/>
    <x v="10"/>
    <s v="Rediform Voice Mail Log Books"/>
    <n v="14.9"/>
    <n v="5"/>
    <n v="0"/>
    <x v="4955"/>
  </r>
  <r>
    <n v="6015"/>
    <s v="CA-2013-159016"/>
    <x v="0"/>
    <x v="612"/>
    <x v="366"/>
    <s v="First Class"/>
    <s v="KF-16285"/>
    <s v="Karen Ferguson"/>
    <x v="2"/>
    <s v="United States"/>
    <s v="Los Angeles"/>
    <x v="1"/>
    <n v="90008"/>
    <x v="1"/>
    <s v="TEC-PH-10002885"/>
    <x v="2"/>
    <x v="7"/>
    <s v="Apple iPhone 5"/>
    <n v="4158.9120000000003"/>
    <n v="8"/>
    <n v="0.2"/>
    <x v="4956"/>
  </r>
  <r>
    <n v="6016"/>
    <s v="CA-2011-102652"/>
    <x v="2"/>
    <x v="322"/>
    <x v="1021"/>
    <s v="Standard Class"/>
    <s v="AY-10555"/>
    <s v="Andy Yotov"/>
    <x v="1"/>
    <s v="United States"/>
    <s v="Los Angeles"/>
    <x v="1"/>
    <n v="90049"/>
    <x v="1"/>
    <s v="FUR-FU-10000747"/>
    <x v="0"/>
    <x v="5"/>
    <s v="Tenex B1-RE Series Chair Mats for Low Pile Carpets"/>
    <n v="91.96"/>
    <n v="2"/>
    <n v="0"/>
    <x v="4820"/>
  </r>
  <r>
    <n v="6017"/>
    <s v="CA-2011-102652"/>
    <x v="2"/>
    <x v="322"/>
    <x v="1021"/>
    <s v="Standard Class"/>
    <s v="AY-10555"/>
    <s v="Andy Yotov"/>
    <x v="1"/>
    <s v="United States"/>
    <s v="Los Angeles"/>
    <x v="1"/>
    <n v="90049"/>
    <x v="1"/>
    <s v="FUR-FU-10001918"/>
    <x v="0"/>
    <x v="5"/>
    <s v="C-Line Cubicle Keepers Polyproplyene Holder With Velcro Backings"/>
    <n v="33.11"/>
    <n v="7"/>
    <n v="0"/>
    <x v="940"/>
  </r>
  <r>
    <n v="6018"/>
    <s v="CA-2011-102652"/>
    <x v="2"/>
    <x v="322"/>
    <x v="1021"/>
    <s v="Standard Class"/>
    <s v="AY-10555"/>
    <s v="Andy Yotov"/>
    <x v="1"/>
    <s v="United States"/>
    <s v="Los Angeles"/>
    <x v="1"/>
    <n v="90049"/>
    <x v="1"/>
    <s v="OFF-PA-10003309"/>
    <x v="1"/>
    <x v="10"/>
    <s v="Xerox 211"/>
    <n v="19.440000000000001"/>
    <n v="3"/>
    <n v="0"/>
    <x v="551"/>
  </r>
  <r>
    <n v="6019"/>
    <s v="CA-2011-102652"/>
    <x v="2"/>
    <x v="322"/>
    <x v="1021"/>
    <s v="Standard Class"/>
    <s v="AY-10555"/>
    <s v="Andy Yotov"/>
    <x v="1"/>
    <s v="United States"/>
    <s v="Los Angeles"/>
    <x v="1"/>
    <n v="90049"/>
    <x v="1"/>
    <s v="OFF-PA-10001977"/>
    <x v="1"/>
    <x v="10"/>
    <s v="Xerox 194"/>
    <n v="55.48"/>
    <n v="1"/>
    <n v="0"/>
    <x v="458"/>
  </r>
  <r>
    <n v="6020"/>
    <s v="CA-2011-152422"/>
    <x v="2"/>
    <x v="1082"/>
    <x v="197"/>
    <s v="Second Class"/>
    <s v="BD-11635"/>
    <s v="Brian Derr"/>
    <x v="0"/>
    <s v="United States"/>
    <s v="Columbus"/>
    <x v="24"/>
    <n v="43229"/>
    <x v="3"/>
    <s v="OFF-AP-10002892"/>
    <x v="1"/>
    <x v="9"/>
    <s v="Belkin F5C206VTEL 6 Outlet Surge"/>
    <n v="91.92"/>
    <n v="5"/>
    <n v="0.2"/>
    <x v="4957"/>
  </r>
  <r>
    <n v="6021"/>
    <s v="US-2013-156692"/>
    <x v="0"/>
    <x v="572"/>
    <x v="898"/>
    <s v="Same Day"/>
    <s v="HG-15025"/>
    <s v="Hunter Glantz"/>
    <x v="0"/>
    <s v="United States"/>
    <s v="Kenner"/>
    <x v="28"/>
    <n v="70065"/>
    <x v="0"/>
    <s v="OFF-AP-10002222"/>
    <x v="1"/>
    <x v="9"/>
    <s v="Staples"/>
    <n v="17.34"/>
    <n v="2"/>
    <n v="0"/>
    <x v="4693"/>
  </r>
  <r>
    <n v="6022"/>
    <s v="US-2013-156692"/>
    <x v="0"/>
    <x v="572"/>
    <x v="898"/>
    <s v="Same Day"/>
    <s v="HG-15025"/>
    <s v="Hunter Glantz"/>
    <x v="0"/>
    <s v="United States"/>
    <s v="Kenner"/>
    <x v="28"/>
    <n v="70065"/>
    <x v="0"/>
    <s v="TEC-AC-10000158"/>
    <x v="2"/>
    <x v="11"/>
    <s v="Sony 64GB Class 10 Micro SDHC R40 Memory Card"/>
    <n v="71.98"/>
    <n v="2"/>
    <n v="0"/>
    <x v="2439"/>
  </r>
  <r>
    <n v="6023"/>
    <s v="CA-2011-130869"/>
    <x v="2"/>
    <x v="664"/>
    <x v="683"/>
    <s v="Standard Class"/>
    <s v="CB-12025"/>
    <s v="Cassandra Brandow"/>
    <x v="0"/>
    <s v="United States"/>
    <s v="Cedar Hill"/>
    <x v="5"/>
    <n v="75104"/>
    <x v="2"/>
    <s v="OFF-EN-10002600"/>
    <x v="1"/>
    <x v="12"/>
    <s v="Redi-Strip #10 Envelopes, 4 1/8 x 9 1/2"/>
    <n v="7.080000000000001"/>
    <n v="3"/>
    <n v="0.2"/>
    <x v="946"/>
  </r>
  <r>
    <n v="6024"/>
    <s v="US-2014-128832"/>
    <x v="3"/>
    <x v="558"/>
    <x v="433"/>
    <s v="First Class"/>
    <s v="LS-16945"/>
    <s v="Linda Southworth"/>
    <x v="1"/>
    <s v="United States"/>
    <s v="Providence"/>
    <x v="34"/>
    <n v="2908"/>
    <x v="3"/>
    <s v="TEC-AC-10004855"/>
    <x v="2"/>
    <x v="11"/>
    <s v="V7 USB Numeric Keypad"/>
    <n v="69.98"/>
    <n v="2"/>
    <n v="0"/>
    <x v="4958"/>
  </r>
  <r>
    <n v="6025"/>
    <s v="CA-2014-139717"/>
    <x v="3"/>
    <x v="1043"/>
    <x v="1035"/>
    <s v="Second Class"/>
    <s v="DM-13015"/>
    <s v="Darrin Martin"/>
    <x v="0"/>
    <s v="United States"/>
    <s v="Lancaster"/>
    <x v="24"/>
    <n v="43130"/>
    <x v="3"/>
    <s v="OFF-AP-10000938"/>
    <x v="1"/>
    <x v="9"/>
    <s v="Avanti 1.7 Cu. Ft. Refrigerator"/>
    <n v="646.27200000000005"/>
    <n v="8"/>
    <n v="0.2"/>
    <x v="4959"/>
  </r>
  <r>
    <n v="6026"/>
    <s v="CA-2014-139717"/>
    <x v="3"/>
    <x v="1043"/>
    <x v="1035"/>
    <s v="Second Class"/>
    <s v="DM-13015"/>
    <s v="Darrin Martin"/>
    <x v="0"/>
    <s v="United States"/>
    <s v="Lancaster"/>
    <x v="24"/>
    <n v="43130"/>
    <x v="3"/>
    <s v="OFF-PA-10002195"/>
    <x v="1"/>
    <x v="10"/>
    <s v="Xerox 1966"/>
    <n v="10.368000000000002"/>
    <n v="2"/>
    <n v="0.2"/>
    <x v="4519"/>
  </r>
  <r>
    <n v="6027"/>
    <s v="CA-2014-136007"/>
    <x v="3"/>
    <x v="660"/>
    <x v="965"/>
    <s v="Standard Class"/>
    <s v="AC-10615"/>
    <s v="Ann Chong"/>
    <x v="1"/>
    <s v="United States"/>
    <s v="Seattle"/>
    <x v="4"/>
    <n v="98115"/>
    <x v="1"/>
    <s v="OFF-FA-10002701"/>
    <x v="1"/>
    <x v="13"/>
    <s v="Alliance Rubber Bands"/>
    <n v="8.4"/>
    <n v="5"/>
    <n v="0"/>
    <x v="4960"/>
  </r>
  <r>
    <n v="6028"/>
    <s v="CA-2014-136007"/>
    <x v="3"/>
    <x v="660"/>
    <x v="965"/>
    <s v="Standard Class"/>
    <s v="AC-10615"/>
    <s v="Ann Chong"/>
    <x v="1"/>
    <s v="United States"/>
    <s v="Seattle"/>
    <x v="4"/>
    <n v="98115"/>
    <x v="1"/>
    <s v="TEC-PH-10003589"/>
    <x v="2"/>
    <x v="7"/>
    <s v="invisibleSHIELD by ZAGG Smudge-Free Screen Protector"/>
    <n v="71.959999999999994"/>
    <n v="5"/>
    <n v="0.2"/>
    <x v="1041"/>
  </r>
  <r>
    <n v="6029"/>
    <s v="CA-2013-157364"/>
    <x v="0"/>
    <x v="258"/>
    <x v="1143"/>
    <s v="First Class"/>
    <s v="LT-17110"/>
    <s v="Liz Thompson"/>
    <x v="0"/>
    <s v="United States"/>
    <s v="Jacksonville"/>
    <x v="3"/>
    <n v="28540"/>
    <x v="0"/>
    <s v="OFF-AR-10003752"/>
    <x v="1"/>
    <x v="6"/>
    <s v="Deluxe Chalkboard Eraser Cleaner"/>
    <n v="18.48"/>
    <n v="2"/>
    <n v="0.2"/>
    <x v="4961"/>
  </r>
  <r>
    <n v="6030"/>
    <s v="US-2013-112970"/>
    <x v="0"/>
    <x v="696"/>
    <x v="441"/>
    <s v="First Class"/>
    <s v="TB-21250"/>
    <s v="Tim Brockman"/>
    <x v="0"/>
    <s v="United States"/>
    <s v="Los Angeles"/>
    <x v="1"/>
    <n v="90049"/>
    <x v="1"/>
    <s v="OFF-AR-10003829"/>
    <x v="1"/>
    <x v="6"/>
    <s v="Newell 35"/>
    <n v="9.84"/>
    <n v="3"/>
    <n v="0"/>
    <x v="301"/>
  </r>
  <r>
    <n v="6031"/>
    <s v="US-2014-152492"/>
    <x v="3"/>
    <x v="91"/>
    <x v="663"/>
    <s v="Same Day"/>
    <s v="AH-10585"/>
    <s v="Angele Hood"/>
    <x v="0"/>
    <s v="United States"/>
    <s v="Miami"/>
    <x v="2"/>
    <n v="33142"/>
    <x v="0"/>
    <s v="FUR-CH-10000155"/>
    <x v="0"/>
    <x v="1"/>
    <s v="Global Comet Stacking Armless Chair"/>
    <n v="239.24"/>
    <n v="1"/>
    <n v="0.2"/>
    <x v="4962"/>
  </r>
  <r>
    <n v="6032"/>
    <s v="CA-2013-101168"/>
    <x v="0"/>
    <x v="591"/>
    <x v="1015"/>
    <s v="Standard Class"/>
    <s v="SS-20140"/>
    <s v="Saphhira Shifley"/>
    <x v="1"/>
    <s v="United States"/>
    <s v="Nashua"/>
    <x v="38"/>
    <n v="3060"/>
    <x v="3"/>
    <s v="FUR-FU-10003142"/>
    <x v="0"/>
    <x v="5"/>
    <s v="Master Big Foot Doorstop, Beige"/>
    <n v="21.12"/>
    <n v="4"/>
    <n v="0"/>
    <x v="4920"/>
  </r>
  <r>
    <n v="6033"/>
    <s v="CA-2014-104010"/>
    <x v="3"/>
    <x v="756"/>
    <x v="77"/>
    <s v="First Class"/>
    <s v="TD-20995"/>
    <s v="Tamara Dahlen"/>
    <x v="0"/>
    <s v="United States"/>
    <s v="New York City"/>
    <x v="15"/>
    <n v="10011"/>
    <x v="3"/>
    <s v="OFF-SU-10001218"/>
    <x v="1"/>
    <x v="14"/>
    <s v="Fiskars Softgrip Scissors"/>
    <n v="54.900000000000006"/>
    <n v="5"/>
    <n v="0"/>
    <x v="3114"/>
  </r>
  <r>
    <n v="6034"/>
    <s v="CA-2012-130253"/>
    <x v="1"/>
    <x v="639"/>
    <x v="735"/>
    <s v="Standard Class"/>
    <s v="PP-18955"/>
    <s v="Paul Prost"/>
    <x v="2"/>
    <s v="United States"/>
    <s v="Los Angeles"/>
    <x v="1"/>
    <n v="90036"/>
    <x v="1"/>
    <s v="FUR-FU-10002963"/>
    <x v="0"/>
    <x v="5"/>
    <s v="Master Caster Door Stop, Gray"/>
    <n v="15.24"/>
    <n v="3"/>
    <n v="0"/>
    <x v="2907"/>
  </r>
  <r>
    <n v="6035"/>
    <s v="US-2012-155369"/>
    <x v="1"/>
    <x v="1083"/>
    <x v="744"/>
    <s v="Standard Class"/>
    <s v="PG-18820"/>
    <s v="Patrick Gardner"/>
    <x v="0"/>
    <s v="United States"/>
    <s v="Carrollton"/>
    <x v="5"/>
    <n v="75007"/>
    <x v="2"/>
    <s v="OFF-AP-10002578"/>
    <x v="1"/>
    <x v="9"/>
    <s v="Fellowes Premier Superior Surge Suppressor, 10-Outlet, With Phone and Remote"/>
    <n v="19.567999999999998"/>
    <n v="2"/>
    <n v="0.8"/>
    <x v="4963"/>
  </r>
  <r>
    <n v="6036"/>
    <s v="US-2012-155369"/>
    <x v="1"/>
    <x v="1083"/>
    <x v="744"/>
    <s v="Standard Class"/>
    <s v="PG-18820"/>
    <s v="Patrick Gardner"/>
    <x v="0"/>
    <s v="United States"/>
    <s v="Carrollton"/>
    <x v="5"/>
    <n v="75007"/>
    <x v="2"/>
    <s v="OFF-BI-10003925"/>
    <x v="1"/>
    <x v="8"/>
    <s v="Fellowes PB300 Plastic Comb Binding Machine"/>
    <n v="310.39199999999994"/>
    <n v="4"/>
    <n v="0.8"/>
    <x v="4964"/>
  </r>
  <r>
    <n v="6037"/>
    <s v="CA-2013-131205"/>
    <x v="0"/>
    <x v="913"/>
    <x v="1054"/>
    <s v="Standard Class"/>
    <s v="AA-10645"/>
    <s v="Anna Andreadi"/>
    <x v="0"/>
    <s v="United States"/>
    <s v="Georgetown"/>
    <x v="0"/>
    <n v="40324"/>
    <x v="0"/>
    <s v="FUR-FU-10003347"/>
    <x v="0"/>
    <x v="5"/>
    <s v="Coloredge Poster Frame"/>
    <n v="42.599999999999994"/>
    <n v="3"/>
    <n v="0"/>
    <x v="543"/>
  </r>
  <r>
    <n v="6038"/>
    <s v="CA-2013-131205"/>
    <x v="0"/>
    <x v="913"/>
    <x v="1054"/>
    <s v="Standard Class"/>
    <s v="AA-10645"/>
    <s v="Anna Andreadi"/>
    <x v="0"/>
    <s v="United States"/>
    <s v="Georgetown"/>
    <x v="0"/>
    <n v="40324"/>
    <x v="0"/>
    <s v="OFF-BI-10000315"/>
    <x v="1"/>
    <x v="8"/>
    <s v="Poly Designer Cover &amp; Back"/>
    <n v="113.94"/>
    <n v="6"/>
    <n v="0"/>
    <x v="3806"/>
  </r>
  <r>
    <n v="6039"/>
    <s v="CA-2013-131205"/>
    <x v="0"/>
    <x v="913"/>
    <x v="1054"/>
    <s v="Standard Class"/>
    <s v="AA-10645"/>
    <s v="Anna Andreadi"/>
    <x v="0"/>
    <s v="United States"/>
    <s v="Georgetown"/>
    <x v="0"/>
    <n v="40324"/>
    <x v="0"/>
    <s v="OFF-ST-10002583"/>
    <x v="1"/>
    <x v="4"/>
    <s v="Fellowes Neat Ideas Storage Cubes"/>
    <n v="129.91999999999999"/>
    <n v="4"/>
    <n v="0"/>
    <x v="4965"/>
  </r>
  <r>
    <n v="6040"/>
    <s v="CA-2013-131205"/>
    <x v="0"/>
    <x v="913"/>
    <x v="1054"/>
    <s v="Standard Class"/>
    <s v="AA-10645"/>
    <s v="Anna Andreadi"/>
    <x v="0"/>
    <s v="United States"/>
    <s v="Georgetown"/>
    <x v="0"/>
    <n v="40324"/>
    <x v="0"/>
    <s v="OFF-AR-10003469"/>
    <x v="1"/>
    <x v="6"/>
    <s v="Nontoxic Chalk"/>
    <n v="5.28"/>
    <n v="3"/>
    <n v="0"/>
    <x v="4966"/>
  </r>
  <r>
    <n v="6041"/>
    <s v="CA-2014-122364"/>
    <x v="3"/>
    <x v="241"/>
    <x v="289"/>
    <s v="Standard Class"/>
    <s v="FA-14230"/>
    <s v="Frank Atkinson"/>
    <x v="1"/>
    <s v="United States"/>
    <s v="Los Angeles"/>
    <x v="1"/>
    <n v="90008"/>
    <x v="1"/>
    <s v="TEC-PH-10001817"/>
    <x v="2"/>
    <x v="7"/>
    <s v="Wilson Electronics DB Pro Signal Booster"/>
    <n v="859.2"/>
    <n v="3"/>
    <n v="0.2"/>
    <x v="4967"/>
  </r>
  <r>
    <n v="6042"/>
    <s v="CA-2014-122364"/>
    <x v="3"/>
    <x v="241"/>
    <x v="289"/>
    <s v="Standard Class"/>
    <s v="FA-14230"/>
    <s v="Frank Atkinson"/>
    <x v="1"/>
    <s v="United States"/>
    <s v="Los Angeles"/>
    <x v="1"/>
    <n v="90008"/>
    <x v="1"/>
    <s v="TEC-MA-10001031"/>
    <x v="2"/>
    <x v="15"/>
    <s v="Socket Bluetooth Cordless Hand Scanner (CHS)"/>
    <n v="506.28"/>
    <n v="3"/>
    <n v="0.2"/>
    <x v="4968"/>
  </r>
  <r>
    <n v="6043"/>
    <s v="CA-2013-117912"/>
    <x v="0"/>
    <x v="1084"/>
    <x v="1175"/>
    <s v="Standard Class"/>
    <s v="TB-21520"/>
    <s v="Tracy Blumstein"/>
    <x v="0"/>
    <s v="United States"/>
    <s v="Sierra Vista"/>
    <x v="16"/>
    <n v="85635"/>
    <x v="1"/>
    <s v="FUR-FU-10002088"/>
    <x v="0"/>
    <x v="5"/>
    <s v="Nu-Dell Float Frame 11 x 14 1/2"/>
    <n v="14.368000000000002"/>
    <n v="2"/>
    <n v="0.2"/>
    <x v="2606"/>
  </r>
  <r>
    <n v="6044"/>
    <s v="CA-2014-145702"/>
    <x v="3"/>
    <x v="240"/>
    <x v="286"/>
    <s v="Second Class"/>
    <s v="AH-10075"/>
    <s v="Adam Hart"/>
    <x v="1"/>
    <s v="United States"/>
    <s v="Knoxville"/>
    <x v="18"/>
    <n v="37918"/>
    <x v="0"/>
    <s v="FUR-CH-10001482"/>
    <x v="0"/>
    <x v="1"/>
    <s v="Office Star - Mesh Screen back chair with Vinyl seat"/>
    <n v="314.35199999999998"/>
    <n v="3"/>
    <n v="0.2"/>
    <x v="2567"/>
  </r>
  <r>
    <n v="6045"/>
    <s v="CA-2014-145702"/>
    <x v="3"/>
    <x v="240"/>
    <x v="286"/>
    <s v="Second Class"/>
    <s v="AH-10075"/>
    <s v="Adam Hart"/>
    <x v="1"/>
    <s v="United States"/>
    <s v="Knoxville"/>
    <x v="18"/>
    <n v="37918"/>
    <x v="0"/>
    <s v="OFF-PA-10001526"/>
    <x v="1"/>
    <x v="10"/>
    <s v="Xerox 1949"/>
    <n v="27.888000000000002"/>
    <n v="7"/>
    <n v="0.2"/>
    <x v="4969"/>
  </r>
  <r>
    <n v="6046"/>
    <s v="CA-2012-113215"/>
    <x v="1"/>
    <x v="37"/>
    <x v="37"/>
    <s v="Standard Class"/>
    <s v="CP-12085"/>
    <s v="Cathy Prescott"/>
    <x v="1"/>
    <s v="United States"/>
    <s v="Tucson"/>
    <x v="16"/>
    <n v="85705"/>
    <x v="1"/>
    <s v="FUR-FU-10002937"/>
    <x v="0"/>
    <x v="5"/>
    <s v="GE 48&quot; Fluorescent Tube, Cool White Energy Saver, 34 Watts, 30/Box"/>
    <n v="238.15200000000004"/>
    <n v="3"/>
    <n v="0.2"/>
    <x v="4970"/>
  </r>
  <r>
    <n v="6047"/>
    <s v="CA-2013-154662"/>
    <x v="0"/>
    <x v="632"/>
    <x v="1"/>
    <s v="Standard Class"/>
    <s v="BF-11215"/>
    <s v="Benjamin Farhat"/>
    <x v="2"/>
    <s v="United States"/>
    <s v="Minneapolis"/>
    <x v="11"/>
    <n v="55407"/>
    <x v="2"/>
    <s v="FUR-TA-10001771"/>
    <x v="0"/>
    <x v="3"/>
    <s v="Bush Cubix Conference Tables, Fully Assembled"/>
    <n v="692.93999999999994"/>
    <n v="3"/>
    <n v="0"/>
    <x v="4971"/>
  </r>
  <r>
    <n v="6048"/>
    <s v="CA-2012-105571"/>
    <x v="1"/>
    <x v="209"/>
    <x v="917"/>
    <s v="Standard Class"/>
    <s v="CP-12340"/>
    <s v="Christine Phan"/>
    <x v="1"/>
    <s v="United States"/>
    <s v="Miami"/>
    <x v="2"/>
    <n v="33142"/>
    <x v="0"/>
    <s v="OFF-BI-10003305"/>
    <x v="1"/>
    <x v="8"/>
    <s v="Avery Hanging File Binders"/>
    <n v="16.146000000000004"/>
    <n v="9"/>
    <n v="0.7"/>
    <x v="4972"/>
  </r>
  <r>
    <n v="6049"/>
    <s v="CA-2012-105571"/>
    <x v="1"/>
    <x v="209"/>
    <x v="917"/>
    <s v="Standard Class"/>
    <s v="CP-12340"/>
    <s v="Christine Phan"/>
    <x v="1"/>
    <s v="United States"/>
    <s v="Miami"/>
    <x v="2"/>
    <n v="33142"/>
    <x v="0"/>
    <s v="OFF-BI-10001359"/>
    <x v="1"/>
    <x v="8"/>
    <s v="GBC DocuBind TL300 Electric Binding System"/>
    <n v="1345.4850000000001"/>
    <n v="5"/>
    <n v="0.7"/>
    <x v="4973"/>
  </r>
  <r>
    <n v="6050"/>
    <s v="CA-2013-152765"/>
    <x v="0"/>
    <x v="1085"/>
    <x v="25"/>
    <s v="First Class"/>
    <s v="LS-17245"/>
    <s v="Lynn Smith"/>
    <x v="0"/>
    <s v="United States"/>
    <s v="Houston"/>
    <x v="5"/>
    <n v="77036"/>
    <x v="2"/>
    <s v="OFF-PA-10000483"/>
    <x v="1"/>
    <x v="10"/>
    <s v="Xerox 19"/>
    <n v="173.48800000000003"/>
    <n v="7"/>
    <n v="0.2"/>
    <x v="4974"/>
  </r>
  <r>
    <n v="6051"/>
    <s v="CA-2012-153878"/>
    <x v="1"/>
    <x v="334"/>
    <x v="862"/>
    <s v="Standard Class"/>
    <s v="TS-21655"/>
    <s v="Trudy Schmidt"/>
    <x v="0"/>
    <s v="United States"/>
    <s v="Milwaukee"/>
    <x v="6"/>
    <n v="53209"/>
    <x v="2"/>
    <s v="OFF-AR-10000658"/>
    <x v="1"/>
    <x v="6"/>
    <s v="Newell 324"/>
    <n v="57.75"/>
    <n v="5"/>
    <n v="0"/>
    <x v="4183"/>
  </r>
  <r>
    <n v="6052"/>
    <s v="CA-2012-153878"/>
    <x v="1"/>
    <x v="334"/>
    <x v="862"/>
    <s v="Standard Class"/>
    <s v="TS-21655"/>
    <s v="Trudy Schmidt"/>
    <x v="0"/>
    <s v="United States"/>
    <s v="Milwaukee"/>
    <x v="6"/>
    <n v="53209"/>
    <x v="2"/>
    <s v="OFF-AP-10001205"/>
    <x v="1"/>
    <x v="9"/>
    <s v="Belkin 5 Outlet SurgeMaster Power Centers"/>
    <n v="272.39999999999998"/>
    <n v="5"/>
    <n v="0"/>
    <x v="4975"/>
  </r>
  <r>
    <n v="6053"/>
    <s v="CA-2013-124016"/>
    <x v="0"/>
    <x v="713"/>
    <x v="750"/>
    <s v="Second Class"/>
    <s v="JS-15940"/>
    <s v="Joni Sundaresam"/>
    <x v="2"/>
    <s v="United States"/>
    <s v="Lancaster"/>
    <x v="24"/>
    <n v="43130"/>
    <x v="3"/>
    <s v="OFF-PA-10002586"/>
    <x v="1"/>
    <x v="10"/>
    <s v="Xerox 1970"/>
    <n v="11.952000000000002"/>
    <n v="3"/>
    <n v="0.2"/>
    <x v="3595"/>
  </r>
  <r>
    <n v="6054"/>
    <s v="CA-2013-124016"/>
    <x v="0"/>
    <x v="713"/>
    <x v="750"/>
    <s v="Second Class"/>
    <s v="JS-15940"/>
    <s v="Joni Sundaresam"/>
    <x v="2"/>
    <s v="United States"/>
    <s v="Lancaster"/>
    <x v="24"/>
    <n v="43130"/>
    <x v="3"/>
    <s v="FUR-FU-10004963"/>
    <x v="0"/>
    <x v="5"/>
    <s v="Eldon 400 Class Desk Accessories, Black Carbon"/>
    <n v="28"/>
    <n v="4"/>
    <n v="0.2"/>
    <x v="4976"/>
  </r>
  <r>
    <n v="6055"/>
    <s v="CA-2013-124016"/>
    <x v="0"/>
    <x v="713"/>
    <x v="750"/>
    <s v="Second Class"/>
    <s v="JS-15940"/>
    <s v="Joni Sundaresam"/>
    <x v="2"/>
    <s v="United States"/>
    <s v="Lancaster"/>
    <x v="24"/>
    <n v="43130"/>
    <x v="3"/>
    <s v="OFF-BI-10002071"/>
    <x v="1"/>
    <x v="8"/>
    <s v="Fellowes Black Plastic Comb Bindings"/>
    <n v="12.201000000000001"/>
    <n v="7"/>
    <n v="0.7"/>
    <x v="4977"/>
  </r>
  <r>
    <n v="6056"/>
    <s v="CA-2013-113551"/>
    <x v="0"/>
    <x v="298"/>
    <x v="428"/>
    <s v="First Class"/>
    <s v="NF-18385"/>
    <s v="Natalie Fritzler"/>
    <x v="0"/>
    <s v="United States"/>
    <s v="Edinburg"/>
    <x v="5"/>
    <n v="78539"/>
    <x v="2"/>
    <s v="OFF-BI-10001617"/>
    <x v="1"/>
    <x v="8"/>
    <s v="GBC Wire Binding Combs"/>
    <n v="2.0679999999999996"/>
    <n v="1"/>
    <n v="0.8"/>
    <x v="4978"/>
  </r>
  <r>
    <n v="6057"/>
    <s v="CA-2013-113551"/>
    <x v="0"/>
    <x v="298"/>
    <x v="428"/>
    <s v="First Class"/>
    <s v="NF-18385"/>
    <s v="Natalie Fritzler"/>
    <x v="0"/>
    <s v="United States"/>
    <s v="Edinburg"/>
    <x v="5"/>
    <n v="78539"/>
    <x v="2"/>
    <s v="OFF-PA-10004665"/>
    <x v="1"/>
    <x v="10"/>
    <s v="Advantus Motivational Note Cards"/>
    <n v="83.84"/>
    <n v="8"/>
    <n v="0.2"/>
    <x v="4979"/>
  </r>
  <r>
    <n v="6058"/>
    <s v="CA-2011-107524"/>
    <x v="2"/>
    <x v="1086"/>
    <x v="448"/>
    <s v="Standard Class"/>
    <s v="KN-16705"/>
    <s v="Kristina Nunn"/>
    <x v="2"/>
    <s v="United States"/>
    <s v="New York City"/>
    <x v="15"/>
    <n v="10009"/>
    <x v="3"/>
    <s v="OFF-EN-10001990"/>
    <x v="1"/>
    <x v="12"/>
    <s v="Staples"/>
    <n v="11.36"/>
    <n v="2"/>
    <n v="0"/>
    <x v="734"/>
  </r>
  <r>
    <n v="6059"/>
    <s v="CA-2011-107524"/>
    <x v="2"/>
    <x v="1086"/>
    <x v="448"/>
    <s v="Standard Class"/>
    <s v="KN-16705"/>
    <s v="Kristina Nunn"/>
    <x v="2"/>
    <s v="United States"/>
    <s v="New York City"/>
    <x v="15"/>
    <n v="10009"/>
    <x v="3"/>
    <s v="OFF-PA-10000587"/>
    <x v="1"/>
    <x v="10"/>
    <s v="Array Parchment Paper, Assorted Colors"/>
    <n v="36.4"/>
    <n v="5"/>
    <n v="0"/>
    <x v="4980"/>
  </r>
  <r>
    <n v="6060"/>
    <s v="CA-2011-138072"/>
    <x v="2"/>
    <x v="125"/>
    <x v="752"/>
    <s v="Standard Class"/>
    <s v="GA-14725"/>
    <s v="Guy Armstrong"/>
    <x v="0"/>
    <s v="United States"/>
    <s v="Philadelphia"/>
    <x v="9"/>
    <n v="19120"/>
    <x v="3"/>
    <s v="TEC-AC-10004859"/>
    <x v="2"/>
    <x v="11"/>
    <s v="Maxell Pro 80 Minute CD-R, 10/Pack"/>
    <n v="27.968000000000004"/>
    <n v="2"/>
    <n v="0.2"/>
    <x v="4981"/>
  </r>
  <r>
    <n v="6061"/>
    <s v="CA-2012-134201"/>
    <x v="1"/>
    <x v="889"/>
    <x v="1176"/>
    <s v="Standard Class"/>
    <s v="EH-14125"/>
    <s v="Eugene Hildebrand"/>
    <x v="2"/>
    <s v="United States"/>
    <s v="Rochester"/>
    <x v="15"/>
    <n v="14609"/>
    <x v="3"/>
    <s v="OFF-ST-10001476"/>
    <x v="1"/>
    <x v="4"/>
    <s v="Steel Personal Filing/Posting Tote"/>
    <n v="142.04"/>
    <n v="4"/>
    <n v="0"/>
    <x v="4982"/>
  </r>
  <r>
    <n v="6062"/>
    <s v="CA-2012-134201"/>
    <x v="1"/>
    <x v="889"/>
    <x v="1176"/>
    <s v="Standard Class"/>
    <s v="EH-14125"/>
    <s v="Eugene Hildebrand"/>
    <x v="2"/>
    <s v="United States"/>
    <s v="Rochester"/>
    <x v="15"/>
    <n v="14609"/>
    <x v="3"/>
    <s v="OFF-AR-10002804"/>
    <x v="1"/>
    <x v="6"/>
    <s v="Faber Castell Col-Erase Pencils"/>
    <n v="14.669999999999998"/>
    <n v="3"/>
    <n v="0"/>
    <x v="4983"/>
  </r>
  <r>
    <n v="6063"/>
    <s v="CA-2012-111780"/>
    <x v="1"/>
    <x v="707"/>
    <x v="1090"/>
    <s v="Second Class"/>
    <s v="RA-19285"/>
    <s v="Ralph Arnett"/>
    <x v="0"/>
    <s v="United States"/>
    <s v="San Diego"/>
    <x v="1"/>
    <n v="92037"/>
    <x v="1"/>
    <s v="TEC-CO-10004202"/>
    <x v="2"/>
    <x v="16"/>
    <s v="Brother DCP1000 Digital 3 in 1 Multifunction Machine"/>
    <n v="1199.96"/>
    <n v="5"/>
    <n v="0.2"/>
    <x v="4984"/>
  </r>
  <r>
    <n v="6064"/>
    <s v="CA-2012-111780"/>
    <x v="1"/>
    <x v="707"/>
    <x v="1090"/>
    <s v="Second Class"/>
    <s v="RA-19285"/>
    <s v="Ralph Arnett"/>
    <x v="0"/>
    <s v="United States"/>
    <s v="San Diego"/>
    <x v="1"/>
    <n v="92037"/>
    <x v="1"/>
    <s v="OFF-PA-10001307"/>
    <x v="1"/>
    <x v="10"/>
    <s v="Important Message Pads, 50 4-1/4 x 5-1/2 Forms per Pad"/>
    <n v="12.600000000000001"/>
    <n v="3"/>
    <n v="0"/>
    <x v="4985"/>
  </r>
  <r>
    <n v="6065"/>
    <s v="CA-2012-111780"/>
    <x v="1"/>
    <x v="707"/>
    <x v="1090"/>
    <s v="Second Class"/>
    <s v="RA-19285"/>
    <s v="Ralph Arnett"/>
    <x v="0"/>
    <s v="United States"/>
    <s v="San Diego"/>
    <x v="1"/>
    <n v="92037"/>
    <x v="1"/>
    <s v="OFF-PA-10001667"/>
    <x v="1"/>
    <x v="10"/>
    <s v="Great White Multi-Use Recycled Paper (20Lb. and 84 Bright)"/>
    <n v="17.940000000000001"/>
    <n v="3"/>
    <n v="0"/>
    <x v="2695"/>
  </r>
  <r>
    <n v="6066"/>
    <s v="CA-2012-119942"/>
    <x v="1"/>
    <x v="57"/>
    <x v="828"/>
    <s v="First Class"/>
    <s v="TT-21070"/>
    <s v="Ted Trevino"/>
    <x v="0"/>
    <s v="United States"/>
    <s v="Philadelphia"/>
    <x v="9"/>
    <n v="19120"/>
    <x v="3"/>
    <s v="OFF-LA-10001569"/>
    <x v="1"/>
    <x v="2"/>
    <s v="Avery 499"/>
    <n v="23.904000000000003"/>
    <n v="6"/>
    <n v="0.2"/>
    <x v="4986"/>
  </r>
  <r>
    <n v="6067"/>
    <s v="CA-2012-151547"/>
    <x v="1"/>
    <x v="184"/>
    <x v="1177"/>
    <s v="Standard Class"/>
    <s v="AH-10465"/>
    <s v="Amy Hunt"/>
    <x v="0"/>
    <s v="United States"/>
    <s v="Bartlett"/>
    <x v="18"/>
    <n v="38134"/>
    <x v="0"/>
    <s v="OFF-SU-10000898"/>
    <x v="1"/>
    <x v="14"/>
    <s v="Acme Hot Forged Carbon Steel Scissors with Nickel-Plated Handles, 3 7/8&quot; Cut, 8&quot;L"/>
    <n v="88.960000000000008"/>
    <n v="8"/>
    <n v="0.2"/>
    <x v="4987"/>
  </r>
  <r>
    <n v="6068"/>
    <s v="CA-2014-166695"/>
    <x v="3"/>
    <x v="968"/>
    <x v="286"/>
    <s v="Standard Class"/>
    <s v="CC-12430"/>
    <s v="Chuck Clark"/>
    <x v="2"/>
    <s v="United States"/>
    <s v="Lakewood"/>
    <x v="1"/>
    <n v="90712"/>
    <x v="1"/>
    <s v="FUR-CH-10000225"/>
    <x v="0"/>
    <x v="1"/>
    <s v="Global Geo Office Task Chair, Gray"/>
    <n v="518.27200000000005"/>
    <n v="8"/>
    <n v="0.2"/>
    <x v="4988"/>
  </r>
  <r>
    <n v="6069"/>
    <s v="CA-2014-166695"/>
    <x v="3"/>
    <x v="968"/>
    <x v="286"/>
    <s v="Standard Class"/>
    <s v="CC-12430"/>
    <s v="Chuck Clark"/>
    <x v="2"/>
    <s v="United States"/>
    <s v="Lakewood"/>
    <x v="1"/>
    <n v="90712"/>
    <x v="1"/>
    <s v="FUR-FU-10002191"/>
    <x v="0"/>
    <x v="5"/>
    <s v="G.E. Halogen Desk Lamp Bulbs"/>
    <n v="6.98"/>
    <n v="1"/>
    <n v="0"/>
    <x v="4989"/>
  </r>
  <r>
    <n v="6070"/>
    <s v="CA-2014-166695"/>
    <x v="3"/>
    <x v="968"/>
    <x v="286"/>
    <s v="Standard Class"/>
    <s v="CC-12430"/>
    <s v="Chuck Clark"/>
    <x v="2"/>
    <s v="United States"/>
    <s v="Lakewood"/>
    <x v="1"/>
    <n v="90712"/>
    <x v="1"/>
    <s v="TEC-MA-10003176"/>
    <x v="2"/>
    <x v="15"/>
    <s v="Okidata B400 Printer"/>
    <n v="343.20000000000005"/>
    <n v="1"/>
    <n v="0.2"/>
    <x v="4990"/>
  </r>
  <r>
    <n v="6071"/>
    <s v="CA-2014-167542"/>
    <x v="3"/>
    <x v="802"/>
    <x v="848"/>
    <s v="Standard Class"/>
    <s v="KD-16495"/>
    <s v="Keith Dawkins"/>
    <x v="1"/>
    <s v="United States"/>
    <s v="Philadelphia"/>
    <x v="9"/>
    <n v="19120"/>
    <x v="3"/>
    <s v="OFF-LA-10004093"/>
    <x v="1"/>
    <x v="2"/>
    <s v="Avery 486"/>
    <n v="17.544"/>
    <n v="3"/>
    <n v="0.2"/>
    <x v="1686"/>
  </r>
  <r>
    <n v="6072"/>
    <s v="CA-2012-120901"/>
    <x v="1"/>
    <x v="620"/>
    <x v="659"/>
    <s v="Standard Class"/>
    <s v="BG-11035"/>
    <s v="Barry Gonzalez"/>
    <x v="0"/>
    <s v="United States"/>
    <s v="Austin"/>
    <x v="5"/>
    <n v="78745"/>
    <x v="2"/>
    <s v="OFF-ST-10000025"/>
    <x v="1"/>
    <x v="4"/>
    <s v="Fellowes Stor/Drawer Steel Plus Storage Drawers"/>
    <n v="152.68800000000002"/>
    <n v="2"/>
    <n v="0.2"/>
    <x v="4991"/>
  </r>
  <r>
    <n v="6073"/>
    <s v="CA-2012-120901"/>
    <x v="1"/>
    <x v="620"/>
    <x v="659"/>
    <s v="Standard Class"/>
    <s v="BG-11035"/>
    <s v="Barry Gonzalez"/>
    <x v="0"/>
    <s v="United States"/>
    <s v="Austin"/>
    <x v="5"/>
    <n v="78745"/>
    <x v="2"/>
    <s v="OFF-FA-10001561"/>
    <x v="1"/>
    <x v="13"/>
    <s v="Stockwell Push Pins"/>
    <n v="3.4880000000000004"/>
    <n v="2"/>
    <n v="0.2"/>
    <x v="4992"/>
  </r>
  <r>
    <n v="6074"/>
    <s v="CA-2012-120901"/>
    <x v="1"/>
    <x v="620"/>
    <x v="659"/>
    <s v="Standard Class"/>
    <s v="BG-11035"/>
    <s v="Barry Gonzalez"/>
    <x v="0"/>
    <s v="United States"/>
    <s v="Austin"/>
    <x v="5"/>
    <n v="78745"/>
    <x v="2"/>
    <s v="OFF-SU-10001225"/>
    <x v="1"/>
    <x v="14"/>
    <s v="Staples"/>
    <n v="5.8880000000000008"/>
    <n v="2"/>
    <n v="0.2"/>
    <x v="4993"/>
  </r>
  <r>
    <n v="6075"/>
    <s v="CA-2014-121398"/>
    <x v="3"/>
    <x v="53"/>
    <x v="168"/>
    <s v="Standard Class"/>
    <s v="FH-14365"/>
    <s v="Fred Hopkins"/>
    <x v="1"/>
    <s v="United States"/>
    <s v="Los Angeles"/>
    <x v="1"/>
    <n v="90008"/>
    <x v="1"/>
    <s v="OFF-BI-10001718"/>
    <x v="1"/>
    <x v="8"/>
    <s v="GBC DocuBind P50 Personal Binding Machine"/>
    <n v="153.55199999999999"/>
    <n v="3"/>
    <n v="0.2"/>
    <x v="1995"/>
  </r>
  <r>
    <n v="6076"/>
    <s v="CA-2014-121398"/>
    <x v="3"/>
    <x v="53"/>
    <x v="168"/>
    <s v="Standard Class"/>
    <s v="FH-14365"/>
    <s v="Fred Hopkins"/>
    <x v="1"/>
    <s v="United States"/>
    <s v="Los Angeles"/>
    <x v="1"/>
    <n v="90008"/>
    <x v="1"/>
    <s v="OFF-ST-10002756"/>
    <x v="1"/>
    <x v="4"/>
    <s v="Tennsco Stur-D-Stor Boltless Shelving, 5 Shelves, 24&quot; Deep, Sand"/>
    <n v="270.62"/>
    <n v="2"/>
    <n v="0"/>
    <x v="4994"/>
  </r>
  <r>
    <n v="6077"/>
    <s v="CA-2013-151561"/>
    <x v="0"/>
    <x v="142"/>
    <x v="62"/>
    <s v="Standard Class"/>
    <s v="PG-18820"/>
    <s v="Patrick Gardner"/>
    <x v="0"/>
    <s v="United States"/>
    <s v="New York City"/>
    <x v="15"/>
    <n v="10011"/>
    <x v="3"/>
    <s v="TEC-AC-10001432"/>
    <x v="2"/>
    <x v="11"/>
    <s v="Enermax Aurora Lite Keyboard"/>
    <n v="468.90000000000003"/>
    <n v="6"/>
    <n v="0"/>
    <x v="527"/>
  </r>
  <r>
    <n v="6078"/>
    <s v="CA-2013-151561"/>
    <x v="0"/>
    <x v="142"/>
    <x v="62"/>
    <s v="Standard Class"/>
    <s v="PG-18820"/>
    <s v="Patrick Gardner"/>
    <x v="0"/>
    <s v="United States"/>
    <s v="New York City"/>
    <x v="15"/>
    <n v="10011"/>
    <x v="3"/>
    <s v="TEC-AC-10003399"/>
    <x v="2"/>
    <x v="11"/>
    <s v="Memorex Mini Travel Drive 64 GB USB 2.0 Flash Drive"/>
    <n v="72.48"/>
    <n v="2"/>
    <n v="0"/>
    <x v="4995"/>
  </r>
  <r>
    <n v="6079"/>
    <s v="CA-2013-151561"/>
    <x v="0"/>
    <x v="142"/>
    <x v="62"/>
    <s v="Standard Class"/>
    <s v="PG-18820"/>
    <s v="Patrick Gardner"/>
    <x v="0"/>
    <s v="United States"/>
    <s v="New York City"/>
    <x v="15"/>
    <n v="10011"/>
    <x v="3"/>
    <s v="OFF-SU-10001574"/>
    <x v="1"/>
    <x v="14"/>
    <s v="Acme Value Line Scissors"/>
    <n v="10.95"/>
    <n v="3"/>
    <n v="0"/>
    <x v="3561"/>
  </r>
  <r>
    <n v="6080"/>
    <s v="CA-2013-151561"/>
    <x v="0"/>
    <x v="142"/>
    <x v="62"/>
    <s v="Standard Class"/>
    <s v="PG-18820"/>
    <s v="Patrick Gardner"/>
    <x v="0"/>
    <s v="United States"/>
    <s v="New York City"/>
    <x v="15"/>
    <n v="10011"/>
    <x v="3"/>
    <s v="FUR-FU-10004864"/>
    <x v="0"/>
    <x v="5"/>
    <s v="Howard Miller 14-1/2&quot; Diameter Chrome Round Wall Clock"/>
    <n v="191.82"/>
    <n v="3"/>
    <n v="0"/>
    <x v="4996"/>
  </r>
  <r>
    <n v="6081"/>
    <s v="CA-2014-154676"/>
    <x v="3"/>
    <x v="485"/>
    <x v="527"/>
    <s v="First Class"/>
    <s v="NZ-18565"/>
    <s v="Nick Zandusky"/>
    <x v="2"/>
    <s v="United States"/>
    <s v="Houston"/>
    <x v="5"/>
    <n v="77070"/>
    <x v="2"/>
    <s v="OFF-ST-10001172"/>
    <x v="1"/>
    <x v="4"/>
    <s v="Tennsco Lockers, Sand"/>
    <n v="151.05600000000001"/>
    <n v="9"/>
    <n v="0.2"/>
    <x v="4997"/>
  </r>
  <r>
    <n v="6082"/>
    <s v="US-2011-165589"/>
    <x v="2"/>
    <x v="1087"/>
    <x v="189"/>
    <s v="Same Day"/>
    <s v="TB-21595"/>
    <s v="Troy Blackwell"/>
    <x v="0"/>
    <s v="United States"/>
    <s v="Lubbock"/>
    <x v="5"/>
    <n v="79424"/>
    <x v="2"/>
    <s v="FUR-FU-10002396"/>
    <x v="0"/>
    <x v="5"/>
    <s v="DAX Copper Panel Document Frame, 5 x 7 Size"/>
    <n v="25.16"/>
    <n v="5"/>
    <n v="0.6"/>
    <x v="4998"/>
  </r>
  <r>
    <n v="6083"/>
    <s v="US-2013-132577"/>
    <x v="0"/>
    <x v="441"/>
    <x v="902"/>
    <s v="Standard Class"/>
    <s v="JE-15475"/>
    <s v="Jeremy Ellison"/>
    <x v="0"/>
    <s v="United States"/>
    <s v="Houston"/>
    <x v="5"/>
    <n v="77095"/>
    <x v="2"/>
    <s v="OFF-BI-10004040"/>
    <x v="1"/>
    <x v="8"/>
    <s v="Wilson Jones Impact Binders"/>
    <n v="6.2159999999999993"/>
    <n v="6"/>
    <n v="0.8"/>
    <x v="4999"/>
  </r>
  <r>
    <n v="6084"/>
    <s v="US-2013-132577"/>
    <x v="0"/>
    <x v="441"/>
    <x v="902"/>
    <s v="Standard Class"/>
    <s v="JE-15475"/>
    <s v="Jeremy Ellison"/>
    <x v="0"/>
    <s v="United States"/>
    <s v="Houston"/>
    <x v="5"/>
    <n v="77095"/>
    <x v="2"/>
    <s v="OFF-AR-10003481"/>
    <x v="1"/>
    <x v="6"/>
    <s v="Newell 348"/>
    <n v="23.616"/>
    <n v="9"/>
    <n v="0.2"/>
    <x v="5000"/>
  </r>
  <r>
    <n v="6085"/>
    <s v="US-2013-132577"/>
    <x v="0"/>
    <x v="441"/>
    <x v="902"/>
    <s v="Standard Class"/>
    <s v="JE-15475"/>
    <s v="Jeremy Ellison"/>
    <x v="0"/>
    <s v="United States"/>
    <s v="Houston"/>
    <x v="5"/>
    <n v="77095"/>
    <x v="2"/>
    <s v="TEC-AC-10000387"/>
    <x v="2"/>
    <x v="11"/>
    <s v="KeyTronic KT800P2 - Keyboard - Black"/>
    <n v="24.032"/>
    <n v="2"/>
    <n v="0.2"/>
    <x v="5001"/>
  </r>
  <r>
    <n v="6086"/>
    <s v="US-2013-132577"/>
    <x v="0"/>
    <x v="441"/>
    <x v="902"/>
    <s v="Standard Class"/>
    <s v="JE-15475"/>
    <s v="Jeremy Ellison"/>
    <x v="0"/>
    <s v="United States"/>
    <s v="Houston"/>
    <x v="5"/>
    <n v="77095"/>
    <x v="2"/>
    <s v="OFF-LA-10000262"/>
    <x v="1"/>
    <x v="2"/>
    <s v="Avery 494"/>
    <n v="2.0880000000000001"/>
    <n v="1"/>
    <n v="0.2"/>
    <x v="5002"/>
  </r>
  <r>
    <n v="6087"/>
    <s v="US-2013-132577"/>
    <x v="0"/>
    <x v="441"/>
    <x v="902"/>
    <s v="Standard Class"/>
    <s v="JE-15475"/>
    <s v="Jeremy Ellison"/>
    <x v="0"/>
    <s v="United States"/>
    <s v="Houston"/>
    <x v="5"/>
    <n v="77095"/>
    <x v="2"/>
    <s v="OFF-BI-10003196"/>
    <x v="1"/>
    <x v="8"/>
    <s v="Accohide Poly Flexible Ring Binders"/>
    <n v="4.4879999999999995"/>
    <n v="6"/>
    <n v="0.8"/>
    <x v="5003"/>
  </r>
  <r>
    <n v="6088"/>
    <s v="CA-2012-114048"/>
    <x v="1"/>
    <x v="639"/>
    <x v="735"/>
    <s v="Standard Class"/>
    <s v="EH-13945"/>
    <s v="Eric Hoffmann"/>
    <x v="0"/>
    <s v="United States"/>
    <s v="Costa Mesa"/>
    <x v="1"/>
    <n v="92627"/>
    <x v="1"/>
    <s v="FUR-FU-10004351"/>
    <x v="0"/>
    <x v="5"/>
    <s v="Staples"/>
    <n v="29.22"/>
    <n v="3"/>
    <n v="0"/>
    <x v="4853"/>
  </r>
  <r>
    <n v="6089"/>
    <s v="CA-2012-137281"/>
    <x v="1"/>
    <x v="385"/>
    <x v="871"/>
    <s v="Standard Class"/>
    <s v="BF-10975"/>
    <s v="Barbara Fisher"/>
    <x v="1"/>
    <s v="United States"/>
    <s v="Roswell"/>
    <x v="32"/>
    <n v="30076"/>
    <x v="0"/>
    <s v="OFF-PA-10001870"/>
    <x v="1"/>
    <x v="10"/>
    <s v="Xerox 202"/>
    <n v="6.48"/>
    <n v="1"/>
    <n v="0"/>
    <x v="90"/>
  </r>
  <r>
    <n v="6090"/>
    <s v="US-2014-162068"/>
    <x v="3"/>
    <x v="116"/>
    <x v="786"/>
    <s v="Second Class"/>
    <s v="PC-18745"/>
    <s v="Pamela Coakley"/>
    <x v="1"/>
    <s v="United States"/>
    <s v="Loveland"/>
    <x v="22"/>
    <n v="80538"/>
    <x v="1"/>
    <s v="OFF-BI-10002813"/>
    <x v="1"/>
    <x v="8"/>
    <s v="Avery Reinforcements for Hole-Punch Pages"/>
    <n v="1.1880000000000002"/>
    <n v="2"/>
    <n v="0.7"/>
    <x v="1552"/>
  </r>
  <r>
    <n v="6091"/>
    <s v="CA-2014-100111"/>
    <x v="3"/>
    <x v="1088"/>
    <x v="255"/>
    <s v="Standard Class"/>
    <s v="SV-20365"/>
    <s v="Seth Vernon"/>
    <x v="0"/>
    <s v="United States"/>
    <s v="New York City"/>
    <x v="15"/>
    <n v="10035"/>
    <x v="3"/>
    <s v="FUR-CH-10003846"/>
    <x v="0"/>
    <x v="1"/>
    <s v="Hon Valutask Swivel Chairs"/>
    <n v="272.64600000000002"/>
    <n v="3"/>
    <n v="0.1"/>
    <x v="5004"/>
  </r>
  <r>
    <n v="6092"/>
    <s v="CA-2014-100111"/>
    <x v="3"/>
    <x v="1088"/>
    <x v="255"/>
    <s v="Standard Class"/>
    <s v="SV-20365"/>
    <s v="Seth Vernon"/>
    <x v="0"/>
    <s v="United States"/>
    <s v="New York City"/>
    <x v="15"/>
    <n v="10035"/>
    <x v="3"/>
    <s v="TEC-AC-10002647"/>
    <x v="2"/>
    <x v="11"/>
    <s v="Logitech Wireless Boombox Speaker - portable - wireless, wired"/>
    <n v="212.8"/>
    <n v="2"/>
    <n v="0"/>
    <x v="5005"/>
  </r>
  <r>
    <n v="6093"/>
    <s v="CA-2014-100111"/>
    <x v="3"/>
    <x v="1088"/>
    <x v="255"/>
    <s v="Standard Class"/>
    <s v="SV-20365"/>
    <s v="Seth Vernon"/>
    <x v="0"/>
    <s v="United States"/>
    <s v="New York City"/>
    <x v="15"/>
    <n v="10035"/>
    <x v="3"/>
    <s v="OFF-PA-10000807"/>
    <x v="1"/>
    <x v="10"/>
    <s v="TOPS &quot;Important Message&quot; Pads, Canary, 4-1/4 x 5-1/2, 50 Sheets per Pad"/>
    <n v="38.520000000000003"/>
    <n v="9"/>
    <n v="0"/>
    <x v="5006"/>
  </r>
  <r>
    <n v="6094"/>
    <s v="CA-2014-100111"/>
    <x v="3"/>
    <x v="1088"/>
    <x v="255"/>
    <s v="Standard Class"/>
    <s v="SV-20365"/>
    <s v="Seth Vernon"/>
    <x v="0"/>
    <s v="United States"/>
    <s v="New York City"/>
    <x v="15"/>
    <n v="10035"/>
    <x v="3"/>
    <s v="TEC-AC-10001465"/>
    <x v="2"/>
    <x v="11"/>
    <s v="SanDisk Cruzer 64 GB USB Flash Drive"/>
    <n v="72.64"/>
    <n v="2"/>
    <n v="0"/>
    <x v="4254"/>
  </r>
  <r>
    <n v="6095"/>
    <s v="CA-2014-100111"/>
    <x v="3"/>
    <x v="1088"/>
    <x v="255"/>
    <s v="Standard Class"/>
    <s v="SV-20365"/>
    <s v="Seth Vernon"/>
    <x v="0"/>
    <s v="United States"/>
    <s v="New York City"/>
    <x v="15"/>
    <n v="10035"/>
    <x v="3"/>
    <s v="OFF-ST-10000615"/>
    <x v="1"/>
    <x v="4"/>
    <s v="SimpliFile Personal File, Black Granite, 15w x 6-15/16d x 11-1/4h"/>
    <n v="45.4"/>
    <n v="4"/>
    <n v="0"/>
    <x v="5007"/>
  </r>
  <r>
    <n v="6096"/>
    <s v="CA-2014-100111"/>
    <x v="3"/>
    <x v="1088"/>
    <x v="255"/>
    <s v="Standard Class"/>
    <s v="SV-20365"/>
    <s v="Seth Vernon"/>
    <x v="0"/>
    <s v="United States"/>
    <s v="New York City"/>
    <x v="15"/>
    <n v="10035"/>
    <x v="3"/>
    <s v="OFF-PA-10002713"/>
    <x v="1"/>
    <x v="10"/>
    <s v="Adams Phone Message Book, 200 Message Capacity, 8 1/16” x 11”"/>
    <n v="13.76"/>
    <n v="2"/>
    <n v="0"/>
    <x v="1341"/>
  </r>
  <r>
    <n v="6097"/>
    <s v="CA-2014-100111"/>
    <x v="3"/>
    <x v="1088"/>
    <x v="255"/>
    <s v="Standard Class"/>
    <s v="SV-20365"/>
    <s v="Seth Vernon"/>
    <x v="0"/>
    <s v="United States"/>
    <s v="New York City"/>
    <x v="15"/>
    <n v="10035"/>
    <x v="3"/>
    <s v="FUR-CH-10003061"/>
    <x v="0"/>
    <x v="1"/>
    <s v="Global Leather Task Chair, Black"/>
    <n v="80.991"/>
    <n v="1"/>
    <n v="0.1"/>
    <x v="5008"/>
  </r>
  <r>
    <n v="6098"/>
    <s v="CA-2014-100111"/>
    <x v="3"/>
    <x v="1088"/>
    <x v="255"/>
    <s v="Standard Class"/>
    <s v="SV-20365"/>
    <s v="Seth Vernon"/>
    <x v="0"/>
    <s v="United States"/>
    <s v="New York City"/>
    <x v="15"/>
    <n v="10035"/>
    <x v="3"/>
    <s v="OFF-BI-10000343"/>
    <x v="1"/>
    <x v="8"/>
    <s v="Pressboard Covers with Storage Hooks, 9 1/2&quot; x 11&quot;, Light Blue"/>
    <n v="11.784000000000001"/>
    <n v="3"/>
    <n v="0.2"/>
    <x v="3559"/>
  </r>
  <r>
    <n v="6099"/>
    <s v="CA-2014-100111"/>
    <x v="3"/>
    <x v="1088"/>
    <x v="255"/>
    <s v="Standard Class"/>
    <s v="SV-20365"/>
    <s v="Seth Vernon"/>
    <x v="0"/>
    <s v="United States"/>
    <s v="New York City"/>
    <x v="15"/>
    <n v="10035"/>
    <x v="3"/>
    <s v="OFF-FA-10000304"/>
    <x v="1"/>
    <x v="13"/>
    <s v="Advantus Push Pins"/>
    <n v="4.3600000000000003"/>
    <n v="2"/>
    <n v="0"/>
    <x v="4193"/>
  </r>
  <r>
    <n v="6100"/>
    <s v="CA-2014-100111"/>
    <x v="3"/>
    <x v="1088"/>
    <x v="255"/>
    <s v="Standard Class"/>
    <s v="SV-20365"/>
    <s v="Seth Vernon"/>
    <x v="0"/>
    <s v="United States"/>
    <s v="New York City"/>
    <x v="15"/>
    <n v="10035"/>
    <x v="3"/>
    <s v="FUR-CH-10004086"/>
    <x v="0"/>
    <x v="1"/>
    <s v="Hon 4070 Series Pagoda Armless Upholstered Stacking Chairs"/>
    <n v="2888.1270000000004"/>
    <n v="11"/>
    <n v="0.1"/>
    <x v="5009"/>
  </r>
  <r>
    <n v="6101"/>
    <s v="CA-2014-100111"/>
    <x v="3"/>
    <x v="1088"/>
    <x v="255"/>
    <s v="Standard Class"/>
    <s v="SV-20365"/>
    <s v="Seth Vernon"/>
    <x v="0"/>
    <s v="United States"/>
    <s v="New York City"/>
    <x v="15"/>
    <n v="10035"/>
    <x v="3"/>
    <s v="TEC-PH-10002885"/>
    <x v="2"/>
    <x v="7"/>
    <s v="Apple iPhone 5"/>
    <n v="1299.6600000000001"/>
    <n v="2"/>
    <n v="0"/>
    <x v="5010"/>
  </r>
  <r>
    <n v="6102"/>
    <s v="CA-2014-100111"/>
    <x v="3"/>
    <x v="1088"/>
    <x v="255"/>
    <s v="Standard Class"/>
    <s v="SV-20365"/>
    <s v="Seth Vernon"/>
    <x v="0"/>
    <s v="United States"/>
    <s v="New York City"/>
    <x v="15"/>
    <n v="10035"/>
    <x v="3"/>
    <s v="FUR-CH-10001215"/>
    <x v="0"/>
    <x v="1"/>
    <s v="Global Troy Executive Leather Low-Back Tilter"/>
    <n v="2254.41"/>
    <n v="5"/>
    <n v="0.1"/>
    <x v="5011"/>
  </r>
  <r>
    <n v="6103"/>
    <s v="CA-2014-100111"/>
    <x v="3"/>
    <x v="1088"/>
    <x v="255"/>
    <s v="Standard Class"/>
    <s v="SV-20365"/>
    <s v="Seth Vernon"/>
    <x v="0"/>
    <s v="United States"/>
    <s v="New York City"/>
    <x v="15"/>
    <n v="10035"/>
    <x v="3"/>
    <s v="TEC-PH-10000215"/>
    <x v="2"/>
    <x v="7"/>
    <s v="Plantronics Cordless Phone Headset with In-line Volume - M214C"/>
    <n v="104.85000000000001"/>
    <n v="3"/>
    <n v="0"/>
    <x v="1293"/>
  </r>
  <r>
    <n v="6104"/>
    <s v="CA-2014-100111"/>
    <x v="3"/>
    <x v="1088"/>
    <x v="255"/>
    <s v="Standard Class"/>
    <s v="SV-20365"/>
    <s v="Seth Vernon"/>
    <x v="0"/>
    <s v="United States"/>
    <s v="New York City"/>
    <x v="15"/>
    <n v="10035"/>
    <x v="3"/>
    <s v="TEC-AC-10001998"/>
    <x v="2"/>
    <x v="11"/>
    <s v="Logitech LS21 Speaker System - PC Multimedia - 2.1-CH - Wired"/>
    <n v="59.97"/>
    <n v="3"/>
    <n v="0"/>
    <x v="5012"/>
  </r>
  <r>
    <n v="6105"/>
    <s v="US-2014-132381"/>
    <x v="3"/>
    <x v="1029"/>
    <x v="1178"/>
    <s v="First Class"/>
    <s v="Dp-13240"/>
    <s v="Dean percer"/>
    <x v="2"/>
    <s v="United States"/>
    <s v="Philadelphia"/>
    <x v="9"/>
    <n v="19143"/>
    <x v="3"/>
    <s v="FUR-TA-10002356"/>
    <x v="0"/>
    <x v="3"/>
    <s v="Bevis Boat-Shaped Conference Table"/>
    <n v="314.53199999999998"/>
    <n v="2"/>
    <n v="0.4"/>
    <x v="5013"/>
  </r>
  <r>
    <n v="6106"/>
    <s v="CA-2012-147011"/>
    <x v="1"/>
    <x v="652"/>
    <x v="1022"/>
    <s v="Standard Class"/>
    <s v="HR-14830"/>
    <s v="Harold Ryan"/>
    <x v="1"/>
    <s v="United States"/>
    <s v="Miami"/>
    <x v="2"/>
    <n v="33178"/>
    <x v="0"/>
    <s v="OFF-AR-10002399"/>
    <x v="1"/>
    <x v="6"/>
    <s v="Dixon Prang Watercolor Pencils, 10-Color Set with Brush"/>
    <n v="13.632"/>
    <n v="4"/>
    <n v="0.2"/>
    <x v="5014"/>
  </r>
  <r>
    <n v="6107"/>
    <s v="CA-2011-120852"/>
    <x v="2"/>
    <x v="414"/>
    <x v="182"/>
    <s v="Standard Class"/>
    <s v="WB-21850"/>
    <s v="William Brown"/>
    <x v="0"/>
    <s v="United States"/>
    <s v="Grand Prairie"/>
    <x v="5"/>
    <n v="75051"/>
    <x v="2"/>
    <s v="OFF-AP-10001563"/>
    <x v="1"/>
    <x v="9"/>
    <s v="Belkin Premiere Surge Master II 8-outlet surge protector"/>
    <n v="19.431999999999995"/>
    <n v="2"/>
    <n v="0.8"/>
    <x v="5015"/>
  </r>
  <r>
    <n v="6108"/>
    <s v="CA-2011-120852"/>
    <x v="2"/>
    <x v="414"/>
    <x v="182"/>
    <s v="Standard Class"/>
    <s v="WB-21850"/>
    <s v="William Brown"/>
    <x v="0"/>
    <s v="United States"/>
    <s v="Grand Prairie"/>
    <x v="5"/>
    <n v="75051"/>
    <x v="2"/>
    <s v="TEC-AC-10004510"/>
    <x v="2"/>
    <x v="11"/>
    <s v="Logitech Desktop MK120 Mouse and keyboard Combo"/>
    <n v="65.44"/>
    <n v="5"/>
    <n v="0.2"/>
    <x v="5016"/>
  </r>
  <r>
    <n v="6109"/>
    <s v="CA-2013-150007"/>
    <x v="0"/>
    <x v="108"/>
    <x v="1069"/>
    <s v="Standard Class"/>
    <s v="AS-10090"/>
    <s v="Adam Shillingsburg"/>
    <x v="0"/>
    <s v="United States"/>
    <s v="Chicago"/>
    <x v="10"/>
    <n v="60653"/>
    <x v="2"/>
    <s v="OFF-LA-10001982"/>
    <x v="1"/>
    <x v="2"/>
    <s v="Smead Alpha-Z Color-Coded Name Labels First Letter Starter Set"/>
    <n v="6"/>
    <n v="2"/>
    <n v="0.2"/>
    <x v="1725"/>
  </r>
  <r>
    <n v="6110"/>
    <s v="CA-2013-150007"/>
    <x v="0"/>
    <x v="108"/>
    <x v="1069"/>
    <s v="Standard Class"/>
    <s v="AS-10090"/>
    <s v="Adam Shillingsburg"/>
    <x v="0"/>
    <s v="United States"/>
    <s v="Chicago"/>
    <x v="10"/>
    <n v="60653"/>
    <x v="2"/>
    <s v="OFF-BI-10004141"/>
    <x v="1"/>
    <x v="8"/>
    <s v="Insertable Tab Indexes For Data Binders"/>
    <n v="1.9079999999999997"/>
    <n v="3"/>
    <n v="0.8"/>
    <x v="5017"/>
  </r>
  <r>
    <n v="6111"/>
    <s v="CA-2013-124590"/>
    <x v="0"/>
    <x v="396"/>
    <x v="619"/>
    <s v="Standard Class"/>
    <s v="SP-20920"/>
    <s v="Susan Pistek"/>
    <x v="0"/>
    <s v="United States"/>
    <s v="Parma"/>
    <x v="24"/>
    <n v="44134"/>
    <x v="3"/>
    <s v="FUR-CH-10004495"/>
    <x v="0"/>
    <x v="1"/>
    <s v="Global Leather and Oak Executive Chair, Black"/>
    <n v="1474.8020000000001"/>
    <n v="7"/>
    <n v="0.3"/>
    <x v="5018"/>
  </r>
  <r>
    <n v="6112"/>
    <s v="CA-2013-124590"/>
    <x v="0"/>
    <x v="396"/>
    <x v="619"/>
    <s v="Standard Class"/>
    <s v="SP-20920"/>
    <s v="Susan Pistek"/>
    <x v="0"/>
    <s v="United States"/>
    <s v="Parma"/>
    <x v="24"/>
    <n v="44134"/>
    <x v="3"/>
    <s v="OFF-AP-10002311"/>
    <x v="1"/>
    <x v="9"/>
    <s v="Holmes Replacement Filter for HEPA Air Cleaner, Very Large Room, HEPA Filter"/>
    <n v="110.096"/>
    <n v="2"/>
    <n v="0.2"/>
    <x v="5019"/>
  </r>
  <r>
    <n v="6113"/>
    <s v="CA-2013-124590"/>
    <x v="0"/>
    <x v="396"/>
    <x v="619"/>
    <s v="Standard Class"/>
    <s v="SP-20920"/>
    <s v="Susan Pistek"/>
    <x v="0"/>
    <s v="United States"/>
    <s v="Parma"/>
    <x v="24"/>
    <n v="44134"/>
    <x v="3"/>
    <s v="OFF-FA-10000585"/>
    <x v="1"/>
    <x v="13"/>
    <s v="OIC Bulk Pack Metal Binder Clips"/>
    <n v="16.752000000000002"/>
    <n v="6"/>
    <n v="0.2"/>
    <x v="5020"/>
  </r>
  <r>
    <n v="6114"/>
    <s v="CA-2013-124590"/>
    <x v="0"/>
    <x v="396"/>
    <x v="619"/>
    <s v="Standard Class"/>
    <s v="SP-20920"/>
    <s v="Susan Pistek"/>
    <x v="0"/>
    <s v="United States"/>
    <s v="Parma"/>
    <x v="24"/>
    <n v="44134"/>
    <x v="3"/>
    <s v="FUR-CH-10000454"/>
    <x v="0"/>
    <x v="1"/>
    <s v="Hon Deluxe Fabric Upholstered Stacking Chairs, Rounded Back"/>
    <n v="1537.0739999999998"/>
    <n v="9"/>
    <n v="0.3"/>
    <x v="232"/>
  </r>
  <r>
    <n v="6115"/>
    <s v="CA-2013-124590"/>
    <x v="0"/>
    <x v="396"/>
    <x v="619"/>
    <s v="Standard Class"/>
    <s v="SP-20920"/>
    <s v="Susan Pistek"/>
    <x v="0"/>
    <s v="United States"/>
    <s v="Parma"/>
    <x v="24"/>
    <n v="44134"/>
    <x v="3"/>
    <s v="FUR-CH-10003746"/>
    <x v="0"/>
    <x v="1"/>
    <s v="Hon 4070 Series Pagoda Round Back Stacking Chairs"/>
    <n v="449.37200000000001"/>
    <n v="2"/>
    <n v="0.3"/>
    <x v="5021"/>
  </r>
  <r>
    <n v="6116"/>
    <s v="CA-2013-133802"/>
    <x v="0"/>
    <x v="560"/>
    <x v="1179"/>
    <s v="Standard Class"/>
    <s v="SP-20650"/>
    <s v="Stephanie Phelps"/>
    <x v="1"/>
    <s v="United States"/>
    <s v="Redwood City"/>
    <x v="1"/>
    <n v="94061"/>
    <x v="1"/>
    <s v="OFF-BI-10003291"/>
    <x v="1"/>
    <x v="8"/>
    <s v="Wilson Jones Leather-Like Binders with DublLock Round Rings"/>
    <n v="41.904000000000003"/>
    <n v="6"/>
    <n v="0.2"/>
    <x v="5022"/>
  </r>
  <r>
    <n v="6117"/>
    <s v="US-2013-113677"/>
    <x v="0"/>
    <x v="373"/>
    <x v="423"/>
    <s v="Standard Class"/>
    <s v="CM-12655"/>
    <s v="Corinna Mitchell"/>
    <x v="2"/>
    <s v="United States"/>
    <s v="New York City"/>
    <x v="15"/>
    <n v="10011"/>
    <x v="3"/>
    <s v="TEC-PH-10002114"/>
    <x v="2"/>
    <x v="7"/>
    <s v="Xiaomi Mi3"/>
    <n v="2279.96"/>
    <n v="4"/>
    <n v="0"/>
    <x v="5023"/>
  </r>
  <r>
    <n v="6118"/>
    <s v="US-2013-113677"/>
    <x v="0"/>
    <x v="373"/>
    <x v="423"/>
    <s v="Standard Class"/>
    <s v="CM-12655"/>
    <s v="Corinna Mitchell"/>
    <x v="2"/>
    <s v="United States"/>
    <s v="New York City"/>
    <x v="15"/>
    <n v="10011"/>
    <x v="3"/>
    <s v="OFF-LA-10001569"/>
    <x v="1"/>
    <x v="2"/>
    <s v="Avery 499"/>
    <n v="14.940000000000001"/>
    <n v="3"/>
    <n v="0"/>
    <x v="2595"/>
  </r>
  <r>
    <n v="6119"/>
    <s v="CA-2014-143378"/>
    <x v="3"/>
    <x v="20"/>
    <x v="425"/>
    <s v="Standard Class"/>
    <s v="JR-16210"/>
    <s v="Justin Ritter"/>
    <x v="1"/>
    <s v="United States"/>
    <s v="Springfield"/>
    <x v="21"/>
    <n v="97477"/>
    <x v="1"/>
    <s v="TEC-PH-10001425"/>
    <x v="2"/>
    <x v="7"/>
    <s v="Mophie Juice Pack Helium for iPhone"/>
    <n v="191.976"/>
    <n v="3"/>
    <n v="0.2"/>
    <x v="3520"/>
  </r>
  <r>
    <n v="6120"/>
    <s v="CA-2014-143378"/>
    <x v="3"/>
    <x v="20"/>
    <x v="425"/>
    <s v="Standard Class"/>
    <s v="JR-16210"/>
    <s v="Justin Ritter"/>
    <x v="1"/>
    <s v="United States"/>
    <s v="Springfield"/>
    <x v="21"/>
    <n v="97477"/>
    <x v="1"/>
    <s v="OFF-AR-10001915"/>
    <x v="1"/>
    <x v="6"/>
    <s v="Peel-Off China Markers"/>
    <n v="23.832000000000001"/>
    <n v="3"/>
    <n v="0.2"/>
    <x v="3256"/>
  </r>
  <r>
    <n v="6121"/>
    <s v="CA-2014-143378"/>
    <x v="3"/>
    <x v="20"/>
    <x v="425"/>
    <s v="Standard Class"/>
    <s v="JR-16210"/>
    <s v="Justin Ritter"/>
    <x v="1"/>
    <s v="United States"/>
    <s v="Springfield"/>
    <x v="21"/>
    <n v="97477"/>
    <x v="1"/>
    <s v="FUR-FU-10004864"/>
    <x v="0"/>
    <x v="5"/>
    <s v="Howard Miller 14-1/2&quot; Diameter Chrome Round Wall Clock"/>
    <n v="409.21600000000001"/>
    <n v="8"/>
    <n v="0.2"/>
    <x v="5024"/>
  </r>
  <r>
    <n v="6122"/>
    <s v="CA-2014-143378"/>
    <x v="3"/>
    <x v="20"/>
    <x v="425"/>
    <s v="Standard Class"/>
    <s v="JR-16210"/>
    <s v="Justin Ritter"/>
    <x v="1"/>
    <s v="United States"/>
    <s v="Springfield"/>
    <x v="21"/>
    <n v="97477"/>
    <x v="1"/>
    <s v="FUR-BO-10001972"/>
    <x v="0"/>
    <x v="0"/>
    <s v="O'Sullivan 4-Shelf Bookcase in Odessa Pine"/>
    <n v="72.588000000000008"/>
    <n v="2"/>
    <n v="0.7"/>
    <x v="5025"/>
  </r>
  <r>
    <n v="6123"/>
    <s v="CA-2014-152660"/>
    <x v="3"/>
    <x v="769"/>
    <x v="784"/>
    <s v="Standard Class"/>
    <s v="CB-12415"/>
    <s v="Christy Brittain"/>
    <x v="0"/>
    <s v="United States"/>
    <s v="Chicago"/>
    <x v="10"/>
    <n v="60610"/>
    <x v="2"/>
    <s v="OFF-ST-10000532"/>
    <x v="1"/>
    <x v="4"/>
    <s v="Advantus Rolling Drawer Organizers"/>
    <n v="61.567999999999998"/>
    <n v="2"/>
    <n v="0.2"/>
    <x v="4142"/>
  </r>
  <r>
    <n v="6124"/>
    <s v="CA-2012-142139"/>
    <x v="1"/>
    <x v="284"/>
    <x v="305"/>
    <s v="Standard Class"/>
    <s v="SD-20485"/>
    <s v="Shirley Daniels"/>
    <x v="2"/>
    <s v="United States"/>
    <s v="Bedford"/>
    <x v="5"/>
    <n v="76021"/>
    <x v="2"/>
    <s v="OFF-PA-10003883"/>
    <x v="1"/>
    <x v="10"/>
    <s v="Message Book, Phone, Wirebound Standard Line Memo, 2 3/4&quot; X 5&quot;"/>
    <n v="20.96"/>
    <n v="4"/>
    <n v="0.2"/>
    <x v="5026"/>
  </r>
  <r>
    <n v="6125"/>
    <s v="CA-2014-145772"/>
    <x v="3"/>
    <x v="95"/>
    <x v="92"/>
    <s v="Standard Class"/>
    <s v="SS-20140"/>
    <s v="Saphhira Shifley"/>
    <x v="1"/>
    <s v="United States"/>
    <s v="Los Angeles"/>
    <x v="1"/>
    <n v="90036"/>
    <x v="1"/>
    <s v="TEC-AC-10003038"/>
    <x v="2"/>
    <x v="11"/>
    <s v="Kingston Digital DataTraveler 16GB USB 2.0"/>
    <n v="44.75"/>
    <n v="5"/>
    <n v="0"/>
    <x v="1999"/>
  </r>
  <r>
    <n v="6126"/>
    <s v="CA-2014-145772"/>
    <x v="3"/>
    <x v="95"/>
    <x v="92"/>
    <s v="Standard Class"/>
    <s v="SS-20140"/>
    <s v="Saphhira Shifley"/>
    <x v="1"/>
    <s v="United States"/>
    <s v="Los Angeles"/>
    <x v="1"/>
    <n v="90036"/>
    <x v="1"/>
    <s v="OFF-PA-10001593"/>
    <x v="1"/>
    <x v="10"/>
    <s v="Xerox 1947"/>
    <n v="11.96"/>
    <n v="2"/>
    <n v="0"/>
    <x v="504"/>
  </r>
  <r>
    <n v="6127"/>
    <s v="CA-2014-145772"/>
    <x v="3"/>
    <x v="95"/>
    <x v="92"/>
    <s v="Standard Class"/>
    <s v="SS-20140"/>
    <s v="Saphhira Shifley"/>
    <x v="1"/>
    <s v="United States"/>
    <s v="Los Angeles"/>
    <x v="1"/>
    <n v="90036"/>
    <x v="1"/>
    <s v="OFF-BI-10002049"/>
    <x v="1"/>
    <x v="8"/>
    <s v="UniKeep View Case Binders"/>
    <n v="3.9119999999999999"/>
    <n v="1"/>
    <n v="0.2"/>
    <x v="5027"/>
  </r>
  <r>
    <n v="6128"/>
    <s v="CA-2013-124100"/>
    <x v="0"/>
    <x v="1044"/>
    <x v="996"/>
    <s v="Standard Class"/>
    <s v="EH-13990"/>
    <s v="Erica Hackney"/>
    <x v="0"/>
    <s v="United States"/>
    <s v="New York City"/>
    <x v="15"/>
    <n v="10009"/>
    <x v="3"/>
    <s v="FUR-CH-10003817"/>
    <x v="0"/>
    <x v="1"/>
    <s v="Global Value Steno Chair, Gray"/>
    <n v="327.99600000000004"/>
    <n v="6"/>
    <n v="0.1"/>
    <x v="5028"/>
  </r>
  <r>
    <n v="6129"/>
    <s v="US-2011-158400"/>
    <x v="2"/>
    <x v="1089"/>
    <x v="65"/>
    <s v="First Class"/>
    <s v="AH-10030"/>
    <s v="Aaron Hawkins"/>
    <x v="1"/>
    <s v="United States"/>
    <s v="San Francisco"/>
    <x v="1"/>
    <n v="94109"/>
    <x v="1"/>
    <s v="OFF-BI-10002353"/>
    <x v="1"/>
    <x v="8"/>
    <s v="GBC VeloBind Cover Sets"/>
    <n v="49.408000000000001"/>
    <n v="4"/>
    <n v="0.2"/>
    <x v="5029"/>
  </r>
  <r>
    <n v="6130"/>
    <s v="CA-2014-162033"/>
    <x v="3"/>
    <x v="606"/>
    <x v="504"/>
    <s v="Standard Class"/>
    <s v="EM-14200"/>
    <s v="Evan Minnotte"/>
    <x v="2"/>
    <s v="United States"/>
    <s v="Virginia Beach"/>
    <x v="17"/>
    <n v="23464"/>
    <x v="0"/>
    <s v="TEC-AC-10003116"/>
    <x v="2"/>
    <x v="11"/>
    <s v="Memorex Froggy Flash Drive 8 GB"/>
    <n v="53.25"/>
    <n v="3"/>
    <n v="0"/>
    <x v="4038"/>
  </r>
  <r>
    <n v="6131"/>
    <s v="CA-2014-162033"/>
    <x v="3"/>
    <x v="606"/>
    <x v="504"/>
    <s v="Standard Class"/>
    <s v="EM-14200"/>
    <s v="Evan Minnotte"/>
    <x v="2"/>
    <s v="United States"/>
    <s v="Virginia Beach"/>
    <x v="17"/>
    <n v="23464"/>
    <x v="0"/>
    <s v="OFF-FA-10003021"/>
    <x v="1"/>
    <x v="13"/>
    <s v="Staples"/>
    <n v="3.76"/>
    <n v="2"/>
    <n v="0"/>
    <x v="1379"/>
  </r>
  <r>
    <n v="6132"/>
    <s v="CA-2011-163447"/>
    <x v="2"/>
    <x v="422"/>
    <x v="252"/>
    <s v="Standard Class"/>
    <s v="TB-21190"/>
    <s v="Thomas Brumley"/>
    <x v="2"/>
    <s v="United States"/>
    <s v="New York City"/>
    <x v="15"/>
    <n v="10011"/>
    <x v="3"/>
    <s v="FUR-CH-10004477"/>
    <x v="0"/>
    <x v="1"/>
    <s v="Global Push Button Manager's Chair, Indigo"/>
    <n v="767.21400000000006"/>
    <n v="14"/>
    <n v="0.1"/>
    <x v="5030"/>
  </r>
  <r>
    <n v="6133"/>
    <s v="CA-2014-145737"/>
    <x v="3"/>
    <x v="175"/>
    <x v="295"/>
    <s v="Standard Class"/>
    <s v="AB-10165"/>
    <s v="Alan Barnes"/>
    <x v="0"/>
    <s v="United States"/>
    <s v="Lebanon"/>
    <x v="18"/>
    <n v="37087"/>
    <x v="0"/>
    <s v="OFF-PA-10001033"/>
    <x v="1"/>
    <x v="10"/>
    <s v="Xerox 1893"/>
    <n v="163.96"/>
    <n v="5"/>
    <n v="0.2"/>
    <x v="5031"/>
  </r>
  <r>
    <n v="6134"/>
    <s v="CA-2013-148096"/>
    <x v="0"/>
    <x v="765"/>
    <x v="1180"/>
    <s v="First Class"/>
    <s v="AO-10810"/>
    <s v="Anthony O'Donnell"/>
    <x v="1"/>
    <s v="United States"/>
    <s v="Los Angeles"/>
    <x v="1"/>
    <n v="90045"/>
    <x v="1"/>
    <s v="FUR-TA-10004152"/>
    <x v="0"/>
    <x v="3"/>
    <s v="Barricks 18&quot; x 48&quot; Non-Folding Utility Table with Bottom Storage Shelf"/>
    <n v="161.28"/>
    <n v="2"/>
    <n v="0.2"/>
    <x v="5032"/>
  </r>
  <r>
    <n v="6135"/>
    <s v="CA-2013-146766"/>
    <x v="0"/>
    <x v="254"/>
    <x v="271"/>
    <s v="Same Day"/>
    <s v="TT-21220"/>
    <s v="Thomas Thornton"/>
    <x v="0"/>
    <s v="United States"/>
    <s v="Chula Vista"/>
    <x v="1"/>
    <n v="91911"/>
    <x v="1"/>
    <s v="OFF-AR-10002135"/>
    <x v="1"/>
    <x v="6"/>
    <s v="Boston Heavy-Duty Trimline Electric Pencil Sharpeners"/>
    <n v="192.8"/>
    <n v="4"/>
    <n v="0"/>
    <x v="5033"/>
  </r>
  <r>
    <n v="6136"/>
    <s v="CA-2012-105613"/>
    <x v="1"/>
    <x v="1090"/>
    <x v="1181"/>
    <s v="Standard Class"/>
    <s v="KN-16705"/>
    <s v="Kristina Nunn"/>
    <x v="2"/>
    <s v="United States"/>
    <s v="Mcallen"/>
    <x v="5"/>
    <n v="78501"/>
    <x v="2"/>
    <s v="TEC-AC-10000521"/>
    <x v="2"/>
    <x v="11"/>
    <s v="Verbatim Slim CD and DVD Storage Cases, 50/Pack"/>
    <n v="27.695999999999998"/>
    <n v="3"/>
    <n v="0.2"/>
    <x v="1780"/>
  </r>
  <r>
    <n v="6137"/>
    <s v="CA-2012-105613"/>
    <x v="1"/>
    <x v="1090"/>
    <x v="1181"/>
    <s v="Standard Class"/>
    <s v="KN-16705"/>
    <s v="Kristina Nunn"/>
    <x v="2"/>
    <s v="United States"/>
    <s v="Mcallen"/>
    <x v="5"/>
    <n v="78501"/>
    <x v="2"/>
    <s v="OFF-AP-10000026"/>
    <x v="1"/>
    <x v="9"/>
    <s v="Tripp Lite Isotel 6 Outlet Surge Protector with Fax/Modem Protection"/>
    <n v="73.163999999999987"/>
    <n v="6"/>
    <n v="0.8"/>
    <x v="5034"/>
  </r>
  <r>
    <n v="6138"/>
    <s v="US-2013-142251"/>
    <x v="0"/>
    <x v="731"/>
    <x v="271"/>
    <s v="Second Class"/>
    <s v="FO-14305"/>
    <s v="Frank Olsen"/>
    <x v="0"/>
    <s v="United States"/>
    <s v="Hollywood"/>
    <x v="2"/>
    <n v="33021"/>
    <x v="0"/>
    <s v="OFF-PA-10002986"/>
    <x v="1"/>
    <x v="10"/>
    <s v="Xerox 1898"/>
    <n v="32.064"/>
    <n v="6"/>
    <n v="0.2"/>
    <x v="5035"/>
  </r>
  <r>
    <n v="6139"/>
    <s v="CA-2011-131247"/>
    <x v="2"/>
    <x v="809"/>
    <x v="1114"/>
    <s v="Standard Class"/>
    <s v="GA-14725"/>
    <s v="Guy Armstrong"/>
    <x v="0"/>
    <s v="United States"/>
    <s v="San Francisco"/>
    <x v="1"/>
    <n v="94110"/>
    <x v="1"/>
    <s v="FUR-BO-10001337"/>
    <x v="0"/>
    <x v="0"/>
    <s v="O'Sullivan Living Dimensions 2-Shelf Bookcases"/>
    <n v="205.666"/>
    <n v="2"/>
    <n v="0.15"/>
    <x v="5036"/>
  </r>
  <r>
    <n v="6140"/>
    <s v="US-2012-113593"/>
    <x v="1"/>
    <x v="24"/>
    <x v="1077"/>
    <s v="First Class"/>
    <s v="NC-18415"/>
    <s v="Nathan Cano"/>
    <x v="0"/>
    <s v="United States"/>
    <s v="Santa Maria"/>
    <x v="1"/>
    <n v="93454"/>
    <x v="1"/>
    <s v="OFF-ST-10000532"/>
    <x v="1"/>
    <x v="4"/>
    <s v="Advantus Rolling Drawer Organizers"/>
    <n v="115.44"/>
    <n v="3"/>
    <n v="0"/>
    <x v="5037"/>
  </r>
  <r>
    <n v="6141"/>
    <s v="CA-2014-121083"/>
    <x v="3"/>
    <x v="362"/>
    <x v="386"/>
    <s v="Standard Class"/>
    <s v="JF-15190"/>
    <s v="Jamie Frazer"/>
    <x v="0"/>
    <s v="United States"/>
    <s v="Manchester"/>
    <x v="29"/>
    <n v="6040"/>
    <x v="3"/>
    <s v="OFF-PA-10001497"/>
    <x v="1"/>
    <x v="10"/>
    <s v="Xerox 1914"/>
    <n v="274.8"/>
    <n v="5"/>
    <n v="0"/>
    <x v="5038"/>
  </r>
  <r>
    <n v="6142"/>
    <s v="CA-2014-121083"/>
    <x v="3"/>
    <x v="362"/>
    <x v="386"/>
    <s v="Standard Class"/>
    <s v="JF-15190"/>
    <s v="Jamie Frazer"/>
    <x v="0"/>
    <s v="United States"/>
    <s v="Manchester"/>
    <x v="29"/>
    <n v="6040"/>
    <x v="3"/>
    <s v="OFF-ST-10002554"/>
    <x v="1"/>
    <x v="4"/>
    <s v="Tennsco Industrial Shelving"/>
    <n v="195.64"/>
    <n v="4"/>
    <n v="0"/>
    <x v="5039"/>
  </r>
  <r>
    <n v="6143"/>
    <s v="CA-2014-121083"/>
    <x v="3"/>
    <x v="362"/>
    <x v="386"/>
    <s v="Standard Class"/>
    <s v="JF-15190"/>
    <s v="Jamie Frazer"/>
    <x v="0"/>
    <s v="United States"/>
    <s v="Manchester"/>
    <x v="29"/>
    <n v="6040"/>
    <x v="3"/>
    <s v="TEC-PH-10001336"/>
    <x v="2"/>
    <x v="7"/>
    <s v="Digium D40 VoIP phone"/>
    <n v="257.98"/>
    <n v="2"/>
    <n v="0"/>
    <x v="2210"/>
  </r>
  <r>
    <n v="6144"/>
    <s v="CA-2014-121083"/>
    <x v="3"/>
    <x v="362"/>
    <x v="386"/>
    <s v="Standard Class"/>
    <s v="JF-15190"/>
    <s v="Jamie Frazer"/>
    <x v="0"/>
    <s v="United States"/>
    <s v="Manchester"/>
    <x v="29"/>
    <n v="6040"/>
    <x v="3"/>
    <s v="OFF-AR-10002987"/>
    <x v="1"/>
    <x v="6"/>
    <s v="Prismacolor Color Pencil Set"/>
    <n v="119.03999999999999"/>
    <n v="6"/>
    <n v="0"/>
    <x v="5040"/>
  </r>
  <r>
    <n v="6145"/>
    <s v="CA-2014-151190"/>
    <x v="3"/>
    <x v="818"/>
    <x v="553"/>
    <s v="Standard Class"/>
    <s v="GT-14710"/>
    <s v="Greg Tran"/>
    <x v="0"/>
    <s v="United States"/>
    <s v="Omaha"/>
    <x v="8"/>
    <n v="68104"/>
    <x v="2"/>
    <s v="OFF-PA-10000575"/>
    <x v="1"/>
    <x v="10"/>
    <s v="Wirebound Message Books, Four 2 3/4 x 5 White Forms per Page"/>
    <n v="20.07"/>
    <n v="3"/>
    <n v="0"/>
    <x v="5041"/>
  </r>
  <r>
    <n v="6146"/>
    <s v="CA-2011-133543"/>
    <x v="2"/>
    <x v="1091"/>
    <x v="166"/>
    <s v="Standard Class"/>
    <s v="KM-16660"/>
    <s v="Khloe Miller"/>
    <x v="0"/>
    <s v="United States"/>
    <s v="San Jose"/>
    <x v="1"/>
    <n v="95123"/>
    <x v="1"/>
    <s v="OFF-AR-10003394"/>
    <x v="1"/>
    <x v="6"/>
    <s v="Newell 332"/>
    <n v="11.76"/>
    <n v="4"/>
    <n v="0"/>
    <x v="623"/>
  </r>
  <r>
    <n v="6147"/>
    <s v="CA-2014-105130"/>
    <x v="3"/>
    <x v="610"/>
    <x v="654"/>
    <s v="Standard Class"/>
    <s v="PJ-18835"/>
    <s v="Patrick Jones"/>
    <x v="1"/>
    <s v="United States"/>
    <s v="San Francisco"/>
    <x v="1"/>
    <n v="94122"/>
    <x v="1"/>
    <s v="OFF-AR-10003394"/>
    <x v="1"/>
    <x v="6"/>
    <s v="Newell 332"/>
    <n v="11.76"/>
    <n v="4"/>
    <n v="0"/>
    <x v="623"/>
  </r>
  <r>
    <n v="6148"/>
    <s v="CA-2014-105130"/>
    <x v="3"/>
    <x v="610"/>
    <x v="654"/>
    <s v="Standard Class"/>
    <s v="PJ-18835"/>
    <s v="Patrick Jones"/>
    <x v="1"/>
    <s v="United States"/>
    <s v="San Francisco"/>
    <x v="1"/>
    <n v="94122"/>
    <x v="1"/>
    <s v="OFF-BI-10001191"/>
    <x v="1"/>
    <x v="8"/>
    <s v="Canvas Sectional Post Binders"/>
    <n v="40.736000000000004"/>
    <n v="2"/>
    <n v="0.2"/>
    <x v="5042"/>
  </r>
  <r>
    <n v="6149"/>
    <s v="CA-2013-161928"/>
    <x v="0"/>
    <x v="812"/>
    <x v="597"/>
    <s v="Second Class"/>
    <s v="AC-10660"/>
    <s v="Anna Chung"/>
    <x v="0"/>
    <s v="United States"/>
    <s v="San Francisco"/>
    <x v="1"/>
    <n v="94109"/>
    <x v="1"/>
    <s v="TEC-PH-10003484"/>
    <x v="2"/>
    <x v="7"/>
    <s v="Ooma Telo VoIP Home Phone System"/>
    <n v="201.584"/>
    <n v="2"/>
    <n v="0.2"/>
    <x v="3431"/>
  </r>
  <r>
    <n v="6150"/>
    <s v="CA-2014-101322"/>
    <x v="3"/>
    <x v="116"/>
    <x v="786"/>
    <s v="First Class"/>
    <s v="JG-15310"/>
    <s v="Jason Gross"/>
    <x v="1"/>
    <s v="United States"/>
    <s v="Long Beach"/>
    <x v="1"/>
    <n v="90805"/>
    <x v="1"/>
    <s v="FUR-CH-10003968"/>
    <x v="0"/>
    <x v="1"/>
    <s v="Novimex Turbo Task Chair"/>
    <n v="340.70400000000006"/>
    <n v="6"/>
    <n v="0.2"/>
    <x v="5043"/>
  </r>
  <r>
    <n v="6151"/>
    <s v="US-2013-106600"/>
    <x v="0"/>
    <x v="143"/>
    <x v="1182"/>
    <s v="First Class"/>
    <s v="RM-19375"/>
    <s v="Raymond Messe"/>
    <x v="0"/>
    <s v="United States"/>
    <s v="Columbus"/>
    <x v="32"/>
    <n v="31907"/>
    <x v="0"/>
    <s v="FUR-BO-10001608"/>
    <x v="0"/>
    <x v="0"/>
    <s v="Hon Metal Bookcases, Black"/>
    <n v="354.90000000000003"/>
    <n v="5"/>
    <n v="0"/>
    <x v="5044"/>
  </r>
  <r>
    <n v="6152"/>
    <s v="CA-2011-111871"/>
    <x v="2"/>
    <x v="772"/>
    <x v="757"/>
    <s v="Second Class"/>
    <s v="EK-13795"/>
    <s v="Eileen Kiefer"/>
    <x v="2"/>
    <s v="United States"/>
    <s v="San Francisco"/>
    <x v="1"/>
    <n v="94110"/>
    <x v="1"/>
    <s v="FUR-BO-10004218"/>
    <x v="0"/>
    <x v="0"/>
    <s v="Bush Heritage Pine Collection 5-Shelf Bookcase, Albany Pine Finish, *Special Order"/>
    <n v="1198.33"/>
    <n v="10"/>
    <n v="0.15"/>
    <x v="5045"/>
  </r>
  <r>
    <n v="6153"/>
    <s v="CA-2014-139437"/>
    <x v="3"/>
    <x v="445"/>
    <x v="924"/>
    <s v="Standard Class"/>
    <s v="RD-19585"/>
    <s v="Rob Dowd"/>
    <x v="0"/>
    <s v="United States"/>
    <s v="Los Angeles"/>
    <x v="1"/>
    <n v="90004"/>
    <x v="1"/>
    <s v="OFF-ST-10002485"/>
    <x v="1"/>
    <x v="4"/>
    <s v="Rogers Deluxe File Chest"/>
    <n v="87.92"/>
    <n v="4"/>
    <n v="0"/>
    <x v="4936"/>
  </r>
  <r>
    <n v="6154"/>
    <s v="CA-2014-151484"/>
    <x v="3"/>
    <x v="693"/>
    <x v="880"/>
    <s v="First Class"/>
    <s v="CV-12805"/>
    <s v="Cynthia Voltz"/>
    <x v="1"/>
    <s v="United States"/>
    <s v="Philadelphia"/>
    <x v="9"/>
    <n v="19120"/>
    <x v="3"/>
    <s v="FUR-FU-10001876"/>
    <x v="0"/>
    <x v="5"/>
    <s v="Computer Room Manger, 14&quot;"/>
    <n v="51.967999999999996"/>
    <n v="2"/>
    <n v="0.2"/>
    <x v="4005"/>
  </r>
  <r>
    <n v="6155"/>
    <s v="CA-2014-151484"/>
    <x v="3"/>
    <x v="693"/>
    <x v="880"/>
    <s v="First Class"/>
    <s v="CV-12805"/>
    <s v="Cynthia Voltz"/>
    <x v="1"/>
    <s v="United States"/>
    <s v="Philadelphia"/>
    <x v="9"/>
    <n v="19120"/>
    <x v="3"/>
    <s v="OFF-ST-10002370"/>
    <x v="1"/>
    <x v="4"/>
    <s v="Sortfiler Multipurpose Personal File Organizer, Black"/>
    <n v="51.336000000000006"/>
    <n v="3"/>
    <n v="0.2"/>
    <x v="5046"/>
  </r>
  <r>
    <n v="6156"/>
    <s v="CA-2014-151484"/>
    <x v="3"/>
    <x v="693"/>
    <x v="880"/>
    <s v="First Class"/>
    <s v="CV-12805"/>
    <s v="Cynthia Voltz"/>
    <x v="1"/>
    <s v="United States"/>
    <s v="Philadelphia"/>
    <x v="9"/>
    <n v="19120"/>
    <x v="3"/>
    <s v="OFF-ST-10000142"/>
    <x v="1"/>
    <x v="4"/>
    <s v="Deluxe Rollaway Locking File with Drawer"/>
    <n v="332.70400000000001"/>
    <n v="1"/>
    <n v="0.2"/>
    <x v="5047"/>
  </r>
  <r>
    <n v="6157"/>
    <s v="CA-2014-151484"/>
    <x v="3"/>
    <x v="693"/>
    <x v="880"/>
    <s v="First Class"/>
    <s v="CV-12805"/>
    <s v="Cynthia Voltz"/>
    <x v="1"/>
    <s v="United States"/>
    <s v="Philadelphia"/>
    <x v="9"/>
    <n v="19120"/>
    <x v="3"/>
    <s v="FUR-FU-10004671"/>
    <x v="0"/>
    <x v="5"/>
    <s v="Executive Impressions 12&quot; Wall Clock"/>
    <n v="42.408000000000008"/>
    <n v="3"/>
    <n v="0.2"/>
    <x v="5048"/>
  </r>
  <r>
    <n v="6158"/>
    <s v="CA-2013-104150"/>
    <x v="0"/>
    <x v="1092"/>
    <x v="816"/>
    <s v="Second Class"/>
    <s v="AG-10330"/>
    <s v="Alex Grayson"/>
    <x v="0"/>
    <s v="United States"/>
    <s v="Tulsa"/>
    <x v="26"/>
    <n v="74133"/>
    <x v="2"/>
    <s v="OFF-EN-10002504"/>
    <x v="1"/>
    <x v="12"/>
    <s v="Tyvek  Top-Opening Peel &amp; Seel Envelopes, Plain White"/>
    <n v="81.539999999999992"/>
    <n v="3"/>
    <n v="0"/>
    <x v="5049"/>
  </r>
  <r>
    <n v="6159"/>
    <s v="CA-2013-104150"/>
    <x v="0"/>
    <x v="1092"/>
    <x v="816"/>
    <s v="Second Class"/>
    <s v="AG-10330"/>
    <s v="Alex Grayson"/>
    <x v="0"/>
    <s v="United States"/>
    <s v="Tulsa"/>
    <x v="26"/>
    <n v="74133"/>
    <x v="2"/>
    <s v="TEC-AC-10004803"/>
    <x v="2"/>
    <x v="11"/>
    <s v="Sony Micro Vault Click 4 GB USB 2.0 Flash Drive"/>
    <n v="167.28"/>
    <n v="12"/>
    <n v="0"/>
    <x v="5050"/>
  </r>
  <r>
    <n v="6160"/>
    <s v="CA-2013-161025"/>
    <x v="0"/>
    <x v="275"/>
    <x v="66"/>
    <s v="Standard Class"/>
    <s v="GM-14440"/>
    <s v="Gary McGarr"/>
    <x v="0"/>
    <s v="United States"/>
    <s v="Los Angeles"/>
    <x v="1"/>
    <n v="90049"/>
    <x v="1"/>
    <s v="OFF-ST-10001932"/>
    <x v="1"/>
    <x v="4"/>
    <s v="Fellowes Staxonsteel Drawer Files"/>
    <n v="772.68"/>
    <n v="4"/>
    <n v="0"/>
    <x v="5051"/>
  </r>
  <r>
    <n v="6161"/>
    <s v="CA-2011-103989"/>
    <x v="2"/>
    <x v="1093"/>
    <x v="757"/>
    <s v="First Class"/>
    <s v="MC-17605"/>
    <s v="Matt Connell"/>
    <x v="1"/>
    <s v="United States"/>
    <s v="Lakeland"/>
    <x v="2"/>
    <n v="33801"/>
    <x v="0"/>
    <s v="TEC-PH-10004667"/>
    <x v="2"/>
    <x v="7"/>
    <s v="Cisco 8x8 Inc. 6753i IP Business Phone System"/>
    <n v="323.97600000000006"/>
    <n v="3"/>
    <n v="0.2"/>
    <x v="5052"/>
  </r>
  <r>
    <n v="6162"/>
    <s v="CA-2011-103989"/>
    <x v="2"/>
    <x v="1093"/>
    <x v="757"/>
    <s v="First Class"/>
    <s v="MC-17605"/>
    <s v="Matt Connell"/>
    <x v="1"/>
    <s v="United States"/>
    <s v="Lakeland"/>
    <x v="2"/>
    <n v="33801"/>
    <x v="0"/>
    <s v="OFF-LA-10000443"/>
    <x v="1"/>
    <x v="2"/>
    <s v="Avery 501"/>
    <n v="11.808"/>
    <n v="4"/>
    <n v="0.2"/>
    <x v="5053"/>
  </r>
  <r>
    <n v="6163"/>
    <s v="CA-2011-103989"/>
    <x v="2"/>
    <x v="1093"/>
    <x v="757"/>
    <s v="First Class"/>
    <s v="MC-17605"/>
    <s v="Matt Connell"/>
    <x v="1"/>
    <s v="United States"/>
    <s v="Lakeland"/>
    <x v="2"/>
    <n v="33801"/>
    <x v="0"/>
    <s v="OFF-ST-10000918"/>
    <x v="1"/>
    <x v="4"/>
    <s v="Crate-A-Files"/>
    <n v="26.160000000000004"/>
    <n v="3"/>
    <n v="0.2"/>
    <x v="5054"/>
  </r>
  <r>
    <n v="6164"/>
    <s v="CA-2011-103989"/>
    <x v="2"/>
    <x v="1093"/>
    <x v="757"/>
    <s v="First Class"/>
    <s v="MC-17605"/>
    <s v="Matt Connell"/>
    <x v="1"/>
    <s v="United States"/>
    <s v="Lakeland"/>
    <x v="2"/>
    <n v="33801"/>
    <x v="0"/>
    <s v="OFF-BI-10001196"/>
    <x v="1"/>
    <x v="8"/>
    <s v="Avery Flip-Chart Easel Binder, Black"/>
    <n v="33.57"/>
    <n v="5"/>
    <n v="0.7"/>
    <x v="5055"/>
  </r>
  <r>
    <n v="6165"/>
    <s v="CA-2011-103989"/>
    <x v="2"/>
    <x v="1093"/>
    <x v="757"/>
    <s v="First Class"/>
    <s v="MC-17605"/>
    <s v="Matt Connell"/>
    <x v="1"/>
    <s v="United States"/>
    <s v="Lakeland"/>
    <x v="2"/>
    <n v="33801"/>
    <x v="0"/>
    <s v="FUR-FU-10003981"/>
    <x v="0"/>
    <x v="5"/>
    <s v="Eldon Wave Desk Accessories"/>
    <n v="4.9920000000000009"/>
    <n v="3"/>
    <n v="0.2"/>
    <x v="5056"/>
  </r>
  <r>
    <n v="6166"/>
    <s v="CA-2011-103989"/>
    <x v="2"/>
    <x v="1093"/>
    <x v="757"/>
    <s v="First Class"/>
    <s v="MC-17605"/>
    <s v="Matt Connell"/>
    <x v="1"/>
    <s v="United States"/>
    <s v="Lakeland"/>
    <x v="2"/>
    <n v="33801"/>
    <x v="0"/>
    <s v="FUR-FU-10002508"/>
    <x v="0"/>
    <x v="5"/>
    <s v="Document Clip Frames"/>
    <n v="20.016000000000002"/>
    <n v="3"/>
    <n v="0.2"/>
    <x v="5057"/>
  </r>
  <r>
    <n v="6167"/>
    <s v="CA-2011-103989"/>
    <x v="2"/>
    <x v="1093"/>
    <x v="757"/>
    <s v="First Class"/>
    <s v="MC-17605"/>
    <s v="Matt Connell"/>
    <x v="1"/>
    <s v="United States"/>
    <s v="Lakeland"/>
    <x v="2"/>
    <n v="33801"/>
    <x v="0"/>
    <s v="TEC-AC-10002647"/>
    <x v="2"/>
    <x v="11"/>
    <s v="Logitech Wireless Boombox Speaker - portable - wireless, wired"/>
    <n v="170.24"/>
    <n v="2"/>
    <n v="0.2"/>
    <x v="5058"/>
  </r>
  <r>
    <n v="6168"/>
    <s v="CA-2012-142433"/>
    <x v="1"/>
    <x v="704"/>
    <x v="744"/>
    <s v="Standard Class"/>
    <s v="ES-14020"/>
    <s v="Erica Smith"/>
    <x v="0"/>
    <s v="United States"/>
    <s v="Houston"/>
    <x v="5"/>
    <n v="77036"/>
    <x v="2"/>
    <s v="OFF-PA-10002377"/>
    <x v="1"/>
    <x v="10"/>
    <s v="Xerox 1916"/>
    <n v="117.456"/>
    <n v="3"/>
    <n v="0.2"/>
    <x v="5059"/>
  </r>
  <r>
    <n v="6169"/>
    <s v="CA-2012-132815"/>
    <x v="1"/>
    <x v="444"/>
    <x v="238"/>
    <s v="Second Class"/>
    <s v="RW-19540"/>
    <s v="Rick Wilson"/>
    <x v="1"/>
    <s v="United States"/>
    <s v="Los Angeles"/>
    <x v="1"/>
    <n v="90008"/>
    <x v="1"/>
    <s v="OFF-PA-10004530"/>
    <x v="1"/>
    <x v="10"/>
    <s v="Personal Creations Ink Jet Cards and Labels"/>
    <n v="22.96"/>
    <n v="2"/>
    <n v="0"/>
    <x v="5060"/>
  </r>
  <r>
    <n v="6170"/>
    <s v="CA-2011-101266"/>
    <x v="2"/>
    <x v="9"/>
    <x v="83"/>
    <s v="Second Class"/>
    <s v="MM-17920"/>
    <s v="Michael Moore"/>
    <x v="0"/>
    <s v="United States"/>
    <s v="Springfield"/>
    <x v="17"/>
    <n v="22153"/>
    <x v="0"/>
    <s v="OFF-PA-10002986"/>
    <x v="1"/>
    <x v="10"/>
    <s v="Xerox 1898"/>
    <n v="13.36"/>
    <n v="2"/>
    <n v="0"/>
    <x v="534"/>
  </r>
  <r>
    <n v="6171"/>
    <s v="CA-2013-141523"/>
    <x v="0"/>
    <x v="1054"/>
    <x v="746"/>
    <s v="Second Class"/>
    <s v="MH-17440"/>
    <s v="Mark Haberlin"/>
    <x v="1"/>
    <s v="United States"/>
    <s v="New York City"/>
    <x v="15"/>
    <n v="10035"/>
    <x v="3"/>
    <s v="OFF-BI-10000948"/>
    <x v="1"/>
    <x v="8"/>
    <s v="GBC Laser Imprintable Binding System Covers, Desert Sand"/>
    <n v="34.248000000000005"/>
    <n v="3"/>
    <n v="0.2"/>
    <x v="5061"/>
  </r>
  <r>
    <n v="6172"/>
    <s v="CA-2013-141523"/>
    <x v="0"/>
    <x v="1054"/>
    <x v="746"/>
    <s v="Second Class"/>
    <s v="MH-17440"/>
    <s v="Mark Haberlin"/>
    <x v="1"/>
    <s v="United States"/>
    <s v="New York City"/>
    <x v="15"/>
    <n v="10035"/>
    <x v="3"/>
    <s v="OFF-AR-10001545"/>
    <x v="1"/>
    <x v="6"/>
    <s v="Newell 326"/>
    <n v="3.52"/>
    <n v="2"/>
    <n v="0"/>
    <x v="3192"/>
  </r>
  <r>
    <n v="6173"/>
    <s v="US-2011-106299"/>
    <x v="2"/>
    <x v="1094"/>
    <x v="338"/>
    <s v="Standard Class"/>
    <s v="NZ-18565"/>
    <s v="Nick Zandusky"/>
    <x v="2"/>
    <s v="United States"/>
    <s v="Springfield"/>
    <x v="25"/>
    <n v="65807"/>
    <x v="2"/>
    <s v="OFF-BI-10001758"/>
    <x v="1"/>
    <x v="8"/>
    <s v="Wilson Jones 14 Line Acrylic Coated Pressboard Data Binders"/>
    <n v="26.7"/>
    <n v="5"/>
    <n v="0"/>
    <x v="5062"/>
  </r>
  <r>
    <n v="6174"/>
    <s v="US-2011-106299"/>
    <x v="2"/>
    <x v="1094"/>
    <x v="338"/>
    <s v="Standard Class"/>
    <s v="NZ-18565"/>
    <s v="Nick Zandusky"/>
    <x v="2"/>
    <s v="United States"/>
    <s v="Springfield"/>
    <x v="25"/>
    <n v="65807"/>
    <x v="2"/>
    <s v="TEC-AC-10003237"/>
    <x v="2"/>
    <x v="11"/>
    <s v="Memorex Micro Travel Drive 4 GB"/>
    <n v="21.2"/>
    <n v="2"/>
    <n v="0"/>
    <x v="5063"/>
  </r>
  <r>
    <n v="6175"/>
    <s v="US-2011-106299"/>
    <x v="2"/>
    <x v="1094"/>
    <x v="338"/>
    <s v="Standard Class"/>
    <s v="NZ-18565"/>
    <s v="Nick Zandusky"/>
    <x v="2"/>
    <s v="United States"/>
    <s v="Springfield"/>
    <x v="25"/>
    <n v="65807"/>
    <x v="2"/>
    <s v="OFF-ST-10002011"/>
    <x v="1"/>
    <x v="4"/>
    <s v="Smead Adjustable Mobile File Trolley with Lockable Top"/>
    <n v="838.38"/>
    <n v="2"/>
    <n v="0"/>
    <x v="5064"/>
  </r>
  <r>
    <n v="6176"/>
    <s v="CA-2012-158421"/>
    <x v="1"/>
    <x v="481"/>
    <x v="1068"/>
    <s v="Standard Class"/>
    <s v="GB-14575"/>
    <s v="Giulietta Baptist"/>
    <x v="0"/>
    <s v="United States"/>
    <s v="Columbia"/>
    <x v="20"/>
    <n v="29203"/>
    <x v="0"/>
    <s v="FUR-CH-10000309"/>
    <x v="0"/>
    <x v="1"/>
    <s v="Global Comet Stacking Arm Chair"/>
    <n v="1690.04"/>
    <n v="4"/>
    <n v="0"/>
    <x v="5065"/>
  </r>
  <r>
    <n v="6177"/>
    <s v="CA-2012-158421"/>
    <x v="1"/>
    <x v="481"/>
    <x v="1068"/>
    <s v="Standard Class"/>
    <s v="GB-14575"/>
    <s v="Giulietta Baptist"/>
    <x v="0"/>
    <s v="United States"/>
    <s v="Columbia"/>
    <x v="20"/>
    <n v="29203"/>
    <x v="0"/>
    <s v="OFF-ST-10002444"/>
    <x v="1"/>
    <x v="4"/>
    <s v="Recycled Eldon Regeneration Jumbo File"/>
    <n v="85.96"/>
    <n v="7"/>
    <n v="0"/>
    <x v="5066"/>
  </r>
  <r>
    <n v="6178"/>
    <s v="CA-2012-158421"/>
    <x v="1"/>
    <x v="481"/>
    <x v="1068"/>
    <s v="Standard Class"/>
    <s v="GB-14575"/>
    <s v="Giulietta Baptist"/>
    <x v="0"/>
    <s v="United States"/>
    <s v="Columbia"/>
    <x v="20"/>
    <n v="29203"/>
    <x v="0"/>
    <s v="OFF-EN-10001453"/>
    <x v="1"/>
    <x v="12"/>
    <s v="Tyvek Interoffice Envelopes, 9 1/2&quot; x 12 1/2&quot;, 100/Box"/>
    <n v="121.96"/>
    <n v="2"/>
    <n v="0"/>
    <x v="5067"/>
  </r>
  <r>
    <n v="6179"/>
    <s v="CA-2012-158421"/>
    <x v="1"/>
    <x v="481"/>
    <x v="1068"/>
    <s v="Standard Class"/>
    <s v="GB-14575"/>
    <s v="Giulietta Baptist"/>
    <x v="0"/>
    <s v="United States"/>
    <s v="Columbia"/>
    <x v="20"/>
    <n v="29203"/>
    <x v="0"/>
    <s v="OFF-PA-10001801"/>
    <x v="1"/>
    <x v="10"/>
    <s v="Xerox 193"/>
    <n v="23.92"/>
    <n v="4"/>
    <n v="0"/>
    <x v="101"/>
  </r>
  <r>
    <n v="6180"/>
    <s v="CA-2012-158421"/>
    <x v="1"/>
    <x v="481"/>
    <x v="1068"/>
    <s v="Standard Class"/>
    <s v="GB-14575"/>
    <s v="Giulietta Baptist"/>
    <x v="0"/>
    <s v="United States"/>
    <s v="Columbia"/>
    <x v="20"/>
    <n v="29203"/>
    <x v="0"/>
    <s v="OFF-ST-10000563"/>
    <x v="1"/>
    <x v="4"/>
    <s v="Fellowes Bankers Box Stor/Drawer Steel Plus"/>
    <n v="63.96"/>
    <n v="2"/>
    <n v="0"/>
    <x v="5068"/>
  </r>
  <r>
    <n v="6181"/>
    <s v="CA-2012-158421"/>
    <x v="1"/>
    <x v="481"/>
    <x v="1068"/>
    <s v="Standard Class"/>
    <s v="GB-14575"/>
    <s v="Giulietta Baptist"/>
    <x v="0"/>
    <s v="United States"/>
    <s v="Columbia"/>
    <x v="20"/>
    <n v="29203"/>
    <x v="0"/>
    <s v="TEC-PH-10000369"/>
    <x v="2"/>
    <x v="7"/>
    <s v="HTC One Mini"/>
    <n v="629.94999999999993"/>
    <n v="5"/>
    <n v="0"/>
    <x v="5069"/>
  </r>
  <r>
    <n v="6182"/>
    <s v="CA-2012-158421"/>
    <x v="1"/>
    <x v="481"/>
    <x v="1068"/>
    <s v="Standard Class"/>
    <s v="GB-14575"/>
    <s v="Giulietta Baptist"/>
    <x v="0"/>
    <s v="United States"/>
    <s v="Columbia"/>
    <x v="20"/>
    <n v="29203"/>
    <x v="0"/>
    <s v="TEC-PH-10002538"/>
    <x v="2"/>
    <x v="7"/>
    <s v="Grandstream GXP1160 VoIP phone"/>
    <n v="113.72999999999999"/>
    <n v="3"/>
    <n v="0"/>
    <x v="5070"/>
  </r>
  <r>
    <n v="6183"/>
    <s v="CA-2012-158421"/>
    <x v="1"/>
    <x v="481"/>
    <x v="1068"/>
    <s v="Standard Class"/>
    <s v="GB-14575"/>
    <s v="Giulietta Baptist"/>
    <x v="0"/>
    <s v="United States"/>
    <s v="Columbia"/>
    <x v="20"/>
    <n v="29203"/>
    <x v="0"/>
    <s v="OFF-BI-10000050"/>
    <x v="1"/>
    <x v="8"/>
    <s v="Angle-D Binders with Locking Rings, Label Holders"/>
    <n v="14.6"/>
    <n v="2"/>
    <n v="0"/>
    <x v="5071"/>
  </r>
  <r>
    <n v="6184"/>
    <s v="CA-2012-158421"/>
    <x v="1"/>
    <x v="481"/>
    <x v="1068"/>
    <s v="Standard Class"/>
    <s v="GB-14575"/>
    <s v="Giulietta Baptist"/>
    <x v="0"/>
    <s v="United States"/>
    <s v="Columbia"/>
    <x v="20"/>
    <n v="29203"/>
    <x v="0"/>
    <s v="OFF-ST-10004186"/>
    <x v="1"/>
    <x v="4"/>
    <s v="Stur-D-Stor Shelving, Vertical 5-Shelf: 72&quot;H x 36&quot;W x 18 1/2&quot;D"/>
    <n v="887.84"/>
    <n v="8"/>
    <n v="0"/>
    <x v="5072"/>
  </r>
  <r>
    <n v="6185"/>
    <s v="CA-2013-143609"/>
    <x v="0"/>
    <x v="25"/>
    <x v="10"/>
    <s v="First Class"/>
    <s v="DB-13270"/>
    <s v="Deborah Brumfield"/>
    <x v="2"/>
    <s v="United States"/>
    <s v="Portland"/>
    <x v="21"/>
    <n v="97206"/>
    <x v="1"/>
    <s v="FUR-CH-10004218"/>
    <x v="0"/>
    <x v="1"/>
    <s v="Global Fabric Manager's Chair, Dark Gray"/>
    <n v="403.92"/>
    <n v="5"/>
    <n v="0.2"/>
    <x v="5073"/>
  </r>
  <r>
    <n v="6186"/>
    <s v="CA-2012-138331"/>
    <x v="1"/>
    <x v="976"/>
    <x v="576"/>
    <s v="Standard Class"/>
    <s v="JK-15625"/>
    <s v="Jim Karlsson"/>
    <x v="0"/>
    <s v="United States"/>
    <s v="Philadelphia"/>
    <x v="9"/>
    <n v="19120"/>
    <x v="3"/>
    <s v="OFF-AR-10002952"/>
    <x v="1"/>
    <x v="6"/>
    <s v="Stanley Contemporary Battery Pencil Sharpeners"/>
    <n v="106.8"/>
    <n v="10"/>
    <n v="0.2"/>
    <x v="5074"/>
  </r>
  <r>
    <n v="6187"/>
    <s v="CA-2012-138954"/>
    <x v="1"/>
    <x v="219"/>
    <x v="50"/>
    <s v="First Class"/>
    <s v="MH-17785"/>
    <s v="Maya Herman"/>
    <x v="1"/>
    <s v="United States"/>
    <s v="New York City"/>
    <x v="15"/>
    <n v="10035"/>
    <x v="3"/>
    <s v="OFF-ST-10003058"/>
    <x v="1"/>
    <x v="4"/>
    <s v="Eldon Mobile Mega Data Cart  Mega Stackable  Add-On Trays"/>
    <n v="70.949999999999989"/>
    <n v="3"/>
    <n v="0"/>
    <x v="431"/>
  </r>
  <r>
    <n v="6188"/>
    <s v="CA-2012-138954"/>
    <x v="1"/>
    <x v="219"/>
    <x v="50"/>
    <s v="First Class"/>
    <s v="MH-17785"/>
    <s v="Maya Herman"/>
    <x v="1"/>
    <s v="United States"/>
    <s v="New York City"/>
    <x v="15"/>
    <n v="10035"/>
    <x v="3"/>
    <s v="OFF-BI-10003963"/>
    <x v="1"/>
    <x v="8"/>
    <s v="Cardinal Holdit Data Disk Pockets"/>
    <n v="34.944000000000003"/>
    <n v="6"/>
    <n v="0.2"/>
    <x v="5075"/>
  </r>
  <r>
    <n v="6189"/>
    <s v="CA-2012-138954"/>
    <x v="1"/>
    <x v="219"/>
    <x v="50"/>
    <s v="First Class"/>
    <s v="MH-17785"/>
    <s v="Maya Herman"/>
    <x v="1"/>
    <s v="United States"/>
    <s v="New York City"/>
    <x v="15"/>
    <n v="10035"/>
    <x v="3"/>
    <s v="OFF-AR-10001955"/>
    <x v="1"/>
    <x v="6"/>
    <s v="Newell 319"/>
    <n v="119.03999999999999"/>
    <n v="6"/>
    <n v="0"/>
    <x v="5076"/>
  </r>
  <r>
    <n v="6190"/>
    <s v="CA-2014-157903"/>
    <x v="3"/>
    <x v="1095"/>
    <x v="1183"/>
    <s v="Standard Class"/>
    <s v="AM-10705"/>
    <s v="Anne McFarland"/>
    <x v="0"/>
    <s v="United States"/>
    <s v="Des Plaines"/>
    <x v="10"/>
    <n v="60016"/>
    <x v="2"/>
    <s v="TEC-PH-10004345"/>
    <x v="2"/>
    <x v="7"/>
    <s v="Cisco SPA 502G IP Phone"/>
    <n v="383.84000000000003"/>
    <n v="4"/>
    <n v="0.2"/>
    <x v="5077"/>
  </r>
  <r>
    <n v="6191"/>
    <s v="CA-2013-157259"/>
    <x v="0"/>
    <x v="435"/>
    <x v="470"/>
    <s v="Standard Class"/>
    <s v="JM-15535"/>
    <s v="Jessica Myrick"/>
    <x v="0"/>
    <s v="United States"/>
    <s v="New York City"/>
    <x v="15"/>
    <n v="10035"/>
    <x v="3"/>
    <s v="FUR-FU-10003192"/>
    <x v="0"/>
    <x v="5"/>
    <s v="Luxo Adjustable Task Clamp Lamp"/>
    <n v="799.56000000000006"/>
    <n v="9"/>
    <n v="0"/>
    <x v="5078"/>
  </r>
  <r>
    <n v="6192"/>
    <s v="CA-2014-107986"/>
    <x v="3"/>
    <x v="1096"/>
    <x v="114"/>
    <s v="Same Day"/>
    <s v="MW-18220"/>
    <s v="Mitch Webber"/>
    <x v="0"/>
    <s v="United States"/>
    <s v="Seattle"/>
    <x v="4"/>
    <n v="98103"/>
    <x v="1"/>
    <s v="OFF-ST-10001325"/>
    <x v="1"/>
    <x v="4"/>
    <s v="Sterilite Officeware Hinged File Box"/>
    <n v="31.44"/>
    <n v="3"/>
    <n v="0"/>
    <x v="1011"/>
  </r>
  <r>
    <n v="6193"/>
    <s v="CA-2014-104927"/>
    <x v="3"/>
    <x v="66"/>
    <x v="738"/>
    <s v="Standard Class"/>
    <s v="AG-10330"/>
    <s v="Alex Grayson"/>
    <x v="0"/>
    <s v="United States"/>
    <s v="Houston"/>
    <x v="5"/>
    <n v="77095"/>
    <x v="2"/>
    <s v="OFF-PA-10000019"/>
    <x v="1"/>
    <x v="10"/>
    <s v="Xerox 1931"/>
    <n v="25.920000000000005"/>
    <n v="5"/>
    <n v="0.2"/>
    <x v="1446"/>
  </r>
  <r>
    <n v="6194"/>
    <s v="CA-2014-104927"/>
    <x v="3"/>
    <x v="66"/>
    <x v="738"/>
    <s v="Standard Class"/>
    <s v="AG-10330"/>
    <s v="Alex Grayson"/>
    <x v="0"/>
    <s v="United States"/>
    <s v="Houston"/>
    <x v="5"/>
    <n v="77095"/>
    <x v="2"/>
    <s v="OFF-BI-10003429"/>
    <x v="1"/>
    <x v="8"/>
    <s v="Cardinal HOLDit! Binder Insert Strips,Extra Strips"/>
    <n v="6.3299999999999992"/>
    <n v="5"/>
    <n v="0.8"/>
    <x v="5079"/>
  </r>
  <r>
    <n v="6195"/>
    <s v="CA-2014-104927"/>
    <x v="3"/>
    <x v="66"/>
    <x v="738"/>
    <s v="Standard Class"/>
    <s v="AG-10330"/>
    <s v="Alex Grayson"/>
    <x v="0"/>
    <s v="United States"/>
    <s v="Houston"/>
    <x v="5"/>
    <n v="77095"/>
    <x v="2"/>
    <s v="OFF-PA-10000176"/>
    <x v="1"/>
    <x v="10"/>
    <s v="Xerox 1887"/>
    <n v="75.88"/>
    <n v="5"/>
    <n v="0.2"/>
    <x v="5080"/>
  </r>
  <r>
    <n v="6196"/>
    <s v="CA-2014-113453"/>
    <x v="3"/>
    <x v="208"/>
    <x v="980"/>
    <s v="Standard Class"/>
    <s v="CM-12160"/>
    <s v="Charles McCrossin"/>
    <x v="0"/>
    <s v="United States"/>
    <s v="Philadelphia"/>
    <x v="9"/>
    <n v="19143"/>
    <x v="3"/>
    <s v="TEC-PH-10004165"/>
    <x v="2"/>
    <x v="7"/>
    <s v="Mitel MiVoice 5330e IP Phone"/>
    <n v="329.988"/>
    <n v="2"/>
    <n v="0.4"/>
    <x v="5081"/>
  </r>
  <r>
    <n v="6197"/>
    <s v="CA-2014-113453"/>
    <x v="3"/>
    <x v="208"/>
    <x v="980"/>
    <s v="Standard Class"/>
    <s v="CM-12160"/>
    <s v="Charles McCrossin"/>
    <x v="0"/>
    <s v="United States"/>
    <s v="Philadelphia"/>
    <x v="9"/>
    <n v="19143"/>
    <x v="3"/>
    <s v="OFF-ST-10000352"/>
    <x v="1"/>
    <x v="4"/>
    <s v="Acco Perma 2700 Stacking Storage Drawers"/>
    <n v="71.376000000000005"/>
    <n v="3"/>
    <n v="0.2"/>
    <x v="5082"/>
  </r>
  <r>
    <n v="6198"/>
    <s v="CA-2012-149909"/>
    <x v="1"/>
    <x v="50"/>
    <x v="50"/>
    <s v="Standard Class"/>
    <s v="RA-19915"/>
    <s v="Russell Applegate"/>
    <x v="0"/>
    <s v="United States"/>
    <s v="Columbus"/>
    <x v="14"/>
    <n v="47201"/>
    <x v="2"/>
    <s v="OFF-PA-10000726"/>
    <x v="1"/>
    <x v="10"/>
    <s v="Black Print Carbonless Snap-Off Rapid Letter, 8 1/2&quot; x 7&quot;"/>
    <n v="63.769999999999996"/>
    <n v="7"/>
    <n v="0"/>
    <x v="5083"/>
  </r>
  <r>
    <n v="6199"/>
    <s v="CA-2012-149909"/>
    <x v="1"/>
    <x v="50"/>
    <x v="50"/>
    <s v="Standard Class"/>
    <s v="RA-19915"/>
    <s v="Russell Applegate"/>
    <x v="0"/>
    <s v="United States"/>
    <s v="Columbus"/>
    <x v="14"/>
    <n v="47201"/>
    <x v="2"/>
    <s v="TEC-PH-10001536"/>
    <x v="2"/>
    <x v="7"/>
    <s v="Spigen Samsung Galaxy S5 Case Wallet"/>
    <n v="50.97"/>
    <n v="3"/>
    <n v="0"/>
    <x v="5084"/>
  </r>
  <r>
    <n v="6200"/>
    <s v="CA-2012-149909"/>
    <x v="1"/>
    <x v="50"/>
    <x v="50"/>
    <s v="Standard Class"/>
    <s v="RA-19915"/>
    <s v="Russell Applegate"/>
    <x v="0"/>
    <s v="United States"/>
    <s v="Columbus"/>
    <x v="14"/>
    <n v="47201"/>
    <x v="2"/>
    <s v="OFF-PA-10001790"/>
    <x v="1"/>
    <x v="10"/>
    <s v="Xerox 1910"/>
    <n v="96.08"/>
    <n v="2"/>
    <n v="0"/>
    <x v="4177"/>
  </r>
  <r>
    <n v="6201"/>
    <s v="CA-2012-146675"/>
    <x v="1"/>
    <x v="392"/>
    <x v="1077"/>
    <s v="Standard Class"/>
    <s v="SB-20185"/>
    <s v="Sarah Brown"/>
    <x v="0"/>
    <s v="United States"/>
    <s v="Evanston"/>
    <x v="10"/>
    <n v="60201"/>
    <x v="2"/>
    <s v="TEC-CO-10001766"/>
    <x v="2"/>
    <x v="16"/>
    <s v="Canon PC940 Copier"/>
    <n v="1439.9680000000001"/>
    <n v="4"/>
    <n v="0.2"/>
    <x v="5085"/>
  </r>
  <r>
    <n v="6202"/>
    <s v="CA-2012-146675"/>
    <x v="1"/>
    <x v="392"/>
    <x v="1077"/>
    <s v="Standard Class"/>
    <s v="SB-20185"/>
    <s v="Sarah Brown"/>
    <x v="0"/>
    <s v="United States"/>
    <s v="Evanston"/>
    <x v="10"/>
    <n v="60201"/>
    <x v="2"/>
    <s v="TEC-AC-10004396"/>
    <x v="2"/>
    <x v="11"/>
    <s v="Logitech Keyboard K120"/>
    <n v="43.56"/>
    <n v="3"/>
    <n v="0.2"/>
    <x v="5086"/>
  </r>
  <r>
    <n v="6203"/>
    <s v="CA-2013-118332"/>
    <x v="0"/>
    <x v="186"/>
    <x v="491"/>
    <s v="Standard Class"/>
    <s v="PK-19075"/>
    <s v="Pete Kriz"/>
    <x v="0"/>
    <s v="United States"/>
    <s v="Apple Valley"/>
    <x v="1"/>
    <n v="92307"/>
    <x v="1"/>
    <s v="FUR-CH-10001708"/>
    <x v="0"/>
    <x v="1"/>
    <s v="Office Star - Contemporary Swivel Chair with Padded Adjustable Arms and Flex Back"/>
    <n v="563.91999999999996"/>
    <n v="5"/>
    <n v="0.2"/>
    <x v="5087"/>
  </r>
  <r>
    <n v="6204"/>
    <s v="CA-2013-133669"/>
    <x v="0"/>
    <x v="147"/>
    <x v="434"/>
    <s v="Standard Class"/>
    <s v="SV-20935"/>
    <s v="Susan Vittorini"/>
    <x v="0"/>
    <s v="United States"/>
    <s v="Columbus"/>
    <x v="24"/>
    <n v="43229"/>
    <x v="3"/>
    <s v="TEC-PH-10001305"/>
    <x v="2"/>
    <x v="7"/>
    <s v="Panasonic KX TS208W Corded phone"/>
    <n v="235.15199999999999"/>
    <n v="8"/>
    <n v="0.4"/>
    <x v="5088"/>
  </r>
  <r>
    <n v="6205"/>
    <s v="CA-2014-145660"/>
    <x v="3"/>
    <x v="96"/>
    <x v="108"/>
    <s v="First Class"/>
    <s v="MG-17650"/>
    <s v="Matthew Grinstein"/>
    <x v="2"/>
    <s v="United States"/>
    <s v="Marion"/>
    <x v="24"/>
    <n v="43302"/>
    <x v="3"/>
    <s v="FUR-FU-10002885"/>
    <x v="0"/>
    <x v="5"/>
    <s v="Magna Visual Magnetic Picture Hangers"/>
    <n v="7.7120000000000006"/>
    <n v="2"/>
    <n v="0.2"/>
    <x v="1899"/>
  </r>
  <r>
    <n v="6206"/>
    <s v="CA-2013-133697"/>
    <x v="0"/>
    <x v="201"/>
    <x v="351"/>
    <s v="Second Class"/>
    <s v="CM-12445"/>
    <s v="Chuck Magee"/>
    <x v="0"/>
    <s v="United States"/>
    <s v="Houston"/>
    <x v="5"/>
    <n v="77095"/>
    <x v="2"/>
    <s v="OFF-PA-10000726"/>
    <x v="1"/>
    <x v="10"/>
    <s v="Black Print Carbonless Snap-Off Rapid Letter, 8 1/2&quot; x 7&quot;"/>
    <n v="51.016000000000005"/>
    <n v="7"/>
    <n v="0.2"/>
    <x v="5089"/>
  </r>
  <r>
    <n v="6207"/>
    <s v="CA-2013-133697"/>
    <x v="0"/>
    <x v="201"/>
    <x v="351"/>
    <s v="Second Class"/>
    <s v="CM-12445"/>
    <s v="Chuck Magee"/>
    <x v="0"/>
    <s v="United States"/>
    <s v="Houston"/>
    <x v="5"/>
    <n v="77095"/>
    <x v="2"/>
    <s v="OFF-FA-10003112"/>
    <x v="1"/>
    <x v="13"/>
    <s v="Staples"/>
    <n v="25.248000000000001"/>
    <n v="4"/>
    <n v="0.2"/>
    <x v="5090"/>
  </r>
  <r>
    <n v="6208"/>
    <s v="CA-2013-133697"/>
    <x v="0"/>
    <x v="201"/>
    <x v="351"/>
    <s v="Second Class"/>
    <s v="CM-12445"/>
    <s v="Chuck Magee"/>
    <x v="0"/>
    <s v="United States"/>
    <s v="Houston"/>
    <x v="5"/>
    <n v="77095"/>
    <x v="2"/>
    <s v="FUR-CH-10002372"/>
    <x v="0"/>
    <x v="1"/>
    <s v="Office Star - Ergonomically Designed Knee Chair"/>
    <n v="56.686"/>
    <n v="1"/>
    <n v="0.3"/>
    <x v="1545"/>
  </r>
  <r>
    <n v="6209"/>
    <s v="CA-2014-148138"/>
    <x v="3"/>
    <x v="365"/>
    <x v="914"/>
    <s v="Standard Class"/>
    <s v="ME-18010"/>
    <s v="Michelle Ellison"/>
    <x v="1"/>
    <s v="United States"/>
    <s v="Marion"/>
    <x v="24"/>
    <n v="43302"/>
    <x v="3"/>
    <s v="OFF-ST-10000563"/>
    <x v="1"/>
    <x v="4"/>
    <s v="Fellowes Bankers Box Stor/Drawer Steel Plus"/>
    <n v="51.168000000000006"/>
    <n v="2"/>
    <n v="0.2"/>
    <x v="5091"/>
  </r>
  <r>
    <n v="6210"/>
    <s v="CA-2014-119809"/>
    <x v="3"/>
    <x v="238"/>
    <x v="1171"/>
    <s v="Standard Class"/>
    <s v="YS-21880"/>
    <s v="Yana Sorensen"/>
    <x v="1"/>
    <s v="United States"/>
    <s v="Seattle"/>
    <x v="4"/>
    <n v="98103"/>
    <x v="1"/>
    <s v="OFF-BI-10003925"/>
    <x v="1"/>
    <x v="8"/>
    <s v="Fellowes PB300 Plastic Comb Binding Machine"/>
    <n v="2793.5280000000002"/>
    <n v="9"/>
    <n v="0.2"/>
    <x v="5092"/>
  </r>
  <r>
    <n v="6211"/>
    <s v="CA-2014-119809"/>
    <x v="3"/>
    <x v="238"/>
    <x v="1171"/>
    <s v="Standard Class"/>
    <s v="YS-21880"/>
    <s v="Yana Sorensen"/>
    <x v="1"/>
    <s v="United States"/>
    <s v="Seattle"/>
    <x v="4"/>
    <n v="98103"/>
    <x v="1"/>
    <s v="OFF-ST-10003306"/>
    <x v="1"/>
    <x v="4"/>
    <s v="Letter Size Cart"/>
    <n v="1000.0200000000001"/>
    <n v="7"/>
    <n v="0"/>
    <x v="1489"/>
  </r>
  <r>
    <n v="6212"/>
    <s v="CA-2014-119809"/>
    <x v="3"/>
    <x v="238"/>
    <x v="1171"/>
    <s v="Standard Class"/>
    <s v="YS-21880"/>
    <s v="Yana Sorensen"/>
    <x v="1"/>
    <s v="United States"/>
    <s v="Seattle"/>
    <x v="4"/>
    <n v="98103"/>
    <x v="1"/>
    <s v="FUR-FU-10001475"/>
    <x v="0"/>
    <x v="5"/>
    <s v="Contract Clock, 14&quot;, Brown"/>
    <n v="65.94"/>
    <n v="3"/>
    <n v="0"/>
    <x v="5093"/>
  </r>
  <r>
    <n v="6213"/>
    <s v="CA-2014-149944"/>
    <x v="3"/>
    <x v="105"/>
    <x v="38"/>
    <s v="Second Class"/>
    <s v="MB-17305"/>
    <s v="Maria Bertelson"/>
    <x v="0"/>
    <s v="United States"/>
    <s v="Longview"/>
    <x v="4"/>
    <n v="98632"/>
    <x v="1"/>
    <s v="OFF-FA-10003495"/>
    <x v="1"/>
    <x v="13"/>
    <s v="Staples"/>
    <n v="18.240000000000002"/>
    <n v="3"/>
    <n v="0"/>
    <x v="2901"/>
  </r>
  <r>
    <n v="6214"/>
    <s v="CA-2014-149944"/>
    <x v="3"/>
    <x v="105"/>
    <x v="38"/>
    <s v="Second Class"/>
    <s v="MB-17305"/>
    <s v="Maria Bertelson"/>
    <x v="0"/>
    <s v="United States"/>
    <s v="Longview"/>
    <x v="4"/>
    <n v="98632"/>
    <x v="1"/>
    <s v="OFF-AP-10004708"/>
    <x v="1"/>
    <x v="9"/>
    <s v="Fellowes Superior 10 Outlet Split Surge Protector"/>
    <n v="76.12"/>
    <n v="2"/>
    <n v="0"/>
    <x v="575"/>
  </r>
  <r>
    <n v="6215"/>
    <s v="CA-2011-128538"/>
    <x v="2"/>
    <x v="856"/>
    <x v="323"/>
    <s v="Standard Class"/>
    <s v="AS-10240"/>
    <s v="Alan Shonely"/>
    <x v="0"/>
    <s v="United States"/>
    <s v="Redondo Beach"/>
    <x v="1"/>
    <n v="90278"/>
    <x v="1"/>
    <s v="OFF-EN-10001219"/>
    <x v="1"/>
    <x v="12"/>
    <s v="#10- 4 1/8&quot; x 9 1/2&quot; Security-Tint Envelopes"/>
    <n v="7.64"/>
    <n v="1"/>
    <n v="0"/>
    <x v="2764"/>
  </r>
  <r>
    <n v="6216"/>
    <s v="CA-2012-161711"/>
    <x v="1"/>
    <x v="109"/>
    <x v="253"/>
    <s v="Standard Class"/>
    <s v="MC-17425"/>
    <s v="Mark Cousins"/>
    <x v="1"/>
    <s v="United States"/>
    <s v="New York City"/>
    <x v="15"/>
    <n v="10035"/>
    <x v="3"/>
    <s v="FUR-FU-10000087"/>
    <x v="0"/>
    <x v="5"/>
    <s v="Executive Impressions 14&quot; Two-Color Numerals Wall Clock"/>
    <n v="68.16"/>
    <n v="3"/>
    <n v="0"/>
    <x v="5094"/>
  </r>
  <r>
    <n v="6217"/>
    <s v="CA-2012-161711"/>
    <x v="1"/>
    <x v="109"/>
    <x v="253"/>
    <s v="Standard Class"/>
    <s v="MC-17425"/>
    <s v="Mark Cousins"/>
    <x v="1"/>
    <s v="United States"/>
    <s v="New York City"/>
    <x v="15"/>
    <n v="10035"/>
    <x v="3"/>
    <s v="OFF-EN-10001539"/>
    <x v="1"/>
    <x v="12"/>
    <s v="Staples"/>
    <n v="62.24"/>
    <n v="8"/>
    <n v="0"/>
    <x v="5095"/>
  </r>
  <r>
    <n v="6218"/>
    <s v="US-2012-129553"/>
    <x v="1"/>
    <x v="1097"/>
    <x v="1039"/>
    <s v="Standard Class"/>
    <s v="PG-18820"/>
    <s v="Patrick Gardner"/>
    <x v="0"/>
    <s v="United States"/>
    <s v="Louisville"/>
    <x v="0"/>
    <n v="40214"/>
    <x v="0"/>
    <s v="TEC-PH-10004897"/>
    <x v="2"/>
    <x v="7"/>
    <s v="Mediabridge Sport Armband iPhone 5s"/>
    <n v="29.97"/>
    <n v="3"/>
    <n v="0"/>
    <x v="5096"/>
  </r>
  <r>
    <n v="6219"/>
    <s v="CA-2013-160220"/>
    <x v="0"/>
    <x v="201"/>
    <x v="936"/>
    <s v="Standard Class"/>
    <s v="JS-16030"/>
    <s v="Joy Smith"/>
    <x v="0"/>
    <s v="United States"/>
    <s v="Trenton"/>
    <x v="12"/>
    <n v="48183"/>
    <x v="2"/>
    <s v="TEC-PH-10001300"/>
    <x v="2"/>
    <x v="7"/>
    <s v="iKross Bluetooth Portable Keyboard + Cell Phone Stand Holder + Brush for Apple iPhone 5S 5C 5, 4S 4"/>
    <n v="125.69999999999999"/>
    <n v="6"/>
    <n v="0"/>
    <x v="5097"/>
  </r>
  <r>
    <n v="6220"/>
    <s v="CA-2013-160220"/>
    <x v="0"/>
    <x v="201"/>
    <x v="936"/>
    <s v="Standard Class"/>
    <s v="JS-16030"/>
    <s v="Joy Smith"/>
    <x v="0"/>
    <s v="United States"/>
    <s v="Trenton"/>
    <x v="12"/>
    <n v="48183"/>
    <x v="2"/>
    <s v="TEC-PH-10001557"/>
    <x v="2"/>
    <x v="7"/>
    <s v="Pyle PMP37LED"/>
    <n v="191.98"/>
    <n v="2"/>
    <n v="0"/>
    <x v="795"/>
  </r>
  <r>
    <n v="6221"/>
    <s v="CA-2013-160220"/>
    <x v="0"/>
    <x v="201"/>
    <x v="936"/>
    <s v="Standard Class"/>
    <s v="JS-16030"/>
    <s v="Joy Smith"/>
    <x v="0"/>
    <s v="United States"/>
    <s v="Trenton"/>
    <x v="12"/>
    <n v="48183"/>
    <x v="2"/>
    <s v="OFF-ST-10000617"/>
    <x v="1"/>
    <x v="4"/>
    <s v="Woodgrain Magazine Files by Perma"/>
    <n v="20.86"/>
    <n v="7"/>
    <n v="0"/>
    <x v="5098"/>
  </r>
  <r>
    <n v="6222"/>
    <s v="US-2014-157224"/>
    <x v="3"/>
    <x v="32"/>
    <x v="934"/>
    <s v="Second Class"/>
    <s v="JB-16000"/>
    <s v="Joy Bell-"/>
    <x v="0"/>
    <s v="United States"/>
    <s v="Los Angeles"/>
    <x v="1"/>
    <n v="90045"/>
    <x v="1"/>
    <s v="OFF-LA-10000121"/>
    <x v="1"/>
    <x v="2"/>
    <s v="Avery 48"/>
    <n v="56.699999999999996"/>
    <n v="9"/>
    <n v="0"/>
    <x v="5099"/>
  </r>
  <r>
    <n v="6223"/>
    <s v="CA-2014-140627"/>
    <x v="3"/>
    <x v="331"/>
    <x v="63"/>
    <s v="Standard Class"/>
    <s v="DK-12985"/>
    <s v="Darren Koutras"/>
    <x v="0"/>
    <s v="United States"/>
    <s v="Hendersonville"/>
    <x v="18"/>
    <n v="37075"/>
    <x v="0"/>
    <s v="FUR-FU-10000087"/>
    <x v="0"/>
    <x v="5"/>
    <s v="Executive Impressions 14&quot; Two-Color Numerals Wall Clock"/>
    <n v="72.703999999999994"/>
    <n v="4"/>
    <n v="0.2"/>
    <x v="220"/>
  </r>
  <r>
    <n v="6224"/>
    <s v="CA-2014-140627"/>
    <x v="3"/>
    <x v="331"/>
    <x v="63"/>
    <s v="Standard Class"/>
    <s v="DK-12985"/>
    <s v="Darren Koutras"/>
    <x v="0"/>
    <s v="United States"/>
    <s v="Hendersonville"/>
    <x v="18"/>
    <n v="37075"/>
    <x v="0"/>
    <s v="OFF-AR-10000422"/>
    <x v="1"/>
    <x v="6"/>
    <s v="Pencil and Crayon Sharpener"/>
    <n v="12.263999999999999"/>
    <n v="7"/>
    <n v="0.2"/>
    <x v="5100"/>
  </r>
  <r>
    <n v="6225"/>
    <s v="CA-2014-140627"/>
    <x v="3"/>
    <x v="331"/>
    <x v="63"/>
    <s v="Standard Class"/>
    <s v="DK-12985"/>
    <s v="Darren Koutras"/>
    <x v="0"/>
    <s v="United States"/>
    <s v="Hendersonville"/>
    <x v="18"/>
    <n v="37075"/>
    <x v="0"/>
    <s v="OFF-ST-10004123"/>
    <x v="1"/>
    <x v="4"/>
    <s v="Safco Industrial Wire Shelving System"/>
    <n v="218.35200000000003"/>
    <n v="3"/>
    <n v="0.2"/>
    <x v="5101"/>
  </r>
  <r>
    <n v="6226"/>
    <s v="CA-2012-133445"/>
    <x v="1"/>
    <x v="348"/>
    <x v="256"/>
    <s v="Standard Class"/>
    <s v="JF-15490"/>
    <s v="Jeremy Farry"/>
    <x v="0"/>
    <s v="United States"/>
    <s v="Portland"/>
    <x v="21"/>
    <n v="97206"/>
    <x v="1"/>
    <s v="FUR-BO-10003660"/>
    <x v="0"/>
    <x v="0"/>
    <s v="Bush Cubix Collection Bookcases, Fully Assembled"/>
    <n v="66.294000000000011"/>
    <n v="1"/>
    <n v="0.7"/>
    <x v="5102"/>
  </r>
  <r>
    <n v="6227"/>
    <s v="CA-2012-133445"/>
    <x v="1"/>
    <x v="348"/>
    <x v="256"/>
    <s v="Standard Class"/>
    <s v="JF-15490"/>
    <s v="Jeremy Farry"/>
    <x v="0"/>
    <s v="United States"/>
    <s v="Portland"/>
    <x v="21"/>
    <n v="97206"/>
    <x v="1"/>
    <s v="FUR-CH-10000422"/>
    <x v="0"/>
    <x v="1"/>
    <s v="Global Highback Leather Tilter in Burgundy"/>
    <n v="291.16800000000001"/>
    <n v="4"/>
    <n v="0.2"/>
    <x v="5103"/>
  </r>
  <r>
    <n v="6228"/>
    <s v="CA-2011-148782"/>
    <x v="2"/>
    <x v="981"/>
    <x v="322"/>
    <s v="Standard Class"/>
    <s v="PO-18850"/>
    <s v="Patrick O'Brill"/>
    <x v="0"/>
    <s v="United States"/>
    <s v="Irving"/>
    <x v="5"/>
    <n v="75061"/>
    <x v="2"/>
    <s v="TEC-PH-10002923"/>
    <x v="2"/>
    <x v="7"/>
    <s v="Logitech B530 USB Headset - headset - Full size, Binaural"/>
    <n v="88.77600000000001"/>
    <n v="3"/>
    <n v="0.2"/>
    <x v="2795"/>
  </r>
  <r>
    <n v="6229"/>
    <s v="CA-2013-148208"/>
    <x v="0"/>
    <x v="115"/>
    <x v="1040"/>
    <s v="Standard Class"/>
    <s v="BT-11530"/>
    <s v="Bradley Talbott"/>
    <x v="2"/>
    <s v="United States"/>
    <s v="Cleveland"/>
    <x v="24"/>
    <n v="44105"/>
    <x v="3"/>
    <s v="TEC-PH-10004093"/>
    <x v="2"/>
    <x v="7"/>
    <s v="Panasonic Kx-TS550"/>
    <n v="110.376"/>
    <n v="4"/>
    <n v="0.4"/>
    <x v="5104"/>
  </r>
  <r>
    <n v="6230"/>
    <s v="CA-2013-148208"/>
    <x v="0"/>
    <x v="115"/>
    <x v="1040"/>
    <s v="Standard Class"/>
    <s v="BT-11530"/>
    <s v="Bradley Talbott"/>
    <x v="2"/>
    <s v="United States"/>
    <s v="Cleveland"/>
    <x v="24"/>
    <n v="44105"/>
    <x v="3"/>
    <s v="TEC-AC-10000171"/>
    <x v="2"/>
    <x v="11"/>
    <s v="Verbatim 25 GB 6x Blu-ray Single Layer Recordable Disc, 25/Pack"/>
    <n v="55.176000000000002"/>
    <n v="3"/>
    <n v="0.2"/>
    <x v="5105"/>
  </r>
  <r>
    <n v="6231"/>
    <s v="CA-2014-127656"/>
    <x v="3"/>
    <x v="497"/>
    <x v="1089"/>
    <s v="Standard Class"/>
    <s v="NW-18400"/>
    <s v="Natalie Webber"/>
    <x v="0"/>
    <s v="United States"/>
    <s v="Waterloo"/>
    <x v="23"/>
    <n v="50701"/>
    <x v="2"/>
    <s v="OFF-AR-10001166"/>
    <x v="1"/>
    <x v="6"/>
    <s v="Staples"/>
    <n v="30.32"/>
    <n v="4"/>
    <n v="0"/>
    <x v="5106"/>
  </r>
  <r>
    <n v="6232"/>
    <s v="US-2014-142188"/>
    <x v="3"/>
    <x v="220"/>
    <x v="218"/>
    <s v="Same Day"/>
    <s v="JF-15415"/>
    <s v="Jennifer Ferguson"/>
    <x v="0"/>
    <s v="United States"/>
    <s v="Seattle"/>
    <x v="4"/>
    <n v="98105"/>
    <x v="1"/>
    <s v="FUR-CH-10003199"/>
    <x v="0"/>
    <x v="1"/>
    <s v="Office Star - Contemporary Task Swivel Chair"/>
    <n v="177.56800000000001"/>
    <n v="2"/>
    <n v="0.2"/>
    <x v="5107"/>
  </r>
  <r>
    <n v="6233"/>
    <s v="US-2014-142188"/>
    <x v="3"/>
    <x v="220"/>
    <x v="218"/>
    <s v="Same Day"/>
    <s v="JF-15415"/>
    <s v="Jennifer Ferguson"/>
    <x v="0"/>
    <s v="United States"/>
    <s v="Seattle"/>
    <x v="4"/>
    <n v="98105"/>
    <x v="1"/>
    <s v="OFF-PA-10002005"/>
    <x v="1"/>
    <x v="10"/>
    <s v="Xerox 225"/>
    <n v="19.440000000000001"/>
    <n v="3"/>
    <n v="0"/>
    <x v="551"/>
  </r>
  <r>
    <n v="6234"/>
    <s v="US-2014-142188"/>
    <x v="3"/>
    <x v="220"/>
    <x v="218"/>
    <s v="Same Day"/>
    <s v="JF-15415"/>
    <s v="Jennifer Ferguson"/>
    <x v="0"/>
    <s v="United States"/>
    <s v="Seattle"/>
    <x v="4"/>
    <n v="98105"/>
    <x v="1"/>
    <s v="OFF-PA-10004101"/>
    <x v="1"/>
    <x v="10"/>
    <s v="Xerox 1894"/>
    <n v="71.28"/>
    <n v="11"/>
    <n v="0"/>
    <x v="5108"/>
  </r>
  <r>
    <n v="6235"/>
    <s v="US-2014-142188"/>
    <x v="3"/>
    <x v="220"/>
    <x v="218"/>
    <s v="Same Day"/>
    <s v="JF-15415"/>
    <s v="Jennifer Ferguson"/>
    <x v="0"/>
    <s v="United States"/>
    <s v="Seattle"/>
    <x v="4"/>
    <n v="98105"/>
    <x v="1"/>
    <s v="OFF-BI-10004600"/>
    <x v="1"/>
    <x v="8"/>
    <s v="Ibico Ibimaster 300 Manual Binding System"/>
    <n v="1471.96"/>
    <n v="5"/>
    <n v="0.2"/>
    <x v="5109"/>
  </r>
  <r>
    <n v="6236"/>
    <s v="US-2014-142188"/>
    <x v="3"/>
    <x v="220"/>
    <x v="218"/>
    <s v="Same Day"/>
    <s v="JF-15415"/>
    <s v="Jennifer Ferguson"/>
    <x v="0"/>
    <s v="United States"/>
    <s v="Seattle"/>
    <x v="4"/>
    <n v="98105"/>
    <x v="1"/>
    <s v="TEC-PH-10000127"/>
    <x v="2"/>
    <x v="7"/>
    <s v="iOttie XL Car Mount"/>
    <n v="79.959999999999994"/>
    <n v="5"/>
    <n v="0.2"/>
    <x v="5110"/>
  </r>
  <r>
    <n v="6237"/>
    <s v="CA-2013-144400"/>
    <x v="0"/>
    <x v="1098"/>
    <x v="824"/>
    <s v="Standard Class"/>
    <s v="AC-10420"/>
    <s v="Alyssa Crouse"/>
    <x v="1"/>
    <s v="United States"/>
    <s v="Philadelphia"/>
    <x v="9"/>
    <n v="19120"/>
    <x v="3"/>
    <s v="OFF-EN-10004386"/>
    <x v="1"/>
    <x v="12"/>
    <s v="Recycled Interoffice Envelopes with String and Button Closure, 10 x 13"/>
    <n v="57.576000000000001"/>
    <n v="3"/>
    <n v="0.2"/>
    <x v="266"/>
  </r>
  <r>
    <n v="6238"/>
    <s v="US-2013-155180"/>
    <x v="0"/>
    <x v="115"/>
    <x v="1184"/>
    <s v="Standard Class"/>
    <s v="TB-21280"/>
    <s v="Toby Braunhardt"/>
    <x v="0"/>
    <s v="United States"/>
    <s v="New York City"/>
    <x v="15"/>
    <n v="10009"/>
    <x v="3"/>
    <s v="OFF-BI-10004506"/>
    <x v="1"/>
    <x v="8"/>
    <s v="Wilson Jones data.warehouse D-Ring Binders with DublLock"/>
    <n v="26.336000000000002"/>
    <n v="4"/>
    <n v="0.2"/>
    <x v="5111"/>
  </r>
  <r>
    <n v="6239"/>
    <s v="CA-2012-134075"/>
    <x v="1"/>
    <x v="295"/>
    <x v="313"/>
    <s v="Standard Class"/>
    <s v="HA-14905"/>
    <s v="Helen Abelman"/>
    <x v="0"/>
    <s v="United States"/>
    <s v="San Jose"/>
    <x v="1"/>
    <n v="95123"/>
    <x v="1"/>
    <s v="FUR-FU-10004597"/>
    <x v="0"/>
    <x v="5"/>
    <s v="Eldon Cleatmat Chair Mats for Medium Pile Carpets"/>
    <n v="166.5"/>
    <n v="3"/>
    <n v="0"/>
    <x v="5112"/>
  </r>
  <r>
    <n v="6240"/>
    <s v="CA-2012-134075"/>
    <x v="1"/>
    <x v="295"/>
    <x v="313"/>
    <s v="Standard Class"/>
    <s v="HA-14905"/>
    <s v="Helen Abelman"/>
    <x v="0"/>
    <s v="United States"/>
    <s v="San Jose"/>
    <x v="1"/>
    <n v="95123"/>
    <x v="1"/>
    <s v="OFF-ST-10001496"/>
    <x v="1"/>
    <x v="4"/>
    <s v="Standard Rollaway File with Lock"/>
    <n v="360.38"/>
    <n v="2"/>
    <n v="0"/>
    <x v="3272"/>
  </r>
  <r>
    <n v="6241"/>
    <s v="US-2013-131912"/>
    <x v="0"/>
    <x v="517"/>
    <x v="97"/>
    <s v="Second Class"/>
    <s v="LH-17155"/>
    <s v="Logan Haushalter"/>
    <x v="0"/>
    <s v="United States"/>
    <s v="Los Angeles"/>
    <x v="1"/>
    <n v="90008"/>
    <x v="1"/>
    <s v="OFF-BI-10004236"/>
    <x v="1"/>
    <x v="8"/>
    <s v="XtraLife ClearVue Slant-D Ring Binder, White, 3&quot;"/>
    <n v="11.744"/>
    <n v="1"/>
    <n v="0.2"/>
    <x v="5113"/>
  </r>
  <r>
    <n v="6242"/>
    <s v="CA-2014-141572"/>
    <x v="3"/>
    <x v="39"/>
    <x v="1135"/>
    <s v="Second Class"/>
    <s v="LO-17170"/>
    <s v="Lori Olson"/>
    <x v="1"/>
    <s v="United States"/>
    <s v="Concord"/>
    <x v="38"/>
    <n v="3301"/>
    <x v="3"/>
    <s v="FUR-FU-10001185"/>
    <x v="0"/>
    <x v="5"/>
    <s v="Advantus Employee of the Month Certificate Frame, 11 x 13-1/2"/>
    <n v="247.44"/>
    <n v="8"/>
    <n v="0"/>
    <x v="5114"/>
  </r>
  <r>
    <n v="6243"/>
    <s v="CA-2011-134621"/>
    <x v="2"/>
    <x v="1059"/>
    <x v="58"/>
    <s v="Standard Class"/>
    <s v="DP-13390"/>
    <s v="Dennis Pardue"/>
    <x v="2"/>
    <s v="United States"/>
    <s v="Columbia"/>
    <x v="18"/>
    <n v="38401"/>
    <x v="0"/>
    <s v="OFF-BI-10000977"/>
    <x v="1"/>
    <x v="8"/>
    <s v="Ibico Plastic Spiral Binding Combs"/>
    <n v="18.240000000000002"/>
    <n v="2"/>
    <n v="0.7"/>
    <x v="5115"/>
  </r>
  <r>
    <n v="6244"/>
    <s v="CA-2013-165561"/>
    <x v="0"/>
    <x v="390"/>
    <x v="940"/>
    <s v="Standard Class"/>
    <s v="CR-12580"/>
    <s v="Clay Rozendal"/>
    <x v="2"/>
    <s v="United States"/>
    <s v="Bellevue"/>
    <x v="4"/>
    <n v="98006"/>
    <x v="1"/>
    <s v="OFF-SU-10004782"/>
    <x v="1"/>
    <x v="14"/>
    <s v="Elite 5&quot; Scissors"/>
    <n v="25.349999999999998"/>
    <n v="3"/>
    <n v="0"/>
    <x v="4048"/>
  </r>
  <r>
    <n v="6245"/>
    <s v="CA-2012-112305"/>
    <x v="1"/>
    <x v="312"/>
    <x v="332"/>
    <s v="Standard Class"/>
    <s v="KB-16405"/>
    <s v="Katrina Bavinger"/>
    <x v="2"/>
    <s v="United States"/>
    <s v="Seattle"/>
    <x v="4"/>
    <n v="98105"/>
    <x v="1"/>
    <s v="OFF-AR-10002067"/>
    <x v="1"/>
    <x v="6"/>
    <s v="Newell 334"/>
    <n v="119.03999999999999"/>
    <n v="6"/>
    <n v="0"/>
    <x v="5116"/>
  </r>
  <r>
    <n v="6246"/>
    <s v="CA-2012-112305"/>
    <x v="1"/>
    <x v="312"/>
    <x v="332"/>
    <s v="Standard Class"/>
    <s v="KB-16405"/>
    <s v="Katrina Bavinger"/>
    <x v="2"/>
    <s v="United States"/>
    <s v="Seattle"/>
    <x v="4"/>
    <n v="98105"/>
    <x v="1"/>
    <s v="FUR-FU-10002364"/>
    <x v="0"/>
    <x v="5"/>
    <s v="Eldon Expressions Wood Desk Accessories, Oak"/>
    <n v="22.14"/>
    <n v="3"/>
    <n v="0"/>
    <x v="3448"/>
  </r>
  <r>
    <n v="6247"/>
    <s v="CA-2012-112305"/>
    <x v="1"/>
    <x v="312"/>
    <x v="332"/>
    <s v="Standard Class"/>
    <s v="KB-16405"/>
    <s v="Katrina Bavinger"/>
    <x v="2"/>
    <s v="United States"/>
    <s v="Seattle"/>
    <x v="4"/>
    <n v="98105"/>
    <x v="1"/>
    <s v="TEC-AC-10002018"/>
    <x v="2"/>
    <x v="11"/>
    <s v="AmazonBasics 3-Button USB Wired Mouse"/>
    <n v="13.98"/>
    <n v="2"/>
    <n v="0"/>
    <x v="4489"/>
  </r>
  <r>
    <n v="6248"/>
    <s v="CA-2014-121580"/>
    <x v="3"/>
    <x v="148"/>
    <x v="150"/>
    <s v="Standard Class"/>
    <s v="ML-17410"/>
    <s v="Maris LaWare"/>
    <x v="0"/>
    <s v="United States"/>
    <s v="Columbus"/>
    <x v="14"/>
    <n v="47201"/>
    <x v="2"/>
    <s v="OFF-BI-10000632"/>
    <x v="1"/>
    <x v="8"/>
    <s v="Satellite Sectional Post Binders"/>
    <n v="43.41"/>
    <n v="1"/>
    <n v="0"/>
    <x v="5117"/>
  </r>
  <r>
    <n v="6249"/>
    <s v="CA-2014-121580"/>
    <x v="3"/>
    <x v="148"/>
    <x v="150"/>
    <s v="Standard Class"/>
    <s v="ML-17410"/>
    <s v="Maris LaWare"/>
    <x v="0"/>
    <s v="United States"/>
    <s v="Columbus"/>
    <x v="14"/>
    <n v="47201"/>
    <x v="2"/>
    <s v="FUR-FU-10003981"/>
    <x v="0"/>
    <x v="5"/>
    <s v="Eldon Wave Desk Accessories"/>
    <n v="6.24"/>
    <n v="3"/>
    <n v="0"/>
    <x v="5118"/>
  </r>
  <r>
    <n v="6250"/>
    <s v="CA-2014-121580"/>
    <x v="3"/>
    <x v="148"/>
    <x v="150"/>
    <s v="Standard Class"/>
    <s v="ML-17410"/>
    <s v="Maris LaWare"/>
    <x v="0"/>
    <s v="United States"/>
    <s v="Columbus"/>
    <x v="14"/>
    <n v="47201"/>
    <x v="2"/>
    <s v="OFF-AP-10001564"/>
    <x v="1"/>
    <x v="9"/>
    <s v="Hoover Commercial Lightweight Upright Vacuum with E-Z Empty Dirt Cup"/>
    <n v="465.16"/>
    <n v="2"/>
    <n v="0"/>
    <x v="5119"/>
  </r>
  <r>
    <n v="6251"/>
    <s v="CA-2014-121580"/>
    <x v="3"/>
    <x v="148"/>
    <x v="150"/>
    <s v="Standard Class"/>
    <s v="ML-17410"/>
    <s v="Maris LaWare"/>
    <x v="0"/>
    <s v="United States"/>
    <s v="Columbus"/>
    <x v="14"/>
    <n v="47201"/>
    <x v="2"/>
    <s v="OFF-PA-10004082"/>
    <x v="1"/>
    <x v="10"/>
    <s v="Adams Telephone Message Book w/Frequently-Called Numbers Space, 400 Messages per Book"/>
    <n v="7.98"/>
    <n v="1"/>
    <n v="0"/>
    <x v="5120"/>
  </r>
  <r>
    <n v="6252"/>
    <s v="CA-2011-101147"/>
    <x v="2"/>
    <x v="266"/>
    <x v="283"/>
    <s v="First Class"/>
    <s v="MC-17575"/>
    <s v="Matt Collins"/>
    <x v="0"/>
    <s v="United States"/>
    <s v="Chicago"/>
    <x v="10"/>
    <n v="60623"/>
    <x v="2"/>
    <s v="OFF-AP-10004249"/>
    <x v="1"/>
    <x v="9"/>
    <s v="Staples"/>
    <n v="2.3939999999999997"/>
    <n v="1"/>
    <n v="0.8"/>
    <x v="5121"/>
  </r>
  <r>
    <n v="6253"/>
    <s v="CA-2011-165806"/>
    <x v="2"/>
    <x v="884"/>
    <x v="284"/>
    <s v="Same Day"/>
    <s v="VM-21685"/>
    <s v="Valerie Mitchum"/>
    <x v="2"/>
    <s v="United States"/>
    <s v="Marietta"/>
    <x v="32"/>
    <n v="30062"/>
    <x v="0"/>
    <s v="OFF-PA-10003441"/>
    <x v="1"/>
    <x v="10"/>
    <s v="Xerox 226"/>
    <n v="58.320000000000007"/>
    <n v="9"/>
    <n v="0"/>
    <x v="731"/>
  </r>
  <r>
    <n v="6254"/>
    <s v="CA-2011-165806"/>
    <x v="2"/>
    <x v="884"/>
    <x v="284"/>
    <s v="Same Day"/>
    <s v="VM-21685"/>
    <s v="Valerie Mitchum"/>
    <x v="2"/>
    <s v="United States"/>
    <s v="Marietta"/>
    <x v="32"/>
    <n v="30062"/>
    <x v="0"/>
    <s v="TEC-PH-10004922"/>
    <x v="2"/>
    <x v="7"/>
    <s v="RCA Visys Integrated PBX 8-Line Router"/>
    <n v="200.96999999999997"/>
    <n v="3"/>
    <n v="0"/>
    <x v="5122"/>
  </r>
  <r>
    <n v="6255"/>
    <s v="CA-2012-151624"/>
    <x v="1"/>
    <x v="1014"/>
    <x v="240"/>
    <s v="Standard Class"/>
    <s v="VW-21775"/>
    <s v="Victoria Wilson"/>
    <x v="1"/>
    <s v="United States"/>
    <s v="Montgomery"/>
    <x v="19"/>
    <n v="36116"/>
    <x v="0"/>
    <s v="FUR-FU-10001731"/>
    <x v="0"/>
    <x v="5"/>
    <s v="Acrylic Self-Standing Desk Frames"/>
    <n v="21.36"/>
    <n v="8"/>
    <n v="0"/>
    <x v="5123"/>
  </r>
  <r>
    <n v="6256"/>
    <s v="CA-2014-139444"/>
    <x v="3"/>
    <x v="428"/>
    <x v="17"/>
    <s v="Standard Class"/>
    <s v="GK-14620"/>
    <s v="Grace Kelly"/>
    <x v="1"/>
    <s v="United States"/>
    <s v="Plano"/>
    <x v="5"/>
    <n v="75023"/>
    <x v="2"/>
    <s v="OFF-LA-10000134"/>
    <x v="1"/>
    <x v="2"/>
    <s v="Avery 511"/>
    <n v="9.8560000000000016"/>
    <n v="4"/>
    <n v="0.2"/>
    <x v="5124"/>
  </r>
  <r>
    <n v="6257"/>
    <s v="CA-2012-133977"/>
    <x v="1"/>
    <x v="684"/>
    <x v="37"/>
    <s v="Second Class"/>
    <s v="AT-10435"/>
    <s v="Alyssa Tate"/>
    <x v="2"/>
    <s v="United States"/>
    <s v="Tamarac"/>
    <x v="2"/>
    <n v="33319"/>
    <x v="0"/>
    <s v="OFF-BI-10003166"/>
    <x v="1"/>
    <x v="8"/>
    <s v="GBC Plasticlear Binding Covers"/>
    <n v="3.4440000000000008"/>
    <n v="1"/>
    <n v="0.7"/>
    <x v="5125"/>
  </r>
  <r>
    <n v="6258"/>
    <s v="CA-2014-141425"/>
    <x v="3"/>
    <x v="808"/>
    <x v="373"/>
    <s v="Second Class"/>
    <s v="AR-10825"/>
    <s v="Anthony Rawles"/>
    <x v="1"/>
    <s v="United States"/>
    <s v="Columbus"/>
    <x v="24"/>
    <n v="43229"/>
    <x v="3"/>
    <s v="OFF-SU-10000646"/>
    <x v="1"/>
    <x v="14"/>
    <s v="Premier Automatic Letter Opener"/>
    <n v="384.59200000000004"/>
    <n v="2"/>
    <n v="0.2"/>
    <x v="5126"/>
  </r>
  <r>
    <n v="6259"/>
    <s v="CA-2012-133536"/>
    <x v="1"/>
    <x v="262"/>
    <x v="803"/>
    <s v="Second Class"/>
    <s v="JH-15820"/>
    <s v="John Huston"/>
    <x v="0"/>
    <s v="United States"/>
    <s v="New York City"/>
    <x v="15"/>
    <n v="10009"/>
    <x v="3"/>
    <s v="OFF-EN-10004459"/>
    <x v="1"/>
    <x v="12"/>
    <s v="Security-Tint Envelopes"/>
    <n v="22.919999999999998"/>
    <n v="3"/>
    <n v="0"/>
    <x v="1035"/>
  </r>
  <r>
    <n v="6260"/>
    <s v="CA-2012-150441"/>
    <x v="1"/>
    <x v="863"/>
    <x v="1087"/>
    <s v="Second Class"/>
    <s v="RA-19285"/>
    <s v="Ralph Arnett"/>
    <x v="0"/>
    <s v="United States"/>
    <s v="Richmond"/>
    <x v="14"/>
    <n v="47374"/>
    <x v="2"/>
    <s v="OFF-BI-10003529"/>
    <x v="1"/>
    <x v="8"/>
    <s v="Avery Round Ring Poly Binders"/>
    <n v="11.36"/>
    <n v="4"/>
    <n v="0"/>
    <x v="5127"/>
  </r>
  <r>
    <n v="6261"/>
    <s v="CA-2012-162607"/>
    <x v="1"/>
    <x v="793"/>
    <x v="1185"/>
    <s v="Standard Class"/>
    <s v="RO-19780"/>
    <s v="Rose O'Brian"/>
    <x v="0"/>
    <s v="United States"/>
    <s v="Seattle"/>
    <x v="4"/>
    <n v="98115"/>
    <x v="1"/>
    <s v="OFF-BI-10002949"/>
    <x v="1"/>
    <x v="8"/>
    <s v="Prestige Round Ring Binders"/>
    <n v="14.592000000000002"/>
    <n v="3"/>
    <n v="0.2"/>
    <x v="5128"/>
  </r>
  <r>
    <n v="6262"/>
    <s v="CA-2014-103506"/>
    <x v="3"/>
    <x v="283"/>
    <x v="1186"/>
    <s v="Standard Class"/>
    <s v="LR-17035"/>
    <s v="Lisa Ryan"/>
    <x v="1"/>
    <s v="United States"/>
    <s v="Long Beach"/>
    <x v="15"/>
    <n v="11561"/>
    <x v="3"/>
    <s v="OFF-LA-10001158"/>
    <x v="1"/>
    <x v="2"/>
    <s v="Avery Address/Shipping Labels for Typewriters, 4&quot; x 2&quot;"/>
    <n v="41.4"/>
    <n v="4"/>
    <n v="0"/>
    <x v="1492"/>
  </r>
  <r>
    <n v="6263"/>
    <s v="CA-2013-132479"/>
    <x v="0"/>
    <x v="446"/>
    <x v="750"/>
    <s v="First Class"/>
    <s v="MK-17905"/>
    <s v="Michael Kennedy"/>
    <x v="1"/>
    <s v="United States"/>
    <s v="Rockford"/>
    <x v="10"/>
    <n v="61107"/>
    <x v="2"/>
    <s v="OFF-BI-10004584"/>
    <x v="1"/>
    <x v="8"/>
    <s v="GBC ProClick 150 Presentation Binding System"/>
    <n v="442.37199999999996"/>
    <n v="7"/>
    <n v="0.8"/>
    <x v="5129"/>
  </r>
  <r>
    <n v="6264"/>
    <s v="CA-2014-160724"/>
    <x v="3"/>
    <x v="1024"/>
    <x v="1187"/>
    <s v="Standard Class"/>
    <s v="YS-21880"/>
    <s v="Yana Sorensen"/>
    <x v="1"/>
    <s v="United States"/>
    <s v="Columbus"/>
    <x v="32"/>
    <n v="31907"/>
    <x v="0"/>
    <s v="OFF-BI-10004965"/>
    <x v="1"/>
    <x v="8"/>
    <s v="Ibico Covers for Plastic or Wire Binding Elements"/>
    <n v="34.5"/>
    <n v="3"/>
    <n v="0"/>
    <x v="1398"/>
  </r>
  <r>
    <n v="6265"/>
    <s v="US-2013-115952"/>
    <x v="0"/>
    <x v="1099"/>
    <x v="358"/>
    <s v="Same Day"/>
    <s v="JH-15910"/>
    <s v="Jonathan Howell"/>
    <x v="0"/>
    <s v="United States"/>
    <s v="Tulsa"/>
    <x v="26"/>
    <n v="74133"/>
    <x v="2"/>
    <s v="OFF-BI-10004654"/>
    <x v="1"/>
    <x v="8"/>
    <s v="Avery Binding System Hidden Tab Executive Style Index Sets"/>
    <n v="28.849999999999998"/>
    <n v="5"/>
    <n v="0"/>
    <x v="5130"/>
  </r>
  <r>
    <n v="6266"/>
    <s v="CA-2011-146731"/>
    <x v="2"/>
    <x v="935"/>
    <x v="821"/>
    <s v="Standard Class"/>
    <s v="AT-10735"/>
    <s v="Annie Thurman"/>
    <x v="0"/>
    <s v="United States"/>
    <s v="Nashville"/>
    <x v="18"/>
    <n v="37211"/>
    <x v="0"/>
    <s v="OFF-PA-10000141"/>
    <x v="1"/>
    <x v="10"/>
    <s v="Ampad Evidence Wirebond Steno Books, 6&quot; x 9&quot;"/>
    <n v="3.4880000000000004"/>
    <n v="2"/>
    <n v="0.2"/>
    <x v="5131"/>
  </r>
  <r>
    <n v="6267"/>
    <s v="CA-2011-146731"/>
    <x v="2"/>
    <x v="935"/>
    <x v="821"/>
    <s v="Standard Class"/>
    <s v="AT-10735"/>
    <s v="Annie Thurman"/>
    <x v="0"/>
    <s v="United States"/>
    <s v="Nashville"/>
    <x v="18"/>
    <n v="37211"/>
    <x v="0"/>
    <s v="OFF-PA-10001019"/>
    <x v="1"/>
    <x v="10"/>
    <s v="Xerox 1884"/>
    <n v="143.85600000000002"/>
    <n v="9"/>
    <n v="0.2"/>
    <x v="4495"/>
  </r>
  <r>
    <n v="6268"/>
    <s v="CA-2012-115392"/>
    <x v="1"/>
    <x v="486"/>
    <x v="1100"/>
    <s v="Second Class"/>
    <s v="RM-19675"/>
    <s v="Robert Marley"/>
    <x v="2"/>
    <s v="United States"/>
    <s v="Cambridge"/>
    <x v="31"/>
    <n v="2138"/>
    <x v="3"/>
    <s v="TEC-PH-10002496"/>
    <x v="2"/>
    <x v="7"/>
    <s v="Cisco SPA301"/>
    <n v="311.98"/>
    <n v="2"/>
    <n v="0"/>
    <x v="5132"/>
  </r>
  <r>
    <n v="6269"/>
    <s v="CA-2012-115392"/>
    <x v="1"/>
    <x v="486"/>
    <x v="1100"/>
    <s v="Second Class"/>
    <s v="RM-19675"/>
    <s v="Robert Marley"/>
    <x v="2"/>
    <s v="United States"/>
    <s v="Cambridge"/>
    <x v="31"/>
    <n v="2138"/>
    <x v="3"/>
    <s v="OFF-BI-10000829"/>
    <x v="1"/>
    <x v="8"/>
    <s v="Avery Non-Stick Binders"/>
    <n v="22.450000000000003"/>
    <n v="5"/>
    <n v="0"/>
    <x v="5133"/>
  </r>
  <r>
    <n v="6270"/>
    <s v="CA-2014-102379"/>
    <x v="3"/>
    <x v="574"/>
    <x v="792"/>
    <s v="Standard Class"/>
    <s v="BB-11545"/>
    <s v="Brenda Bowman"/>
    <x v="1"/>
    <s v="United States"/>
    <s v="Oakland"/>
    <x v="1"/>
    <n v="94601"/>
    <x v="1"/>
    <s v="TEC-PH-10001448"/>
    <x v="2"/>
    <x v="7"/>
    <s v="Anker Astro 15000mAh USB Portable Charger"/>
    <n v="39.992000000000004"/>
    <n v="1"/>
    <n v="0.2"/>
    <x v="5134"/>
  </r>
  <r>
    <n v="6271"/>
    <s v="CA-2014-102379"/>
    <x v="3"/>
    <x v="574"/>
    <x v="792"/>
    <s v="Standard Class"/>
    <s v="BB-11545"/>
    <s v="Brenda Bowman"/>
    <x v="1"/>
    <s v="United States"/>
    <s v="Oakland"/>
    <x v="1"/>
    <n v="94601"/>
    <x v="1"/>
    <s v="FUR-CH-10004983"/>
    <x v="0"/>
    <x v="1"/>
    <s v="Office Star - Mid Back Dual function Ergonomic High Back Chair with 2-Way Adjustable Arms"/>
    <n v="1159.056"/>
    <n v="9"/>
    <n v="0.2"/>
    <x v="5135"/>
  </r>
  <r>
    <n v="6272"/>
    <s v="CA-2014-102379"/>
    <x v="3"/>
    <x v="574"/>
    <x v="792"/>
    <s v="Standard Class"/>
    <s v="BB-11545"/>
    <s v="Brenda Bowman"/>
    <x v="1"/>
    <s v="United States"/>
    <s v="Oakland"/>
    <x v="1"/>
    <n v="94601"/>
    <x v="1"/>
    <s v="OFF-AR-10004022"/>
    <x v="1"/>
    <x v="6"/>
    <s v="Panasonic KP-380BK Classic Electric Pencil Sharpener"/>
    <n v="179.89999999999998"/>
    <n v="5"/>
    <n v="0"/>
    <x v="5136"/>
  </r>
  <r>
    <n v="6273"/>
    <s v="CA-2014-149706"/>
    <x v="3"/>
    <x v="157"/>
    <x v="169"/>
    <s v="First Class"/>
    <s v="AS-10285"/>
    <s v="Alejandro Savely"/>
    <x v="1"/>
    <s v="United States"/>
    <s v="Palatine"/>
    <x v="10"/>
    <n v="60067"/>
    <x v="2"/>
    <s v="TEC-AC-10001284"/>
    <x v="2"/>
    <x v="11"/>
    <s v="Enermax Briskie RF Wireless Keyboard and Mouse Combo"/>
    <n v="116.312"/>
    <n v="7"/>
    <n v="0.2"/>
    <x v="5137"/>
  </r>
  <r>
    <n v="6274"/>
    <s v="US-2013-139087"/>
    <x v="0"/>
    <x v="19"/>
    <x v="18"/>
    <s v="Second Class"/>
    <s v="DK-13375"/>
    <s v="Dennis Kane"/>
    <x v="0"/>
    <s v="United States"/>
    <s v="Seattle"/>
    <x v="4"/>
    <n v="98105"/>
    <x v="1"/>
    <s v="FUR-FU-10001847"/>
    <x v="0"/>
    <x v="5"/>
    <s v="Eldon Image Series Black Desk Accessories"/>
    <n v="12.419999999999998"/>
    <n v="3"/>
    <n v="0"/>
    <x v="2327"/>
  </r>
  <r>
    <n v="6275"/>
    <s v="US-2013-139087"/>
    <x v="0"/>
    <x v="19"/>
    <x v="18"/>
    <s v="Second Class"/>
    <s v="DK-13375"/>
    <s v="Dennis Kane"/>
    <x v="0"/>
    <s v="United States"/>
    <s v="Seattle"/>
    <x v="4"/>
    <n v="98105"/>
    <x v="1"/>
    <s v="TEC-AC-10004595"/>
    <x v="2"/>
    <x v="11"/>
    <s v="First Data TMFD35 PIN Pad"/>
    <n v="428.40000000000003"/>
    <n v="3"/>
    <n v="0"/>
    <x v="5138"/>
  </r>
  <r>
    <n v="6276"/>
    <s v="US-2013-139087"/>
    <x v="0"/>
    <x v="19"/>
    <x v="18"/>
    <s v="Second Class"/>
    <s v="DK-13375"/>
    <s v="Dennis Kane"/>
    <x v="0"/>
    <s v="United States"/>
    <s v="Seattle"/>
    <x v="4"/>
    <n v="98105"/>
    <x v="1"/>
    <s v="FUR-FU-10004164"/>
    <x v="0"/>
    <x v="5"/>
    <s v="Eldon 300 Class Desk Accessories, Black"/>
    <n v="24.75"/>
    <n v="5"/>
    <n v="0"/>
    <x v="5139"/>
  </r>
  <r>
    <n v="6277"/>
    <s v="US-2013-139087"/>
    <x v="0"/>
    <x v="19"/>
    <x v="18"/>
    <s v="Second Class"/>
    <s v="DK-13375"/>
    <s v="Dennis Kane"/>
    <x v="0"/>
    <s v="United States"/>
    <s v="Seattle"/>
    <x v="4"/>
    <n v="98105"/>
    <x v="1"/>
    <s v="OFF-LA-10001074"/>
    <x v="1"/>
    <x v="2"/>
    <s v="Round Specialty Laser Printer Labels"/>
    <n v="87.71"/>
    <n v="7"/>
    <n v="0"/>
    <x v="2238"/>
  </r>
  <r>
    <n v="6278"/>
    <s v="US-2013-139087"/>
    <x v="0"/>
    <x v="19"/>
    <x v="18"/>
    <s v="Second Class"/>
    <s v="DK-13375"/>
    <s v="Dennis Kane"/>
    <x v="0"/>
    <s v="United States"/>
    <s v="Seattle"/>
    <x v="4"/>
    <n v="98105"/>
    <x v="1"/>
    <s v="OFF-ST-10000604"/>
    <x v="1"/>
    <x v="4"/>
    <s v="Home/Office Personal File Carts"/>
    <n v="69.52"/>
    <n v="2"/>
    <n v="0"/>
    <x v="5140"/>
  </r>
  <r>
    <n v="6279"/>
    <s v="US-2013-139087"/>
    <x v="0"/>
    <x v="19"/>
    <x v="18"/>
    <s v="Second Class"/>
    <s v="DK-13375"/>
    <s v="Dennis Kane"/>
    <x v="0"/>
    <s v="United States"/>
    <s v="Seattle"/>
    <x v="4"/>
    <n v="98105"/>
    <x v="1"/>
    <s v="TEC-PH-10000148"/>
    <x v="2"/>
    <x v="7"/>
    <s v="Cyber Acoustics AC-202b Speech Recognition Stereo Headset"/>
    <n v="20.784000000000002"/>
    <n v="2"/>
    <n v="0.2"/>
    <x v="5141"/>
  </r>
  <r>
    <n v="6280"/>
    <s v="US-2013-139087"/>
    <x v="0"/>
    <x v="19"/>
    <x v="18"/>
    <s v="Second Class"/>
    <s v="DK-13375"/>
    <s v="Dennis Kane"/>
    <x v="0"/>
    <s v="United States"/>
    <s v="Seattle"/>
    <x v="4"/>
    <n v="98105"/>
    <x v="1"/>
    <s v="OFF-BI-10000042"/>
    <x v="1"/>
    <x v="8"/>
    <s v="Pressboard Data Binder, Crimson, 12&quot; X 8 1/2&quot;"/>
    <n v="12.816000000000001"/>
    <n v="3"/>
    <n v="0.2"/>
    <x v="5142"/>
  </r>
  <r>
    <n v="6281"/>
    <s v="CA-2014-152226"/>
    <x v="3"/>
    <x v="605"/>
    <x v="1188"/>
    <s v="Standard Class"/>
    <s v="JH-15910"/>
    <s v="Jonathan Howell"/>
    <x v="0"/>
    <s v="United States"/>
    <s v="Cincinnati"/>
    <x v="24"/>
    <n v="45231"/>
    <x v="3"/>
    <s v="OFF-LA-10000443"/>
    <x v="1"/>
    <x v="2"/>
    <s v="Avery 501"/>
    <n v="5.9039999999999999"/>
    <n v="2"/>
    <n v="0.2"/>
    <x v="2352"/>
  </r>
  <r>
    <n v="6282"/>
    <s v="CA-2012-116484"/>
    <x v="1"/>
    <x v="312"/>
    <x v="6"/>
    <s v="Standard Class"/>
    <s v="JK-15205"/>
    <s v="Jamie Kunitz"/>
    <x v="0"/>
    <s v="United States"/>
    <s v="Marion"/>
    <x v="24"/>
    <n v="43302"/>
    <x v="3"/>
    <s v="FUR-FU-10002874"/>
    <x v="0"/>
    <x v="5"/>
    <s v="Ultra Commercial Grade Dual Valve Door Closer"/>
    <n v="63.824000000000005"/>
    <n v="2"/>
    <n v="0.2"/>
    <x v="5143"/>
  </r>
  <r>
    <n v="6283"/>
    <s v="CA-2012-116484"/>
    <x v="1"/>
    <x v="312"/>
    <x v="6"/>
    <s v="Standard Class"/>
    <s v="JK-15205"/>
    <s v="Jamie Kunitz"/>
    <x v="0"/>
    <s v="United States"/>
    <s v="Marion"/>
    <x v="24"/>
    <n v="43302"/>
    <x v="3"/>
    <s v="OFF-ST-10003994"/>
    <x v="1"/>
    <x v="4"/>
    <s v="Belkin 19&quot; Center-Weighted Shelf, Gray"/>
    <n v="141.55199999999999"/>
    <n v="3"/>
    <n v="0.2"/>
    <x v="5144"/>
  </r>
  <r>
    <n v="6284"/>
    <s v="CA-2013-100944"/>
    <x v="0"/>
    <x v="446"/>
    <x v="961"/>
    <s v="Standard Class"/>
    <s v="EH-13765"/>
    <s v="Edward Hooks"/>
    <x v="1"/>
    <s v="United States"/>
    <s v="Los Angeles"/>
    <x v="1"/>
    <n v="90049"/>
    <x v="1"/>
    <s v="OFF-EN-10001453"/>
    <x v="1"/>
    <x v="12"/>
    <s v="Tyvek Interoffice Envelopes, 9 1/2&quot; x 12 1/2&quot;, 100/Box"/>
    <n v="304.89999999999998"/>
    <n v="5"/>
    <n v="0"/>
    <x v="5145"/>
  </r>
  <r>
    <n v="6285"/>
    <s v="CA-2013-100944"/>
    <x v="0"/>
    <x v="446"/>
    <x v="961"/>
    <s v="Standard Class"/>
    <s v="EH-13765"/>
    <s v="Edward Hooks"/>
    <x v="1"/>
    <s v="United States"/>
    <s v="Los Angeles"/>
    <x v="1"/>
    <n v="90049"/>
    <x v="1"/>
    <s v="FUR-CH-10000988"/>
    <x v="0"/>
    <x v="1"/>
    <s v="Hon Olson Stacker Stools"/>
    <n v="563.24"/>
    <n v="5"/>
    <n v="0.2"/>
    <x v="5146"/>
  </r>
  <r>
    <n v="6286"/>
    <s v="CA-2013-125080"/>
    <x v="0"/>
    <x v="147"/>
    <x v="936"/>
    <s v="Standard Class"/>
    <s v="VW-21775"/>
    <s v="Victoria Wilson"/>
    <x v="1"/>
    <s v="United States"/>
    <s v="Lakewood"/>
    <x v="24"/>
    <n v="44107"/>
    <x v="3"/>
    <s v="FUR-TA-10003238"/>
    <x v="0"/>
    <x v="3"/>
    <s v="Chromcraft Bull-Nose Wood 48&quot; x 96&quot; Rectangular Conference Tables"/>
    <n v="661.17600000000004"/>
    <n v="2"/>
    <n v="0.4"/>
    <x v="5147"/>
  </r>
  <r>
    <n v="6287"/>
    <s v="CA-2013-121020"/>
    <x v="0"/>
    <x v="1057"/>
    <x v="894"/>
    <s v="Standard Class"/>
    <s v="CG-12040"/>
    <s v="Catherine Glotzbach"/>
    <x v="2"/>
    <s v="United States"/>
    <s v="Lebanon"/>
    <x v="18"/>
    <n v="37087"/>
    <x v="0"/>
    <s v="TEC-PH-10001061"/>
    <x v="2"/>
    <x v="7"/>
    <s v="Apple iPhone 5C"/>
    <n v="239.976"/>
    <n v="3"/>
    <n v="0.2"/>
    <x v="5148"/>
  </r>
  <r>
    <n v="6288"/>
    <s v="CA-2011-100090"/>
    <x v="2"/>
    <x v="1001"/>
    <x v="984"/>
    <s v="Standard Class"/>
    <s v="EB-13705"/>
    <s v="Ed Braxton"/>
    <x v="1"/>
    <s v="United States"/>
    <s v="San Francisco"/>
    <x v="1"/>
    <n v="94122"/>
    <x v="1"/>
    <s v="FUR-TA-10003715"/>
    <x v="0"/>
    <x v="3"/>
    <s v="Hon 2111 Invitation Series Corner Table"/>
    <n v="502.48800000000006"/>
    <n v="3"/>
    <n v="0.2"/>
    <x v="5149"/>
  </r>
  <r>
    <n v="6289"/>
    <s v="CA-2011-100090"/>
    <x v="2"/>
    <x v="1001"/>
    <x v="984"/>
    <s v="Standard Class"/>
    <s v="EB-13705"/>
    <s v="Ed Braxton"/>
    <x v="1"/>
    <s v="United States"/>
    <s v="San Francisco"/>
    <x v="1"/>
    <n v="94122"/>
    <x v="1"/>
    <s v="OFF-BI-10001597"/>
    <x v="1"/>
    <x v="8"/>
    <s v="Wilson Jones Ledger-Size, Piano-Hinge Binder, 2&quot;, Blue"/>
    <n v="196.70400000000001"/>
    <n v="6"/>
    <n v="0.2"/>
    <x v="5150"/>
  </r>
  <r>
    <n v="6290"/>
    <s v="US-2012-139675"/>
    <x v="1"/>
    <x v="649"/>
    <x v="567"/>
    <s v="Second Class"/>
    <s v="NF-18595"/>
    <s v="Nicole Fjeld"/>
    <x v="2"/>
    <s v="United States"/>
    <s v="Chico"/>
    <x v="1"/>
    <n v="95928"/>
    <x v="1"/>
    <s v="FUR-CH-10004063"/>
    <x v="0"/>
    <x v="1"/>
    <s v="Global Deluxe High-Back Manager's Chair"/>
    <n v="915.13600000000008"/>
    <n v="4"/>
    <n v="0.2"/>
    <x v="5151"/>
  </r>
  <r>
    <n v="6291"/>
    <s v="US-2012-139675"/>
    <x v="1"/>
    <x v="649"/>
    <x v="567"/>
    <s v="Second Class"/>
    <s v="NF-18595"/>
    <s v="Nicole Fjeld"/>
    <x v="2"/>
    <s v="United States"/>
    <s v="Chico"/>
    <x v="1"/>
    <n v="95928"/>
    <x v="1"/>
    <s v="FUR-FU-10001979"/>
    <x v="0"/>
    <x v="5"/>
    <s v="Dana Halogen Swing-Arm Architect Lamp"/>
    <n v="327.76"/>
    <n v="8"/>
    <n v="0"/>
    <x v="577"/>
  </r>
  <r>
    <n v="6292"/>
    <s v="CA-2014-143756"/>
    <x v="3"/>
    <x v="574"/>
    <x v="241"/>
    <s v="First Class"/>
    <s v="ME-17725"/>
    <s v="Max Engle"/>
    <x v="0"/>
    <s v="United States"/>
    <s v="Salem"/>
    <x v="17"/>
    <n v="24153"/>
    <x v="0"/>
    <s v="FUR-CH-10001854"/>
    <x v="0"/>
    <x v="1"/>
    <s v="Office Star - Professional Matrix Back Chair with 2-to-1 Synchro Tilt and Mesh Fabric Seat"/>
    <n v="701.96"/>
    <n v="2"/>
    <n v="0"/>
    <x v="5152"/>
  </r>
  <r>
    <n v="6293"/>
    <s v="CA-2012-151253"/>
    <x v="1"/>
    <x v="1100"/>
    <x v="1189"/>
    <s v="Standard Class"/>
    <s v="AZ-10750"/>
    <s v="Annie Zypern"/>
    <x v="0"/>
    <s v="United States"/>
    <s v="Los Angeles"/>
    <x v="1"/>
    <n v="90008"/>
    <x v="1"/>
    <s v="TEC-PH-10002923"/>
    <x v="2"/>
    <x v="7"/>
    <s v="Logitech B530 USB Headset - headset - Full size, Binaural"/>
    <n v="88.77600000000001"/>
    <n v="3"/>
    <n v="0.2"/>
    <x v="2795"/>
  </r>
  <r>
    <n v="6294"/>
    <s v="CA-2012-151253"/>
    <x v="1"/>
    <x v="1100"/>
    <x v="1189"/>
    <s v="Standard Class"/>
    <s v="AZ-10750"/>
    <s v="Annie Zypern"/>
    <x v="0"/>
    <s v="United States"/>
    <s v="Los Angeles"/>
    <x v="1"/>
    <n v="90008"/>
    <x v="1"/>
    <s v="OFF-AR-10004691"/>
    <x v="1"/>
    <x v="6"/>
    <s v="Boston 1730 StandUp Electric Pencil Sharpener"/>
    <n v="64.14"/>
    <n v="3"/>
    <n v="0"/>
    <x v="2374"/>
  </r>
  <r>
    <n v="6295"/>
    <s v="CA-2011-141152"/>
    <x v="2"/>
    <x v="1101"/>
    <x v="76"/>
    <s v="First Class"/>
    <s v="RF-19345"/>
    <s v="Randy Ferguson"/>
    <x v="1"/>
    <s v="United States"/>
    <s v="New York City"/>
    <x v="15"/>
    <n v="10024"/>
    <x v="3"/>
    <s v="OFF-BI-10002931"/>
    <x v="1"/>
    <x v="8"/>
    <s v="Avery Trapezoid Extra Heavy Duty 4&quot; Binders"/>
    <n v="33.552"/>
    <n v="1"/>
    <n v="0.2"/>
    <x v="5153"/>
  </r>
  <r>
    <n v="6296"/>
    <s v="CA-2011-141313"/>
    <x v="2"/>
    <x v="129"/>
    <x v="916"/>
    <s v="Standard Class"/>
    <s v="AJ-10780"/>
    <s v="Anthony Jacobs"/>
    <x v="1"/>
    <s v="United States"/>
    <s v="Beverly"/>
    <x v="31"/>
    <n v="1915"/>
    <x v="3"/>
    <s v="OFF-AP-10002651"/>
    <x v="1"/>
    <x v="9"/>
    <s v="Hoover Upright Vacuum With Dirt Cup"/>
    <n v="1737.1799999999998"/>
    <n v="6"/>
    <n v="0"/>
    <x v="5154"/>
  </r>
  <r>
    <n v="6297"/>
    <s v="CA-2011-141313"/>
    <x v="2"/>
    <x v="129"/>
    <x v="916"/>
    <s v="Standard Class"/>
    <s v="AJ-10780"/>
    <s v="Anthony Jacobs"/>
    <x v="1"/>
    <s v="United States"/>
    <s v="Beverly"/>
    <x v="31"/>
    <n v="1915"/>
    <x v="3"/>
    <s v="OFF-ST-10000689"/>
    <x v="1"/>
    <x v="4"/>
    <s v="Fellowes Strictly Business Drawer File, Letter/Legal Size"/>
    <n v="704.25"/>
    <n v="5"/>
    <n v="0"/>
    <x v="468"/>
  </r>
  <r>
    <n v="6298"/>
    <s v="CA-2011-141313"/>
    <x v="2"/>
    <x v="129"/>
    <x v="916"/>
    <s v="Standard Class"/>
    <s v="AJ-10780"/>
    <s v="Anthony Jacobs"/>
    <x v="1"/>
    <s v="United States"/>
    <s v="Beverly"/>
    <x v="31"/>
    <n v="1915"/>
    <x v="3"/>
    <s v="OFF-PA-10003302"/>
    <x v="1"/>
    <x v="10"/>
    <s v="Xerox 1906"/>
    <n v="141.76"/>
    <n v="4"/>
    <n v="0"/>
    <x v="5155"/>
  </r>
  <r>
    <n v="6299"/>
    <s v="CA-2011-169852"/>
    <x v="2"/>
    <x v="618"/>
    <x v="1190"/>
    <s v="Standard Class"/>
    <s v="SF-20965"/>
    <s v="Sylvia Foulston"/>
    <x v="1"/>
    <s v="United States"/>
    <s v="San Diego"/>
    <x v="1"/>
    <n v="92024"/>
    <x v="1"/>
    <s v="OFF-BI-10001460"/>
    <x v="1"/>
    <x v="8"/>
    <s v="Plastic Binding Combs"/>
    <n v="36.36"/>
    <n v="3"/>
    <n v="0.2"/>
    <x v="5156"/>
  </r>
  <r>
    <n v="6300"/>
    <s v="CA-2014-107314"/>
    <x v="3"/>
    <x v="329"/>
    <x v="108"/>
    <s v="First Class"/>
    <s v="MZ-17335"/>
    <s v="Maria Zettner"/>
    <x v="2"/>
    <s v="United States"/>
    <s v="San Francisco"/>
    <x v="1"/>
    <n v="94109"/>
    <x v="1"/>
    <s v="FUR-FU-10003489"/>
    <x v="0"/>
    <x v="5"/>
    <s v="Contemporary Borderless Frame"/>
    <n v="25.83"/>
    <n v="3"/>
    <n v="0"/>
    <x v="5157"/>
  </r>
  <r>
    <n v="6301"/>
    <s v="US-2011-161305"/>
    <x v="2"/>
    <x v="571"/>
    <x v="979"/>
    <s v="Standard Class"/>
    <s v="SB-20170"/>
    <s v="Sarah Bern"/>
    <x v="0"/>
    <s v="United States"/>
    <s v="Chicago"/>
    <x v="10"/>
    <n v="60623"/>
    <x v="2"/>
    <s v="OFF-BI-10002794"/>
    <x v="1"/>
    <x v="8"/>
    <s v="Avery Trapezoid Ring Binder, 3&quot; Capacity, Black, 1040 sheets"/>
    <n v="24.587999999999994"/>
    <n v="3"/>
    <n v="0.8"/>
    <x v="5158"/>
  </r>
  <r>
    <n v="6302"/>
    <s v="US-2011-161305"/>
    <x v="2"/>
    <x v="571"/>
    <x v="979"/>
    <s v="Standard Class"/>
    <s v="SB-20170"/>
    <s v="Sarah Bern"/>
    <x v="0"/>
    <s v="United States"/>
    <s v="Chicago"/>
    <x v="10"/>
    <n v="60623"/>
    <x v="2"/>
    <s v="OFF-EN-10000461"/>
    <x v="1"/>
    <x v="12"/>
    <s v="#10- 4 1/8&quot; x 9 1/2&quot; Recycled Envelopes"/>
    <n v="13.984000000000002"/>
    <n v="2"/>
    <n v="0.2"/>
    <x v="5159"/>
  </r>
  <r>
    <n v="6303"/>
    <s v="CA-2014-166919"/>
    <x v="3"/>
    <x v="51"/>
    <x v="207"/>
    <s v="Standard Class"/>
    <s v="AH-10210"/>
    <s v="Alan Hwang"/>
    <x v="0"/>
    <s v="United States"/>
    <s v="Dallas"/>
    <x v="5"/>
    <n v="75220"/>
    <x v="2"/>
    <s v="TEC-PH-10001305"/>
    <x v="2"/>
    <x v="7"/>
    <s v="Panasonic KX TS208W Corded phone"/>
    <n v="195.96000000000004"/>
    <n v="5"/>
    <n v="0.2"/>
    <x v="5160"/>
  </r>
  <r>
    <n v="6304"/>
    <s v="CA-2014-162712"/>
    <x v="3"/>
    <x v="978"/>
    <x v="46"/>
    <s v="Second Class"/>
    <s v="NK-18490"/>
    <s v="Neil Knudson"/>
    <x v="2"/>
    <s v="United States"/>
    <s v="Corpus Christi"/>
    <x v="5"/>
    <n v="78415"/>
    <x v="2"/>
    <s v="OFF-PA-10000167"/>
    <x v="1"/>
    <x v="10"/>
    <s v="Xerox 1925"/>
    <n v="74.352000000000004"/>
    <n v="3"/>
    <n v="0.2"/>
    <x v="1419"/>
  </r>
  <r>
    <n v="6305"/>
    <s v="CA-2014-107552"/>
    <x v="3"/>
    <x v="1024"/>
    <x v="547"/>
    <s v="Same Day"/>
    <s v="AI-10855"/>
    <s v="Arianne Irving"/>
    <x v="0"/>
    <s v="United States"/>
    <s v="New York City"/>
    <x v="15"/>
    <n v="10035"/>
    <x v="3"/>
    <s v="OFF-PA-10002947"/>
    <x v="1"/>
    <x v="10"/>
    <s v="Xerox 1923"/>
    <n v="6.68"/>
    <n v="1"/>
    <n v="0"/>
    <x v="5161"/>
  </r>
  <r>
    <n v="6306"/>
    <s v="CA-2013-163328"/>
    <x v="0"/>
    <x v="254"/>
    <x v="781"/>
    <s v="Second Class"/>
    <s v="TP-21565"/>
    <s v="Tracy Poddar"/>
    <x v="1"/>
    <s v="United States"/>
    <s v="Eugene"/>
    <x v="21"/>
    <n v="97405"/>
    <x v="1"/>
    <s v="OFF-SU-10002301"/>
    <x v="1"/>
    <x v="14"/>
    <s v="Serrated Blade or Curved Handle Hand Letter Openers"/>
    <n v="17.584000000000003"/>
    <n v="7"/>
    <n v="0.2"/>
    <x v="5162"/>
  </r>
  <r>
    <n v="6307"/>
    <s v="CA-2013-163328"/>
    <x v="0"/>
    <x v="254"/>
    <x v="781"/>
    <s v="Second Class"/>
    <s v="TP-21565"/>
    <s v="Tracy Poddar"/>
    <x v="1"/>
    <s v="United States"/>
    <s v="Eugene"/>
    <x v="21"/>
    <n v="97405"/>
    <x v="1"/>
    <s v="FUR-CH-10003298"/>
    <x v="0"/>
    <x v="1"/>
    <s v="Office Star - Contemporary Task Swivel chair with Loop Arms, Charcoal"/>
    <n v="104.78399999999999"/>
    <n v="1"/>
    <n v="0.2"/>
    <x v="5163"/>
  </r>
  <r>
    <n v="6308"/>
    <s v="CA-2013-163328"/>
    <x v="0"/>
    <x v="254"/>
    <x v="781"/>
    <s v="Second Class"/>
    <s v="TP-21565"/>
    <s v="Tracy Poddar"/>
    <x v="1"/>
    <s v="United States"/>
    <s v="Eugene"/>
    <x v="21"/>
    <n v="97405"/>
    <x v="1"/>
    <s v="OFF-PA-10004353"/>
    <x v="1"/>
    <x v="10"/>
    <s v="Southworth 25% Cotton Premium Laser Paper and Envelopes"/>
    <n v="47.952000000000005"/>
    <n v="3"/>
    <n v="0.2"/>
    <x v="5164"/>
  </r>
  <r>
    <n v="6309"/>
    <s v="CA-2013-163328"/>
    <x v="0"/>
    <x v="254"/>
    <x v="781"/>
    <s v="Second Class"/>
    <s v="TP-21565"/>
    <s v="Tracy Poddar"/>
    <x v="1"/>
    <s v="United States"/>
    <s v="Eugene"/>
    <x v="21"/>
    <n v="97405"/>
    <x v="1"/>
    <s v="FUR-CH-10000229"/>
    <x v="0"/>
    <x v="1"/>
    <s v="Global Enterprise Series Seating High-Back Swivel/Tilt Chairs"/>
    <n v="650.35200000000009"/>
    <n v="3"/>
    <n v="0.2"/>
    <x v="5165"/>
  </r>
  <r>
    <n v="6310"/>
    <s v="CA-2013-163328"/>
    <x v="0"/>
    <x v="254"/>
    <x v="781"/>
    <s v="Second Class"/>
    <s v="TP-21565"/>
    <s v="Tracy Poddar"/>
    <x v="1"/>
    <s v="United States"/>
    <s v="Eugene"/>
    <x v="21"/>
    <n v="97405"/>
    <x v="1"/>
    <s v="OFF-LA-10003930"/>
    <x v="1"/>
    <x v="2"/>
    <s v="Dot Matrix Printer Tape Reel Labels, White, 5000/Box"/>
    <n v="629.18400000000008"/>
    <n v="8"/>
    <n v="0.2"/>
    <x v="5166"/>
  </r>
  <r>
    <n v="6311"/>
    <s v="CA-2013-163328"/>
    <x v="0"/>
    <x v="254"/>
    <x v="781"/>
    <s v="Second Class"/>
    <s v="TP-21565"/>
    <s v="Tracy Poddar"/>
    <x v="1"/>
    <s v="United States"/>
    <s v="Eugene"/>
    <x v="21"/>
    <n v="97405"/>
    <x v="1"/>
    <s v="OFF-PA-10000176"/>
    <x v="1"/>
    <x v="10"/>
    <s v="Xerox 1887"/>
    <n v="15.176"/>
    <n v="1"/>
    <n v="0.2"/>
    <x v="5167"/>
  </r>
  <r>
    <n v="6312"/>
    <s v="CA-2011-112837"/>
    <x v="2"/>
    <x v="1102"/>
    <x v="370"/>
    <s v="Standard Class"/>
    <s v="LW-17125"/>
    <s v="Liz Willingham"/>
    <x v="0"/>
    <s v="United States"/>
    <s v="Oxnard"/>
    <x v="1"/>
    <n v="93030"/>
    <x v="1"/>
    <s v="FUR-FU-10004006"/>
    <x v="0"/>
    <x v="5"/>
    <s v="Deflect-o DuraMat Lighweight, Studded, Beveled Mat for Low Pile Carpeting"/>
    <n v="127.94999999999999"/>
    <n v="3"/>
    <n v="0"/>
    <x v="4864"/>
  </r>
  <r>
    <n v="6313"/>
    <s v="CA-2014-120019"/>
    <x v="3"/>
    <x v="911"/>
    <x v="638"/>
    <s v="Standard Class"/>
    <s v="NG-18355"/>
    <s v="Nat Gilpin"/>
    <x v="1"/>
    <s v="United States"/>
    <s v="Fairfield"/>
    <x v="29"/>
    <n v="6824"/>
    <x v="3"/>
    <s v="OFF-ST-10001932"/>
    <x v="1"/>
    <x v="4"/>
    <s v="Fellowes Staxonsteel Drawer Files"/>
    <n v="579.51"/>
    <n v="3"/>
    <n v="0"/>
    <x v="5168"/>
  </r>
  <r>
    <n v="6314"/>
    <s v="CA-2014-120019"/>
    <x v="3"/>
    <x v="911"/>
    <x v="638"/>
    <s v="Standard Class"/>
    <s v="NG-18355"/>
    <s v="Nat Gilpin"/>
    <x v="1"/>
    <s v="United States"/>
    <s v="Fairfield"/>
    <x v="29"/>
    <n v="6824"/>
    <x v="3"/>
    <s v="TEC-PH-10000923"/>
    <x v="2"/>
    <x v="7"/>
    <s v="Belkin SportFit Armband For iPhone 5s/5c, Fuchsia"/>
    <n v="14.99"/>
    <n v="1"/>
    <n v="0"/>
    <x v="5169"/>
  </r>
  <r>
    <n v="6315"/>
    <s v="CA-2011-100762"/>
    <x v="2"/>
    <x v="156"/>
    <x v="695"/>
    <s v="Standard Class"/>
    <s v="NG-18355"/>
    <s v="Nat Gilpin"/>
    <x v="1"/>
    <s v="United States"/>
    <s v="Jackson"/>
    <x v="12"/>
    <n v="49201"/>
    <x v="2"/>
    <s v="OFF-AR-10000380"/>
    <x v="1"/>
    <x v="6"/>
    <s v="Hunt PowerHouse Electric Pencil Sharpener, Blue"/>
    <n v="151.91999999999999"/>
    <n v="4"/>
    <n v="0"/>
    <x v="5170"/>
  </r>
  <r>
    <n v="6316"/>
    <s v="CA-2011-100762"/>
    <x v="2"/>
    <x v="156"/>
    <x v="695"/>
    <s v="Standard Class"/>
    <s v="NG-18355"/>
    <s v="Nat Gilpin"/>
    <x v="1"/>
    <s v="United States"/>
    <s v="Jackson"/>
    <x v="12"/>
    <n v="49201"/>
    <x v="2"/>
    <s v="OFF-LA-10003930"/>
    <x v="1"/>
    <x v="2"/>
    <s v="Dot Matrix Printer Tape Reel Labels, White, 5000/Box"/>
    <n v="196.62"/>
    <n v="2"/>
    <n v="0"/>
    <x v="1540"/>
  </r>
  <r>
    <n v="6317"/>
    <s v="CA-2011-100762"/>
    <x v="2"/>
    <x v="156"/>
    <x v="695"/>
    <s v="Standard Class"/>
    <s v="NG-18355"/>
    <s v="Nat Gilpin"/>
    <x v="1"/>
    <s v="United States"/>
    <s v="Jackson"/>
    <x v="12"/>
    <n v="49201"/>
    <x v="2"/>
    <s v="OFF-PA-10001815"/>
    <x v="1"/>
    <x v="10"/>
    <s v="Xerox 1885"/>
    <n v="144.12"/>
    <n v="3"/>
    <n v="0"/>
    <x v="4367"/>
  </r>
  <r>
    <n v="6318"/>
    <s v="CA-2011-100762"/>
    <x v="2"/>
    <x v="156"/>
    <x v="695"/>
    <s v="Standard Class"/>
    <s v="NG-18355"/>
    <s v="Nat Gilpin"/>
    <x v="1"/>
    <s v="United States"/>
    <s v="Jackson"/>
    <x v="12"/>
    <n v="49201"/>
    <x v="2"/>
    <s v="OFF-PA-10004082"/>
    <x v="1"/>
    <x v="10"/>
    <s v="Adams Telephone Message Book w/Frequently-Called Numbers Space, 400 Messages per Book"/>
    <n v="15.96"/>
    <n v="2"/>
    <n v="0"/>
    <x v="4477"/>
  </r>
  <r>
    <n v="6319"/>
    <s v="CA-2014-161459"/>
    <x v="3"/>
    <x v="920"/>
    <x v="364"/>
    <s v="Second Class"/>
    <s v="EB-13750"/>
    <s v="Edward Becker"/>
    <x v="1"/>
    <s v="United States"/>
    <s v="Laguna Niguel"/>
    <x v="1"/>
    <n v="92677"/>
    <x v="1"/>
    <s v="TEC-PH-10004071"/>
    <x v="2"/>
    <x v="7"/>
    <s v="PayAnywhere Card Reader"/>
    <n v="39.960000000000008"/>
    <n v="5"/>
    <n v="0.2"/>
    <x v="5171"/>
  </r>
  <r>
    <n v="6320"/>
    <s v="CA-2014-161459"/>
    <x v="3"/>
    <x v="920"/>
    <x v="364"/>
    <s v="Second Class"/>
    <s v="EB-13750"/>
    <s v="Edward Becker"/>
    <x v="1"/>
    <s v="United States"/>
    <s v="Laguna Niguel"/>
    <x v="1"/>
    <n v="92677"/>
    <x v="1"/>
    <s v="OFF-PA-10002377"/>
    <x v="1"/>
    <x v="10"/>
    <s v="Adams Telephone Message Book W/Dividers/Space For Phone Numbers, 5 1/4&quot;X8 1/2&quot;, 200/Messages"/>
    <n v="34.08"/>
    <n v="6"/>
    <n v="0"/>
    <x v="5172"/>
  </r>
  <r>
    <n v="6321"/>
    <s v="CA-2014-160017"/>
    <x v="3"/>
    <x v="394"/>
    <x v="725"/>
    <s v="Standard Class"/>
    <s v="SP-20860"/>
    <s v="Sung Pak"/>
    <x v="1"/>
    <s v="United States"/>
    <s v="Jacksonville"/>
    <x v="2"/>
    <n v="32216"/>
    <x v="0"/>
    <s v="OFF-PA-10001800"/>
    <x v="1"/>
    <x v="10"/>
    <s v="Xerox 220"/>
    <n v="10.368000000000002"/>
    <n v="2"/>
    <n v="0.2"/>
    <x v="572"/>
  </r>
  <r>
    <n v="6322"/>
    <s v="CA-2011-123316"/>
    <x v="2"/>
    <x v="303"/>
    <x v="1098"/>
    <s v="Standard Class"/>
    <s v="SP-20545"/>
    <s v="Sibella Parks"/>
    <x v="1"/>
    <s v="United States"/>
    <s v="Mount Vernon"/>
    <x v="15"/>
    <n v="10550"/>
    <x v="3"/>
    <s v="OFF-BI-10002764"/>
    <x v="1"/>
    <x v="8"/>
    <s v="Recycled Pressboard Report Cover with Reinforced Top Hinge"/>
    <n v="7.7520000000000007"/>
    <n v="3"/>
    <n v="0.2"/>
    <x v="3717"/>
  </r>
  <r>
    <n v="6323"/>
    <s v="CA-2011-141299"/>
    <x v="2"/>
    <x v="561"/>
    <x v="290"/>
    <s v="Second Class"/>
    <s v="RB-19795"/>
    <s v="Ross Baird"/>
    <x v="2"/>
    <s v="United States"/>
    <s v="Midland"/>
    <x v="12"/>
    <n v="48640"/>
    <x v="2"/>
    <s v="OFF-EN-10004459"/>
    <x v="1"/>
    <x v="12"/>
    <s v="Security-Tint Envelopes"/>
    <n v="15.28"/>
    <n v="2"/>
    <n v="0"/>
    <x v="792"/>
  </r>
  <r>
    <n v="6324"/>
    <s v="CA-2011-104402"/>
    <x v="2"/>
    <x v="1103"/>
    <x v="278"/>
    <s v="Standard Class"/>
    <s v="DB-13660"/>
    <s v="Duane Benoit"/>
    <x v="0"/>
    <s v="United States"/>
    <s v="Newark"/>
    <x v="13"/>
    <n v="19711"/>
    <x v="3"/>
    <s v="TEC-MA-10000423"/>
    <x v="2"/>
    <x v="15"/>
    <s v="Texas Instruments TI-34 Scientific Calculator"/>
    <n v="65.97"/>
    <n v="3"/>
    <n v="0"/>
    <x v="5173"/>
  </r>
  <r>
    <n v="6325"/>
    <s v="CA-2012-110289"/>
    <x v="1"/>
    <x v="1104"/>
    <x v="450"/>
    <s v="Standard Class"/>
    <s v="NB-18655"/>
    <s v="Nona Balk"/>
    <x v="1"/>
    <s v="United States"/>
    <s v="San Francisco"/>
    <x v="1"/>
    <n v="94109"/>
    <x v="1"/>
    <s v="OFF-PA-10002986"/>
    <x v="1"/>
    <x v="10"/>
    <s v="Xerox 1898"/>
    <n v="33.4"/>
    <n v="5"/>
    <n v="0"/>
    <x v="669"/>
  </r>
  <r>
    <n v="6326"/>
    <s v="CA-2012-110289"/>
    <x v="1"/>
    <x v="1104"/>
    <x v="450"/>
    <s v="Standard Class"/>
    <s v="NB-18655"/>
    <s v="Nona Balk"/>
    <x v="1"/>
    <s v="United States"/>
    <s v="San Francisco"/>
    <x v="1"/>
    <n v="94109"/>
    <x v="1"/>
    <s v="OFF-EN-10001434"/>
    <x v="1"/>
    <x v="12"/>
    <s v="Strathmore #10 Envelopes, Ultimate White"/>
    <n v="210.84"/>
    <n v="4"/>
    <n v="0"/>
    <x v="5174"/>
  </r>
  <r>
    <n v="6327"/>
    <s v="CA-2011-167927"/>
    <x v="2"/>
    <x v="407"/>
    <x v="436"/>
    <s v="Standard Class"/>
    <s v="XP-21865"/>
    <s v="Xylona Preis"/>
    <x v="0"/>
    <s v="United States"/>
    <s v="Westland"/>
    <x v="12"/>
    <n v="48185"/>
    <x v="2"/>
    <s v="OFF-ST-10000760"/>
    <x v="1"/>
    <x v="4"/>
    <s v="Eldon Fold 'N Roll Cart System"/>
    <n v="13.98"/>
    <n v="1"/>
    <n v="0"/>
    <x v="5175"/>
  </r>
  <r>
    <n v="6328"/>
    <s v="CA-2011-167927"/>
    <x v="2"/>
    <x v="407"/>
    <x v="436"/>
    <s v="Standard Class"/>
    <s v="XP-21865"/>
    <s v="Xylona Preis"/>
    <x v="0"/>
    <s v="United States"/>
    <s v="Westland"/>
    <x v="12"/>
    <n v="48185"/>
    <x v="2"/>
    <s v="FUR-FU-10002918"/>
    <x v="0"/>
    <x v="5"/>
    <s v="Eldon ClusterMat Chair Mat with Cordless Antistatic Protection"/>
    <n v="272.94"/>
    <n v="3"/>
    <n v="0"/>
    <x v="3994"/>
  </r>
  <r>
    <n v="6329"/>
    <s v="CA-2011-167927"/>
    <x v="2"/>
    <x v="407"/>
    <x v="436"/>
    <s v="Standard Class"/>
    <s v="XP-21865"/>
    <s v="Xylona Preis"/>
    <x v="0"/>
    <s v="United States"/>
    <s v="Westland"/>
    <x v="12"/>
    <n v="48185"/>
    <x v="2"/>
    <s v="OFF-BI-10000605"/>
    <x v="1"/>
    <x v="8"/>
    <s v="Acco Pressboard Covers with Storage Hooks, 9 1/2&quot; x 11&quot;, Executive Red"/>
    <n v="19.05"/>
    <n v="5"/>
    <n v="0"/>
    <x v="5176"/>
  </r>
  <r>
    <n v="6330"/>
    <s v="CA-2011-167927"/>
    <x v="2"/>
    <x v="407"/>
    <x v="436"/>
    <s v="Standard Class"/>
    <s v="XP-21865"/>
    <s v="Xylona Preis"/>
    <x v="0"/>
    <s v="United States"/>
    <s v="Westland"/>
    <x v="12"/>
    <n v="48185"/>
    <x v="2"/>
    <s v="OFF-AP-10002311"/>
    <x v="1"/>
    <x v="9"/>
    <s v="Holmes Replacement Filter for HEPA Air Cleaner, Very Large Room, HEPA Filter"/>
    <n v="247.71600000000001"/>
    <n v="4"/>
    <n v="0.1"/>
    <x v="5177"/>
  </r>
  <r>
    <n v="6331"/>
    <s v="CA-2011-167927"/>
    <x v="2"/>
    <x v="407"/>
    <x v="436"/>
    <s v="Standard Class"/>
    <s v="XP-21865"/>
    <s v="Xylona Preis"/>
    <x v="0"/>
    <s v="United States"/>
    <s v="Westland"/>
    <x v="12"/>
    <n v="48185"/>
    <x v="2"/>
    <s v="OFF-ST-10003123"/>
    <x v="1"/>
    <x v="4"/>
    <s v="Fellowes Bases and Tops For Staxonsteel/High-Stak Systems"/>
    <n v="66.58"/>
    <n v="2"/>
    <n v="0"/>
    <x v="5178"/>
  </r>
  <r>
    <n v="6332"/>
    <s v="CA-2011-167927"/>
    <x v="2"/>
    <x v="407"/>
    <x v="436"/>
    <s v="Standard Class"/>
    <s v="XP-21865"/>
    <s v="Xylona Preis"/>
    <x v="0"/>
    <s v="United States"/>
    <s v="Westland"/>
    <x v="12"/>
    <n v="48185"/>
    <x v="2"/>
    <s v="OFF-AR-10004456"/>
    <x v="1"/>
    <x v="6"/>
    <s v="Panasonic KP-4ABK Battery-Operated Pencil Sharpener"/>
    <n v="43.92"/>
    <n v="3"/>
    <n v="0"/>
    <x v="5179"/>
  </r>
  <r>
    <n v="6333"/>
    <s v="CA-2011-167927"/>
    <x v="2"/>
    <x v="407"/>
    <x v="436"/>
    <s v="Standard Class"/>
    <s v="XP-21865"/>
    <s v="Xylona Preis"/>
    <x v="0"/>
    <s v="United States"/>
    <s v="Westland"/>
    <x v="12"/>
    <n v="48185"/>
    <x v="2"/>
    <s v="FUR-FU-10002268"/>
    <x v="0"/>
    <x v="5"/>
    <s v="Ultra Door Push Plate"/>
    <n v="14.73"/>
    <n v="3"/>
    <n v="0"/>
    <x v="1772"/>
  </r>
  <r>
    <n v="6334"/>
    <s v="CA-2011-167927"/>
    <x v="2"/>
    <x v="407"/>
    <x v="436"/>
    <s v="Standard Class"/>
    <s v="XP-21865"/>
    <s v="Xylona Preis"/>
    <x v="0"/>
    <s v="United States"/>
    <s v="Westland"/>
    <x v="12"/>
    <n v="48185"/>
    <x v="2"/>
    <s v="OFF-BI-10004364"/>
    <x v="1"/>
    <x v="8"/>
    <s v="Storex Dura Pro Binders"/>
    <n v="29.700000000000003"/>
    <n v="5"/>
    <n v="0"/>
    <x v="1338"/>
  </r>
  <r>
    <n v="6335"/>
    <s v="CA-2011-133305"/>
    <x v="2"/>
    <x v="384"/>
    <x v="406"/>
    <s v="Standard Class"/>
    <s v="MH-17455"/>
    <s v="Mark Hamilton"/>
    <x v="0"/>
    <s v="United States"/>
    <s v="New York City"/>
    <x v="15"/>
    <n v="10011"/>
    <x v="3"/>
    <s v="OFF-PA-10001970"/>
    <x v="1"/>
    <x v="10"/>
    <s v="Xerox 1881"/>
    <n v="49.12"/>
    <n v="4"/>
    <n v="0"/>
    <x v="346"/>
  </r>
  <r>
    <n v="6336"/>
    <s v="CA-2011-133305"/>
    <x v="2"/>
    <x v="384"/>
    <x v="406"/>
    <s v="Standard Class"/>
    <s v="MH-17455"/>
    <s v="Mark Hamilton"/>
    <x v="0"/>
    <s v="United States"/>
    <s v="New York City"/>
    <x v="15"/>
    <n v="10011"/>
    <x v="3"/>
    <s v="OFF-BI-10002954"/>
    <x v="1"/>
    <x v="8"/>
    <s v="Newell 3-Hole Punched Plastic Slotted Magazine Holders for Binders"/>
    <n v="18.28"/>
    <n v="5"/>
    <n v="0.2"/>
    <x v="5180"/>
  </r>
  <r>
    <n v="6337"/>
    <s v="CA-2013-165995"/>
    <x v="0"/>
    <x v="133"/>
    <x v="479"/>
    <s v="Standard Class"/>
    <s v="BG-11740"/>
    <s v="Bruce Geld"/>
    <x v="0"/>
    <s v="United States"/>
    <s v="Los Angeles"/>
    <x v="1"/>
    <n v="90008"/>
    <x v="1"/>
    <s v="FUR-FU-10000672"/>
    <x v="0"/>
    <x v="5"/>
    <s v="Executive Impressions 10&quot; Spectator Wall Clock"/>
    <n v="47.04"/>
    <n v="4"/>
    <n v="0"/>
    <x v="5181"/>
  </r>
  <r>
    <n v="6338"/>
    <s v="CA-2013-165995"/>
    <x v="0"/>
    <x v="133"/>
    <x v="479"/>
    <s v="Standard Class"/>
    <s v="BG-11740"/>
    <s v="Bruce Geld"/>
    <x v="0"/>
    <s v="United States"/>
    <s v="Los Angeles"/>
    <x v="1"/>
    <n v="90008"/>
    <x v="1"/>
    <s v="TEC-PH-10004908"/>
    <x v="2"/>
    <x v="7"/>
    <s v="Panasonic KX TS3282W Corded phone"/>
    <n v="339.96000000000004"/>
    <n v="5"/>
    <n v="0.2"/>
    <x v="5182"/>
  </r>
  <r>
    <n v="6339"/>
    <s v="CA-2014-143112"/>
    <x v="3"/>
    <x v="361"/>
    <x v="1041"/>
    <s v="Standard Class"/>
    <s v="TS-21370"/>
    <s v="Todd Sumrall"/>
    <x v="1"/>
    <s v="United States"/>
    <s v="New York City"/>
    <x v="15"/>
    <n v="10035"/>
    <x v="3"/>
    <s v="TEC-PH-10003095"/>
    <x v="2"/>
    <x v="7"/>
    <s v="Samsung HM1900 Bluetooth Headset"/>
    <n v="87.8"/>
    <n v="4"/>
    <n v="0"/>
    <x v="5183"/>
  </r>
  <r>
    <n v="6340"/>
    <s v="CA-2014-143112"/>
    <x v="3"/>
    <x v="361"/>
    <x v="1041"/>
    <s v="Standard Class"/>
    <s v="TS-21370"/>
    <s v="Todd Sumrall"/>
    <x v="1"/>
    <s v="United States"/>
    <s v="New York City"/>
    <x v="15"/>
    <n v="10035"/>
    <x v="3"/>
    <s v="FUR-CH-10002880"/>
    <x v="0"/>
    <x v="1"/>
    <s v="Global High-Back Leather Tilter, Burgundy"/>
    <n v="221.38200000000001"/>
    <n v="2"/>
    <n v="0.1"/>
    <x v="5184"/>
  </r>
  <r>
    <n v="6341"/>
    <s v="CA-2014-143112"/>
    <x v="3"/>
    <x v="361"/>
    <x v="1041"/>
    <s v="Standard Class"/>
    <s v="TS-21370"/>
    <s v="Todd Sumrall"/>
    <x v="1"/>
    <s v="United States"/>
    <s v="New York City"/>
    <x v="15"/>
    <n v="10035"/>
    <x v="3"/>
    <s v="TEC-MA-10001047"/>
    <x v="2"/>
    <x v="15"/>
    <s v="3D Systems Cube Printer, 2nd Generation, Magenta"/>
    <n v="5199.96"/>
    <n v="4"/>
    <n v="0"/>
    <x v="5185"/>
  </r>
  <r>
    <n v="6342"/>
    <s v="US-2014-105830"/>
    <x v="3"/>
    <x v="413"/>
    <x v="771"/>
    <s v="First Class"/>
    <s v="DB-13660"/>
    <s v="Duane Benoit"/>
    <x v="0"/>
    <s v="United States"/>
    <s v="Lancaster"/>
    <x v="24"/>
    <n v="43130"/>
    <x v="3"/>
    <s v="OFF-ST-10002554"/>
    <x v="1"/>
    <x v="4"/>
    <s v="Tennsco Industrial Shelving"/>
    <n v="156.512"/>
    <n v="4"/>
    <n v="0.2"/>
    <x v="5186"/>
  </r>
  <r>
    <n v="6343"/>
    <s v="CA-2012-146255"/>
    <x v="1"/>
    <x v="1105"/>
    <x v="392"/>
    <s v="First Class"/>
    <s v="EM-14140"/>
    <s v="Eugene Moren"/>
    <x v="2"/>
    <s v="United States"/>
    <s v="Newark"/>
    <x v="13"/>
    <n v="19711"/>
    <x v="3"/>
    <s v="TEC-AC-10004469"/>
    <x v="2"/>
    <x v="11"/>
    <s v="Microsoft Sculpt Comfort Mouse"/>
    <n v="119.85000000000001"/>
    <n v="3"/>
    <n v="0"/>
    <x v="5187"/>
  </r>
  <r>
    <n v="6344"/>
    <s v="CA-2012-146255"/>
    <x v="1"/>
    <x v="1105"/>
    <x v="392"/>
    <s v="First Class"/>
    <s v="EM-14140"/>
    <s v="Eugene Moren"/>
    <x v="2"/>
    <s v="United States"/>
    <s v="Newark"/>
    <x v="13"/>
    <n v="19711"/>
    <x v="3"/>
    <s v="OFF-BI-10000309"/>
    <x v="1"/>
    <x v="8"/>
    <s v="GBC Twin Loop Wire Binding Elements, 9/16&quot; Spine, Black"/>
    <n v="30.44"/>
    <n v="2"/>
    <n v="0"/>
    <x v="5188"/>
  </r>
  <r>
    <n v="6345"/>
    <s v="CA-2012-146255"/>
    <x v="1"/>
    <x v="1105"/>
    <x v="392"/>
    <s v="First Class"/>
    <s v="EM-14140"/>
    <s v="Eugene Moren"/>
    <x v="2"/>
    <s v="United States"/>
    <s v="Newark"/>
    <x v="13"/>
    <n v="19711"/>
    <x v="3"/>
    <s v="OFF-BI-10001765"/>
    <x v="1"/>
    <x v="8"/>
    <s v="Wilson Jones Heavy-Duty Casebound Ring Binders with Metal Hinges"/>
    <n v="69.28"/>
    <n v="2"/>
    <n v="0"/>
    <x v="5189"/>
  </r>
  <r>
    <n v="6346"/>
    <s v="CA-2012-146255"/>
    <x v="1"/>
    <x v="1105"/>
    <x v="392"/>
    <s v="First Class"/>
    <s v="EM-14140"/>
    <s v="Eugene Moren"/>
    <x v="2"/>
    <s v="United States"/>
    <s v="Newark"/>
    <x v="13"/>
    <n v="19711"/>
    <x v="3"/>
    <s v="TEC-PH-10001619"/>
    <x v="2"/>
    <x v="7"/>
    <s v="LG G3"/>
    <n v="587.97"/>
    <n v="3"/>
    <n v="0"/>
    <x v="3565"/>
  </r>
  <r>
    <n v="6347"/>
    <s v="CA-2014-104822"/>
    <x v="3"/>
    <x v="179"/>
    <x v="1191"/>
    <s v="Same Day"/>
    <s v="RB-19465"/>
    <s v="Rick Bensley"/>
    <x v="2"/>
    <s v="United States"/>
    <s v="New York City"/>
    <x v="15"/>
    <n v="10024"/>
    <x v="3"/>
    <s v="OFF-LA-10002034"/>
    <x v="1"/>
    <x v="2"/>
    <s v="Avery 478"/>
    <n v="24.55"/>
    <n v="5"/>
    <n v="0"/>
    <x v="5190"/>
  </r>
  <r>
    <n v="6348"/>
    <s v="CA-2012-104486"/>
    <x v="1"/>
    <x v="489"/>
    <x v="1192"/>
    <s v="Standard Class"/>
    <s v="PO-18850"/>
    <s v="Patrick O'Brill"/>
    <x v="0"/>
    <s v="United States"/>
    <s v="San Francisco"/>
    <x v="1"/>
    <n v="94109"/>
    <x v="1"/>
    <s v="OFF-BI-10000309"/>
    <x v="1"/>
    <x v="8"/>
    <s v="GBC Twin Loop Wire Binding Elements, 9/16&quot; Spine, Black"/>
    <n v="12.176000000000002"/>
    <n v="1"/>
    <n v="0.2"/>
    <x v="5191"/>
  </r>
  <r>
    <n v="6349"/>
    <s v="CA-2012-104486"/>
    <x v="1"/>
    <x v="489"/>
    <x v="1192"/>
    <s v="Standard Class"/>
    <s v="PO-18850"/>
    <s v="Patrick O'Brill"/>
    <x v="0"/>
    <s v="United States"/>
    <s v="San Francisco"/>
    <x v="1"/>
    <n v="94109"/>
    <x v="1"/>
    <s v="OFF-ST-10000876"/>
    <x v="1"/>
    <x v="4"/>
    <s v="Eldon Simplefile Box Office"/>
    <n v="37.32"/>
    <n v="3"/>
    <n v="0"/>
    <x v="2361"/>
  </r>
  <r>
    <n v="6350"/>
    <s v="CA-2012-104486"/>
    <x v="1"/>
    <x v="489"/>
    <x v="1192"/>
    <s v="Standard Class"/>
    <s v="PO-18850"/>
    <s v="Patrick O'Brill"/>
    <x v="0"/>
    <s v="United States"/>
    <s v="San Francisco"/>
    <x v="1"/>
    <n v="94109"/>
    <x v="1"/>
    <s v="OFF-SU-10002573"/>
    <x v="1"/>
    <x v="14"/>
    <s v="Acme 10&quot; Easy Grip Assistive Scissors"/>
    <n v="35.06"/>
    <n v="2"/>
    <n v="0"/>
    <x v="1617"/>
  </r>
  <r>
    <n v="6351"/>
    <s v="CA-2014-161557"/>
    <x v="3"/>
    <x v="213"/>
    <x v="221"/>
    <s v="Standard Class"/>
    <s v="AG-10900"/>
    <s v="Arthur Gainer"/>
    <x v="0"/>
    <s v="United States"/>
    <s v="Dallas"/>
    <x v="5"/>
    <n v="75217"/>
    <x v="2"/>
    <s v="FUR-FU-10004622"/>
    <x v="0"/>
    <x v="5"/>
    <s v="Eldon Advantage Foldable Chair Mats for Low Pile Carpets"/>
    <n v="108.40000000000002"/>
    <n v="5"/>
    <n v="0.6"/>
    <x v="5192"/>
  </r>
  <r>
    <n v="6352"/>
    <s v="CA-2014-161130"/>
    <x v="3"/>
    <x v="132"/>
    <x v="834"/>
    <s v="Standard Class"/>
    <s v="BF-11275"/>
    <s v="Beth Fritzler"/>
    <x v="1"/>
    <s v="United States"/>
    <s v="Miami"/>
    <x v="2"/>
    <n v="33178"/>
    <x v="0"/>
    <s v="TEC-PH-10002549"/>
    <x v="2"/>
    <x v="7"/>
    <s v="Polycom SoundPoint IP 450 VoIP phone"/>
    <n v="361.37600000000003"/>
    <n v="2"/>
    <n v="0.2"/>
    <x v="3782"/>
  </r>
  <r>
    <n v="6353"/>
    <s v="US-2012-161347"/>
    <x v="1"/>
    <x v="1023"/>
    <x v="400"/>
    <s v="Standard Class"/>
    <s v="HG-14845"/>
    <s v="Harry Greene"/>
    <x v="0"/>
    <s v="United States"/>
    <s v="Philadelphia"/>
    <x v="9"/>
    <n v="19120"/>
    <x v="3"/>
    <s v="OFF-BI-10004209"/>
    <x v="1"/>
    <x v="8"/>
    <s v="Fellowes Twister Kit, Gray/Clear, 3/pkg"/>
    <n v="2.4119999999999999"/>
    <n v="1"/>
    <n v="0.7"/>
    <x v="5193"/>
  </r>
  <r>
    <n v="6354"/>
    <s v="US-2012-109015"/>
    <x v="1"/>
    <x v="684"/>
    <x v="64"/>
    <s v="Standard Class"/>
    <s v="BS-11590"/>
    <s v="Brendan Sweed"/>
    <x v="1"/>
    <s v="United States"/>
    <s v="New York City"/>
    <x v="15"/>
    <n v="10011"/>
    <x v="3"/>
    <s v="OFF-AP-10001962"/>
    <x v="1"/>
    <x v="9"/>
    <s v="Black &amp; Decker Filter for Double Action Dustbuster Cordless Vac BLDV7210"/>
    <n v="8.39"/>
    <n v="1"/>
    <n v="0"/>
    <x v="5194"/>
  </r>
  <r>
    <n v="6355"/>
    <s v="US-2012-109015"/>
    <x v="1"/>
    <x v="684"/>
    <x v="64"/>
    <s v="Standard Class"/>
    <s v="BS-11590"/>
    <s v="Brendan Sweed"/>
    <x v="1"/>
    <s v="United States"/>
    <s v="New York City"/>
    <x v="15"/>
    <n v="10011"/>
    <x v="3"/>
    <s v="TEC-PH-10002922"/>
    <x v="2"/>
    <x v="7"/>
    <s v="ShoreTel ShorePhone IP 230 VoIP phone"/>
    <n v="337.98"/>
    <n v="2"/>
    <n v="0"/>
    <x v="5195"/>
  </r>
  <r>
    <n v="6356"/>
    <s v="CA-2011-110611"/>
    <x v="2"/>
    <x v="191"/>
    <x v="293"/>
    <s v="Standard Class"/>
    <s v="JD-16015"/>
    <s v="Joy Daniels"/>
    <x v="0"/>
    <s v="United States"/>
    <s v="Philadelphia"/>
    <x v="9"/>
    <n v="19120"/>
    <x v="3"/>
    <s v="OFF-ST-10000642"/>
    <x v="1"/>
    <x v="4"/>
    <s v="Tennsco Lockers, Gray"/>
    <n v="83.920000000000016"/>
    <n v="5"/>
    <n v="0.2"/>
    <x v="5196"/>
  </r>
  <r>
    <n v="6357"/>
    <s v="CA-2014-139080"/>
    <x v="3"/>
    <x v="205"/>
    <x v="1193"/>
    <s v="Standard Class"/>
    <s v="CS-12250"/>
    <s v="Chris Selesnick"/>
    <x v="1"/>
    <s v="United States"/>
    <s v="Seattle"/>
    <x v="4"/>
    <n v="98103"/>
    <x v="1"/>
    <s v="OFF-BI-10001757"/>
    <x v="1"/>
    <x v="8"/>
    <s v="Pressboard Hanging Data Binders for Unburst Sheets"/>
    <n v="19.68"/>
    <n v="5"/>
    <n v="0.2"/>
    <x v="5197"/>
  </r>
  <r>
    <n v="6358"/>
    <s v="CA-2014-139080"/>
    <x v="3"/>
    <x v="205"/>
    <x v="1193"/>
    <s v="Standard Class"/>
    <s v="CS-12250"/>
    <s v="Chris Selesnick"/>
    <x v="1"/>
    <s v="United States"/>
    <s v="Seattle"/>
    <x v="4"/>
    <n v="98103"/>
    <x v="1"/>
    <s v="OFF-PA-10004621"/>
    <x v="1"/>
    <x v="10"/>
    <s v="Xerox 212"/>
    <n v="25.92"/>
    <n v="4"/>
    <n v="0"/>
    <x v="245"/>
  </r>
  <r>
    <n v="6359"/>
    <s v="CA-2014-139080"/>
    <x v="3"/>
    <x v="205"/>
    <x v="1193"/>
    <s v="Standard Class"/>
    <s v="CS-12250"/>
    <s v="Chris Selesnick"/>
    <x v="1"/>
    <s v="United States"/>
    <s v="Seattle"/>
    <x v="4"/>
    <n v="98103"/>
    <x v="1"/>
    <s v="OFF-PA-10002262"/>
    <x v="1"/>
    <x v="10"/>
    <s v="Xerox 192"/>
    <n v="6.48"/>
    <n v="1"/>
    <n v="0"/>
    <x v="90"/>
  </r>
  <r>
    <n v="6360"/>
    <s v="CA-2014-139080"/>
    <x v="3"/>
    <x v="205"/>
    <x v="1193"/>
    <s v="Standard Class"/>
    <s v="CS-12250"/>
    <s v="Chris Selesnick"/>
    <x v="1"/>
    <s v="United States"/>
    <s v="Seattle"/>
    <x v="4"/>
    <n v="98103"/>
    <x v="1"/>
    <s v="TEC-PH-10004100"/>
    <x v="2"/>
    <x v="7"/>
    <s v="Griffin GC17055 Auxiliary Audio Cable"/>
    <n v="86.352000000000004"/>
    <n v="6"/>
    <n v="0.2"/>
    <x v="5198"/>
  </r>
  <r>
    <n v="6361"/>
    <s v="CA-2012-115693"/>
    <x v="1"/>
    <x v="895"/>
    <x v="631"/>
    <s v="Standard Class"/>
    <s v="FC-14245"/>
    <s v="Frank Carlisle"/>
    <x v="2"/>
    <s v="United States"/>
    <s v="Los Angeles"/>
    <x v="1"/>
    <n v="90032"/>
    <x v="1"/>
    <s v="OFF-AR-10003582"/>
    <x v="1"/>
    <x v="6"/>
    <s v="Boston Electric Pencil Sharpener, Model 1818, Charcoal Black"/>
    <n v="56.3"/>
    <n v="2"/>
    <n v="0"/>
    <x v="2704"/>
  </r>
  <r>
    <n v="6362"/>
    <s v="US-2011-107993"/>
    <x v="2"/>
    <x v="641"/>
    <x v="457"/>
    <s v="Standard Class"/>
    <s v="SE-20110"/>
    <s v="Sanjit Engle"/>
    <x v="0"/>
    <s v="United States"/>
    <s v="Springfield"/>
    <x v="21"/>
    <n v="97477"/>
    <x v="1"/>
    <s v="OFF-AR-10003179"/>
    <x v="1"/>
    <x v="6"/>
    <s v="Dixon Ticonderoga Core-Lock Colored Pencils"/>
    <n v="51.016000000000005"/>
    <n v="7"/>
    <n v="0.2"/>
    <x v="5199"/>
  </r>
  <r>
    <n v="6363"/>
    <s v="CA-2014-110443"/>
    <x v="3"/>
    <x v="610"/>
    <x v="654"/>
    <s v="Standard Class"/>
    <s v="CK-12205"/>
    <s v="Chloris Kastensmidt"/>
    <x v="0"/>
    <s v="United States"/>
    <s v="Renton"/>
    <x v="4"/>
    <n v="98059"/>
    <x v="1"/>
    <s v="OFF-BI-10001670"/>
    <x v="1"/>
    <x v="8"/>
    <s v="Vinyl Sectional Post Binders"/>
    <n v="150.80000000000001"/>
    <n v="5"/>
    <n v="0.2"/>
    <x v="5200"/>
  </r>
  <r>
    <n v="6364"/>
    <s v="CA-2014-110443"/>
    <x v="3"/>
    <x v="610"/>
    <x v="654"/>
    <s v="Standard Class"/>
    <s v="CK-12205"/>
    <s v="Chloris Kastensmidt"/>
    <x v="0"/>
    <s v="United States"/>
    <s v="Renton"/>
    <x v="4"/>
    <n v="98059"/>
    <x v="1"/>
    <s v="TEC-MA-10002073"/>
    <x v="2"/>
    <x v="15"/>
    <s v="3D Systems Cube Printer, 2nd Generation, White"/>
    <n v="1039.992"/>
    <n v="1"/>
    <n v="0.2"/>
    <x v="5201"/>
  </r>
  <r>
    <n v="6365"/>
    <s v="CA-2014-110443"/>
    <x v="3"/>
    <x v="610"/>
    <x v="654"/>
    <s v="Standard Class"/>
    <s v="CK-12205"/>
    <s v="Chloris Kastensmidt"/>
    <x v="0"/>
    <s v="United States"/>
    <s v="Renton"/>
    <x v="4"/>
    <n v="98059"/>
    <x v="1"/>
    <s v="OFF-PA-10003797"/>
    <x v="1"/>
    <x v="10"/>
    <s v="Xerox 209"/>
    <n v="51.84"/>
    <n v="8"/>
    <n v="0"/>
    <x v="189"/>
  </r>
  <r>
    <n v="6366"/>
    <s v="CA-2014-144848"/>
    <x v="3"/>
    <x v="1095"/>
    <x v="710"/>
    <s v="First Class"/>
    <s v="DS-13030"/>
    <s v="Darrin Sayre"/>
    <x v="2"/>
    <s v="United States"/>
    <s v="New York City"/>
    <x v="15"/>
    <n v="10009"/>
    <x v="3"/>
    <s v="TEC-PH-10004006"/>
    <x v="2"/>
    <x v="7"/>
    <s v="Panasonic KX - TS880B Telephone"/>
    <n v="41.22"/>
    <n v="1"/>
    <n v="0"/>
    <x v="5202"/>
  </r>
  <r>
    <n v="6367"/>
    <s v="CA-2014-144848"/>
    <x v="3"/>
    <x v="1095"/>
    <x v="710"/>
    <s v="First Class"/>
    <s v="DS-13030"/>
    <s v="Darrin Sayre"/>
    <x v="2"/>
    <s v="United States"/>
    <s v="New York City"/>
    <x v="15"/>
    <n v="10009"/>
    <x v="3"/>
    <s v="OFF-SU-10000646"/>
    <x v="1"/>
    <x v="14"/>
    <s v="Premier Automatic Letter Opener"/>
    <n v="240.37"/>
    <n v="1"/>
    <n v="0"/>
    <x v="5203"/>
  </r>
  <r>
    <n v="6368"/>
    <s v="CA-2014-144848"/>
    <x v="3"/>
    <x v="1095"/>
    <x v="710"/>
    <s v="First Class"/>
    <s v="DS-13030"/>
    <s v="Darrin Sayre"/>
    <x v="2"/>
    <s v="United States"/>
    <s v="New York City"/>
    <x v="15"/>
    <n v="10009"/>
    <x v="3"/>
    <s v="TEC-PH-10002262"/>
    <x v="2"/>
    <x v="7"/>
    <s v="LG Electronics Tone+ HBS-730 Bluetooth Headset"/>
    <n v="119.02"/>
    <n v="2"/>
    <n v="0"/>
    <x v="5204"/>
  </r>
  <r>
    <n v="6369"/>
    <s v="US-2014-147998"/>
    <x v="3"/>
    <x v="240"/>
    <x v="286"/>
    <s v="Standard Class"/>
    <s v="SA-20830"/>
    <s v="Sue Ann Reed"/>
    <x v="0"/>
    <s v="United States"/>
    <s v="San Jose"/>
    <x v="1"/>
    <n v="95123"/>
    <x v="1"/>
    <s v="OFF-BI-10002082"/>
    <x v="1"/>
    <x v="8"/>
    <s v="GBC Twin Loop Wire Binding Elements"/>
    <n v="133.12"/>
    <n v="5"/>
    <n v="0.2"/>
    <x v="5205"/>
  </r>
  <r>
    <n v="6370"/>
    <s v="CA-2013-103919"/>
    <x v="0"/>
    <x v="339"/>
    <x v="1194"/>
    <s v="Standard Class"/>
    <s v="TP-21565"/>
    <s v="Tracy Poddar"/>
    <x v="1"/>
    <s v="United States"/>
    <s v="Grand Prairie"/>
    <x v="5"/>
    <n v="75051"/>
    <x v="2"/>
    <s v="FUR-FU-10001756"/>
    <x v="0"/>
    <x v="5"/>
    <s v="Eldon Expressions Desk Accessory, Wood Photo Frame, Mahogany"/>
    <n v="38.08"/>
    <n v="5"/>
    <n v="0.6"/>
    <x v="5206"/>
  </r>
  <r>
    <n v="6371"/>
    <s v="CA-2013-113425"/>
    <x v="0"/>
    <x v="831"/>
    <x v="1143"/>
    <s v="Same Day"/>
    <s v="JK-16120"/>
    <s v="Julie Kriz"/>
    <x v="2"/>
    <s v="United States"/>
    <s v="New York City"/>
    <x v="15"/>
    <n v="10009"/>
    <x v="3"/>
    <s v="FUR-BO-10002598"/>
    <x v="0"/>
    <x v="0"/>
    <s v="Hon Metal Bookcases, Putty"/>
    <n v="113.56800000000001"/>
    <n v="2"/>
    <n v="0.2"/>
    <x v="5207"/>
  </r>
  <r>
    <n v="6372"/>
    <s v="CA-2014-143035"/>
    <x v="3"/>
    <x v="621"/>
    <x v="391"/>
    <s v="Second Class"/>
    <s v="CC-12430"/>
    <s v="Chuck Clark"/>
    <x v="2"/>
    <s v="United States"/>
    <s v="New York City"/>
    <x v="15"/>
    <n v="10009"/>
    <x v="3"/>
    <s v="FUR-FU-10001934"/>
    <x v="0"/>
    <x v="5"/>
    <s v="Magnifier Swing Arm Lamp"/>
    <n v="83.92"/>
    <n v="4"/>
    <n v="0"/>
    <x v="5208"/>
  </r>
  <r>
    <n v="6373"/>
    <s v="CA-2014-143035"/>
    <x v="3"/>
    <x v="621"/>
    <x v="391"/>
    <s v="Second Class"/>
    <s v="CC-12430"/>
    <s v="Chuck Clark"/>
    <x v="2"/>
    <s v="United States"/>
    <s v="New York City"/>
    <x v="15"/>
    <n v="10009"/>
    <x v="3"/>
    <s v="OFF-AR-10001130"/>
    <x v="1"/>
    <x v="6"/>
    <s v="Quartet Alpha White Chalk, 12/Pack"/>
    <n v="6.63"/>
    <n v="3"/>
    <n v="0"/>
    <x v="5209"/>
  </r>
  <r>
    <n v="6374"/>
    <s v="CA-2014-143035"/>
    <x v="3"/>
    <x v="621"/>
    <x v="391"/>
    <s v="Second Class"/>
    <s v="CC-12430"/>
    <s v="Chuck Clark"/>
    <x v="2"/>
    <s v="United States"/>
    <s v="New York City"/>
    <x v="15"/>
    <n v="10009"/>
    <x v="3"/>
    <s v="TEC-AC-10002049"/>
    <x v="2"/>
    <x v="11"/>
    <s v="Logitech G19 Programmable Gaming Keyboard"/>
    <n v="371.96999999999997"/>
    <n v="3"/>
    <n v="0"/>
    <x v="836"/>
  </r>
  <r>
    <n v="6375"/>
    <s v="CA-2011-107811"/>
    <x v="2"/>
    <x v="333"/>
    <x v="617"/>
    <s v="Standard Class"/>
    <s v="LA-16780"/>
    <s v="Laura Armstrong"/>
    <x v="1"/>
    <s v="United States"/>
    <s v="Memphis"/>
    <x v="18"/>
    <n v="38109"/>
    <x v="0"/>
    <s v="FUR-CH-10001394"/>
    <x v="0"/>
    <x v="1"/>
    <s v="Global Leather Executive Chair"/>
    <n v="561.58400000000006"/>
    <n v="2"/>
    <n v="0.2"/>
    <x v="5210"/>
  </r>
  <r>
    <n v="6376"/>
    <s v="CA-2011-107811"/>
    <x v="2"/>
    <x v="333"/>
    <x v="617"/>
    <s v="Standard Class"/>
    <s v="LA-16780"/>
    <s v="Laura Armstrong"/>
    <x v="1"/>
    <s v="United States"/>
    <s v="Memphis"/>
    <x v="18"/>
    <n v="38109"/>
    <x v="0"/>
    <s v="OFF-ST-10000798"/>
    <x v="1"/>
    <x v="4"/>
    <s v="2300 Heavy-Duty Transfer File Systems by Perma"/>
    <n v="99.920000000000016"/>
    <n v="5"/>
    <n v="0.2"/>
    <x v="5211"/>
  </r>
  <r>
    <n v="6377"/>
    <s v="CA-2013-163216"/>
    <x v="0"/>
    <x v="877"/>
    <x v="1195"/>
    <s v="First Class"/>
    <s v="AW-10930"/>
    <s v="Arthur Wiediger"/>
    <x v="2"/>
    <s v="United States"/>
    <s v="Philadelphia"/>
    <x v="9"/>
    <n v="19143"/>
    <x v="3"/>
    <s v="OFF-LA-10000134"/>
    <x v="1"/>
    <x v="2"/>
    <s v="Avery 511"/>
    <n v="4.9280000000000008"/>
    <n v="2"/>
    <n v="0.2"/>
    <x v="5212"/>
  </r>
  <r>
    <n v="6378"/>
    <s v="US-2013-116442"/>
    <x v="0"/>
    <x v="272"/>
    <x v="259"/>
    <s v="Standard Class"/>
    <s v="BP-11230"/>
    <s v="Benjamin Patterson"/>
    <x v="0"/>
    <s v="United States"/>
    <s v="Los Angeles"/>
    <x v="1"/>
    <n v="90004"/>
    <x v="1"/>
    <s v="FUR-FU-10002364"/>
    <x v="0"/>
    <x v="5"/>
    <s v="Eldon Expressions Wood Desk Accessories, Oak"/>
    <n v="14.76"/>
    <n v="2"/>
    <n v="0"/>
    <x v="3642"/>
  </r>
  <r>
    <n v="6379"/>
    <s v="CA-2014-150623"/>
    <x v="3"/>
    <x v="318"/>
    <x v="1001"/>
    <s v="Standard Class"/>
    <s v="DB-13360"/>
    <s v="Dennis Bolton"/>
    <x v="2"/>
    <s v="United States"/>
    <s v="Waterbury"/>
    <x v="29"/>
    <n v="6708"/>
    <x v="3"/>
    <s v="TEC-AC-10004571"/>
    <x v="2"/>
    <x v="11"/>
    <s v="Logitech G700s Rechargeable Gaming Mouse"/>
    <n v="99.99"/>
    <n v="1"/>
    <n v="0"/>
    <x v="5213"/>
  </r>
  <r>
    <n v="6380"/>
    <s v="CA-2014-150623"/>
    <x v="3"/>
    <x v="318"/>
    <x v="1001"/>
    <s v="Standard Class"/>
    <s v="DB-13360"/>
    <s v="Dennis Bolton"/>
    <x v="2"/>
    <s v="United States"/>
    <s v="Waterbury"/>
    <x v="29"/>
    <n v="6708"/>
    <x v="3"/>
    <s v="OFF-ST-10003692"/>
    <x v="1"/>
    <x v="4"/>
    <s v="Recycled Steel Personal File for Hanging File Folders"/>
    <n v="286.14999999999998"/>
    <n v="5"/>
    <n v="0"/>
    <x v="5214"/>
  </r>
  <r>
    <n v="6381"/>
    <s v="US-2011-163797"/>
    <x v="2"/>
    <x v="918"/>
    <x v="969"/>
    <s v="Standard Class"/>
    <s v="PC-19000"/>
    <s v="Pauline Chand"/>
    <x v="2"/>
    <s v="United States"/>
    <s v="Chandler"/>
    <x v="16"/>
    <n v="85224"/>
    <x v="1"/>
    <s v="OFF-FA-10001883"/>
    <x v="1"/>
    <x v="13"/>
    <s v="Alliance Super-Size Bands, Assorted Sizes"/>
    <n v="49.792000000000002"/>
    <n v="8"/>
    <n v="0.2"/>
    <x v="5215"/>
  </r>
  <r>
    <n v="6382"/>
    <s v="CA-2013-127236"/>
    <x v="0"/>
    <x v="892"/>
    <x v="944"/>
    <s v="Standard Class"/>
    <s v="TB-21595"/>
    <s v="Troy Blackwell"/>
    <x v="0"/>
    <s v="United States"/>
    <s v="Springfield"/>
    <x v="24"/>
    <n v="45503"/>
    <x v="3"/>
    <s v="FUR-BO-10004015"/>
    <x v="0"/>
    <x v="0"/>
    <s v="Bush Andora Bookcase, Maple/Graphite Gray Finish"/>
    <n v="299.97499999999997"/>
    <n v="5"/>
    <n v="0.5"/>
    <x v="5216"/>
  </r>
  <r>
    <n v="6383"/>
    <s v="CA-2013-127236"/>
    <x v="0"/>
    <x v="892"/>
    <x v="944"/>
    <s v="Standard Class"/>
    <s v="TB-21595"/>
    <s v="Troy Blackwell"/>
    <x v="0"/>
    <s v="United States"/>
    <s v="Springfield"/>
    <x v="24"/>
    <n v="45503"/>
    <x v="3"/>
    <s v="TEC-PH-10000141"/>
    <x v="2"/>
    <x v="7"/>
    <s v="Clearsounds A400"/>
    <n v="158.37599999999998"/>
    <n v="4"/>
    <n v="0.4"/>
    <x v="5217"/>
  </r>
  <r>
    <n v="6384"/>
    <s v="US-2014-104661"/>
    <x v="3"/>
    <x v="787"/>
    <x v="827"/>
    <s v="First Class"/>
    <s v="TB-21250"/>
    <s v="Tim Brockman"/>
    <x v="0"/>
    <s v="United States"/>
    <s v="Austin"/>
    <x v="5"/>
    <n v="78745"/>
    <x v="2"/>
    <s v="OFF-BI-10001597"/>
    <x v="1"/>
    <x v="8"/>
    <s v="Wilson Jones Ledger-Size, Piano-Hinge Binder, 2&quot;, Blue"/>
    <n v="32.783999999999992"/>
    <n v="4"/>
    <n v="0.8"/>
    <x v="5218"/>
  </r>
  <r>
    <n v="6385"/>
    <s v="US-2014-104661"/>
    <x v="3"/>
    <x v="787"/>
    <x v="827"/>
    <s v="First Class"/>
    <s v="TB-21250"/>
    <s v="Tim Brockman"/>
    <x v="0"/>
    <s v="United States"/>
    <s v="Austin"/>
    <x v="5"/>
    <n v="78745"/>
    <x v="2"/>
    <s v="TEC-AC-10003628"/>
    <x v="2"/>
    <x v="11"/>
    <s v="Logitech 910-002974 M325 Wireless Mouse for Web Scrolling"/>
    <n v="47.984000000000002"/>
    <n v="2"/>
    <n v="0.2"/>
    <x v="2929"/>
  </r>
  <r>
    <n v="6386"/>
    <s v="US-2014-104661"/>
    <x v="3"/>
    <x v="787"/>
    <x v="827"/>
    <s v="First Class"/>
    <s v="TB-21250"/>
    <s v="Tim Brockman"/>
    <x v="0"/>
    <s v="United States"/>
    <s v="Austin"/>
    <x v="5"/>
    <n v="78745"/>
    <x v="2"/>
    <s v="TEC-AC-10002331"/>
    <x v="2"/>
    <x v="11"/>
    <s v="Maxell 74 Minute CDR, 10/Pack"/>
    <n v="62.591999999999999"/>
    <n v="8"/>
    <n v="0.2"/>
    <x v="5219"/>
  </r>
  <r>
    <n v="6387"/>
    <s v="US-2014-104661"/>
    <x v="3"/>
    <x v="787"/>
    <x v="827"/>
    <s v="First Class"/>
    <s v="TB-21250"/>
    <s v="Tim Brockman"/>
    <x v="0"/>
    <s v="United States"/>
    <s v="Austin"/>
    <x v="5"/>
    <n v="78745"/>
    <x v="2"/>
    <s v="OFF-BI-10001098"/>
    <x v="1"/>
    <x v="8"/>
    <s v="Acco D-Ring Binder w/DublLock"/>
    <n v="4.2759999999999989"/>
    <n v="1"/>
    <n v="0.8"/>
    <x v="5220"/>
  </r>
  <r>
    <n v="6388"/>
    <s v="CA-2011-134103"/>
    <x v="2"/>
    <x v="1106"/>
    <x v="1196"/>
    <s v="Standard Class"/>
    <s v="MV-18190"/>
    <s v="Mike Vittorini"/>
    <x v="0"/>
    <s v="United States"/>
    <s v="Detroit"/>
    <x v="12"/>
    <n v="48234"/>
    <x v="2"/>
    <s v="OFF-PA-10001204"/>
    <x v="1"/>
    <x v="10"/>
    <s v="Xerox 1972"/>
    <n v="10.56"/>
    <n v="2"/>
    <n v="0"/>
    <x v="234"/>
  </r>
  <r>
    <n v="6389"/>
    <s v="CA-2011-134103"/>
    <x v="2"/>
    <x v="1106"/>
    <x v="1196"/>
    <s v="Standard Class"/>
    <s v="MV-18190"/>
    <s v="Mike Vittorini"/>
    <x v="0"/>
    <s v="United States"/>
    <s v="Detroit"/>
    <x v="12"/>
    <n v="48234"/>
    <x v="2"/>
    <s v="OFF-ST-10000991"/>
    <x v="1"/>
    <x v="4"/>
    <s v="Space Solutions HD Industrial Steel Shelving."/>
    <n v="229.94"/>
    <n v="2"/>
    <n v="0"/>
    <x v="5221"/>
  </r>
  <r>
    <n v="6390"/>
    <s v="CA-2012-147529"/>
    <x v="1"/>
    <x v="1107"/>
    <x v="640"/>
    <s v="Standard Class"/>
    <s v="DK-12835"/>
    <s v="Damala Kotsonis"/>
    <x v="1"/>
    <s v="United States"/>
    <s v="Springfield"/>
    <x v="17"/>
    <n v="22153"/>
    <x v="0"/>
    <s v="OFF-EN-10000056"/>
    <x v="1"/>
    <x v="12"/>
    <s v="Cameo Buff Policy Envelopes"/>
    <n v="311.14999999999998"/>
    <n v="5"/>
    <n v="0"/>
    <x v="5222"/>
  </r>
  <r>
    <n v="6391"/>
    <s v="CA-2012-147529"/>
    <x v="1"/>
    <x v="1107"/>
    <x v="640"/>
    <s v="Standard Class"/>
    <s v="DK-12835"/>
    <s v="Damala Kotsonis"/>
    <x v="1"/>
    <s v="United States"/>
    <s v="Springfield"/>
    <x v="17"/>
    <n v="22153"/>
    <x v="0"/>
    <s v="OFF-PA-10003349"/>
    <x v="1"/>
    <x v="10"/>
    <s v="Xerox 1957"/>
    <n v="12.96"/>
    <n v="2"/>
    <n v="0"/>
    <x v="2056"/>
  </r>
  <r>
    <n v="6392"/>
    <s v="CA-2013-129126"/>
    <x v="0"/>
    <x v="882"/>
    <x v="292"/>
    <s v="Standard Class"/>
    <s v="PK-19075"/>
    <s v="Pete Kriz"/>
    <x v="0"/>
    <s v="United States"/>
    <s v="New York City"/>
    <x v="15"/>
    <n v="10011"/>
    <x v="3"/>
    <s v="OFF-PA-10001471"/>
    <x v="1"/>
    <x v="10"/>
    <s v="Strathmore Photo Frame Cards"/>
    <n v="14.62"/>
    <n v="2"/>
    <n v="0"/>
    <x v="5223"/>
  </r>
  <r>
    <n v="6393"/>
    <s v="CA-2013-129126"/>
    <x v="0"/>
    <x v="882"/>
    <x v="292"/>
    <s v="Standard Class"/>
    <s v="PK-19075"/>
    <s v="Pete Kriz"/>
    <x v="0"/>
    <s v="United States"/>
    <s v="New York City"/>
    <x v="15"/>
    <n v="10011"/>
    <x v="3"/>
    <s v="OFF-LA-10003190"/>
    <x v="1"/>
    <x v="2"/>
    <s v="Avery 474"/>
    <n v="5.76"/>
    <n v="2"/>
    <n v="0"/>
    <x v="2167"/>
  </r>
  <r>
    <n v="6394"/>
    <s v="CA-2013-129126"/>
    <x v="0"/>
    <x v="882"/>
    <x v="292"/>
    <s v="Standard Class"/>
    <s v="PK-19075"/>
    <s v="Pete Kriz"/>
    <x v="0"/>
    <s v="United States"/>
    <s v="New York City"/>
    <x v="15"/>
    <n v="10011"/>
    <x v="3"/>
    <s v="OFF-FA-10000621"/>
    <x v="1"/>
    <x v="13"/>
    <s v="OIC Colored Binder Clips, Assorted Sizes"/>
    <n v="21.48"/>
    <n v="6"/>
    <n v="0"/>
    <x v="5224"/>
  </r>
  <r>
    <n v="6395"/>
    <s v="CA-2013-129126"/>
    <x v="0"/>
    <x v="882"/>
    <x v="292"/>
    <s v="Standard Class"/>
    <s v="PK-19075"/>
    <s v="Pete Kriz"/>
    <x v="0"/>
    <s v="United States"/>
    <s v="New York City"/>
    <x v="15"/>
    <n v="10011"/>
    <x v="3"/>
    <s v="FUR-FU-10002937"/>
    <x v="0"/>
    <x v="5"/>
    <s v="GE 48&quot; Fluorescent Tube, Cool White Energy Saver, 34 Watts, 30/Box"/>
    <n v="396.92"/>
    <n v="4"/>
    <n v="0"/>
    <x v="5225"/>
  </r>
  <r>
    <n v="6396"/>
    <s v="CA-2013-129126"/>
    <x v="0"/>
    <x v="882"/>
    <x v="292"/>
    <s v="Standard Class"/>
    <s v="PK-19075"/>
    <s v="Pete Kriz"/>
    <x v="0"/>
    <s v="United States"/>
    <s v="New York City"/>
    <x v="15"/>
    <n v="10011"/>
    <x v="3"/>
    <s v="OFF-ST-10004507"/>
    <x v="1"/>
    <x v="4"/>
    <s v="Advantus Rolling Storage Box"/>
    <n v="17.149999999999999"/>
    <n v="1"/>
    <n v="0"/>
    <x v="5226"/>
  </r>
  <r>
    <n v="6397"/>
    <s v="CA-2013-129126"/>
    <x v="0"/>
    <x v="882"/>
    <x v="292"/>
    <s v="Standard Class"/>
    <s v="PK-19075"/>
    <s v="Pete Kriz"/>
    <x v="0"/>
    <s v="United States"/>
    <s v="New York City"/>
    <x v="15"/>
    <n v="10011"/>
    <x v="3"/>
    <s v="OFF-BI-10000279"/>
    <x v="1"/>
    <x v="8"/>
    <s v="Acco Recycled 2&quot; Capacity Laser Printer Hanging Data Binders"/>
    <n v="23.12"/>
    <n v="2"/>
    <n v="0.2"/>
    <x v="5227"/>
  </r>
  <r>
    <n v="6398"/>
    <s v="CA-2014-131632"/>
    <x v="3"/>
    <x v="1108"/>
    <x v="276"/>
    <s v="Standard Class"/>
    <s v="AH-10120"/>
    <s v="Adrian Hane"/>
    <x v="2"/>
    <s v="United States"/>
    <s v="Dallas"/>
    <x v="5"/>
    <n v="75217"/>
    <x v="2"/>
    <s v="OFF-AR-10003651"/>
    <x v="1"/>
    <x v="6"/>
    <s v="Newell 350"/>
    <n v="5.2480000000000002"/>
    <n v="2"/>
    <n v="0.2"/>
    <x v="822"/>
  </r>
  <r>
    <n v="6399"/>
    <s v="CA-2014-151981"/>
    <x v="3"/>
    <x v="634"/>
    <x v="948"/>
    <s v="Standard Class"/>
    <s v="GM-14455"/>
    <s v="Gary Mitchum"/>
    <x v="2"/>
    <s v="United States"/>
    <s v="Concord"/>
    <x v="38"/>
    <n v="3301"/>
    <x v="3"/>
    <s v="TEC-PH-10003601"/>
    <x v="2"/>
    <x v="7"/>
    <s v="Ativa D5772 2-Line 5.8GHz Digital Expandable Corded/Cordless Phone System with Answering &amp; Caller ID/Call Waiting, Black/Silver"/>
    <n v="824.95"/>
    <n v="5"/>
    <n v="0"/>
    <x v="5228"/>
  </r>
  <r>
    <n v="6400"/>
    <s v="CA-2014-151981"/>
    <x v="3"/>
    <x v="634"/>
    <x v="948"/>
    <s v="Standard Class"/>
    <s v="GM-14455"/>
    <s v="Gary Mitchum"/>
    <x v="2"/>
    <s v="United States"/>
    <s v="Concord"/>
    <x v="38"/>
    <n v="3301"/>
    <x v="3"/>
    <s v="OFF-LA-10002195"/>
    <x v="1"/>
    <x v="2"/>
    <s v="Avery 481"/>
    <n v="24.64"/>
    <n v="8"/>
    <n v="0"/>
    <x v="5229"/>
  </r>
  <r>
    <n v="6401"/>
    <s v="CA-2014-151981"/>
    <x v="3"/>
    <x v="634"/>
    <x v="948"/>
    <s v="Standard Class"/>
    <s v="GM-14455"/>
    <s v="Gary Mitchum"/>
    <x v="2"/>
    <s v="United States"/>
    <s v="Concord"/>
    <x v="38"/>
    <n v="3301"/>
    <x v="3"/>
    <s v="OFF-AR-10000380"/>
    <x v="1"/>
    <x v="6"/>
    <s v="Hunt PowerHouse Electric Pencil Sharpener, Blue"/>
    <n v="227.88"/>
    <n v="6"/>
    <n v="0"/>
    <x v="5230"/>
  </r>
  <r>
    <n v="6402"/>
    <s v="CA-2014-125472"/>
    <x v="3"/>
    <x v="1109"/>
    <x v="1135"/>
    <s v="First Class"/>
    <s v="BD-11725"/>
    <s v="Bruce Degenhardt"/>
    <x v="0"/>
    <s v="United States"/>
    <s v="Lafayette"/>
    <x v="28"/>
    <n v="70506"/>
    <x v="0"/>
    <s v="FUR-BO-10000330"/>
    <x v="0"/>
    <x v="0"/>
    <s v="Sauder Camden County Barrister Bookcase, Planked Cherry Finish"/>
    <n v="241.96"/>
    <n v="2"/>
    <n v="0"/>
    <x v="5231"/>
  </r>
  <r>
    <n v="6403"/>
    <s v="CA-2014-125472"/>
    <x v="3"/>
    <x v="1109"/>
    <x v="1135"/>
    <s v="First Class"/>
    <s v="BD-11725"/>
    <s v="Bruce Degenhardt"/>
    <x v="0"/>
    <s v="United States"/>
    <s v="Lafayette"/>
    <x v="28"/>
    <n v="70506"/>
    <x v="0"/>
    <s v="OFF-BI-10000591"/>
    <x v="1"/>
    <x v="8"/>
    <s v="Avery Binder Labels"/>
    <n v="3.89"/>
    <n v="1"/>
    <n v="0"/>
    <x v="5232"/>
  </r>
  <r>
    <n v="6404"/>
    <s v="CA-2014-125472"/>
    <x v="3"/>
    <x v="1109"/>
    <x v="1135"/>
    <s v="First Class"/>
    <s v="BD-11725"/>
    <s v="Bruce Degenhardt"/>
    <x v="0"/>
    <s v="United States"/>
    <s v="Lafayette"/>
    <x v="28"/>
    <n v="70506"/>
    <x v="0"/>
    <s v="FUR-FU-10001731"/>
    <x v="0"/>
    <x v="5"/>
    <s v="Acrylic Self-Standing Desk Frames"/>
    <n v="8.01"/>
    <n v="3"/>
    <n v="0"/>
    <x v="5233"/>
  </r>
  <r>
    <n v="6405"/>
    <s v="CA-2012-156328"/>
    <x v="1"/>
    <x v="672"/>
    <x v="1197"/>
    <s v="Standard Class"/>
    <s v="RM-19375"/>
    <s v="Raymond Messe"/>
    <x v="0"/>
    <s v="United States"/>
    <s v="Raleigh"/>
    <x v="3"/>
    <n v="27604"/>
    <x v="0"/>
    <s v="TEC-PH-10001198"/>
    <x v="2"/>
    <x v="7"/>
    <s v="Avaya 4621SW VoIP phone"/>
    <n v="177.48000000000002"/>
    <n v="3"/>
    <n v="0.2"/>
    <x v="1763"/>
  </r>
  <r>
    <n v="6406"/>
    <s v="CA-2014-154074"/>
    <x v="3"/>
    <x v="515"/>
    <x v="1198"/>
    <s v="Second Class"/>
    <s v="BW-11110"/>
    <s v="Bart Watters"/>
    <x v="1"/>
    <s v="United States"/>
    <s v="Spokane"/>
    <x v="4"/>
    <n v="99207"/>
    <x v="1"/>
    <s v="FUR-CH-10002331"/>
    <x v="0"/>
    <x v="1"/>
    <s v="Hon 4700 Series Mobuis Mid-Back Task Chairs with Adjustable Arms"/>
    <n v="569.5680000000001"/>
    <n v="2"/>
    <n v="0.2"/>
    <x v="5234"/>
  </r>
  <r>
    <n v="6407"/>
    <s v="CA-2014-154074"/>
    <x v="3"/>
    <x v="515"/>
    <x v="1198"/>
    <s v="Second Class"/>
    <s v="BW-11110"/>
    <s v="Bart Watters"/>
    <x v="1"/>
    <s v="United States"/>
    <s v="Spokane"/>
    <x v="4"/>
    <n v="99207"/>
    <x v="1"/>
    <s v="OFF-ST-10002370"/>
    <x v="1"/>
    <x v="4"/>
    <s v="Sortfiler Multipurpose Personal File Organizer, Black"/>
    <n v="149.73000000000002"/>
    <n v="7"/>
    <n v="0"/>
    <x v="5235"/>
  </r>
  <r>
    <n v="6408"/>
    <s v="CA-2014-161774"/>
    <x v="3"/>
    <x v="304"/>
    <x v="646"/>
    <s v="First Class"/>
    <s v="GT-14710"/>
    <s v="Greg Tran"/>
    <x v="0"/>
    <s v="United States"/>
    <s v="Houston"/>
    <x v="5"/>
    <n v="77041"/>
    <x v="2"/>
    <s v="FUR-CH-10003981"/>
    <x v="0"/>
    <x v="1"/>
    <s v="Global Commerce Series Low-Back Swivel/Tilt Chairs"/>
    <n v="899.43"/>
    <n v="5"/>
    <n v="0.3"/>
    <x v="5236"/>
  </r>
  <r>
    <n v="6409"/>
    <s v="CA-2014-161774"/>
    <x v="3"/>
    <x v="304"/>
    <x v="646"/>
    <s v="First Class"/>
    <s v="GT-14710"/>
    <s v="Greg Tran"/>
    <x v="0"/>
    <s v="United States"/>
    <s v="Houston"/>
    <x v="5"/>
    <n v="77041"/>
    <x v="2"/>
    <s v="OFF-AR-10001446"/>
    <x v="1"/>
    <x v="6"/>
    <s v="Newell 309"/>
    <n v="46.2"/>
    <n v="5"/>
    <n v="0.2"/>
    <x v="5237"/>
  </r>
  <r>
    <n v="6410"/>
    <s v="CA-2014-161774"/>
    <x v="3"/>
    <x v="304"/>
    <x v="646"/>
    <s v="First Class"/>
    <s v="GT-14710"/>
    <s v="Greg Tran"/>
    <x v="0"/>
    <s v="United States"/>
    <s v="Houston"/>
    <x v="5"/>
    <n v="77041"/>
    <x v="2"/>
    <s v="OFF-PA-10000300"/>
    <x v="1"/>
    <x v="10"/>
    <s v="Xerox 1936"/>
    <n v="47.952000000000005"/>
    <n v="3"/>
    <n v="0.2"/>
    <x v="3062"/>
  </r>
  <r>
    <n v="6411"/>
    <s v="CA-2014-161774"/>
    <x v="3"/>
    <x v="304"/>
    <x v="646"/>
    <s v="First Class"/>
    <s v="GT-14710"/>
    <s v="Greg Tran"/>
    <x v="0"/>
    <s v="United States"/>
    <s v="Houston"/>
    <x v="5"/>
    <n v="77041"/>
    <x v="2"/>
    <s v="TEC-PH-10004071"/>
    <x v="2"/>
    <x v="7"/>
    <s v="PayAnywhere Card Reader"/>
    <n v="7.9920000000000009"/>
    <n v="1"/>
    <n v="0.2"/>
    <x v="5238"/>
  </r>
  <r>
    <n v="6412"/>
    <s v="CA-2014-161774"/>
    <x v="3"/>
    <x v="304"/>
    <x v="646"/>
    <s v="First Class"/>
    <s v="GT-14710"/>
    <s v="Greg Tran"/>
    <x v="0"/>
    <s v="United States"/>
    <s v="Houston"/>
    <x v="5"/>
    <n v="77041"/>
    <x v="2"/>
    <s v="OFF-PA-10003134"/>
    <x v="1"/>
    <x v="10"/>
    <s v="Xerox 1937"/>
    <n v="76.864000000000004"/>
    <n v="2"/>
    <n v="0.2"/>
    <x v="5239"/>
  </r>
  <r>
    <n v="6413"/>
    <s v="CA-2014-151211"/>
    <x v="3"/>
    <x v="629"/>
    <x v="176"/>
    <s v="Standard Class"/>
    <s v="AH-10120"/>
    <s v="Adrian Hane"/>
    <x v="2"/>
    <s v="United States"/>
    <s v="Louisville"/>
    <x v="0"/>
    <n v="40214"/>
    <x v="0"/>
    <s v="OFF-BI-10002735"/>
    <x v="1"/>
    <x v="8"/>
    <s v="GBC Prestige Therm-A-Bind Covers"/>
    <n v="102.93"/>
    <n v="3"/>
    <n v="0"/>
    <x v="5240"/>
  </r>
  <r>
    <n v="6414"/>
    <s v="CA-2014-151211"/>
    <x v="3"/>
    <x v="629"/>
    <x v="176"/>
    <s v="Standard Class"/>
    <s v="AH-10120"/>
    <s v="Adrian Hane"/>
    <x v="2"/>
    <s v="United States"/>
    <s v="Louisville"/>
    <x v="0"/>
    <n v="40214"/>
    <x v="0"/>
    <s v="TEC-AC-10004510"/>
    <x v="2"/>
    <x v="11"/>
    <s v="Logitech Desktop MK120 Mouse and keyboard Combo"/>
    <n v="98.16"/>
    <n v="6"/>
    <n v="0"/>
    <x v="1635"/>
  </r>
  <r>
    <n v="6415"/>
    <s v="CA-2014-142671"/>
    <x v="3"/>
    <x v="468"/>
    <x v="773"/>
    <s v="Second Class"/>
    <s v="DR-12940"/>
    <s v="Daniel Raglin"/>
    <x v="2"/>
    <s v="United States"/>
    <s v="Hollywood"/>
    <x v="2"/>
    <n v="33021"/>
    <x v="0"/>
    <s v="OFF-BI-10004099"/>
    <x v="1"/>
    <x v="8"/>
    <s v="GBC VeloBinder Strips"/>
    <n v="11.520000000000001"/>
    <n v="5"/>
    <n v="0.7"/>
    <x v="5241"/>
  </r>
  <r>
    <n v="6416"/>
    <s v="CA-2014-144750"/>
    <x v="3"/>
    <x v="170"/>
    <x v="783"/>
    <s v="Same Day"/>
    <s v="DL-13495"/>
    <s v="Dionis Lloyd"/>
    <x v="1"/>
    <s v="United States"/>
    <s v="Chandler"/>
    <x v="16"/>
    <n v="85224"/>
    <x v="1"/>
    <s v="OFF-PA-10003395"/>
    <x v="1"/>
    <x v="10"/>
    <s v="Xerox 1941"/>
    <n v="83.88"/>
    <n v="1"/>
    <n v="0.2"/>
    <x v="5242"/>
  </r>
  <r>
    <n v="6417"/>
    <s v="CA-2013-111976"/>
    <x v="0"/>
    <x v="387"/>
    <x v="331"/>
    <s v="Standard Class"/>
    <s v="BD-11620"/>
    <s v="Brian DeCherney"/>
    <x v="0"/>
    <s v="United States"/>
    <s v="Philadelphia"/>
    <x v="9"/>
    <n v="19120"/>
    <x v="3"/>
    <s v="TEC-PH-10002890"/>
    <x v="2"/>
    <x v="7"/>
    <s v="AT&amp;T 17929 Lendline Telephone"/>
    <n v="108.57600000000001"/>
    <n v="4"/>
    <n v="0.4"/>
    <x v="5243"/>
  </r>
  <r>
    <n v="6418"/>
    <s v="CA-2013-111976"/>
    <x v="0"/>
    <x v="387"/>
    <x v="331"/>
    <s v="Standard Class"/>
    <s v="BD-11620"/>
    <s v="Brian DeCherney"/>
    <x v="0"/>
    <s v="United States"/>
    <s v="Philadelphia"/>
    <x v="9"/>
    <n v="19120"/>
    <x v="3"/>
    <s v="OFF-FA-10004968"/>
    <x v="1"/>
    <x v="13"/>
    <s v="Rubber Band Ball"/>
    <n v="5.9840000000000009"/>
    <n v="2"/>
    <n v="0.2"/>
    <x v="5244"/>
  </r>
  <r>
    <n v="6419"/>
    <s v="CA-2013-140130"/>
    <x v="0"/>
    <x v="731"/>
    <x v="519"/>
    <s v="Standard Class"/>
    <s v="HW-14935"/>
    <s v="Helen Wasserman"/>
    <x v="1"/>
    <s v="United States"/>
    <s v="Tulsa"/>
    <x v="26"/>
    <n v="74133"/>
    <x v="2"/>
    <s v="OFF-SU-10001218"/>
    <x v="1"/>
    <x v="14"/>
    <s v="Fiskars Softgrip Scissors"/>
    <n v="21.96"/>
    <n v="2"/>
    <n v="0"/>
    <x v="5245"/>
  </r>
  <r>
    <n v="6420"/>
    <s v="CA-2013-140130"/>
    <x v="0"/>
    <x v="731"/>
    <x v="519"/>
    <s v="Standard Class"/>
    <s v="HW-14935"/>
    <s v="Helen Wasserman"/>
    <x v="1"/>
    <s v="United States"/>
    <s v="Tulsa"/>
    <x v="26"/>
    <n v="74133"/>
    <x v="2"/>
    <s v="FUR-CH-10002084"/>
    <x v="0"/>
    <x v="1"/>
    <s v="Hon Mobius Operator's Chair"/>
    <n v="368.96999999999997"/>
    <n v="3"/>
    <n v="0"/>
    <x v="3285"/>
  </r>
  <r>
    <n v="6421"/>
    <s v="CA-2013-140130"/>
    <x v="0"/>
    <x v="731"/>
    <x v="519"/>
    <s v="Standard Class"/>
    <s v="HW-14935"/>
    <s v="Helen Wasserman"/>
    <x v="1"/>
    <s v="United States"/>
    <s v="Tulsa"/>
    <x v="26"/>
    <n v="74133"/>
    <x v="2"/>
    <s v="OFF-AR-10004269"/>
    <x v="1"/>
    <x v="6"/>
    <s v="Newell 31"/>
    <n v="12.39"/>
    <n v="3"/>
    <n v="0"/>
    <x v="5246"/>
  </r>
  <r>
    <n v="6422"/>
    <s v="CA-2013-140130"/>
    <x v="0"/>
    <x v="731"/>
    <x v="519"/>
    <s v="Standard Class"/>
    <s v="HW-14935"/>
    <s v="Helen Wasserman"/>
    <x v="1"/>
    <s v="United States"/>
    <s v="Tulsa"/>
    <x v="26"/>
    <n v="74133"/>
    <x v="2"/>
    <s v="OFF-ST-10001128"/>
    <x v="1"/>
    <x v="4"/>
    <s v="Carina Mini System Audio Rack, Model AR050B"/>
    <n v="332.94"/>
    <n v="3"/>
    <n v="0"/>
    <x v="5247"/>
  </r>
  <r>
    <n v="6423"/>
    <s v="CA-2011-159121"/>
    <x v="2"/>
    <x v="711"/>
    <x v="1199"/>
    <s v="Standard Class"/>
    <s v="JO-15145"/>
    <s v="Jack O'Briant"/>
    <x v="1"/>
    <s v="United States"/>
    <s v="Draper"/>
    <x v="7"/>
    <n v="84020"/>
    <x v="1"/>
    <s v="TEC-AC-10002006"/>
    <x v="2"/>
    <x v="11"/>
    <s v="Memorex Micro Travel Drive 16 GB"/>
    <n v="111.93"/>
    <n v="7"/>
    <n v="0"/>
    <x v="5248"/>
  </r>
  <r>
    <n v="6424"/>
    <s v="CA-2012-149650"/>
    <x v="1"/>
    <x v="1040"/>
    <x v="983"/>
    <s v="First Class"/>
    <s v="RD-19660"/>
    <s v="Robert Dilbeck"/>
    <x v="2"/>
    <s v="United States"/>
    <s v="Oakland"/>
    <x v="1"/>
    <n v="94601"/>
    <x v="1"/>
    <s v="FUR-CH-10003956"/>
    <x v="0"/>
    <x v="1"/>
    <s v="Novimex High-Tech Fabric Mesh Task Chair"/>
    <n v="454.27200000000005"/>
    <n v="8"/>
    <n v="0.2"/>
    <x v="5249"/>
  </r>
  <r>
    <n v="6425"/>
    <s v="CA-2014-115777"/>
    <x v="3"/>
    <x v="971"/>
    <x v="1178"/>
    <s v="Standard Class"/>
    <s v="DO-13645"/>
    <s v="Doug O'Connell"/>
    <x v="0"/>
    <s v="United States"/>
    <s v="Lawrence"/>
    <x v="31"/>
    <n v="1841"/>
    <x v="3"/>
    <s v="OFF-PA-10000552"/>
    <x v="1"/>
    <x v="10"/>
    <s v="Xerox 200"/>
    <n v="19.440000000000001"/>
    <n v="3"/>
    <n v="0"/>
    <x v="551"/>
  </r>
  <r>
    <n v="6426"/>
    <s v="CA-2013-143714"/>
    <x v="0"/>
    <x v="454"/>
    <x v="500"/>
    <s v="Standard Class"/>
    <s v="CC-12370"/>
    <s v="Christopher Conant"/>
    <x v="0"/>
    <s v="United States"/>
    <s v="Philadelphia"/>
    <x v="9"/>
    <n v="19120"/>
    <x v="3"/>
    <s v="TEC-CO-10004722"/>
    <x v="2"/>
    <x v="16"/>
    <s v="Canon imageCLASS 2200 Advanced Copier"/>
    <n v="8399.9759999999987"/>
    <n v="4"/>
    <n v="0.4"/>
    <x v="5250"/>
  </r>
  <r>
    <n v="6427"/>
    <s v="CA-2013-143714"/>
    <x v="0"/>
    <x v="454"/>
    <x v="500"/>
    <s v="Standard Class"/>
    <s v="CC-12370"/>
    <s v="Christopher Conant"/>
    <x v="0"/>
    <s v="United States"/>
    <s v="Philadelphia"/>
    <x v="9"/>
    <n v="19120"/>
    <x v="3"/>
    <s v="OFF-BI-10004308"/>
    <x v="1"/>
    <x v="8"/>
    <s v="Avery Legal 4-Ring Binder"/>
    <n v="6.2940000000000014"/>
    <n v="1"/>
    <n v="0.7"/>
    <x v="5251"/>
  </r>
  <r>
    <n v="6428"/>
    <s v="CA-2013-143714"/>
    <x v="0"/>
    <x v="454"/>
    <x v="500"/>
    <s v="Standard Class"/>
    <s v="CC-12370"/>
    <s v="Christopher Conant"/>
    <x v="0"/>
    <s v="United States"/>
    <s v="Philadelphia"/>
    <x v="9"/>
    <n v="19120"/>
    <x v="3"/>
    <s v="OFF-PA-10000029"/>
    <x v="1"/>
    <x v="10"/>
    <s v="Xerox 224"/>
    <n v="10.368000000000002"/>
    <n v="2"/>
    <n v="0.2"/>
    <x v="572"/>
  </r>
  <r>
    <n v="6429"/>
    <s v="CA-2013-143714"/>
    <x v="0"/>
    <x v="454"/>
    <x v="500"/>
    <s v="Standard Class"/>
    <s v="CC-12370"/>
    <s v="Christopher Conant"/>
    <x v="0"/>
    <s v="United States"/>
    <s v="Philadelphia"/>
    <x v="9"/>
    <n v="19120"/>
    <x v="3"/>
    <s v="TEC-PH-10004080"/>
    <x v="2"/>
    <x v="7"/>
    <s v="Avaya 5410 Digital phone"/>
    <n v="122.38199999999999"/>
    <n v="3"/>
    <n v="0.4"/>
    <x v="5252"/>
  </r>
  <r>
    <n v="6430"/>
    <s v="CA-2011-165764"/>
    <x v="2"/>
    <x v="935"/>
    <x v="322"/>
    <s v="Standard Class"/>
    <s v="SH-20395"/>
    <s v="Shahid Hopkins"/>
    <x v="0"/>
    <s v="United States"/>
    <s v="Jacksonville"/>
    <x v="3"/>
    <n v="28540"/>
    <x v="0"/>
    <s v="OFF-ST-10001558"/>
    <x v="1"/>
    <x v="4"/>
    <s v="Acco Perma 4000 Stacking Storage Drawers"/>
    <n v="25.983999999999998"/>
    <n v="2"/>
    <n v="0.2"/>
    <x v="5253"/>
  </r>
  <r>
    <n v="6431"/>
    <s v="CA-2011-165764"/>
    <x v="2"/>
    <x v="935"/>
    <x v="322"/>
    <s v="Standard Class"/>
    <s v="SH-20395"/>
    <s v="Shahid Hopkins"/>
    <x v="0"/>
    <s v="United States"/>
    <s v="Jacksonville"/>
    <x v="3"/>
    <n v="28540"/>
    <x v="0"/>
    <s v="FUR-TA-10001768"/>
    <x v="0"/>
    <x v="3"/>
    <s v="Hon Racetrack Conference Tables"/>
    <n v="945.03600000000006"/>
    <n v="6"/>
    <n v="0.4"/>
    <x v="5254"/>
  </r>
  <r>
    <n v="6432"/>
    <s v="CA-2011-165764"/>
    <x v="2"/>
    <x v="935"/>
    <x v="322"/>
    <s v="Standard Class"/>
    <s v="SH-20395"/>
    <s v="Shahid Hopkins"/>
    <x v="0"/>
    <s v="United States"/>
    <s v="Jacksonville"/>
    <x v="3"/>
    <n v="28540"/>
    <x v="0"/>
    <s v="OFF-BI-10002982"/>
    <x v="1"/>
    <x v="8"/>
    <s v="Avery Self-Adhesive Photo Pockets for Polaroid Photos"/>
    <n v="14.301000000000002"/>
    <n v="7"/>
    <n v="0.7"/>
    <x v="5255"/>
  </r>
  <r>
    <n v="6433"/>
    <s v="CA-2011-165764"/>
    <x v="2"/>
    <x v="935"/>
    <x v="322"/>
    <s v="Standard Class"/>
    <s v="SH-20395"/>
    <s v="Shahid Hopkins"/>
    <x v="0"/>
    <s v="United States"/>
    <s v="Jacksonville"/>
    <x v="3"/>
    <n v="28540"/>
    <x v="0"/>
    <s v="FUR-FU-10001468"/>
    <x v="0"/>
    <x v="5"/>
    <s v="Tenex Antistatic Computer Chair Mats"/>
    <n v="410.35199999999998"/>
    <n v="3"/>
    <n v="0.2"/>
    <x v="5256"/>
  </r>
  <r>
    <n v="6434"/>
    <s v="CA-2012-121405"/>
    <x v="1"/>
    <x v="1110"/>
    <x v="442"/>
    <s v="Standard Class"/>
    <s v="FC-14335"/>
    <s v="Fred Chung"/>
    <x v="1"/>
    <s v="United States"/>
    <s v="Chicago"/>
    <x v="10"/>
    <n v="60610"/>
    <x v="2"/>
    <s v="OFF-PA-10001838"/>
    <x v="1"/>
    <x v="10"/>
    <s v="Adams Telephone Message Book W/Dividers/Space For Phone Numbers, 5 1/4&quot;X8 1/2&quot;, 300/Messages"/>
    <n v="23.52"/>
    <n v="5"/>
    <n v="0.2"/>
    <x v="5257"/>
  </r>
  <r>
    <n v="6435"/>
    <s v="CA-2012-121405"/>
    <x v="1"/>
    <x v="1110"/>
    <x v="442"/>
    <s v="Standard Class"/>
    <s v="FC-14335"/>
    <s v="Fred Chung"/>
    <x v="1"/>
    <s v="United States"/>
    <s v="Chicago"/>
    <x v="10"/>
    <n v="60610"/>
    <x v="2"/>
    <s v="TEC-PH-10002890"/>
    <x v="2"/>
    <x v="7"/>
    <s v="AT&amp;T 17929 Lendline Telephone"/>
    <n v="180.96"/>
    <n v="5"/>
    <n v="0.2"/>
    <x v="5258"/>
  </r>
  <r>
    <n v="6436"/>
    <s v="US-2014-116897"/>
    <x v="3"/>
    <x v="837"/>
    <x v="990"/>
    <s v="First Class"/>
    <s v="JG-15160"/>
    <s v="James Galang"/>
    <x v="0"/>
    <s v="United States"/>
    <s v="Pocatello"/>
    <x v="45"/>
    <n v="83201"/>
    <x v="1"/>
    <s v="FUR-FU-10004963"/>
    <x v="0"/>
    <x v="5"/>
    <s v="Eldon 400 Class Desk Accessories, Black Carbon"/>
    <n v="35"/>
    <n v="4"/>
    <n v="0"/>
    <x v="5259"/>
  </r>
  <r>
    <n v="6437"/>
    <s v="US-2014-116897"/>
    <x v="3"/>
    <x v="837"/>
    <x v="990"/>
    <s v="First Class"/>
    <s v="JG-15160"/>
    <s v="James Galang"/>
    <x v="0"/>
    <s v="United States"/>
    <s v="Pocatello"/>
    <x v="45"/>
    <n v="83201"/>
    <x v="1"/>
    <s v="OFF-ST-10000025"/>
    <x v="1"/>
    <x v="4"/>
    <s v="Fellowes Stor/Drawer Steel Plus Storage Drawers"/>
    <n v="477.15000000000003"/>
    <n v="5"/>
    <n v="0"/>
    <x v="5260"/>
  </r>
  <r>
    <n v="6438"/>
    <s v="US-2014-116897"/>
    <x v="3"/>
    <x v="837"/>
    <x v="990"/>
    <s v="First Class"/>
    <s v="JG-15160"/>
    <s v="James Galang"/>
    <x v="0"/>
    <s v="United States"/>
    <s v="Pocatello"/>
    <x v="45"/>
    <n v="83201"/>
    <x v="1"/>
    <s v="TEC-PH-10004389"/>
    <x v="2"/>
    <x v="7"/>
    <s v="Nokia Lumia 925"/>
    <n v="302.37599999999998"/>
    <n v="3"/>
    <n v="0.2"/>
    <x v="216"/>
  </r>
  <r>
    <n v="6439"/>
    <s v="US-2014-113992"/>
    <x v="3"/>
    <x v="817"/>
    <x v="857"/>
    <s v="Standard Class"/>
    <s v="LC-16885"/>
    <s v="Lena Creighton"/>
    <x v="0"/>
    <s v="United States"/>
    <s v="Plano"/>
    <x v="5"/>
    <n v="75023"/>
    <x v="2"/>
    <s v="FUR-TA-10000577"/>
    <x v="0"/>
    <x v="3"/>
    <s v="Bretford CR4500 Series Slim Rectangular Table"/>
    <n v="974.98799999999983"/>
    <n v="4"/>
    <n v="0.3"/>
    <x v="5261"/>
  </r>
  <r>
    <n v="6440"/>
    <s v="CA-2011-166891"/>
    <x v="2"/>
    <x v="777"/>
    <x v="911"/>
    <s v="First Class"/>
    <s v="CC-12220"/>
    <s v="Chris Cortes"/>
    <x v="0"/>
    <s v="United States"/>
    <s v="New York City"/>
    <x v="15"/>
    <n v="10024"/>
    <x v="3"/>
    <s v="FUR-CH-10003298"/>
    <x v="0"/>
    <x v="1"/>
    <s v="Office Star - Contemporary Task Swivel chair with Loop Arms, Charcoal"/>
    <n v="589.41"/>
    <n v="5"/>
    <n v="0.1"/>
    <x v="5262"/>
  </r>
  <r>
    <n v="6441"/>
    <s v="CA-2013-101161"/>
    <x v="0"/>
    <x v="63"/>
    <x v="550"/>
    <s v="Standard Class"/>
    <s v="BW-11110"/>
    <s v="Bart Watters"/>
    <x v="1"/>
    <s v="United States"/>
    <s v="New York City"/>
    <x v="15"/>
    <n v="10024"/>
    <x v="3"/>
    <s v="OFF-AR-10001860"/>
    <x v="1"/>
    <x v="6"/>
    <s v="BIC Liqua Brite Liner"/>
    <n v="34.700000000000003"/>
    <n v="5"/>
    <n v="0"/>
    <x v="3213"/>
  </r>
  <r>
    <n v="6442"/>
    <s v="CA-2013-101161"/>
    <x v="0"/>
    <x v="63"/>
    <x v="550"/>
    <s v="Standard Class"/>
    <s v="BW-11110"/>
    <s v="Bart Watters"/>
    <x v="1"/>
    <s v="United States"/>
    <s v="New York City"/>
    <x v="15"/>
    <n v="10024"/>
    <x v="3"/>
    <s v="OFF-ST-10003123"/>
    <x v="1"/>
    <x v="4"/>
    <s v="Fellowes Bases and Tops For Staxonsteel/High-Stak Systems"/>
    <n v="99.87"/>
    <n v="3"/>
    <n v="0"/>
    <x v="4877"/>
  </r>
  <r>
    <n v="6443"/>
    <s v="CA-2013-101161"/>
    <x v="0"/>
    <x v="63"/>
    <x v="550"/>
    <s v="Standard Class"/>
    <s v="BW-11110"/>
    <s v="Bart Watters"/>
    <x v="1"/>
    <s v="United States"/>
    <s v="New York City"/>
    <x v="15"/>
    <n v="10024"/>
    <x v="3"/>
    <s v="OFF-PA-10001295"/>
    <x v="1"/>
    <x v="10"/>
    <s v="Computer Printout Paper with Letter-Trim Perforations"/>
    <n v="37.94"/>
    <n v="2"/>
    <n v="0"/>
    <x v="2714"/>
  </r>
  <r>
    <n v="6444"/>
    <s v="CA-2013-101161"/>
    <x v="0"/>
    <x v="63"/>
    <x v="550"/>
    <s v="Standard Class"/>
    <s v="BW-11110"/>
    <s v="Bart Watters"/>
    <x v="1"/>
    <s v="United States"/>
    <s v="New York City"/>
    <x v="15"/>
    <n v="10024"/>
    <x v="3"/>
    <s v="OFF-LA-10000407"/>
    <x v="1"/>
    <x v="2"/>
    <s v="Avery White Multi-Purpose Labels"/>
    <n v="24.900000000000002"/>
    <n v="5"/>
    <n v="0"/>
    <x v="5263"/>
  </r>
  <r>
    <n v="6445"/>
    <s v="CA-2013-101161"/>
    <x v="0"/>
    <x v="63"/>
    <x v="550"/>
    <s v="Standard Class"/>
    <s v="BW-11110"/>
    <s v="Bart Watters"/>
    <x v="1"/>
    <s v="United States"/>
    <s v="New York City"/>
    <x v="15"/>
    <n v="10024"/>
    <x v="3"/>
    <s v="FUR-FU-10003535"/>
    <x v="0"/>
    <x v="5"/>
    <s v="Howard Miller Distant Time Traveler Alarm Clock"/>
    <n v="82.26"/>
    <n v="3"/>
    <n v="0"/>
    <x v="5264"/>
  </r>
  <r>
    <n v="6446"/>
    <s v="CA-2012-151785"/>
    <x v="1"/>
    <x v="616"/>
    <x v="392"/>
    <s v="Standard Class"/>
    <s v="JJ-15445"/>
    <s v="Jennifer Jackson"/>
    <x v="0"/>
    <s v="United States"/>
    <s v="Chicago"/>
    <x v="10"/>
    <n v="60623"/>
    <x v="2"/>
    <s v="OFF-FA-10000611"/>
    <x v="1"/>
    <x v="13"/>
    <s v="Binder Clips by OIC"/>
    <n v="7.1039999999999992"/>
    <n v="6"/>
    <n v="0.2"/>
    <x v="5265"/>
  </r>
  <r>
    <n v="6447"/>
    <s v="US-2014-119816"/>
    <x v="3"/>
    <x v="168"/>
    <x v="1200"/>
    <s v="Second Class"/>
    <s v="TT-21460"/>
    <s v="Tonja Turnell"/>
    <x v="2"/>
    <s v="United States"/>
    <s v="Houston"/>
    <x v="5"/>
    <n v="77095"/>
    <x v="2"/>
    <s v="FUR-FU-10004848"/>
    <x v="0"/>
    <x v="5"/>
    <s v="Howard Miller 13-3/4&quot; Diameter Brushed Chrome Round Wall Clock"/>
    <n v="103.50000000000001"/>
    <n v="5"/>
    <n v="0.6"/>
    <x v="5266"/>
  </r>
  <r>
    <n v="6448"/>
    <s v="US-2014-119816"/>
    <x v="3"/>
    <x v="168"/>
    <x v="1200"/>
    <s v="Second Class"/>
    <s v="TT-21460"/>
    <s v="Tonja Turnell"/>
    <x v="2"/>
    <s v="United States"/>
    <s v="Houston"/>
    <x v="5"/>
    <n v="77095"/>
    <x v="2"/>
    <s v="OFF-LA-10002381"/>
    <x v="1"/>
    <x v="2"/>
    <s v="Avery 497"/>
    <n v="2.4640000000000004"/>
    <n v="1"/>
    <n v="0.2"/>
    <x v="5267"/>
  </r>
  <r>
    <n v="6449"/>
    <s v="US-2014-119816"/>
    <x v="3"/>
    <x v="168"/>
    <x v="1200"/>
    <s v="Second Class"/>
    <s v="TT-21460"/>
    <s v="Tonja Turnell"/>
    <x v="2"/>
    <s v="United States"/>
    <s v="Houston"/>
    <x v="5"/>
    <n v="77095"/>
    <x v="2"/>
    <s v="OFF-ST-10000918"/>
    <x v="1"/>
    <x v="4"/>
    <s v="Crate-A-Files"/>
    <n v="8.7200000000000006"/>
    <n v="1"/>
    <n v="0.2"/>
    <x v="5268"/>
  </r>
  <r>
    <n v="6450"/>
    <s v="CA-2012-156510"/>
    <x v="1"/>
    <x v="12"/>
    <x v="591"/>
    <s v="Standard Class"/>
    <s v="EH-13990"/>
    <s v="Erica Hackney"/>
    <x v="0"/>
    <s v="United States"/>
    <s v="Meriden"/>
    <x v="29"/>
    <n v="6450"/>
    <x v="3"/>
    <s v="OFF-BI-10000822"/>
    <x v="1"/>
    <x v="8"/>
    <s v="Acco PRESSTEX Data Binder with Storage Hooks, Light Blue, 9 1/2&quot; X 11&quot;"/>
    <n v="10.76"/>
    <n v="2"/>
    <n v="0"/>
    <x v="5269"/>
  </r>
  <r>
    <n v="6451"/>
    <s v="CA-2012-156510"/>
    <x v="1"/>
    <x v="12"/>
    <x v="591"/>
    <s v="Standard Class"/>
    <s v="EH-13990"/>
    <s v="Erica Hackney"/>
    <x v="0"/>
    <s v="United States"/>
    <s v="Meriden"/>
    <x v="29"/>
    <n v="6450"/>
    <x v="3"/>
    <s v="OFF-PA-10002222"/>
    <x v="1"/>
    <x v="10"/>
    <s v="Xerox Color Copier Paper, 11&quot; x 17&quot;, Ream"/>
    <n v="45.68"/>
    <n v="2"/>
    <n v="0"/>
    <x v="1981"/>
  </r>
  <r>
    <n v="6452"/>
    <s v="CA-2012-156510"/>
    <x v="1"/>
    <x v="12"/>
    <x v="591"/>
    <s v="Standard Class"/>
    <s v="EH-13990"/>
    <s v="Erica Hackney"/>
    <x v="0"/>
    <s v="United States"/>
    <s v="Meriden"/>
    <x v="29"/>
    <n v="6450"/>
    <x v="3"/>
    <s v="OFF-AR-10004930"/>
    <x v="1"/>
    <x v="6"/>
    <s v="Turquoise Lead Holder with Pocket Clip"/>
    <n v="6.7"/>
    <n v="1"/>
    <n v="0"/>
    <x v="5270"/>
  </r>
  <r>
    <n v="6453"/>
    <s v="US-2012-110261"/>
    <x v="1"/>
    <x v="546"/>
    <x v="226"/>
    <s v="Second Class"/>
    <s v="PR-18880"/>
    <s v="Patrick Ryan"/>
    <x v="0"/>
    <s v="United States"/>
    <s v="Glenview"/>
    <x v="10"/>
    <n v="60025"/>
    <x v="2"/>
    <s v="TEC-PH-10001750"/>
    <x v="2"/>
    <x v="7"/>
    <s v="Samsung Rugby III"/>
    <n v="158.376"/>
    <n v="3"/>
    <n v="0.2"/>
    <x v="3581"/>
  </r>
  <r>
    <n v="6454"/>
    <s v="CA-2012-125710"/>
    <x v="1"/>
    <x v="1049"/>
    <x v="349"/>
    <s v="Standard Class"/>
    <s v="BT-11680"/>
    <s v="Brian Thompson"/>
    <x v="0"/>
    <s v="United States"/>
    <s v="Houston"/>
    <x v="5"/>
    <n v="77036"/>
    <x v="2"/>
    <s v="OFF-AR-10000657"/>
    <x v="1"/>
    <x v="6"/>
    <s v="Binney &amp; Smith inkTank Desk Highlighter, Chisel Tip, Yellow, 12/Box"/>
    <n v="3.44"/>
    <n v="2"/>
    <n v="0.2"/>
    <x v="5271"/>
  </r>
  <r>
    <n v="6455"/>
    <s v="CA-2014-161102"/>
    <x v="3"/>
    <x v="689"/>
    <x v="260"/>
    <s v="First Class"/>
    <s v="EC-14050"/>
    <s v="Erin Creighton"/>
    <x v="0"/>
    <s v="United States"/>
    <s v="San Francisco"/>
    <x v="1"/>
    <n v="94110"/>
    <x v="1"/>
    <s v="OFF-ST-10003442"/>
    <x v="1"/>
    <x v="4"/>
    <s v="Eldon Portable Mobile Manager"/>
    <n v="56.56"/>
    <n v="2"/>
    <n v="0"/>
    <x v="2042"/>
  </r>
  <r>
    <n v="6456"/>
    <s v="CA-2014-161102"/>
    <x v="3"/>
    <x v="689"/>
    <x v="260"/>
    <s v="First Class"/>
    <s v="EC-14050"/>
    <s v="Erin Creighton"/>
    <x v="0"/>
    <s v="United States"/>
    <s v="San Francisco"/>
    <x v="1"/>
    <n v="94110"/>
    <x v="1"/>
    <s v="FUR-FU-10003142"/>
    <x v="0"/>
    <x v="5"/>
    <s v="Master Big Foot Doorstop, Beige"/>
    <n v="36.96"/>
    <n v="7"/>
    <n v="0"/>
    <x v="5272"/>
  </r>
  <r>
    <n v="6457"/>
    <s v="CA-2011-110065"/>
    <x v="2"/>
    <x v="79"/>
    <x v="826"/>
    <s v="Standard Class"/>
    <s v="SP-20650"/>
    <s v="Stephanie Phelps"/>
    <x v="1"/>
    <s v="United States"/>
    <s v="New York City"/>
    <x v="15"/>
    <n v="10009"/>
    <x v="3"/>
    <s v="TEC-PH-10002468"/>
    <x v="2"/>
    <x v="7"/>
    <s v="Plantronics CS 50-USB - headset - Convertible, Monaural"/>
    <n v="135.99"/>
    <n v="1"/>
    <n v="0"/>
    <x v="5273"/>
  </r>
  <r>
    <n v="6458"/>
    <s v="CA-2011-110065"/>
    <x v="2"/>
    <x v="79"/>
    <x v="826"/>
    <s v="Standard Class"/>
    <s v="SP-20650"/>
    <s v="Stephanie Phelps"/>
    <x v="1"/>
    <s v="United States"/>
    <s v="New York City"/>
    <x v="15"/>
    <n v="10009"/>
    <x v="3"/>
    <s v="OFF-AR-10004165"/>
    <x v="1"/>
    <x v="6"/>
    <s v="Binney &amp; Smith inkTank Erasable Pocket Highlighter, Chisel Tip, Yellow"/>
    <n v="15.959999999999999"/>
    <n v="7"/>
    <n v="0"/>
    <x v="5274"/>
  </r>
  <r>
    <n v="6459"/>
    <s v="US-2014-133361"/>
    <x v="3"/>
    <x v="304"/>
    <x v="808"/>
    <s v="First Class"/>
    <s v="AJ-10780"/>
    <s v="Anthony Jacobs"/>
    <x v="1"/>
    <s v="United States"/>
    <s v="Baltimore"/>
    <x v="39"/>
    <n v="21215"/>
    <x v="3"/>
    <s v="OFF-AR-10001919"/>
    <x v="1"/>
    <x v="6"/>
    <s v="OIC #2 Pencils, Medium Soft"/>
    <n v="3.76"/>
    <n v="2"/>
    <n v="0"/>
    <x v="1102"/>
  </r>
  <r>
    <n v="6460"/>
    <s v="US-2014-133361"/>
    <x v="3"/>
    <x v="304"/>
    <x v="808"/>
    <s v="First Class"/>
    <s v="AJ-10780"/>
    <s v="Anthony Jacobs"/>
    <x v="1"/>
    <s v="United States"/>
    <s v="Baltimore"/>
    <x v="39"/>
    <n v="21215"/>
    <x v="3"/>
    <s v="OFF-AR-10003045"/>
    <x v="1"/>
    <x v="6"/>
    <s v="Prang Colored Pencils"/>
    <n v="14.7"/>
    <n v="5"/>
    <n v="0"/>
    <x v="467"/>
  </r>
  <r>
    <n v="6461"/>
    <s v="US-2014-133361"/>
    <x v="3"/>
    <x v="304"/>
    <x v="808"/>
    <s v="First Class"/>
    <s v="AJ-10780"/>
    <s v="Anthony Jacobs"/>
    <x v="1"/>
    <s v="United States"/>
    <s v="Baltimore"/>
    <x v="39"/>
    <n v="21215"/>
    <x v="3"/>
    <s v="OFF-AR-10003338"/>
    <x v="1"/>
    <x v="6"/>
    <s v="Eberhard Faber 3 1/2&quot; Golf Pencils"/>
    <n v="37.200000000000003"/>
    <n v="5"/>
    <n v="0"/>
    <x v="5275"/>
  </r>
  <r>
    <n v="6462"/>
    <s v="US-2014-133361"/>
    <x v="3"/>
    <x v="304"/>
    <x v="808"/>
    <s v="First Class"/>
    <s v="AJ-10780"/>
    <s v="Anthony Jacobs"/>
    <x v="1"/>
    <s v="United States"/>
    <s v="Baltimore"/>
    <x v="39"/>
    <n v="21215"/>
    <x v="3"/>
    <s v="TEC-AC-10003280"/>
    <x v="2"/>
    <x v="11"/>
    <s v="Belkin F8E887 USB Wired Ergonomic Keyboard"/>
    <n v="89.97"/>
    <n v="3"/>
    <n v="0"/>
    <x v="2965"/>
  </r>
  <r>
    <n v="6463"/>
    <s v="US-2014-133361"/>
    <x v="3"/>
    <x v="304"/>
    <x v="808"/>
    <s v="First Class"/>
    <s v="AJ-10780"/>
    <s v="Anthony Jacobs"/>
    <x v="1"/>
    <s v="United States"/>
    <s v="Baltimore"/>
    <x v="39"/>
    <n v="21215"/>
    <x v="3"/>
    <s v="FUR-CH-10003298"/>
    <x v="0"/>
    <x v="1"/>
    <s v="Office Star - Contemporary Task Swivel chair with Loop Arms, Charcoal"/>
    <n v="261.95999999999998"/>
    <n v="2"/>
    <n v="0"/>
    <x v="5276"/>
  </r>
  <r>
    <n v="6464"/>
    <s v="US-2014-133361"/>
    <x v="3"/>
    <x v="304"/>
    <x v="808"/>
    <s v="First Class"/>
    <s v="AJ-10780"/>
    <s v="Anthony Jacobs"/>
    <x v="1"/>
    <s v="United States"/>
    <s v="Baltimore"/>
    <x v="39"/>
    <n v="21215"/>
    <x v="3"/>
    <s v="OFF-LA-10004544"/>
    <x v="1"/>
    <x v="2"/>
    <s v="Avery 505"/>
    <n v="74"/>
    <n v="5"/>
    <n v="0"/>
    <x v="3430"/>
  </r>
  <r>
    <n v="6465"/>
    <s v="US-2013-155404"/>
    <x v="0"/>
    <x v="897"/>
    <x v="961"/>
    <s v="Standard Class"/>
    <s v="AS-10630"/>
    <s v="Ann Steele"/>
    <x v="2"/>
    <s v="United States"/>
    <s v="Louisville"/>
    <x v="0"/>
    <n v="40214"/>
    <x v="0"/>
    <s v="FUR-FU-10004586"/>
    <x v="0"/>
    <x v="5"/>
    <s v="G.E. Longer-Life Indoor Recessed Floodlight Bulbs"/>
    <n v="13.28"/>
    <n v="2"/>
    <n v="0"/>
    <x v="2782"/>
  </r>
  <r>
    <n v="6466"/>
    <s v="CA-2012-114503"/>
    <x v="1"/>
    <x v="50"/>
    <x v="50"/>
    <s v="Standard Class"/>
    <s v="AA-10375"/>
    <s v="Allen Armold"/>
    <x v="0"/>
    <s v="United States"/>
    <s v="Lebanon"/>
    <x v="18"/>
    <n v="37087"/>
    <x v="0"/>
    <s v="OFF-ST-10003572"/>
    <x v="1"/>
    <x v="4"/>
    <s v="Portfile Personal File Boxes"/>
    <n v="84.960000000000008"/>
    <n v="6"/>
    <n v="0.2"/>
    <x v="5277"/>
  </r>
  <r>
    <n v="6467"/>
    <s v="CA-2014-153080"/>
    <x v="3"/>
    <x v="1053"/>
    <x v="1169"/>
    <s v="Second Class"/>
    <s v="EH-13945"/>
    <s v="Eric Hoffmann"/>
    <x v="0"/>
    <s v="United States"/>
    <s v="Los Angeles"/>
    <x v="1"/>
    <n v="90008"/>
    <x v="1"/>
    <s v="TEC-AC-10002331"/>
    <x v="2"/>
    <x v="11"/>
    <s v="Maxell 74 Minute CDR, 10/Pack"/>
    <n v="68.459999999999994"/>
    <n v="7"/>
    <n v="0"/>
    <x v="5278"/>
  </r>
  <r>
    <n v="6468"/>
    <s v="CA-2013-163804"/>
    <x v="0"/>
    <x v="499"/>
    <x v="542"/>
    <s v="Standard Class"/>
    <s v="DB-13270"/>
    <s v="Deborah Brumfield"/>
    <x v="2"/>
    <s v="United States"/>
    <s v="Providence"/>
    <x v="34"/>
    <n v="2908"/>
    <x v="3"/>
    <s v="OFF-ST-10000142"/>
    <x v="1"/>
    <x v="4"/>
    <s v="Deluxe Rollaway Locking File with Drawer"/>
    <n v="2079.4"/>
    <n v="5"/>
    <n v="0"/>
    <x v="5279"/>
  </r>
  <r>
    <n v="6469"/>
    <s v="CA-2013-163804"/>
    <x v="0"/>
    <x v="499"/>
    <x v="542"/>
    <s v="Standard Class"/>
    <s v="DB-13270"/>
    <s v="Deborah Brumfield"/>
    <x v="2"/>
    <s v="United States"/>
    <s v="Providence"/>
    <x v="34"/>
    <n v="2908"/>
    <x v="3"/>
    <s v="TEC-PH-10000441"/>
    <x v="2"/>
    <x v="7"/>
    <s v="VTech DS6151"/>
    <n v="629.94999999999993"/>
    <n v="5"/>
    <n v="0"/>
    <x v="5069"/>
  </r>
  <r>
    <n v="6470"/>
    <s v="CA-2013-163804"/>
    <x v="0"/>
    <x v="499"/>
    <x v="542"/>
    <s v="Standard Class"/>
    <s v="DB-13270"/>
    <s v="Deborah Brumfield"/>
    <x v="2"/>
    <s v="United States"/>
    <s v="Providence"/>
    <x v="34"/>
    <n v="2908"/>
    <x v="3"/>
    <s v="FUR-FU-10004864"/>
    <x v="0"/>
    <x v="5"/>
    <s v="Eldon 500 Class Desk Accessories"/>
    <n v="72.42"/>
    <n v="6"/>
    <n v="0"/>
    <x v="5280"/>
  </r>
  <r>
    <n v="6471"/>
    <s v="CA-2012-108532"/>
    <x v="1"/>
    <x v="1111"/>
    <x v="756"/>
    <s v="Standard Class"/>
    <s v="CC-12100"/>
    <s v="Chad Cunningham"/>
    <x v="2"/>
    <s v="United States"/>
    <s v="Detroit"/>
    <x v="12"/>
    <n v="48234"/>
    <x v="2"/>
    <s v="TEC-PH-10001750"/>
    <x v="2"/>
    <x v="7"/>
    <s v="Samsung Rugby III"/>
    <n v="131.97999999999999"/>
    <n v="2"/>
    <n v="0"/>
    <x v="205"/>
  </r>
  <r>
    <n v="6472"/>
    <s v="CA-2012-108532"/>
    <x v="1"/>
    <x v="1111"/>
    <x v="756"/>
    <s v="Standard Class"/>
    <s v="CC-12100"/>
    <s v="Chad Cunningham"/>
    <x v="2"/>
    <s v="United States"/>
    <s v="Detroit"/>
    <x v="12"/>
    <n v="48234"/>
    <x v="2"/>
    <s v="TEC-AC-10004510"/>
    <x v="2"/>
    <x v="11"/>
    <s v="Logitech Desktop MK120 Mouse and keyboard Combo"/>
    <n v="114.52"/>
    <n v="7"/>
    <n v="0"/>
    <x v="5281"/>
  </r>
  <r>
    <n v="6473"/>
    <s v="CA-2011-151897"/>
    <x v="2"/>
    <x v="571"/>
    <x v="161"/>
    <s v="Standard Class"/>
    <s v="VT-21700"/>
    <s v="Valerie Takahito"/>
    <x v="2"/>
    <s v="United States"/>
    <s v="Houston"/>
    <x v="5"/>
    <n v="77070"/>
    <x v="2"/>
    <s v="OFF-LA-10001074"/>
    <x v="1"/>
    <x v="2"/>
    <s v="Round Specialty Laser Printer Labels"/>
    <n v="100.24000000000001"/>
    <n v="10"/>
    <n v="0.2"/>
    <x v="324"/>
  </r>
  <r>
    <n v="6474"/>
    <s v="CA-2013-113292"/>
    <x v="0"/>
    <x v="196"/>
    <x v="1179"/>
    <s v="Second Class"/>
    <s v="DB-13060"/>
    <s v="Dave Brooks"/>
    <x v="0"/>
    <s v="United States"/>
    <s v="Columbia"/>
    <x v="18"/>
    <n v="38401"/>
    <x v="0"/>
    <s v="OFF-AP-10003590"/>
    <x v="1"/>
    <x v="9"/>
    <s v="Hoover WindTunnel Plus Canister Vacuum"/>
    <n v="871.80000000000007"/>
    <n v="3"/>
    <n v="0.2"/>
    <x v="5282"/>
  </r>
  <r>
    <n v="6475"/>
    <s v="CA-2011-149524"/>
    <x v="2"/>
    <x v="1112"/>
    <x v="306"/>
    <s v="First Class"/>
    <s v="BS-11590"/>
    <s v="Brendan Sweed"/>
    <x v="1"/>
    <s v="United States"/>
    <s v="Philadelphia"/>
    <x v="9"/>
    <n v="19140"/>
    <x v="3"/>
    <s v="FUR-BO-10003433"/>
    <x v="0"/>
    <x v="0"/>
    <s v="Sauder Cornerstone Collection Library"/>
    <n v="61.96"/>
    <n v="4"/>
    <n v="0.5"/>
    <x v="5283"/>
  </r>
  <r>
    <n v="6476"/>
    <s v="CA-2014-140872"/>
    <x v="3"/>
    <x v="95"/>
    <x v="272"/>
    <s v="Standard Class"/>
    <s v="NR-18550"/>
    <s v="Nick Radford"/>
    <x v="0"/>
    <s v="United States"/>
    <s v="Pembroke Pines"/>
    <x v="2"/>
    <n v="33024"/>
    <x v="0"/>
    <s v="OFF-BI-10002432"/>
    <x v="1"/>
    <x v="8"/>
    <s v="Wilson Jones Standard D-Ring Binders"/>
    <n v="4.5540000000000003"/>
    <n v="3"/>
    <n v="0.7"/>
    <x v="5284"/>
  </r>
  <r>
    <n v="6477"/>
    <s v="CA-2014-140872"/>
    <x v="3"/>
    <x v="95"/>
    <x v="272"/>
    <s v="Standard Class"/>
    <s v="NR-18550"/>
    <s v="Nick Radford"/>
    <x v="0"/>
    <s v="United States"/>
    <s v="Pembroke Pines"/>
    <x v="2"/>
    <n v="33024"/>
    <x v="0"/>
    <s v="OFF-AP-10003622"/>
    <x v="1"/>
    <x v="9"/>
    <s v="Bravo II Megaboss 12-Amp Hard Body Upright, Replacement Belts, 2 Belts per Pack"/>
    <n v="5.2"/>
    <n v="2"/>
    <n v="0.2"/>
    <x v="5285"/>
  </r>
  <r>
    <n v="6478"/>
    <s v="CA-2014-140872"/>
    <x v="3"/>
    <x v="95"/>
    <x v="272"/>
    <s v="Standard Class"/>
    <s v="NR-18550"/>
    <s v="Nick Radford"/>
    <x v="0"/>
    <s v="United States"/>
    <s v="Pembroke Pines"/>
    <x v="2"/>
    <n v="33024"/>
    <x v="0"/>
    <s v="TEC-AC-10003832"/>
    <x v="2"/>
    <x v="11"/>
    <s v="Logitech P710e Mobile Speakerphone"/>
    <n v="205.99200000000002"/>
    <n v="1"/>
    <n v="0.2"/>
    <x v="5286"/>
  </r>
  <r>
    <n v="6479"/>
    <s v="CA-2014-140872"/>
    <x v="3"/>
    <x v="95"/>
    <x v="272"/>
    <s v="Standard Class"/>
    <s v="NR-18550"/>
    <s v="Nick Radford"/>
    <x v="0"/>
    <s v="United States"/>
    <s v="Pembroke Pines"/>
    <x v="2"/>
    <n v="33024"/>
    <x v="0"/>
    <s v="OFF-PA-10000809"/>
    <x v="1"/>
    <x v="10"/>
    <s v="Xerox 206"/>
    <n v="15.552000000000003"/>
    <n v="3"/>
    <n v="0.2"/>
    <x v="12"/>
  </r>
  <r>
    <n v="6480"/>
    <s v="CA-2014-140872"/>
    <x v="3"/>
    <x v="95"/>
    <x v="272"/>
    <s v="Standard Class"/>
    <s v="NR-18550"/>
    <s v="Nick Radford"/>
    <x v="0"/>
    <s v="United States"/>
    <s v="Pembroke Pines"/>
    <x v="2"/>
    <n v="33024"/>
    <x v="0"/>
    <s v="TEC-PH-10000441"/>
    <x v="2"/>
    <x v="7"/>
    <s v="VTech DS6151"/>
    <n v="503.96000000000004"/>
    <n v="5"/>
    <n v="0.2"/>
    <x v="5287"/>
  </r>
  <r>
    <n v="6481"/>
    <s v="CA-2014-140872"/>
    <x v="3"/>
    <x v="95"/>
    <x v="272"/>
    <s v="Standard Class"/>
    <s v="NR-18550"/>
    <s v="Nick Radford"/>
    <x v="0"/>
    <s v="United States"/>
    <s v="Pembroke Pines"/>
    <x v="2"/>
    <n v="33024"/>
    <x v="0"/>
    <s v="OFF-AP-10002287"/>
    <x v="1"/>
    <x v="9"/>
    <s v="Eureka Sanitaire  Multi-Pro Heavy-Duty Upright, Disposable Bags"/>
    <n v="24.472000000000001"/>
    <n v="7"/>
    <n v="0.2"/>
    <x v="5288"/>
  </r>
  <r>
    <n v="6482"/>
    <s v="CA-2014-140872"/>
    <x v="3"/>
    <x v="95"/>
    <x v="272"/>
    <s v="Standard Class"/>
    <s v="NR-18550"/>
    <s v="Nick Radford"/>
    <x v="0"/>
    <s v="United States"/>
    <s v="Pembroke Pines"/>
    <x v="2"/>
    <n v="33024"/>
    <x v="0"/>
    <s v="FUR-BO-10002824"/>
    <x v="0"/>
    <x v="0"/>
    <s v="Bush Mission Pointe Library"/>
    <n v="241.56799999999998"/>
    <n v="2"/>
    <n v="0.2"/>
    <x v="232"/>
  </r>
  <r>
    <n v="6483"/>
    <s v="CA-2014-140872"/>
    <x v="3"/>
    <x v="95"/>
    <x v="272"/>
    <s v="Standard Class"/>
    <s v="NR-18550"/>
    <s v="Nick Radford"/>
    <x v="0"/>
    <s v="United States"/>
    <s v="Pembroke Pines"/>
    <x v="2"/>
    <n v="33024"/>
    <x v="0"/>
    <s v="TEC-AC-10002942"/>
    <x v="2"/>
    <x v="11"/>
    <s v="WD My Passport Ultra 1TB Portable External Hard Drive"/>
    <n v="110.4"/>
    <n v="2"/>
    <n v="0.2"/>
    <x v="5289"/>
  </r>
  <r>
    <n v="6484"/>
    <s v="CA-2014-113908"/>
    <x v="3"/>
    <x v="95"/>
    <x v="1201"/>
    <s v="Standard Class"/>
    <s v="KN-16390"/>
    <s v="Katherine Nockton"/>
    <x v="1"/>
    <s v="United States"/>
    <s v="New York City"/>
    <x v="15"/>
    <n v="10011"/>
    <x v="3"/>
    <s v="FUR-TA-10001932"/>
    <x v="0"/>
    <x v="3"/>
    <s v="Chromcraft 48&quot; x 96&quot; Racetrack Double Pedestal Table"/>
    <n v="384.76799999999997"/>
    <n v="2"/>
    <n v="0.4"/>
    <x v="5290"/>
  </r>
  <r>
    <n v="6485"/>
    <s v="CA-2014-113908"/>
    <x v="3"/>
    <x v="95"/>
    <x v="1201"/>
    <s v="Standard Class"/>
    <s v="KN-16390"/>
    <s v="Katherine Nockton"/>
    <x v="1"/>
    <s v="United States"/>
    <s v="New York City"/>
    <x v="15"/>
    <n v="10011"/>
    <x v="3"/>
    <s v="TEC-MA-10003173"/>
    <x v="2"/>
    <x v="15"/>
    <s v="Hewlett-Packard 300S Scientific Calculator"/>
    <n v="78.66"/>
    <n v="6"/>
    <n v="0"/>
    <x v="5291"/>
  </r>
  <r>
    <n v="6486"/>
    <s v="CA-2014-113908"/>
    <x v="3"/>
    <x v="95"/>
    <x v="1201"/>
    <s v="Standard Class"/>
    <s v="KN-16390"/>
    <s v="Katherine Nockton"/>
    <x v="1"/>
    <s v="United States"/>
    <s v="New York City"/>
    <x v="15"/>
    <n v="10011"/>
    <x v="3"/>
    <s v="OFF-PA-10004156"/>
    <x v="1"/>
    <x v="10"/>
    <s v="Xerox 188"/>
    <n v="45.36"/>
    <n v="4"/>
    <n v="0"/>
    <x v="4882"/>
  </r>
  <r>
    <n v="6487"/>
    <s v="CA-2012-120621"/>
    <x v="1"/>
    <x v="1113"/>
    <x v="211"/>
    <s v="Standard Class"/>
    <s v="JW-16075"/>
    <s v="Julia West"/>
    <x v="0"/>
    <s v="United States"/>
    <s v="Jacksonville"/>
    <x v="3"/>
    <n v="28540"/>
    <x v="0"/>
    <s v="OFF-AP-10002945"/>
    <x v="1"/>
    <x v="9"/>
    <s v="Honeywell Enviracaire Portable HEPA Air Cleaner for 17' x 22' Room"/>
    <n v="962.07999999999993"/>
    <n v="4"/>
    <n v="0.2"/>
    <x v="5292"/>
  </r>
  <r>
    <n v="6488"/>
    <s v="CA-2012-120621"/>
    <x v="1"/>
    <x v="1113"/>
    <x v="211"/>
    <s v="Standard Class"/>
    <s v="JW-16075"/>
    <s v="Julia West"/>
    <x v="0"/>
    <s v="United States"/>
    <s v="Jacksonville"/>
    <x v="3"/>
    <n v="28540"/>
    <x v="0"/>
    <s v="OFF-BI-10000948"/>
    <x v="1"/>
    <x v="8"/>
    <s v="GBC Laser Imprintable Binding System Covers, Desert Sand"/>
    <n v="12.843000000000002"/>
    <n v="3"/>
    <n v="0.7"/>
    <x v="5293"/>
  </r>
  <r>
    <n v="6489"/>
    <s v="CA-2012-120621"/>
    <x v="1"/>
    <x v="1113"/>
    <x v="211"/>
    <s v="Standard Class"/>
    <s v="JW-16075"/>
    <s v="Julia West"/>
    <x v="0"/>
    <s v="United States"/>
    <s v="Jacksonville"/>
    <x v="3"/>
    <n v="28540"/>
    <x v="0"/>
    <s v="OFF-PA-10002254"/>
    <x v="1"/>
    <x v="10"/>
    <s v="Xerox 1883"/>
    <n v="295.45600000000002"/>
    <n v="14"/>
    <n v="0.2"/>
    <x v="5294"/>
  </r>
  <r>
    <n v="6490"/>
    <s v="US-2014-148866"/>
    <x v="3"/>
    <x v="20"/>
    <x v="706"/>
    <s v="Standard Class"/>
    <s v="JM-15535"/>
    <s v="Jessica Myrick"/>
    <x v="0"/>
    <s v="United States"/>
    <s v="New York City"/>
    <x v="15"/>
    <n v="10011"/>
    <x v="3"/>
    <s v="OFF-PA-10004782"/>
    <x v="1"/>
    <x v="10"/>
    <s v="Xerox 228"/>
    <n v="32.400000000000006"/>
    <n v="5"/>
    <n v="0"/>
    <x v="56"/>
  </r>
  <r>
    <n v="6491"/>
    <s v="CA-2011-149594"/>
    <x v="2"/>
    <x v="1114"/>
    <x v="76"/>
    <s v="Standard Class"/>
    <s v="MF-18250"/>
    <s v="Monica Federle"/>
    <x v="1"/>
    <s v="United States"/>
    <s v="Philadelphia"/>
    <x v="9"/>
    <n v="19120"/>
    <x v="3"/>
    <s v="FUR-FU-10000222"/>
    <x v="0"/>
    <x v="5"/>
    <s v="Seth Thomas 16&quot; Steel Case Clock"/>
    <n v="103.93599999999999"/>
    <n v="4"/>
    <n v="0.2"/>
    <x v="5295"/>
  </r>
  <r>
    <n v="6492"/>
    <s v="CA-2013-113845"/>
    <x v="0"/>
    <x v="73"/>
    <x v="539"/>
    <s v="Standard Class"/>
    <s v="FA-14230"/>
    <s v="Frank Atkinson"/>
    <x v="1"/>
    <s v="United States"/>
    <s v="Orlando"/>
    <x v="2"/>
    <n v="32839"/>
    <x v="0"/>
    <s v="FUR-BO-10004695"/>
    <x v="0"/>
    <x v="0"/>
    <s v="O'Sullivan 2-Door Barrister Bookcase in Odessa Pine"/>
    <n v="289.56799999999998"/>
    <n v="2"/>
    <n v="0.2"/>
    <x v="5296"/>
  </r>
  <r>
    <n v="6493"/>
    <s v="CA-2013-113845"/>
    <x v="0"/>
    <x v="73"/>
    <x v="539"/>
    <s v="Standard Class"/>
    <s v="FA-14230"/>
    <s v="Frank Atkinson"/>
    <x v="1"/>
    <s v="United States"/>
    <s v="Orlando"/>
    <x v="2"/>
    <n v="32839"/>
    <x v="0"/>
    <s v="OFF-ST-10003327"/>
    <x v="1"/>
    <x v="4"/>
    <s v="Akro-Mils 12-Gallon Tote"/>
    <n v="39.72"/>
    <n v="5"/>
    <n v="0.2"/>
    <x v="5297"/>
  </r>
  <r>
    <n v="6494"/>
    <s v="CA-2013-113845"/>
    <x v="0"/>
    <x v="73"/>
    <x v="539"/>
    <s v="Standard Class"/>
    <s v="FA-14230"/>
    <s v="Frank Atkinson"/>
    <x v="1"/>
    <s v="United States"/>
    <s v="Orlando"/>
    <x v="2"/>
    <n v="32839"/>
    <x v="0"/>
    <s v="TEC-PH-10003357"/>
    <x v="2"/>
    <x v="7"/>
    <s v="Grandstream GXP2100 Mainstream Business Phone"/>
    <n v="244.768"/>
    <n v="4"/>
    <n v="0.2"/>
    <x v="5298"/>
  </r>
  <r>
    <n v="6495"/>
    <s v="CA-2014-111262"/>
    <x v="3"/>
    <x v="960"/>
    <x v="943"/>
    <s v="Second Class"/>
    <s v="KH-16510"/>
    <s v="Keith Herrera"/>
    <x v="0"/>
    <s v="United States"/>
    <s v="Houston"/>
    <x v="5"/>
    <n v="77095"/>
    <x v="2"/>
    <s v="TEC-AC-10002167"/>
    <x v="2"/>
    <x v="11"/>
    <s v="Imation 8gb Micro Traveldrive Usb 2.0 Flash Drive"/>
    <n v="24"/>
    <n v="2"/>
    <n v="0.2"/>
    <x v="752"/>
  </r>
  <r>
    <n v="6496"/>
    <s v="CA-2014-111262"/>
    <x v="3"/>
    <x v="960"/>
    <x v="943"/>
    <s v="Second Class"/>
    <s v="KH-16510"/>
    <s v="Keith Herrera"/>
    <x v="0"/>
    <s v="United States"/>
    <s v="Houston"/>
    <x v="5"/>
    <n v="77095"/>
    <x v="2"/>
    <s v="OFF-PA-10001937"/>
    <x v="1"/>
    <x v="10"/>
    <s v="Xerox 21"/>
    <n v="15.552000000000003"/>
    <n v="3"/>
    <n v="0.2"/>
    <x v="12"/>
  </r>
  <r>
    <n v="6497"/>
    <s v="CA-2014-111262"/>
    <x v="3"/>
    <x v="960"/>
    <x v="943"/>
    <s v="Second Class"/>
    <s v="KH-16510"/>
    <s v="Keith Herrera"/>
    <x v="0"/>
    <s v="United States"/>
    <s v="Houston"/>
    <x v="5"/>
    <n v="77095"/>
    <x v="2"/>
    <s v="TEC-AC-10004510"/>
    <x v="2"/>
    <x v="11"/>
    <s v="Logitech Desktop MK120 Mouse and keyboard Combo"/>
    <n v="26.176000000000002"/>
    <n v="2"/>
    <n v="0.2"/>
    <x v="2972"/>
  </r>
  <r>
    <n v="6498"/>
    <s v="CA-2012-103135"/>
    <x v="1"/>
    <x v="1115"/>
    <x v="376"/>
    <s v="Standard Class"/>
    <s v="SS-20515"/>
    <s v="Shirley Schmidt"/>
    <x v="2"/>
    <s v="United States"/>
    <s v="Louisville"/>
    <x v="0"/>
    <n v="40214"/>
    <x v="0"/>
    <s v="FUR-FU-10001487"/>
    <x v="0"/>
    <x v="5"/>
    <s v="Eldon Expressions Wood and Plastic Desk Accessories, Cherry Wood"/>
    <n v="20.94"/>
    <n v="3"/>
    <n v="0"/>
    <x v="2821"/>
  </r>
  <r>
    <n v="6499"/>
    <s v="CA-2012-103135"/>
    <x v="1"/>
    <x v="1115"/>
    <x v="376"/>
    <s v="Standard Class"/>
    <s v="SS-20515"/>
    <s v="Shirley Schmidt"/>
    <x v="2"/>
    <s v="United States"/>
    <s v="Louisville"/>
    <x v="0"/>
    <n v="40214"/>
    <x v="0"/>
    <s v="OFF-BI-10000069"/>
    <x v="1"/>
    <x v="8"/>
    <s v="GBC Prepunched Paper, 19-Hole, for Binding Systems, 24-lb"/>
    <n v="135.09"/>
    <n v="9"/>
    <n v="0"/>
    <x v="5299"/>
  </r>
  <r>
    <n v="6500"/>
    <s v="CA-2012-103135"/>
    <x v="1"/>
    <x v="1115"/>
    <x v="376"/>
    <s v="Standard Class"/>
    <s v="SS-20515"/>
    <s v="Shirley Schmidt"/>
    <x v="2"/>
    <s v="United States"/>
    <s v="Louisville"/>
    <x v="0"/>
    <n v="40214"/>
    <x v="0"/>
    <s v="TEC-AC-10003289"/>
    <x v="2"/>
    <x v="11"/>
    <s v="Anker Ultra-Slim Mini Bluetooth 3.0 Wireless Keyboard"/>
    <n v="279.85999999999996"/>
    <n v="14"/>
    <n v="0"/>
    <x v="5300"/>
  </r>
  <r>
    <n v="6501"/>
    <s v="CA-2012-103135"/>
    <x v="1"/>
    <x v="1115"/>
    <x v="376"/>
    <s v="Standard Class"/>
    <s v="SS-20515"/>
    <s v="Shirley Schmidt"/>
    <x v="2"/>
    <s v="United States"/>
    <s v="Louisville"/>
    <x v="0"/>
    <n v="40214"/>
    <x v="0"/>
    <s v="OFF-BI-10000069"/>
    <x v="1"/>
    <x v="8"/>
    <s v="GBC Prepunched Paper, 19-Hole, for Binding Systems, 24-lb"/>
    <n v="90.06"/>
    <n v="6"/>
    <n v="0"/>
    <x v="5301"/>
  </r>
  <r>
    <n v="6502"/>
    <s v="CA-2011-129147"/>
    <x v="2"/>
    <x v="981"/>
    <x v="1057"/>
    <s v="Standard Class"/>
    <s v="LC-17050"/>
    <s v="Liz Carlisle"/>
    <x v="0"/>
    <s v="United States"/>
    <s v="Medina"/>
    <x v="24"/>
    <n v="44256"/>
    <x v="3"/>
    <s v="TEC-PH-10001299"/>
    <x v="2"/>
    <x v="7"/>
    <s v="Polycom CX300 Desktop Phone USB VoIP phone"/>
    <n v="539.96399999999994"/>
    <n v="6"/>
    <n v="0.4"/>
    <x v="2923"/>
  </r>
  <r>
    <n v="6503"/>
    <s v="CA-2011-129147"/>
    <x v="2"/>
    <x v="981"/>
    <x v="1057"/>
    <s v="Standard Class"/>
    <s v="LC-17050"/>
    <s v="Liz Carlisle"/>
    <x v="0"/>
    <s v="United States"/>
    <s v="Medina"/>
    <x v="24"/>
    <n v="44256"/>
    <x v="3"/>
    <s v="TEC-PH-10001552"/>
    <x v="2"/>
    <x v="7"/>
    <s v="I Need's 3d Hello Kitty Hybrid Silicone Case Cover for HTC One X 4g with 3d Hello Kitty Stylus Pen Green/pink"/>
    <n v="50.231999999999999"/>
    <n v="7"/>
    <n v="0.4"/>
    <x v="5302"/>
  </r>
  <r>
    <n v="6504"/>
    <s v="CA-2011-129147"/>
    <x v="2"/>
    <x v="981"/>
    <x v="1057"/>
    <s v="Standard Class"/>
    <s v="LC-17050"/>
    <s v="Liz Carlisle"/>
    <x v="0"/>
    <s v="United States"/>
    <s v="Medina"/>
    <x v="24"/>
    <n v="44256"/>
    <x v="3"/>
    <s v="OFF-BI-10001098"/>
    <x v="1"/>
    <x v="8"/>
    <s v="Acco D-Ring Binder w/DublLock"/>
    <n v="19.242000000000001"/>
    <n v="3"/>
    <n v="0.7"/>
    <x v="5303"/>
  </r>
  <r>
    <n v="6505"/>
    <s v="CA-2014-128265"/>
    <x v="3"/>
    <x v="701"/>
    <x v="228"/>
    <s v="Second Class"/>
    <s v="VW-21775"/>
    <s v="Victoria Wilson"/>
    <x v="1"/>
    <s v="United States"/>
    <s v="New York City"/>
    <x v="15"/>
    <n v="10011"/>
    <x v="3"/>
    <s v="OFF-ST-10000142"/>
    <x v="1"/>
    <x v="4"/>
    <s v="Deluxe Rollaway Locking File with Drawer"/>
    <n v="1247.6399999999999"/>
    <n v="3"/>
    <n v="0"/>
    <x v="1515"/>
  </r>
  <r>
    <n v="6506"/>
    <s v="CA-2013-152331"/>
    <x v="0"/>
    <x v="190"/>
    <x v="991"/>
    <s v="Standard Class"/>
    <s v="LD-16855"/>
    <s v="Lela Donovan"/>
    <x v="1"/>
    <s v="United States"/>
    <s v="Chicago"/>
    <x v="10"/>
    <n v="60653"/>
    <x v="2"/>
    <s v="OFF-AR-10001547"/>
    <x v="1"/>
    <x v="6"/>
    <s v="Newell 311"/>
    <n v="5.3040000000000003"/>
    <n v="3"/>
    <n v="0.2"/>
    <x v="5304"/>
  </r>
  <r>
    <n v="6507"/>
    <s v="US-2013-128909"/>
    <x v="0"/>
    <x v="790"/>
    <x v="1202"/>
    <s v="Second Class"/>
    <s v="SP-20545"/>
    <s v="Sibella Parks"/>
    <x v="1"/>
    <s v="United States"/>
    <s v="Philadelphia"/>
    <x v="9"/>
    <n v="19143"/>
    <x v="3"/>
    <s v="OFF-PA-10001593"/>
    <x v="1"/>
    <x v="10"/>
    <s v="Xerox 1947"/>
    <n v="19.136000000000003"/>
    <n v="4"/>
    <n v="0.2"/>
    <x v="5305"/>
  </r>
  <r>
    <n v="6508"/>
    <s v="US-2013-128909"/>
    <x v="0"/>
    <x v="790"/>
    <x v="1202"/>
    <s v="Second Class"/>
    <s v="SP-20545"/>
    <s v="Sibella Parks"/>
    <x v="1"/>
    <s v="United States"/>
    <s v="Philadelphia"/>
    <x v="9"/>
    <n v="19143"/>
    <x v="3"/>
    <s v="FUR-FU-10004071"/>
    <x v="0"/>
    <x v="5"/>
    <s v="Luxo Professional Magnifying Clamp-On Fluorescent Lamps"/>
    <n v="332.83200000000005"/>
    <n v="4"/>
    <n v="0.2"/>
    <x v="5306"/>
  </r>
  <r>
    <n v="6509"/>
    <s v="CA-2014-102197"/>
    <x v="3"/>
    <x v="698"/>
    <x v="738"/>
    <s v="Standard Class"/>
    <s v="DK-13150"/>
    <s v="David Kendrick"/>
    <x v="1"/>
    <s v="United States"/>
    <s v="New York City"/>
    <x v="15"/>
    <n v="10009"/>
    <x v="3"/>
    <s v="OFF-PA-10001970"/>
    <x v="1"/>
    <x v="10"/>
    <s v="Xerox 1908"/>
    <n v="279.89999999999998"/>
    <n v="5"/>
    <n v="0"/>
    <x v="1046"/>
  </r>
  <r>
    <n v="6510"/>
    <s v="CA-2014-102197"/>
    <x v="3"/>
    <x v="698"/>
    <x v="738"/>
    <s v="Standard Class"/>
    <s v="DK-13150"/>
    <s v="David Kendrick"/>
    <x v="1"/>
    <s v="United States"/>
    <s v="New York City"/>
    <x v="15"/>
    <n v="10009"/>
    <x v="3"/>
    <s v="OFF-BI-10001524"/>
    <x v="1"/>
    <x v="8"/>
    <s v="GBC Premium Transparent Covers with Diagonal Lined Pattern"/>
    <n v="50.352000000000004"/>
    <n v="3"/>
    <n v="0.2"/>
    <x v="5307"/>
  </r>
  <r>
    <n v="6511"/>
    <s v="CA-2014-102197"/>
    <x v="3"/>
    <x v="698"/>
    <x v="738"/>
    <s v="Standard Class"/>
    <s v="DK-13150"/>
    <s v="David Kendrick"/>
    <x v="1"/>
    <s v="United States"/>
    <s v="New York City"/>
    <x v="15"/>
    <n v="10009"/>
    <x v="3"/>
    <s v="OFF-PA-10004156"/>
    <x v="1"/>
    <x v="10"/>
    <s v="Xerox 188"/>
    <n v="34.019999999999996"/>
    <n v="3"/>
    <n v="0"/>
    <x v="920"/>
  </r>
  <r>
    <n v="6512"/>
    <s v="CA-2014-167640"/>
    <x v="3"/>
    <x v="904"/>
    <x v="935"/>
    <s v="Standard Class"/>
    <s v="FC-14245"/>
    <s v="Frank Carlisle"/>
    <x v="2"/>
    <s v="United States"/>
    <s v="San Francisco"/>
    <x v="1"/>
    <n v="94109"/>
    <x v="1"/>
    <s v="OFF-AR-10003158"/>
    <x v="1"/>
    <x v="6"/>
    <s v="Fluorescent Highlighters by Dixon"/>
    <n v="23.88"/>
    <n v="6"/>
    <n v="0"/>
    <x v="5308"/>
  </r>
  <r>
    <n v="6513"/>
    <s v="CA-2014-167640"/>
    <x v="3"/>
    <x v="904"/>
    <x v="935"/>
    <s v="Standard Class"/>
    <s v="FC-14245"/>
    <s v="Frank Carlisle"/>
    <x v="2"/>
    <s v="United States"/>
    <s v="San Francisco"/>
    <x v="1"/>
    <n v="94109"/>
    <x v="1"/>
    <s v="OFF-LA-10004559"/>
    <x v="1"/>
    <x v="2"/>
    <s v="Avery 49"/>
    <n v="11.52"/>
    <n v="4"/>
    <n v="0"/>
    <x v="2084"/>
  </r>
  <r>
    <n v="6514"/>
    <s v="CA-2014-167640"/>
    <x v="3"/>
    <x v="904"/>
    <x v="935"/>
    <s v="Standard Class"/>
    <s v="FC-14245"/>
    <s v="Frank Carlisle"/>
    <x v="2"/>
    <s v="United States"/>
    <s v="San Francisco"/>
    <x v="1"/>
    <n v="94109"/>
    <x v="1"/>
    <s v="OFF-PA-10001033"/>
    <x v="1"/>
    <x v="10"/>
    <s v="Xerox 1893"/>
    <n v="286.93"/>
    <n v="7"/>
    <n v="0"/>
    <x v="2561"/>
  </r>
  <r>
    <n v="6515"/>
    <s v="CA-2014-167640"/>
    <x v="3"/>
    <x v="904"/>
    <x v="935"/>
    <s v="Standard Class"/>
    <s v="FC-14245"/>
    <s v="Frank Carlisle"/>
    <x v="2"/>
    <s v="United States"/>
    <s v="San Francisco"/>
    <x v="1"/>
    <n v="94109"/>
    <x v="1"/>
    <s v="TEC-PH-10001336"/>
    <x v="2"/>
    <x v="7"/>
    <s v="Digium D40 VoIP phone"/>
    <n v="206.38400000000001"/>
    <n v="2"/>
    <n v="0.2"/>
    <x v="5309"/>
  </r>
  <r>
    <n v="6516"/>
    <s v="US-2014-116652"/>
    <x v="3"/>
    <x v="175"/>
    <x v="184"/>
    <s v="Standard Class"/>
    <s v="RD-19480"/>
    <s v="Rick Duston"/>
    <x v="0"/>
    <s v="United States"/>
    <s v="San Francisco"/>
    <x v="1"/>
    <n v="94122"/>
    <x v="1"/>
    <s v="FUR-CH-10002961"/>
    <x v="0"/>
    <x v="1"/>
    <s v="Leather Task Chair, Black"/>
    <n v="218.35200000000003"/>
    <n v="3"/>
    <n v="0.2"/>
    <x v="232"/>
  </r>
  <r>
    <n v="6517"/>
    <s v="US-2014-116652"/>
    <x v="3"/>
    <x v="175"/>
    <x v="184"/>
    <s v="Standard Class"/>
    <s v="RD-19480"/>
    <s v="Rick Duston"/>
    <x v="0"/>
    <s v="United States"/>
    <s v="San Francisco"/>
    <x v="1"/>
    <n v="94122"/>
    <x v="1"/>
    <s v="FUR-FU-10001488"/>
    <x v="0"/>
    <x v="5"/>
    <s v="Tenex 46&quot; x 60&quot; Computer Anti-Static Chairmat, Rectangular Shaped"/>
    <n v="529.9"/>
    <n v="5"/>
    <n v="0"/>
    <x v="5310"/>
  </r>
  <r>
    <n v="6518"/>
    <s v="US-2014-116652"/>
    <x v="3"/>
    <x v="175"/>
    <x v="184"/>
    <s v="Standard Class"/>
    <s v="RD-19480"/>
    <s v="Rick Duston"/>
    <x v="0"/>
    <s v="United States"/>
    <s v="San Francisco"/>
    <x v="1"/>
    <n v="94122"/>
    <x v="1"/>
    <s v="OFF-AR-10001915"/>
    <x v="1"/>
    <x v="6"/>
    <s v="Peel-Off China Markers"/>
    <n v="99.3"/>
    <n v="10"/>
    <n v="0"/>
    <x v="5311"/>
  </r>
  <r>
    <n v="6519"/>
    <s v="US-2014-116652"/>
    <x v="3"/>
    <x v="175"/>
    <x v="184"/>
    <s v="Standard Class"/>
    <s v="RD-19480"/>
    <s v="Rick Duston"/>
    <x v="0"/>
    <s v="United States"/>
    <s v="San Francisco"/>
    <x v="1"/>
    <n v="94122"/>
    <x v="1"/>
    <s v="OFF-AP-10001205"/>
    <x v="1"/>
    <x v="9"/>
    <s v="Belkin 5 Outlet SurgeMaster Power Centers"/>
    <n v="108.96"/>
    <n v="2"/>
    <n v="0"/>
    <x v="5312"/>
  </r>
  <r>
    <n v="6520"/>
    <s v="US-2014-116652"/>
    <x v="3"/>
    <x v="175"/>
    <x v="184"/>
    <s v="Standard Class"/>
    <s v="RD-19480"/>
    <s v="Rick Duston"/>
    <x v="0"/>
    <s v="United States"/>
    <s v="San Francisco"/>
    <x v="1"/>
    <n v="94122"/>
    <x v="1"/>
    <s v="OFF-BI-10004528"/>
    <x v="1"/>
    <x v="8"/>
    <s v="Cardinal Poly Pocket Divider Pockets for Ring Binders"/>
    <n v="2.6880000000000002"/>
    <n v="1"/>
    <n v="0.2"/>
    <x v="4353"/>
  </r>
  <r>
    <n v="6521"/>
    <s v="CA-2014-138289"/>
    <x v="3"/>
    <x v="1034"/>
    <x v="827"/>
    <s v="Second Class"/>
    <s v="AR-10540"/>
    <s v="Andy Reiter"/>
    <x v="0"/>
    <s v="United States"/>
    <s v="Jackson"/>
    <x v="12"/>
    <n v="49201"/>
    <x v="2"/>
    <s v="OFF-BI-10004995"/>
    <x v="1"/>
    <x v="8"/>
    <s v="GBC DocuBind P400 Electric Binding System"/>
    <n v="5443.96"/>
    <n v="4"/>
    <n v="0"/>
    <x v="5313"/>
  </r>
  <r>
    <n v="6522"/>
    <s v="CA-2014-138289"/>
    <x v="3"/>
    <x v="1034"/>
    <x v="827"/>
    <s v="Second Class"/>
    <s v="AR-10540"/>
    <s v="Andy Reiter"/>
    <x v="0"/>
    <s v="United States"/>
    <s v="Jackson"/>
    <x v="12"/>
    <n v="49201"/>
    <x v="2"/>
    <s v="FUR-CH-10004626"/>
    <x v="0"/>
    <x v="1"/>
    <s v="Office Star Flex Back Scooter Chair with Aluminum Finish Frame"/>
    <n v="302.67"/>
    <n v="3"/>
    <n v="0"/>
    <x v="4257"/>
  </r>
  <r>
    <n v="6523"/>
    <s v="CA-2014-138289"/>
    <x v="3"/>
    <x v="1034"/>
    <x v="827"/>
    <s v="Second Class"/>
    <s v="AR-10540"/>
    <s v="Andy Reiter"/>
    <x v="0"/>
    <s v="United States"/>
    <s v="Jackson"/>
    <x v="12"/>
    <n v="49201"/>
    <x v="2"/>
    <s v="OFF-PA-10001260"/>
    <x v="1"/>
    <x v="10"/>
    <s v="TOPS Money Receipt Book, Consecutively Numbered in Red,"/>
    <n v="56.07"/>
    <n v="7"/>
    <n v="0"/>
    <x v="5314"/>
  </r>
  <r>
    <n v="6524"/>
    <s v="CA-2013-129308"/>
    <x v="0"/>
    <x v="274"/>
    <x v="522"/>
    <s v="Standard Class"/>
    <s v="CC-12100"/>
    <s v="Chad Cunningham"/>
    <x v="2"/>
    <s v="United States"/>
    <s v="Philadelphia"/>
    <x v="9"/>
    <n v="19120"/>
    <x v="3"/>
    <s v="OFF-LA-10002945"/>
    <x v="1"/>
    <x v="2"/>
    <s v="Permanent Self-Adhesive File Folder Labels for Typewriters, 1 1/8 x 3 1/2, White"/>
    <n v="10.08"/>
    <n v="2"/>
    <n v="0.2"/>
    <x v="5315"/>
  </r>
  <r>
    <n v="6525"/>
    <s v="CA-2013-129308"/>
    <x v="0"/>
    <x v="274"/>
    <x v="522"/>
    <s v="Standard Class"/>
    <s v="CC-12100"/>
    <s v="Chad Cunningham"/>
    <x v="2"/>
    <s v="United States"/>
    <s v="Philadelphia"/>
    <x v="9"/>
    <n v="19120"/>
    <x v="3"/>
    <s v="TEC-PH-10002310"/>
    <x v="2"/>
    <x v="7"/>
    <s v="Panasonic KX T7731-B Digital phone"/>
    <n v="59.993999999999993"/>
    <n v="1"/>
    <n v="0.4"/>
    <x v="4641"/>
  </r>
  <r>
    <n v="6526"/>
    <s v="CA-2013-129308"/>
    <x v="0"/>
    <x v="274"/>
    <x v="522"/>
    <s v="Standard Class"/>
    <s v="CC-12100"/>
    <s v="Chad Cunningham"/>
    <x v="2"/>
    <s v="United States"/>
    <s v="Philadelphia"/>
    <x v="9"/>
    <n v="19120"/>
    <x v="3"/>
    <s v="OFF-BI-10001525"/>
    <x v="1"/>
    <x v="8"/>
    <s v="Acco Pressboard Covers with Storage Hooks, 14 7/8&quot; x 11&quot;, Executive Red"/>
    <n v="5.7150000000000016"/>
    <n v="5"/>
    <n v="0.7"/>
    <x v="4004"/>
  </r>
  <r>
    <n v="6527"/>
    <s v="CA-2013-129308"/>
    <x v="0"/>
    <x v="274"/>
    <x v="522"/>
    <s v="Standard Class"/>
    <s v="CC-12100"/>
    <s v="Chad Cunningham"/>
    <x v="2"/>
    <s v="United States"/>
    <s v="Philadelphia"/>
    <x v="9"/>
    <n v="19120"/>
    <x v="3"/>
    <s v="OFF-BI-10001308"/>
    <x v="1"/>
    <x v="8"/>
    <s v="GBC Standard Plastic Binding Systems' Combs"/>
    <n v="9.4200000000000017"/>
    <n v="5"/>
    <n v="0.7"/>
    <x v="5316"/>
  </r>
  <r>
    <n v="6528"/>
    <s v="CA-2013-157791"/>
    <x v="0"/>
    <x v="443"/>
    <x v="470"/>
    <s v="Second Class"/>
    <s v="CA-11965"/>
    <s v="Carol Adams"/>
    <x v="1"/>
    <s v="United States"/>
    <s v="Warwick"/>
    <x v="34"/>
    <n v="2886"/>
    <x v="3"/>
    <s v="TEC-CO-10002095"/>
    <x v="2"/>
    <x v="16"/>
    <s v="Hewlett Packard 610 Color Digital Copier / Printer"/>
    <n v="1999.96"/>
    <n v="4"/>
    <n v="0"/>
    <x v="5317"/>
  </r>
  <r>
    <n v="6529"/>
    <s v="CA-2011-146864"/>
    <x v="2"/>
    <x v="1091"/>
    <x v="166"/>
    <s v="Standard Class"/>
    <s v="BT-11530"/>
    <s v="Bradley Talbott"/>
    <x v="2"/>
    <s v="United States"/>
    <s v="New York City"/>
    <x v="15"/>
    <n v="10024"/>
    <x v="3"/>
    <s v="OFF-ST-10004946"/>
    <x v="1"/>
    <x v="4"/>
    <s v="Desktop 3-Pocket Hot File"/>
    <n v="216.4"/>
    <n v="4"/>
    <n v="0"/>
    <x v="5318"/>
  </r>
  <r>
    <n v="6530"/>
    <s v="CA-2011-103744"/>
    <x v="2"/>
    <x v="1116"/>
    <x v="1203"/>
    <s v="Standard Class"/>
    <s v="MG-17875"/>
    <s v="Michael Grace"/>
    <x v="2"/>
    <s v="United States"/>
    <s v="El Paso"/>
    <x v="5"/>
    <n v="79907"/>
    <x v="2"/>
    <s v="OFF-LA-10004425"/>
    <x v="1"/>
    <x v="2"/>
    <s v="Staples"/>
    <n v="6.9360000000000008"/>
    <n v="3"/>
    <n v="0.2"/>
    <x v="5319"/>
  </r>
  <r>
    <n v="6531"/>
    <s v="CA-2011-103744"/>
    <x v="2"/>
    <x v="1116"/>
    <x v="1203"/>
    <s v="Standard Class"/>
    <s v="MG-17875"/>
    <s v="Michael Grace"/>
    <x v="2"/>
    <s v="United States"/>
    <s v="El Paso"/>
    <x v="5"/>
    <n v="79907"/>
    <x v="2"/>
    <s v="OFF-BI-10000320"/>
    <x v="1"/>
    <x v="8"/>
    <s v="GBC Plastic Binding Combs"/>
    <n v="4.427999999999999"/>
    <n v="3"/>
    <n v="0.8"/>
    <x v="5320"/>
  </r>
  <r>
    <n v="6532"/>
    <s v="US-2014-107384"/>
    <x v="3"/>
    <x v="769"/>
    <x v="274"/>
    <s v="Standard Class"/>
    <s v="TP-21130"/>
    <s v="Theone Pippenger"/>
    <x v="0"/>
    <s v="United States"/>
    <s v="Rochester"/>
    <x v="11"/>
    <n v="55901"/>
    <x v="2"/>
    <s v="OFF-AR-10001315"/>
    <x v="1"/>
    <x v="6"/>
    <s v="Newell 310"/>
    <n v="8.8000000000000007"/>
    <n v="5"/>
    <n v="0"/>
    <x v="5321"/>
  </r>
  <r>
    <n v="6533"/>
    <s v="US-2014-107384"/>
    <x v="3"/>
    <x v="769"/>
    <x v="274"/>
    <s v="Standard Class"/>
    <s v="TP-21130"/>
    <s v="Theone Pippenger"/>
    <x v="0"/>
    <s v="United States"/>
    <s v="Rochester"/>
    <x v="11"/>
    <n v="55901"/>
    <x v="2"/>
    <s v="TEC-AC-10004595"/>
    <x v="2"/>
    <x v="11"/>
    <s v="First Data TMFD35 PIN Pad"/>
    <n v="142.80000000000001"/>
    <n v="1"/>
    <n v="0"/>
    <x v="5322"/>
  </r>
  <r>
    <n v="6534"/>
    <s v="US-2014-107384"/>
    <x v="3"/>
    <x v="769"/>
    <x v="274"/>
    <s v="Standard Class"/>
    <s v="TP-21130"/>
    <s v="Theone Pippenger"/>
    <x v="0"/>
    <s v="United States"/>
    <s v="Rochester"/>
    <x v="11"/>
    <n v="55901"/>
    <x v="2"/>
    <s v="TEC-AC-10001539"/>
    <x v="2"/>
    <x v="11"/>
    <s v="Logitech G430 Surround Sound Gaming Headset with Dolby 7.1 Technology"/>
    <n v="399.95"/>
    <n v="5"/>
    <n v="0"/>
    <x v="5323"/>
  </r>
  <r>
    <n v="6535"/>
    <s v="CA-2011-128209"/>
    <x v="2"/>
    <x v="664"/>
    <x v="794"/>
    <s v="Standard Class"/>
    <s v="GT-14710"/>
    <s v="Greg Tran"/>
    <x v="0"/>
    <s v="United States"/>
    <s v="Buffalo"/>
    <x v="15"/>
    <n v="14215"/>
    <x v="3"/>
    <s v="OFF-BI-10001359"/>
    <x v="1"/>
    <x v="8"/>
    <s v="GBC DocuBind TL300 Electric Binding System"/>
    <n v="2152.7760000000003"/>
    <n v="3"/>
    <n v="0.2"/>
    <x v="5324"/>
  </r>
  <r>
    <n v="6536"/>
    <s v="CA-2011-128209"/>
    <x v="2"/>
    <x v="664"/>
    <x v="794"/>
    <s v="Standard Class"/>
    <s v="GT-14710"/>
    <s v="Greg Tran"/>
    <x v="0"/>
    <s v="United States"/>
    <s v="Buffalo"/>
    <x v="15"/>
    <n v="14215"/>
    <x v="3"/>
    <s v="FUR-BO-10002213"/>
    <x v="0"/>
    <x v="0"/>
    <s v="DMI Eclipse Executive Suite Bookcases"/>
    <n v="4007.8400000000006"/>
    <n v="10"/>
    <n v="0.2"/>
    <x v="5325"/>
  </r>
  <r>
    <n v="6537"/>
    <s v="CA-2011-169684"/>
    <x v="2"/>
    <x v="22"/>
    <x v="1204"/>
    <s v="First Class"/>
    <s v="FH-14365"/>
    <s v="Fred Hopkins"/>
    <x v="1"/>
    <s v="United States"/>
    <s v="Knoxville"/>
    <x v="18"/>
    <n v="37918"/>
    <x v="0"/>
    <s v="FUR-TA-10003008"/>
    <x v="0"/>
    <x v="3"/>
    <s v="Lesro Round Back Collection Coffee Table, End Table"/>
    <n v="328.59000000000003"/>
    <n v="3"/>
    <n v="0.4"/>
    <x v="4946"/>
  </r>
  <r>
    <n v="6538"/>
    <s v="CA-2011-169684"/>
    <x v="2"/>
    <x v="22"/>
    <x v="1204"/>
    <s v="First Class"/>
    <s v="FH-14365"/>
    <s v="Fred Hopkins"/>
    <x v="1"/>
    <s v="United States"/>
    <s v="Knoxville"/>
    <x v="18"/>
    <n v="37918"/>
    <x v="0"/>
    <s v="OFF-ST-10000934"/>
    <x v="1"/>
    <x v="4"/>
    <s v="Contico 72&quot;H Heavy-Duty Storage System"/>
    <n v="98.352000000000004"/>
    <n v="3"/>
    <n v="0.2"/>
    <x v="5326"/>
  </r>
  <r>
    <n v="6539"/>
    <s v="CA-2012-109862"/>
    <x v="1"/>
    <x v="969"/>
    <x v="697"/>
    <s v="Standard Class"/>
    <s v="HK-14890"/>
    <s v="Heather Kirkland"/>
    <x v="1"/>
    <s v="United States"/>
    <s v="Newark"/>
    <x v="13"/>
    <n v="19711"/>
    <x v="3"/>
    <s v="TEC-PH-10004042"/>
    <x v="2"/>
    <x v="7"/>
    <s v="ClearOne Communications CHAT 70 OC Speaker Phone"/>
    <n v="158.99"/>
    <n v="1"/>
    <n v="0"/>
    <x v="5327"/>
  </r>
  <r>
    <n v="6540"/>
    <s v="CA-2012-109862"/>
    <x v="1"/>
    <x v="969"/>
    <x v="697"/>
    <s v="Standard Class"/>
    <s v="HK-14890"/>
    <s v="Heather Kirkland"/>
    <x v="1"/>
    <s v="United States"/>
    <s v="Newark"/>
    <x v="13"/>
    <n v="19711"/>
    <x v="3"/>
    <s v="FUR-CH-10002439"/>
    <x v="0"/>
    <x v="1"/>
    <s v="Iceberg Nesting Folding Chair, 19w x 6d x 43h"/>
    <n v="291.10000000000002"/>
    <n v="5"/>
    <n v="0"/>
    <x v="5328"/>
  </r>
  <r>
    <n v="6541"/>
    <s v="US-2014-107888"/>
    <x v="3"/>
    <x v="673"/>
    <x v="381"/>
    <s v="First Class"/>
    <s v="CC-12220"/>
    <s v="Chris Cortes"/>
    <x v="0"/>
    <s v="United States"/>
    <s v="Seattle"/>
    <x v="4"/>
    <n v="98103"/>
    <x v="1"/>
    <s v="OFF-PA-10001363"/>
    <x v="1"/>
    <x v="10"/>
    <s v="Xerox 1933"/>
    <n v="73.679999999999993"/>
    <n v="6"/>
    <n v="0"/>
    <x v="5329"/>
  </r>
  <r>
    <n v="6542"/>
    <s v="US-2014-107888"/>
    <x v="3"/>
    <x v="673"/>
    <x v="381"/>
    <s v="First Class"/>
    <s v="CC-12220"/>
    <s v="Chris Cortes"/>
    <x v="0"/>
    <s v="United States"/>
    <s v="Seattle"/>
    <x v="4"/>
    <n v="98103"/>
    <x v="1"/>
    <s v="FUR-FU-10003394"/>
    <x v="0"/>
    <x v="5"/>
    <s v="Tenex &quot;The Solids&quot; Textured Chair Mats"/>
    <n v="139.91999999999999"/>
    <n v="2"/>
    <n v="0"/>
    <x v="5330"/>
  </r>
  <r>
    <n v="6543"/>
    <s v="US-2014-107888"/>
    <x v="3"/>
    <x v="673"/>
    <x v="381"/>
    <s v="First Class"/>
    <s v="CC-12220"/>
    <s v="Chris Cortes"/>
    <x v="0"/>
    <s v="United States"/>
    <s v="Seattle"/>
    <x v="4"/>
    <n v="98103"/>
    <x v="1"/>
    <s v="TEC-PH-10003171"/>
    <x v="2"/>
    <x v="7"/>
    <s v="Plantronics Encore H101 Dual Earpieces Headset"/>
    <n v="107.88"/>
    <n v="3"/>
    <n v="0.2"/>
    <x v="4923"/>
  </r>
  <r>
    <n v="6544"/>
    <s v="US-2014-107888"/>
    <x v="3"/>
    <x v="673"/>
    <x v="381"/>
    <s v="First Class"/>
    <s v="CC-12220"/>
    <s v="Chris Cortes"/>
    <x v="0"/>
    <s v="United States"/>
    <s v="Seattle"/>
    <x v="4"/>
    <n v="98103"/>
    <x v="1"/>
    <s v="OFF-ST-10003123"/>
    <x v="1"/>
    <x v="4"/>
    <s v="Fellowes Bases and Tops For Staxonsteel/High-Stak Systems"/>
    <n v="33.29"/>
    <n v="1"/>
    <n v="0"/>
    <x v="3729"/>
  </r>
  <r>
    <n v="6545"/>
    <s v="US-2014-154872"/>
    <x v="3"/>
    <x v="304"/>
    <x v="380"/>
    <s v="Standard Class"/>
    <s v="DP-13000"/>
    <s v="Darren Powers"/>
    <x v="0"/>
    <s v="United States"/>
    <s v="Cleveland"/>
    <x v="24"/>
    <n v="44105"/>
    <x v="3"/>
    <s v="OFF-BI-10003007"/>
    <x v="1"/>
    <x v="8"/>
    <s v="Premium Transparent Presentation Covers, No Pattern/Clear, 8 1/2&quot; x 11&quot;"/>
    <n v="58.170000000000009"/>
    <n v="5"/>
    <n v="0.7"/>
    <x v="5331"/>
  </r>
  <r>
    <n v="6546"/>
    <s v="US-2014-154872"/>
    <x v="3"/>
    <x v="304"/>
    <x v="380"/>
    <s v="Standard Class"/>
    <s v="DP-13000"/>
    <s v="Darren Powers"/>
    <x v="0"/>
    <s v="United States"/>
    <s v="Cleveland"/>
    <x v="24"/>
    <n v="44105"/>
    <x v="3"/>
    <s v="OFF-LA-10000973"/>
    <x v="1"/>
    <x v="2"/>
    <s v="Avery 502"/>
    <n v="5.04"/>
    <n v="2"/>
    <n v="0.2"/>
    <x v="1382"/>
  </r>
  <r>
    <n v="6547"/>
    <s v="US-2014-154872"/>
    <x v="3"/>
    <x v="304"/>
    <x v="380"/>
    <s v="Standard Class"/>
    <s v="DP-13000"/>
    <s v="Darren Powers"/>
    <x v="0"/>
    <s v="United States"/>
    <s v="Cleveland"/>
    <x v="24"/>
    <n v="44105"/>
    <x v="3"/>
    <s v="OFF-PA-10000483"/>
    <x v="1"/>
    <x v="10"/>
    <s v="Xerox 19"/>
    <n v="24.784000000000002"/>
    <n v="1"/>
    <n v="0.2"/>
    <x v="1733"/>
  </r>
  <r>
    <n v="6548"/>
    <s v="CA-2011-113880"/>
    <x v="2"/>
    <x v="72"/>
    <x v="1154"/>
    <s v="Standard Class"/>
    <s v="VF-21715"/>
    <s v="Vicky Freymann"/>
    <x v="2"/>
    <s v="United States"/>
    <s v="Elmhurst"/>
    <x v="10"/>
    <n v="60126"/>
    <x v="2"/>
    <s v="FUR-CH-10000863"/>
    <x v="0"/>
    <x v="1"/>
    <s v="Novimex Swivel Fabric Task Chair"/>
    <n v="634.11599999999999"/>
    <n v="6"/>
    <n v="0.3"/>
    <x v="5332"/>
  </r>
  <r>
    <n v="6549"/>
    <s v="CA-2011-113880"/>
    <x v="2"/>
    <x v="72"/>
    <x v="1154"/>
    <s v="Standard Class"/>
    <s v="VF-21715"/>
    <s v="Vicky Freymann"/>
    <x v="2"/>
    <s v="United States"/>
    <s v="Elmhurst"/>
    <x v="10"/>
    <n v="60126"/>
    <x v="2"/>
    <s v="OFF-PA-10003036"/>
    <x v="1"/>
    <x v="10"/>
    <s v="Black Print Carbonless 8 1/2&quot; x 8 1/4&quot; Rapid Memo Book"/>
    <n v="17.472000000000001"/>
    <n v="3"/>
    <n v="0.2"/>
    <x v="4654"/>
  </r>
  <r>
    <n v="6550"/>
    <s v="US-2012-164966"/>
    <x v="1"/>
    <x v="117"/>
    <x v="1205"/>
    <s v="First Class"/>
    <s v="GH-14410"/>
    <s v="Gary Hansen"/>
    <x v="2"/>
    <s v="United States"/>
    <s v="Lakeville"/>
    <x v="11"/>
    <n v="55044"/>
    <x v="2"/>
    <s v="FUR-CH-10002304"/>
    <x v="0"/>
    <x v="1"/>
    <s v="Global Stack Chair without Arms, Black"/>
    <n v="155.88"/>
    <n v="6"/>
    <n v="0"/>
    <x v="5333"/>
  </r>
  <r>
    <n v="6551"/>
    <s v="CA-2012-126739"/>
    <x v="1"/>
    <x v="549"/>
    <x v="397"/>
    <s v="Second Class"/>
    <s v="JH-16180"/>
    <s v="Justin Hirsh"/>
    <x v="0"/>
    <s v="United States"/>
    <s v="New York City"/>
    <x v="15"/>
    <n v="10035"/>
    <x v="3"/>
    <s v="FUR-CH-10000422"/>
    <x v="0"/>
    <x v="1"/>
    <s v="Global Highback Leather Tilter in Burgundy"/>
    <n v="327.56399999999996"/>
    <n v="4"/>
    <n v="0.1"/>
    <x v="5334"/>
  </r>
  <r>
    <n v="6552"/>
    <s v="CA-2014-161578"/>
    <x v="3"/>
    <x v="819"/>
    <x v="91"/>
    <s v="Second Class"/>
    <s v="RB-19465"/>
    <s v="Rick Bensley"/>
    <x v="2"/>
    <s v="United States"/>
    <s v="Los Angeles"/>
    <x v="1"/>
    <n v="90036"/>
    <x v="1"/>
    <s v="OFF-PA-10002986"/>
    <x v="1"/>
    <x v="10"/>
    <s v="Xerox 1898"/>
    <n v="13.36"/>
    <n v="2"/>
    <n v="0"/>
    <x v="534"/>
  </r>
  <r>
    <n v="6553"/>
    <s v="CA-2014-161578"/>
    <x v="3"/>
    <x v="819"/>
    <x v="91"/>
    <s v="Second Class"/>
    <s v="RB-19465"/>
    <s v="Rick Bensley"/>
    <x v="2"/>
    <s v="United States"/>
    <s v="Los Angeles"/>
    <x v="1"/>
    <n v="90036"/>
    <x v="1"/>
    <s v="OFF-ST-10002289"/>
    <x v="1"/>
    <x v="4"/>
    <s v="Safco Wire Cube Shelving System, For Use as 4 or 5 14&quot; Cubes, Black"/>
    <n v="158.9"/>
    <n v="5"/>
    <n v="0"/>
    <x v="1284"/>
  </r>
  <r>
    <n v="6554"/>
    <s v="CA-2011-137092"/>
    <x v="2"/>
    <x v="22"/>
    <x v="657"/>
    <s v="Second Class"/>
    <s v="LS-16975"/>
    <s v="Lindsay Shagiari"/>
    <x v="2"/>
    <s v="United States"/>
    <s v="Chicago"/>
    <x v="10"/>
    <n v="60653"/>
    <x v="2"/>
    <s v="TEC-AC-10001606"/>
    <x v="2"/>
    <x v="11"/>
    <s v="Logitech Wireless Performance Mouse MX for PC and Mac"/>
    <n v="319.96800000000002"/>
    <n v="4"/>
    <n v="0.2"/>
    <x v="5335"/>
  </r>
  <r>
    <n v="6555"/>
    <s v="CA-2011-137092"/>
    <x v="2"/>
    <x v="22"/>
    <x v="657"/>
    <s v="Second Class"/>
    <s v="LS-16975"/>
    <s v="Lindsay Shagiari"/>
    <x v="2"/>
    <s v="United States"/>
    <s v="Chicago"/>
    <x v="10"/>
    <n v="60653"/>
    <x v="2"/>
    <s v="OFF-ST-10003805"/>
    <x v="1"/>
    <x v="4"/>
    <s v="24 Capacity Maxi Data Binder Racks, Pearl"/>
    <n v="505.32000000000005"/>
    <n v="3"/>
    <n v="0.2"/>
    <x v="5336"/>
  </r>
  <r>
    <n v="6556"/>
    <s v="CA-2011-137092"/>
    <x v="2"/>
    <x v="22"/>
    <x v="657"/>
    <s v="Second Class"/>
    <s v="LS-16975"/>
    <s v="Lindsay Shagiari"/>
    <x v="2"/>
    <s v="United States"/>
    <s v="Chicago"/>
    <x v="10"/>
    <n v="60653"/>
    <x v="2"/>
    <s v="OFF-PA-10002109"/>
    <x v="1"/>
    <x v="10"/>
    <s v="Wirebound Voice Message Log Book"/>
    <n v="3.8079999999999998"/>
    <n v="1"/>
    <n v="0.2"/>
    <x v="5337"/>
  </r>
  <r>
    <n v="6557"/>
    <s v="CA-2011-137092"/>
    <x v="2"/>
    <x v="22"/>
    <x v="657"/>
    <s v="Second Class"/>
    <s v="LS-16975"/>
    <s v="Lindsay Shagiari"/>
    <x v="2"/>
    <s v="United States"/>
    <s v="Chicago"/>
    <x v="10"/>
    <n v="60653"/>
    <x v="2"/>
    <s v="OFF-BI-10000632"/>
    <x v="1"/>
    <x v="8"/>
    <s v="Satellite Sectional Post Binders"/>
    <n v="8.6819999999999968"/>
    <n v="1"/>
    <n v="0.8"/>
    <x v="5338"/>
  </r>
  <r>
    <n v="6558"/>
    <s v="CA-2011-137092"/>
    <x v="2"/>
    <x v="22"/>
    <x v="657"/>
    <s v="Second Class"/>
    <s v="LS-16975"/>
    <s v="Lindsay Shagiari"/>
    <x v="2"/>
    <s v="United States"/>
    <s v="Chicago"/>
    <x v="10"/>
    <n v="60653"/>
    <x v="2"/>
    <s v="OFF-LA-10003510"/>
    <x v="1"/>
    <x v="2"/>
    <s v="Avery 4027 File Folder Labels for Dot Matrix Printers, 5000 Labels per Box, White"/>
    <n v="24.424000000000003"/>
    <n v="1"/>
    <n v="0.2"/>
    <x v="5339"/>
  </r>
  <r>
    <n v="6559"/>
    <s v="CA-2012-166947"/>
    <x v="1"/>
    <x v="1117"/>
    <x v="1206"/>
    <s v="Standard Class"/>
    <s v="EB-13750"/>
    <s v="Edward Becker"/>
    <x v="1"/>
    <s v="United States"/>
    <s v="Buffalo"/>
    <x v="15"/>
    <n v="14215"/>
    <x v="3"/>
    <s v="FUR-CH-10004997"/>
    <x v="0"/>
    <x v="1"/>
    <s v="Hon Every-Day Series Multi-Task Chairs"/>
    <n v="1522.6379999999999"/>
    <n v="9"/>
    <n v="0.1"/>
    <x v="5340"/>
  </r>
  <r>
    <n v="6560"/>
    <s v="CA-2013-160941"/>
    <x v="0"/>
    <x v="658"/>
    <x v="1050"/>
    <s v="Standard Class"/>
    <s v="DK-12835"/>
    <s v="Damala Kotsonis"/>
    <x v="1"/>
    <s v="United States"/>
    <s v="Roseville"/>
    <x v="1"/>
    <n v="95661"/>
    <x v="1"/>
    <s v="OFF-EN-10003001"/>
    <x v="1"/>
    <x v="12"/>
    <s v="Ames Color-File Green Diamond Border X-ray Mailers"/>
    <n v="419.90000000000003"/>
    <n v="5"/>
    <n v="0"/>
    <x v="5341"/>
  </r>
  <r>
    <n v="6561"/>
    <s v="CA-2013-160941"/>
    <x v="0"/>
    <x v="658"/>
    <x v="1050"/>
    <s v="Standard Class"/>
    <s v="DK-12835"/>
    <s v="Damala Kotsonis"/>
    <x v="1"/>
    <s v="United States"/>
    <s v="Roseville"/>
    <x v="1"/>
    <n v="95661"/>
    <x v="1"/>
    <s v="OFF-LA-10003766"/>
    <x v="1"/>
    <x v="2"/>
    <s v="Self-Adhesive Removable Labels"/>
    <n v="3.15"/>
    <n v="1"/>
    <n v="0"/>
    <x v="1020"/>
  </r>
  <r>
    <n v="6562"/>
    <s v="CA-2014-144680"/>
    <x v="3"/>
    <x v="185"/>
    <x v="504"/>
    <s v="First Class"/>
    <s v="SC-20260"/>
    <s v="Scott Cohen"/>
    <x v="1"/>
    <s v="United States"/>
    <s v="Arlington"/>
    <x v="5"/>
    <n v="76017"/>
    <x v="2"/>
    <s v="OFF-AP-10003040"/>
    <x v="1"/>
    <x v="9"/>
    <s v="Fellowes 8 Outlet Superior Workstation Surge Protector w/o Phone/Fax/Modem Protection"/>
    <n v="33.61999999999999"/>
    <n v="5"/>
    <n v="0.8"/>
    <x v="5342"/>
  </r>
  <r>
    <n v="6563"/>
    <s v="CA-2011-166086"/>
    <x v="2"/>
    <x v="1118"/>
    <x v="1207"/>
    <s v="Standard Class"/>
    <s v="CT-11995"/>
    <s v="Carol Triggs"/>
    <x v="0"/>
    <s v="United States"/>
    <s v="Lawrence"/>
    <x v="31"/>
    <n v="1841"/>
    <x v="3"/>
    <s v="OFF-BI-10001078"/>
    <x v="1"/>
    <x v="8"/>
    <s v="Acco PRESSTEX Data Binder with Storage Hooks, Dark Blue, 14 7/8&quot; X 11&quot;"/>
    <n v="16.14"/>
    <n v="3"/>
    <n v="0"/>
    <x v="5343"/>
  </r>
  <r>
    <n v="6564"/>
    <s v="CA-2011-166086"/>
    <x v="2"/>
    <x v="1118"/>
    <x v="1207"/>
    <s v="Standard Class"/>
    <s v="CT-11995"/>
    <s v="Carol Triggs"/>
    <x v="0"/>
    <s v="United States"/>
    <s v="Lawrence"/>
    <x v="31"/>
    <n v="1841"/>
    <x v="3"/>
    <s v="FUR-TA-10003469"/>
    <x v="0"/>
    <x v="3"/>
    <s v="Balt Split Level Computer Training Table"/>
    <n v="194.25"/>
    <n v="2"/>
    <n v="0.3"/>
    <x v="5344"/>
  </r>
  <r>
    <n v="6565"/>
    <s v="CA-2011-166086"/>
    <x v="2"/>
    <x v="1118"/>
    <x v="1207"/>
    <s v="Standard Class"/>
    <s v="CT-11995"/>
    <s v="Carol Triggs"/>
    <x v="0"/>
    <s v="United States"/>
    <s v="Lawrence"/>
    <x v="31"/>
    <n v="1841"/>
    <x v="3"/>
    <s v="OFF-AR-10002578"/>
    <x v="1"/>
    <x v="6"/>
    <s v="Newell 335"/>
    <n v="8.64"/>
    <n v="3"/>
    <n v="0"/>
    <x v="1032"/>
  </r>
  <r>
    <n v="6566"/>
    <s v="CA-2011-166086"/>
    <x v="2"/>
    <x v="1118"/>
    <x v="1207"/>
    <s v="Standard Class"/>
    <s v="CT-11995"/>
    <s v="Carol Triggs"/>
    <x v="0"/>
    <s v="United States"/>
    <s v="Lawrence"/>
    <x v="31"/>
    <n v="1841"/>
    <x v="3"/>
    <s v="FUR-CH-10004675"/>
    <x v="0"/>
    <x v="1"/>
    <s v="Lifetime Advantage Folding Chairs, 4/Carton"/>
    <n v="872.32"/>
    <n v="4"/>
    <n v="0"/>
    <x v="1846"/>
  </r>
  <r>
    <n v="6567"/>
    <s v="CA-2014-131282"/>
    <x v="3"/>
    <x v="1119"/>
    <x v="493"/>
    <s v="Second Class"/>
    <s v="CB-12025"/>
    <s v="Cassandra Brandow"/>
    <x v="0"/>
    <s v="United States"/>
    <s v="Waco"/>
    <x v="5"/>
    <n v="76706"/>
    <x v="2"/>
    <s v="OFF-BI-10004632"/>
    <x v="1"/>
    <x v="8"/>
    <s v="Ibico Hi-Tech Manual Binding System"/>
    <n v="243.99199999999996"/>
    <n v="4"/>
    <n v="0.8"/>
    <x v="5345"/>
  </r>
  <r>
    <n v="6568"/>
    <s v="CA-2014-131282"/>
    <x v="3"/>
    <x v="1119"/>
    <x v="493"/>
    <s v="Second Class"/>
    <s v="CB-12025"/>
    <s v="Cassandra Brandow"/>
    <x v="0"/>
    <s v="United States"/>
    <s v="Waco"/>
    <x v="5"/>
    <n v="76706"/>
    <x v="2"/>
    <s v="OFF-AR-10003087"/>
    <x v="1"/>
    <x v="6"/>
    <s v="Staples"/>
    <n v="7.120000000000001"/>
    <n v="5"/>
    <n v="0.2"/>
    <x v="5346"/>
  </r>
  <r>
    <n v="6569"/>
    <s v="CA-2011-100678"/>
    <x v="2"/>
    <x v="891"/>
    <x v="1117"/>
    <s v="Standard Class"/>
    <s v="KM-16720"/>
    <s v="Kunst Miller"/>
    <x v="0"/>
    <s v="United States"/>
    <s v="Houston"/>
    <x v="5"/>
    <n v="77095"/>
    <x v="2"/>
    <s v="OFF-AR-10001868"/>
    <x v="1"/>
    <x v="6"/>
    <s v="Prang Dustless Chalk Sticks"/>
    <n v="2.6880000000000002"/>
    <n v="2"/>
    <n v="0.2"/>
    <x v="5347"/>
  </r>
  <r>
    <n v="6570"/>
    <s v="CA-2011-100678"/>
    <x v="2"/>
    <x v="891"/>
    <x v="1117"/>
    <s v="Standard Class"/>
    <s v="KM-16720"/>
    <s v="Kunst Miller"/>
    <x v="0"/>
    <s v="United States"/>
    <s v="Houston"/>
    <x v="5"/>
    <n v="77095"/>
    <x v="2"/>
    <s v="FUR-CH-10002602"/>
    <x v="0"/>
    <x v="1"/>
    <s v="DMI Arturo Collection Mission-style Design Wood Chair"/>
    <n v="317.05799999999999"/>
    <n v="3"/>
    <n v="0.3"/>
    <x v="2877"/>
  </r>
  <r>
    <n v="6571"/>
    <s v="CA-2011-100678"/>
    <x v="2"/>
    <x v="891"/>
    <x v="1117"/>
    <s v="Standard Class"/>
    <s v="KM-16720"/>
    <s v="Kunst Miller"/>
    <x v="0"/>
    <s v="United States"/>
    <s v="Houston"/>
    <x v="5"/>
    <n v="77095"/>
    <x v="2"/>
    <s v="OFF-EN-10000056"/>
    <x v="1"/>
    <x v="12"/>
    <s v="Cameo Buff Policy Envelopes"/>
    <n v="149.352"/>
    <n v="3"/>
    <n v="0.2"/>
    <x v="873"/>
  </r>
  <r>
    <n v="6572"/>
    <s v="CA-2011-100678"/>
    <x v="2"/>
    <x v="891"/>
    <x v="1117"/>
    <s v="Standard Class"/>
    <s v="KM-16720"/>
    <s v="Kunst Miller"/>
    <x v="0"/>
    <s v="United States"/>
    <s v="Houston"/>
    <x v="5"/>
    <n v="77095"/>
    <x v="2"/>
    <s v="TEC-AC-10000474"/>
    <x v="2"/>
    <x v="11"/>
    <s v="Kensington Expert Mouse Optical USB Trackball for PC or Mac"/>
    <n v="227.976"/>
    <n v="3"/>
    <n v="0.2"/>
    <x v="2948"/>
  </r>
  <r>
    <n v="6573"/>
    <s v="CA-2013-161543"/>
    <x v="0"/>
    <x v="1120"/>
    <x v="577"/>
    <s v="Standard Class"/>
    <s v="RD-19720"/>
    <s v="Roger Demir"/>
    <x v="0"/>
    <s v="United States"/>
    <s v="Seattle"/>
    <x v="4"/>
    <n v="98105"/>
    <x v="1"/>
    <s v="OFF-PA-10003971"/>
    <x v="1"/>
    <x v="10"/>
    <s v="Xerox 1965"/>
    <n v="11.96"/>
    <n v="2"/>
    <n v="0"/>
    <x v="2181"/>
  </r>
  <r>
    <n v="6574"/>
    <s v="CA-2013-160535"/>
    <x v="0"/>
    <x v="881"/>
    <x v="724"/>
    <s v="Standard Class"/>
    <s v="BP-11050"/>
    <s v="Barry Pond"/>
    <x v="1"/>
    <s v="United States"/>
    <s v="Plainfield"/>
    <x v="30"/>
    <n v="7060"/>
    <x v="3"/>
    <s v="OFF-ST-10000689"/>
    <x v="1"/>
    <x v="4"/>
    <s v="Fellowes Strictly Business Drawer File, Letter/Legal Size"/>
    <n v="563.4"/>
    <n v="4"/>
    <n v="0"/>
    <x v="1723"/>
  </r>
  <r>
    <n v="6575"/>
    <s v="CA-2013-160535"/>
    <x v="0"/>
    <x v="881"/>
    <x v="724"/>
    <s v="Standard Class"/>
    <s v="BP-11050"/>
    <s v="Barry Pond"/>
    <x v="1"/>
    <s v="United States"/>
    <s v="Plainfield"/>
    <x v="30"/>
    <n v="7060"/>
    <x v="3"/>
    <s v="TEC-MA-10004255"/>
    <x v="2"/>
    <x v="15"/>
    <s v="Konica Minolta magicolor 1690MF Multifunction Printer"/>
    <n v="319.92"/>
    <n v="8"/>
    <n v="0"/>
    <x v="5348"/>
  </r>
  <r>
    <n v="6576"/>
    <s v="CA-2014-123085"/>
    <x v="3"/>
    <x v="448"/>
    <x v="494"/>
    <s v="Standard Class"/>
    <s v="EJ-13720"/>
    <s v="Ed Jacobs"/>
    <x v="0"/>
    <s v="United States"/>
    <s v="Los Angeles"/>
    <x v="1"/>
    <n v="90008"/>
    <x v="1"/>
    <s v="TEC-AC-10000990"/>
    <x v="2"/>
    <x v="11"/>
    <s v="Imation Bio 2GB USB Flash Drive Imation Corp"/>
    <n v="1049.44"/>
    <n v="8"/>
    <n v="0"/>
    <x v="5349"/>
  </r>
  <r>
    <n v="6577"/>
    <s v="CA-2014-123085"/>
    <x v="3"/>
    <x v="448"/>
    <x v="494"/>
    <s v="Standard Class"/>
    <s v="EJ-13720"/>
    <s v="Ed Jacobs"/>
    <x v="0"/>
    <s v="United States"/>
    <s v="Los Angeles"/>
    <x v="1"/>
    <n v="90008"/>
    <x v="1"/>
    <s v="FUR-CH-10003968"/>
    <x v="0"/>
    <x v="1"/>
    <s v="Novimex Turbo Task Chair"/>
    <n v="170.35200000000003"/>
    <n v="3"/>
    <n v="0.2"/>
    <x v="4362"/>
  </r>
  <r>
    <n v="6578"/>
    <s v="CA-2012-153752"/>
    <x v="1"/>
    <x v="401"/>
    <x v="223"/>
    <s v="Second Class"/>
    <s v="RO-19780"/>
    <s v="Rose O'Brian"/>
    <x v="0"/>
    <s v="United States"/>
    <s v="Arlington"/>
    <x v="17"/>
    <n v="22204"/>
    <x v="0"/>
    <s v="TEC-PH-10001615"/>
    <x v="2"/>
    <x v="7"/>
    <s v="AT&amp;T CL82213"/>
    <n v="173.94"/>
    <n v="6"/>
    <n v="0"/>
    <x v="5350"/>
  </r>
  <r>
    <n v="6579"/>
    <s v="CA-2011-103660"/>
    <x v="2"/>
    <x v="55"/>
    <x v="83"/>
    <s v="Standard Class"/>
    <s v="MW-18220"/>
    <s v="Mitch Webber"/>
    <x v="0"/>
    <s v="United States"/>
    <s v="Seattle"/>
    <x v="4"/>
    <n v="98103"/>
    <x v="1"/>
    <s v="TEC-PH-10000895"/>
    <x v="2"/>
    <x v="7"/>
    <s v="Polycom VVX 310 VoIP phone"/>
    <n v="1007.9440000000002"/>
    <n v="7"/>
    <n v="0.2"/>
    <x v="5351"/>
  </r>
  <r>
    <n v="6580"/>
    <s v="CA-2013-169887"/>
    <x v="0"/>
    <x v="332"/>
    <x v="856"/>
    <s v="Same Day"/>
    <s v="MS-17530"/>
    <s v="MaryBeth Skach"/>
    <x v="0"/>
    <s v="United States"/>
    <s v="Seattle"/>
    <x v="4"/>
    <n v="98105"/>
    <x v="1"/>
    <s v="OFF-PA-10003001"/>
    <x v="1"/>
    <x v="10"/>
    <s v="Xerox 1986"/>
    <n v="6.68"/>
    <n v="1"/>
    <n v="0"/>
    <x v="5161"/>
  </r>
  <r>
    <n v="6581"/>
    <s v="CA-2013-169887"/>
    <x v="0"/>
    <x v="332"/>
    <x v="856"/>
    <s v="Same Day"/>
    <s v="MS-17530"/>
    <s v="MaryBeth Skach"/>
    <x v="0"/>
    <s v="United States"/>
    <s v="Seattle"/>
    <x v="4"/>
    <n v="98105"/>
    <x v="1"/>
    <s v="OFF-AR-10002766"/>
    <x v="1"/>
    <x v="6"/>
    <s v="Prang Drawing Pencil Set"/>
    <n v="8.34"/>
    <n v="3"/>
    <n v="0"/>
    <x v="5352"/>
  </r>
  <r>
    <n v="6582"/>
    <s v="CA-2013-169887"/>
    <x v="0"/>
    <x v="332"/>
    <x v="856"/>
    <s v="Same Day"/>
    <s v="MS-17530"/>
    <s v="MaryBeth Skach"/>
    <x v="0"/>
    <s v="United States"/>
    <s v="Seattle"/>
    <x v="4"/>
    <n v="98105"/>
    <x v="1"/>
    <s v="FUR-FU-10003095"/>
    <x v="0"/>
    <x v="5"/>
    <s v="Linden 12&quot; Wall Clock With Oak Frame"/>
    <n v="101.94"/>
    <n v="3"/>
    <n v="0"/>
    <x v="5353"/>
  </r>
  <r>
    <n v="6583"/>
    <s v="CA-2013-148516"/>
    <x v="0"/>
    <x v="1121"/>
    <x v="1208"/>
    <s v="Standard Class"/>
    <s v="DW-13585"/>
    <s v="Dorothy Wardle"/>
    <x v="1"/>
    <s v="United States"/>
    <s v="Edmonds"/>
    <x v="4"/>
    <n v="98026"/>
    <x v="1"/>
    <s v="TEC-AC-10003610"/>
    <x v="2"/>
    <x v="11"/>
    <s v="Logitech Illuminated - Keyboard"/>
    <n v="179.97"/>
    <n v="3"/>
    <n v="0"/>
    <x v="704"/>
  </r>
  <r>
    <n v="6584"/>
    <s v="CA-2014-104731"/>
    <x v="3"/>
    <x v="246"/>
    <x v="1186"/>
    <s v="Standard Class"/>
    <s v="AM-10705"/>
    <s v="Anne McFarland"/>
    <x v="0"/>
    <s v="United States"/>
    <s v="Salem"/>
    <x v="17"/>
    <n v="24153"/>
    <x v="0"/>
    <s v="OFF-AR-10003727"/>
    <x v="1"/>
    <x v="6"/>
    <s v="Berol Giant Pencil Sharpener"/>
    <n v="101.94"/>
    <n v="6"/>
    <n v="0"/>
    <x v="5354"/>
  </r>
  <r>
    <n v="6585"/>
    <s v="CA-2014-104731"/>
    <x v="3"/>
    <x v="246"/>
    <x v="1186"/>
    <s v="Standard Class"/>
    <s v="AM-10705"/>
    <s v="Anne McFarland"/>
    <x v="0"/>
    <s v="United States"/>
    <s v="Salem"/>
    <x v="17"/>
    <n v="24153"/>
    <x v="0"/>
    <s v="TEC-PH-10002660"/>
    <x v="2"/>
    <x v="7"/>
    <s v="Nortel Networks T7316 E Nt8 B27"/>
    <n v="271.95999999999998"/>
    <n v="4"/>
    <n v="0"/>
    <x v="5355"/>
  </r>
  <r>
    <n v="6586"/>
    <s v="CA-2014-104731"/>
    <x v="3"/>
    <x v="246"/>
    <x v="1186"/>
    <s v="Standard Class"/>
    <s v="AM-10705"/>
    <s v="Anne McFarland"/>
    <x v="0"/>
    <s v="United States"/>
    <s v="Salem"/>
    <x v="17"/>
    <n v="24153"/>
    <x v="0"/>
    <s v="FUR-FU-10003274"/>
    <x v="0"/>
    <x v="5"/>
    <s v="Regeneration Desk Collection"/>
    <n v="8.8000000000000007"/>
    <n v="5"/>
    <n v="0"/>
    <x v="5356"/>
  </r>
  <r>
    <n v="6587"/>
    <s v="CA-2014-104731"/>
    <x v="3"/>
    <x v="246"/>
    <x v="1186"/>
    <s v="Standard Class"/>
    <s v="AM-10705"/>
    <s v="Anne McFarland"/>
    <x v="0"/>
    <s v="United States"/>
    <s v="Salem"/>
    <x v="17"/>
    <n v="24153"/>
    <x v="0"/>
    <s v="OFF-AR-10003829"/>
    <x v="1"/>
    <x v="6"/>
    <s v="Newell 35"/>
    <n v="19.68"/>
    <n v="6"/>
    <n v="0"/>
    <x v="1254"/>
  </r>
  <r>
    <n v="6588"/>
    <s v="CA-2014-104731"/>
    <x v="3"/>
    <x v="246"/>
    <x v="1186"/>
    <s v="Standard Class"/>
    <s v="AM-10705"/>
    <s v="Anne McFarland"/>
    <x v="0"/>
    <s v="United States"/>
    <s v="Salem"/>
    <x v="17"/>
    <n v="24153"/>
    <x v="0"/>
    <s v="FUR-BO-10003441"/>
    <x v="0"/>
    <x v="0"/>
    <s v="Bush Westfield Collection Bookcases, Fully Assembled"/>
    <n v="302.94"/>
    <n v="3"/>
    <n v="0"/>
    <x v="5357"/>
  </r>
  <r>
    <n v="6589"/>
    <s v="CA-2014-104731"/>
    <x v="3"/>
    <x v="246"/>
    <x v="1186"/>
    <s v="Standard Class"/>
    <s v="AM-10705"/>
    <s v="Anne McFarland"/>
    <x v="0"/>
    <s v="United States"/>
    <s v="Salem"/>
    <x v="17"/>
    <n v="24153"/>
    <x v="0"/>
    <s v="OFF-BI-10003355"/>
    <x v="1"/>
    <x v="8"/>
    <s v="Cardinal Holdit Business Card Pockets"/>
    <n v="14.940000000000001"/>
    <n v="3"/>
    <n v="0"/>
    <x v="5358"/>
  </r>
  <r>
    <n v="6590"/>
    <s v="CA-2014-104731"/>
    <x v="3"/>
    <x v="246"/>
    <x v="1186"/>
    <s v="Standard Class"/>
    <s v="AM-10705"/>
    <s v="Anne McFarland"/>
    <x v="0"/>
    <s v="United States"/>
    <s v="Salem"/>
    <x v="17"/>
    <n v="24153"/>
    <x v="0"/>
    <s v="OFF-SU-10003505"/>
    <x v="1"/>
    <x v="14"/>
    <s v="Premier Electric Letter Opener"/>
    <n v="231.72"/>
    <n v="2"/>
    <n v="0"/>
    <x v="5359"/>
  </r>
  <r>
    <n v="6591"/>
    <s v="CA-2011-164749"/>
    <x v="2"/>
    <x v="893"/>
    <x v="616"/>
    <s v="First Class"/>
    <s v="BG-11740"/>
    <s v="Bruce Geld"/>
    <x v="0"/>
    <s v="United States"/>
    <s v="Delray Beach"/>
    <x v="2"/>
    <n v="33445"/>
    <x v="0"/>
    <s v="OFF-LA-10004484"/>
    <x v="1"/>
    <x v="2"/>
    <s v="Avery 476"/>
    <n v="9.9120000000000008"/>
    <n v="3"/>
    <n v="0.2"/>
    <x v="5360"/>
  </r>
  <r>
    <n v="6592"/>
    <s v="CA-2012-103716"/>
    <x v="1"/>
    <x v="28"/>
    <x v="1192"/>
    <s v="Standard Class"/>
    <s v="KB-16585"/>
    <s v="Ken Black"/>
    <x v="1"/>
    <s v="United States"/>
    <s v="San Francisco"/>
    <x v="1"/>
    <n v="94110"/>
    <x v="1"/>
    <s v="OFF-AR-10000658"/>
    <x v="1"/>
    <x v="6"/>
    <s v="Newell 324"/>
    <n v="34.650000000000006"/>
    <n v="3"/>
    <n v="0"/>
    <x v="5361"/>
  </r>
  <r>
    <n v="6593"/>
    <s v="CA-2012-103716"/>
    <x v="1"/>
    <x v="28"/>
    <x v="1192"/>
    <s v="Standard Class"/>
    <s v="KB-16585"/>
    <s v="Ken Black"/>
    <x v="1"/>
    <s v="United States"/>
    <s v="San Francisco"/>
    <x v="1"/>
    <n v="94110"/>
    <x v="1"/>
    <s v="TEC-PH-10000347"/>
    <x v="2"/>
    <x v="7"/>
    <s v="Cush Cases Heavy Duty Rugged Cover Case for Samsung Galaxy S5 - Purple"/>
    <n v="19.8"/>
    <n v="5"/>
    <n v="0.2"/>
    <x v="5362"/>
  </r>
  <r>
    <n v="6594"/>
    <s v="CA-2013-126795"/>
    <x v="0"/>
    <x v="900"/>
    <x v="1"/>
    <s v="Second Class"/>
    <s v="GT-14710"/>
    <s v="Greg Tran"/>
    <x v="0"/>
    <s v="United States"/>
    <s v="New York City"/>
    <x v="15"/>
    <n v="10024"/>
    <x v="3"/>
    <s v="OFF-BI-10001989"/>
    <x v="1"/>
    <x v="8"/>
    <s v="Premium Transparent Presentation Covers by GBC"/>
    <n v="33.568000000000005"/>
    <n v="2"/>
    <n v="0.2"/>
    <x v="3718"/>
  </r>
  <r>
    <n v="6595"/>
    <s v="CA-2012-146290"/>
    <x v="1"/>
    <x v="124"/>
    <x v="1209"/>
    <s v="Standard Class"/>
    <s v="SV-20815"/>
    <s v="Stuart Van"/>
    <x v="1"/>
    <s v="United States"/>
    <s v="Indianapolis"/>
    <x v="14"/>
    <n v="46203"/>
    <x v="2"/>
    <s v="OFF-AR-10001897"/>
    <x v="1"/>
    <x v="6"/>
    <s v="Model L Table or Wall-Mount Pencil Sharpener"/>
    <n v="125.92999999999999"/>
    <n v="7"/>
    <n v="0"/>
    <x v="5363"/>
  </r>
  <r>
    <n v="6596"/>
    <s v="CA-2014-157112"/>
    <x v="3"/>
    <x v="756"/>
    <x v="732"/>
    <s v="First Class"/>
    <s v="GG-14650"/>
    <s v="Greg Guthrie"/>
    <x v="1"/>
    <s v="United States"/>
    <s v="Columbus"/>
    <x v="24"/>
    <n v="43229"/>
    <x v="3"/>
    <s v="OFF-BI-10000285"/>
    <x v="1"/>
    <x v="8"/>
    <s v="XtraLife ClearVue Slant-D Ring Binders by Cardinal"/>
    <n v="11.760000000000002"/>
    <n v="5"/>
    <n v="0.7"/>
    <x v="5364"/>
  </r>
  <r>
    <n v="6597"/>
    <s v="CA-2014-157112"/>
    <x v="3"/>
    <x v="756"/>
    <x v="732"/>
    <s v="First Class"/>
    <s v="GG-14650"/>
    <s v="Greg Guthrie"/>
    <x v="1"/>
    <s v="United States"/>
    <s v="Columbus"/>
    <x v="24"/>
    <n v="43229"/>
    <x v="3"/>
    <s v="OFF-PA-10001804"/>
    <x v="1"/>
    <x v="10"/>
    <s v="Xerox 195"/>
    <n v="5.3440000000000003"/>
    <n v="1"/>
    <n v="0.2"/>
    <x v="781"/>
  </r>
  <r>
    <n v="6598"/>
    <s v="CA-2011-169257"/>
    <x v="2"/>
    <x v="571"/>
    <x v="979"/>
    <s v="Standard Class"/>
    <s v="SV-20785"/>
    <s v="Stewart Visinsky"/>
    <x v="0"/>
    <s v="United States"/>
    <s v="Jacksonville"/>
    <x v="2"/>
    <n v="32216"/>
    <x v="0"/>
    <s v="OFF-BI-10002557"/>
    <x v="1"/>
    <x v="8"/>
    <s v="Presstex Flexible Ring Binders"/>
    <n v="1.3650000000000002"/>
    <n v="1"/>
    <n v="0.7"/>
    <x v="5365"/>
  </r>
  <r>
    <n v="6599"/>
    <s v="CA-2011-169257"/>
    <x v="2"/>
    <x v="571"/>
    <x v="979"/>
    <s v="Standard Class"/>
    <s v="SV-20785"/>
    <s v="Stewart Visinsky"/>
    <x v="0"/>
    <s v="United States"/>
    <s v="Jacksonville"/>
    <x v="2"/>
    <n v="32216"/>
    <x v="0"/>
    <s v="OFF-PA-10002319"/>
    <x v="1"/>
    <x v="10"/>
    <s v="Xerox 1944"/>
    <n v="62.015999999999998"/>
    <n v="2"/>
    <n v="0.2"/>
    <x v="5366"/>
  </r>
  <r>
    <n v="6600"/>
    <s v="CA-2011-154095"/>
    <x v="2"/>
    <x v="266"/>
    <x v="899"/>
    <s v="Standard Class"/>
    <s v="ON-18715"/>
    <s v="Odella Nelson"/>
    <x v="1"/>
    <s v="United States"/>
    <s v="Clinton"/>
    <x v="39"/>
    <n v="20735"/>
    <x v="3"/>
    <s v="FUR-FU-10003849"/>
    <x v="0"/>
    <x v="5"/>
    <s v="DAX Metal Frame, Desktop, Stepped-Edge"/>
    <n v="60.72"/>
    <n v="3"/>
    <n v="0"/>
    <x v="5367"/>
  </r>
  <r>
    <n v="6601"/>
    <s v="CA-2011-154095"/>
    <x v="2"/>
    <x v="266"/>
    <x v="899"/>
    <s v="Standard Class"/>
    <s v="ON-18715"/>
    <s v="Odella Nelson"/>
    <x v="1"/>
    <s v="United States"/>
    <s v="Clinton"/>
    <x v="39"/>
    <n v="20735"/>
    <x v="3"/>
    <s v="OFF-PA-10002923"/>
    <x v="1"/>
    <x v="10"/>
    <s v="Xerox 1942"/>
    <n v="146.82"/>
    <n v="3"/>
    <n v="0"/>
    <x v="691"/>
  </r>
  <r>
    <n v="6602"/>
    <s v="CA-2011-154095"/>
    <x v="2"/>
    <x v="266"/>
    <x v="899"/>
    <s v="Standard Class"/>
    <s v="ON-18715"/>
    <s v="Odella Nelson"/>
    <x v="1"/>
    <s v="United States"/>
    <s v="Clinton"/>
    <x v="39"/>
    <n v="20735"/>
    <x v="3"/>
    <s v="FUR-CH-10004754"/>
    <x v="0"/>
    <x v="1"/>
    <s v="Global Stack Chair with Arms, Black"/>
    <n v="239.84"/>
    <n v="8"/>
    <n v="0"/>
    <x v="5368"/>
  </r>
  <r>
    <n v="6603"/>
    <s v="CA-2011-154095"/>
    <x v="2"/>
    <x v="266"/>
    <x v="899"/>
    <s v="Standard Class"/>
    <s v="ON-18715"/>
    <s v="Odella Nelson"/>
    <x v="1"/>
    <s v="United States"/>
    <s v="Clinton"/>
    <x v="39"/>
    <n v="20735"/>
    <x v="3"/>
    <s v="OFF-LA-10000634"/>
    <x v="1"/>
    <x v="2"/>
    <s v="Avery 509"/>
    <n v="15.66"/>
    <n v="6"/>
    <n v="0"/>
    <x v="5369"/>
  </r>
  <r>
    <n v="6604"/>
    <s v="CA-2014-146346"/>
    <x v="3"/>
    <x v="46"/>
    <x v="46"/>
    <s v="First Class"/>
    <s v="RA-19945"/>
    <s v="Ryan Akin"/>
    <x v="0"/>
    <s v="United States"/>
    <s v="Commerce City"/>
    <x v="22"/>
    <n v="80022"/>
    <x v="1"/>
    <s v="OFF-ST-10001418"/>
    <x v="1"/>
    <x v="4"/>
    <s v="Carina Media Storage Towers in Natural &amp; Black"/>
    <n v="146.352"/>
    <n v="3"/>
    <n v="0.2"/>
    <x v="5370"/>
  </r>
  <r>
    <n v="6605"/>
    <s v="CA-2013-148852"/>
    <x v="0"/>
    <x v="439"/>
    <x v="388"/>
    <s v="Standard Class"/>
    <s v="SV-20785"/>
    <s v="Stewart Visinsky"/>
    <x v="0"/>
    <s v="United States"/>
    <s v="Santa Ana"/>
    <x v="1"/>
    <n v="92704"/>
    <x v="1"/>
    <s v="OFF-FA-10003467"/>
    <x v="1"/>
    <x v="13"/>
    <s v="Alliance Big Bands Rubber Bands, 12/Pack"/>
    <n v="5.9399999999999995"/>
    <n v="3"/>
    <n v="0"/>
    <x v="232"/>
  </r>
  <r>
    <n v="6606"/>
    <s v="CA-2013-148852"/>
    <x v="0"/>
    <x v="439"/>
    <x v="388"/>
    <s v="Standard Class"/>
    <s v="SV-20785"/>
    <s v="Stewart Visinsky"/>
    <x v="0"/>
    <s v="United States"/>
    <s v="Santa Ana"/>
    <x v="1"/>
    <n v="92704"/>
    <x v="1"/>
    <s v="OFF-PA-10001293"/>
    <x v="1"/>
    <x v="10"/>
    <s v="Xerox 1946"/>
    <n v="45.36"/>
    <n v="7"/>
    <n v="0"/>
    <x v="1657"/>
  </r>
  <r>
    <n v="6607"/>
    <s v="CA-2013-148852"/>
    <x v="0"/>
    <x v="439"/>
    <x v="388"/>
    <s v="Standard Class"/>
    <s v="SV-20785"/>
    <s v="Stewart Visinsky"/>
    <x v="0"/>
    <s v="United States"/>
    <s v="Santa Ana"/>
    <x v="1"/>
    <n v="92704"/>
    <x v="1"/>
    <s v="TEC-PH-10003885"/>
    <x v="2"/>
    <x v="7"/>
    <s v="Cisco SPA508G"/>
    <n v="211.16800000000001"/>
    <n v="4"/>
    <n v="0.2"/>
    <x v="5371"/>
  </r>
  <r>
    <n v="6608"/>
    <s v="CA-2013-148852"/>
    <x v="0"/>
    <x v="439"/>
    <x v="388"/>
    <s v="Standard Class"/>
    <s v="SV-20785"/>
    <s v="Stewart Visinsky"/>
    <x v="0"/>
    <s v="United States"/>
    <s v="Santa Ana"/>
    <x v="1"/>
    <n v="92704"/>
    <x v="1"/>
    <s v="FUR-CH-10004860"/>
    <x v="0"/>
    <x v="1"/>
    <s v="Global Low Back Tilter Chair"/>
    <n v="484.70400000000006"/>
    <n v="6"/>
    <n v="0.2"/>
    <x v="5372"/>
  </r>
  <r>
    <n v="6609"/>
    <s v="CA-2013-148852"/>
    <x v="0"/>
    <x v="439"/>
    <x v="388"/>
    <s v="Standard Class"/>
    <s v="SV-20785"/>
    <s v="Stewart Visinsky"/>
    <x v="0"/>
    <s v="United States"/>
    <s v="Santa Ana"/>
    <x v="1"/>
    <n v="92704"/>
    <x v="1"/>
    <s v="TEC-MA-10002428"/>
    <x v="2"/>
    <x v="15"/>
    <s v="Fellowes Powershred HS-440 4-Sheet High Security Shredder"/>
    <n v="371.97600000000006"/>
    <n v="3"/>
    <n v="0.2"/>
    <x v="5373"/>
  </r>
  <r>
    <n v="6610"/>
    <s v="US-2012-118906"/>
    <x v="1"/>
    <x v="366"/>
    <x v="392"/>
    <s v="Same Day"/>
    <s v="KB-16585"/>
    <s v="Ken Black"/>
    <x v="1"/>
    <s v="United States"/>
    <s v="Clinton"/>
    <x v="39"/>
    <n v="20735"/>
    <x v="3"/>
    <s v="OFF-ST-10002406"/>
    <x v="1"/>
    <x v="4"/>
    <s v="Pizazz Global Quick File"/>
    <n v="89.820000000000007"/>
    <n v="6"/>
    <n v="0"/>
    <x v="5374"/>
  </r>
  <r>
    <n v="6611"/>
    <s v="CA-2013-168921"/>
    <x v="0"/>
    <x v="201"/>
    <x v="856"/>
    <s v="First Class"/>
    <s v="AG-10495"/>
    <s v="Andrew Gjertsen"/>
    <x v="1"/>
    <s v="United States"/>
    <s v="Los Angeles"/>
    <x v="1"/>
    <n v="90049"/>
    <x v="1"/>
    <s v="OFF-BI-10004209"/>
    <x v="1"/>
    <x v="8"/>
    <s v="Fellowes Twister Kit, Gray/Clear, 3/pkg"/>
    <n v="19.295999999999999"/>
    <n v="3"/>
    <n v="0.2"/>
    <x v="1882"/>
  </r>
  <r>
    <n v="6612"/>
    <s v="CA-2012-107678"/>
    <x v="1"/>
    <x v="1122"/>
    <x v="353"/>
    <s v="Standard Class"/>
    <s v="JK-16090"/>
    <s v="Juliana Krohn"/>
    <x v="0"/>
    <s v="United States"/>
    <s v="Louisville"/>
    <x v="0"/>
    <n v="40214"/>
    <x v="0"/>
    <s v="FUR-CH-10001891"/>
    <x v="0"/>
    <x v="1"/>
    <s v="Global Deluxe Office Fabric Chairs"/>
    <n v="191.96"/>
    <n v="2"/>
    <n v="0"/>
    <x v="5375"/>
  </r>
  <r>
    <n v="6613"/>
    <s v="CA-2012-107678"/>
    <x v="1"/>
    <x v="1122"/>
    <x v="353"/>
    <s v="Standard Class"/>
    <s v="JK-16090"/>
    <s v="Juliana Krohn"/>
    <x v="0"/>
    <s v="United States"/>
    <s v="Louisville"/>
    <x v="0"/>
    <n v="40214"/>
    <x v="0"/>
    <s v="OFF-BI-10002215"/>
    <x v="1"/>
    <x v="8"/>
    <s v="Wilson Jones Hanging View Binder, White, 1&quot;"/>
    <n v="21.299999999999997"/>
    <n v="3"/>
    <n v="0"/>
    <x v="5376"/>
  </r>
  <r>
    <n v="6614"/>
    <s v="CA-2012-107678"/>
    <x v="1"/>
    <x v="1122"/>
    <x v="353"/>
    <s v="Standard Class"/>
    <s v="JK-16090"/>
    <s v="Juliana Krohn"/>
    <x v="0"/>
    <s v="United States"/>
    <s v="Louisville"/>
    <x v="0"/>
    <n v="40214"/>
    <x v="0"/>
    <s v="TEC-PH-10002103"/>
    <x v="2"/>
    <x v="7"/>
    <s v="Jabra SPEAK 410"/>
    <n v="469.95"/>
    <n v="5"/>
    <n v="0"/>
    <x v="5377"/>
  </r>
  <r>
    <n v="6615"/>
    <s v="CA-2012-107678"/>
    <x v="1"/>
    <x v="1122"/>
    <x v="353"/>
    <s v="Standard Class"/>
    <s v="JK-16090"/>
    <s v="Juliana Krohn"/>
    <x v="0"/>
    <s v="United States"/>
    <s v="Louisville"/>
    <x v="0"/>
    <n v="40214"/>
    <x v="0"/>
    <s v="FUR-FU-10003394"/>
    <x v="0"/>
    <x v="5"/>
    <s v="Tenex &quot;The Solids&quot; Textured Chair Mats"/>
    <n v="209.88"/>
    <n v="3"/>
    <n v="0"/>
    <x v="676"/>
  </r>
  <r>
    <n v="6616"/>
    <s v="CA-2013-123512"/>
    <x v="0"/>
    <x v="26"/>
    <x v="1210"/>
    <s v="First Class"/>
    <s v="MV-18190"/>
    <s v="Mike Vittorini"/>
    <x v="0"/>
    <s v="United States"/>
    <s v="Los Angeles"/>
    <x v="1"/>
    <n v="90045"/>
    <x v="1"/>
    <s v="FUR-BO-10004218"/>
    <x v="0"/>
    <x v="0"/>
    <s v="Bush Heritage Pine Collection 5-Shelf Bookcase, Albany Pine Finish, *Special Order"/>
    <n v="239.66599999999997"/>
    <n v="2"/>
    <n v="0.15"/>
    <x v="4857"/>
  </r>
  <r>
    <n v="6617"/>
    <s v="CA-2013-123512"/>
    <x v="0"/>
    <x v="26"/>
    <x v="1210"/>
    <s v="First Class"/>
    <s v="MV-18190"/>
    <s v="Mike Vittorini"/>
    <x v="0"/>
    <s v="United States"/>
    <s v="Los Angeles"/>
    <x v="1"/>
    <n v="90045"/>
    <x v="1"/>
    <s v="OFF-LA-10000081"/>
    <x v="1"/>
    <x v="2"/>
    <s v="Avery 496"/>
    <n v="22.5"/>
    <n v="6"/>
    <n v="0"/>
    <x v="4526"/>
  </r>
  <r>
    <n v="6618"/>
    <s v="CA-2013-123512"/>
    <x v="0"/>
    <x v="26"/>
    <x v="1210"/>
    <s v="First Class"/>
    <s v="MV-18190"/>
    <s v="Mike Vittorini"/>
    <x v="0"/>
    <s v="United States"/>
    <s v="Los Angeles"/>
    <x v="1"/>
    <n v="90045"/>
    <x v="1"/>
    <s v="OFF-PA-10001497"/>
    <x v="1"/>
    <x v="10"/>
    <s v="Xerox 1914"/>
    <n v="219.84"/>
    <n v="4"/>
    <n v="0"/>
    <x v="1634"/>
  </r>
  <r>
    <n v="6619"/>
    <s v="US-2014-167402"/>
    <x v="3"/>
    <x v="1123"/>
    <x v="827"/>
    <s v="Second Class"/>
    <s v="CP-12085"/>
    <s v="Cathy Prescott"/>
    <x v="1"/>
    <s v="United States"/>
    <s v="Springfield"/>
    <x v="25"/>
    <n v="65807"/>
    <x v="2"/>
    <s v="OFF-PA-10004983"/>
    <x v="1"/>
    <x v="10"/>
    <s v="Xerox 23"/>
    <n v="32.400000000000006"/>
    <n v="5"/>
    <n v="0"/>
    <x v="56"/>
  </r>
  <r>
    <n v="6620"/>
    <s v="US-2014-167402"/>
    <x v="3"/>
    <x v="1123"/>
    <x v="827"/>
    <s v="Second Class"/>
    <s v="CP-12085"/>
    <s v="Cathy Prescott"/>
    <x v="1"/>
    <s v="United States"/>
    <s v="Springfield"/>
    <x v="25"/>
    <n v="65807"/>
    <x v="2"/>
    <s v="OFF-AR-10004010"/>
    <x v="1"/>
    <x v="6"/>
    <s v="Hunt Boston Vacuum Mount KS Pencil Sharpener"/>
    <n v="209.94"/>
    <n v="6"/>
    <n v="0"/>
    <x v="5378"/>
  </r>
  <r>
    <n v="6621"/>
    <s v="US-2014-167402"/>
    <x v="3"/>
    <x v="1123"/>
    <x v="827"/>
    <s v="Second Class"/>
    <s v="CP-12085"/>
    <s v="Cathy Prescott"/>
    <x v="1"/>
    <s v="United States"/>
    <s v="Springfield"/>
    <x v="25"/>
    <n v="65807"/>
    <x v="2"/>
    <s v="OFF-SU-10002881"/>
    <x v="1"/>
    <x v="14"/>
    <s v="Martin Yale Chadless Opener Electric Letter Opener"/>
    <n v="4164.0499999999993"/>
    <n v="5"/>
    <n v="0"/>
    <x v="2905"/>
  </r>
  <r>
    <n v="6622"/>
    <s v="US-2014-167402"/>
    <x v="3"/>
    <x v="1123"/>
    <x v="827"/>
    <s v="Second Class"/>
    <s v="CP-12085"/>
    <s v="Cathy Prescott"/>
    <x v="1"/>
    <s v="United States"/>
    <s v="Springfield"/>
    <x v="25"/>
    <n v="65807"/>
    <x v="2"/>
    <s v="FUR-BO-10001608"/>
    <x v="0"/>
    <x v="0"/>
    <s v="Hon Metal Bookcases, Black"/>
    <n v="212.94"/>
    <n v="3"/>
    <n v="0"/>
    <x v="5379"/>
  </r>
  <r>
    <n v="6623"/>
    <s v="CA-2011-130449"/>
    <x v="2"/>
    <x v="1124"/>
    <x v="1211"/>
    <s v="First Class"/>
    <s v="VP-21760"/>
    <s v="Victoria Pisteka"/>
    <x v="1"/>
    <s v="United States"/>
    <s v="San Francisco"/>
    <x v="1"/>
    <n v="94109"/>
    <x v="1"/>
    <s v="FUR-FU-10001487"/>
    <x v="0"/>
    <x v="5"/>
    <s v="Eldon Expressions Wood and Plastic Desk Accessories, Cherry Wood"/>
    <n v="41.88"/>
    <n v="6"/>
    <n v="0"/>
    <x v="5380"/>
  </r>
  <r>
    <n v="6624"/>
    <s v="CA-2011-130449"/>
    <x v="2"/>
    <x v="1124"/>
    <x v="1211"/>
    <s v="First Class"/>
    <s v="VP-21760"/>
    <s v="Victoria Pisteka"/>
    <x v="1"/>
    <s v="United States"/>
    <s v="San Francisco"/>
    <x v="1"/>
    <n v="94109"/>
    <x v="1"/>
    <s v="OFF-LA-10001934"/>
    <x v="1"/>
    <x v="2"/>
    <s v="Avery 516"/>
    <n v="58.48"/>
    <n v="8"/>
    <n v="0"/>
    <x v="2195"/>
  </r>
  <r>
    <n v="6625"/>
    <s v="CA-2012-141250"/>
    <x v="1"/>
    <x v="1125"/>
    <x v="1177"/>
    <s v="Standard Class"/>
    <s v="PM-18940"/>
    <s v="Paul MacIntyre"/>
    <x v="0"/>
    <s v="United States"/>
    <s v="Texas City"/>
    <x v="5"/>
    <n v="77590"/>
    <x v="2"/>
    <s v="FUR-TA-10002855"/>
    <x v="0"/>
    <x v="3"/>
    <s v="Bevis Round Conference Table Top &amp; Single Column Base"/>
    <n v="102.438"/>
    <n v="1"/>
    <n v="0.3"/>
    <x v="5381"/>
  </r>
  <r>
    <n v="6626"/>
    <s v="CA-2012-141250"/>
    <x v="1"/>
    <x v="1125"/>
    <x v="1177"/>
    <s v="Standard Class"/>
    <s v="PM-18940"/>
    <s v="Paul MacIntyre"/>
    <x v="0"/>
    <s v="United States"/>
    <s v="Texas City"/>
    <x v="5"/>
    <n v="77590"/>
    <x v="2"/>
    <s v="FUR-CH-10004875"/>
    <x v="0"/>
    <x v="1"/>
    <s v="Harbour Creations 67200 Series Stacking Chairs"/>
    <n v="199.304"/>
    <n v="4"/>
    <n v="0.3"/>
    <x v="5382"/>
  </r>
  <r>
    <n v="6627"/>
    <s v="CA-2011-145541"/>
    <x v="2"/>
    <x v="637"/>
    <x v="444"/>
    <s v="Standard Class"/>
    <s v="TB-21400"/>
    <s v="Tom Boeckenhauer"/>
    <x v="0"/>
    <s v="United States"/>
    <s v="New York City"/>
    <x v="15"/>
    <n v="10024"/>
    <x v="3"/>
    <s v="TEC-MA-10001127"/>
    <x v="2"/>
    <x v="15"/>
    <s v="HP Designjet T520 Inkjet Large Format Printer - 24&quot; Color"/>
    <n v="6999.96"/>
    <n v="4"/>
    <n v="0"/>
    <x v="5383"/>
  </r>
  <r>
    <n v="6628"/>
    <s v="CA-2011-138513"/>
    <x v="2"/>
    <x v="235"/>
    <x v="248"/>
    <s v="Standard Class"/>
    <s v="EH-13990"/>
    <s v="Erica Hackney"/>
    <x v="0"/>
    <s v="United States"/>
    <s v="Bellevue"/>
    <x v="4"/>
    <n v="98006"/>
    <x v="1"/>
    <s v="OFF-PA-10003177"/>
    <x v="1"/>
    <x v="10"/>
    <s v="Xerox 1999"/>
    <n v="12.96"/>
    <n v="2"/>
    <n v="0"/>
    <x v="91"/>
  </r>
  <r>
    <n v="6629"/>
    <s v="CA-2012-135489"/>
    <x v="1"/>
    <x v="444"/>
    <x v="238"/>
    <s v="Second Class"/>
    <s v="GW-14605"/>
    <s v="Giulietta Weimer"/>
    <x v="0"/>
    <s v="United States"/>
    <s v="New York City"/>
    <x v="15"/>
    <n v="10024"/>
    <x v="3"/>
    <s v="TEC-PH-10000011"/>
    <x v="2"/>
    <x v="7"/>
    <s v="PureGear Roll-On Screen Protector"/>
    <n v="279.85999999999996"/>
    <n v="14"/>
    <n v="0"/>
    <x v="5384"/>
  </r>
  <r>
    <n v="6630"/>
    <s v="CA-2012-125696"/>
    <x v="1"/>
    <x v="653"/>
    <x v="310"/>
    <s v="Standard Class"/>
    <s v="NP-18685"/>
    <s v="Nora Pelletier"/>
    <x v="2"/>
    <s v="United States"/>
    <s v="Wilson"/>
    <x v="3"/>
    <n v="27893"/>
    <x v="0"/>
    <s v="OFF-BI-10001757"/>
    <x v="1"/>
    <x v="8"/>
    <s v="Pressboard Hanging Data Binders for Unburst Sheets"/>
    <n v="7.3800000000000008"/>
    <n v="5"/>
    <n v="0.7"/>
    <x v="5385"/>
  </r>
  <r>
    <n v="6631"/>
    <s v="CA-2013-105081"/>
    <x v="0"/>
    <x v="591"/>
    <x v="525"/>
    <s v="Standard Class"/>
    <s v="JE-15715"/>
    <s v="Joe Elijah"/>
    <x v="0"/>
    <s v="United States"/>
    <s v="Seattle"/>
    <x v="4"/>
    <n v="98115"/>
    <x v="1"/>
    <s v="FUR-CH-10000847"/>
    <x v="0"/>
    <x v="1"/>
    <s v="Global Executive Mid-Back Manager's Chair"/>
    <n v="698.35200000000009"/>
    <n v="3"/>
    <n v="0.2"/>
    <x v="5386"/>
  </r>
  <r>
    <n v="6632"/>
    <s v="CA-2013-105081"/>
    <x v="0"/>
    <x v="591"/>
    <x v="525"/>
    <s v="Standard Class"/>
    <s v="JE-15715"/>
    <s v="Joe Elijah"/>
    <x v="0"/>
    <s v="United States"/>
    <s v="Seattle"/>
    <x v="4"/>
    <n v="98115"/>
    <x v="1"/>
    <s v="FUR-TA-10001307"/>
    <x v="0"/>
    <x v="3"/>
    <s v="SAFCO PlanMaster Heigh-Adjustable Drafting Table Base, 43w x 30d x 30-37h, Black"/>
    <n v="1747.25"/>
    <n v="5"/>
    <n v="0"/>
    <x v="5387"/>
  </r>
  <r>
    <n v="6633"/>
    <s v="US-2013-146857"/>
    <x v="0"/>
    <x v="715"/>
    <x v="588"/>
    <s v="Second Class"/>
    <s v="BE-11455"/>
    <s v="Brad Eason"/>
    <x v="2"/>
    <s v="United States"/>
    <s v="Springfield"/>
    <x v="25"/>
    <n v="65807"/>
    <x v="2"/>
    <s v="OFF-AP-10001205"/>
    <x v="1"/>
    <x v="9"/>
    <s v="Belkin 5 Outlet SurgeMaster Power Centers"/>
    <n v="54.48"/>
    <n v="1"/>
    <n v="0"/>
    <x v="5388"/>
  </r>
  <r>
    <n v="6634"/>
    <s v="CA-2013-166275"/>
    <x v="0"/>
    <x v="1057"/>
    <x v="351"/>
    <s v="Same Day"/>
    <s v="SS-20590"/>
    <s v="Sonia Sunley"/>
    <x v="0"/>
    <s v="United States"/>
    <s v="San Francisco"/>
    <x v="1"/>
    <n v="94109"/>
    <x v="1"/>
    <s v="TEC-AC-10001838"/>
    <x v="2"/>
    <x v="11"/>
    <s v="Razer Tiamat Over Ear 7.1 Surround Sound PC Gaming Headset"/>
    <n v="199.99"/>
    <n v="1"/>
    <n v="0"/>
    <x v="5389"/>
  </r>
  <r>
    <n v="6635"/>
    <s v="CA-2014-144498"/>
    <x v="3"/>
    <x v="636"/>
    <x v="593"/>
    <s v="Same Day"/>
    <s v="MB-18085"/>
    <s v="Mick Brown"/>
    <x v="0"/>
    <s v="United States"/>
    <s v="Charlotte"/>
    <x v="3"/>
    <n v="28205"/>
    <x v="0"/>
    <s v="OFF-BI-10003982"/>
    <x v="1"/>
    <x v="8"/>
    <s v="Wilson Jones Century Plastic Molded Ring Binders"/>
    <n v="68.541000000000011"/>
    <n v="11"/>
    <n v="0.7"/>
    <x v="5390"/>
  </r>
  <r>
    <n v="6636"/>
    <s v="CA-2014-144498"/>
    <x v="3"/>
    <x v="636"/>
    <x v="593"/>
    <s v="Same Day"/>
    <s v="MB-18085"/>
    <s v="Mick Brown"/>
    <x v="0"/>
    <s v="United States"/>
    <s v="Charlotte"/>
    <x v="3"/>
    <n v="28205"/>
    <x v="0"/>
    <s v="TEC-PH-10004977"/>
    <x v="2"/>
    <x v="7"/>
    <s v="GE 30524EE4"/>
    <n v="627.16800000000012"/>
    <n v="4"/>
    <n v="0.2"/>
    <x v="2781"/>
  </r>
  <r>
    <n v="6637"/>
    <s v="CA-2014-144498"/>
    <x v="3"/>
    <x v="636"/>
    <x v="593"/>
    <s v="Same Day"/>
    <s v="MB-18085"/>
    <s v="Mick Brown"/>
    <x v="0"/>
    <s v="United States"/>
    <s v="Charlotte"/>
    <x v="3"/>
    <n v="28205"/>
    <x v="0"/>
    <s v="OFF-LA-10003510"/>
    <x v="1"/>
    <x v="2"/>
    <s v="Avery 4027 File Folder Labels for Dot Matrix Printers, 5000 Labels per Box, White"/>
    <n v="122.12000000000002"/>
    <n v="5"/>
    <n v="0.2"/>
    <x v="5391"/>
  </r>
  <r>
    <n v="6638"/>
    <s v="CA-2014-103352"/>
    <x v="3"/>
    <x v="344"/>
    <x v="524"/>
    <s v="Second Class"/>
    <s v="RP-19390"/>
    <s v="Resi Pölking"/>
    <x v="0"/>
    <s v="United States"/>
    <s v="New York City"/>
    <x v="15"/>
    <n v="10011"/>
    <x v="3"/>
    <s v="OFF-AR-10001573"/>
    <x v="1"/>
    <x v="6"/>
    <s v="American Pencil"/>
    <n v="6.99"/>
    <n v="3"/>
    <n v="0"/>
    <x v="5392"/>
  </r>
  <r>
    <n v="6639"/>
    <s v="CA-2014-103352"/>
    <x v="3"/>
    <x v="344"/>
    <x v="524"/>
    <s v="Second Class"/>
    <s v="RP-19390"/>
    <s v="Resi Pölking"/>
    <x v="0"/>
    <s v="United States"/>
    <s v="New York City"/>
    <x v="15"/>
    <n v="10011"/>
    <x v="3"/>
    <s v="OFF-BI-10001196"/>
    <x v="1"/>
    <x v="8"/>
    <s v="Avery Flip-Chart Easel Binder, Black"/>
    <n v="107.42400000000001"/>
    <n v="6"/>
    <n v="0.2"/>
    <x v="5393"/>
  </r>
  <r>
    <n v="6640"/>
    <s v="CA-2011-108609"/>
    <x v="2"/>
    <x v="656"/>
    <x v="1024"/>
    <s v="Second Class"/>
    <s v="AJ-10780"/>
    <s v="Anthony Jacobs"/>
    <x v="1"/>
    <s v="United States"/>
    <s v="Lorain"/>
    <x v="24"/>
    <n v="44052"/>
    <x v="3"/>
    <s v="FUR-TA-10003954"/>
    <x v="0"/>
    <x v="3"/>
    <s v="Hon 94000 Series Round Tables"/>
    <n v="1421.664"/>
    <n v="8"/>
    <n v="0.4"/>
    <x v="5394"/>
  </r>
  <r>
    <n v="6641"/>
    <s v="CA-2014-128328"/>
    <x v="3"/>
    <x v="485"/>
    <x v="1212"/>
    <s v="Standard Class"/>
    <s v="PO-18865"/>
    <s v="Patrick O'Donnell"/>
    <x v="0"/>
    <s v="United States"/>
    <s v="Indianapolis"/>
    <x v="14"/>
    <n v="46203"/>
    <x v="2"/>
    <s v="OFF-BI-10001989"/>
    <x v="1"/>
    <x v="8"/>
    <s v="Premium Transparent Presentation Covers by GBC"/>
    <n v="125.88"/>
    <n v="6"/>
    <n v="0"/>
    <x v="5395"/>
  </r>
  <r>
    <n v="6642"/>
    <s v="CA-2014-128328"/>
    <x v="3"/>
    <x v="485"/>
    <x v="1212"/>
    <s v="Standard Class"/>
    <s v="PO-18865"/>
    <s v="Patrick O'Donnell"/>
    <x v="0"/>
    <s v="United States"/>
    <s v="Indianapolis"/>
    <x v="14"/>
    <n v="46203"/>
    <x v="2"/>
    <s v="TEC-AC-10001714"/>
    <x v="2"/>
    <x v="11"/>
    <s v="Logitech MX Performance Wireless Mouse"/>
    <n v="79.78"/>
    <n v="2"/>
    <n v="0"/>
    <x v="5396"/>
  </r>
  <r>
    <n v="6643"/>
    <s v="CA-2014-128328"/>
    <x v="3"/>
    <x v="485"/>
    <x v="1212"/>
    <s v="Standard Class"/>
    <s v="PO-18865"/>
    <s v="Patrick O'Donnell"/>
    <x v="0"/>
    <s v="United States"/>
    <s v="Indianapolis"/>
    <x v="14"/>
    <n v="46203"/>
    <x v="2"/>
    <s v="OFF-LA-10003498"/>
    <x v="1"/>
    <x v="2"/>
    <s v="Avery 475"/>
    <n v="133.20000000000002"/>
    <n v="9"/>
    <n v="0"/>
    <x v="5397"/>
  </r>
  <r>
    <n v="6644"/>
    <s v="US-2012-156496"/>
    <x v="1"/>
    <x v="544"/>
    <x v="99"/>
    <s v="Standard Class"/>
    <s v="WB-21850"/>
    <s v="William Brown"/>
    <x v="0"/>
    <s v="United States"/>
    <s v="Redmond"/>
    <x v="21"/>
    <n v="97756"/>
    <x v="1"/>
    <s v="TEC-PH-10000576"/>
    <x v="2"/>
    <x v="7"/>
    <s v="AT&amp;T 1080 Corded phone"/>
    <n v="438.36800000000005"/>
    <n v="4"/>
    <n v="0.2"/>
    <x v="2505"/>
  </r>
  <r>
    <n v="6645"/>
    <s v="US-2012-156496"/>
    <x v="1"/>
    <x v="544"/>
    <x v="99"/>
    <s v="Standard Class"/>
    <s v="WB-21850"/>
    <s v="William Brown"/>
    <x v="0"/>
    <s v="United States"/>
    <s v="Redmond"/>
    <x v="21"/>
    <n v="97756"/>
    <x v="1"/>
    <s v="TEC-PH-10004188"/>
    <x v="2"/>
    <x v="7"/>
    <s v="OtterBox Commuter Series Case - Samsung Galaxy S4"/>
    <n v="139.94400000000002"/>
    <n v="7"/>
    <n v="0.2"/>
    <x v="5398"/>
  </r>
  <r>
    <n v="6646"/>
    <s v="US-2012-156496"/>
    <x v="1"/>
    <x v="544"/>
    <x v="99"/>
    <s v="Standard Class"/>
    <s v="WB-21850"/>
    <s v="William Brown"/>
    <x v="0"/>
    <s v="United States"/>
    <s v="Redmond"/>
    <x v="21"/>
    <n v="97756"/>
    <x v="1"/>
    <s v="OFF-AP-10001469"/>
    <x v="1"/>
    <x v="9"/>
    <s v="Fellowes 8 Outlet Superior Workstation Surge Protector"/>
    <n v="133.47200000000001"/>
    <n v="4"/>
    <n v="0.2"/>
    <x v="5399"/>
  </r>
  <r>
    <n v="6647"/>
    <s v="US-2013-127334"/>
    <x v="0"/>
    <x v="272"/>
    <x v="967"/>
    <s v="Standard Class"/>
    <s v="MP-18175"/>
    <s v="Mike Pelletier"/>
    <x v="2"/>
    <s v="United States"/>
    <s v="Springfield"/>
    <x v="21"/>
    <n v="97477"/>
    <x v="1"/>
    <s v="FUR-TA-10003473"/>
    <x v="0"/>
    <x v="3"/>
    <s v="Bretford Rectangular Conference Table Tops"/>
    <n v="564.19499999999994"/>
    <n v="3"/>
    <n v="0.5"/>
    <x v="5400"/>
  </r>
  <r>
    <n v="6648"/>
    <s v="US-2013-127334"/>
    <x v="0"/>
    <x v="272"/>
    <x v="967"/>
    <s v="Standard Class"/>
    <s v="MP-18175"/>
    <s v="Mike Pelletier"/>
    <x v="2"/>
    <s v="United States"/>
    <s v="Springfield"/>
    <x v="21"/>
    <n v="97477"/>
    <x v="1"/>
    <s v="OFF-AP-10001205"/>
    <x v="1"/>
    <x v="9"/>
    <s v="Belkin 5 Outlet SurgeMaster Power Centers"/>
    <n v="87.168000000000006"/>
    <n v="2"/>
    <n v="0.2"/>
    <x v="4818"/>
  </r>
  <r>
    <n v="6649"/>
    <s v="US-2014-124779"/>
    <x v="3"/>
    <x v="565"/>
    <x v="218"/>
    <s v="First Class"/>
    <s v="BF-11020"/>
    <s v="Barry Französisch"/>
    <x v="1"/>
    <s v="United States"/>
    <s v="Arlington"/>
    <x v="5"/>
    <n v="76017"/>
    <x v="2"/>
    <s v="OFF-BI-10002429"/>
    <x v="1"/>
    <x v="8"/>
    <s v="Premier Elliptical Ring Binder, Black"/>
    <n v="42.615999999999993"/>
    <n v="7"/>
    <n v="0.8"/>
    <x v="523"/>
  </r>
  <r>
    <n v="6650"/>
    <s v="US-2014-124779"/>
    <x v="3"/>
    <x v="565"/>
    <x v="218"/>
    <s v="First Class"/>
    <s v="BF-11020"/>
    <s v="Barry Französisch"/>
    <x v="1"/>
    <s v="United States"/>
    <s v="Arlington"/>
    <x v="5"/>
    <n v="76017"/>
    <x v="2"/>
    <s v="TEC-CO-10001943"/>
    <x v="2"/>
    <x v="16"/>
    <s v="Canon PC-428 Personal Copier"/>
    <n v="319.98400000000004"/>
    <n v="2"/>
    <n v="0.2"/>
    <x v="5401"/>
  </r>
  <r>
    <n v="6651"/>
    <s v="US-2014-124779"/>
    <x v="3"/>
    <x v="565"/>
    <x v="218"/>
    <s v="First Class"/>
    <s v="BF-11020"/>
    <s v="Barry Französisch"/>
    <x v="1"/>
    <s v="United States"/>
    <s v="Arlington"/>
    <x v="5"/>
    <n v="76017"/>
    <x v="2"/>
    <s v="OFF-FA-10004854"/>
    <x v="1"/>
    <x v="13"/>
    <s v="Vinyl Coated Wire Paper Clips in Organizer Box, 800/Box"/>
    <n v="45.92"/>
    <n v="5"/>
    <n v="0.2"/>
    <x v="5402"/>
  </r>
  <r>
    <n v="6652"/>
    <s v="US-2014-124779"/>
    <x v="3"/>
    <x v="565"/>
    <x v="218"/>
    <s v="First Class"/>
    <s v="BF-11020"/>
    <s v="Barry Französisch"/>
    <x v="1"/>
    <s v="United States"/>
    <s v="Arlington"/>
    <x v="5"/>
    <n v="76017"/>
    <x v="2"/>
    <s v="FUR-FU-10001095"/>
    <x v="0"/>
    <x v="5"/>
    <s v="DAX Black Cherry Wood-Tone Poster Frame"/>
    <n v="21.184000000000001"/>
    <n v="2"/>
    <n v="0.6"/>
    <x v="5403"/>
  </r>
  <r>
    <n v="6653"/>
    <s v="US-2014-124779"/>
    <x v="3"/>
    <x v="565"/>
    <x v="218"/>
    <s v="First Class"/>
    <s v="BF-11020"/>
    <s v="Barry Französisch"/>
    <x v="1"/>
    <s v="United States"/>
    <s v="Arlington"/>
    <x v="5"/>
    <n v="76017"/>
    <x v="2"/>
    <s v="OFF-PA-10000061"/>
    <x v="1"/>
    <x v="10"/>
    <s v="Xerox 205"/>
    <n v="20.736000000000004"/>
    <n v="4"/>
    <n v="0.2"/>
    <x v="570"/>
  </r>
  <r>
    <n v="6654"/>
    <s v="US-2014-124779"/>
    <x v="3"/>
    <x v="565"/>
    <x v="218"/>
    <s v="First Class"/>
    <s v="BF-11020"/>
    <s v="Barry Französisch"/>
    <x v="1"/>
    <s v="United States"/>
    <s v="Arlington"/>
    <x v="5"/>
    <n v="76017"/>
    <x v="2"/>
    <s v="FUR-CH-10003535"/>
    <x v="0"/>
    <x v="1"/>
    <s v="Global Armless Task Chair, Royal Blue"/>
    <n v="213.42999999999995"/>
    <n v="5"/>
    <n v="0.3"/>
    <x v="5404"/>
  </r>
  <r>
    <n v="6655"/>
    <s v="CA-2014-135937"/>
    <x v="3"/>
    <x v="297"/>
    <x v="1213"/>
    <s v="Standard Class"/>
    <s v="KM-16375"/>
    <s v="Katherine Murray"/>
    <x v="2"/>
    <s v="United States"/>
    <s v="Gilbert"/>
    <x v="16"/>
    <n v="85234"/>
    <x v="1"/>
    <s v="TEC-PH-10004447"/>
    <x v="2"/>
    <x v="7"/>
    <s v="Toshiba IPT2010-SD IP Telephone"/>
    <n v="333.57600000000002"/>
    <n v="3"/>
    <n v="0.2"/>
    <x v="4790"/>
  </r>
  <r>
    <n v="6656"/>
    <s v="CA-2014-135937"/>
    <x v="3"/>
    <x v="297"/>
    <x v="1213"/>
    <s v="Standard Class"/>
    <s v="KM-16375"/>
    <s v="Katherine Murray"/>
    <x v="2"/>
    <s v="United States"/>
    <s v="Gilbert"/>
    <x v="16"/>
    <n v="85234"/>
    <x v="1"/>
    <s v="TEC-AC-10001114"/>
    <x v="2"/>
    <x v="11"/>
    <s v="Microsoft Wireless Mobile Mouse 4000"/>
    <n v="31.992000000000004"/>
    <n v="1"/>
    <n v="0.2"/>
    <x v="5405"/>
  </r>
  <r>
    <n v="6657"/>
    <s v="CA-2014-135937"/>
    <x v="3"/>
    <x v="297"/>
    <x v="1213"/>
    <s v="Standard Class"/>
    <s v="KM-16375"/>
    <s v="Katherine Murray"/>
    <x v="2"/>
    <s v="United States"/>
    <s v="Gilbert"/>
    <x v="16"/>
    <n v="85234"/>
    <x v="1"/>
    <s v="OFF-ST-10000563"/>
    <x v="1"/>
    <x v="4"/>
    <s v="Fellowes Bankers Box Stor/Drawer Steel Plus"/>
    <n v="51.168000000000006"/>
    <n v="2"/>
    <n v="0.2"/>
    <x v="5091"/>
  </r>
  <r>
    <n v="6658"/>
    <s v="CA-2014-135937"/>
    <x v="3"/>
    <x v="297"/>
    <x v="1213"/>
    <s v="Standard Class"/>
    <s v="KM-16375"/>
    <s v="Katherine Murray"/>
    <x v="2"/>
    <s v="United States"/>
    <s v="Gilbert"/>
    <x v="16"/>
    <n v="85234"/>
    <x v="1"/>
    <s v="OFF-EN-10004846"/>
    <x v="1"/>
    <x v="12"/>
    <s v="Letter or Legal Size Expandable Poly String Tie Envelopes"/>
    <n v="10.64"/>
    <n v="5"/>
    <n v="0.2"/>
    <x v="5406"/>
  </r>
  <r>
    <n v="6659"/>
    <s v="CA-2014-135937"/>
    <x v="3"/>
    <x v="297"/>
    <x v="1213"/>
    <s v="Standard Class"/>
    <s v="KM-16375"/>
    <s v="Katherine Murray"/>
    <x v="2"/>
    <s v="United States"/>
    <s v="Gilbert"/>
    <x v="16"/>
    <n v="85234"/>
    <x v="1"/>
    <s v="FUR-FU-10002253"/>
    <x v="0"/>
    <x v="5"/>
    <s v="Howard Miller 13&quot; Diameter Pewter Finish Round Wall Clock"/>
    <n v="68.703999999999994"/>
    <n v="2"/>
    <n v="0.2"/>
    <x v="5407"/>
  </r>
  <r>
    <n v="6660"/>
    <s v="CA-2014-135937"/>
    <x v="3"/>
    <x v="297"/>
    <x v="1213"/>
    <s v="Standard Class"/>
    <s v="KM-16375"/>
    <s v="Katherine Murray"/>
    <x v="2"/>
    <s v="United States"/>
    <s v="Gilbert"/>
    <x v="16"/>
    <n v="85234"/>
    <x v="1"/>
    <s v="FUR-TA-10001039"/>
    <x v="0"/>
    <x v="3"/>
    <s v="KI Adjustable-Height Table"/>
    <n v="386.91"/>
    <n v="9"/>
    <n v="0.5"/>
    <x v="5408"/>
  </r>
  <r>
    <n v="6661"/>
    <s v="CA-2012-129322"/>
    <x v="1"/>
    <x v="816"/>
    <x v="1214"/>
    <s v="Second Class"/>
    <s v="DB-13405"/>
    <s v="Denny Blanton"/>
    <x v="0"/>
    <s v="United States"/>
    <s v="Lawrence"/>
    <x v="31"/>
    <n v="1841"/>
    <x v="3"/>
    <s v="OFF-AR-10004587"/>
    <x v="1"/>
    <x v="6"/>
    <s v="Boston 1827 Commercial Additional Cutter, Drive Gear &amp; Gear Rack for 1606"/>
    <n v="39.659999999999997"/>
    <n v="2"/>
    <n v="0"/>
    <x v="5409"/>
  </r>
  <r>
    <n v="6662"/>
    <s v="CA-2012-129322"/>
    <x v="1"/>
    <x v="816"/>
    <x v="1214"/>
    <s v="Second Class"/>
    <s v="DB-13405"/>
    <s v="Denny Blanton"/>
    <x v="0"/>
    <s v="United States"/>
    <s v="Lawrence"/>
    <x v="31"/>
    <n v="1841"/>
    <x v="3"/>
    <s v="OFF-AP-10004336"/>
    <x v="1"/>
    <x v="9"/>
    <s v="Conquest 14 Commercial Heavy-Duty Upright Vacuum, Collection System, Accessory Kit"/>
    <n v="113.92"/>
    <n v="2"/>
    <n v="0"/>
    <x v="5410"/>
  </r>
  <r>
    <n v="6663"/>
    <s v="CA-2012-129322"/>
    <x v="1"/>
    <x v="816"/>
    <x v="1214"/>
    <s v="Second Class"/>
    <s v="DB-13405"/>
    <s v="Denny Blanton"/>
    <x v="0"/>
    <s v="United States"/>
    <s v="Lawrence"/>
    <x v="31"/>
    <n v="1841"/>
    <x v="3"/>
    <s v="OFF-BI-10001718"/>
    <x v="1"/>
    <x v="8"/>
    <s v="GBC DocuBind P50 Personal Binding Machine"/>
    <n v="447.85999999999996"/>
    <n v="7"/>
    <n v="0"/>
    <x v="5411"/>
  </r>
  <r>
    <n v="6664"/>
    <s v="CA-2014-162173"/>
    <x v="3"/>
    <x v="40"/>
    <x v="943"/>
    <s v="Standard Class"/>
    <s v="OT-18730"/>
    <s v="Olvera Toch"/>
    <x v="0"/>
    <s v="United States"/>
    <s v="Virginia Beach"/>
    <x v="17"/>
    <n v="23464"/>
    <x v="0"/>
    <s v="FUR-TA-10001520"/>
    <x v="0"/>
    <x v="3"/>
    <s v="Lesro Sheffield Collection Coffee Table, End Table, Center Table, Corner Table"/>
    <n v="356.85"/>
    <n v="5"/>
    <n v="0"/>
    <x v="5412"/>
  </r>
  <r>
    <n v="6665"/>
    <s v="CA-2014-162173"/>
    <x v="3"/>
    <x v="40"/>
    <x v="943"/>
    <s v="Standard Class"/>
    <s v="OT-18730"/>
    <s v="Olvera Toch"/>
    <x v="0"/>
    <s v="United States"/>
    <s v="Virginia Beach"/>
    <x v="17"/>
    <n v="23464"/>
    <x v="0"/>
    <s v="OFF-EN-10002831"/>
    <x v="1"/>
    <x v="12"/>
    <s v="Tyvek  Top-Opening Peel &amp; Seel  Envelopes, Gray"/>
    <n v="251.57999999999998"/>
    <n v="7"/>
    <n v="0"/>
    <x v="5413"/>
  </r>
  <r>
    <n v="6666"/>
    <s v="CA-2013-115483"/>
    <x v="0"/>
    <x v="216"/>
    <x v="461"/>
    <s v="Second Class"/>
    <s v="JS-15880"/>
    <s v="John Stevenson"/>
    <x v="0"/>
    <s v="United States"/>
    <s v="Irving"/>
    <x v="5"/>
    <n v="75061"/>
    <x v="2"/>
    <s v="OFF-PA-10001497"/>
    <x v="1"/>
    <x v="10"/>
    <s v="Xerox 1914"/>
    <n v="219.84000000000003"/>
    <n v="5"/>
    <n v="0.2"/>
    <x v="5414"/>
  </r>
  <r>
    <n v="6667"/>
    <s v="CA-2014-122175"/>
    <x v="3"/>
    <x v="605"/>
    <x v="324"/>
    <s v="Second Class"/>
    <s v="CA-12775"/>
    <s v="Cynthia Arntzen"/>
    <x v="0"/>
    <s v="United States"/>
    <s v="Vineland"/>
    <x v="30"/>
    <n v="8360"/>
    <x v="3"/>
    <s v="FUR-FU-10000719"/>
    <x v="0"/>
    <x v="5"/>
    <s v="DAX Cubicle Frames, 8-1/2 x 11"/>
    <n v="42.85"/>
    <n v="5"/>
    <n v="0"/>
    <x v="5415"/>
  </r>
  <r>
    <n v="6668"/>
    <s v="CA-2014-122175"/>
    <x v="3"/>
    <x v="605"/>
    <x v="324"/>
    <s v="Second Class"/>
    <s v="CA-12775"/>
    <s v="Cynthia Arntzen"/>
    <x v="0"/>
    <s v="United States"/>
    <s v="Vineland"/>
    <x v="30"/>
    <n v="8360"/>
    <x v="3"/>
    <s v="OFF-LA-10002271"/>
    <x v="1"/>
    <x v="2"/>
    <s v="Smead Alpha-Z Color-Coded Second Alphabetical Labels and Starter Set"/>
    <n v="6.16"/>
    <n v="2"/>
    <n v="0"/>
    <x v="51"/>
  </r>
  <r>
    <n v="6669"/>
    <s v="CA-2014-122175"/>
    <x v="3"/>
    <x v="605"/>
    <x v="324"/>
    <s v="Second Class"/>
    <s v="CA-12775"/>
    <s v="Cynthia Arntzen"/>
    <x v="0"/>
    <s v="United States"/>
    <s v="Vineland"/>
    <x v="30"/>
    <n v="8360"/>
    <x v="3"/>
    <s v="OFF-SU-10004661"/>
    <x v="1"/>
    <x v="14"/>
    <s v="Acme Titanium Bonded Scissors"/>
    <n v="17"/>
    <n v="2"/>
    <n v="0"/>
    <x v="5416"/>
  </r>
  <r>
    <n v="6670"/>
    <s v="CA-2014-122175"/>
    <x v="3"/>
    <x v="605"/>
    <x v="324"/>
    <s v="Second Class"/>
    <s v="CA-12775"/>
    <s v="Cynthia Arntzen"/>
    <x v="0"/>
    <s v="United States"/>
    <s v="Vineland"/>
    <x v="30"/>
    <n v="8360"/>
    <x v="3"/>
    <s v="TEC-AC-10004859"/>
    <x v="2"/>
    <x v="11"/>
    <s v="Maxell Pro 80 Minute CD-R, 10/Pack"/>
    <n v="87.4"/>
    <n v="5"/>
    <n v="0"/>
    <x v="5417"/>
  </r>
  <r>
    <n v="6671"/>
    <s v="CA-2014-161088"/>
    <x v="3"/>
    <x v="1126"/>
    <x v="990"/>
    <s v="Standard Class"/>
    <s v="MH-18115"/>
    <s v="Mick Hernandez"/>
    <x v="2"/>
    <s v="United States"/>
    <s v="Columbus"/>
    <x v="32"/>
    <n v="31907"/>
    <x v="0"/>
    <s v="OFF-BI-10002824"/>
    <x v="1"/>
    <x v="8"/>
    <s v="Recycled Easel Ring Binders"/>
    <n v="29.84"/>
    <n v="2"/>
    <n v="0"/>
    <x v="4041"/>
  </r>
  <r>
    <n v="6672"/>
    <s v="CA-2011-154837"/>
    <x v="2"/>
    <x v="709"/>
    <x v="55"/>
    <s v="Second Class"/>
    <s v="RB-19645"/>
    <s v="Robert Barroso"/>
    <x v="1"/>
    <s v="United States"/>
    <s v="Los Angeles"/>
    <x v="1"/>
    <n v="90032"/>
    <x v="1"/>
    <s v="OFF-BI-10001575"/>
    <x v="1"/>
    <x v="8"/>
    <s v="GBC Linen Binding Covers"/>
    <n v="49.568000000000005"/>
    <n v="2"/>
    <n v="0.2"/>
    <x v="5418"/>
  </r>
  <r>
    <n v="6673"/>
    <s v="CA-2012-153794"/>
    <x v="1"/>
    <x v="861"/>
    <x v="1215"/>
    <s v="Standard Class"/>
    <s v="SB-20290"/>
    <s v="Sean Braxton"/>
    <x v="1"/>
    <s v="United States"/>
    <s v="San Diego"/>
    <x v="1"/>
    <n v="92024"/>
    <x v="1"/>
    <s v="OFF-AR-10000380"/>
    <x v="1"/>
    <x v="6"/>
    <s v="Hunt PowerHouse Electric Pencil Sharpener, Blue"/>
    <n v="265.85999999999996"/>
    <n v="7"/>
    <n v="0"/>
    <x v="5419"/>
  </r>
  <r>
    <n v="6674"/>
    <s v="CA-2012-135510"/>
    <x v="1"/>
    <x v="577"/>
    <x v="64"/>
    <s v="Standard Class"/>
    <s v="TW-21025"/>
    <s v="Tamara Willingham"/>
    <x v="2"/>
    <s v="United States"/>
    <s v="Charlottesville"/>
    <x v="17"/>
    <n v="22901"/>
    <x v="0"/>
    <s v="FUR-FU-10000820"/>
    <x v="0"/>
    <x v="5"/>
    <s v="Tensor Brushed Steel Torchiere Floor Lamp"/>
    <n v="67.959999999999994"/>
    <n v="4"/>
    <n v="0"/>
    <x v="616"/>
  </r>
  <r>
    <n v="6675"/>
    <s v="CA-2012-109337"/>
    <x v="1"/>
    <x v="82"/>
    <x v="78"/>
    <s v="Second Class"/>
    <s v="DL-13330"/>
    <s v="Denise Leinenbach"/>
    <x v="0"/>
    <s v="United States"/>
    <s v="Lawrence"/>
    <x v="14"/>
    <n v="46226"/>
    <x v="2"/>
    <s v="OFF-AR-10003759"/>
    <x v="1"/>
    <x v="6"/>
    <s v="Crayola Anti Dust Chalk, 12/Pack"/>
    <n v="10.92"/>
    <n v="6"/>
    <n v="0"/>
    <x v="5420"/>
  </r>
  <r>
    <n v="6676"/>
    <s v="CA-2012-109337"/>
    <x v="1"/>
    <x v="82"/>
    <x v="78"/>
    <s v="Second Class"/>
    <s v="DL-13330"/>
    <s v="Denise Leinenbach"/>
    <x v="0"/>
    <s v="United States"/>
    <s v="Lawrence"/>
    <x v="14"/>
    <n v="46226"/>
    <x v="2"/>
    <s v="TEC-MA-10002930"/>
    <x v="2"/>
    <x v="15"/>
    <s v="Ricoh - Ink Collector Unit for GX3000 Series Printers"/>
    <n v="83.9"/>
    <n v="2"/>
    <n v="0"/>
    <x v="5421"/>
  </r>
  <r>
    <n v="6677"/>
    <s v="CA-2012-109337"/>
    <x v="1"/>
    <x v="82"/>
    <x v="78"/>
    <s v="Second Class"/>
    <s v="DL-13330"/>
    <s v="Denise Leinenbach"/>
    <x v="0"/>
    <s v="United States"/>
    <s v="Lawrence"/>
    <x v="14"/>
    <n v="46226"/>
    <x v="2"/>
    <s v="OFF-AP-10004052"/>
    <x v="1"/>
    <x v="9"/>
    <s v="Hoover Replacement Belts For Soft Guard &amp; Commercial Ltweight Upright Vacs, 2/Pk"/>
    <n v="19.75"/>
    <n v="5"/>
    <n v="0"/>
    <x v="5422"/>
  </r>
  <r>
    <n v="6678"/>
    <s v="CA-2012-109337"/>
    <x v="1"/>
    <x v="82"/>
    <x v="78"/>
    <s v="Second Class"/>
    <s v="DL-13330"/>
    <s v="Denise Leinenbach"/>
    <x v="0"/>
    <s v="United States"/>
    <s v="Lawrence"/>
    <x v="14"/>
    <n v="46226"/>
    <x v="2"/>
    <s v="TEC-AC-10000990"/>
    <x v="2"/>
    <x v="11"/>
    <s v="Imation Bio 2GB USB Flash Drive Imation Corp"/>
    <n v="393.54"/>
    <n v="3"/>
    <n v="0"/>
    <x v="5423"/>
  </r>
  <r>
    <n v="6679"/>
    <s v="CA-2011-150329"/>
    <x v="2"/>
    <x v="982"/>
    <x v="1216"/>
    <s v="Standard Class"/>
    <s v="SD-20485"/>
    <s v="Shirley Daniels"/>
    <x v="2"/>
    <s v="United States"/>
    <s v="Phoenix"/>
    <x v="16"/>
    <n v="85023"/>
    <x v="1"/>
    <s v="FUR-FU-10003724"/>
    <x v="0"/>
    <x v="5"/>
    <s v="Westinghouse Clip-On Gooseneck Lamps"/>
    <n v="46.872"/>
    <n v="7"/>
    <n v="0.2"/>
    <x v="5424"/>
  </r>
  <r>
    <n v="6680"/>
    <s v="CA-2014-145037"/>
    <x v="3"/>
    <x v="264"/>
    <x v="285"/>
    <s v="Second Class"/>
    <s v="TB-21055"/>
    <s v="Ted Butterfield"/>
    <x v="0"/>
    <s v="United States"/>
    <s v="Meriden"/>
    <x v="29"/>
    <n v="6450"/>
    <x v="3"/>
    <s v="OFF-ST-10000918"/>
    <x v="1"/>
    <x v="4"/>
    <s v="Crate-A-Files"/>
    <n v="10.9"/>
    <n v="1"/>
    <n v="0"/>
    <x v="5425"/>
  </r>
  <r>
    <n v="6681"/>
    <s v="CA-2014-145037"/>
    <x v="3"/>
    <x v="264"/>
    <x v="285"/>
    <s v="Second Class"/>
    <s v="TB-21055"/>
    <s v="Ted Butterfield"/>
    <x v="0"/>
    <s v="United States"/>
    <s v="Meriden"/>
    <x v="29"/>
    <n v="6450"/>
    <x v="3"/>
    <s v="OFF-PA-10000157"/>
    <x v="1"/>
    <x v="10"/>
    <s v="Xerox 191"/>
    <n v="79.92"/>
    <n v="4"/>
    <n v="0"/>
    <x v="5426"/>
  </r>
  <r>
    <n v="6682"/>
    <s v="CA-2014-145037"/>
    <x v="3"/>
    <x v="264"/>
    <x v="285"/>
    <s v="Second Class"/>
    <s v="TB-21055"/>
    <s v="Ted Butterfield"/>
    <x v="0"/>
    <s v="United States"/>
    <s v="Meriden"/>
    <x v="29"/>
    <n v="6450"/>
    <x v="3"/>
    <s v="OFF-PA-10002499"/>
    <x v="1"/>
    <x v="10"/>
    <s v="Xerox 1890"/>
    <n v="146.82"/>
    <n v="3"/>
    <n v="0"/>
    <x v="691"/>
  </r>
  <r>
    <n v="6683"/>
    <s v="CA-2014-154466"/>
    <x v="3"/>
    <x v="314"/>
    <x v="771"/>
    <s v="First Class"/>
    <s v="DP-13390"/>
    <s v="Dennis Pardue"/>
    <x v="2"/>
    <s v="United States"/>
    <s v="Franklin"/>
    <x v="6"/>
    <n v="53132"/>
    <x v="2"/>
    <s v="OFF-BI-10002012"/>
    <x v="1"/>
    <x v="8"/>
    <s v="Wilson Jones Easy Flow II Sheet Lifters"/>
    <n v="3.6"/>
    <n v="2"/>
    <n v="0"/>
    <x v="5427"/>
  </r>
  <r>
    <n v="6684"/>
    <s v="CA-2011-109134"/>
    <x v="2"/>
    <x v="1127"/>
    <x v="1105"/>
    <s v="Standard Class"/>
    <s v="DE-13255"/>
    <s v="Deanra Eno"/>
    <x v="2"/>
    <s v="United States"/>
    <s v="Los Angeles"/>
    <x v="1"/>
    <n v="90008"/>
    <x v="1"/>
    <s v="FUR-FU-10000320"/>
    <x v="0"/>
    <x v="5"/>
    <s v="OIC Stacking Trays"/>
    <n v="20.04"/>
    <n v="6"/>
    <n v="0"/>
    <x v="5428"/>
  </r>
  <r>
    <n v="6685"/>
    <s v="US-2012-129637"/>
    <x v="1"/>
    <x v="997"/>
    <x v="190"/>
    <s v="Standard Class"/>
    <s v="MC-18100"/>
    <s v="Mick Crebagga"/>
    <x v="0"/>
    <s v="United States"/>
    <s v="Bloomington"/>
    <x v="10"/>
    <n v="61701"/>
    <x v="2"/>
    <s v="OFF-ST-10003716"/>
    <x v="1"/>
    <x v="4"/>
    <s v="Tennsco Double-Tier Lockers"/>
    <n v="180.01600000000002"/>
    <n v="1"/>
    <n v="0.2"/>
    <x v="5429"/>
  </r>
  <r>
    <n v="6686"/>
    <s v="US-2012-129637"/>
    <x v="1"/>
    <x v="997"/>
    <x v="190"/>
    <s v="Standard Class"/>
    <s v="MC-18100"/>
    <s v="Mick Crebagga"/>
    <x v="0"/>
    <s v="United States"/>
    <s v="Bloomington"/>
    <x v="10"/>
    <n v="61701"/>
    <x v="2"/>
    <s v="FUR-FU-10000965"/>
    <x v="0"/>
    <x v="5"/>
    <s v="Howard Miller 11-1/2&quot; Diameter Ridgewood Wall Clock"/>
    <n v="41.552"/>
    <n v="2"/>
    <n v="0.6"/>
    <x v="5430"/>
  </r>
  <r>
    <n v="6687"/>
    <s v="US-2012-129637"/>
    <x v="1"/>
    <x v="997"/>
    <x v="190"/>
    <s v="Standard Class"/>
    <s v="MC-18100"/>
    <s v="Mick Crebagga"/>
    <x v="0"/>
    <s v="United States"/>
    <s v="Bloomington"/>
    <x v="10"/>
    <n v="61701"/>
    <x v="2"/>
    <s v="OFF-AR-10003829"/>
    <x v="1"/>
    <x v="6"/>
    <s v="Newell 35"/>
    <n v="13.120000000000001"/>
    <n v="5"/>
    <n v="0.2"/>
    <x v="1909"/>
  </r>
  <r>
    <n v="6688"/>
    <s v="CA-2012-165162"/>
    <x v="1"/>
    <x v="263"/>
    <x v="1033"/>
    <s v="Standard Class"/>
    <s v="HG-15025"/>
    <s v="Hunter Glantz"/>
    <x v="0"/>
    <s v="United States"/>
    <s v="Los Angeles"/>
    <x v="1"/>
    <n v="90032"/>
    <x v="1"/>
    <s v="OFF-ST-10003470"/>
    <x v="1"/>
    <x v="4"/>
    <s v="Tennsco Snap-Together Open Shelving Units, Starter Sets and Add-On Units"/>
    <n v="1117.92"/>
    <n v="4"/>
    <n v="0"/>
    <x v="2269"/>
  </r>
  <r>
    <n v="6689"/>
    <s v="CA-2014-140494"/>
    <x v="3"/>
    <x v="434"/>
    <x v="1097"/>
    <s v="Second Class"/>
    <s v="CM-11815"/>
    <s v="Candace McMahon"/>
    <x v="1"/>
    <s v="United States"/>
    <s v="San Francisco"/>
    <x v="1"/>
    <n v="94109"/>
    <x v="1"/>
    <s v="TEC-AC-10004568"/>
    <x v="2"/>
    <x v="11"/>
    <s v="Maxell LTO Ultrium - 800 GB"/>
    <n v="111.96"/>
    <n v="4"/>
    <n v="0"/>
    <x v="5431"/>
  </r>
  <r>
    <n v="6690"/>
    <s v="CA-2014-104108"/>
    <x v="3"/>
    <x v="574"/>
    <x v="784"/>
    <s v="Standard Class"/>
    <s v="RP-19855"/>
    <s v="Roy Phan"/>
    <x v="1"/>
    <s v="United States"/>
    <s v="Houston"/>
    <x v="5"/>
    <n v="77095"/>
    <x v="2"/>
    <s v="OFF-AR-10000817"/>
    <x v="1"/>
    <x v="6"/>
    <s v="Manco Dry-Lighter Erasable Highlighter"/>
    <n v="12.160000000000002"/>
    <n v="5"/>
    <n v="0.2"/>
    <x v="5432"/>
  </r>
  <r>
    <n v="6691"/>
    <s v="US-2014-165869"/>
    <x v="3"/>
    <x v="689"/>
    <x v="727"/>
    <s v="Standard Class"/>
    <s v="LS-17200"/>
    <s v="Luke Schmidt"/>
    <x v="1"/>
    <s v="United States"/>
    <s v="Milwaukee"/>
    <x v="6"/>
    <n v="53209"/>
    <x v="2"/>
    <s v="OFF-BI-10003460"/>
    <x v="1"/>
    <x v="8"/>
    <s v="Acco 3-Hole Punch"/>
    <n v="17.52"/>
    <n v="4"/>
    <n v="0"/>
    <x v="5433"/>
  </r>
  <r>
    <n v="6692"/>
    <s v="US-2014-165869"/>
    <x v="3"/>
    <x v="689"/>
    <x v="727"/>
    <s v="Standard Class"/>
    <s v="LS-17200"/>
    <s v="Luke Schmidt"/>
    <x v="1"/>
    <s v="United States"/>
    <s v="Milwaukee"/>
    <x v="6"/>
    <n v="53209"/>
    <x v="2"/>
    <s v="OFF-AP-10002472"/>
    <x v="1"/>
    <x v="9"/>
    <s v="3M Office Air Cleaner"/>
    <n v="155.88"/>
    <n v="6"/>
    <n v="0"/>
    <x v="5434"/>
  </r>
  <r>
    <n v="6693"/>
    <s v="CA-2014-160899"/>
    <x v="3"/>
    <x v="938"/>
    <x v="851"/>
    <s v="Second Class"/>
    <s v="DR-12940"/>
    <s v="Daniel Raglin"/>
    <x v="2"/>
    <s v="United States"/>
    <s v="Lake Charles"/>
    <x v="28"/>
    <n v="70601"/>
    <x v="0"/>
    <s v="OFF-BI-10000632"/>
    <x v="1"/>
    <x v="8"/>
    <s v="Satellite Sectional Post Binders"/>
    <n v="477.51"/>
    <n v="11"/>
    <n v="0"/>
    <x v="5435"/>
  </r>
  <r>
    <n v="6694"/>
    <s v="CA-2014-144225"/>
    <x v="3"/>
    <x v="1033"/>
    <x v="725"/>
    <s v="Second Class"/>
    <s v="CC-12475"/>
    <s v="Cindy Chapman"/>
    <x v="0"/>
    <s v="United States"/>
    <s v="Baltimore"/>
    <x v="39"/>
    <n v="21215"/>
    <x v="3"/>
    <s v="OFF-PA-10000062"/>
    <x v="1"/>
    <x v="10"/>
    <s v="Green Bar Computer Printout Paper"/>
    <n v="164.88"/>
    <n v="3"/>
    <n v="0"/>
    <x v="2384"/>
  </r>
  <r>
    <n v="6695"/>
    <s v="US-2013-163538"/>
    <x v="0"/>
    <x v="370"/>
    <x v="881"/>
    <s v="Standard Class"/>
    <s v="SS-20515"/>
    <s v="Shirley Schmidt"/>
    <x v="2"/>
    <s v="United States"/>
    <s v="Franklin"/>
    <x v="6"/>
    <n v="53132"/>
    <x v="2"/>
    <s v="TEC-AC-10002006"/>
    <x v="2"/>
    <x v="11"/>
    <s v="Memorex Micro Travel Drive 16 GB"/>
    <n v="47.97"/>
    <n v="3"/>
    <n v="0"/>
    <x v="5436"/>
  </r>
  <r>
    <n v="6696"/>
    <s v="US-2013-155103"/>
    <x v="0"/>
    <x v="499"/>
    <x v="439"/>
    <s v="Standard Class"/>
    <s v="JF-15190"/>
    <s v="Jamie Frazer"/>
    <x v="0"/>
    <s v="United States"/>
    <s v="New York City"/>
    <x v="15"/>
    <n v="10024"/>
    <x v="3"/>
    <s v="OFF-BI-10004318"/>
    <x v="1"/>
    <x v="8"/>
    <s v="Ibico EB-19 Dual Function Manual Binding System"/>
    <n v="415.17600000000004"/>
    <n v="3"/>
    <n v="0.2"/>
    <x v="5437"/>
  </r>
  <r>
    <n v="6697"/>
    <s v="US-2013-155103"/>
    <x v="0"/>
    <x v="499"/>
    <x v="439"/>
    <s v="Standard Class"/>
    <s v="JF-15190"/>
    <s v="Jamie Frazer"/>
    <x v="0"/>
    <s v="United States"/>
    <s v="New York City"/>
    <x v="15"/>
    <n v="10024"/>
    <x v="3"/>
    <s v="OFF-BI-10004236"/>
    <x v="1"/>
    <x v="8"/>
    <s v="XtraLife ClearVue Slant-D Ring Binder, White, 3&quot;"/>
    <n v="35.231999999999999"/>
    <n v="3"/>
    <n v="0.2"/>
    <x v="5438"/>
  </r>
  <r>
    <n v="6698"/>
    <s v="US-2013-155103"/>
    <x v="0"/>
    <x v="499"/>
    <x v="439"/>
    <s v="Standard Class"/>
    <s v="JF-15190"/>
    <s v="Jamie Frazer"/>
    <x v="0"/>
    <s v="United States"/>
    <s v="New York City"/>
    <x v="15"/>
    <n v="10024"/>
    <x v="3"/>
    <s v="OFF-PA-10000062"/>
    <x v="1"/>
    <x v="10"/>
    <s v="Green Bar Computer Printout Paper"/>
    <n v="54.96"/>
    <n v="1"/>
    <n v="0"/>
    <x v="5439"/>
  </r>
  <r>
    <n v="6699"/>
    <s v="CA-2014-145429"/>
    <x v="3"/>
    <x v="246"/>
    <x v="262"/>
    <s v="Standard Class"/>
    <s v="SW-20455"/>
    <s v="Shaun Weien"/>
    <x v="0"/>
    <s v="United States"/>
    <s v="San Diego"/>
    <x v="1"/>
    <n v="92024"/>
    <x v="1"/>
    <s v="OFF-PA-10003205"/>
    <x v="1"/>
    <x v="10"/>
    <s v="Wirebound Message Forms, Four 2 3/4 x 5 Forms per Page, Pink Paper"/>
    <n v="16.34"/>
    <n v="2"/>
    <n v="0"/>
    <x v="5440"/>
  </r>
  <r>
    <n v="6700"/>
    <s v="CA-2014-145429"/>
    <x v="3"/>
    <x v="246"/>
    <x v="262"/>
    <s v="Standard Class"/>
    <s v="SW-20455"/>
    <s v="Shaun Weien"/>
    <x v="0"/>
    <s v="United States"/>
    <s v="San Diego"/>
    <x v="1"/>
    <n v="92024"/>
    <x v="1"/>
    <s v="FUR-CH-10000988"/>
    <x v="0"/>
    <x v="1"/>
    <s v="Hon Olson Stacker Stools"/>
    <n v="225.29600000000002"/>
    <n v="2"/>
    <n v="0.2"/>
    <x v="2469"/>
  </r>
  <r>
    <n v="6701"/>
    <s v="CA-2014-145429"/>
    <x v="3"/>
    <x v="246"/>
    <x v="262"/>
    <s v="Standard Class"/>
    <s v="SW-20455"/>
    <s v="Shaun Weien"/>
    <x v="0"/>
    <s v="United States"/>
    <s v="San Diego"/>
    <x v="1"/>
    <n v="92024"/>
    <x v="1"/>
    <s v="OFF-BI-10001524"/>
    <x v="1"/>
    <x v="8"/>
    <s v="GBC Premium Transparent Covers with Diagonal Lined Pattern"/>
    <n v="50.352000000000004"/>
    <n v="3"/>
    <n v="0.2"/>
    <x v="5307"/>
  </r>
  <r>
    <n v="6702"/>
    <s v="CA-2012-153535"/>
    <x v="1"/>
    <x v="1128"/>
    <x v="1217"/>
    <s v="Standard Class"/>
    <s v="SG-20470"/>
    <s v="Sheri Gordon"/>
    <x v="0"/>
    <s v="United States"/>
    <s v="Wilson"/>
    <x v="3"/>
    <n v="27893"/>
    <x v="0"/>
    <s v="FUR-FU-10001986"/>
    <x v="0"/>
    <x v="5"/>
    <s v="Dana Fluorescent Magnifying Lamp, White, 36&quot;"/>
    <n v="163.136"/>
    <n v="4"/>
    <n v="0.2"/>
    <x v="5441"/>
  </r>
  <r>
    <n v="6703"/>
    <s v="CA-2012-153535"/>
    <x v="1"/>
    <x v="1128"/>
    <x v="1217"/>
    <s v="Standard Class"/>
    <s v="SG-20470"/>
    <s v="Sheri Gordon"/>
    <x v="0"/>
    <s v="United States"/>
    <s v="Wilson"/>
    <x v="3"/>
    <n v="27893"/>
    <x v="0"/>
    <s v="OFF-BI-10001031"/>
    <x v="1"/>
    <x v="8"/>
    <s v="Pressboard Data Binders by Wilson Jones"/>
    <n v="6.4080000000000004"/>
    <n v="4"/>
    <n v="0.7"/>
    <x v="5442"/>
  </r>
  <r>
    <n v="6704"/>
    <s v="CA-2012-139164"/>
    <x v="1"/>
    <x v="537"/>
    <x v="1218"/>
    <s v="Standard Class"/>
    <s v="CS-12355"/>
    <s v="Christine Sundaresam"/>
    <x v="0"/>
    <s v="United States"/>
    <s v="Long Beach"/>
    <x v="1"/>
    <n v="90805"/>
    <x v="1"/>
    <s v="TEC-PH-10002468"/>
    <x v="2"/>
    <x v="7"/>
    <s v="Plantronics CS 50-USB - headset - Convertible, Monaural"/>
    <n v="217.58400000000003"/>
    <n v="2"/>
    <n v="0.2"/>
    <x v="2926"/>
  </r>
  <r>
    <n v="6705"/>
    <s v="CA-2012-139164"/>
    <x v="1"/>
    <x v="537"/>
    <x v="1218"/>
    <s v="Standard Class"/>
    <s v="CS-12355"/>
    <s v="Christine Sundaresam"/>
    <x v="0"/>
    <s v="United States"/>
    <s v="Long Beach"/>
    <x v="1"/>
    <n v="90805"/>
    <x v="1"/>
    <s v="OFF-FA-10003059"/>
    <x v="1"/>
    <x v="13"/>
    <s v="Assorted Color Push Pins"/>
    <n v="5.43"/>
    <n v="3"/>
    <n v="0"/>
    <x v="5443"/>
  </r>
  <r>
    <n v="6706"/>
    <s v="CA-2012-139164"/>
    <x v="1"/>
    <x v="537"/>
    <x v="1218"/>
    <s v="Standard Class"/>
    <s v="CS-12355"/>
    <s v="Christine Sundaresam"/>
    <x v="0"/>
    <s v="United States"/>
    <s v="Long Beach"/>
    <x v="1"/>
    <n v="90805"/>
    <x v="1"/>
    <s v="TEC-PH-10003931"/>
    <x v="2"/>
    <x v="7"/>
    <s v="JBL Micro Wireless Portable Bluetooth Speaker"/>
    <n v="143.976"/>
    <n v="3"/>
    <n v="0.2"/>
    <x v="168"/>
  </r>
  <r>
    <n v="6707"/>
    <s v="CA-2013-112277"/>
    <x v="0"/>
    <x v="545"/>
    <x v="1219"/>
    <s v="Standard Class"/>
    <s v="SC-20695"/>
    <s v="Steve Chapman"/>
    <x v="1"/>
    <s v="United States"/>
    <s v="Fort Lauderdale"/>
    <x v="2"/>
    <n v="33311"/>
    <x v="0"/>
    <s v="TEC-PH-10003505"/>
    <x v="2"/>
    <x v="7"/>
    <s v="Geemarc AmpliPOWER60"/>
    <n v="519.67999999999995"/>
    <n v="7"/>
    <n v="0.2"/>
    <x v="5444"/>
  </r>
  <r>
    <n v="6708"/>
    <s v="CA-2011-167724"/>
    <x v="2"/>
    <x v="138"/>
    <x v="1220"/>
    <s v="Standard Class"/>
    <s v="BF-11170"/>
    <s v="Ben Ferrer"/>
    <x v="2"/>
    <s v="United States"/>
    <s v="Baltimore"/>
    <x v="39"/>
    <n v="21215"/>
    <x v="3"/>
    <s v="OFF-LA-10002368"/>
    <x v="1"/>
    <x v="2"/>
    <s v="Avery 479"/>
    <n v="7.83"/>
    <n v="3"/>
    <n v="0"/>
    <x v="1589"/>
  </r>
  <r>
    <n v="6709"/>
    <s v="CA-2012-123141"/>
    <x v="1"/>
    <x v="717"/>
    <x v="765"/>
    <s v="Standard Class"/>
    <s v="GZ-14470"/>
    <s v="Gary Zandusky"/>
    <x v="0"/>
    <s v="United States"/>
    <s v="Rio Rancho"/>
    <x v="27"/>
    <n v="87124"/>
    <x v="1"/>
    <s v="FUR-CH-10004287"/>
    <x v="0"/>
    <x v="1"/>
    <s v="SAFCO Arco Folding Chair"/>
    <n v="883.84"/>
    <n v="4"/>
    <n v="0.2"/>
    <x v="2388"/>
  </r>
  <r>
    <n v="6710"/>
    <s v="CA-2012-123141"/>
    <x v="1"/>
    <x v="717"/>
    <x v="765"/>
    <s v="Standard Class"/>
    <s v="GZ-14470"/>
    <s v="Gary Zandusky"/>
    <x v="0"/>
    <s v="United States"/>
    <s v="Rio Rancho"/>
    <x v="27"/>
    <n v="87124"/>
    <x v="1"/>
    <s v="FUR-CH-10001891"/>
    <x v="0"/>
    <x v="1"/>
    <s v="Global Deluxe Office Fabric Chairs"/>
    <n v="230.35200000000003"/>
    <n v="3"/>
    <n v="0.2"/>
    <x v="291"/>
  </r>
  <r>
    <n v="6711"/>
    <s v="CA-2013-149503"/>
    <x v="0"/>
    <x v="10"/>
    <x v="485"/>
    <s v="First Class"/>
    <s v="SP-20650"/>
    <s v="Stephanie Phelps"/>
    <x v="1"/>
    <s v="United States"/>
    <s v="Stockton"/>
    <x v="1"/>
    <n v="95207"/>
    <x v="1"/>
    <s v="OFF-BI-10002133"/>
    <x v="1"/>
    <x v="8"/>
    <s v="Wilson Jones Elliptical Ring 3 1/2&quot; Capacity Binders, 800 sheets"/>
    <n v="273.92"/>
    <n v="8"/>
    <n v="0.2"/>
    <x v="5445"/>
  </r>
  <r>
    <n v="6712"/>
    <s v="CA-2014-163069"/>
    <x v="3"/>
    <x v="238"/>
    <x v="783"/>
    <s v="Second Class"/>
    <s v="PJ-19015"/>
    <s v="Pauline Johnson"/>
    <x v="0"/>
    <s v="United States"/>
    <s v="Columbus"/>
    <x v="24"/>
    <n v="43229"/>
    <x v="3"/>
    <s v="OFF-AR-10001419"/>
    <x v="1"/>
    <x v="6"/>
    <s v="Newell 325"/>
    <n v="9.9120000000000008"/>
    <n v="3"/>
    <n v="0.2"/>
    <x v="5446"/>
  </r>
  <r>
    <n v="6713"/>
    <s v="CA-2014-107629"/>
    <x v="3"/>
    <x v="817"/>
    <x v="93"/>
    <s v="Same Day"/>
    <s v="DB-13060"/>
    <s v="Dave Brooks"/>
    <x v="0"/>
    <s v="United States"/>
    <s v="Skokie"/>
    <x v="10"/>
    <n v="60076"/>
    <x v="2"/>
    <s v="FUR-FU-10002298"/>
    <x v="0"/>
    <x v="5"/>
    <s v="Rubbermaid ClusterMat Chairmats, Mat Size- 66&quot; x 60&quot;, Lip 20&quot; x 11&quot; -90 Degree Angle"/>
    <n v="266.35200000000003"/>
    <n v="6"/>
    <n v="0.6"/>
    <x v="5447"/>
  </r>
  <r>
    <n v="6714"/>
    <s v="CA-2014-107629"/>
    <x v="3"/>
    <x v="817"/>
    <x v="93"/>
    <s v="Same Day"/>
    <s v="DB-13060"/>
    <s v="Dave Brooks"/>
    <x v="0"/>
    <s v="United States"/>
    <s v="Skokie"/>
    <x v="10"/>
    <n v="60076"/>
    <x v="2"/>
    <s v="FUR-FU-10004091"/>
    <x v="0"/>
    <x v="5"/>
    <s v="Howard Miller 13&quot; Diameter Goldtone Round Wall Clock"/>
    <n v="56.328000000000003"/>
    <n v="3"/>
    <n v="0.6"/>
    <x v="5448"/>
  </r>
  <r>
    <n v="6715"/>
    <s v="CA-2014-107629"/>
    <x v="3"/>
    <x v="817"/>
    <x v="93"/>
    <s v="Same Day"/>
    <s v="DB-13060"/>
    <s v="Dave Brooks"/>
    <x v="0"/>
    <s v="United States"/>
    <s v="Skokie"/>
    <x v="10"/>
    <n v="60076"/>
    <x v="2"/>
    <s v="TEC-AC-10004510"/>
    <x v="2"/>
    <x v="11"/>
    <s v="Logitech Desktop MK120 Mouse and keyboard Combo"/>
    <n v="39.264000000000003"/>
    <n v="3"/>
    <n v="0.2"/>
    <x v="5449"/>
  </r>
  <r>
    <n v="6716"/>
    <s v="CA-2014-107629"/>
    <x v="3"/>
    <x v="817"/>
    <x v="93"/>
    <s v="Same Day"/>
    <s v="DB-13060"/>
    <s v="Dave Brooks"/>
    <x v="0"/>
    <s v="United States"/>
    <s v="Skokie"/>
    <x v="10"/>
    <n v="60076"/>
    <x v="2"/>
    <s v="OFF-AR-10002987"/>
    <x v="1"/>
    <x v="6"/>
    <s v="Prismacolor Color Pencil Set"/>
    <n v="95.231999999999999"/>
    <n v="6"/>
    <n v="0.2"/>
    <x v="5450"/>
  </r>
  <r>
    <n v="6717"/>
    <s v="CA-2013-134789"/>
    <x v="0"/>
    <x v="143"/>
    <x v="1221"/>
    <s v="Standard Class"/>
    <s v="CK-12325"/>
    <s v="Christine Kargatis"/>
    <x v="2"/>
    <s v="United States"/>
    <s v="Hot Springs"/>
    <x v="36"/>
    <n v="71901"/>
    <x v="0"/>
    <s v="OFF-FA-10002280"/>
    <x v="1"/>
    <x v="13"/>
    <s v="Advantus Plastic Paper Clips"/>
    <n v="30"/>
    <n v="6"/>
    <n v="0"/>
    <x v="3129"/>
  </r>
  <r>
    <n v="6718"/>
    <s v="CA-2013-134789"/>
    <x v="0"/>
    <x v="143"/>
    <x v="1221"/>
    <s v="Standard Class"/>
    <s v="CK-12325"/>
    <s v="Christine Kargatis"/>
    <x v="2"/>
    <s v="United States"/>
    <s v="Hot Springs"/>
    <x v="36"/>
    <n v="71901"/>
    <x v="0"/>
    <s v="OFF-PA-10001934"/>
    <x v="1"/>
    <x v="10"/>
    <s v="Xerox 1993"/>
    <n v="25.92"/>
    <n v="4"/>
    <n v="0"/>
    <x v="1683"/>
  </r>
  <r>
    <n v="6719"/>
    <s v="CA-2013-134789"/>
    <x v="0"/>
    <x v="143"/>
    <x v="1221"/>
    <s v="Standard Class"/>
    <s v="CK-12325"/>
    <s v="Christine Kargatis"/>
    <x v="2"/>
    <s v="United States"/>
    <s v="Hot Springs"/>
    <x v="36"/>
    <n v="71901"/>
    <x v="0"/>
    <s v="FUR-FU-10003268"/>
    <x v="0"/>
    <x v="5"/>
    <s v="Eldon Radial Chair Mat for Low to Medium Pile Carpets"/>
    <n v="159.91999999999999"/>
    <n v="4"/>
    <n v="0"/>
    <x v="5451"/>
  </r>
  <r>
    <n v="6720"/>
    <s v="CA-2013-130442"/>
    <x v="0"/>
    <x v="186"/>
    <x v="292"/>
    <s v="First Class"/>
    <s v="SF-20065"/>
    <s v="Sandra Flanagan"/>
    <x v="0"/>
    <s v="United States"/>
    <s v="Goldsboro"/>
    <x v="3"/>
    <n v="27534"/>
    <x v="0"/>
    <s v="OFF-AP-10004859"/>
    <x v="1"/>
    <x v="9"/>
    <s v="Acco 6 Outlet Guardian Premium Surge Suppressor"/>
    <n v="34.944000000000003"/>
    <n v="3"/>
    <n v="0.2"/>
    <x v="5452"/>
  </r>
  <r>
    <n v="6721"/>
    <s v="CA-2014-102974"/>
    <x v="3"/>
    <x v="20"/>
    <x v="706"/>
    <s v="Standard Class"/>
    <s v="DP-13105"/>
    <s v="Dave Poirier"/>
    <x v="1"/>
    <s v="United States"/>
    <s v="Los Angeles"/>
    <x v="1"/>
    <n v="90032"/>
    <x v="1"/>
    <s v="TEC-AC-10000057"/>
    <x v="2"/>
    <x v="11"/>
    <s v="Microsoft Natural Ergonomic Keyboard 4000"/>
    <n v="149.94999999999999"/>
    <n v="5"/>
    <n v="0"/>
    <x v="5453"/>
  </r>
  <r>
    <n v="6722"/>
    <s v="CA-2014-102974"/>
    <x v="3"/>
    <x v="20"/>
    <x v="706"/>
    <s v="Standard Class"/>
    <s v="DP-13105"/>
    <s v="Dave Poirier"/>
    <x v="1"/>
    <s v="United States"/>
    <s v="Los Angeles"/>
    <x v="1"/>
    <n v="90032"/>
    <x v="1"/>
    <s v="OFF-AR-10000914"/>
    <x v="1"/>
    <x v="6"/>
    <s v="Boston 16765 Mini Stand Up Battery Pencil Sharpener"/>
    <n v="23.32"/>
    <n v="2"/>
    <n v="0"/>
    <x v="5454"/>
  </r>
  <r>
    <n v="6723"/>
    <s v="CA-2014-102974"/>
    <x v="3"/>
    <x v="20"/>
    <x v="706"/>
    <s v="Standard Class"/>
    <s v="DP-13105"/>
    <s v="Dave Poirier"/>
    <x v="1"/>
    <s v="United States"/>
    <s v="Los Angeles"/>
    <x v="1"/>
    <n v="90032"/>
    <x v="1"/>
    <s v="OFF-AR-10004956"/>
    <x v="1"/>
    <x v="6"/>
    <s v="Newell 33"/>
    <n v="16.740000000000002"/>
    <n v="3"/>
    <n v="0"/>
    <x v="5455"/>
  </r>
  <r>
    <n v="6724"/>
    <s v="US-2014-166394"/>
    <x v="3"/>
    <x v="507"/>
    <x v="371"/>
    <s v="Second Class"/>
    <s v="VM-21835"/>
    <s v="Vivian Mathis"/>
    <x v="0"/>
    <s v="United States"/>
    <s v="Nashua"/>
    <x v="38"/>
    <n v="3060"/>
    <x v="3"/>
    <s v="OFF-FA-10001843"/>
    <x v="1"/>
    <x v="13"/>
    <s v="Staples"/>
    <n v="14.82"/>
    <n v="6"/>
    <n v="0"/>
    <x v="5456"/>
  </r>
  <r>
    <n v="6725"/>
    <s v="CA-2013-128811"/>
    <x v="0"/>
    <x v="126"/>
    <x v="1069"/>
    <s v="Standard Class"/>
    <s v="SF-20200"/>
    <s v="Sarah Foster"/>
    <x v="0"/>
    <s v="United States"/>
    <s v="Seattle"/>
    <x v="4"/>
    <n v="98103"/>
    <x v="1"/>
    <s v="OFF-FA-10000585"/>
    <x v="1"/>
    <x v="13"/>
    <s v="OIC Bulk Pack Metal Binder Clips"/>
    <n v="10.47"/>
    <n v="3"/>
    <n v="0"/>
    <x v="5457"/>
  </r>
  <r>
    <n v="6726"/>
    <s v="CA-2013-128811"/>
    <x v="0"/>
    <x v="126"/>
    <x v="1069"/>
    <s v="Standard Class"/>
    <s v="SF-20200"/>
    <s v="Sarah Foster"/>
    <x v="0"/>
    <s v="United States"/>
    <s v="Seattle"/>
    <x v="4"/>
    <n v="98103"/>
    <x v="1"/>
    <s v="OFF-LA-10003720"/>
    <x v="1"/>
    <x v="2"/>
    <s v="Avery 487"/>
    <n v="11.07"/>
    <n v="3"/>
    <n v="0"/>
    <x v="5458"/>
  </r>
  <r>
    <n v="6727"/>
    <s v="CA-2013-128811"/>
    <x v="0"/>
    <x v="126"/>
    <x v="1069"/>
    <s v="Standard Class"/>
    <s v="SF-20200"/>
    <s v="Sarah Foster"/>
    <x v="0"/>
    <s v="United States"/>
    <s v="Seattle"/>
    <x v="4"/>
    <n v="98103"/>
    <x v="1"/>
    <s v="OFF-BI-10000301"/>
    <x v="1"/>
    <x v="8"/>
    <s v="GBC Instant Report Kit"/>
    <n v="20.704000000000001"/>
    <n v="4"/>
    <n v="0.2"/>
    <x v="5459"/>
  </r>
  <r>
    <n v="6728"/>
    <s v="CA-2014-145443"/>
    <x v="3"/>
    <x v="682"/>
    <x v="719"/>
    <s v="Second Class"/>
    <s v="SC-20695"/>
    <s v="Steve Chapman"/>
    <x v="1"/>
    <s v="United States"/>
    <s v="Richmond"/>
    <x v="14"/>
    <n v="47374"/>
    <x v="2"/>
    <s v="OFF-PA-10003302"/>
    <x v="1"/>
    <x v="10"/>
    <s v="Xerox 1906"/>
    <n v="177.2"/>
    <n v="5"/>
    <n v="0"/>
    <x v="966"/>
  </r>
  <r>
    <n v="6729"/>
    <s v="CA-2013-165827"/>
    <x v="0"/>
    <x v="254"/>
    <x v="333"/>
    <s v="Standard Class"/>
    <s v="MF-17665"/>
    <s v="Maureen Fritzler"/>
    <x v="1"/>
    <s v="United States"/>
    <s v="Miami"/>
    <x v="2"/>
    <n v="33180"/>
    <x v="0"/>
    <s v="FUR-FU-10001889"/>
    <x v="0"/>
    <x v="5"/>
    <s v="Ultra Door Pull Handle"/>
    <n v="50.496000000000002"/>
    <n v="6"/>
    <n v="0.2"/>
    <x v="5460"/>
  </r>
  <r>
    <n v="6730"/>
    <s v="CA-2012-156734"/>
    <x v="1"/>
    <x v="652"/>
    <x v="403"/>
    <s v="First Class"/>
    <s v="BV-11245"/>
    <s v="Benjamin Venier"/>
    <x v="1"/>
    <s v="United States"/>
    <s v="Smyrna"/>
    <x v="18"/>
    <n v="37167"/>
    <x v="0"/>
    <s v="OFF-BI-10002982"/>
    <x v="1"/>
    <x v="8"/>
    <s v="Avery Self-Adhesive Photo Pockets for Polaroid Photos"/>
    <n v="6.1290000000000004"/>
    <n v="3"/>
    <n v="0.7"/>
    <x v="5461"/>
  </r>
  <r>
    <n v="6731"/>
    <s v="CA-2012-156734"/>
    <x v="1"/>
    <x v="652"/>
    <x v="403"/>
    <s v="First Class"/>
    <s v="BV-11245"/>
    <s v="Benjamin Venier"/>
    <x v="1"/>
    <s v="United States"/>
    <s v="Smyrna"/>
    <x v="18"/>
    <n v="37167"/>
    <x v="0"/>
    <s v="FUR-CH-10002965"/>
    <x v="0"/>
    <x v="1"/>
    <s v="Global Leather Highback Executive Chair with Pneumatic Height Adjustment, Black"/>
    <n v="643.13599999999997"/>
    <n v="4"/>
    <n v="0.2"/>
    <x v="5462"/>
  </r>
  <r>
    <n v="6732"/>
    <s v="CA-2012-156734"/>
    <x v="1"/>
    <x v="652"/>
    <x v="403"/>
    <s v="First Class"/>
    <s v="BV-11245"/>
    <s v="Benjamin Venier"/>
    <x v="1"/>
    <s v="United States"/>
    <s v="Smyrna"/>
    <x v="18"/>
    <n v="37167"/>
    <x v="0"/>
    <s v="OFF-PA-10001937"/>
    <x v="1"/>
    <x v="10"/>
    <s v="Xerox 21"/>
    <n v="20.736000000000004"/>
    <n v="4"/>
    <n v="0.2"/>
    <x v="570"/>
  </r>
  <r>
    <n v="6733"/>
    <s v="CA-2011-120096"/>
    <x v="2"/>
    <x v="1129"/>
    <x v="1222"/>
    <s v="First Class"/>
    <s v="KE-16420"/>
    <s v="Katrina Edelman"/>
    <x v="1"/>
    <s v="United States"/>
    <s v="Aurora"/>
    <x v="22"/>
    <n v="80013"/>
    <x v="1"/>
    <s v="OFF-PA-10001977"/>
    <x v="1"/>
    <x v="10"/>
    <s v="Xerox 194"/>
    <n v="177.536"/>
    <n v="4"/>
    <n v="0.2"/>
    <x v="3954"/>
  </r>
  <r>
    <n v="6734"/>
    <s v="CA-2011-120096"/>
    <x v="2"/>
    <x v="1129"/>
    <x v="1222"/>
    <s v="First Class"/>
    <s v="KE-16420"/>
    <s v="Katrina Edelman"/>
    <x v="1"/>
    <s v="United States"/>
    <s v="Aurora"/>
    <x v="22"/>
    <n v="80013"/>
    <x v="1"/>
    <s v="OFF-AP-10000692"/>
    <x v="1"/>
    <x v="9"/>
    <s v="Fellowes Mighty 8 Compact Surge Protector"/>
    <n v="32.432000000000002"/>
    <n v="2"/>
    <n v="0.2"/>
    <x v="5463"/>
  </r>
  <r>
    <n v="6735"/>
    <s v="CA-2012-141754"/>
    <x v="1"/>
    <x v="139"/>
    <x v="603"/>
    <s v="Standard Class"/>
    <s v="EM-14200"/>
    <s v="Evan Minnotte"/>
    <x v="2"/>
    <s v="United States"/>
    <s v="Miami"/>
    <x v="2"/>
    <n v="33142"/>
    <x v="0"/>
    <s v="OFF-LA-10004093"/>
    <x v="1"/>
    <x v="2"/>
    <s v="Avery 486"/>
    <n v="11.696"/>
    <n v="2"/>
    <n v="0.2"/>
    <x v="3702"/>
  </r>
  <r>
    <n v="6736"/>
    <s v="CA-2013-123358"/>
    <x v="0"/>
    <x v="342"/>
    <x v="229"/>
    <s v="Standard Class"/>
    <s v="BT-11680"/>
    <s v="Brian Thompson"/>
    <x v="0"/>
    <s v="United States"/>
    <s v="San Francisco"/>
    <x v="1"/>
    <n v="94122"/>
    <x v="1"/>
    <s v="OFF-AP-10004980"/>
    <x v="1"/>
    <x v="9"/>
    <s v="3M Replacement Filter for Office Air Cleaner for 20' x 33' Room"/>
    <n v="113.76"/>
    <n v="3"/>
    <n v="0"/>
    <x v="5464"/>
  </r>
  <r>
    <n v="6737"/>
    <s v="CA-2013-123358"/>
    <x v="0"/>
    <x v="342"/>
    <x v="229"/>
    <s v="Standard Class"/>
    <s v="BT-11680"/>
    <s v="Brian Thompson"/>
    <x v="0"/>
    <s v="United States"/>
    <s v="San Francisco"/>
    <x v="1"/>
    <n v="94122"/>
    <x v="1"/>
    <s v="OFF-ST-10001932"/>
    <x v="1"/>
    <x v="4"/>
    <s v="Fellowes Staxonsteel Drawer Files"/>
    <n v="579.51"/>
    <n v="3"/>
    <n v="0"/>
    <x v="5168"/>
  </r>
  <r>
    <n v="6738"/>
    <s v="CA-2013-123358"/>
    <x v="0"/>
    <x v="342"/>
    <x v="229"/>
    <s v="Standard Class"/>
    <s v="BT-11680"/>
    <s v="Brian Thompson"/>
    <x v="0"/>
    <s v="United States"/>
    <s v="San Francisco"/>
    <x v="1"/>
    <n v="94122"/>
    <x v="1"/>
    <s v="OFF-ST-10000636"/>
    <x v="1"/>
    <x v="4"/>
    <s v="Rogers Profile Extra Capacity Storage Tub"/>
    <n v="150.66"/>
    <n v="9"/>
    <n v="0"/>
    <x v="5465"/>
  </r>
  <r>
    <n v="6739"/>
    <s v="CA-2013-123358"/>
    <x v="0"/>
    <x v="342"/>
    <x v="229"/>
    <s v="Standard Class"/>
    <s v="BT-11680"/>
    <s v="Brian Thompson"/>
    <x v="0"/>
    <s v="United States"/>
    <s v="San Francisco"/>
    <x v="1"/>
    <n v="94122"/>
    <x v="1"/>
    <s v="OFF-BI-10000069"/>
    <x v="1"/>
    <x v="8"/>
    <s v="GBC Prepunched Paper, 19-Hole, for Binding Systems, 24-lb"/>
    <n v="48.032000000000004"/>
    <n v="4"/>
    <n v="0.2"/>
    <x v="5466"/>
  </r>
  <r>
    <n v="6740"/>
    <s v="CA-2011-144029"/>
    <x v="2"/>
    <x v="542"/>
    <x v="1223"/>
    <s v="Standard Class"/>
    <s v="MM-18055"/>
    <s v="Michelle Moray"/>
    <x v="0"/>
    <s v="United States"/>
    <s v="Chicago"/>
    <x v="10"/>
    <n v="60623"/>
    <x v="2"/>
    <s v="OFF-ST-10001837"/>
    <x v="1"/>
    <x v="4"/>
    <s v="SAFCO Mobile Desk Side File, Wire Frame"/>
    <n v="102.624"/>
    <n v="3"/>
    <n v="0.2"/>
    <x v="5467"/>
  </r>
  <r>
    <n v="6741"/>
    <s v="CA-2011-144029"/>
    <x v="2"/>
    <x v="542"/>
    <x v="1223"/>
    <s v="Standard Class"/>
    <s v="MM-18055"/>
    <s v="Michelle Moray"/>
    <x v="0"/>
    <s v="United States"/>
    <s v="Chicago"/>
    <x v="10"/>
    <n v="60623"/>
    <x v="2"/>
    <s v="FUR-CH-10003981"/>
    <x v="0"/>
    <x v="1"/>
    <s v="Global Commerce Series Low-Back Swivel/Tilt Chairs"/>
    <n v="359.77199999999999"/>
    <n v="2"/>
    <n v="0.3"/>
    <x v="5468"/>
  </r>
  <r>
    <n v="6742"/>
    <s v="CA-2011-144029"/>
    <x v="2"/>
    <x v="542"/>
    <x v="1223"/>
    <s v="Standard Class"/>
    <s v="MM-18055"/>
    <s v="Michelle Moray"/>
    <x v="0"/>
    <s v="United States"/>
    <s v="Chicago"/>
    <x v="10"/>
    <n v="60623"/>
    <x v="2"/>
    <s v="OFF-AR-10000716"/>
    <x v="1"/>
    <x v="6"/>
    <s v="DIXON Ticonderoga Erasable Checking Pencils"/>
    <n v="13.392000000000001"/>
    <n v="3"/>
    <n v="0.2"/>
    <x v="4615"/>
  </r>
  <r>
    <n v="6743"/>
    <s v="US-2014-101784"/>
    <x v="3"/>
    <x v="91"/>
    <x v="513"/>
    <s v="Standard Class"/>
    <s v="PO-18850"/>
    <s v="Patrick O'Brill"/>
    <x v="0"/>
    <s v="United States"/>
    <s v="Los Angeles"/>
    <x v="1"/>
    <n v="90008"/>
    <x v="1"/>
    <s v="FUR-CH-10001146"/>
    <x v="0"/>
    <x v="1"/>
    <s v="Global Task Chair, Black"/>
    <n v="122.13600000000001"/>
    <n v="3"/>
    <n v="0.2"/>
    <x v="5469"/>
  </r>
  <r>
    <n v="6744"/>
    <s v="CA-2012-156923"/>
    <x v="1"/>
    <x v="1130"/>
    <x v="1224"/>
    <s v="Standard Class"/>
    <s v="SP-20860"/>
    <s v="Sung Pak"/>
    <x v="1"/>
    <s v="United States"/>
    <s v="Dover"/>
    <x v="38"/>
    <n v="3820"/>
    <x v="3"/>
    <s v="OFF-PA-10002751"/>
    <x v="1"/>
    <x v="10"/>
    <s v="Xerox 1920"/>
    <n v="35.880000000000003"/>
    <n v="6"/>
    <n v="0"/>
    <x v="5470"/>
  </r>
  <r>
    <n v="6745"/>
    <s v="CA-2014-111269"/>
    <x v="3"/>
    <x v="114"/>
    <x v="812"/>
    <s v="Second Class"/>
    <s v="CS-12355"/>
    <s v="Christine Sundaresam"/>
    <x v="0"/>
    <s v="United States"/>
    <s v="Dublin"/>
    <x v="24"/>
    <n v="43017"/>
    <x v="3"/>
    <s v="TEC-AC-10001606"/>
    <x v="2"/>
    <x v="11"/>
    <s v="Logitech Wireless Performance Mouse MX for PC and Mac"/>
    <n v="479.952"/>
    <n v="6"/>
    <n v="0.2"/>
    <x v="5471"/>
  </r>
  <r>
    <n v="6746"/>
    <s v="CA-2014-111269"/>
    <x v="3"/>
    <x v="114"/>
    <x v="812"/>
    <s v="Second Class"/>
    <s v="CS-12355"/>
    <s v="Christine Sundaresam"/>
    <x v="0"/>
    <s v="United States"/>
    <s v="Dublin"/>
    <x v="24"/>
    <n v="43017"/>
    <x v="3"/>
    <s v="OFF-AR-10001427"/>
    <x v="1"/>
    <x v="6"/>
    <s v="Newell 330"/>
    <n v="23.92"/>
    <n v="5"/>
    <n v="0.2"/>
    <x v="5472"/>
  </r>
  <r>
    <n v="6747"/>
    <s v="CA-2014-159156"/>
    <x v="3"/>
    <x v="38"/>
    <x v="38"/>
    <s v="First Class"/>
    <s v="KB-16600"/>
    <s v="Ken Brennan"/>
    <x v="1"/>
    <s v="United States"/>
    <s v="New York City"/>
    <x v="15"/>
    <n v="10009"/>
    <x v="3"/>
    <s v="TEC-PH-10004389"/>
    <x v="2"/>
    <x v="7"/>
    <s v="Nokia Lumia 925"/>
    <n v="629.94999999999993"/>
    <n v="5"/>
    <n v="0"/>
    <x v="3619"/>
  </r>
  <r>
    <n v="6748"/>
    <s v="CA-2014-100230"/>
    <x v="3"/>
    <x v="157"/>
    <x v="159"/>
    <s v="Standard Class"/>
    <s v="AA-10375"/>
    <s v="Allen Armold"/>
    <x v="0"/>
    <s v="United States"/>
    <s v="New York City"/>
    <x v="15"/>
    <n v="10035"/>
    <x v="3"/>
    <s v="OFF-BI-10002498"/>
    <x v="1"/>
    <x v="8"/>
    <s v="Clear Mylar Reinforcing Strips"/>
    <n v="14.952000000000002"/>
    <n v="1"/>
    <n v="0.2"/>
    <x v="5473"/>
  </r>
  <r>
    <n v="6749"/>
    <s v="CA-2014-100230"/>
    <x v="3"/>
    <x v="157"/>
    <x v="159"/>
    <s v="Standard Class"/>
    <s v="AA-10375"/>
    <s v="Allen Armold"/>
    <x v="0"/>
    <s v="United States"/>
    <s v="New York City"/>
    <x v="15"/>
    <n v="10035"/>
    <x v="3"/>
    <s v="OFF-PA-10002245"/>
    <x v="1"/>
    <x v="10"/>
    <s v="Xerox 1895"/>
    <n v="17.940000000000001"/>
    <n v="3"/>
    <n v="0"/>
    <x v="2695"/>
  </r>
  <r>
    <n v="6750"/>
    <s v="CA-2014-100230"/>
    <x v="3"/>
    <x v="157"/>
    <x v="159"/>
    <s v="Standard Class"/>
    <s v="AA-10375"/>
    <s v="Allen Armold"/>
    <x v="0"/>
    <s v="United States"/>
    <s v="New York City"/>
    <x v="15"/>
    <n v="10035"/>
    <x v="3"/>
    <s v="TEC-PH-10004522"/>
    <x v="2"/>
    <x v="7"/>
    <s v="Dexim XPower Skin Super-Thin Power Case for iPhone 5 - Black"/>
    <n v="116.98"/>
    <n v="2"/>
    <n v="0"/>
    <x v="5474"/>
  </r>
  <r>
    <n v="6751"/>
    <s v="CA-2013-154767"/>
    <x v="0"/>
    <x v="931"/>
    <x v="991"/>
    <s v="Second Class"/>
    <s v="BP-11155"/>
    <s v="Becky Pak"/>
    <x v="0"/>
    <s v="United States"/>
    <s v="Paterson"/>
    <x v="30"/>
    <n v="7501"/>
    <x v="3"/>
    <s v="FUR-CH-10003535"/>
    <x v="0"/>
    <x v="1"/>
    <s v="Global Armless Task Chair, Royal Blue"/>
    <n v="121.96"/>
    <n v="2"/>
    <n v="0"/>
    <x v="5475"/>
  </r>
  <r>
    <n v="6752"/>
    <s v="CA-2013-154767"/>
    <x v="0"/>
    <x v="931"/>
    <x v="991"/>
    <s v="Second Class"/>
    <s v="BP-11155"/>
    <s v="Becky Pak"/>
    <x v="0"/>
    <s v="United States"/>
    <s v="Paterson"/>
    <x v="30"/>
    <n v="7501"/>
    <x v="3"/>
    <s v="OFF-AP-10000595"/>
    <x v="1"/>
    <x v="9"/>
    <s v="Disposable Triple-Filter Dust Bags"/>
    <n v="8.74"/>
    <n v="2"/>
    <n v="0"/>
    <x v="5476"/>
  </r>
  <r>
    <n v="6753"/>
    <s v="CA-2013-154767"/>
    <x v="0"/>
    <x v="931"/>
    <x v="991"/>
    <s v="Second Class"/>
    <s v="BP-11155"/>
    <s v="Becky Pak"/>
    <x v="0"/>
    <s v="United States"/>
    <s v="Paterson"/>
    <x v="30"/>
    <n v="7501"/>
    <x v="3"/>
    <s v="OFF-PA-10003039"/>
    <x v="1"/>
    <x v="10"/>
    <s v="Xerox 1960"/>
    <n v="61.96"/>
    <n v="2"/>
    <n v="0"/>
    <x v="4027"/>
  </r>
  <r>
    <n v="6754"/>
    <s v="CA-2013-154767"/>
    <x v="0"/>
    <x v="931"/>
    <x v="991"/>
    <s v="Second Class"/>
    <s v="BP-11155"/>
    <s v="Becky Pak"/>
    <x v="0"/>
    <s v="United States"/>
    <s v="Paterson"/>
    <x v="30"/>
    <n v="7501"/>
    <x v="3"/>
    <s v="OFF-BI-10002003"/>
    <x v="1"/>
    <x v="8"/>
    <s v="Ibico Presentation Index for Binding Systems"/>
    <n v="7.96"/>
    <n v="2"/>
    <n v="0"/>
    <x v="5477"/>
  </r>
  <r>
    <n v="6755"/>
    <s v="CA-2013-154767"/>
    <x v="0"/>
    <x v="931"/>
    <x v="991"/>
    <s v="Second Class"/>
    <s v="BP-11155"/>
    <s v="Becky Pak"/>
    <x v="0"/>
    <s v="United States"/>
    <s v="Paterson"/>
    <x v="30"/>
    <n v="7501"/>
    <x v="3"/>
    <s v="OFF-AP-10002311"/>
    <x v="1"/>
    <x v="9"/>
    <s v="Holmes Replacement Filter for HEPA Air Cleaner, Very Large Room, HEPA Filter"/>
    <n v="275.24"/>
    <n v="4"/>
    <n v="0"/>
    <x v="5478"/>
  </r>
  <r>
    <n v="6756"/>
    <s v="CA-2014-124205"/>
    <x v="3"/>
    <x v="175"/>
    <x v="184"/>
    <s v="Standard Class"/>
    <s v="TC-21145"/>
    <s v="Theresa Coyne"/>
    <x v="1"/>
    <s v="United States"/>
    <s v="Lakewood"/>
    <x v="30"/>
    <n v="8701"/>
    <x v="3"/>
    <s v="FUR-FU-10002445"/>
    <x v="0"/>
    <x v="5"/>
    <s v="DAX Two-Tone Rosewood/Black Document Frame, Desktop, 5 x 7"/>
    <n v="47.400000000000006"/>
    <n v="5"/>
    <n v="0"/>
    <x v="5479"/>
  </r>
  <r>
    <n v="6757"/>
    <s v="CA-2014-124205"/>
    <x v="3"/>
    <x v="175"/>
    <x v="184"/>
    <s v="Standard Class"/>
    <s v="TC-21145"/>
    <s v="Theresa Coyne"/>
    <x v="1"/>
    <s v="United States"/>
    <s v="Lakewood"/>
    <x v="30"/>
    <n v="8701"/>
    <x v="3"/>
    <s v="FUR-CH-10003606"/>
    <x v="0"/>
    <x v="1"/>
    <s v="SAFCO Folding Chair Trolley"/>
    <n v="512.96"/>
    <n v="4"/>
    <n v="0"/>
    <x v="5480"/>
  </r>
  <r>
    <n v="6758"/>
    <s v="CA-2014-124205"/>
    <x v="3"/>
    <x v="175"/>
    <x v="184"/>
    <s v="Standard Class"/>
    <s v="TC-21145"/>
    <s v="Theresa Coyne"/>
    <x v="1"/>
    <s v="United States"/>
    <s v="Lakewood"/>
    <x v="30"/>
    <n v="8701"/>
    <x v="3"/>
    <s v="TEC-PH-10002115"/>
    <x v="2"/>
    <x v="7"/>
    <s v="Plantronics 81402"/>
    <n v="395.93999999999994"/>
    <n v="6"/>
    <n v="0"/>
    <x v="5481"/>
  </r>
  <r>
    <n v="6759"/>
    <s v="CA-2014-124205"/>
    <x v="3"/>
    <x v="175"/>
    <x v="184"/>
    <s v="Standard Class"/>
    <s v="TC-21145"/>
    <s v="Theresa Coyne"/>
    <x v="1"/>
    <s v="United States"/>
    <s v="Lakewood"/>
    <x v="30"/>
    <n v="8701"/>
    <x v="3"/>
    <s v="OFF-ST-10000934"/>
    <x v="1"/>
    <x v="4"/>
    <s v="Contico 72&quot;H Heavy-Duty Storage System"/>
    <n v="81.96"/>
    <n v="2"/>
    <n v="0"/>
    <x v="232"/>
  </r>
  <r>
    <n v="6760"/>
    <s v="CA-2014-165715"/>
    <x v="3"/>
    <x v="574"/>
    <x v="274"/>
    <s v="Standard Class"/>
    <s v="BG-11035"/>
    <s v="Barry Gonzalez"/>
    <x v="0"/>
    <s v="United States"/>
    <s v="Greensboro"/>
    <x v="3"/>
    <n v="27405"/>
    <x v="0"/>
    <s v="OFF-AR-10003903"/>
    <x v="1"/>
    <x v="6"/>
    <s v="Sanford 52201 APSCO Electric Pencil Sharpener"/>
    <n v="32.776000000000003"/>
    <n v="1"/>
    <n v="0.2"/>
    <x v="5482"/>
  </r>
  <r>
    <n v="6761"/>
    <s v="CA-2014-100636"/>
    <x v="3"/>
    <x v="335"/>
    <x v="569"/>
    <s v="Standard Class"/>
    <s v="DO-13435"/>
    <s v="Denny Ordway"/>
    <x v="0"/>
    <s v="United States"/>
    <s v="New York City"/>
    <x v="15"/>
    <n v="10035"/>
    <x v="3"/>
    <s v="OFF-ST-10004123"/>
    <x v="1"/>
    <x v="4"/>
    <s v="Safco Industrial Wire Shelving System"/>
    <n v="272.94"/>
    <n v="3"/>
    <n v="0"/>
    <x v="232"/>
  </r>
  <r>
    <n v="6762"/>
    <s v="CA-2013-162943"/>
    <x v="0"/>
    <x v="1131"/>
    <x v="1050"/>
    <s v="Second Class"/>
    <s v="DB-12970"/>
    <s v="Darren Budd"/>
    <x v="1"/>
    <s v="United States"/>
    <s v="New York City"/>
    <x v="15"/>
    <n v="10035"/>
    <x v="3"/>
    <s v="FUR-CH-10001708"/>
    <x v="0"/>
    <x v="1"/>
    <s v="Office Star - Contemporary Swivel Chair with Padded Adjustable Arms and Flex Back"/>
    <n v="253.76399999999998"/>
    <n v="2"/>
    <n v="0.1"/>
    <x v="5483"/>
  </r>
  <r>
    <n v="6763"/>
    <s v="CA-2013-144764"/>
    <x v="0"/>
    <x v="476"/>
    <x v="1054"/>
    <s v="Standard Class"/>
    <s v="RL-19615"/>
    <s v="Rob Lucas"/>
    <x v="0"/>
    <s v="United States"/>
    <s v="Chicago"/>
    <x v="10"/>
    <n v="60623"/>
    <x v="2"/>
    <s v="OFF-LA-10000240"/>
    <x v="1"/>
    <x v="2"/>
    <s v="Self-Adhesive Address Labels for Typewriters by Universal"/>
    <n v="29.24"/>
    <n v="5"/>
    <n v="0.2"/>
    <x v="3610"/>
  </r>
  <r>
    <n v="6764"/>
    <s v="CA-2013-144764"/>
    <x v="0"/>
    <x v="476"/>
    <x v="1054"/>
    <s v="Standard Class"/>
    <s v="RL-19615"/>
    <s v="Rob Lucas"/>
    <x v="0"/>
    <s v="United States"/>
    <s v="Chicago"/>
    <x v="10"/>
    <n v="60623"/>
    <x v="2"/>
    <s v="OFF-ST-10002485"/>
    <x v="1"/>
    <x v="4"/>
    <s v="Rogers Deluxe File Chest"/>
    <n v="35.167999999999999"/>
    <n v="2"/>
    <n v="0.2"/>
    <x v="4313"/>
  </r>
  <r>
    <n v="6765"/>
    <s v="CA-2013-144764"/>
    <x v="0"/>
    <x v="476"/>
    <x v="1054"/>
    <s v="Standard Class"/>
    <s v="RL-19615"/>
    <s v="Rob Lucas"/>
    <x v="0"/>
    <s v="United States"/>
    <s v="Chicago"/>
    <x v="10"/>
    <n v="60623"/>
    <x v="2"/>
    <s v="TEC-MA-10003230"/>
    <x v="2"/>
    <x v="15"/>
    <s v="Okidata C610n Printer"/>
    <n v="1362.8999999999999"/>
    <n v="3"/>
    <n v="0.3"/>
    <x v="5484"/>
  </r>
  <r>
    <n v="6766"/>
    <s v="CA-2014-100615"/>
    <x v="3"/>
    <x v="693"/>
    <x v="321"/>
    <s v="Standard Class"/>
    <s v="SJ-20215"/>
    <s v="Sarah Jordon"/>
    <x v="0"/>
    <s v="United States"/>
    <s v="Chicago"/>
    <x v="10"/>
    <n v="60653"/>
    <x v="2"/>
    <s v="FUR-CH-10002602"/>
    <x v="0"/>
    <x v="1"/>
    <s v="DMI Arturo Collection Mission-style Design Wood Chair"/>
    <n v="317.05799999999999"/>
    <n v="3"/>
    <n v="0.3"/>
    <x v="2877"/>
  </r>
  <r>
    <n v="6767"/>
    <s v="CA-2014-100615"/>
    <x v="3"/>
    <x v="693"/>
    <x v="321"/>
    <s v="Standard Class"/>
    <s v="SJ-20215"/>
    <s v="Sarah Jordon"/>
    <x v="0"/>
    <s v="United States"/>
    <s v="Chicago"/>
    <x v="10"/>
    <n v="60653"/>
    <x v="2"/>
    <s v="OFF-AR-10001683"/>
    <x v="1"/>
    <x v="6"/>
    <s v="Lumber Crayons"/>
    <n v="15.76"/>
    <n v="2"/>
    <n v="0.2"/>
    <x v="33"/>
  </r>
  <r>
    <n v="6768"/>
    <s v="CA-2014-100615"/>
    <x v="3"/>
    <x v="693"/>
    <x v="321"/>
    <s v="Standard Class"/>
    <s v="SJ-20215"/>
    <s v="Sarah Jordon"/>
    <x v="0"/>
    <s v="United States"/>
    <s v="Chicago"/>
    <x v="10"/>
    <n v="60653"/>
    <x v="2"/>
    <s v="FUR-FU-10002456"/>
    <x v="0"/>
    <x v="5"/>
    <s v="Master Caster Door Stop, Large Neon Orange"/>
    <n v="14.560000000000002"/>
    <n v="5"/>
    <n v="0.6"/>
    <x v="5485"/>
  </r>
  <r>
    <n v="6769"/>
    <s v="CA-2011-109302"/>
    <x v="2"/>
    <x v="1132"/>
    <x v="128"/>
    <s v="Standard Class"/>
    <s v="CS-12175"/>
    <s v="Charles Sheldon"/>
    <x v="1"/>
    <s v="United States"/>
    <s v="Lakewood"/>
    <x v="30"/>
    <n v="8701"/>
    <x v="3"/>
    <s v="OFF-BI-10002854"/>
    <x v="1"/>
    <x v="8"/>
    <s v="Performers Binder/Pad Holder, Black"/>
    <n v="196.21"/>
    <n v="7"/>
    <n v="0"/>
    <x v="5486"/>
  </r>
  <r>
    <n v="6770"/>
    <s v="CA-2014-139787"/>
    <x v="3"/>
    <x v="20"/>
    <x v="19"/>
    <s v="Standard Class"/>
    <s v="JP-16135"/>
    <s v="Julie Prescott"/>
    <x v="2"/>
    <s v="United States"/>
    <s v="Columbus"/>
    <x v="32"/>
    <n v="31907"/>
    <x v="0"/>
    <s v="OFF-AR-10002445"/>
    <x v="1"/>
    <x v="6"/>
    <s v="SANFORD Major Accent Highlighters"/>
    <n v="35.4"/>
    <n v="5"/>
    <n v="0"/>
    <x v="4396"/>
  </r>
  <r>
    <n v="6771"/>
    <s v="CA-2014-139402"/>
    <x v="3"/>
    <x v="34"/>
    <x v="114"/>
    <s v="Standard Class"/>
    <s v="NC-18535"/>
    <s v="Nick Crebassa"/>
    <x v="1"/>
    <s v="United States"/>
    <s v="Phoenix"/>
    <x v="16"/>
    <n v="85023"/>
    <x v="1"/>
    <s v="OFF-PA-10004359"/>
    <x v="1"/>
    <x v="10"/>
    <s v="Multicolor Computer Printout Paper"/>
    <n v="419.4"/>
    <n v="5"/>
    <n v="0.2"/>
    <x v="1306"/>
  </r>
  <r>
    <n v="6772"/>
    <s v="CA-2014-139402"/>
    <x v="3"/>
    <x v="34"/>
    <x v="114"/>
    <s v="Standard Class"/>
    <s v="NC-18535"/>
    <s v="Nick Crebassa"/>
    <x v="1"/>
    <s v="United States"/>
    <s v="Phoenix"/>
    <x v="16"/>
    <n v="85023"/>
    <x v="1"/>
    <s v="OFF-BI-10000279"/>
    <x v="1"/>
    <x v="8"/>
    <s v="Acco Recycled 2&quot; Capacity Laser Printer Hanging Data Binders"/>
    <n v="13.005000000000003"/>
    <n v="3"/>
    <n v="0.7"/>
    <x v="5487"/>
  </r>
  <r>
    <n v="6773"/>
    <s v="CA-2013-119018"/>
    <x v="0"/>
    <x v="254"/>
    <x v="281"/>
    <s v="Standard Class"/>
    <s v="CW-11905"/>
    <s v="Carl Weiss"/>
    <x v="2"/>
    <s v="United States"/>
    <s v="Los Angeles"/>
    <x v="1"/>
    <n v="90004"/>
    <x v="1"/>
    <s v="OFF-BI-10003314"/>
    <x v="1"/>
    <x v="8"/>
    <s v="Tuff Stuff Recycled Round Ring Binders"/>
    <n v="7.7120000000000006"/>
    <n v="2"/>
    <n v="0.2"/>
    <x v="332"/>
  </r>
  <r>
    <n v="6774"/>
    <s v="CA-2013-119018"/>
    <x v="0"/>
    <x v="254"/>
    <x v="281"/>
    <s v="Standard Class"/>
    <s v="CW-11905"/>
    <s v="Carl Weiss"/>
    <x v="2"/>
    <s v="United States"/>
    <s v="Los Angeles"/>
    <x v="1"/>
    <n v="90004"/>
    <x v="1"/>
    <s v="OFF-BI-10000494"/>
    <x v="1"/>
    <x v="8"/>
    <s v="Acco Economy Flexible Poly Round Ring Binder"/>
    <n v="4.1760000000000002"/>
    <n v="1"/>
    <n v="0.2"/>
    <x v="5488"/>
  </r>
  <r>
    <n v="6775"/>
    <s v="CA-2013-119018"/>
    <x v="0"/>
    <x v="254"/>
    <x v="281"/>
    <s v="Standard Class"/>
    <s v="CW-11905"/>
    <s v="Carl Weiss"/>
    <x v="2"/>
    <s v="United States"/>
    <s v="Los Angeles"/>
    <x v="1"/>
    <n v="90004"/>
    <x v="1"/>
    <s v="OFF-PA-10000295"/>
    <x v="1"/>
    <x v="10"/>
    <s v="Xerox 229"/>
    <n v="38.880000000000003"/>
    <n v="6"/>
    <n v="0"/>
    <x v="814"/>
  </r>
  <r>
    <n v="6776"/>
    <s v="CA-2012-105361"/>
    <x v="1"/>
    <x v="368"/>
    <x v="442"/>
    <s v="Standard Class"/>
    <s v="CM-12115"/>
    <s v="Chad McGuire"/>
    <x v="0"/>
    <s v="United States"/>
    <s v="New York City"/>
    <x v="15"/>
    <n v="10024"/>
    <x v="3"/>
    <s v="OFF-PA-10002615"/>
    <x v="1"/>
    <x v="10"/>
    <s v="Ampad Gold Fibre Wirebound Steno Books, 6&quot; x 9&quot;, Gregg Ruled"/>
    <n v="17.64"/>
    <n v="4"/>
    <n v="0"/>
    <x v="5489"/>
  </r>
  <r>
    <n v="6777"/>
    <s v="US-2013-152373"/>
    <x v="0"/>
    <x v="64"/>
    <x v="47"/>
    <s v="Standard Class"/>
    <s v="PT-19090"/>
    <s v="Pete Takahito"/>
    <x v="0"/>
    <s v="United States"/>
    <s v="San Antonio"/>
    <x v="5"/>
    <n v="78207"/>
    <x v="2"/>
    <s v="OFF-ST-10003479"/>
    <x v="1"/>
    <x v="4"/>
    <s v="Eldon Base for stackable storage shelf, platinum"/>
    <n v="93.456000000000003"/>
    <n v="3"/>
    <n v="0.2"/>
    <x v="5490"/>
  </r>
  <r>
    <n v="6778"/>
    <s v="US-2014-166037"/>
    <x v="3"/>
    <x v="480"/>
    <x v="1085"/>
    <s v="Standard Class"/>
    <s v="CL-12700"/>
    <s v="Craig Leslie"/>
    <x v="2"/>
    <s v="United States"/>
    <s v="New York City"/>
    <x v="15"/>
    <n v="10009"/>
    <x v="3"/>
    <s v="TEC-AC-10002800"/>
    <x v="2"/>
    <x v="11"/>
    <s v="Plantronics Audio 478 Stereo USB Headset"/>
    <n v="449.91"/>
    <n v="9"/>
    <n v="0"/>
    <x v="5491"/>
  </r>
  <r>
    <n v="6779"/>
    <s v="US-2013-147711"/>
    <x v="0"/>
    <x v="323"/>
    <x v="1054"/>
    <s v="Second Class"/>
    <s v="HF-14995"/>
    <s v="Herbert Flentye"/>
    <x v="0"/>
    <s v="United States"/>
    <s v="Baltimore"/>
    <x v="39"/>
    <n v="21215"/>
    <x v="3"/>
    <s v="FUR-BO-10003159"/>
    <x v="0"/>
    <x v="0"/>
    <s v="Sauder Camden County Collection Libraries, Planked Cherry Finish"/>
    <n v="344.94"/>
    <n v="3"/>
    <n v="0"/>
    <x v="5492"/>
  </r>
  <r>
    <n v="6780"/>
    <s v="US-2013-147711"/>
    <x v="0"/>
    <x v="323"/>
    <x v="1054"/>
    <s v="Second Class"/>
    <s v="HF-14995"/>
    <s v="Herbert Flentye"/>
    <x v="0"/>
    <s v="United States"/>
    <s v="Baltimore"/>
    <x v="39"/>
    <n v="21215"/>
    <x v="3"/>
    <s v="FUR-FU-10002364"/>
    <x v="0"/>
    <x v="5"/>
    <s v="Eldon Expressions Wood Desk Accessories, Oak"/>
    <n v="14.76"/>
    <n v="2"/>
    <n v="0"/>
    <x v="3642"/>
  </r>
  <r>
    <n v="6781"/>
    <s v="US-2013-147711"/>
    <x v="0"/>
    <x v="323"/>
    <x v="1054"/>
    <s v="Second Class"/>
    <s v="HF-14995"/>
    <s v="Herbert Flentye"/>
    <x v="0"/>
    <s v="United States"/>
    <s v="Baltimore"/>
    <x v="39"/>
    <n v="21215"/>
    <x v="3"/>
    <s v="OFF-BI-10003350"/>
    <x v="1"/>
    <x v="8"/>
    <s v="Acco Expandable Hanging Binders"/>
    <n v="12.76"/>
    <n v="2"/>
    <n v="0"/>
    <x v="1072"/>
  </r>
  <r>
    <n v="6782"/>
    <s v="US-2013-147711"/>
    <x v="0"/>
    <x v="323"/>
    <x v="1054"/>
    <s v="Second Class"/>
    <s v="HF-14995"/>
    <s v="Herbert Flentye"/>
    <x v="0"/>
    <s v="United States"/>
    <s v="Baltimore"/>
    <x v="39"/>
    <n v="21215"/>
    <x v="3"/>
    <s v="OFF-LA-10004093"/>
    <x v="1"/>
    <x v="2"/>
    <s v="Avery 486"/>
    <n v="58.48"/>
    <n v="8"/>
    <n v="0"/>
    <x v="2195"/>
  </r>
  <r>
    <n v="6783"/>
    <s v="CA-2014-121293"/>
    <x v="3"/>
    <x v="800"/>
    <x v="303"/>
    <s v="Second Class"/>
    <s v="JC-15775"/>
    <s v="John Castell"/>
    <x v="0"/>
    <s v="United States"/>
    <s v="Philadelphia"/>
    <x v="9"/>
    <n v="19143"/>
    <x v="3"/>
    <s v="FUR-FU-10000732"/>
    <x v="0"/>
    <x v="5"/>
    <s v="Eldon 200 Class Desk Accessories"/>
    <n v="20.096000000000004"/>
    <n v="4"/>
    <n v="0.2"/>
    <x v="5493"/>
  </r>
  <r>
    <n v="6784"/>
    <s v="CA-2014-121293"/>
    <x v="3"/>
    <x v="800"/>
    <x v="303"/>
    <s v="Second Class"/>
    <s v="JC-15775"/>
    <s v="John Castell"/>
    <x v="0"/>
    <s v="United States"/>
    <s v="Philadelphia"/>
    <x v="9"/>
    <n v="19143"/>
    <x v="3"/>
    <s v="OFF-SU-10004884"/>
    <x v="1"/>
    <x v="14"/>
    <s v="Acme Galleria Hot Forged Steel Scissors with Colored Handles"/>
    <n v="37.752000000000002"/>
    <n v="3"/>
    <n v="0.2"/>
    <x v="5494"/>
  </r>
  <r>
    <n v="6785"/>
    <s v="CA-2014-121293"/>
    <x v="3"/>
    <x v="800"/>
    <x v="303"/>
    <s v="Second Class"/>
    <s v="JC-15775"/>
    <s v="John Castell"/>
    <x v="0"/>
    <s v="United States"/>
    <s v="Philadelphia"/>
    <x v="9"/>
    <n v="19143"/>
    <x v="3"/>
    <s v="FUR-TA-10001771"/>
    <x v="0"/>
    <x v="3"/>
    <s v="Bush Cubix Conference Tables, Fully Assembled"/>
    <n v="138.58799999999999"/>
    <n v="1"/>
    <n v="0.4"/>
    <x v="5495"/>
  </r>
  <r>
    <n v="6786"/>
    <s v="CA-2014-121293"/>
    <x v="3"/>
    <x v="800"/>
    <x v="303"/>
    <s v="Second Class"/>
    <s v="JC-15775"/>
    <s v="John Castell"/>
    <x v="0"/>
    <s v="United States"/>
    <s v="Philadelphia"/>
    <x v="9"/>
    <n v="19143"/>
    <x v="3"/>
    <s v="OFF-ST-10000060"/>
    <x v="1"/>
    <x v="4"/>
    <s v="Fellowes Bankers Box Staxonsteel Drawer File/Stacking System"/>
    <n v="259.92000000000007"/>
    <n v="5"/>
    <n v="0.2"/>
    <x v="5496"/>
  </r>
  <r>
    <n v="6787"/>
    <s v="CA-2014-121293"/>
    <x v="3"/>
    <x v="800"/>
    <x v="303"/>
    <s v="Second Class"/>
    <s v="JC-15775"/>
    <s v="John Castell"/>
    <x v="0"/>
    <s v="United States"/>
    <s v="Philadelphia"/>
    <x v="9"/>
    <n v="19143"/>
    <x v="3"/>
    <s v="OFF-PA-10004100"/>
    <x v="1"/>
    <x v="10"/>
    <s v="Xerox 216"/>
    <n v="20.736000000000004"/>
    <n v="4"/>
    <n v="0.2"/>
    <x v="570"/>
  </r>
  <r>
    <n v="6788"/>
    <s v="CA-2012-118843"/>
    <x v="1"/>
    <x v="1023"/>
    <x v="1006"/>
    <s v="Standard Class"/>
    <s v="JH-15910"/>
    <s v="Jonathan Howell"/>
    <x v="0"/>
    <s v="United States"/>
    <s v="Atlanta"/>
    <x v="32"/>
    <n v="30318"/>
    <x v="0"/>
    <s v="FUR-FU-10003975"/>
    <x v="0"/>
    <x v="5"/>
    <s v="Eldon Advantage Chair Mats for Low to Medium Pile Carpets"/>
    <n v="129.93"/>
    <n v="3"/>
    <n v="0"/>
    <x v="2275"/>
  </r>
  <r>
    <n v="6789"/>
    <s v="CA-2012-118843"/>
    <x v="1"/>
    <x v="1023"/>
    <x v="1006"/>
    <s v="Standard Class"/>
    <s v="JH-15910"/>
    <s v="Jonathan Howell"/>
    <x v="0"/>
    <s v="United States"/>
    <s v="Atlanta"/>
    <x v="32"/>
    <n v="30318"/>
    <x v="0"/>
    <s v="OFF-PA-10001712"/>
    <x v="1"/>
    <x v="10"/>
    <s v="Xerox 1948"/>
    <n v="69.930000000000007"/>
    <n v="7"/>
    <n v="0"/>
    <x v="5497"/>
  </r>
  <r>
    <n v="6790"/>
    <s v="CA-2012-161445"/>
    <x v="1"/>
    <x v="67"/>
    <x v="609"/>
    <s v="Second Class"/>
    <s v="CC-12610"/>
    <s v="Corey Catlett"/>
    <x v="1"/>
    <s v="United States"/>
    <s v="Durham"/>
    <x v="3"/>
    <n v="27707"/>
    <x v="0"/>
    <s v="OFF-AR-10001953"/>
    <x v="1"/>
    <x v="6"/>
    <s v="Boston 1645 Deluxe Heavier-Duty Electric Pencil Sharpener"/>
    <n v="140.73599999999999"/>
    <n v="4"/>
    <n v="0.2"/>
    <x v="5498"/>
  </r>
  <r>
    <n v="6791"/>
    <s v="CA-2013-124527"/>
    <x v="0"/>
    <x v="76"/>
    <x v="398"/>
    <s v="First Class"/>
    <s v="IM-15055"/>
    <s v="Ionia McGrath"/>
    <x v="0"/>
    <s v="United States"/>
    <s v="Roseville"/>
    <x v="1"/>
    <n v="95661"/>
    <x v="1"/>
    <s v="OFF-BI-10004967"/>
    <x v="1"/>
    <x v="8"/>
    <s v="Round Ring Binders"/>
    <n v="8.32"/>
    <n v="5"/>
    <n v="0.2"/>
    <x v="5499"/>
  </r>
  <r>
    <n v="6792"/>
    <s v="CA-2013-162348"/>
    <x v="0"/>
    <x v="338"/>
    <x v="441"/>
    <s v="Standard Class"/>
    <s v="BF-11170"/>
    <s v="Ben Ferrer"/>
    <x v="2"/>
    <s v="United States"/>
    <s v="Sacramento"/>
    <x v="1"/>
    <n v="95823"/>
    <x v="1"/>
    <s v="FUR-FU-10003731"/>
    <x v="0"/>
    <x v="5"/>
    <s v="Eldon Expressions Wood and Plastic Desk Accessories, Oak"/>
    <n v="9.98"/>
    <n v="1"/>
    <n v="0"/>
    <x v="5500"/>
  </r>
  <r>
    <n v="6793"/>
    <s v="CA-2011-141005"/>
    <x v="2"/>
    <x v="860"/>
    <x v="913"/>
    <s v="First Class"/>
    <s v="CS-12355"/>
    <s v="Christine Sundaresam"/>
    <x v="0"/>
    <s v="United States"/>
    <s v="Fairfield"/>
    <x v="29"/>
    <n v="6824"/>
    <x v="3"/>
    <s v="OFF-BI-10001989"/>
    <x v="1"/>
    <x v="8"/>
    <s v="Premium Transparent Presentation Covers by GBC"/>
    <n v="62.94"/>
    <n v="3"/>
    <n v="0"/>
    <x v="3090"/>
  </r>
  <r>
    <n v="6794"/>
    <s v="CA-2012-145394"/>
    <x v="1"/>
    <x v="547"/>
    <x v="988"/>
    <s v="Standard Class"/>
    <s v="MC-17605"/>
    <s v="Matt Connell"/>
    <x v="1"/>
    <s v="United States"/>
    <s v="Chicago"/>
    <x v="10"/>
    <n v="60610"/>
    <x v="2"/>
    <s v="OFF-ST-10000344"/>
    <x v="1"/>
    <x v="4"/>
    <s v="Neat Ideas Personal Hanging Folder Files, Black"/>
    <n v="21.488"/>
    <n v="2"/>
    <n v="0.2"/>
    <x v="5501"/>
  </r>
  <r>
    <n v="6795"/>
    <s v="CA-2012-145394"/>
    <x v="1"/>
    <x v="547"/>
    <x v="988"/>
    <s v="Standard Class"/>
    <s v="MC-17605"/>
    <s v="Matt Connell"/>
    <x v="1"/>
    <s v="United States"/>
    <s v="Chicago"/>
    <x v="10"/>
    <n v="60610"/>
    <x v="2"/>
    <s v="TEC-PH-10001051"/>
    <x v="2"/>
    <x v="7"/>
    <s v="HTC One"/>
    <n v="239.976"/>
    <n v="3"/>
    <n v="0.2"/>
    <x v="5502"/>
  </r>
  <r>
    <n v="6796"/>
    <s v="CA-2012-145394"/>
    <x v="1"/>
    <x v="547"/>
    <x v="988"/>
    <s v="Standard Class"/>
    <s v="MC-17605"/>
    <s v="Matt Connell"/>
    <x v="1"/>
    <s v="United States"/>
    <s v="Chicago"/>
    <x v="10"/>
    <n v="60610"/>
    <x v="2"/>
    <s v="FUR-FU-10001215"/>
    <x v="0"/>
    <x v="5"/>
    <s v="Howard Miller 11-1/2&quot; Diameter Brentwood Wall Clock"/>
    <n v="34.504000000000005"/>
    <n v="2"/>
    <n v="0.6"/>
    <x v="5503"/>
  </r>
  <r>
    <n v="6797"/>
    <s v="CA-2012-168809"/>
    <x v="1"/>
    <x v="767"/>
    <x v="454"/>
    <s v="Same Day"/>
    <s v="MC-18100"/>
    <s v="Mick Crebagga"/>
    <x v="0"/>
    <s v="United States"/>
    <s v="Houston"/>
    <x v="5"/>
    <n v="77041"/>
    <x v="2"/>
    <s v="FUR-FU-10001473"/>
    <x v="0"/>
    <x v="5"/>
    <s v="Eldon Executive Woodline II Desk Accessories, Mahogany"/>
    <n v="20.103999999999999"/>
    <n v="2"/>
    <n v="0.6"/>
    <x v="5504"/>
  </r>
  <r>
    <n v="6798"/>
    <s v="CA-2012-168809"/>
    <x v="1"/>
    <x v="767"/>
    <x v="454"/>
    <s v="Same Day"/>
    <s v="MC-18100"/>
    <s v="Mick Crebagga"/>
    <x v="0"/>
    <s v="United States"/>
    <s v="Houston"/>
    <x v="5"/>
    <n v="77041"/>
    <x v="2"/>
    <s v="OFF-BI-10000315"/>
    <x v="1"/>
    <x v="8"/>
    <s v="Poly Designer Cover &amp; Back"/>
    <n v="3.7979999999999987"/>
    <n v="1"/>
    <n v="0.8"/>
    <x v="5505"/>
  </r>
  <r>
    <n v="6799"/>
    <s v="CA-2012-168809"/>
    <x v="1"/>
    <x v="767"/>
    <x v="454"/>
    <s v="Same Day"/>
    <s v="MC-18100"/>
    <s v="Mick Crebagga"/>
    <x v="0"/>
    <s v="United States"/>
    <s v="Houston"/>
    <x v="5"/>
    <n v="77041"/>
    <x v="2"/>
    <s v="FUR-FU-10002240"/>
    <x v="0"/>
    <x v="5"/>
    <s v="Nu-Dell EZ-Mount Plastic Wall Frames"/>
    <n v="7.8800000000000008"/>
    <n v="5"/>
    <n v="0.6"/>
    <x v="5506"/>
  </r>
  <r>
    <n v="6800"/>
    <s v="CA-2013-109827"/>
    <x v="0"/>
    <x v="591"/>
    <x v="1015"/>
    <s v="Standard Class"/>
    <s v="LW-16825"/>
    <s v="Laurel Workman"/>
    <x v="1"/>
    <s v="United States"/>
    <s v="Phoenix"/>
    <x v="16"/>
    <n v="85023"/>
    <x v="1"/>
    <s v="FUR-TA-10002607"/>
    <x v="0"/>
    <x v="3"/>
    <s v="KI Conference Tables"/>
    <n v="35.445"/>
    <n v="1"/>
    <n v="0.5"/>
    <x v="5507"/>
  </r>
  <r>
    <n v="6801"/>
    <s v="CA-2013-109827"/>
    <x v="0"/>
    <x v="591"/>
    <x v="1015"/>
    <s v="Standard Class"/>
    <s v="LW-16825"/>
    <s v="Laurel Workman"/>
    <x v="1"/>
    <s v="United States"/>
    <s v="Phoenix"/>
    <x v="16"/>
    <n v="85023"/>
    <x v="1"/>
    <s v="TEC-MA-10003356"/>
    <x v="2"/>
    <x v="15"/>
    <s v="Panasonic KX MC6040 Color Laser Multifunction Printer"/>
    <n v="269.97000000000003"/>
    <n v="2"/>
    <n v="0.7"/>
    <x v="5508"/>
  </r>
  <r>
    <n v="6802"/>
    <s v="CA-2013-109827"/>
    <x v="0"/>
    <x v="591"/>
    <x v="1015"/>
    <s v="Standard Class"/>
    <s v="LW-16825"/>
    <s v="Laurel Workman"/>
    <x v="1"/>
    <s v="United States"/>
    <s v="Phoenix"/>
    <x v="16"/>
    <n v="85023"/>
    <x v="1"/>
    <s v="TEC-AC-10002217"/>
    <x v="2"/>
    <x v="11"/>
    <s v="Imation Clip USB flash drive - 8 GB"/>
    <n v="45.120000000000005"/>
    <n v="3"/>
    <n v="0.2"/>
    <x v="5509"/>
  </r>
  <r>
    <n v="6803"/>
    <s v="CA-2013-109827"/>
    <x v="0"/>
    <x v="591"/>
    <x v="1015"/>
    <s v="Standard Class"/>
    <s v="LW-16825"/>
    <s v="Laurel Workman"/>
    <x v="1"/>
    <s v="United States"/>
    <s v="Phoenix"/>
    <x v="16"/>
    <n v="85023"/>
    <x v="1"/>
    <s v="TEC-AC-10004353"/>
    <x v="2"/>
    <x v="11"/>
    <s v="Hypercom P1300 Pinpad"/>
    <n v="100.80000000000001"/>
    <n v="2"/>
    <n v="0.2"/>
    <x v="5510"/>
  </r>
  <r>
    <n v="6804"/>
    <s v="CA-2013-109827"/>
    <x v="0"/>
    <x v="591"/>
    <x v="1015"/>
    <s v="Standard Class"/>
    <s v="LW-16825"/>
    <s v="Laurel Workman"/>
    <x v="1"/>
    <s v="United States"/>
    <s v="Phoenix"/>
    <x v="16"/>
    <n v="85023"/>
    <x v="1"/>
    <s v="FUR-CH-10004754"/>
    <x v="0"/>
    <x v="1"/>
    <s v="Global Stack Chair with Arms, Black"/>
    <n v="47.968000000000004"/>
    <n v="2"/>
    <n v="0.2"/>
    <x v="5511"/>
  </r>
  <r>
    <n v="6805"/>
    <s v="CA-2011-152233"/>
    <x v="2"/>
    <x v="1082"/>
    <x v="911"/>
    <s v="First Class"/>
    <s v="KH-16510"/>
    <s v="Keith Herrera"/>
    <x v="0"/>
    <s v="United States"/>
    <s v="Pomona"/>
    <x v="1"/>
    <n v="91767"/>
    <x v="1"/>
    <s v="TEC-AC-10002800"/>
    <x v="2"/>
    <x v="11"/>
    <s v="Plantronics Audio 478 Stereo USB Headset"/>
    <n v="99.98"/>
    <n v="2"/>
    <n v="0"/>
    <x v="5512"/>
  </r>
  <r>
    <n v="6806"/>
    <s v="CA-2011-125682"/>
    <x v="2"/>
    <x v="754"/>
    <x v="573"/>
    <s v="First Class"/>
    <s v="RB-19645"/>
    <s v="Robert Barroso"/>
    <x v="1"/>
    <s v="United States"/>
    <s v="Atlanta"/>
    <x v="32"/>
    <n v="30318"/>
    <x v="0"/>
    <s v="OFF-PA-10001752"/>
    <x v="1"/>
    <x v="10"/>
    <s v="Hammermill CopyPlus Copy Paper (20Lb. and 84 Bright)"/>
    <n v="9.9600000000000009"/>
    <n v="2"/>
    <n v="0"/>
    <x v="5513"/>
  </r>
  <r>
    <n v="6807"/>
    <s v="CA-2014-162880"/>
    <x v="3"/>
    <x v="53"/>
    <x v="168"/>
    <s v="Standard Class"/>
    <s v="GD-14590"/>
    <s v="Giulietta Dortch"/>
    <x v="1"/>
    <s v="United States"/>
    <s v="Everett"/>
    <x v="4"/>
    <n v="98208"/>
    <x v="1"/>
    <s v="OFF-BI-10003314"/>
    <x v="1"/>
    <x v="8"/>
    <s v="Tuff Stuff Recycled Round Ring Binders"/>
    <n v="3.8560000000000003"/>
    <n v="1"/>
    <n v="0.2"/>
    <x v="5514"/>
  </r>
  <r>
    <n v="6808"/>
    <s v="CA-2012-128125"/>
    <x v="1"/>
    <x v="1052"/>
    <x v="1225"/>
    <s v="Standard Class"/>
    <s v="EB-13705"/>
    <s v="Ed Braxton"/>
    <x v="1"/>
    <s v="United States"/>
    <s v="Houston"/>
    <x v="5"/>
    <n v="77095"/>
    <x v="2"/>
    <s v="OFF-PA-10000357"/>
    <x v="1"/>
    <x v="10"/>
    <s v="White Dual Perf Computer Printout Paper, 2700 Sheets, 1 Part, Heavyweight, 20 lbs., 14 7/8 x 11"/>
    <n v="98.376000000000005"/>
    <n v="3"/>
    <n v="0.2"/>
    <x v="4652"/>
  </r>
  <r>
    <n v="6809"/>
    <s v="CA-2012-128125"/>
    <x v="1"/>
    <x v="1052"/>
    <x v="1225"/>
    <s v="Standard Class"/>
    <s v="EB-13705"/>
    <s v="Ed Braxton"/>
    <x v="1"/>
    <s v="United States"/>
    <s v="Houston"/>
    <x v="5"/>
    <n v="77095"/>
    <x v="2"/>
    <s v="FUR-FU-10001085"/>
    <x v="0"/>
    <x v="5"/>
    <s v="3M Polarizing Light Filter Sleeves"/>
    <n v="22.38"/>
    <n v="3"/>
    <n v="0.6"/>
    <x v="5515"/>
  </r>
  <r>
    <n v="6810"/>
    <s v="CA-2014-156237"/>
    <x v="3"/>
    <x v="32"/>
    <x v="17"/>
    <s v="First Class"/>
    <s v="PS-18760"/>
    <s v="Pamela Stobb"/>
    <x v="0"/>
    <s v="United States"/>
    <s v="Philadelphia"/>
    <x v="9"/>
    <n v="19140"/>
    <x v="3"/>
    <s v="OFF-BI-10000301"/>
    <x v="1"/>
    <x v="8"/>
    <s v="GBC Instant Report Kit"/>
    <n v="3.8820000000000006"/>
    <n v="2"/>
    <n v="0.7"/>
    <x v="4051"/>
  </r>
  <r>
    <n v="6811"/>
    <s v="CA-2014-156237"/>
    <x v="3"/>
    <x v="32"/>
    <x v="17"/>
    <s v="First Class"/>
    <s v="PS-18760"/>
    <s v="Pamela Stobb"/>
    <x v="0"/>
    <s v="United States"/>
    <s v="Philadelphia"/>
    <x v="9"/>
    <n v="19140"/>
    <x v="3"/>
    <s v="TEC-MA-10002930"/>
    <x v="2"/>
    <x v="15"/>
    <s v="Ricoh - Ink Collector Unit for GX3000 Series Printers"/>
    <n v="12.585000000000003"/>
    <n v="1"/>
    <n v="0.7"/>
    <x v="5516"/>
  </r>
  <r>
    <n v="6812"/>
    <s v="CA-2014-156237"/>
    <x v="3"/>
    <x v="32"/>
    <x v="17"/>
    <s v="First Class"/>
    <s v="PS-18760"/>
    <s v="Pamela Stobb"/>
    <x v="0"/>
    <s v="United States"/>
    <s v="Philadelphia"/>
    <x v="9"/>
    <n v="19140"/>
    <x v="3"/>
    <s v="FUR-CH-10002372"/>
    <x v="0"/>
    <x v="1"/>
    <s v="Office Star - Ergonomically Designed Knee Chair"/>
    <n v="113.372"/>
    <n v="2"/>
    <n v="0.3"/>
    <x v="5517"/>
  </r>
  <r>
    <n v="6813"/>
    <s v="CA-2014-156237"/>
    <x v="3"/>
    <x v="32"/>
    <x v="17"/>
    <s v="First Class"/>
    <s v="PS-18760"/>
    <s v="Pamela Stobb"/>
    <x v="0"/>
    <s v="United States"/>
    <s v="Philadelphia"/>
    <x v="9"/>
    <n v="19140"/>
    <x v="3"/>
    <s v="OFF-BI-10003707"/>
    <x v="1"/>
    <x v="8"/>
    <s v="Aluminum Screw Posts"/>
    <n v="18.312000000000001"/>
    <n v="4"/>
    <n v="0.7"/>
    <x v="5518"/>
  </r>
  <r>
    <n v="6814"/>
    <s v="CA-2014-156237"/>
    <x v="3"/>
    <x v="32"/>
    <x v="17"/>
    <s v="First Class"/>
    <s v="PS-18760"/>
    <s v="Pamela Stobb"/>
    <x v="0"/>
    <s v="United States"/>
    <s v="Philadelphia"/>
    <x v="9"/>
    <n v="19140"/>
    <x v="3"/>
    <s v="FUR-FU-10001057"/>
    <x v="0"/>
    <x v="5"/>
    <s v="Tensor Track Tree Floor Lamp"/>
    <n v="127.93599999999999"/>
    <n v="8"/>
    <n v="0.2"/>
    <x v="5519"/>
  </r>
  <r>
    <n v="6815"/>
    <s v="CA-2014-156237"/>
    <x v="3"/>
    <x v="32"/>
    <x v="17"/>
    <s v="First Class"/>
    <s v="PS-18760"/>
    <s v="Pamela Stobb"/>
    <x v="0"/>
    <s v="United States"/>
    <s v="Philadelphia"/>
    <x v="9"/>
    <n v="19140"/>
    <x v="3"/>
    <s v="TEC-MA-10001681"/>
    <x v="2"/>
    <x v="15"/>
    <s v="Lexmark MarkNet N8150 Wireless Print Server"/>
    <n v="241.17000000000002"/>
    <n v="2"/>
    <n v="0.7"/>
    <x v="5520"/>
  </r>
  <r>
    <n v="6816"/>
    <s v="CA-2011-144414"/>
    <x v="2"/>
    <x v="1103"/>
    <x v="365"/>
    <s v="Standard Class"/>
    <s v="GH-14425"/>
    <s v="Gary Hwang"/>
    <x v="0"/>
    <s v="United States"/>
    <s v="Seattle"/>
    <x v="4"/>
    <n v="98105"/>
    <x v="1"/>
    <s v="FUR-FU-10003981"/>
    <x v="0"/>
    <x v="5"/>
    <s v="Eldon Wave Desk Accessories"/>
    <n v="6.24"/>
    <n v="3"/>
    <n v="0"/>
    <x v="5118"/>
  </r>
  <r>
    <n v="6817"/>
    <s v="CA-2011-144414"/>
    <x v="2"/>
    <x v="1103"/>
    <x v="365"/>
    <s v="Standard Class"/>
    <s v="GH-14425"/>
    <s v="Gary Hwang"/>
    <x v="0"/>
    <s v="United States"/>
    <s v="Seattle"/>
    <x v="4"/>
    <n v="98105"/>
    <x v="1"/>
    <s v="OFF-FA-10000624"/>
    <x v="1"/>
    <x v="13"/>
    <s v="OIC Binder Clips"/>
    <n v="17.899999999999999"/>
    <n v="5"/>
    <n v="0"/>
    <x v="5521"/>
  </r>
  <r>
    <n v="6818"/>
    <s v="CA-2011-144414"/>
    <x v="2"/>
    <x v="1103"/>
    <x v="365"/>
    <s v="Standard Class"/>
    <s v="GH-14425"/>
    <s v="Gary Hwang"/>
    <x v="0"/>
    <s v="United States"/>
    <s v="Seattle"/>
    <x v="4"/>
    <n v="98105"/>
    <x v="1"/>
    <s v="OFF-BI-10004995"/>
    <x v="1"/>
    <x v="8"/>
    <s v="GBC DocuBind P400 Electric Binding System"/>
    <n v="3266.3760000000002"/>
    <n v="3"/>
    <n v="0.2"/>
    <x v="5522"/>
  </r>
  <r>
    <n v="6819"/>
    <s v="CA-2014-163860"/>
    <x v="3"/>
    <x v="116"/>
    <x v="378"/>
    <s v="Standard Class"/>
    <s v="LO-17170"/>
    <s v="Lori Olson"/>
    <x v="1"/>
    <s v="United States"/>
    <s v="Peoria"/>
    <x v="10"/>
    <n v="61604"/>
    <x v="2"/>
    <s v="OFF-BI-10003784"/>
    <x v="1"/>
    <x v="8"/>
    <s v="Computer Printout Index Tabs"/>
    <n v="1.6799999999999995"/>
    <n v="5"/>
    <n v="0.8"/>
    <x v="5523"/>
  </r>
  <r>
    <n v="6820"/>
    <s v="CA-2014-163860"/>
    <x v="3"/>
    <x v="116"/>
    <x v="378"/>
    <s v="Standard Class"/>
    <s v="LO-17170"/>
    <s v="Lori Olson"/>
    <x v="1"/>
    <s v="United States"/>
    <s v="Peoria"/>
    <x v="10"/>
    <n v="61604"/>
    <x v="2"/>
    <s v="FUR-FU-10004586"/>
    <x v="0"/>
    <x v="5"/>
    <s v="G.E. Longer-Life Indoor Recessed Floodlight Bulbs"/>
    <n v="7.968"/>
    <n v="3"/>
    <n v="0.6"/>
    <x v="5524"/>
  </r>
  <r>
    <n v="6821"/>
    <s v="CA-2014-163860"/>
    <x v="3"/>
    <x v="116"/>
    <x v="378"/>
    <s v="Standard Class"/>
    <s v="LO-17170"/>
    <s v="Lori Olson"/>
    <x v="1"/>
    <s v="United States"/>
    <s v="Peoria"/>
    <x v="10"/>
    <n v="61604"/>
    <x v="2"/>
    <s v="FUR-CH-10004698"/>
    <x v="0"/>
    <x v="1"/>
    <s v="Padded Folding Chairs, Black, 4/Carton"/>
    <n v="113.372"/>
    <n v="2"/>
    <n v="0.3"/>
    <x v="5525"/>
  </r>
  <r>
    <n v="6822"/>
    <s v="CA-2014-163860"/>
    <x v="3"/>
    <x v="116"/>
    <x v="378"/>
    <s v="Standard Class"/>
    <s v="LO-17170"/>
    <s v="Lori Olson"/>
    <x v="1"/>
    <s v="United States"/>
    <s v="Peoria"/>
    <x v="10"/>
    <n v="61604"/>
    <x v="2"/>
    <s v="FUR-FU-10001935"/>
    <x v="0"/>
    <x v="5"/>
    <s v="3M Hangers With Command Adhesive"/>
    <n v="2.9600000000000004"/>
    <n v="2"/>
    <n v="0.6"/>
    <x v="5526"/>
  </r>
  <r>
    <n v="6823"/>
    <s v="US-2014-115609"/>
    <x v="3"/>
    <x v="808"/>
    <x v="170"/>
    <s v="Standard Class"/>
    <s v="CS-12505"/>
    <s v="Cindy Stewart"/>
    <x v="0"/>
    <s v="United States"/>
    <s v="Los Angeles"/>
    <x v="1"/>
    <n v="90036"/>
    <x v="1"/>
    <s v="OFF-AP-10003040"/>
    <x v="1"/>
    <x v="9"/>
    <s v="Fellowes 8 Outlet Superior Workstation Surge Protector w/o Phone/Fax/Modem Protection"/>
    <n v="168.1"/>
    <n v="5"/>
    <n v="0"/>
    <x v="5527"/>
  </r>
  <r>
    <n v="6824"/>
    <s v="CA-2012-154291"/>
    <x v="1"/>
    <x v="395"/>
    <x v="421"/>
    <s v="Standard Class"/>
    <s v="YS-21880"/>
    <s v="Yana Sorensen"/>
    <x v="1"/>
    <s v="United States"/>
    <s v="Montgomery"/>
    <x v="19"/>
    <n v="36116"/>
    <x v="0"/>
    <s v="OFF-EN-10001335"/>
    <x v="1"/>
    <x v="12"/>
    <s v="White Business Envelopes with Contemporary Seam, Recycled White Business Envelopes"/>
    <n v="98.46"/>
    <n v="9"/>
    <n v="0"/>
    <x v="5528"/>
  </r>
  <r>
    <n v="6825"/>
    <s v="CA-2012-154291"/>
    <x v="1"/>
    <x v="395"/>
    <x v="421"/>
    <s v="Standard Class"/>
    <s v="YS-21880"/>
    <s v="Yana Sorensen"/>
    <x v="1"/>
    <s v="United States"/>
    <s v="Montgomery"/>
    <x v="19"/>
    <n v="36116"/>
    <x v="0"/>
    <s v="FUR-TA-10002041"/>
    <x v="0"/>
    <x v="3"/>
    <s v="Bevis Round Conference Table Top, X-Base"/>
    <n v="358.58"/>
    <n v="2"/>
    <n v="0"/>
    <x v="5529"/>
  </r>
  <r>
    <n v="6826"/>
    <s v="CA-2013-118689"/>
    <x v="0"/>
    <x v="824"/>
    <x v="1080"/>
    <s v="Standard Class"/>
    <s v="TC-20980"/>
    <s v="Tamara Chand"/>
    <x v="1"/>
    <s v="United States"/>
    <s v="Lafayette"/>
    <x v="14"/>
    <n v="47905"/>
    <x v="2"/>
    <s v="OFF-ST-10001558"/>
    <x v="1"/>
    <x v="4"/>
    <s v="Acco Perma 4000 Stacking Storage Drawers"/>
    <n v="32.479999999999997"/>
    <n v="2"/>
    <n v="0"/>
    <x v="5530"/>
  </r>
  <r>
    <n v="6827"/>
    <s v="CA-2013-118689"/>
    <x v="0"/>
    <x v="824"/>
    <x v="1080"/>
    <s v="Standard Class"/>
    <s v="TC-20980"/>
    <s v="Tamara Chand"/>
    <x v="1"/>
    <s v="United States"/>
    <s v="Lafayette"/>
    <x v="14"/>
    <n v="47905"/>
    <x v="2"/>
    <s v="TEC-CO-10004722"/>
    <x v="2"/>
    <x v="16"/>
    <s v="Canon imageCLASS 2200 Advanced Copier"/>
    <n v="17499.949999999997"/>
    <n v="5"/>
    <n v="0"/>
    <x v="5531"/>
  </r>
  <r>
    <n v="6828"/>
    <s v="CA-2013-118689"/>
    <x v="0"/>
    <x v="824"/>
    <x v="1080"/>
    <s v="Standard Class"/>
    <s v="TC-20980"/>
    <s v="Tamara Chand"/>
    <x v="1"/>
    <s v="United States"/>
    <s v="Lafayette"/>
    <x v="14"/>
    <n v="47905"/>
    <x v="2"/>
    <s v="OFF-BI-10004600"/>
    <x v="1"/>
    <x v="8"/>
    <s v="Ibico Ibimaster 300 Manual Binding System"/>
    <n v="735.98"/>
    <n v="2"/>
    <n v="0"/>
    <x v="2802"/>
  </r>
  <r>
    <n v="6829"/>
    <s v="CA-2013-118689"/>
    <x v="0"/>
    <x v="824"/>
    <x v="1080"/>
    <s v="Standard Class"/>
    <s v="TC-20980"/>
    <s v="Tamara Chand"/>
    <x v="1"/>
    <s v="United States"/>
    <s v="Lafayette"/>
    <x v="14"/>
    <n v="47905"/>
    <x v="2"/>
    <s v="OFF-BI-10003712"/>
    <x v="1"/>
    <x v="8"/>
    <s v="Acco Pressboard Covers with Storage Hooks, 14 7/8&quot; x 11&quot;, Light Blue"/>
    <n v="34.370000000000005"/>
    <n v="7"/>
    <n v="0"/>
    <x v="5532"/>
  </r>
  <r>
    <n v="6830"/>
    <s v="CA-2013-118689"/>
    <x v="0"/>
    <x v="824"/>
    <x v="1080"/>
    <s v="Standard Class"/>
    <s v="TC-20980"/>
    <s v="Tamara Chand"/>
    <x v="1"/>
    <s v="United States"/>
    <s v="Lafayette"/>
    <x v="14"/>
    <n v="47905"/>
    <x v="2"/>
    <s v="OFF-AR-10001958"/>
    <x v="1"/>
    <x v="6"/>
    <s v="Stanley Bostitch Contemporary Electric Pencil Sharpeners"/>
    <n v="33.96"/>
    <n v="2"/>
    <n v="0"/>
    <x v="5533"/>
  </r>
  <r>
    <n v="6831"/>
    <s v="CA-2013-140438"/>
    <x v="0"/>
    <x v="435"/>
    <x v="1045"/>
    <s v="Second Class"/>
    <s v="PW-19030"/>
    <s v="Pauline Webber"/>
    <x v="1"/>
    <s v="United States"/>
    <s v="New York City"/>
    <x v="15"/>
    <n v="10009"/>
    <x v="3"/>
    <s v="TEC-PH-10001750"/>
    <x v="2"/>
    <x v="7"/>
    <s v="Samsung Rugby III"/>
    <n v="197.96999999999997"/>
    <n v="3"/>
    <n v="0"/>
    <x v="5534"/>
  </r>
  <r>
    <n v="6832"/>
    <s v="US-2014-123204"/>
    <x v="3"/>
    <x v="246"/>
    <x v="1186"/>
    <s v="Standard Class"/>
    <s v="CS-11860"/>
    <s v="Cari Schnelling"/>
    <x v="0"/>
    <s v="United States"/>
    <s v="New York City"/>
    <x v="15"/>
    <n v="10024"/>
    <x v="3"/>
    <s v="OFF-AP-10002287"/>
    <x v="1"/>
    <x v="9"/>
    <s v="Eureka Sanitaire  Multi-Pro Heavy-Duty Upright, Disposable Bags"/>
    <n v="17.48"/>
    <n v="4"/>
    <n v="0"/>
    <x v="5535"/>
  </r>
  <r>
    <n v="6833"/>
    <s v="CA-2012-112522"/>
    <x v="1"/>
    <x v="998"/>
    <x v="334"/>
    <s v="Standard Class"/>
    <s v="DP-13165"/>
    <s v="David Philippe"/>
    <x v="0"/>
    <s v="United States"/>
    <s v="Chicago"/>
    <x v="10"/>
    <n v="60610"/>
    <x v="2"/>
    <s v="OFF-AR-10003183"/>
    <x v="1"/>
    <x v="6"/>
    <s v="Avery Fluorescent Highlighter Four-Color Set"/>
    <n v="8.016"/>
    <n v="3"/>
    <n v="0.2"/>
    <x v="2423"/>
  </r>
  <r>
    <n v="6834"/>
    <s v="CA-2013-153101"/>
    <x v="0"/>
    <x v="162"/>
    <x v="1054"/>
    <s v="Same Day"/>
    <s v="PJ-19015"/>
    <s v="Pauline Johnson"/>
    <x v="0"/>
    <s v="United States"/>
    <s v="Santa Ana"/>
    <x v="1"/>
    <n v="92704"/>
    <x v="1"/>
    <s v="FUR-TA-10003008"/>
    <x v="0"/>
    <x v="3"/>
    <s v="Lesro Round Back Collection Coffee Table, End Table"/>
    <n v="146.04000000000002"/>
    <n v="1"/>
    <n v="0.2"/>
    <x v="5536"/>
  </r>
  <r>
    <n v="6835"/>
    <s v="CA-2013-142615"/>
    <x v="0"/>
    <x v="73"/>
    <x v="71"/>
    <s v="Standard Class"/>
    <s v="BM-11575"/>
    <s v="Brendan Murry"/>
    <x v="1"/>
    <s v="United States"/>
    <s v="Montebello"/>
    <x v="1"/>
    <n v="90640"/>
    <x v="1"/>
    <s v="TEC-AC-10004803"/>
    <x v="2"/>
    <x v="11"/>
    <s v="Sony Micro Vault Click 4 GB USB 2.0 Flash Drive"/>
    <n v="27.88"/>
    <n v="2"/>
    <n v="0"/>
    <x v="5537"/>
  </r>
  <r>
    <n v="6836"/>
    <s v="CA-2014-142643"/>
    <x v="3"/>
    <x v="453"/>
    <x v="1191"/>
    <s v="Standard Class"/>
    <s v="DL-13495"/>
    <s v="Dionis Lloyd"/>
    <x v="1"/>
    <s v="United States"/>
    <s v="Thousand Oaks"/>
    <x v="1"/>
    <n v="91360"/>
    <x v="1"/>
    <s v="OFF-LA-10003510"/>
    <x v="1"/>
    <x v="2"/>
    <s v="Avery 4027 File Folder Labels for Dot Matrix Printers, 5000 Labels per Box, White"/>
    <n v="152.65"/>
    <n v="5"/>
    <n v="0"/>
    <x v="5538"/>
  </r>
  <r>
    <n v="6837"/>
    <s v="CA-2014-142643"/>
    <x v="3"/>
    <x v="453"/>
    <x v="1191"/>
    <s v="Standard Class"/>
    <s v="DL-13495"/>
    <s v="Dionis Lloyd"/>
    <x v="1"/>
    <s v="United States"/>
    <s v="Thousand Oaks"/>
    <x v="1"/>
    <n v="91360"/>
    <x v="1"/>
    <s v="FUR-FU-10000087"/>
    <x v="0"/>
    <x v="5"/>
    <s v="Executive Impressions 14&quot; Two-Color Numerals Wall Clock"/>
    <n v="22.72"/>
    <n v="1"/>
    <n v="0"/>
    <x v="5539"/>
  </r>
  <r>
    <n v="6838"/>
    <s v="CA-2012-116260"/>
    <x v="1"/>
    <x v="380"/>
    <x v="1112"/>
    <s v="Standard Class"/>
    <s v="BF-10975"/>
    <s v="Barbara Fisher"/>
    <x v="1"/>
    <s v="United States"/>
    <s v="Vineland"/>
    <x v="30"/>
    <n v="8360"/>
    <x v="3"/>
    <s v="OFF-AR-10003732"/>
    <x v="1"/>
    <x v="6"/>
    <s v="Newell 333"/>
    <n v="11.12"/>
    <n v="4"/>
    <n v="0"/>
    <x v="4704"/>
  </r>
  <r>
    <n v="6839"/>
    <s v="CA-2014-107517"/>
    <x v="3"/>
    <x v="1119"/>
    <x v="736"/>
    <s v="Standard Class"/>
    <s v="FC-14335"/>
    <s v="Fred Chung"/>
    <x v="1"/>
    <s v="United States"/>
    <s v="Torrance"/>
    <x v="1"/>
    <n v="90503"/>
    <x v="1"/>
    <s v="OFF-AP-10000275"/>
    <x v="1"/>
    <x v="9"/>
    <s v="Sanyo Counter Height Refrigerator with Crisper, 3.6 Cubic Foot, Stainless Steel/Black"/>
    <n v="1640.6999999999998"/>
    <n v="5"/>
    <n v="0"/>
    <x v="4555"/>
  </r>
  <r>
    <n v="6840"/>
    <s v="CA-2014-107517"/>
    <x v="3"/>
    <x v="1119"/>
    <x v="736"/>
    <s v="Standard Class"/>
    <s v="FC-14335"/>
    <s v="Fred Chung"/>
    <x v="1"/>
    <s v="United States"/>
    <s v="Torrance"/>
    <x v="1"/>
    <n v="90503"/>
    <x v="1"/>
    <s v="TEC-PH-10003505"/>
    <x v="2"/>
    <x v="7"/>
    <s v="Geemarc AmpliPOWER60"/>
    <n v="371.2"/>
    <n v="5"/>
    <n v="0.2"/>
    <x v="5540"/>
  </r>
  <r>
    <n v="6841"/>
    <s v="CA-2012-166338"/>
    <x v="1"/>
    <x v="401"/>
    <x v="157"/>
    <s v="First Class"/>
    <s v="MP-18175"/>
    <s v="Mike Pelletier"/>
    <x v="2"/>
    <s v="United States"/>
    <s v="Troy"/>
    <x v="24"/>
    <n v="45373"/>
    <x v="3"/>
    <s v="OFF-BI-10002852"/>
    <x v="1"/>
    <x v="8"/>
    <s v="Ibico Standard Transparent Covers"/>
    <n v="14.832000000000003"/>
    <n v="3"/>
    <n v="0.7"/>
    <x v="5541"/>
  </r>
  <r>
    <n v="6842"/>
    <s v="CA-2013-123946"/>
    <x v="0"/>
    <x v="126"/>
    <x v="106"/>
    <s v="Standard Class"/>
    <s v="AJ-10795"/>
    <s v="Anthony Johnson"/>
    <x v="1"/>
    <s v="United States"/>
    <s v="Springfield"/>
    <x v="17"/>
    <n v="22153"/>
    <x v="0"/>
    <s v="TEC-AC-10004877"/>
    <x v="2"/>
    <x v="11"/>
    <s v="Imation 30456 USB Flash Drive 8GB"/>
    <n v="20.700000000000003"/>
    <n v="3"/>
    <n v="0"/>
    <x v="5542"/>
  </r>
  <r>
    <n v="6843"/>
    <s v="CA-2013-123946"/>
    <x v="0"/>
    <x v="126"/>
    <x v="106"/>
    <s v="Standard Class"/>
    <s v="AJ-10795"/>
    <s v="Anthony Johnson"/>
    <x v="1"/>
    <s v="United States"/>
    <s v="Springfield"/>
    <x v="17"/>
    <n v="22153"/>
    <x v="0"/>
    <s v="OFF-FA-10002975"/>
    <x v="1"/>
    <x v="13"/>
    <s v="Staples"/>
    <n v="11.34"/>
    <n v="3"/>
    <n v="0"/>
    <x v="1878"/>
  </r>
  <r>
    <n v="6844"/>
    <s v="CA-2013-123946"/>
    <x v="0"/>
    <x v="126"/>
    <x v="106"/>
    <s v="Standard Class"/>
    <s v="AJ-10795"/>
    <s v="Anthony Johnson"/>
    <x v="1"/>
    <s v="United States"/>
    <s v="Springfield"/>
    <x v="17"/>
    <n v="22153"/>
    <x v="0"/>
    <s v="OFF-ST-10000419"/>
    <x v="1"/>
    <x v="4"/>
    <s v="Rogers Jumbo File, Granite"/>
    <n v="67.900000000000006"/>
    <n v="5"/>
    <n v="0"/>
    <x v="5543"/>
  </r>
  <r>
    <n v="6845"/>
    <s v="CA-2013-123946"/>
    <x v="0"/>
    <x v="126"/>
    <x v="106"/>
    <s v="Standard Class"/>
    <s v="AJ-10795"/>
    <s v="Anthony Johnson"/>
    <x v="1"/>
    <s v="United States"/>
    <s v="Springfield"/>
    <x v="17"/>
    <n v="22153"/>
    <x v="0"/>
    <s v="FUR-CH-10002073"/>
    <x v="0"/>
    <x v="1"/>
    <s v="Hon Olson Stacker Chairs"/>
    <n v="1059.1199999999999"/>
    <n v="4"/>
    <n v="0"/>
    <x v="5544"/>
  </r>
  <r>
    <n v="6846"/>
    <s v="CA-2011-147543"/>
    <x v="2"/>
    <x v="522"/>
    <x v="984"/>
    <s v="Standard Class"/>
    <s v="BC-11125"/>
    <s v="Becky Castell"/>
    <x v="2"/>
    <s v="United States"/>
    <s v="El Cajon"/>
    <x v="1"/>
    <n v="92020"/>
    <x v="1"/>
    <s v="FUR-CH-10000155"/>
    <x v="0"/>
    <x v="1"/>
    <s v="Global Comet Stacking Armless Chair"/>
    <n v="478.48"/>
    <n v="2"/>
    <n v="0.2"/>
    <x v="1742"/>
  </r>
  <r>
    <n v="6847"/>
    <s v="US-2013-159093"/>
    <x v="0"/>
    <x v="195"/>
    <x v="201"/>
    <s v="Standard Class"/>
    <s v="RS-19420"/>
    <s v="Ricardo Sperren"/>
    <x v="1"/>
    <s v="United States"/>
    <s v="Los Angeles"/>
    <x v="1"/>
    <n v="90036"/>
    <x v="1"/>
    <s v="OFF-PA-10001260"/>
    <x v="1"/>
    <x v="10"/>
    <s v="TOPS Money Receipt Book, Consecutively Numbered in Red,"/>
    <n v="32.04"/>
    <n v="4"/>
    <n v="0"/>
    <x v="5545"/>
  </r>
  <r>
    <n v="6848"/>
    <s v="CA-2013-162110"/>
    <x v="0"/>
    <x v="427"/>
    <x v="18"/>
    <s v="Standard Class"/>
    <s v="NP-18670"/>
    <s v="Nora Paige"/>
    <x v="0"/>
    <s v="United States"/>
    <s v="Phoenix"/>
    <x v="16"/>
    <n v="85023"/>
    <x v="1"/>
    <s v="TEC-PH-10001924"/>
    <x v="2"/>
    <x v="7"/>
    <s v="iHome FM Clock Radio with Lightning Dock"/>
    <n v="55.991999999999997"/>
    <n v="1"/>
    <n v="0.2"/>
    <x v="5546"/>
  </r>
  <r>
    <n v="6849"/>
    <s v="US-2013-163461"/>
    <x v="0"/>
    <x v="1133"/>
    <x v="490"/>
    <s v="First Class"/>
    <s v="BT-11440"/>
    <s v="Bobby Trafton"/>
    <x v="0"/>
    <s v="United States"/>
    <s v="Frankfort"/>
    <x v="10"/>
    <n v="60423"/>
    <x v="2"/>
    <s v="OFF-PA-10003134"/>
    <x v="1"/>
    <x v="10"/>
    <s v="Xerox 1937"/>
    <n v="76.864000000000004"/>
    <n v="2"/>
    <n v="0.2"/>
    <x v="5239"/>
  </r>
  <r>
    <n v="6850"/>
    <s v="CA-2011-101462"/>
    <x v="2"/>
    <x v="1017"/>
    <x v="452"/>
    <s v="Standard Class"/>
    <s v="BP-11230"/>
    <s v="Benjamin Patterson"/>
    <x v="0"/>
    <s v="United States"/>
    <s v="Los Angeles"/>
    <x v="1"/>
    <n v="90045"/>
    <x v="1"/>
    <s v="FUR-FU-10000409"/>
    <x v="0"/>
    <x v="5"/>
    <s v="GE 4 Foot Flourescent Tube, 40 Watt"/>
    <n v="59.92"/>
    <n v="4"/>
    <n v="0"/>
    <x v="5547"/>
  </r>
  <r>
    <n v="6851"/>
    <s v="US-2013-100461"/>
    <x v="0"/>
    <x v="1134"/>
    <x v="712"/>
    <s v="Standard Class"/>
    <s v="JO-15145"/>
    <s v="Jack O'Briant"/>
    <x v="1"/>
    <s v="United States"/>
    <s v="Franklin"/>
    <x v="6"/>
    <n v="53132"/>
    <x v="2"/>
    <s v="FUR-BO-10002545"/>
    <x v="0"/>
    <x v="0"/>
    <s v="Atlantic Metals Mobile 3-Shelf Bookcases, Custom Colors"/>
    <n v="1565.88"/>
    <n v="6"/>
    <n v="0"/>
    <x v="5548"/>
  </r>
  <r>
    <n v="6852"/>
    <s v="US-2013-100461"/>
    <x v="0"/>
    <x v="1134"/>
    <x v="712"/>
    <s v="Standard Class"/>
    <s v="JO-15145"/>
    <s v="Jack O'Briant"/>
    <x v="1"/>
    <s v="United States"/>
    <s v="Franklin"/>
    <x v="6"/>
    <n v="53132"/>
    <x v="2"/>
    <s v="OFF-BI-10001460"/>
    <x v="1"/>
    <x v="8"/>
    <s v="Plastic Binding Combs"/>
    <n v="106.05"/>
    <n v="7"/>
    <n v="0"/>
    <x v="5549"/>
  </r>
  <r>
    <n v="6853"/>
    <s v="US-2014-162670"/>
    <x v="3"/>
    <x v="331"/>
    <x v="675"/>
    <s v="Second Class"/>
    <s v="MF-18250"/>
    <s v="Monica Federle"/>
    <x v="1"/>
    <s v="United States"/>
    <s v="Little Rock"/>
    <x v="36"/>
    <n v="72209"/>
    <x v="0"/>
    <s v="OFF-ST-10001328"/>
    <x v="1"/>
    <x v="4"/>
    <s v="Personal Filing Tote with Lid, Black/Gray"/>
    <n v="62.04"/>
    <n v="4"/>
    <n v="0"/>
    <x v="5550"/>
  </r>
  <r>
    <n v="6854"/>
    <s v="US-2014-162670"/>
    <x v="3"/>
    <x v="331"/>
    <x v="675"/>
    <s v="Second Class"/>
    <s v="MF-18250"/>
    <s v="Monica Federle"/>
    <x v="1"/>
    <s v="United States"/>
    <s v="Little Rock"/>
    <x v="36"/>
    <n v="72209"/>
    <x v="0"/>
    <s v="TEC-PH-10003601"/>
    <x v="2"/>
    <x v="7"/>
    <s v="Ativa D5772 2-Line 5.8GHz Digital Expandable Corded/Cordless Phone System with Answering &amp; Caller ID/Call Waiting, Black/Silver"/>
    <n v="494.97"/>
    <n v="3"/>
    <n v="0"/>
    <x v="5551"/>
  </r>
  <r>
    <n v="6855"/>
    <s v="US-2014-162670"/>
    <x v="3"/>
    <x v="331"/>
    <x v="675"/>
    <s v="Second Class"/>
    <s v="MF-18250"/>
    <s v="Monica Federle"/>
    <x v="1"/>
    <s v="United States"/>
    <s v="Little Rock"/>
    <x v="36"/>
    <n v="72209"/>
    <x v="0"/>
    <s v="OFF-ST-10001522"/>
    <x v="1"/>
    <x v="4"/>
    <s v="Gould Plastics 18-Pocket Panel Bin, 34w x 5-1/4d x 20-1/2h"/>
    <n v="367.96"/>
    <n v="4"/>
    <n v="0"/>
    <x v="5552"/>
  </r>
  <r>
    <n v="6856"/>
    <s v="US-2014-162670"/>
    <x v="3"/>
    <x v="331"/>
    <x v="675"/>
    <s v="Second Class"/>
    <s v="MF-18250"/>
    <s v="Monica Federle"/>
    <x v="1"/>
    <s v="United States"/>
    <s v="Little Rock"/>
    <x v="36"/>
    <n v="72209"/>
    <x v="0"/>
    <s v="OFF-PA-10001994"/>
    <x v="1"/>
    <x v="10"/>
    <s v="Ink Jet Note and Greeting Cards, 8-1/2&quot; x 5-1/2&quot; Card Size"/>
    <n v="44.96"/>
    <n v="2"/>
    <n v="0"/>
    <x v="5553"/>
  </r>
  <r>
    <n v="6857"/>
    <s v="US-2014-162670"/>
    <x v="3"/>
    <x v="331"/>
    <x v="675"/>
    <s v="Second Class"/>
    <s v="MF-18250"/>
    <s v="Monica Federle"/>
    <x v="1"/>
    <s v="United States"/>
    <s v="Little Rock"/>
    <x v="36"/>
    <n v="72209"/>
    <x v="0"/>
    <s v="OFF-EN-10001453"/>
    <x v="1"/>
    <x v="12"/>
    <s v="Tyvek Interoffice Envelopes, 9 1/2&quot; x 12 1/2&quot;, 100/Box"/>
    <n v="182.94"/>
    <n v="3"/>
    <n v="0"/>
    <x v="4058"/>
  </r>
  <r>
    <n v="6858"/>
    <s v="CA-2014-128965"/>
    <x v="3"/>
    <x v="827"/>
    <x v="901"/>
    <s v="Standard Class"/>
    <s v="PS-18760"/>
    <s v="Pamela Stobb"/>
    <x v="0"/>
    <s v="United States"/>
    <s v="Los Angeles"/>
    <x v="1"/>
    <n v="90008"/>
    <x v="1"/>
    <s v="OFF-PA-10004911"/>
    <x v="1"/>
    <x v="10"/>
    <s v="Rediform S.O.S. 1-Up Phone Message Bk, 4-1/4x3-1/16 Bk, 1 Form/Pg, 40 Messages/Bk, 3/Pk"/>
    <n v="28.14"/>
    <n v="3"/>
    <n v="0"/>
    <x v="5554"/>
  </r>
  <r>
    <n v="6859"/>
    <s v="CA-2014-128965"/>
    <x v="3"/>
    <x v="827"/>
    <x v="901"/>
    <s v="Standard Class"/>
    <s v="PS-18760"/>
    <s v="Pamela Stobb"/>
    <x v="0"/>
    <s v="United States"/>
    <s v="Los Angeles"/>
    <x v="1"/>
    <n v="90008"/>
    <x v="1"/>
    <s v="OFF-LA-10001404"/>
    <x v="1"/>
    <x v="2"/>
    <s v="Avery 517"/>
    <n v="7.38"/>
    <n v="2"/>
    <n v="0"/>
    <x v="1666"/>
  </r>
  <r>
    <n v="6860"/>
    <s v="CA-2014-128965"/>
    <x v="3"/>
    <x v="827"/>
    <x v="901"/>
    <s v="Standard Class"/>
    <s v="PS-18760"/>
    <s v="Pamela Stobb"/>
    <x v="0"/>
    <s v="United States"/>
    <s v="Los Angeles"/>
    <x v="1"/>
    <n v="90008"/>
    <x v="1"/>
    <s v="OFF-FA-10001561"/>
    <x v="1"/>
    <x v="13"/>
    <s v="Stockwell Push Pins"/>
    <n v="10.9"/>
    <n v="5"/>
    <n v="0"/>
    <x v="4664"/>
  </r>
  <r>
    <n v="6861"/>
    <s v="CA-2014-128965"/>
    <x v="3"/>
    <x v="827"/>
    <x v="901"/>
    <s v="Standard Class"/>
    <s v="PS-18760"/>
    <s v="Pamela Stobb"/>
    <x v="0"/>
    <s v="United States"/>
    <s v="Los Angeles"/>
    <x v="1"/>
    <n v="90008"/>
    <x v="1"/>
    <s v="TEC-AC-10001383"/>
    <x v="2"/>
    <x v="11"/>
    <s v="Logitech Wireless Touch Keyboard K400"/>
    <n v="274.89"/>
    <n v="11"/>
    <n v="0"/>
    <x v="5555"/>
  </r>
  <r>
    <n v="6862"/>
    <s v="CA-2014-128965"/>
    <x v="3"/>
    <x v="827"/>
    <x v="901"/>
    <s v="Standard Class"/>
    <s v="PS-18760"/>
    <s v="Pamela Stobb"/>
    <x v="0"/>
    <s v="United States"/>
    <s v="Los Angeles"/>
    <x v="1"/>
    <n v="90008"/>
    <x v="1"/>
    <s v="OFF-LA-10003190"/>
    <x v="1"/>
    <x v="2"/>
    <s v="Avery 474"/>
    <n v="23.04"/>
    <n v="8"/>
    <n v="0"/>
    <x v="5556"/>
  </r>
  <r>
    <n v="6863"/>
    <s v="CA-2014-128965"/>
    <x v="3"/>
    <x v="827"/>
    <x v="901"/>
    <s v="Standard Class"/>
    <s v="PS-18760"/>
    <s v="Pamela Stobb"/>
    <x v="0"/>
    <s v="United States"/>
    <s v="Los Angeles"/>
    <x v="1"/>
    <n v="90008"/>
    <x v="1"/>
    <s v="FUR-CH-10003774"/>
    <x v="0"/>
    <x v="1"/>
    <s v="Global Wood Trimmed Manager's Task Chair, Khaki"/>
    <n v="218.35200000000003"/>
    <n v="3"/>
    <n v="0.2"/>
    <x v="4598"/>
  </r>
  <r>
    <n v="6864"/>
    <s v="CA-2014-138618"/>
    <x v="3"/>
    <x v="96"/>
    <x v="274"/>
    <s v="Standard Class"/>
    <s v="MY-17380"/>
    <s v="Maribeth Yedwab"/>
    <x v="1"/>
    <s v="United States"/>
    <s v="San Antonio"/>
    <x v="5"/>
    <n v="78207"/>
    <x v="2"/>
    <s v="OFF-PA-10000520"/>
    <x v="1"/>
    <x v="10"/>
    <s v="Xerox 201"/>
    <n v="10.368000000000002"/>
    <n v="2"/>
    <n v="0.2"/>
    <x v="572"/>
  </r>
  <r>
    <n v="6865"/>
    <s v="US-2013-126452"/>
    <x v="0"/>
    <x v="1036"/>
    <x v="267"/>
    <s v="Standard Class"/>
    <s v="SC-20230"/>
    <s v="Scot Coram"/>
    <x v="1"/>
    <s v="United States"/>
    <s v="Los Angeles"/>
    <x v="1"/>
    <n v="90004"/>
    <x v="1"/>
    <s v="OFF-BI-10004465"/>
    <x v="1"/>
    <x v="8"/>
    <s v="Avery Durable Slant Ring Binders"/>
    <n v="12.672000000000001"/>
    <n v="2"/>
    <n v="0.2"/>
    <x v="234"/>
  </r>
  <r>
    <n v="6866"/>
    <s v="US-2013-126452"/>
    <x v="0"/>
    <x v="1036"/>
    <x v="267"/>
    <s v="Standard Class"/>
    <s v="SC-20230"/>
    <s v="Scot Coram"/>
    <x v="1"/>
    <s v="United States"/>
    <s v="Los Angeles"/>
    <x v="1"/>
    <n v="90004"/>
    <x v="1"/>
    <s v="TEC-PH-10003555"/>
    <x v="2"/>
    <x v="7"/>
    <s v="Motorola HK250 Universal Bluetooth Headset"/>
    <n v="91.96"/>
    <n v="5"/>
    <n v="0.2"/>
    <x v="5557"/>
  </r>
  <r>
    <n v="6867"/>
    <s v="US-2013-126452"/>
    <x v="0"/>
    <x v="1036"/>
    <x v="267"/>
    <s v="Standard Class"/>
    <s v="SC-20230"/>
    <s v="Scot Coram"/>
    <x v="1"/>
    <s v="United States"/>
    <s v="Los Angeles"/>
    <x v="1"/>
    <n v="90004"/>
    <x v="1"/>
    <s v="TEC-AC-10000844"/>
    <x v="2"/>
    <x v="11"/>
    <s v="Logitech Gaming G510s - Keyboard"/>
    <n v="254.96999999999997"/>
    <n v="3"/>
    <n v="0"/>
    <x v="2575"/>
  </r>
  <r>
    <n v="6868"/>
    <s v="US-2013-126452"/>
    <x v="0"/>
    <x v="1036"/>
    <x v="267"/>
    <s v="Standard Class"/>
    <s v="SC-20230"/>
    <s v="Scot Coram"/>
    <x v="1"/>
    <s v="United States"/>
    <s v="Los Angeles"/>
    <x v="1"/>
    <n v="90004"/>
    <x v="1"/>
    <s v="TEC-PH-10003187"/>
    <x v="2"/>
    <x v="7"/>
    <s v="Anker Astro Mini 3000mAh Ultra-Compact Portable Charger"/>
    <n v="31.983999999999998"/>
    <n v="2"/>
    <n v="0.2"/>
    <x v="5558"/>
  </r>
  <r>
    <n v="6869"/>
    <s v="US-2013-126452"/>
    <x v="0"/>
    <x v="1036"/>
    <x v="267"/>
    <s v="Standard Class"/>
    <s v="SC-20230"/>
    <s v="Scot Coram"/>
    <x v="1"/>
    <s v="United States"/>
    <s v="Los Angeles"/>
    <x v="1"/>
    <n v="90004"/>
    <x v="1"/>
    <s v="FUR-TA-10003569"/>
    <x v="0"/>
    <x v="3"/>
    <s v="Bretford CR8500 Series Meeting Room Furniture"/>
    <n v="2887.0560000000005"/>
    <n v="9"/>
    <n v="0.2"/>
    <x v="5559"/>
  </r>
  <r>
    <n v="6870"/>
    <s v="US-2013-126452"/>
    <x v="0"/>
    <x v="1036"/>
    <x v="267"/>
    <s v="Standard Class"/>
    <s v="SC-20230"/>
    <s v="Scot Coram"/>
    <x v="1"/>
    <s v="United States"/>
    <s v="Los Angeles"/>
    <x v="1"/>
    <n v="90004"/>
    <x v="1"/>
    <s v="OFF-PA-10003848"/>
    <x v="1"/>
    <x v="10"/>
    <s v="Xerox 1997"/>
    <n v="12.96"/>
    <n v="2"/>
    <n v="0"/>
    <x v="91"/>
  </r>
  <r>
    <n v="6871"/>
    <s v="US-2013-126452"/>
    <x v="0"/>
    <x v="1036"/>
    <x v="267"/>
    <s v="Standard Class"/>
    <s v="SC-20230"/>
    <s v="Scot Coram"/>
    <x v="1"/>
    <s v="United States"/>
    <s v="Los Angeles"/>
    <x v="1"/>
    <n v="90004"/>
    <x v="1"/>
    <s v="OFF-PA-10002606"/>
    <x v="1"/>
    <x v="10"/>
    <s v="Xerox 1928"/>
    <n v="47.52"/>
    <n v="9"/>
    <n v="0"/>
    <x v="5560"/>
  </r>
  <r>
    <n v="6872"/>
    <s v="CA-2013-145009"/>
    <x v="0"/>
    <x v="5"/>
    <x v="542"/>
    <s v="Second Class"/>
    <s v="RF-19345"/>
    <s v="Randy Ferguson"/>
    <x v="1"/>
    <s v="United States"/>
    <s v="Chicago"/>
    <x v="10"/>
    <n v="60610"/>
    <x v="2"/>
    <s v="OFF-LA-10004853"/>
    <x v="1"/>
    <x v="2"/>
    <s v="Avery 483"/>
    <n v="11.952000000000002"/>
    <n v="3"/>
    <n v="0.2"/>
    <x v="1753"/>
  </r>
  <r>
    <n v="6873"/>
    <s v="CA-2012-162544"/>
    <x v="1"/>
    <x v="1135"/>
    <x v="79"/>
    <s v="First Class"/>
    <s v="SG-20080"/>
    <s v="Sandra Glassco"/>
    <x v="0"/>
    <s v="United States"/>
    <s v="Seattle"/>
    <x v="4"/>
    <n v="98105"/>
    <x v="1"/>
    <s v="OFF-PA-10004948"/>
    <x v="1"/>
    <x v="10"/>
    <s v="Xerox 190"/>
    <n v="4.9800000000000004"/>
    <n v="1"/>
    <n v="0"/>
    <x v="5561"/>
  </r>
  <r>
    <n v="6874"/>
    <s v="CA-2011-124394"/>
    <x v="2"/>
    <x v="1136"/>
    <x v="657"/>
    <s v="Second Class"/>
    <s v="TB-21520"/>
    <s v="Tracy Blumstein"/>
    <x v="0"/>
    <s v="United States"/>
    <s v="Beaumont"/>
    <x v="5"/>
    <n v="77705"/>
    <x v="2"/>
    <s v="OFF-BI-10003676"/>
    <x v="1"/>
    <x v="8"/>
    <s v="GBC Standard Recycled Report Covers, Clear Plastic Sheets"/>
    <n v="10.779999999999996"/>
    <n v="5"/>
    <n v="0.8"/>
    <x v="1038"/>
  </r>
  <r>
    <n v="6875"/>
    <s v="CA-2011-124394"/>
    <x v="2"/>
    <x v="1136"/>
    <x v="657"/>
    <s v="Second Class"/>
    <s v="TB-21520"/>
    <s v="Tracy Blumstein"/>
    <x v="0"/>
    <s v="United States"/>
    <s v="Beaumont"/>
    <x v="5"/>
    <n v="77705"/>
    <x v="2"/>
    <s v="TEC-AC-10001314"/>
    <x v="2"/>
    <x v="11"/>
    <s v="Case Logic 2.4GHz Wireless Keyboard"/>
    <n v="119.97600000000001"/>
    <n v="3"/>
    <n v="0.2"/>
    <x v="2805"/>
  </r>
  <r>
    <n v="6876"/>
    <s v="US-2013-121013"/>
    <x v="0"/>
    <x v="64"/>
    <x v="165"/>
    <s v="Standard Class"/>
    <s v="MM-17920"/>
    <s v="Michael Moore"/>
    <x v="0"/>
    <s v="United States"/>
    <s v="Chesapeake"/>
    <x v="17"/>
    <n v="23320"/>
    <x v="0"/>
    <s v="OFF-LA-10004545"/>
    <x v="1"/>
    <x v="2"/>
    <s v="Avery 50"/>
    <n v="25.06"/>
    <n v="2"/>
    <n v="0"/>
    <x v="3335"/>
  </r>
  <r>
    <n v="6877"/>
    <s v="US-2013-121013"/>
    <x v="0"/>
    <x v="64"/>
    <x v="165"/>
    <s v="Standard Class"/>
    <s v="MM-17920"/>
    <s v="Michael Moore"/>
    <x v="0"/>
    <s v="United States"/>
    <s v="Chesapeake"/>
    <x v="17"/>
    <n v="23320"/>
    <x v="0"/>
    <s v="FUR-TA-10003238"/>
    <x v="0"/>
    <x v="3"/>
    <s v="Chromcraft Bull-Nose Wood 48&quot; x 96&quot; Rectangular Conference Tables"/>
    <n v="1652.94"/>
    <n v="3"/>
    <n v="0"/>
    <x v="5562"/>
  </r>
  <r>
    <n v="6878"/>
    <s v="US-2012-123918"/>
    <x v="1"/>
    <x v="52"/>
    <x v="526"/>
    <s v="Same Day"/>
    <s v="CG-12520"/>
    <s v="Claire Gute"/>
    <x v="0"/>
    <s v="United States"/>
    <s v="Dallas"/>
    <x v="5"/>
    <n v="75217"/>
    <x v="2"/>
    <s v="FUR-FU-10004952"/>
    <x v="0"/>
    <x v="5"/>
    <s v="C-Line Cubicle Keepers Polyproplyene Holder w/Velcro Back, 8-1/2x11, 25/Bx"/>
    <n v="131.376"/>
    <n v="6"/>
    <n v="0.6"/>
    <x v="5563"/>
  </r>
  <r>
    <n v="6879"/>
    <s v="US-2012-123918"/>
    <x v="1"/>
    <x v="52"/>
    <x v="526"/>
    <s v="Same Day"/>
    <s v="CG-12520"/>
    <s v="Claire Gute"/>
    <x v="0"/>
    <s v="United States"/>
    <s v="Dallas"/>
    <x v="5"/>
    <n v="75217"/>
    <x v="2"/>
    <s v="OFF-PA-10003001"/>
    <x v="1"/>
    <x v="10"/>
    <s v="Xerox 1986"/>
    <n v="5.3440000000000003"/>
    <n v="1"/>
    <n v="0.2"/>
    <x v="781"/>
  </r>
  <r>
    <n v="6880"/>
    <s v="CA-2012-137113"/>
    <x v="1"/>
    <x v="494"/>
    <x v="1197"/>
    <s v="Second Class"/>
    <s v="TW-21025"/>
    <s v="Tamara Willingham"/>
    <x v="2"/>
    <s v="United States"/>
    <s v="Seattle"/>
    <x v="4"/>
    <n v="98105"/>
    <x v="1"/>
    <s v="FUR-CH-10001215"/>
    <x v="0"/>
    <x v="1"/>
    <s v="Global Troy Executive Leather Low-Back Tilter"/>
    <n v="2003.9200000000003"/>
    <n v="5"/>
    <n v="0.2"/>
    <x v="5564"/>
  </r>
  <r>
    <n v="6881"/>
    <s v="CA-2012-137113"/>
    <x v="1"/>
    <x v="494"/>
    <x v="1197"/>
    <s v="Second Class"/>
    <s v="TW-21025"/>
    <s v="Tamara Willingham"/>
    <x v="2"/>
    <s v="United States"/>
    <s v="Seattle"/>
    <x v="4"/>
    <n v="98105"/>
    <x v="1"/>
    <s v="OFF-PA-10004255"/>
    <x v="1"/>
    <x v="10"/>
    <s v="Xerox 219"/>
    <n v="32.400000000000006"/>
    <n v="5"/>
    <n v="0"/>
    <x v="56"/>
  </r>
  <r>
    <n v="6882"/>
    <s v="CA-2012-137113"/>
    <x v="1"/>
    <x v="494"/>
    <x v="1197"/>
    <s v="Second Class"/>
    <s v="TW-21025"/>
    <s v="Tamara Willingham"/>
    <x v="2"/>
    <s v="United States"/>
    <s v="Seattle"/>
    <x v="4"/>
    <n v="98105"/>
    <x v="1"/>
    <s v="FUR-TA-10001705"/>
    <x v="0"/>
    <x v="3"/>
    <s v="Bush Advantage Collection Round Conference Table"/>
    <n v="1913.3999999999999"/>
    <n v="9"/>
    <n v="0"/>
    <x v="5565"/>
  </r>
  <r>
    <n v="6883"/>
    <s v="CA-2012-137113"/>
    <x v="1"/>
    <x v="494"/>
    <x v="1197"/>
    <s v="Second Class"/>
    <s v="TW-21025"/>
    <s v="Tamara Willingham"/>
    <x v="2"/>
    <s v="United States"/>
    <s v="Seattle"/>
    <x v="4"/>
    <n v="98105"/>
    <x v="1"/>
    <s v="OFF-ST-10002554"/>
    <x v="1"/>
    <x v="4"/>
    <s v="Tennsco Industrial Shelving"/>
    <n v="146.72999999999999"/>
    <n v="3"/>
    <n v="0"/>
    <x v="5566"/>
  </r>
  <r>
    <n v="6884"/>
    <s v="CA-2012-137113"/>
    <x v="1"/>
    <x v="494"/>
    <x v="1197"/>
    <s v="Second Class"/>
    <s v="TW-21025"/>
    <s v="Tamara Willingham"/>
    <x v="2"/>
    <s v="United States"/>
    <s v="Seattle"/>
    <x v="4"/>
    <n v="98105"/>
    <x v="1"/>
    <s v="OFF-PA-10002222"/>
    <x v="1"/>
    <x v="10"/>
    <s v="Xerox Color Copier Paper, 11&quot; x 17&quot;, Ream"/>
    <n v="114.2"/>
    <n v="5"/>
    <n v="0"/>
    <x v="1203"/>
  </r>
  <r>
    <n v="6885"/>
    <s v="CA-2012-120677"/>
    <x v="1"/>
    <x v="70"/>
    <x v="630"/>
    <s v="Standard Class"/>
    <s v="BD-11320"/>
    <s v="Bill Donatelli"/>
    <x v="0"/>
    <s v="United States"/>
    <s v="Minneapolis"/>
    <x v="11"/>
    <n v="55407"/>
    <x v="2"/>
    <s v="FUR-CH-10002320"/>
    <x v="0"/>
    <x v="1"/>
    <s v="Hon Pagoda Stacking Chairs"/>
    <n v="2567.84"/>
    <n v="8"/>
    <n v="0"/>
    <x v="5567"/>
  </r>
  <r>
    <n v="6886"/>
    <s v="CA-2014-123036"/>
    <x v="3"/>
    <x v="18"/>
    <x v="31"/>
    <s v="Standard Class"/>
    <s v="HA-14905"/>
    <s v="Helen Abelman"/>
    <x v="0"/>
    <s v="United States"/>
    <s v="Springfield"/>
    <x v="24"/>
    <n v="45503"/>
    <x v="3"/>
    <s v="TEC-AC-10003499"/>
    <x v="2"/>
    <x v="11"/>
    <s v="Memorex Mini Travel Drive 8 GB USB 2.0 Flash Drive"/>
    <n v="37.056000000000004"/>
    <n v="4"/>
    <n v="0.2"/>
    <x v="5568"/>
  </r>
  <r>
    <n v="6887"/>
    <s v="CA-2014-123036"/>
    <x v="3"/>
    <x v="18"/>
    <x v="31"/>
    <s v="Standard Class"/>
    <s v="HA-14905"/>
    <s v="Helen Abelman"/>
    <x v="0"/>
    <s v="United States"/>
    <s v="Springfield"/>
    <x v="24"/>
    <n v="45503"/>
    <x v="3"/>
    <s v="TEC-PH-10003580"/>
    <x v="2"/>
    <x v="7"/>
    <s v="Cisco IP Phone 7961G-GE VoIP phone"/>
    <n v="259.89600000000002"/>
    <n v="2"/>
    <n v="0.4"/>
    <x v="5569"/>
  </r>
  <r>
    <n v="6888"/>
    <s v="CA-2014-120222"/>
    <x v="3"/>
    <x v="1016"/>
    <x v="1060"/>
    <s v="Standard Class"/>
    <s v="LL-16840"/>
    <s v="Lauren Leatherbury"/>
    <x v="0"/>
    <s v="United States"/>
    <s v="Los Angeles"/>
    <x v="1"/>
    <n v="90032"/>
    <x v="1"/>
    <s v="OFF-PA-10004675"/>
    <x v="1"/>
    <x v="10"/>
    <s v="Telephone Message Books with Fax/Mobile Section, 5 1/2&quot; x 3 3/16&quot;"/>
    <n v="19.049999999999997"/>
    <n v="3"/>
    <n v="0"/>
    <x v="71"/>
  </r>
  <r>
    <n v="6889"/>
    <s v="CA-2014-120222"/>
    <x v="3"/>
    <x v="1016"/>
    <x v="1060"/>
    <s v="Standard Class"/>
    <s v="LL-16840"/>
    <s v="Lauren Leatherbury"/>
    <x v="0"/>
    <s v="United States"/>
    <s v="Los Angeles"/>
    <x v="1"/>
    <n v="90032"/>
    <x v="1"/>
    <s v="OFF-BI-10000666"/>
    <x v="1"/>
    <x v="8"/>
    <s v="Surelock Post Binders"/>
    <n v="73.343999999999994"/>
    <n v="3"/>
    <n v="0.2"/>
    <x v="5570"/>
  </r>
  <r>
    <n v="6890"/>
    <s v="CA-2014-164756"/>
    <x v="3"/>
    <x v="65"/>
    <x v="304"/>
    <s v="Standard Class"/>
    <s v="SS-20140"/>
    <s v="Saphhira Shifley"/>
    <x v="1"/>
    <s v="United States"/>
    <s v="Columbus"/>
    <x v="32"/>
    <n v="31907"/>
    <x v="0"/>
    <s v="TEC-PH-10001552"/>
    <x v="2"/>
    <x v="7"/>
    <s v="I Need's 3d Hello Kitty Hybrid Silicone Case Cover for HTC One X 4g with 3d Hello Kitty Stylus Pen Green/pink"/>
    <n v="95.68"/>
    <n v="8"/>
    <n v="0"/>
    <x v="5571"/>
  </r>
  <r>
    <n v="6891"/>
    <s v="CA-2014-164756"/>
    <x v="3"/>
    <x v="65"/>
    <x v="304"/>
    <s v="Standard Class"/>
    <s v="SS-20140"/>
    <s v="Saphhira Shifley"/>
    <x v="1"/>
    <s v="United States"/>
    <s v="Columbus"/>
    <x v="32"/>
    <n v="31907"/>
    <x v="0"/>
    <s v="OFF-PA-10000673"/>
    <x v="1"/>
    <x v="10"/>
    <s v="Post-it “Important Message” Note Pad, Neon Colors, 50 Sheets/Pad"/>
    <n v="50.96"/>
    <n v="7"/>
    <n v="0"/>
    <x v="5572"/>
  </r>
  <r>
    <n v="6892"/>
    <s v="CA-2014-164756"/>
    <x v="3"/>
    <x v="65"/>
    <x v="304"/>
    <s v="Standard Class"/>
    <s v="SS-20140"/>
    <s v="Saphhira Shifley"/>
    <x v="1"/>
    <s v="United States"/>
    <s v="Columbus"/>
    <x v="32"/>
    <n v="31907"/>
    <x v="0"/>
    <s v="OFF-AR-10000380"/>
    <x v="1"/>
    <x v="6"/>
    <s v="Hunt PowerHouse Electric Pencil Sharpener, Blue"/>
    <n v="113.94"/>
    <n v="3"/>
    <n v="0"/>
    <x v="5573"/>
  </r>
  <r>
    <n v="6893"/>
    <s v="CA-2014-164756"/>
    <x v="3"/>
    <x v="65"/>
    <x v="304"/>
    <s v="Standard Class"/>
    <s v="SS-20140"/>
    <s v="Saphhira Shifley"/>
    <x v="1"/>
    <s v="United States"/>
    <s v="Columbus"/>
    <x v="32"/>
    <n v="31907"/>
    <x v="0"/>
    <s v="OFF-PA-10003848"/>
    <x v="1"/>
    <x v="10"/>
    <s v="Xerox 1997"/>
    <n v="25.92"/>
    <n v="4"/>
    <n v="0"/>
    <x v="245"/>
  </r>
  <r>
    <n v="6894"/>
    <s v="CA-2014-164756"/>
    <x v="3"/>
    <x v="65"/>
    <x v="304"/>
    <s v="Standard Class"/>
    <s v="SS-20140"/>
    <s v="Saphhira Shifley"/>
    <x v="1"/>
    <s v="United States"/>
    <s v="Columbus"/>
    <x v="32"/>
    <n v="31907"/>
    <x v="0"/>
    <s v="FUR-FU-10002963"/>
    <x v="0"/>
    <x v="5"/>
    <s v="Master Caster Door Stop, Gray"/>
    <n v="20.32"/>
    <n v="4"/>
    <n v="0"/>
    <x v="2555"/>
  </r>
  <r>
    <n v="6895"/>
    <s v="CA-2014-164756"/>
    <x v="3"/>
    <x v="65"/>
    <x v="304"/>
    <s v="Standard Class"/>
    <s v="SS-20140"/>
    <s v="Saphhira Shifley"/>
    <x v="1"/>
    <s v="United States"/>
    <s v="Columbus"/>
    <x v="32"/>
    <n v="31907"/>
    <x v="0"/>
    <s v="TEC-PH-10002447"/>
    <x v="2"/>
    <x v="7"/>
    <s v="AT&amp;T CL83451 4-Handset Telephone"/>
    <n v="411.98"/>
    <n v="2"/>
    <n v="0"/>
    <x v="5574"/>
  </r>
  <r>
    <n v="6896"/>
    <s v="CA-2014-164756"/>
    <x v="3"/>
    <x v="65"/>
    <x v="304"/>
    <s v="Standard Class"/>
    <s v="SS-20140"/>
    <s v="Saphhira Shifley"/>
    <x v="1"/>
    <s v="United States"/>
    <s v="Columbus"/>
    <x v="32"/>
    <n v="31907"/>
    <x v="0"/>
    <s v="OFF-SU-10004261"/>
    <x v="1"/>
    <x v="14"/>
    <s v="Fiskars 8&quot; Scissors, 2/Pack"/>
    <n v="34.479999999999997"/>
    <n v="2"/>
    <n v="0"/>
    <x v="5575"/>
  </r>
  <r>
    <n v="6897"/>
    <s v="CA-2014-164756"/>
    <x v="3"/>
    <x v="65"/>
    <x v="304"/>
    <s v="Standard Class"/>
    <s v="SS-20140"/>
    <s v="Saphhira Shifley"/>
    <x v="1"/>
    <s v="United States"/>
    <s v="Columbus"/>
    <x v="32"/>
    <n v="31907"/>
    <x v="0"/>
    <s v="OFF-PA-10003228"/>
    <x v="1"/>
    <x v="10"/>
    <s v="Xerox 1917"/>
    <n v="244.54999999999998"/>
    <n v="5"/>
    <n v="0"/>
    <x v="1770"/>
  </r>
  <r>
    <n v="6898"/>
    <s v="CA-2014-122028"/>
    <x v="3"/>
    <x v="238"/>
    <x v="1171"/>
    <s v="Standard Class"/>
    <s v="CK-12205"/>
    <s v="Chloris Kastensmidt"/>
    <x v="0"/>
    <s v="United States"/>
    <s v="Lakewood"/>
    <x v="24"/>
    <n v="44107"/>
    <x v="3"/>
    <s v="OFF-BI-10004817"/>
    <x v="1"/>
    <x v="8"/>
    <s v="GBC Personal VeloBind Strips"/>
    <n v="10.782000000000002"/>
    <n v="3"/>
    <n v="0.7"/>
    <x v="5576"/>
  </r>
  <r>
    <n v="6899"/>
    <s v="US-2012-165512"/>
    <x v="1"/>
    <x v="1137"/>
    <x v="1226"/>
    <s v="Second Class"/>
    <s v="VS-21820"/>
    <s v="Vivek Sundaresam"/>
    <x v="0"/>
    <s v="United States"/>
    <s v="Naperville"/>
    <x v="10"/>
    <n v="60540"/>
    <x v="2"/>
    <s v="FUR-CH-10002880"/>
    <x v="0"/>
    <x v="1"/>
    <s v="Global High-Back Leather Tilter, Burgundy"/>
    <n v="602.65099999999995"/>
    <n v="7"/>
    <n v="0.3"/>
    <x v="5577"/>
  </r>
  <r>
    <n v="6900"/>
    <s v="US-2012-165512"/>
    <x v="1"/>
    <x v="1137"/>
    <x v="1226"/>
    <s v="Second Class"/>
    <s v="VS-21820"/>
    <s v="Vivek Sundaresam"/>
    <x v="0"/>
    <s v="United States"/>
    <s v="Naperville"/>
    <x v="10"/>
    <n v="60540"/>
    <x v="2"/>
    <s v="OFF-BI-10001249"/>
    <x v="1"/>
    <x v="8"/>
    <s v="Avery Heavy-Duty EZD View Binder with Locking Rings"/>
    <n v="7.6559999999999988"/>
    <n v="6"/>
    <n v="0.8"/>
    <x v="5578"/>
  </r>
  <r>
    <n v="6901"/>
    <s v="CA-2012-140557"/>
    <x v="1"/>
    <x v="67"/>
    <x v="835"/>
    <s v="Standard Class"/>
    <s v="TN-21040"/>
    <s v="Tanja Norvell"/>
    <x v="2"/>
    <s v="United States"/>
    <s v="New York City"/>
    <x v="15"/>
    <n v="10009"/>
    <x v="3"/>
    <s v="TEC-AC-10002402"/>
    <x v="2"/>
    <x v="11"/>
    <s v="Razer Kraken PRO Over Ear PC and Music Headset"/>
    <n v="559.92999999999995"/>
    <n v="7"/>
    <n v="0"/>
    <x v="5579"/>
  </r>
  <r>
    <n v="6902"/>
    <s v="US-2014-135013"/>
    <x v="3"/>
    <x v="1138"/>
    <x v="892"/>
    <s v="Same Day"/>
    <s v="HR-14830"/>
    <s v="Harold Ryan"/>
    <x v="1"/>
    <s v="United States"/>
    <s v="Huntington Beach"/>
    <x v="1"/>
    <n v="92646"/>
    <x v="1"/>
    <s v="TEC-CO-10001449"/>
    <x v="2"/>
    <x v="16"/>
    <s v="Hewlett Packard LaserJet 3310 Copier"/>
    <n v="2399.96"/>
    <n v="5"/>
    <n v="0.2"/>
    <x v="5580"/>
  </r>
  <r>
    <n v="6903"/>
    <s v="CA-2014-111220"/>
    <x v="3"/>
    <x v="264"/>
    <x v="221"/>
    <s v="Standard Class"/>
    <s v="JS-15595"/>
    <s v="Jill Stevenson"/>
    <x v="1"/>
    <s v="United States"/>
    <s v="Chicago"/>
    <x v="10"/>
    <n v="60653"/>
    <x v="2"/>
    <s v="OFF-FA-10002280"/>
    <x v="1"/>
    <x v="13"/>
    <s v="Advantus Plastic Paper Clips"/>
    <n v="16"/>
    <n v="4"/>
    <n v="0.2"/>
    <x v="5581"/>
  </r>
  <r>
    <n v="6904"/>
    <s v="CA-2014-111220"/>
    <x v="3"/>
    <x v="264"/>
    <x v="221"/>
    <s v="Standard Class"/>
    <s v="JS-15595"/>
    <s v="Jill Stevenson"/>
    <x v="1"/>
    <s v="United States"/>
    <s v="Chicago"/>
    <x v="10"/>
    <n v="60653"/>
    <x v="2"/>
    <s v="OFF-AP-10003278"/>
    <x v="1"/>
    <x v="9"/>
    <s v="Belkin 7-Outlet SurgeMaster Home Series"/>
    <n v="5.5879999999999992"/>
    <n v="2"/>
    <n v="0.8"/>
    <x v="5582"/>
  </r>
  <r>
    <n v="6905"/>
    <s v="CA-2014-111220"/>
    <x v="3"/>
    <x v="264"/>
    <x v="221"/>
    <s v="Standard Class"/>
    <s v="JS-15595"/>
    <s v="Jill Stevenson"/>
    <x v="1"/>
    <s v="United States"/>
    <s v="Chicago"/>
    <x v="10"/>
    <n v="60653"/>
    <x v="2"/>
    <s v="OFF-ST-10003994"/>
    <x v="1"/>
    <x v="4"/>
    <s v="Belkin 19&quot; Center-Weighted Shelf, Gray"/>
    <n v="235.92"/>
    <n v="5"/>
    <n v="0.2"/>
    <x v="5583"/>
  </r>
  <r>
    <n v="6906"/>
    <s v="US-2014-149006"/>
    <x v="3"/>
    <x v="1139"/>
    <x v="274"/>
    <s v="Second Class"/>
    <s v="BN-11470"/>
    <s v="Brad Norvell"/>
    <x v="1"/>
    <s v="United States"/>
    <s v="Brentwood"/>
    <x v="1"/>
    <n v="94513"/>
    <x v="1"/>
    <s v="OFF-ST-10003221"/>
    <x v="1"/>
    <x v="4"/>
    <s v="Staples"/>
    <n v="10.68"/>
    <n v="1"/>
    <n v="0"/>
    <x v="5584"/>
  </r>
  <r>
    <n v="6907"/>
    <s v="CA-2014-149468"/>
    <x v="3"/>
    <x v="968"/>
    <x v="775"/>
    <s v="Same Day"/>
    <s v="AR-10405"/>
    <s v="Allen Rosenblatt"/>
    <x v="1"/>
    <s v="United States"/>
    <s v="Trenton"/>
    <x v="12"/>
    <n v="48183"/>
    <x v="2"/>
    <s v="OFF-BI-10002225"/>
    <x v="1"/>
    <x v="8"/>
    <s v="Square Ring Data Binders, Rigid 75 Pt. Covers, 11&quot; x 14-7/8&quot;"/>
    <n v="41.28"/>
    <n v="2"/>
    <n v="0"/>
    <x v="5585"/>
  </r>
  <r>
    <n v="6908"/>
    <s v="CA-2013-140249"/>
    <x v="0"/>
    <x v="720"/>
    <x v="767"/>
    <s v="Standard Class"/>
    <s v="SW-20455"/>
    <s v="Shaun Weien"/>
    <x v="0"/>
    <s v="United States"/>
    <s v="Seattle"/>
    <x v="4"/>
    <n v="98103"/>
    <x v="1"/>
    <s v="TEC-PH-10002584"/>
    <x v="2"/>
    <x v="7"/>
    <s v="Samsung Galaxy S4"/>
    <n v="1001.5840000000001"/>
    <n v="2"/>
    <n v="0.2"/>
    <x v="4357"/>
  </r>
  <r>
    <n v="6909"/>
    <s v="US-2014-135503"/>
    <x v="3"/>
    <x v="389"/>
    <x v="159"/>
    <s v="Standard Class"/>
    <s v="JE-16165"/>
    <s v="Justin Ellison"/>
    <x v="1"/>
    <s v="United States"/>
    <s v="North Charleston"/>
    <x v="20"/>
    <n v="29406"/>
    <x v="0"/>
    <s v="FUR-FU-10002364"/>
    <x v="0"/>
    <x v="5"/>
    <s v="Eldon Expressions Wood Desk Accessories, Oak"/>
    <n v="14.76"/>
    <n v="2"/>
    <n v="0"/>
    <x v="3642"/>
  </r>
  <r>
    <n v="6910"/>
    <s v="CA-2011-126277"/>
    <x v="2"/>
    <x v="103"/>
    <x v="233"/>
    <s v="Second Class"/>
    <s v="LH-16900"/>
    <s v="Lena Hernandez"/>
    <x v="0"/>
    <s v="United States"/>
    <s v="Columbus"/>
    <x v="24"/>
    <n v="43229"/>
    <x v="3"/>
    <s v="OFF-BI-10004022"/>
    <x v="1"/>
    <x v="8"/>
    <s v="Acco Suede Grain Vinyl Round Ring Binder"/>
    <n v="2.5020000000000002"/>
    <n v="3"/>
    <n v="0.7"/>
    <x v="1868"/>
  </r>
  <r>
    <n v="6911"/>
    <s v="US-2014-115301"/>
    <x v="3"/>
    <x v="570"/>
    <x v="641"/>
    <s v="Standard Class"/>
    <s v="VG-21790"/>
    <s v="Vivek Gonzalez"/>
    <x v="0"/>
    <s v="United States"/>
    <s v="Seattle"/>
    <x v="4"/>
    <n v="98103"/>
    <x v="1"/>
    <s v="FUR-BO-10004709"/>
    <x v="0"/>
    <x v="0"/>
    <s v="Bush Westfield Collection Bookcases, Medium Cherry Finish"/>
    <n v="115.96"/>
    <n v="2"/>
    <n v="0"/>
    <x v="5586"/>
  </r>
  <r>
    <n v="6912"/>
    <s v="CA-2014-168942"/>
    <x v="3"/>
    <x v="378"/>
    <x v="727"/>
    <s v="Second Class"/>
    <s v="EM-13960"/>
    <s v="Eric Murdock"/>
    <x v="0"/>
    <s v="United States"/>
    <s v="San Francisco"/>
    <x v="1"/>
    <n v="94109"/>
    <x v="1"/>
    <s v="OFF-ST-10004340"/>
    <x v="1"/>
    <x v="4"/>
    <s v="Fellowes Mobile File Cart, Black"/>
    <n v="186.54"/>
    <n v="3"/>
    <n v="0"/>
    <x v="5587"/>
  </r>
  <r>
    <n v="6913"/>
    <s v="US-2014-128398"/>
    <x v="3"/>
    <x v="743"/>
    <x v="547"/>
    <s v="Second Class"/>
    <s v="EM-13825"/>
    <s v="Elizabeth Moffitt"/>
    <x v="1"/>
    <s v="United States"/>
    <s v="Los Angeles"/>
    <x v="1"/>
    <n v="90049"/>
    <x v="1"/>
    <s v="TEC-AC-10001714"/>
    <x v="2"/>
    <x v="11"/>
    <s v="Logitech MX Performance Wireless Mouse"/>
    <n v="159.56"/>
    <n v="4"/>
    <n v="0"/>
    <x v="5588"/>
  </r>
  <r>
    <n v="6914"/>
    <s v="CA-2012-104115"/>
    <x v="1"/>
    <x v="821"/>
    <x v="883"/>
    <s v="Standard Class"/>
    <s v="JH-15910"/>
    <s v="Jonathan Howell"/>
    <x v="0"/>
    <s v="United States"/>
    <s v="West Palm Beach"/>
    <x v="2"/>
    <n v="33407"/>
    <x v="0"/>
    <s v="TEC-PH-10002844"/>
    <x v="2"/>
    <x v="7"/>
    <s v="Speck Products Candyshell Flip Case"/>
    <n v="55.984000000000009"/>
    <n v="2"/>
    <n v="0.2"/>
    <x v="4672"/>
  </r>
  <r>
    <n v="6915"/>
    <s v="CA-2011-142510"/>
    <x v="2"/>
    <x v="1091"/>
    <x v="473"/>
    <s v="Standard Class"/>
    <s v="NP-18700"/>
    <s v="Nora Preis"/>
    <x v="0"/>
    <s v="United States"/>
    <s v="Chicago"/>
    <x v="10"/>
    <n v="60623"/>
    <x v="2"/>
    <s v="OFF-ST-10000585"/>
    <x v="1"/>
    <x v="4"/>
    <s v="Economy Rollaway Files"/>
    <n v="132.16"/>
    <n v="1"/>
    <n v="0.2"/>
    <x v="5589"/>
  </r>
  <r>
    <n v="6916"/>
    <s v="CA-2011-142510"/>
    <x v="2"/>
    <x v="1091"/>
    <x v="473"/>
    <s v="Standard Class"/>
    <s v="NP-18700"/>
    <s v="Nora Preis"/>
    <x v="0"/>
    <s v="United States"/>
    <s v="Chicago"/>
    <x v="10"/>
    <n v="60623"/>
    <x v="2"/>
    <s v="OFF-BI-10002824"/>
    <x v="1"/>
    <x v="8"/>
    <s v="Recycled Easel Ring Binders"/>
    <n v="17.903999999999996"/>
    <n v="6"/>
    <n v="0.8"/>
    <x v="5590"/>
  </r>
  <r>
    <n v="6917"/>
    <s v="CA-2011-142510"/>
    <x v="2"/>
    <x v="1091"/>
    <x v="473"/>
    <s v="Standard Class"/>
    <s v="NP-18700"/>
    <s v="Nora Preis"/>
    <x v="0"/>
    <s v="United States"/>
    <s v="Chicago"/>
    <x v="10"/>
    <n v="60623"/>
    <x v="2"/>
    <s v="OFF-PA-10001289"/>
    <x v="1"/>
    <x v="10"/>
    <s v="White Computer Printout Paper by Universal"/>
    <n v="124.032"/>
    <n v="4"/>
    <n v="0.2"/>
    <x v="5591"/>
  </r>
  <r>
    <n v="6918"/>
    <s v="CA-2011-124247"/>
    <x v="2"/>
    <x v="757"/>
    <x v="444"/>
    <s v="Standard Class"/>
    <s v="SH-20635"/>
    <s v="Stefanie Holloman"/>
    <x v="1"/>
    <s v="United States"/>
    <s v="Sacramento"/>
    <x v="1"/>
    <n v="95823"/>
    <x v="1"/>
    <s v="FUR-CH-10001854"/>
    <x v="0"/>
    <x v="1"/>
    <s v="Office Star - Professional Matrix Back Chair with 2-to-1 Synchro Tilt and Mesh Fabric Seat"/>
    <n v="1403.9200000000003"/>
    <n v="5"/>
    <n v="0.2"/>
    <x v="5592"/>
  </r>
  <r>
    <n v="6919"/>
    <s v="CA-2013-105473"/>
    <x v="0"/>
    <x v="947"/>
    <x v="172"/>
    <s v="Second Class"/>
    <s v="BM-11785"/>
    <s v="Bryan Mills"/>
    <x v="0"/>
    <s v="United States"/>
    <s v="Seattle"/>
    <x v="4"/>
    <n v="98115"/>
    <x v="1"/>
    <s v="OFF-SU-10003567"/>
    <x v="1"/>
    <x v="14"/>
    <s v="Stiletto Hand Letter Openers"/>
    <n v="28.799999999999997"/>
    <n v="3"/>
    <n v="0"/>
    <x v="5593"/>
  </r>
  <r>
    <n v="6920"/>
    <s v="CA-2012-102806"/>
    <x v="1"/>
    <x v="1031"/>
    <x v="311"/>
    <s v="Standard Class"/>
    <s v="HG-14965"/>
    <s v="Henry Goldwyn"/>
    <x v="1"/>
    <s v="United States"/>
    <s v="Philadelphia"/>
    <x v="9"/>
    <n v="19143"/>
    <x v="3"/>
    <s v="OFF-BI-10001597"/>
    <x v="1"/>
    <x v="8"/>
    <s v="Wilson Jones Ledger-Size, Piano-Hinge Binder, 2&quot;, Blue"/>
    <n v="24.588000000000001"/>
    <n v="2"/>
    <n v="0.7"/>
    <x v="5594"/>
  </r>
  <r>
    <n v="6921"/>
    <s v="CA-2014-121706"/>
    <x v="3"/>
    <x v="425"/>
    <x v="965"/>
    <s v="Standard Class"/>
    <s v="BM-11140"/>
    <s v="Becky Martin"/>
    <x v="0"/>
    <s v="United States"/>
    <s v="Santa Barbara"/>
    <x v="1"/>
    <n v="93101"/>
    <x v="1"/>
    <s v="OFF-AP-10003287"/>
    <x v="1"/>
    <x v="9"/>
    <s v="Tripp Lite TLP810NET Broadband Surge for Modem/Fax"/>
    <n v="356.78999999999996"/>
    <n v="7"/>
    <n v="0"/>
    <x v="5595"/>
  </r>
  <r>
    <n v="6922"/>
    <s v="CA-2014-109211"/>
    <x v="3"/>
    <x v="1095"/>
    <x v="939"/>
    <s v="Standard Class"/>
    <s v="PS-19045"/>
    <s v="Penelope Sewall"/>
    <x v="2"/>
    <s v="United States"/>
    <s v="New York City"/>
    <x v="15"/>
    <n v="10011"/>
    <x v="3"/>
    <s v="OFF-EN-10001532"/>
    <x v="1"/>
    <x v="12"/>
    <s v="Brown Kraft Recycled Envelopes"/>
    <n v="16.98"/>
    <n v="1"/>
    <n v="0"/>
    <x v="5596"/>
  </r>
  <r>
    <n v="6923"/>
    <s v="CA-2012-134257"/>
    <x v="1"/>
    <x v="199"/>
    <x v="1227"/>
    <s v="Second Class"/>
    <s v="MS-17710"/>
    <s v="Maurice Satty"/>
    <x v="0"/>
    <s v="United States"/>
    <s v="Auburn"/>
    <x v="19"/>
    <n v="36830"/>
    <x v="0"/>
    <s v="OFF-LA-10003930"/>
    <x v="1"/>
    <x v="2"/>
    <s v="Dot Matrix Printer Tape Reel Labels, White, 5000/Box"/>
    <n v="491.55"/>
    <n v="5"/>
    <n v="0"/>
    <x v="5597"/>
  </r>
  <r>
    <n v="6924"/>
    <s v="CA-2012-134257"/>
    <x v="1"/>
    <x v="199"/>
    <x v="1227"/>
    <s v="Second Class"/>
    <s v="MS-17710"/>
    <s v="Maurice Satty"/>
    <x v="0"/>
    <s v="United States"/>
    <s v="Auburn"/>
    <x v="19"/>
    <n v="36830"/>
    <x v="0"/>
    <s v="OFF-EN-10003845"/>
    <x v="1"/>
    <x v="12"/>
    <s v="Colored Envelopes"/>
    <n v="7.38"/>
    <n v="2"/>
    <n v="0"/>
    <x v="5598"/>
  </r>
  <r>
    <n v="6925"/>
    <s v="CA-2012-137925"/>
    <x v="1"/>
    <x v="672"/>
    <x v="107"/>
    <s v="Standard Class"/>
    <s v="JL-15235"/>
    <s v="Janet Lee"/>
    <x v="0"/>
    <s v="United States"/>
    <s v="New York City"/>
    <x v="15"/>
    <n v="10035"/>
    <x v="3"/>
    <s v="OFF-PA-10002659"/>
    <x v="1"/>
    <x v="10"/>
    <s v="Avoid Verbal Orders Carbonless Minifold Book"/>
    <n v="23.66"/>
    <n v="7"/>
    <n v="0"/>
    <x v="5599"/>
  </r>
  <r>
    <n v="6926"/>
    <s v="CA-2012-137925"/>
    <x v="1"/>
    <x v="672"/>
    <x v="107"/>
    <s v="Standard Class"/>
    <s v="JL-15235"/>
    <s v="Janet Lee"/>
    <x v="0"/>
    <s v="United States"/>
    <s v="New York City"/>
    <x v="15"/>
    <n v="10035"/>
    <x v="3"/>
    <s v="FUR-BO-10001608"/>
    <x v="0"/>
    <x v="0"/>
    <s v="Hon Metal Bookcases, Black"/>
    <n v="681.40800000000013"/>
    <n v="12"/>
    <n v="0.2"/>
    <x v="3191"/>
  </r>
  <r>
    <n v="6927"/>
    <s v="CA-2013-140046"/>
    <x v="0"/>
    <x v="1062"/>
    <x v="1151"/>
    <s v="Standard Class"/>
    <s v="KM-16660"/>
    <s v="Khloe Miller"/>
    <x v="0"/>
    <s v="United States"/>
    <s v="Los Angeles"/>
    <x v="1"/>
    <n v="90032"/>
    <x v="1"/>
    <s v="OFF-LA-10000305"/>
    <x v="1"/>
    <x v="2"/>
    <s v="Avery 495"/>
    <n v="18.899999999999999"/>
    <n v="3"/>
    <n v="0"/>
    <x v="3602"/>
  </r>
  <r>
    <n v="6928"/>
    <s v="CA-2013-140382"/>
    <x v="0"/>
    <x v="661"/>
    <x v="22"/>
    <s v="Second Class"/>
    <s v="RD-19900"/>
    <s v="Ruben Dartt"/>
    <x v="0"/>
    <s v="United States"/>
    <s v="San Francisco"/>
    <x v="1"/>
    <n v="94109"/>
    <x v="1"/>
    <s v="OFF-ST-10003638"/>
    <x v="1"/>
    <x v="4"/>
    <s v="Mobile Personal File Cube"/>
    <n v="93.68"/>
    <n v="4"/>
    <n v="0"/>
    <x v="5600"/>
  </r>
  <r>
    <n v="6929"/>
    <s v="CA-2013-140382"/>
    <x v="0"/>
    <x v="661"/>
    <x v="22"/>
    <s v="Second Class"/>
    <s v="RD-19900"/>
    <s v="Ruben Dartt"/>
    <x v="0"/>
    <s v="United States"/>
    <s v="San Francisco"/>
    <x v="1"/>
    <n v="94109"/>
    <x v="1"/>
    <s v="OFF-LA-10001934"/>
    <x v="1"/>
    <x v="2"/>
    <s v="Avery 516"/>
    <n v="21.93"/>
    <n v="3"/>
    <n v="0"/>
    <x v="3635"/>
  </r>
  <r>
    <n v="6930"/>
    <s v="CA-2013-140382"/>
    <x v="0"/>
    <x v="661"/>
    <x v="22"/>
    <s v="Second Class"/>
    <s v="RD-19900"/>
    <s v="Ruben Dartt"/>
    <x v="0"/>
    <s v="United States"/>
    <s v="San Francisco"/>
    <x v="1"/>
    <n v="94109"/>
    <x v="1"/>
    <s v="TEC-PH-10003012"/>
    <x v="2"/>
    <x v="7"/>
    <s v="Nortel Meridian M3904 Professional Digital phone"/>
    <n v="862.34400000000005"/>
    <n v="7"/>
    <n v="0.2"/>
    <x v="5601"/>
  </r>
  <r>
    <n v="6931"/>
    <s v="CA-2013-140382"/>
    <x v="0"/>
    <x v="661"/>
    <x v="22"/>
    <s v="Second Class"/>
    <s v="RD-19900"/>
    <s v="Ruben Dartt"/>
    <x v="0"/>
    <s v="United States"/>
    <s v="San Francisco"/>
    <x v="1"/>
    <n v="94109"/>
    <x v="1"/>
    <s v="OFF-PA-10001019"/>
    <x v="1"/>
    <x v="10"/>
    <s v="Xerox 1884"/>
    <n v="19.98"/>
    <n v="1"/>
    <n v="0"/>
    <x v="1920"/>
  </r>
  <r>
    <n v="6932"/>
    <s v="CA-2011-164182"/>
    <x v="2"/>
    <x v="686"/>
    <x v="701"/>
    <s v="Standard Class"/>
    <s v="ST-20530"/>
    <s v="Shui Tom"/>
    <x v="0"/>
    <s v="United States"/>
    <s v="Philadelphia"/>
    <x v="9"/>
    <n v="19140"/>
    <x v="3"/>
    <s v="TEC-PH-10002070"/>
    <x v="2"/>
    <x v="7"/>
    <s v="Griffin GC36547 PowerJolt SE Lightning Charger"/>
    <n v="13.493999999999998"/>
    <n v="1"/>
    <n v="0.4"/>
    <x v="5602"/>
  </r>
  <r>
    <n v="6933"/>
    <s v="CA-2011-164182"/>
    <x v="2"/>
    <x v="686"/>
    <x v="701"/>
    <s v="Standard Class"/>
    <s v="ST-20530"/>
    <s v="Shui Tom"/>
    <x v="0"/>
    <s v="United States"/>
    <s v="Philadelphia"/>
    <x v="9"/>
    <n v="19140"/>
    <x v="3"/>
    <s v="TEC-PH-10002583"/>
    <x v="2"/>
    <x v="7"/>
    <s v="iOttie HLCRIO102 Car Mount"/>
    <n v="23.987999999999996"/>
    <n v="2"/>
    <n v="0.4"/>
    <x v="5603"/>
  </r>
  <r>
    <n v="6934"/>
    <s v="CA-2011-164182"/>
    <x v="2"/>
    <x v="686"/>
    <x v="701"/>
    <s v="Standard Class"/>
    <s v="ST-20530"/>
    <s v="Shui Tom"/>
    <x v="0"/>
    <s v="United States"/>
    <s v="Philadelphia"/>
    <x v="9"/>
    <n v="19140"/>
    <x v="3"/>
    <s v="FUR-FU-10001057"/>
    <x v="0"/>
    <x v="5"/>
    <s v="Tensor Track Tree Floor Lamp"/>
    <n v="31.983999999999998"/>
    <n v="2"/>
    <n v="0.2"/>
    <x v="4546"/>
  </r>
  <r>
    <n v="6935"/>
    <s v="CA-2011-164182"/>
    <x v="2"/>
    <x v="686"/>
    <x v="701"/>
    <s v="Standard Class"/>
    <s v="ST-20530"/>
    <s v="Shui Tom"/>
    <x v="0"/>
    <s v="United States"/>
    <s v="Philadelphia"/>
    <x v="9"/>
    <n v="19140"/>
    <x v="3"/>
    <s v="OFF-AR-10001044"/>
    <x v="1"/>
    <x v="6"/>
    <s v="BOSTON Ranger #55 Pencil Sharpener, Black"/>
    <n v="41.584000000000003"/>
    <n v="2"/>
    <n v="0.2"/>
    <x v="5604"/>
  </r>
  <r>
    <n v="6936"/>
    <s v="CA-2014-137365"/>
    <x v="3"/>
    <x v="329"/>
    <x v="108"/>
    <s v="Second Class"/>
    <s v="BP-11095"/>
    <s v="Bart Pistole"/>
    <x v="1"/>
    <s v="United States"/>
    <s v="El Paso"/>
    <x v="5"/>
    <n v="79907"/>
    <x v="2"/>
    <s v="TEC-AC-10001767"/>
    <x v="2"/>
    <x v="11"/>
    <s v="SanDisk Ultra 64 GB MicroSDHC Class 10 Memory Card"/>
    <n v="95.976000000000013"/>
    <n v="3"/>
    <n v="0.2"/>
    <x v="99"/>
  </r>
  <r>
    <n v="6937"/>
    <s v="CA-2013-129847"/>
    <x v="0"/>
    <x v="476"/>
    <x v="383"/>
    <s v="First Class"/>
    <s v="TA-21385"/>
    <s v="Tom Ashbrook"/>
    <x v="2"/>
    <s v="United States"/>
    <s v="Chicago"/>
    <x v="10"/>
    <n v="60653"/>
    <x v="2"/>
    <s v="FUR-FU-10000277"/>
    <x v="0"/>
    <x v="5"/>
    <s v="Deflect-o DuraMat Antistatic Studded Beveled Mat for Medium Pile Carpeting"/>
    <n v="84.272000000000006"/>
    <n v="2"/>
    <n v="0.6"/>
    <x v="5605"/>
  </r>
  <r>
    <n v="6938"/>
    <s v="CA-2011-126963"/>
    <x v="2"/>
    <x v="345"/>
    <x v="1228"/>
    <s v="Same Day"/>
    <s v="PS-18760"/>
    <s v="Pamela Stobb"/>
    <x v="0"/>
    <s v="United States"/>
    <s v="El Paso"/>
    <x v="5"/>
    <n v="79907"/>
    <x v="2"/>
    <s v="OFF-PA-10001952"/>
    <x v="1"/>
    <x v="10"/>
    <s v="Xerox 1902"/>
    <n v="36.544000000000004"/>
    <n v="2"/>
    <n v="0.2"/>
    <x v="5606"/>
  </r>
  <r>
    <n v="6939"/>
    <s v="CA-2013-125094"/>
    <x v="0"/>
    <x v="732"/>
    <x v="333"/>
    <s v="Standard Class"/>
    <s v="NP-18700"/>
    <s v="Nora Preis"/>
    <x v="0"/>
    <s v="United States"/>
    <s v="Seattle"/>
    <x v="4"/>
    <n v="98105"/>
    <x v="1"/>
    <s v="TEC-AC-10004420"/>
    <x v="2"/>
    <x v="11"/>
    <s v="Cherry 142-key Programmable Keyboard"/>
    <n v="479.72"/>
    <n v="4"/>
    <n v="0"/>
    <x v="5607"/>
  </r>
  <r>
    <n v="6940"/>
    <s v="CA-2014-107132"/>
    <x v="3"/>
    <x v="335"/>
    <x v="569"/>
    <s v="Standard Class"/>
    <s v="SC-20260"/>
    <s v="Scott Cohen"/>
    <x v="1"/>
    <s v="United States"/>
    <s v="New York City"/>
    <x v="15"/>
    <n v="10009"/>
    <x v="3"/>
    <s v="OFF-BI-10001071"/>
    <x v="1"/>
    <x v="8"/>
    <s v="GBC ProClick Punch Binding System"/>
    <n v="102.36799999999999"/>
    <n v="2"/>
    <n v="0.2"/>
    <x v="5608"/>
  </r>
  <r>
    <n v="6941"/>
    <s v="CA-2014-107132"/>
    <x v="3"/>
    <x v="335"/>
    <x v="569"/>
    <s v="Standard Class"/>
    <s v="SC-20260"/>
    <s v="Scott Cohen"/>
    <x v="1"/>
    <s v="United States"/>
    <s v="New York City"/>
    <x v="15"/>
    <n v="10009"/>
    <x v="3"/>
    <s v="OFF-SU-10002503"/>
    <x v="1"/>
    <x v="14"/>
    <s v="Acme Preferred Stainless Steel Scissors"/>
    <n v="28.4"/>
    <n v="5"/>
    <n v="0"/>
    <x v="3288"/>
  </r>
  <r>
    <n v="6942"/>
    <s v="CA-2014-107132"/>
    <x v="3"/>
    <x v="335"/>
    <x v="569"/>
    <s v="Standard Class"/>
    <s v="SC-20260"/>
    <s v="Scott Cohen"/>
    <x v="1"/>
    <s v="United States"/>
    <s v="New York City"/>
    <x v="15"/>
    <n v="10009"/>
    <x v="3"/>
    <s v="OFF-ST-10001490"/>
    <x v="1"/>
    <x v="4"/>
    <s v="Hot File 7-Pocket, Floor Stand"/>
    <n v="713.88"/>
    <n v="4"/>
    <n v="0"/>
    <x v="5609"/>
  </r>
  <r>
    <n v="6943"/>
    <s v="CA-2014-107132"/>
    <x v="3"/>
    <x v="335"/>
    <x v="569"/>
    <s v="Standard Class"/>
    <s v="SC-20260"/>
    <s v="Scott Cohen"/>
    <x v="1"/>
    <s v="United States"/>
    <s v="New York City"/>
    <x v="15"/>
    <n v="10009"/>
    <x v="3"/>
    <s v="OFF-PA-10003790"/>
    <x v="1"/>
    <x v="10"/>
    <s v="Xerox 1991"/>
    <n v="68.52"/>
    <n v="3"/>
    <n v="0"/>
    <x v="4951"/>
  </r>
  <r>
    <n v="6944"/>
    <s v="CA-2012-139248"/>
    <x v="1"/>
    <x v="395"/>
    <x v="1229"/>
    <s v="Standard Class"/>
    <s v="RD-19930"/>
    <s v="Russell D'Ascenzo"/>
    <x v="0"/>
    <s v="United States"/>
    <s v="Los Angeles"/>
    <x v="1"/>
    <n v="90032"/>
    <x v="1"/>
    <s v="TEC-PH-10004094"/>
    <x v="2"/>
    <x v="7"/>
    <s v="Motorola L703CM"/>
    <n v="623.96"/>
    <n v="5"/>
    <n v="0.2"/>
    <x v="5610"/>
  </r>
  <r>
    <n v="6945"/>
    <s v="CA-2011-148369"/>
    <x v="2"/>
    <x v="865"/>
    <x v="1138"/>
    <s v="Standard Class"/>
    <s v="TH-21115"/>
    <s v="Thea Hudgings"/>
    <x v="1"/>
    <s v="United States"/>
    <s v="Newark"/>
    <x v="13"/>
    <n v="19711"/>
    <x v="3"/>
    <s v="OFF-BI-10004876"/>
    <x v="1"/>
    <x v="8"/>
    <s v="Wilson Jones Suede Grain Vinyl Binders"/>
    <n v="11.12"/>
    <n v="4"/>
    <n v="0"/>
    <x v="5611"/>
  </r>
  <r>
    <n v="6946"/>
    <s v="CA-2013-106243"/>
    <x v="0"/>
    <x v="955"/>
    <x v="1037"/>
    <s v="Standard Class"/>
    <s v="GM-14680"/>
    <s v="Greg Matthias"/>
    <x v="0"/>
    <s v="United States"/>
    <s v="New York City"/>
    <x v="15"/>
    <n v="10011"/>
    <x v="3"/>
    <s v="FUR-BO-10003034"/>
    <x v="0"/>
    <x v="0"/>
    <s v="O'Sullivan Elevations Bookcase, Cherry Finish"/>
    <n v="523.91999999999996"/>
    <n v="5"/>
    <n v="0.2"/>
    <x v="5612"/>
  </r>
  <r>
    <n v="6947"/>
    <s v="CA-2012-126466"/>
    <x v="1"/>
    <x v="529"/>
    <x v="681"/>
    <s v="Standard Class"/>
    <s v="JO-15550"/>
    <s v="Jesus Ocampo"/>
    <x v="2"/>
    <s v="United States"/>
    <s v="Roseville"/>
    <x v="1"/>
    <n v="95661"/>
    <x v="1"/>
    <s v="OFF-FA-10000490"/>
    <x v="1"/>
    <x v="13"/>
    <s v="OIC Binder Clips, Mini, 1/4&quot; Capacity, Black"/>
    <n v="2.48"/>
    <n v="2"/>
    <n v="0"/>
    <x v="5613"/>
  </r>
  <r>
    <n v="6948"/>
    <s v="CA-2012-130365"/>
    <x v="1"/>
    <x v="334"/>
    <x v="1230"/>
    <s v="Standard Class"/>
    <s v="ZC-21910"/>
    <s v="Zuschuss Carroll"/>
    <x v="0"/>
    <s v="United States"/>
    <s v="Aurora"/>
    <x v="10"/>
    <n v="60505"/>
    <x v="2"/>
    <s v="OFF-ST-10002574"/>
    <x v="1"/>
    <x v="4"/>
    <s v="SAFCO Commercial Wire Shelving, Black"/>
    <n v="221.024"/>
    <n v="2"/>
    <n v="0.2"/>
    <x v="3562"/>
  </r>
  <r>
    <n v="6949"/>
    <s v="CA-2012-130365"/>
    <x v="1"/>
    <x v="334"/>
    <x v="1230"/>
    <s v="Standard Class"/>
    <s v="ZC-21910"/>
    <s v="Zuschuss Carroll"/>
    <x v="0"/>
    <s v="United States"/>
    <s v="Aurora"/>
    <x v="10"/>
    <n v="60505"/>
    <x v="2"/>
    <s v="FUR-CH-10003535"/>
    <x v="0"/>
    <x v="1"/>
    <s v="Global Armless Task Chair, Royal Blue"/>
    <n v="128.05799999999999"/>
    <n v="3"/>
    <n v="0.3"/>
    <x v="3837"/>
  </r>
  <r>
    <n v="6950"/>
    <s v="CA-2014-143021"/>
    <x v="3"/>
    <x v="123"/>
    <x v="381"/>
    <s v="Same Day"/>
    <s v="AP-10720"/>
    <s v="Anne Pryor"/>
    <x v="2"/>
    <s v="United States"/>
    <s v="New York City"/>
    <x v="15"/>
    <n v="10011"/>
    <x v="3"/>
    <s v="OFF-BI-10001628"/>
    <x v="1"/>
    <x v="8"/>
    <s v="Acco Data Flex Cable Posts For Top &amp; Bottom Load Binders, 6&quot; Capacity"/>
    <n v="58.407999999999994"/>
    <n v="7"/>
    <n v="0.2"/>
    <x v="5614"/>
  </r>
  <r>
    <n v="6951"/>
    <s v="CA-2014-143021"/>
    <x v="3"/>
    <x v="123"/>
    <x v="381"/>
    <s v="Same Day"/>
    <s v="AP-10720"/>
    <s v="Anne Pryor"/>
    <x v="2"/>
    <s v="United States"/>
    <s v="New York City"/>
    <x v="15"/>
    <n v="10011"/>
    <x v="3"/>
    <s v="FUR-TA-10001676"/>
    <x v="0"/>
    <x v="3"/>
    <s v="Hon 61000 Series Interactive Training Tables"/>
    <n v="79.97399999999999"/>
    <n v="3"/>
    <n v="0.4"/>
    <x v="2885"/>
  </r>
  <r>
    <n v="6952"/>
    <s v="CA-2012-161767"/>
    <x v="1"/>
    <x v="312"/>
    <x v="1005"/>
    <s v="Standard Class"/>
    <s v="GK-14620"/>
    <s v="Grace Kelly"/>
    <x v="1"/>
    <s v="United States"/>
    <s v="Dallas"/>
    <x v="5"/>
    <n v="75217"/>
    <x v="2"/>
    <s v="TEC-MA-10002790"/>
    <x v="2"/>
    <x v="15"/>
    <s v="NeatDesk Desktop Scanner &amp; Digital Filing System"/>
    <n v="479.988"/>
    <n v="2"/>
    <n v="0.4"/>
    <x v="5615"/>
  </r>
  <r>
    <n v="6953"/>
    <s v="CA-2012-129917"/>
    <x v="1"/>
    <x v="653"/>
    <x v="1120"/>
    <s v="First Class"/>
    <s v="HM-14980"/>
    <s v="Henry MacAllister"/>
    <x v="0"/>
    <s v="United States"/>
    <s v="Los Angeles"/>
    <x v="1"/>
    <n v="90008"/>
    <x v="1"/>
    <s v="OFF-BI-10001757"/>
    <x v="1"/>
    <x v="8"/>
    <s v="Pressboard Hanging Data Binders for Unburst Sheets"/>
    <n v="11.808"/>
    <n v="3"/>
    <n v="0.2"/>
    <x v="5616"/>
  </r>
  <r>
    <n v="6954"/>
    <s v="CA-2012-129917"/>
    <x v="1"/>
    <x v="653"/>
    <x v="1120"/>
    <s v="First Class"/>
    <s v="HM-14980"/>
    <s v="Henry MacAllister"/>
    <x v="0"/>
    <s v="United States"/>
    <s v="Los Angeles"/>
    <x v="1"/>
    <n v="90008"/>
    <x v="1"/>
    <s v="OFF-BI-10004828"/>
    <x v="1"/>
    <x v="8"/>
    <s v="GBC Poly Designer Binding Covers"/>
    <n v="53.567999999999998"/>
    <n v="4"/>
    <n v="0.2"/>
    <x v="5617"/>
  </r>
  <r>
    <n v="6955"/>
    <s v="CA-2012-129917"/>
    <x v="1"/>
    <x v="653"/>
    <x v="1120"/>
    <s v="First Class"/>
    <s v="HM-14980"/>
    <s v="Henry MacAllister"/>
    <x v="0"/>
    <s v="United States"/>
    <s v="Los Angeles"/>
    <x v="1"/>
    <n v="90008"/>
    <x v="1"/>
    <s v="TEC-PH-10000369"/>
    <x v="2"/>
    <x v="7"/>
    <s v="HTC One Mini"/>
    <n v="503.96000000000004"/>
    <n v="5"/>
    <n v="0.2"/>
    <x v="5287"/>
  </r>
  <r>
    <n v="6956"/>
    <s v="CA-2012-115420"/>
    <x v="1"/>
    <x v="334"/>
    <x v="32"/>
    <s v="Standard Class"/>
    <s v="LS-16945"/>
    <s v="Linda Southworth"/>
    <x v="1"/>
    <s v="United States"/>
    <s v="Los Angeles"/>
    <x v="1"/>
    <n v="90004"/>
    <x v="1"/>
    <s v="OFF-EN-10003862"/>
    <x v="1"/>
    <x v="12"/>
    <s v="Laser &amp; Ink Jet Business Envelopes"/>
    <n v="21.34"/>
    <n v="2"/>
    <n v="0"/>
    <x v="5618"/>
  </r>
  <r>
    <n v="6957"/>
    <s v="CA-2013-157588"/>
    <x v="0"/>
    <x v="216"/>
    <x v="194"/>
    <s v="Standard Class"/>
    <s v="AR-10570"/>
    <s v="Anemone Ratner"/>
    <x v="0"/>
    <s v="United States"/>
    <s v="Columbus"/>
    <x v="32"/>
    <n v="31907"/>
    <x v="0"/>
    <s v="OFF-BI-10003963"/>
    <x v="1"/>
    <x v="8"/>
    <s v="Cardinal Holdit Data Disk Pockets"/>
    <n v="36.4"/>
    <n v="5"/>
    <n v="0"/>
    <x v="5619"/>
  </r>
  <r>
    <n v="6958"/>
    <s v="CA-2013-157588"/>
    <x v="0"/>
    <x v="216"/>
    <x v="194"/>
    <s v="Standard Class"/>
    <s v="AR-10570"/>
    <s v="Anemone Ratner"/>
    <x v="0"/>
    <s v="United States"/>
    <s v="Columbus"/>
    <x v="32"/>
    <n v="31907"/>
    <x v="0"/>
    <s v="FUR-FU-10004848"/>
    <x v="0"/>
    <x v="5"/>
    <s v="Howard Miller 13-3/4&quot; Diameter Brushed Chrome Round Wall Clock"/>
    <n v="51.75"/>
    <n v="1"/>
    <n v="0"/>
    <x v="1398"/>
  </r>
  <r>
    <n v="6959"/>
    <s v="CA-2012-167255"/>
    <x v="1"/>
    <x v="874"/>
    <x v="591"/>
    <s v="Second Class"/>
    <s v="RH-19510"/>
    <s v="Rick Huthwaite"/>
    <x v="2"/>
    <s v="United States"/>
    <s v="San Francisco"/>
    <x v="1"/>
    <n v="94110"/>
    <x v="1"/>
    <s v="OFF-ST-10001328"/>
    <x v="1"/>
    <x v="4"/>
    <s v="Personal Filing Tote with Lid, Black/Gray"/>
    <n v="15.51"/>
    <n v="1"/>
    <n v="0"/>
    <x v="5620"/>
  </r>
  <r>
    <n v="6960"/>
    <s v="CA-2012-167255"/>
    <x v="1"/>
    <x v="874"/>
    <x v="591"/>
    <s v="Second Class"/>
    <s v="RH-19510"/>
    <s v="Rick Huthwaite"/>
    <x v="2"/>
    <s v="United States"/>
    <s v="San Francisco"/>
    <x v="1"/>
    <n v="94110"/>
    <x v="1"/>
    <s v="OFF-PA-10002377"/>
    <x v="1"/>
    <x v="10"/>
    <s v="Xerox 1916"/>
    <n v="146.82"/>
    <n v="3"/>
    <n v="0"/>
    <x v="691"/>
  </r>
  <r>
    <n v="6961"/>
    <s v="CA-2012-167255"/>
    <x v="1"/>
    <x v="874"/>
    <x v="591"/>
    <s v="Second Class"/>
    <s v="RH-19510"/>
    <s v="Rick Huthwaite"/>
    <x v="2"/>
    <s v="United States"/>
    <s v="San Francisco"/>
    <x v="1"/>
    <n v="94110"/>
    <x v="1"/>
    <s v="OFF-PA-10003441"/>
    <x v="1"/>
    <x v="10"/>
    <s v="Xerox 226"/>
    <n v="12.96"/>
    <n v="2"/>
    <n v="0"/>
    <x v="91"/>
  </r>
  <r>
    <n v="6962"/>
    <s v="CA-2014-162096"/>
    <x v="3"/>
    <x v="468"/>
    <x v="173"/>
    <s v="Same Day"/>
    <s v="TB-21190"/>
    <s v="Thomas Brumley"/>
    <x v="2"/>
    <s v="United States"/>
    <s v="Riverside"/>
    <x v="1"/>
    <n v="92503"/>
    <x v="1"/>
    <s v="OFF-AR-10002221"/>
    <x v="1"/>
    <x v="6"/>
    <s v="12 Colored Short Pencils"/>
    <n v="7.8000000000000007"/>
    <n v="3"/>
    <n v="0"/>
    <x v="5621"/>
  </r>
  <r>
    <n v="6963"/>
    <s v="CA-2013-157161"/>
    <x v="0"/>
    <x v="87"/>
    <x v="1231"/>
    <s v="Second Class"/>
    <s v="JD-15895"/>
    <s v="Jonathan Doherty"/>
    <x v="1"/>
    <s v="United States"/>
    <s v="Columbia"/>
    <x v="20"/>
    <n v="29203"/>
    <x v="0"/>
    <s v="OFF-EN-10001509"/>
    <x v="1"/>
    <x v="12"/>
    <s v="Poly String Tie Envelopes"/>
    <n v="10.199999999999999"/>
    <n v="5"/>
    <n v="0"/>
    <x v="5622"/>
  </r>
  <r>
    <n v="6964"/>
    <s v="CA-2013-157161"/>
    <x v="0"/>
    <x v="87"/>
    <x v="1231"/>
    <s v="Second Class"/>
    <s v="JD-15895"/>
    <s v="Jonathan Doherty"/>
    <x v="1"/>
    <s v="United States"/>
    <s v="Columbia"/>
    <x v="20"/>
    <n v="29203"/>
    <x v="0"/>
    <s v="OFF-AR-10003338"/>
    <x v="1"/>
    <x v="6"/>
    <s v="Eberhard Faber 3 1/2&quot; Golf Pencils"/>
    <n v="22.32"/>
    <n v="3"/>
    <n v="0"/>
    <x v="5623"/>
  </r>
  <r>
    <n v="6965"/>
    <s v="CA-2013-157161"/>
    <x v="0"/>
    <x v="87"/>
    <x v="1231"/>
    <s v="Second Class"/>
    <s v="JD-15895"/>
    <s v="Jonathan Doherty"/>
    <x v="1"/>
    <s v="United States"/>
    <s v="Columbia"/>
    <x v="20"/>
    <n v="29203"/>
    <x v="0"/>
    <s v="OFF-BI-10004728"/>
    <x v="1"/>
    <x v="8"/>
    <s v="Wilson Jones Turn Tabs Binder Tool for Ring Binders"/>
    <n v="24.1"/>
    <n v="5"/>
    <n v="0"/>
    <x v="5624"/>
  </r>
  <r>
    <n v="6966"/>
    <s v="CA-2013-157161"/>
    <x v="0"/>
    <x v="87"/>
    <x v="1231"/>
    <s v="Second Class"/>
    <s v="JD-15895"/>
    <s v="Jonathan Doherty"/>
    <x v="1"/>
    <s v="United States"/>
    <s v="Columbia"/>
    <x v="20"/>
    <n v="29203"/>
    <x v="0"/>
    <s v="TEC-AC-10000358"/>
    <x v="2"/>
    <x v="11"/>
    <s v="Imation Secure Drive + Hardware Encrypted USB flash drive - 16 GB"/>
    <n v="75.98"/>
    <n v="2"/>
    <n v="0"/>
    <x v="5625"/>
  </r>
  <r>
    <n v="6967"/>
    <s v="CA-2013-157161"/>
    <x v="0"/>
    <x v="87"/>
    <x v="1231"/>
    <s v="Second Class"/>
    <s v="JD-15895"/>
    <s v="Jonathan Doherty"/>
    <x v="1"/>
    <s v="United States"/>
    <s v="Columbia"/>
    <x v="20"/>
    <n v="29203"/>
    <x v="0"/>
    <s v="OFF-BI-10002764"/>
    <x v="1"/>
    <x v="8"/>
    <s v="Recycled Pressboard Report Cover with Reinforced Top Hinge"/>
    <n v="6.46"/>
    <n v="2"/>
    <n v="0"/>
    <x v="5626"/>
  </r>
  <r>
    <n v="6968"/>
    <s v="CA-2013-157161"/>
    <x v="0"/>
    <x v="87"/>
    <x v="1231"/>
    <s v="Second Class"/>
    <s v="JD-15895"/>
    <s v="Jonathan Doherty"/>
    <x v="1"/>
    <s v="United States"/>
    <s v="Columbia"/>
    <x v="20"/>
    <n v="29203"/>
    <x v="0"/>
    <s v="OFF-PA-10001461"/>
    <x v="1"/>
    <x v="10"/>
    <s v="HP Office Paper (20Lb. and 87 Bright)"/>
    <n v="60.12"/>
    <n v="9"/>
    <n v="0"/>
    <x v="1982"/>
  </r>
  <r>
    <n v="6969"/>
    <s v="CA-2012-110765"/>
    <x v="1"/>
    <x v="1140"/>
    <x v="52"/>
    <s v="Second Class"/>
    <s v="MP-17965"/>
    <s v="Michael Paige"/>
    <x v="1"/>
    <s v="United States"/>
    <s v="New York City"/>
    <x v="15"/>
    <n v="10011"/>
    <x v="3"/>
    <s v="TEC-PH-10004165"/>
    <x v="2"/>
    <x v="7"/>
    <s v="Mitel MiVoice 5330e IP Phone"/>
    <n v="824.97"/>
    <n v="3"/>
    <n v="0"/>
    <x v="5627"/>
  </r>
  <r>
    <n v="6970"/>
    <s v="CA-2013-163937"/>
    <x v="0"/>
    <x v="994"/>
    <x v="405"/>
    <s v="Second Class"/>
    <s v="JB-16000"/>
    <s v="Joy Bell-"/>
    <x v="0"/>
    <s v="United States"/>
    <s v="Longview"/>
    <x v="4"/>
    <n v="98632"/>
    <x v="1"/>
    <s v="FUR-FU-10000010"/>
    <x v="0"/>
    <x v="5"/>
    <s v="DAX Value U-Channel Document Frames, Easel Back"/>
    <n v="24.849999999999998"/>
    <n v="5"/>
    <n v="0"/>
    <x v="5628"/>
  </r>
  <r>
    <n v="6971"/>
    <s v="CA-2014-153822"/>
    <x v="3"/>
    <x v="20"/>
    <x v="425"/>
    <s v="Standard Class"/>
    <s v="AB-10105"/>
    <s v="Adrian Barton"/>
    <x v="0"/>
    <s v="United States"/>
    <s v="Phoenix"/>
    <x v="16"/>
    <n v="85023"/>
    <x v="1"/>
    <s v="OFF-ST-10000321"/>
    <x v="1"/>
    <x v="4"/>
    <s v="Akro Stacking Bins"/>
    <n v="12.624000000000001"/>
    <n v="2"/>
    <n v="0.2"/>
    <x v="5629"/>
  </r>
  <r>
    <n v="6972"/>
    <s v="CA-2014-153822"/>
    <x v="3"/>
    <x v="20"/>
    <x v="425"/>
    <s v="Standard Class"/>
    <s v="AB-10105"/>
    <s v="Adrian Barton"/>
    <x v="0"/>
    <s v="United States"/>
    <s v="Phoenix"/>
    <x v="16"/>
    <n v="85023"/>
    <x v="1"/>
    <s v="TEC-AC-10000109"/>
    <x v="2"/>
    <x v="11"/>
    <s v="Sony Micro Vault Click 16 GB USB 2.0 Flash Drive"/>
    <n v="89.584000000000003"/>
    <n v="2"/>
    <n v="0.2"/>
    <x v="214"/>
  </r>
  <r>
    <n v="6973"/>
    <s v="CA-2014-153822"/>
    <x v="3"/>
    <x v="20"/>
    <x v="425"/>
    <s v="Standard Class"/>
    <s v="AB-10105"/>
    <s v="Adrian Barton"/>
    <x v="0"/>
    <s v="United States"/>
    <s v="Phoenix"/>
    <x v="16"/>
    <n v="85023"/>
    <x v="1"/>
    <s v="TEC-PH-10002415"/>
    <x v="2"/>
    <x v="7"/>
    <s v="Polycom VoiceStation 500 Conference phone"/>
    <n v="471.92"/>
    <n v="2"/>
    <n v="0.2"/>
    <x v="3046"/>
  </r>
  <r>
    <n v="6974"/>
    <s v="CA-2014-153822"/>
    <x v="3"/>
    <x v="20"/>
    <x v="425"/>
    <s v="Standard Class"/>
    <s v="AB-10105"/>
    <s v="Adrian Barton"/>
    <x v="0"/>
    <s v="United States"/>
    <s v="Phoenix"/>
    <x v="16"/>
    <n v="85023"/>
    <x v="1"/>
    <s v="OFF-BI-10001460"/>
    <x v="1"/>
    <x v="8"/>
    <s v="Plastic Binding Combs"/>
    <n v="18.180000000000003"/>
    <n v="4"/>
    <n v="0.7"/>
    <x v="5630"/>
  </r>
  <r>
    <n v="6975"/>
    <s v="CA-2014-146185"/>
    <x v="3"/>
    <x v="175"/>
    <x v="184"/>
    <s v="Standard Class"/>
    <s v="CC-12145"/>
    <s v="Charles Crestani"/>
    <x v="0"/>
    <s v="United States"/>
    <s v="Houston"/>
    <x v="5"/>
    <n v="77095"/>
    <x v="2"/>
    <s v="OFF-AR-10002987"/>
    <x v="1"/>
    <x v="6"/>
    <s v="Prismacolor Color Pencil Set"/>
    <n v="31.744"/>
    <n v="2"/>
    <n v="0.2"/>
    <x v="3291"/>
  </r>
  <r>
    <n v="6976"/>
    <s v="CA-2012-112144"/>
    <x v="1"/>
    <x v="1141"/>
    <x v="790"/>
    <s v="Standard Class"/>
    <s v="CY-12745"/>
    <s v="Craig Yedwab"/>
    <x v="1"/>
    <s v="United States"/>
    <s v="Gilbert"/>
    <x v="16"/>
    <n v="85234"/>
    <x v="1"/>
    <s v="OFF-LA-10000443"/>
    <x v="1"/>
    <x v="2"/>
    <s v="Avery 501"/>
    <n v="5.9039999999999999"/>
    <n v="2"/>
    <n v="0.2"/>
    <x v="2352"/>
  </r>
  <r>
    <n v="6977"/>
    <s v="CA-2012-112144"/>
    <x v="1"/>
    <x v="1141"/>
    <x v="790"/>
    <s v="Standard Class"/>
    <s v="CY-12745"/>
    <s v="Craig Yedwab"/>
    <x v="1"/>
    <s v="United States"/>
    <s v="Gilbert"/>
    <x v="16"/>
    <n v="85234"/>
    <x v="1"/>
    <s v="FUR-FU-10004306"/>
    <x v="0"/>
    <x v="5"/>
    <s v="Electrix Halogen Magnifier Lamp"/>
    <n v="621.7600000000001"/>
    <n v="4"/>
    <n v="0.2"/>
    <x v="5631"/>
  </r>
  <r>
    <n v="6978"/>
    <s v="US-2013-119298"/>
    <x v="0"/>
    <x v="881"/>
    <x v="940"/>
    <s v="First Class"/>
    <s v="EP-13915"/>
    <s v="Emily Phan"/>
    <x v="0"/>
    <s v="United States"/>
    <s v="Jonesboro"/>
    <x v="36"/>
    <n v="72401"/>
    <x v="0"/>
    <s v="TEC-PH-10002564"/>
    <x v="2"/>
    <x v="7"/>
    <s v="OtterBox Defender Series Case - Samsung Galaxy S4"/>
    <n v="59.98"/>
    <n v="2"/>
    <n v="0"/>
    <x v="5632"/>
  </r>
  <r>
    <n v="6979"/>
    <s v="CA-2014-155159"/>
    <x v="3"/>
    <x v="920"/>
    <x v="364"/>
    <s v="Second Class"/>
    <s v="DL-13315"/>
    <s v="Delfina Latchford"/>
    <x v="0"/>
    <s v="United States"/>
    <s v="Atlanta"/>
    <x v="32"/>
    <n v="30318"/>
    <x v="0"/>
    <s v="OFF-PA-10003724"/>
    <x v="1"/>
    <x v="10"/>
    <s v="Wirebound Message Book, 4 per Page"/>
    <n v="48.87"/>
    <n v="9"/>
    <n v="0"/>
    <x v="5633"/>
  </r>
  <r>
    <n v="6980"/>
    <s v="CA-2014-149076"/>
    <x v="3"/>
    <x v="424"/>
    <x v="992"/>
    <s v="Standard Class"/>
    <s v="SO-20335"/>
    <s v="Sean O'Donnell"/>
    <x v="0"/>
    <s v="United States"/>
    <s v="Los Angeles"/>
    <x v="1"/>
    <n v="90036"/>
    <x v="1"/>
    <s v="OFF-PA-10000483"/>
    <x v="1"/>
    <x v="10"/>
    <s v="Xerox 19"/>
    <n v="154.9"/>
    <n v="5"/>
    <n v="0"/>
    <x v="934"/>
  </r>
  <r>
    <n v="6981"/>
    <s v="CA-2011-146990"/>
    <x v="2"/>
    <x v="845"/>
    <x v="821"/>
    <s v="First Class"/>
    <s v="BP-11095"/>
    <s v="Bart Pistole"/>
    <x v="1"/>
    <s v="United States"/>
    <s v="New York City"/>
    <x v="15"/>
    <n v="10024"/>
    <x v="3"/>
    <s v="OFF-FA-10000611"/>
    <x v="1"/>
    <x v="13"/>
    <s v="Binder Clips by OIC"/>
    <n v="5.92"/>
    <n v="4"/>
    <n v="0"/>
    <x v="5634"/>
  </r>
  <r>
    <n v="6982"/>
    <s v="CA-2011-146990"/>
    <x v="2"/>
    <x v="845"/>
    <x v="821"/>
    <s v="First Class"/>
    <s v="BP-11095"/>
    <s v="Bart Pistole"/>
    <x v="1"/>
    <s v="United States"/>
    <s v="New York City"/>
    <x v="15"/>
    <n v="10024"/>
    <x v="3"/>
    <s v="OFF-PA-10000246"/>
    <x v="1"/>
    <x v="10"/>
    <s v="Riverleaf Stik-Withit Designer Note Cubes"/>
    <n v="30.18"/>
    <n v="3"/>
    <n v="0"/>
    <x v="5635"/>
  </r>
  <r>
    <n v="6983"/>
    <s v="CA-2013-116526"/>
    <x v="0"/>
    <x v="142"/>
    <x v="344"/>
    <s v="Standard Class"/>
    <s v="JA-15970"/>
    <s v="Joseph Airdo"/>
    <x v="0"/>
    <s v="United States"/>
    <s v="Detroit"/>
    <x v="12"/>
    <n v="48227"/>
    <x v="2"/>
    <s v="OFF-BI-10004728"/>
    <x v="1"/>
    <x v="8"/>
    <s v="Wilson Jones Turn Tabs Binder Tool for Ring Binders"/>
    <n v="24.1"/>
    <n v="5"/>
    <n v="0"/>
    <x v="5624"/>
  </r>
  <r>
    <n v="6984"/>
    <s v="CA-2013-116526"/>
    <x v="0"/>
    <x v="142"/>
    <x v="344"/>
    <s v="Standard Class"/>
    <s v="JA-15970"/>
    <s v="Joseph Airdo"/>
    <x v="0"/>
    <s v="United States"/>
    <s v="Detroit"/>
    <x v="12"/>
    <n v="48227"/>
    <x v="2"/>
    <s v="TEC-PH-10002365"/>
    <x v="2"/>
    <x v="7"/>
    <s v="Belkin Grip Candy Sheer Case / Cover for iPhone 5 and 5S"/>
    <n v="8.7799999999999994"/>
    <n v="1"/>
    <n v="0"/>
    <x v="5636"/>
  </r>
  <r>
    <n v="6985"/>
    <s v="CA-2013-116526"/>
    <x v="0"/>
    <x v="142"/>
    <x v="344"/>
    <s v="Standard Class"/>
    <s v="JA-15970"/>
    <s v="Joseph Airdo"/>
    <x v="0"/>
    <s v="United States"/>
    <s v="Detroit"/>
    <x v="12"/>
    <n v="48227"/>
    <x v="2"/>
    <s v="OFF-AP-10002457"/>
    <x v="1"/>
    <x v="9"/>
    <s v="Eureka The Boss Plus 12-Amp Hard Box Upright Vacuum, Red"/>
    <n v="376.74"/>
    <n v="4"/>
    <n v="0.1"/>
    <x v="5637"/>
  </r>
  <r>
    <n v="6986"/>
    <s v="CA-2013-116526"/>
    <x v="0"/>
    <x v="142"/>
    <x v="344"/>
    <s v="Standard Class"/>
    <s v="JA-15970"/>
    <s v="Joseph Airdo"/>
    <x v="0"/>
    <s v="United States"/>
    <s v="Detroit"/>
    <x v="12"/>
    <n v="48227"/>
    <x v="2"/>
    <s v="OFF-BI-10000320"/>
    <x v="1"/>
    <x v="8"/>
    <s v="GBC Plastic Binding Combs"/>
    <n v="29.52"/>
    <n v="4"/>
    <n v="0"/>
    <x v="4009"/>
  </r>
  <r>
    <n v="6987"/>
    <s v="CA-2013-116526"/>
    <x v="0"/>
    <x v="142"/>
    <x v="344"/>
    <s v="Standard Class"/>
    <s v="JA-15970"/>
    <s v="Joseph Airdo"/>
    <x v="0"/>
    <s v="United States"/>
    <s v="Detroit"/>
    <x v="12"/>
    <n v="48227"/>
    <x v="2"/>
    <s v="OFF-AR-10004999"/>
    <x v="1"/>
    <x v="6"/>
    <s v="Newell 315"/>
    <n v="11.96"/>
    <n v="2"/>
    <n v="0"/>
    <x v="5638"/>
  </r>
  <r>
    <n v="6988"/>
    <s v="CA-2013-116526"/>
    <x v="0"/>
    <x v="142"/>
    <x v="344"/>
    <s v="Standard Class"/>
    <s v="JA-15970"/>
    <s v="Joseph Airdo"/>
    <x v="0"/>
    <s v="United States"/>
    <s v="Detroit"/>
    <x v="12"/>
    <n v="48227"/>
    <x v="2"/>
    <s v="OFF-BI-10001116"/>
    <x v="1"/>
    <x v="8"/>
    <s v="Wilson Jones 1&quot; Hanging DublLock Ring Binders"/>
    <n v="26.400000000000002"/>
    <n v="5"/>
    <n v="0"/>
    <x v="4741"/>
  </r>
  <r>
    <n v="6989"/>
    <s v="CA-2014-158561"/>
    <x v="3"/>
    <x v="343"/>
    <x v="38"/>
    <s v="Second Class"/>
    <s v="BB-11545"/>
    <s v="Brenda Bowman"/>
    <x v="1"/>
    <s v="United States"/>
    <s v="Fort Lauderdale"/>
    <x v="2"/>
    <n v="33311"/>
    <x v="0"/>
    <s v="OFF-AP-10002651"/>
    <x v="1"/>
    <x v="9"/>
    <s v="Hoover Upright Vacuum With Dirt Cup"/>
    <n v="1158.1199999999999"/>
    <n v="5"/>
    <n v="0.2"/>
    <x v="5639"/>
  </r>
  <r>
    <n v="6990"/>
    <s v="CA-2014-165099"/>
    <x v="3"/>
    <x v="157"/>
    <x v="114"/>
    <s v="First Class"/>
    <s v="DK-13375"/>
    <s v="Dennis Kane"/>
    <x v="0"/>
    <s v="United States"/>
    <s v="Abilene"/>
    <x v="5"/>
    <n v="79605"/>
    <x v="2"/>
    <s v="OFF-AP-10001634"/>
    <x v="1"/>
    <x v="9"/>
    <s v="Hoover Commercial Lightweight Upright Vacuum"/>
    <n v="1.3919999999999997"/>
    <n v="2"/>
    <n v="0.8"/>
    <x v="5640"/>
  </r>
  <r>
    <n v="6991"/>
    <s v="CA-2012-109386"/>
    <x v="1"/>
    <x v="627"/>
    <x v="681"/>
    <s v="Second Class"/>
    <s v="RH-19600"/>
    <s v="Rob Haberlin"/>
    <x v="0"/>
    <s v="United States"/>
    <s v="Hampton"/>
    <x v="17"/>
    <n v="23666"/>
    <x v="0"/>
    <s v="OFF-AP-10003266"/>
    <x v="1"/>
    <x v="9"/>
    <s v="Holmes Replacement Filter for HEPA Air Cleaner, Large Room"/>
    <n v="44.43"/>
    <n v="3"/>
    <n v="0"/>
    <x v="5641"/>
  </r>
  <r>
    <n v="6992"/>
    <s v="CA-2012-109386"/>
    <x v="1"/>
    <x v="627"/>
    <x v="681"/>
    <s v="Second Class"/>
    <s v="RH-19600"/>
    <s v="Rob Haberlin"/>
    <x v="0"/>
    <s v="United States"/>
    <s v="Hampton"/>
    <x v="17"/>
    <n v="23666"/>
    <x v="0"/>
    <s v="TEC-PH-10002890"/>
    <x v="2"/>
    <x v="7"/>
    <s v="AT&amp;T 17929 Lendline Telephone"/>
    <n v="226.20000000000002"/>
    <n v="5"/>
    <n v="0"/>
    <x v="5642"/>
  </r>
  <r>
    <n v="6993"/>
    <s v="CA-2012-109386"/>
    <x v="1"/>
    <x v="627"/>
    <x v="681"/>
    <s v="Second Class"/>
    <s v="RH-19600"/>
    <s v="Rob Haberlin"/>
    <x v="0"/>
    <s v="United States"/>
    <s v="Hampton"/>
    <x v="17"/>
    <n v="23666"/>
    <x v="0"/>
    <s v="FUR-FU-10000308"/>
    <x v="0"/>
    <x v="5"/>
    <s v="Deflect-o Glass Clear Studded Chair Mats"/>
    <n v="186.54"/>
    <n v="3"/>
    <n v="0"/>
    <x v="5643"/>
  </r>
  <r>
    <n v="6994"/>
    <s v="CA-2012-109386"/>
    <x v="1"/>
    <x v="627"/>
    <x v="681"/>
    <s v="Second Class"/>
    <s v="RH-19600"/>
    <s v="Rob Haberlin"/>
    <x v="0"/>
    <s v="United States"/>
    <s v="Hampton"/>
    <x v="17"/>
    <n v="23666"/>
    <x v="0"/>
    <s v="OFF-AR-10000380"/>
    <x v="1"/>
    <x v="6"/>
    <s v="Hunt PowerHouse Electric Pencil Sharpener, Blue"/>
    <n v="265.85999999999996"/>
    <n v="7"/>
    <n v="0"/>
    <x v="5419"/>
  </r>
  <r>
    <n v="6995"/>
    <s v="CA-2012-109386"/>
    <x v="1"/>
    <x v="627"/>
    <x v="681"/>
    <s v="Second Class"/>
    <s v="RH-19600"/>
    <s v="Rob Haberlin"/>
    <x v="0"/>
    <s v="United States"/>
    <s v="Hampton"/>
    <x v="17"/>
    <n v="23666"/>
    <x v="0"/>
    <s v="OFF-AR-10000122"/>
    <x v="1"/>
    <x v="6"/>
    <s v="Newell 314"/>
    <n v="27.9"/>
    <n v="5"/>
    <n v="0"/>
    <x v="5644"/>
  </r>
  <r>
    <n v="6996"/>
    <s v="CA-2012-166800"/>
    <x v="1"/>
    <x v="902"/>
    <x v="6"/>
    <s v="Standard Class"/>
    <s v="AG-10300"/>
    <s v="Aleksandra Gannaway"/>
    <x v="1"/>
    <s v="United States"/>
    <s v="Las Vegas"/>
    <x v="33"/>
    <n v="89115"/>
    <x v="1"/>
    <s v="OFF-AP-10004868"/>
    <x v="1"/>
    <x v="9"/>
    <s v="Hoover Commercial Soft Guard Upright Vacuum And Disposable Filtration Bags"/>
    <n v="31.08"/>
    <n v="4"/>
    <n v="0"/>
    <x v="5645"/>
  </r>
  <r>
    <n v="6997"/>
    <s v="CA-2014-117443"/>
    <x v="3"/>
    <x v="331"/>
    <x v="209"/>
    <s v="Second Class"/>
    <s v="JB-15400"/>
    <s v="Jennifer Braxton"/>
    <x v="1"/>
    <s v="United States"/>
    <s v="Rockford"/>
    <x v="10"/>
    <n v="61107"/>
    <x v="2"/>
    <s v="OFF-BI-10004002"/>
    <x v="1"/>
    <x v="8"/>
    <s v="Wilson Jones International Size A4 Ring Binders"/>
    <n v="13.839999999999998"/>
    <n v="4"/>
    <n v="0.8"/>
    <x v="5646"/>
  </r>
  <r>
    <n v="6998"/>
    <s v="CA-2014-117443"/>
    <x v="3"/>
    <x v="331"/>
    <x v="209"/>
    <s v="Second Class"/>
    <s v="JB-15400"/>
    <s v="Jennifer Braxton"/>
    <x v="1"/>
    <s v="United States"/>
    <s v="Rockford"/>
    <x v="10"/>
    <n v="61107"/>
    <x v="2"/>
    <s v="OFF-PA-10004475"/>
    <x v="1"/>
    <x v="10"/>
    <s v="Xerox 1940"/>
    <n v="175.87200000000001"/>
    <n v="4"/>
    <n v="0.2"/>
    <x v="5647"/>
  </r>
  <r>
    <n v="6999"/>
    <s v="US-2013-134369"/>
    <x v="0"/>
    <x v="1142"/>
    <x v="42"/>
    <s v="Standard Class"/>
    <s v="BC-11125"/>
    <s v="Becky Castell"/>
    <x v="2"/>
    <s v="United States"/>
    <s v="Laguna Niguel"/>
    <x v="1"/>
    <n v="92677"/>
    <x v="1"/>
    <s v="OFF-PA-10002195"/>
    <x v="1"/>
    <x v="10"/>
    <s v="Xerox 1966"/>
    <n v="12.96"/>
    <n v="2"/>
    <n v="0"/>
    <x v="2056"/>
  </r>
  <r>
    <n v="7000"/>
    <s v="CA-2014-123687"/>
    <x v="3"/>
    <x v="1143"/>
    <x v="990"/>
    <s v="First Class"/>
    <s v="KC-16675"/>
    <s v="Kimberly Carter"/>
    <x v="1"/>
    <s v="United States"/>
    <s v="Louisville"/>
    <x v="0"/>
    <n v="40214"/>
    <x v="0"/>
    <s v="OFF-AP-10002670"/>
    <x v="1"/>
    <x v="9"/>
    <s v="Belkin 8-Outlet Premiere SurgeMaster II Surge Protectors"/>
    <n v="208.44"/>
    <n v="3"/>
    <n v="0"/>
    <x v="5648"/>
  </r>
  <r>
    <n v="7001"/>
    <s v="CA-2014-123687"/>
    <x v="3"/>
    <x v="1143"/>
    <x v="990"/>
    <s v="First Class"/>
    <s v="KC-16675"/>
    <s v="Kimberly Carter"/>
    <x v="1"/>
    <s v="United States"/>
    <s v="Louisville"/>
    <x v="0"/>
    <n v="40214"/>
    <x v="0"/>
    <s v="OFF-SU-10004498"/>
    <x v="1"/>
    <x v="14"/>
    <s v="Martin-Yale Premier Letter Opener"/>
    <n v="25.76"/>
    <n v="2"/>
    <n v="0"/>
    <x v="5649"/>
  </r>
  <r>
    <n v="7002"/>
    <s v="CA-2012-104871"/>
    <x v="1"/>
    <x v="1110"/>
    <x v="1157"/>
    <s v="Standard Class"/>
    <s v="DR-12940"/>
    <s v="Daniel Raglin"/>
    <x v="2"/>
    <s v="United States"/>
    <s v="Normal"/>
    <x v="10"/>
    <n v="61761"/>
    <x v="2"/>
    <s v="FUR-CH-10003298"/>
    <x v="0"/>
    <x v="1"/>
    <s v="Office Star - Contemporary Task Swivel chair with Loop Arms, Charcoal"/>
    <n v="366.74399999999997"/>
    <n v="4"/>
    <n v="0.3"/>
    <x v="5650"/>
  </r>
  <r>
    <n v="7003"/>
    <s v="CA-2011-133158"/>
    <x v="2"/>
    <x v="710"/>
    <x v="760"/>
    <s v="Second Class"/>
    <s v="DW-13195"/>
    <s v="David Wiener"/>
    <x v="1"/>
    <s v="United States"/>
    <s v="Los Angeles"/>
    <x v="1"/>
    <n v="90045"/>
    <x v="1"/>
    <s v="FUR-FU-10000723"/>
    <x v="0"/>
    <x v="5"/>
    <s v="Deflect-o EconoMat Studded, No Bevel Mat for Low Pile Carpeting"/>
    <n v="289.24"/>
    <n v="7"/>
    <n v="0"/>
    <x v="5651"/>
  </r>
  <r>
    <n v="7004"/>
    <s v="CA-2011-133158"/>
    <x v="2"/>
    <x v="710"/>
    <x v="760"/>
    <s v="Second Class"/>
    <s v="DW-13195"/>
    <s v="David Wiener"/>
    <x v="1"/>
    <s v="United States"/>
    <s v="Los Angeles"/>
    <x v="1"/>
    <n v="90045"/>
    <x v="1"/>
    <s v="OFF-BI-10000632"/>
    <x v="1"/>
    <x v="8"/>
    <s v="Satellite Sectional Post Binders"/>
    <n v="69.456000000000003"/>
    <n v="2"/>
    <n v="0.2"/>
    <x v="2122"/>
  </r>
  <r>
    <n v="7005"/>
    <s v="CA-2011-126333"/>
    <x v="2"/>
    <x v="851"/>
    <x v="58"/>
    <s v="Standard Class"/>
    <s v="ME-18010"/>
    <s v="Michelle Ellison"/>
    <x v="1"/>
    <s v="United States"/>
    <s v="Port Arthur"/>
    <x v="5"/>
    <n v="77642"/>
    <x v="2"/>
    <s v="OFF-PA-10000223"/>
    <x v="1"/>
    <x v="10"/>
    <s v="Xerox 2000"/>
    <n v="5.1840000000000011"/>
    <n v="1"/>
    <n v="0.2"/>
    <x v="1673"/>
  </r>
  <r>
    <n v="7006"/>
    <s v="CA-2012-141740"/>
    <x v="1"/>
    <x v="549"/>
    <x v="745"/>
    <s v="Standard Class"/>
    <s v="JF-15490"/>
    <s v="Jeremy Farry"/>
    <x v="0"/>
    <s v="United States"/>
    <s v="New York City"/>
    <x v="15"/>
    <n v="10009"/>
    <x v="3"/>
    <s v="FUR-CH-10001545"/>
    <x v="0"/>
    <x v="1"/>
    <s v="Hon Comfortask Task/Swivel Chairs"/>
    <n v="205.16400000000002"/>
    <n v="2"/>
    <n v="0.1"/>
    <x v="5652"/>
  </r>
  <r>
    <n v="7007"/>
    <s v="CA-2011-119466"/>
    <x v="2"/>
    <x v="534"/>
    <x v="444"/>
    <s v="Standard Class"/>
    <s v="SP-20860"/>
    <s v="Sung Pak"/>
    <x v="1"/>
    <s v="United States"/>
    <s v="Chicago"/>
    <x v="10"/>
    <n v="60623"/>
    <x v="2"/>
    <s v="FUR-FU-10001546"/>
    <x v="0"/>
    <x v="5"/>
    <s v="Dana Swing-Arm Lamps"/>
    <n v="8.5440000000000005"/>
    <n v="2"/>
    <n v="0.6"/>
    <x v="4462"/>
  </r>
  <r>
    <n v="7008"/>
    <s v="CA-2012-154823"/>
    <x v="1"/>
    <x v="291"/>
    <x v="454"/>
    <s v="Standard Class"/>
    <s v="KN-16390"/>
    <s v="Katherine Nockton"/>
    <x v="1"/>
    <s v="United States"/>
    <s v="Springfield"/>
    <x v="24"/>
    <n v="45503"/>
    <x v="3"/>
    <s v="OFF-BI-10001098"/>
    <x v="1"/>
    <x v="8"/>
    <s v="Acco D-Ring Binder w/DublLock"/>
    <n v="12.828000000000001"/>
    <n v="2"/>
    <n v="0.7"/>
    <x v="2433"/>
  </r>
  <r>
    <n v="7009"/>
    <s v="CA-2012-154823"/>
    <x v="1"/>
    <x v="291"/>
    <x v="454"/>
    <s v="Standard Class"/>
    <s v="KN-16390"/>
    <s v="Katherine Nockton"/>
    <x v="1"/>
    <s v="United States"/>
    <s v="Springfield"/>
    <x v="24"/>
    <n v="45503"/>
    <x v="3"/>
    <s v="FUR-CH-10003379"/>
    <x v="0"/>
    <x v="1"/>
    <s v="Global Commerce Series High-Back Swivel/Tilt Chairs"/>
    <n v="598.45799999999997"/>
    <n v="3"/>
    <n v="0.3"/>
    <x v="5653"/>
  </r>
  <r>
    <n v="7010"/>
    <s v="CA-2012-154823"/>
    <x v="1"/>
    <x v="291"/>
    <x v="454"/>
    <s v="Standard Class"/>
    <s v="KN-16390"/>
    <s v="Katherine Nockton"/>
    <x v="1"/>
    <s v="United States"/>
    <s v="Springfield"/>
    <x v="24"/>
    <n v="45503"/>
    <x v="3"/>
    <s v="FUR-FU-10000193"/>
    <x v="0"/>
    <x v="5"/>
    <s v="Tenex Chairmats For Use with Hard Floors"/>
    <n v="25.983999999999998"/>
    <n v="1"/>
    <n v="0.2"/>
    <x v="5654"/>
  </r>
  <r>
    <n v="7011"/>
    <s v="US-2011-135881"/>
    <x v="2"/>
    <x v="235"/>
    <x v="248"/>
    <s v="Standard Class"/>
    <s v="GT-14710"/>
    <s v="Greg Tran"/>
    <x v="0"/>
    <s v="United States"/>
    <s v="New York City"/>
    <x v="15"/>
    <n v="10035"/>
    <x v="3"/>
    <s v="OFF-BI-10000829"/>
    <x v="1"/>
    <x v="8"/>
    <s v="Avery Non-Stick Binders"/>
    <n v="17.96"/>
    <n v="5"/>
    <n v="0.2"/>
    <x v="5655"/>
  </r>
  <r>
    <n v="7012"/>
    <s v="US-2011-135881"/>
    <x v="2"/>
    <x v="235"/>
    <x v="248"/>
    <s v="Standard Class"/>
    <s v="GT-14710"/>
    <s v="Greg Tran"/>
    <x v="0"/>
    <s v="United States"/>
    <s v="New York City"/>
    <x v="15"/>
    <n v="10035"/>
    <x v="3"/>
    <s v="OFF-SU-10003002"/>
    <x v="1"/>
    <x v="14"/>
    <s v="Letter Slitter"/>
    <n v="5.04"/>
    <n v="2"/>
    <n v="0"/>
    <x v="3264"/>
  </r>
  <r>
    <n v="7013"/>
    <s v="US-2011-135881"/>
    <x v="2"/>
    <x v="235"/>
    <x v="248"/>
    <s v="Standard Class"/>
    <s v="GT-14710"/>
    <s v="Greg Tran"/>
    <x v="0"/>
    <s v="United States"/>
    <s v="New York City"/>
    <x v="15"/>
    <n v="10035"/>
    <x v="3"/>
    <s v="OFF-AP-10002118"/>
    <x v="1"/>
    <x v="9"/>
    <s v="1.7 Cubic Foot Compact &quot;Cube&quot; Office Refrigerators"/>
    <n v="208.16"/>
    <n v="1"/>
    <n v="0"/>
    <x v="79"/>
  </r>
  <r>
    <n v="7014"/>
    <s v="CA-2014-141201"/>
    <x v="3"/>
    <x v="34"/>
    <x v="33"/>
    <s v="Second Class"/>
    <s v="DB-12910"/>
    <s v="Daniel Byrd"/>
    <x v="2"/>
    <s v="United States"/>
    <s v="Salinas"/>
    <x v="1"/>
    <n v="93905"/>
    <x v="1"/>
    <s v="FUR-BO-10001519"/>
    <x v="0"/>
    <x v="0"/>
    <s v="O'Sullivan 3-Shelf Heavy-Duty Bookcases"/>
    <n v="148.25700000000001"/>
    <n v="3"/>
    <n v="0.15"/>
    <x v="5656"/>
  </r>
  <r>
    <n v="7015"/>
    <s v="CA-2011-114790"/>
    <x v="2"/>
    <x v="518"/>
    <x v="1232"/>
    <s v="Second Class"/>
    <s v="FM-14215"/>
    <s v="Filia McAdams"/>
    <x v="1"/>
    <s v="United States"/>
    <s v="Richmond"/>
    <x v="0"/>
    <n v="40475"/>
    <x v="0"/>
    <s v="OFF-AP-10002578"/>
    <x v="1"/>
    <x v="9"/>
    <s v="Fellowes Premier Superior Surge Suppressor, 10-Outlet, With Phone and Remote"/>
    <n v="146.76"/>
    <n v="3"/>
    <n v="0"/>
    <x v="5657"/>
  </r>
  <r>
    <n v="7016"/>
    <s v="CA-2011-114790"/>
    <x v="2"/>
    <x v="518"/>
    <x v="1232"/>
    <s v="Second Class"/>
    <s v="FM-14215"/>
    <s v="Filia McAdams"/>
    <x v="1"/>
    <s v="United States"/>
    <s v="Richmond"/>
    <x v="0"/>
    <n v="40475"/>
    <x v="0"/>
    <s v="TEC-AC-10000710"/>
    <x v="2"/>
    <x v="11"/>
    <s v="Maxell DVD-RAM Discs"/>
    <n v="32.96"/>
    <n v="2"/>
    <n v="0"/>
    <x v="5658"/>
  </r>
  <r>
    <n v="7017"/>
    <s v="CA-2011-114790"/>
    <x v="2"/>
    <x v="518"/>
    <x v="1232"/>
    <s v="Second Class"/>
    <s v="FM-14215"/>
    <s v="Filia McAdams"/>
    <x v="1"/>
    <s v="United States"/>
    <s v="Richmond"/>
    <x v="0"/>
    <n v="40475"/>
    <x v="0"/>
    <s v="TEC-PH-10000984"/>
    <x v="2"/>
    <x v="7"/>
    <s v="Panasonic KX-TG9471B"/>
    <n v="587.97"/>
    <n v="3"/>
    <n v="0"/>
    <x v="5659"/>
  </r>
  <r>
    <n v="7018"/>
    <s v="CA-2011-114790"/>
    <x v="2"/>
    <x v="518"/>
    <x v="1232"/>
    <s v="Second Class"/>
    <s v="FM-14215"/>
    <s v="Filia McAdams"/>
    <x v="1"/>
    <s v="United States"/>
    <s v="Richmond"/>
    <x v="0"/>
    <n v="40475"/>
    <x v="0"/>
    <s v="OFF-PA-10000213"/>
    <x v="1"/>
    <x v="10"/>
    <s v="Xerox 198"/>
    <n v="14.940000000000001"/>
    <n v="3"/>
    <n v="0"/>
    <x v="1961"/>
  </r>
  <r>
    <n v="7019"/>
    <s v="US-2013-154256"/>
    <x v="0"/>
    <x v="661"/>
    <x v="1233"/>
    <s v="Second Class"/>
    <s v="SM-20005"/>
    <s v="Sally Matthias"/>
    <x v="0"/>
    <s v="United States"/>
    <s v="New York City"/>
    <x v="15"/>
    <n v="10035"/>
    <x v="3"/>
    <s v="OFF-LA-10003720"/>
    <x v="1"/>
    <x v="2"/>
    <s v="Avery 487"/>
    <n v="25.83"/>
    <n v="7"/>
    <n v="0"/>
    <x v="5660"/>
  </r>
  <r>
    <n v="7020"/>
    <s v="CA-2011-124737"/>
    <x v="2"/>
    <x v="709"/>
    <x v="55"/>
    <s v="Standard Class"/>
    <s v="AP-10915"/>
    <s v="Arthur Prichep"/>
    <x v="0"/>
    <s v="United States"/>
    <s v="Denver"/>
    <x v="22"/>
    <n v="80219"/>
    <x v="1"/>
    <s v="OFF-PA-10001837"/>
    <x v="1"/>
    <x v="10"/>
    <s v="Xerox 1976"/>
    <n v="15.552000000000003"/>
    <n v="3"/>
    <n v="0.2"/>
    <x v="12"/>
  </r>
  <r>
    <n v="7021"/>
    <s v="CA-2011-124737"/>
    <x v="2"/>
    <x v="709"/>
    <x v="55"/>
    <s v="Standard Class"/>
    <s v="AP-10915"/>
    <s v="Arthur Prichep"/>
    <x v="0"/>
    <s v="United States"/>
    <s v="Denver"/>
    <x v="22"/>
    <n v="80219"/>
    <x v="1"/>
    <s v="OFF-SU-10004661"/>
    <x v="1"/>
    <x v="14"/>
    <s v="Acme Titanium Bonded Scissors"/>
    <n v="6.8000000000000007"/>
    <n v="1"/>
    <n v="0.2"/>
    <x v="5661"/>
  </r>
  <r>
    <n v="7022"/>
    <s v="CA-2011-124737"/>
    <x v="2"/>
    <x v="709"/>
    <x v="55"/>
    <s v="Standard Class"/>
    <s v="AP-10915"/>
    <s v="Arthur Prichep"/>
    <x v="0"/>
    <s v="United States"/>
    <s v="Denver"/>
    <x v="22"/>
    <n v="80219"/>
    <x v="1"/>
    <s v="FUR-FU-10003274"/>
    <x v="0"/>
    <x v="5"/>
    <s v="Regeneration Desk Collection"/>
    <n v="4.2240000000000002"/>
    <n v="3"/>
    <n v="0.2"/>
    <x v="5662"/>
  </r>
  <r>
    <n v="7023"/>
    <s v="CA-2011-124737"/>
    <x v="2"/>
    <x v="709"/>
    <x v="55"/>
    <s v="Standard Class"/>
    <s v="AP-10915"/>
    <s v="Arthur Prichep"/>
    <x v="0"/>
    <s v="United States"/>
    <s v="Denver"/>
    <x v="22"/>
    <n v="80219"/>
    <x v="1"/>
    <s v="TEC-PH-10000149"/>
    <x v="2"/>
    <x v="7"/>
    <s v="Cisco SPA525G2 IP Phone - Wireless"/>
    <n v="143.64000000000001"/>
    <n v="9"/>
    <n v="0.2"/>
    <x v="5663"/>
  </r>
  <r>
    <n v="7024"/>
    <s v="CA-2011-124737"/>
    <x v="2"/>
    <x v="709"/>
    <x v="55"/>
    <s v="Standard Class"/>
    <s v="AP-10915"/>
    <s v="Arthur Prichep"/>
    <x v="0"/>
    <s v="United States"/>
    <s v="Denver"/>
    <x v="22"/>
    <n v="80219"/>
    <x v="1"/>
    <s v="OFF-PA-10000019"/>
    <x v="1"/>
    <x v="10"/>
    <s v="Xerox 1931"/>
    <n v="31.104000000000006"/>
    <n v="6"/>
    <n v="0.2"/>
    <x v="282"/>
  </r>
  <r>
    <n v="7025"/>
    <s v="CA-2011-124737"/>
    <x v="2"/>
    <x v="709"/>
    <x v="55"/>
    <s v="Standard Class"/>
    <s v="AP-10915"/>
    <s v="Arthur Prichep"/>
    <x v="0"/>
    <s v="United States"/>
    <s v="Denver"/>
    <x v="22"/>
    <n v="80219"/>
    <x v="1"/>
    <s v="OFF-PA-10001125"/>
    <x v="1"/>
    <x v="10"/>
    <s v="Xerox 1988"/>
    <n v="223.05600000000001"/>
    <n v="9"/>
    <n v="0.2"/>
    <x v="1392"/>
  </r>
  <r>
    <n v="7026"/>
    <s v="US-2014-101840"/>
    <x v="3"/>
    <x v="695"/>
    <x v="1234"/>
    <s v="Standard Class"/>
    <s v="SP-20545"/>
    <s v="Sibella Parks"/>
    <x v="1"/>
    <s v="United States"/>
    <s v="New York City"/>
    <x v="15"/>
    <n v="10024"/>
    <x v="3"/>
    <s v="TEC-PH-10002538"/>
    <x v="2"/>
    <x v="7"/>
    <s v="Grandstream GXP1160 VoIP phone"/>
    <n v="227.45999999999998"/>
    <n v="6"/>
    <n v="0"/>
    <x v="5664"/>
  </r>
  <r>
    <n v="7027"/>
    <s v="US-2014-101840"/>
    <x v="3"/>
    <x v="695"/>
    <x v="1234"/>
    <s v="Standard Class"/>
    <s v="SP-20545"/>
    <s v="Sibella Parks"/>
    <x v="1"/>
    <s v="United States"/>
    <s v="New York City"/>
    <x v="15"/>
    <n v="10024"/>
    <x v="3"/>
    <s v="OFF-BI-10000279"/>
    <x v="1"/>
    <x v="8"/>
    <s v="Acco Recycled 2&quot; Capacity Laser Printer Hanging Data Binders"/>
    <n v="46.24"/>
    <n v="4"/>
    <n v="0.2"/>
    <x v="5665"/>
  </r>
  <r>
    <n v="7028"/>
    <s v="CA-2014-131653"/>
    <x v="3"/>
    <x v="926"/>
    <x v="60"/>
    <s v="Standard Class"/>
    <s v="RD-19585"/>
    <s v="Rob Dowd"/>
    <x v="0"/>
    <s v="United States"/>
    <s v="New York City"/>
    <x v="15"/>
    <n v="10011"/>
    <x v="3"/>
    <s v="OFF-LA-10001045"/>
    <x v="1"/>
    <x v="2"/>
    <s v="Permanent Self-Adhesive File Folder Labels for Typewriters by Universal"/>
    <n v="5.22"/>
    <n v="2"/>
    <n v="0"/>
    <x v="4222"/>
  </r>
  <r>
    <n v="7029"/>
    <s v="US-2013-157840"/>
    <x v="0"/>
    <x v="887"/>
    <x v="491"/>
    <s v="Second Class"/>
    <s v="MC-17575"/>
    <s v="Matt Collins"/>
    <x v="0"/>
    <s v="United States"/>
    <s v="Fremont"/>
    <x v="8"/>
    <n v="68025"/>
    <x v="2"/>
    <s v="OFF-PA-10003673"/>
    <x v="1"/>
    <x v="10"/>
    <s v="Strathmore Photo Mount Cards"/>
    <n v="33.9"/>
    <n v="5"/>
    <n v="0"/>
    <x v="1335"/>
  </r>
  <r>
    <n v="7030"/>
    <s v="CA-2013-145548"/>
    <x v="0"/>
    <x v="583"/>
    <x v="619"/>
    <s v="Standard Class"/>
    <s v="EB-13750"/>
    <s v="Edward Becker"/>
    <x v="1"/>
    <s v="United States"/>
    <s v="New York City"/>
    <x v="15"/>
    <n v="10011"/>
    <x v="3"/>
    <s v="OFF-ST-10002562"/>
    <x v="1"/>
    <x v="4"/>
    <s v="Staples"/>
    <n v="28.14"/>
    <n v="3"/>
    <n v="0"/>
    <x v="5666"/>
  </r>
  <r>
    <n v="7031"/>
    <s v="CA-2013-145548"/>
    <x v="0"/>
    <x v="583"/>
    <x v="619"/>
    <s v="Standard Class"/>
    <s v="EB-13750"/>
    <s v="Edward Becker"/>
    <x v="1"/>
    <s v="United States"/>
    <s v="New York City"/>
    <x v="15"/>
    <n v="10011"/>
    <x v="3"/>
    <s v="TEC-AC-10002305"/>
    <x v="2"/>
    <x v="11"/>
    <s v="KeyTronic E03601U1 - Keyboard - Beige"/>
    <n v="36"/>
    <n v="2"/>
    <n v="0"/>
    <x v="4592"/>
  </r>
  <r>
    <n v="7032"/>
    <s v="CA-2013-145548"/>
    <x v="0"/>
    <x v="583"/>
    <x v="619"/>
    <s v="Standard Class"/>
    <s v="EB-13750"/>
    <s v="Edward Becker"/>
    <x v="1"/>
    <s v="United States"/>
    <s v="New York City"/>
    <x v="15"/>
    <n v="10011"/>
    <x v="3"/>
    <s v="OFF-AR-10003373"/>
    <x v="1"/>
    <x v="6"/>
    <s v="Boston School Pro Electric Pencil Sharpener, 1670"/>
    <n v="92.94"/>
    <n v="3"/>
    <n v="0"/>
    <x v="5667"/>
  </r>
  <r>
    <n v="7033"/>
    <s v="CA-2013-145548"/>
    <x v="0"/>
    <x v="583"/>
    <x v="619"/>
    <s v="Standard Class"/>
    <s v="EB-13750"/>
    <s v="Edward Becker"/>
    <x v="1"/>
    <s v="United States"/>
    <s v="New York City"/>
    <x v="15"/>
    <n v="10011"/>
    <x v="3"/>
    <s v="FUR-CH-10003774"/>
    <x v="0"/>
    <x v="1"/>
    <s v="Global Wood Trimmed Manager's Task Chair, Khaki"/>
    <n v="245.64600000000002"/>
    <n v="3"/>
    <n v="0.1"/>
    <x v="5668"/>
  </r>
  <r>
    <n v="7034"/>
    <s v="CA-2013-145548"/>
    <x v="0"/>
    <x v="583"/>
    <x v="619"/>
    <s v="Standard Class"/>
    <s v="EB-13750"/>
    <s v="Edward Becker"/>
    <x v="1"/>
    <s v="United States"/>
    <s v="New York City"/>
    <x v="15"/>
    <n v="10011"/>
    <x v="3"/>
    <s v="OFF-BI-10001510"/>
    <x v="1"/>
    <x v="8"/>
    <s v="Deluxe Heavy-Duty Vinyl Round Ring Binder"/>
    <n v="55.00800000000001"/>
    <n v="3"/>
    <n v="0.2"/>
    <x v="5669"/>
  </r>
  <r>
    <n v="7035"/>
    <s v="CA-2013-145548"/>
    <x v="0"/>
    <x v="583"/>
    <x v="619"/>
    <s v="Standard Class"/>
    <s v="EB-13750"/>
    <s v="Edward Becker"/>
    <x v="1"/>
    <s v="United States"/>
    <s v="New York City"/>
    <x v="15"/>
    <n v="10011"/>
    <x v="3"/>
    <s v="OFF-BI-10004236"/>
    <x v="1"/>
    <x v="8"/>
    <s v="XtraLife ClearVue Slant-D Ring Binder, White, 3&quot;"/>
    <n v="35.231999999999999"/>
    <n v="3"/>
    <n v="0.2"/>
    <x v="5438"/>
  </r>
  <r>
    <n v="7036"/>
    <s v="CA-2014-119494"/>
    <x v="3"/>
    <x v="45"/>
    <x v="87"/>
    <s v="Standard Class"/>
    <s v="JE-15610"/>
    <s v="Jim Epp"/>
    <x v="1"/>
    <s v="United States"/>
    <s v="San Diego"/>
    <x v="1"/>
    <n v="92105"/>
    <x v="1"/>
    <s v="FUR-CH-10004675"/>
    <x v="0"/>
    <x v="1"/>
    <s v="Lifetime Advantage Folding Chairs, 4/Carton"/>
    <n v="523.39200000000005"/>
    <n v="3"/>
    <n v="0.2"/>
    <x v="5670"/>
  </r>
  <r>
    <n v="7037"/>
    <s v="CA-2011-124618"/>
    <x v="2"/>
    <x v="1073"/>
    <x v="352"/>
    <s v="Second Class"/>
    <s v="CS-11860"/>
    <s v="Cari Schnelling"/>
    <x v="0"/>
    <s v="United States"/>
    <s v="Lakeland"/>
    <x v="2"/>
    <n v="33801"/>
    <x v="0"/>
    <s v="TEC-CO-10004202"/>
    <x v="2"/>
    <x v="16"/>
    <s v="Brother DCP1000 Digital 3 in 1 Multifunction Machine"/>
    <n v="479.98400000000004"/>
    <n v="2"/>
    <n v="0.2"/>
    <x v="3911"/>
  </r>
  <r>
    <n v="7038"/>
    <s v="CA-2014-161970"/>
    <x v="3"/>
    <x v="585"/>
    <x v="474"/>
    <s v="Standard Class"/>
    <s v="PB-19105"/>
    <s v="Peter Bühler"/>
    <x v="0"/>
    <s v="United States"/>
    <s v="Smyrna"/>
    <x v="32"/>
    <n v="30080"/>
    <x v="0"/>
    <s v="OFF-PA-10004255"/>
    <x v="1"/>
    <x v="10"/>
    <s v="Xerox 219"/>
    <n v="12.96"/>
    <n v="2"/>
    <n v="0"/>
    <x v="91"/>
  </r>
  <r>
    <n v="7039"/>
    <s v="CA-2014-161970"/>
    <x v="3"/>
    <x v="585"/>
    <x v="474"/>
    <s v="Standard Class"/>
    <s v="PB-19105"/>
    <s v="Peter Bühler"/>
    <x v="0"/>
    <s v="United States"/>
    <s v="Smyrna"/>
    <x v="32"/>
    <n v="30080"/>
    <x v="0"/>
    <s v="OFF-AR-10003896"/>
    <x v="1"/>
    <x v="6"/>
    <s v="Stride Job 150 Highlighters, Chisel Tip, Assorted Colors"/>
    <n v="17.940000000000001"/>
    <n v="3"/>
    <n v="0"/>
    <x v="5671"/>
  </r>
  <r>
    <n v="7040"/>
    <s v="CA-2014-103443"/>
    <x v="3"/>
    <x v="94"/>
    <x v="350"/>
    <s v="Standard Class"/>
    <s v="AT-10735"/>
    <s v="Annie Thurman"/>
    <x v="0"/>
    <s v="United States"/>
    <s v="New York City"/>
    <x v="15"/>
    <n v="10009"/>
    <x v="3"/>
    <s v="OFF-ST-10002276"/>
    <x v="1"/>
    <x v="4"/>
    <s v="Safco Steel Mobile File Cart"/>
    <n v="166.72"/>
    <n v="2"/>
    <n v="0"/>
    <x v="242"/>
  </r>
  <r>
    <n v="7041"/>
    <s v="CA-2014-103443"/>
    <x v="3"/>
    <x v="94"/>
    <x v="350"/>
    <s v="Standard Class"/>
    <s v="AT-10735"/>
    <s v="Annie Thurman"/>
    <x v="0"/>
    <s v="United States"/>
    <s v="New York City"/>
    <x v="15"/>
    <n v="10009"/>
    <x v="3"/>
    <s v="OFF-BI-10001617"/>
    <x v="1"/>
    <x v="8"/>
    <s v="GBC Wire Binding Combs"/>
    <n v="24.816000000000003"/>
    <n v="3"/>
    <n v="0.2"/>
    <x v="3029"/>
  </r>
  <r>
    <n v="7042"/>
    <s v="CA-2014-103443"/>
    <x v="3"/>
    <x v="94"/>
    <x v="350"/>
    <s v="Standard Class"/>
    <s v="AT-10735"/>
    <s v="Annie Thurman"/>
    <x v="0"/>
    <s v="United States"/>
    <s v="New York City"/>
    <x v="15"/>
    <n v="10009"/>
    <x v="3"/>
    <s v="FUR-FU-10000308"/>
    <x v="0"/>
    <x v="5"/>
    <s v="Deflect-o Glass Clear Studded Chair Mats"/>
    <n v="124.36"/>
    <n v="2"/>
    <n v="0"/>
    <x v="2525"/>
  </r>
  <r>
    <n v="7043"/>
    <s v="US-2014-165358"/>
    <x v="3"/>
    <x v="930"/>
    <x v="989"/>
    <s v="Standard Class"/>
    <s v="SV-20365"/>
    <s v="Seth Vernon"/>
    <x v="0"/>
    <s v="United States"/>
    <s v="Philadelphia"/>
    <x v="9"/>
    <n v="19134"/>
    <x v="3"/>
    <s v="TEC-CO-10001943"/>
    <x v="2"/>
    <x v="16"/>
    <s v="Canon PC-428 Personal Copier"/>
    <n v="599.97"/>
    <n v="5"/>
    <n v="0.4"/>
    <x v="5672"/>
  </r>
  <r>
    <n v="7044"/>
    <s v="US-2014-165358"/>
    <x v="3"/>
    <x v="930"/>
    <x v="989"/>
    <s v="Standard Class"/>
    <s v="SV-20365"/>
    <s v="Seth Vernon"/>
    <x v="0"/>
    <s v="United States"/>
    <s v="Philadelphia"/>
    <x v="9"/>
    <n v="19134"/>
    <x v="3"/>
    <s v="FUR-CH-10002647"/>
    <x v="0"/>
    <x v="1"/>
    <s v="Situations Contoured Folding Chairs, 4/Set"/>
    <n v="198.744"/>
    <n v="4"/>
    <n v="0.3"/>
    <x v="5673"/>
  </r>
  <r>
    <n v="7045"/>
    <s v="US-2014-165358"/>
    <x v="3"/>
    <x v="930"/>
    <x v="989"/>
    <s v="Standard Class"/>
    <s v="SV-20365"/>
    <s v="Seth Vernon"/>
    <x v="0"/>
    <s v="United States"/>
    <s v="Philadelphia"/>
    <x v="9"/>
    <n v="19134"/>
    <x v="3"/>
    <s v="OFF-SU-10004768"/>
    <x v="1"/>
    <x v="14"/>
    <s v="Acme Kleencut Forged Steel Scissors"/>
    <n v="9.1840000000000011"/>
    <n v="2"/>
    <n v="0.2"/>
    <x v="2149"/>
  </r>
  <r>
    <n v="7046"/>
    <s v="CA-2013-160136"/>
    <x v="0"/>
    <x v="54"/>
    <x v="333"/>
    <s v="Standard Class"/>
    <s v="PJ-18835"/>
    <s v="Patrick Jones"/>
    <x v="1"/>
    <s v="United States"/>
    <s v="Dallas"/>
    <x v="5"/>
    <n v="75217"/>
    <x v="2"/>
    <s v="OFF-PA-10002160"/>
    <x v="1"/>
    <x v="10"/>
    <s v="Xerox 1978"/>
    <n v="9.2480000000000011"/>
    <n v="2"/>
    <n v="0.2"/>
    <x v="5674"/>
  </r>
  <r>
    <n v="7047"/>
    <s v="CA-2011-150581"/>
    <x v="2"/>
    <x v="918"/>
    <x v="1021"/>
    <s v="Standard Class"/>
    <s v="NM-18445"/>
    <s v="Nathan Mautz"/>
    <x v="2"/>
    <s v="United States"/>
    <s v="Concord"/>
    <x v="1"/>
    <n v="94521"/>
    <x v="1"/>
    <s v="FUR-TA-10003748"/>
    <x v="0"/>
    <x v="3"/>
    <s v="Bevis 36 x 72 Conference Tables"/>
    <n v="99.591999999999999"/>
    <n v="1"/>
    <n v="0.2"/>
    <x v="5675"/>
  </r>
  <r>
    <n v="7048"/>
    <s v="CA-2011-150581"/>
    <x v="2"/>
    <x v="918"/>
    <x v="1021"/>
    <s v="Standard Class"/>
    <s v="NM-18445"/>
    <s v="Nathan Mautz"/>
    <x v="2"/>
    <s v="United States"/>
    <s v="Concord"/>
    <x v="1"/>
    <n v="94521"/>
    <x v="1"/>
    <s v="TEC-AC-10001908"/>
    <x v="2"/>
    <x v="11"/>
    <s v="Logitech Wireless Headset h800"/>
    <n v="399.96"/>
    <n v="4"/>
    <n v="0"/>
    <x v="5676"/>
  </r>
  <r>
    <n v="7049"/>
    <s v="CA-2013-119515"/>
    <x v="0"/>
    <x v="1041"/>
    <x v="1070"/>
    <s v="First Class"/>
    <s v="TR-21325"/>
    <s v="Toby Ritter"/>
    <x v="0"/>
    <s v="United States"/>
    <s v="Nashville"/>
    <x v="18"/>
    <n v="37211"/>
    <x v="0"/>
    <s v="OFF-PA-10000552"/>
    <x v="1"/>
    <x v="10"/>
    <s v="Xerox 200"/>
    <n v="15.552000000000003"/>
    <n v="3"/>
    <n v="0.2"/>
    <x v="12"/>
  </r>
  <r>
    <n v="7050"/>
    <s v="CA-2011-141355"/>
    <x v="2"/>
    <x v="794"/>
    <x v="839"/>
    <s v="Standard Class"/>
    <s v="BF-11005"/>
    <s v="Barry Franz"/>
    <x v="2"/>
    <s v="United States"/>
    <s v="Aurora"/>
    <x v="22"/>
    <n v="80013"/>
    <x v="1"/>
    <s v="OFF-AR-10003179"/>
    <x v="1"/>
    <x v="6"/>
    <s v="Dixon Ticonderoga Core-Lock Colored Pencils"/>
    <n v="14.576000000000001"/>
    <n v="2"/>
    <n v="0.2"/>
    <x v="5677"/>
  </r>
  <r>
    <n v="7051"/>
    <s v="CA-2013-165330"/>
    <x v="0"/>
    <x v="25"/>
    <x v="440"/>
    <s v="Same Day"/>
    <s v="WB-21850"/>
    <s v="William Brown"/>
    <x v="0"/>
    <s v="United States"/>
    <s v="Anaheim"/>
    <x v="1"/>
    <n v="92804"/>
    <x v="1"/>
    <s v="OFF-BI-10004593"/>
    <x v="1"/>
    <x v="8"/>
    <s v="Ibico Laser Imprintable Binding System Covers"/>
    <n v="209.60000000000002"/>
    <n v="5"/>
    <n v="0.2"/>
    <x v="5678"/>
  </r>
  <r>
    <n v="7052"/>
    <s v="CA-2013-165330"/>
    <x v="0"/>
    <x v="25"/>
    <x v="440"/>
    <s v="Same Day"/>
    <s v="WB-21850"/>
    <s v="William Brown"/>
    <x v="0"/>
    <s v="United States"/>
    <s v="Anaheim"/>
    <x v="1"/>
    <n v="92804"/>
    <x v="1"/>
    <s v="OFF-AR-10000914"/>
    <x v="1"/>
    <x v="6"/>
    <s v="Boston 16765 Mini Stand Up Battery Pencil Sharpener"/>
    <n v="23.32"/>
    <n v="2"/>
    <n v="0"/>
    <x v="5454"/>
  </r>
  <r>
    <n v="7053"/>
    <s v="CA-2013-165330"/>
    <x v="0"/>
    <x v="25"/>
    <x v="440"/>
    <s v="Same Day"/>
    <s v="WB-21850"/>
    <s v="William Brown"/>
    <x v="0"/>
    <s v="United States"/>
    <s v="Anaheim"/>
    <x v="1"/>
    <n v="92804"/>
    <x v="1"/>
    <s v="OFF-PA-10000241"/>
    <x v="1"/>
    <x v="10"/>
    <s v="IBM Multi-Purpose Copy Paper, 8 1/2 x 11&quot;, Case"/>
    <n v="30.98"/>
    <n v="1"/>
    <n v="0"/>
    <x v="5679"/>
  </r>
  <r>
    <n v="7054"/>
    <s v="CA-2013-165330"/>
    <x v="0"/>
    <x v="25"/>
    <x v="440"/>
    <s v="Same Day"/>
    <s v="WB-21850"/>
    <s v="William Brown"/>
    <x v="0"/>
    <s v="United States"/>
    <s v="Anaheim"/>
    <x v="1"/>
    <n v="92804"/>
    <x v="1"/>
    <s v="TEC-AC-10000057"/>
    <x v="2"/>
    <x v="11"/>
    <s v="Microsoft Natural Ergonomic Keyboard 4000"/>
    <n v="119.96"/>
    <n v="4"/>
    <n v="0"/>
    <x v="5680"/>
  </r>
  <r>
    <n v="7055"/>
    <s v="CA-2013-165330"/>
    <x v="0"/>
    <x v="25"/>
    <x v="440"/>
    <s v="Same Day"/>
    <s v="WB-21850"/>
    <s v="William Brown"/>
    <x v="0"/>
    <s v="United States"/>
    <s v="Anaheim"/>
    <x v="1"/>
    <n v="92804"/>
    <x v="1"/>
    <s v="FUR-CH-10003774"/>
    <x v="0"/>
    <x v="1"/>
    <s v="Global Wood Trimmed Manager's Task Chair, Khaki"/>
    <n v="363.92"/>
    <n v="5"/>
    <n v="0.2"/>
    <x v="5681"/>
  </r>
  <r>
    <n v="7056"/>
    <s v="CA-2013-165330"/>
    <x v="0"/>
    <x v="25"/>
    <x v="440"/>
    <s v="Same Day"/>
    <s v="WB-21850"/>
    <s v="William Brown"/>
    <x v="0"/>
    <s v="United States"/>
    <s v="Anaheim"/>
    <x v="1"/>
    <n v="92804"/>
    <x v="1"/>
    <s v="OFF-BI-10002824"/>
    <x v="1"/>
    <x v="8"/>
    <s v="Recycled Easel Ring Binders"/>
    <n v="35.808"/>
    <n v="3"/>
    <n v="0.2"/>
    <x v="5682"/>
  </r>
  <r>
    <n v="7057"/>
    <s v="CA-2013-165330"/>
    <x v="0"/>
    <x v="25"/>
    <x v="440"/>
    <s v="Same Day"/>
    <s v="WB-21850"/>
    <s v="William Brown"/>
    <x v="0"/>
    <s v="United States"/>
    <s v="Anaheim"/>
    <x v="1"/>
    <n v="92804"/>
    <x v="1"/>
    <s v="OFF-BI-10004001"/>
    <x v="1"/>
    <x v="8"/>
    <s v="GBC Recycled VeloBinder Covers"/>
    <n v="122.688"/>
    <n v="9"/>
    <n v="0.2"/>
    <x v="5683"/>
  </r>
  <r>
    <n v="7058"/>
    <s v="CA-2013-165330"/>
    <x v="0"/>
    <x v="25"/>
    <x v="440"/>
    <s v="Same Day"/>
    <s v="WB-21850"/>
    <s v="William Brown"/>
    <x v="0"/>
    <s v="United States"/>
    <s v="Anaheim"/>
    <x v="1"/>
    <n v="92804"/>
    <x v="1"/>
    <s v="FUR-TA-10004619"/>
    <x v="0"/>
    <x v="3"/>
    <s v="Hon Non-Folding Utility Tables"/>
    <n v="892.13600000000008"/>
    <n v="7"/>
    <n v="0.2"/>
    <x v="5684"/>
  </r>
  <r>
    <n v="7059"/>
    <s v="CA-2013-165330"/>
    <x v="0"/>
    <x v="25"/>
    <x v="440"/>
    <s v="Same Day"/>
    <s v="WB-21850"/>
    <s v="William Brown"/>
    <x v="0"/>
    <s v="United States"/>
    <s v="Anaheim"/>
    <x v="1"/>
    <n v="92804"/>
    <x v="1"/>
    <s v="OFF-ST-10000636"/>
    <x v="1"/>
    <x v="4"/>
    <s v="Rogers Profile Extra Capacity Storage Tub"/>
    <n v="50.22"/>
    <n v="3"/>
    <n v="0"/>
    <x v="1965"/>
  </r>
  <r>
    <n v="7060"/>
    <s v="CA-2013-165330"/>
    <x v="0"/>
    <x v="25"/>
    <x v="440"/>
    <s v="Same Day"/>
    <s v="WB-21850"/>
    <s v="William Brown"/>
    <x v="0"/>
    <s v="United States"/>
    <s v="Anaheim"/>
    <x v="1"/>
    <n v="92804"/>
    <x v="1"/>
    <s v="OFF-AP-10001469"/>
    <x v="1"/>
    <x v="9"/>
    <s v="Fellowes 8 Outlet Superior Workstation Surge Protector"/>
    <n v="83.42"/>
    <n v="2"/>
    <n v="0"/>
    <x v="5685"/>
  </r>
  <r>
    <n v="7061"/>
    <s v="CA-2013-165330"/>
    <x v="0"/>
    <x v="25"/>
    <x v="440"/>
    <s v="Same Day"/>
    <s v="WB-21850"/>
    <s v="William Brown"/>
    <x v="0"/>
    <s v="United States"/>
    <s v="Anaheim"/>
    <x v="1"/>
    <n v="92804"/>
    <x v="1"/>
    <s v="OFF-BI-10002897"/>
    <x v="1"/>
    <x v="8"/>
    <s v="Black Avery Memo-Size 3-Ring Binder, 5 1/2&quot; x 8 1/2&quot;"/>
    <n v="5.8719999999999999"/>
    <n v="2"/>
    <n v="0.2"/>
    <x v="5686"/>
  </r>
  <r>
    <n v="7062"/>
    <s v="CA-2012-132633"/>
    <x v="1"/>
    <x v="302"/>
    <x v="43"/>
    <s v="Second Class"/>
    <s v="KH-16630"/>
    <s v="Ken Heidel"/>
    <x v="1"/>
    <s v="United States"/>
    <s v="Pleasant Grove"/>
    <x v="7"/>
    <n v="84062"/>
    <x v="1"/>
    <s v="OFF-BI-10002432"/>
    <x v="1"/>
    <x v="8"/>
    <s v="Wilson Jones Standard D-Ring Binders"/>
    <n v="12.144"/>
    <n v="3"/>
    <n v="0.2"/>
    <x v="5687"/>
  </r>
  <r>
    <n v="7063"/>
    <s v="CA-2013-157742"/>
    <x v="0"/>
    <x v="723"/>
    <x v="844"/>
    <s v="Second Class"/>
    <s v="KL-16645"/>
    <s v="Ken Lonsdale"/>
    <x v="0"/>
    <s v="United States"/>
    <s v="Springfield"/>
    <x v="21"/>
    <n v="97477"/>
    <x v="1"/>
    <s v="OFF-EN-10002592"/>
    <x v="1"/>
    <x v="12"/>
    <s v="Peel &amp; Seel Recycled Catalog Envelopes, Brown"/>
    <n v="27.792000000000002"/>
    <n v="3"/>
    <n v="0.2"/>
    <x v="5688"/>
  </r>
  <r>
    <n v="7064"/>
    <s v="CA-2014-127712"/>
    <x v="3"/>
    <x v="515"/>
    <x v="559"/>
    <s v="Standard Class"/>
    <s v="MG-17890"/>
    <s v="Michael Granlund"/>
    <x v="2"/>
    <s v="United States"/>
    <s v="Salem"/>
    <x v="21"/>
    <n v="97301"/>
    <x v="1"/>
    <s v="OFF-SU-10002522"/>
    <x v="1"/>
    <x v="14"/>
    <s v="Acme Kleen Earth Office Shears"/>
    <n v="6.2080000000000002"/>
    <n v="2"/>
    <n v="0.2"/>
    <x v="5689"/>
  </r>
  <r>
    <n v="7065"/>
    <s v="CA-2014-169474"/>
    <x v="3"/>
    <x v="1144"/>
    <x v="736"/>
    <s v="Standard Class"/>
    <s v="JF-15355"/>
    <s v="Jay Fein"/>
    <x v="0"/>
    <s v="United States"/>
    <s v="Rochester"/>
    <x v="15"/>
    <n v="14609"/>
    <x v="3"/>
    <s v="OFF-AP-10003971"/>
    <x v="1"/>
    <x v="9"/>
    <s v="Belkin 6 Outlet Metallic Surge Strip"/>
    <n v="32.67"/>
    <n v="3"/>
    <n v="0"/>
    <x v="5690"/>
  </r>
  <r>
    <n v="7066"/>
    <s v="CA-2011-106726"/>
    <x v="2"/>
    <x v="776"/>
    <x v="820"/>
    <s v="First Class"/>
    <s v="RS-19765"/>
    <s v="Roland Schwarz"/>
    <x v="1"/>
    <s v="United States"/>
    <s v="Los Angeles"/>
    <x v="1"/>
    <n v="90008"/>
    <x v="1"/>
    <s v="OFF-ST-10001496"/>
    <x v="1"/>
    <x v="4"/>
    <s v="Standard Rollaway File with Lock"/>
    <n v="1261.33"/>
    <n v="7"/>
    <n v="0"/>
    <x v="5691"/>
  </r>
  <r>
    <n v="7067"/>
    <s v="CA-2013-147473"/>
    <x v="0"/>
    <x v="198"/>
    <x v="895"/>
    <s v="Standard Class"/>
    <s v="NL-18310"/>
    <s v="Nancy Lomonaco"/>
    <x v="2"/>
    <s v="United States"/>
    <s v="Los Angeles"/>
    <x v="1"/>
    <n v="90049"/>
    <x v="1"/>
    <s v="OFF-PA-10004782"/>
    <x v="1"/>
    <x v="10"/>
    <s v="Xerox 228"/>
    <n v="38.880000000000003"/>
    <n v="6"/>
    <n v="0"/>
    <x v="814"/>
  </r>
  <r>
    <n v="7068"/>
    <s v="CA-2013-114209"/>
    <x v="0"/>
    <x v="206"/>
    <x v="476"/>
    <s v="Standard Class"/>
    <s v="AS-10285"/>
    <s v="Alejandro Savely"/>
    <x v="1"/>
    <s v="United States"/>
    <s v="Dallas"/>
    <x v="5"/>
    <n v="75081"/>
    <x v="2"/>
    <s v="OFF-BI-10000343"/>
    <x v="1"/>
    <x v="8"/>
    <s v="Pressboard Covers with Storage Hooks, 9 1/2&quot; x 11&quot;, Light Blue"/>
    <n v="1.9639999999999995"/>
    <n v="2"/>
    <n v="0.8"/>
    <x v="3657"/>
  </r>
  <r>
    <n v="7069"/>
    <s v="CA-2013-114209"/>
    <x v="0"/>
    <x v="206"/>
    <x v="476"/>
    <s v="Standard Class"/>
    <s v="AS-10285"/>
    <s v="Alejandro Savely"/>
    <x v="1"/>
    <s v="United States"/>
    <s v="Dallas"/>
    <x v="5"/>
    <n v="75081"/>
    <x v="2"/>
    <s v="OFF-PA-10003591"/>
    <x v="1"/>
    <x v="10"/>
    <s v="Southworth 100% Cotton The Best Paper"/>
    <n v="82.656000000000006"/>
    <n v="9"/>
    <n v="0.2"/>
    <x v="5692"/>
  </r>
  <r>
    <n v="7070"/>
    <s v="CA-2011-141901"/>
    <x v="2"/>
    <x v="128"/>
    <x v="536"/>
    <s v="Standard Class"/>
    <s v="GM-14500"/>
    <s v="Gene McClure"/>
    <x v="0"/>
    <s v="United States"/>
    <s v="Fresno"/>
    <x v="1"/>
    <n v="93727"/>
    <x v="1"/>
    <s v="OFF-PA-10001667"/>
    <x v="1"/>
    <x v="10"/>
    <s v="Great White Multi-Use Recycled Paper (20Lb. and 84 Bright)"/>
    <n v="5.98"/>
    <n v="1"/>
    <n v="0"/>
    <x v="158"/>
  </r>
  <r>
    <n v="7071"/>
    <s v="CA-2013-164490"/>
    <x v="0"/>
    <x v="64"/>
    <x v="165"/>
    <s v="Second Class"/>
    <s v="SU-20665"/>
    <s v="Stephanie Ulpright"/>
    <x v="2"/>
    <s v="United States"/>
    <s v="Chicago"/>
    <x v="10"/>
    <n v="60653"/>
    <x v="2"/>
    <s v="OFF-PA-10004971"/>
    <x v="1"/>
    <x v="10"/>
    <s v="Xerox 196"/>
    <n v="9.2480000000000011"/>
    <n v="2"/>
    <n v="0.2"/>
    <x v="5674"/>
  </r>
  <r>
    <n v="7072"/>
    <s v="CA-2013-112256"/>
    <x v="0"/>
    <x v="310"/>
    <x v="1235"/>
    <s v="Standard Class"/>
    <s v="CK-12205"/>
    <s v="Chloris Kastensmidt"/>
    <x v="0"/>
    <s v="United States"/>
    <s v="Mcallen"/>
    <x v="5"/>
    <n v="78501"/>
    <x v="2"/>
    <s v="OFF-AR-10001216"/>
    <x v="1"/>
    <x v="6"/>
    <s v="Newell 339"/>
    <n v="4.4479999999999995"/>
    <n v="2"/>
    <n v="0.2"/>
    <x v="3450"/>
  </r>
  <r>
    <n v="7073"/>
    <s v="CA-2013-112256"/>
    <x v="0"/>
    <x v="310"/>
    <x v="1235"/>
    <s v="Standard Class"/>
    <s v="CK-12205"/>
    <s v="Chloris Kastensmidt"/>
    <x v="0"/>
    <s v="United States"/>
    <s v="Mcallen"/>
    <x v="5"/>
    <n v="78501"/>
    <x v="2"/>
    <s v="OFF-PA-10004355"/>
    <x v="1"/>
    <x v="10"/>
    <s v="Xerox 231"/>
    <n v="5.1840000000000011"/>
    <n v="1"/>
    <n v="0.2"/>
    <x v="1673"/>
  </r>
  <r>
    <n v="7074"/>
    <s v="CA-2013-112256"/>
    <x v="0"/>
    <x v="310"/>
    <x v="1235"/>
    <s v="Standard Class"/>
    <s v="CK-12205"/>
    <s v="Chloris Kastensmidt"/>
    <x v="0"/>
    <s v="United States"/>
    <s v="Mcallen"/>
    <x v="5"/>
    <n v="78501"/>
    <x v="2"/>
    <s v="OFF-AR-10001953"/>
    <x v="1"/>
    <x v="6"/>
    <s v="Boston 1645 Deluxe Heavier-Duty Electric Pencil Sharpener"/>
    <n v="175.92"/>
    <n v="5"/>
    <n v="0.2"/>
    <x v="5693"/>
  </r>
  <r>
    <n v="7075"/>
    <s v="CA-2013-112256"/>
    <x v="0"/>
    <x v="310"/>
    <x v="1235"/>
    <s v="Standard Class"/>
    <s v="CK-12205"/>
    <s v="Chloris Kastensmidt"/>
    <x v="0"/>
    <s v="United States"/>
    <s v="Mcallen"/>
    <x v="5"/>
    <n v="78501"/>
    <x v="2"/>
    <s v="OFF-BI-10004364"/>
    <x v="1"/>
    <x v="8"/>
    <s v="Storex Dura Pro Binders"/>
    <n v="4.7519999999999989"/>
    <n v="4"/>
    <n v="0.8"/>
    <x v="5694"/>
  </r>
  <r>
    <n v="7076"/>
    <s v="CA-2013-112256"/>
    <x v="0"/>
    <x v="310"/>
    <x v="1235"/>
    <s v="Standard Class"/>
    <s v="CK-12205"/>
    <s v="Chloris Kastensmidt"/>
    <x v="0"/>
    <s v="United States"/>
    <s v="Mcallen"/>
    <x v="5"/>
    <n v="78501"/>
    <x v="2"/>
    <s v="OFF-SU-10001165"/>
    <x v="1"/>
    <x v="14"/>
    <s v="Acme Elite Stainless Steel Scissors"/>
    <n v="13.344000000000001"/>
    <n v="2"/>
    <n v="0.2"/>
    <x v="5695"/>
  </r>
  <r>
    <n v="7077"/>
    <s v="CA-2013-167416"/>
    <x v="0"/>
    <x v="536"/>
    <x v="968"/>
    <s v="Standard Class"/>
    <s v="JM-15580"/>
    <s v="Jill Matthias"/>
    <x v="0"/>
    <s v="United States"/>
    <s v="Seattle"/>
    <x v="4"/>
    <n v="98105"/>
    <x v="1"/>
    <s v="OFF-EN-10001141"/>
    <x v="1"/>
    <x v="12"/>
    <s v="Manila Recycled Extra-Heavyweight Clasp Envelopes, 6&quot; x 9&quot;"/>
    <n v="54.900000000000006"/>
    <n v="5"/>
    <n v="0"/>
    <x v="5696"/>
  </r>
  <r>
    <n v="7078"/>
    <s v="CA-2013-106950"/>
    <x v="0"/>
    <x v="476"/>
    <x v="479"/>
    <s v="Standard Class"/>
    <s v="JE-15715"/>
    <s v="Joe Elijah"/>
    <x v="0"/>
    <s v="United States"/>
    <s v="Charlotte"/>
    <x v="3"/>
    <n v="28205"/>
    <x v="0"/>
    <s v="OFF-BI-10000014"/>
    <x v="1"/>
    <x v="8"/>
    <s v="Heavy-Duty E-Z-D Binders"/>
    <n v="22.911000000000005"/>
    <n v="7"/>
    <n v="0.7"/>
    <x v="5697"/>
  </r>
  <r>
    <n v="7079"/>
    <s v="CA-2013-106950"/>
    <x v="0"/>
    <x v="476"/>
    <x v="479"/>
    <s v="Standard Class"/>
    <s v="JE-15715"/>
    <s v="Joe Elijah"/>
    <x v="0"/>
    <s v="United States"/>
    <s v="Charlotte"/>
    <x v="3"/>
    <n v="28205"/>
    <x v="0"/>
    <s v="OFF-AP-10000159"/>
    <x v="1"/>
    <x v="9"/>
    <s v="Belkin F9M820V08 8 Outlet Surge"/>
    <n v="309.45600000000002"/>
    <n v="9"/>
    <n v="0.2"/>
    <x v="5698"/>
  </r>
  <r>
    <n v="7080"/>
    <s v="CA-2013-106950"/>
    <x v="0"/>
    <x v="476"/>
    <x v="479"/>
    <s v="Standard Class"/>
    <s v="JE-15715"/>
    <s v="Joe Elijah"/>
    <x v="0"/>
    <s v="United States"/>
    <s v="Charlotte"/>
    <x v="3"/>
    <n v="28205"/>
    <x v="0"/>
    <s v="OFF-AR-10003560"/>
    <x v="1"/>
    <x v="6"/>
    <s v="Zebra Zazzle Fluorescent Highlighters"/>
    <n v="19.456000000000003"/>
    <n v="4"/>
    <n v="0.2"/>
    <x v="541"/>
  </r>
  <r>
    <n v="7081"/>
    <s v="CA-2013-106950"/>
    <x v="0"/>
    <x v="476"/>
    <x v="479"/>
    <s v="Standard Class"/>
    <s v="JE-15715"/>
    <s v="Joe Elijah"/>
    <x v="0"/>
    <s v="United States"/>
    <s v="Charlotte"/>
    <x v="3"/>
    <n v="28205"/>
    <x v="0"/>
    <s v="FUR-TA-10001768"/>
    <x v="0"/>
    <x v="3"/>
    <s v="Hon Racetrack Conference Tables"/>
    <n v="472.51800000000003"/>
    <n v="3"/>
    <n v="0.4"/>
    <x v="5699"/>
  </r>
  <r>
    <n v="7082"/>
    <s v="CA-2013-106950"/>
    <x v="0"/>
    <x v="476"/>
    <x v="479"/>
    <s v="Standard Class"/>
    <s v="JE-15715"/>
    <s v="Joe Elijah"/>
    <x v="0"/>
    <s v="United States"/>
    <s v="Charlotte"/>
    <x v="3"/>
    <n v="28205"/>
    <x v="0"/>
    <s v="TEC-AC-10002049"/>
    <x v="2"/>
    <x v="11"/>
    <s v="Plantronics Savi W720 Multi-Device Wireless Headset System"/>
    <n v="1012.6800000000001"/>
    <n v="3"/>
    <n v="0.2"/>
    <x v="5700"/>
  </r>
  <r>
    <n v="7083"/>
    <s v="CA-2013-106950"/>
    <x v="0"/>
    <x v="476"/>
    <x v="479"/>
    <s v="Standard Class"/>
    <s v="JE-15715"/>
    <s v="Joe Elijah"/>
    <x v="0"/>
    <s v="United States"/>
    <s v="Charlotte"/>
    <x v="3"/>
    <n v="28205"/>
    <x v="0"/>
    <s v="OFF-BI-10003166"/>
    <x v="1"/>
    <x v="8"/>
    <s v="GBC Plasticlear Binding Covers"/>
    <n v="17.220000000000006"/>
    <n v="5"/>
    <n v="0.7"/>
    <x v="5701"/>
  </r>
  <r>
    <n v="7084"/>
    <s v="CA-2014-118724"/>
    <x v="3"/>
    <x v="246"/>
    <x v="262"/>
    <s v="Second Class"/>
    <s v="AR-10825"/>
    <s v="Anthony Rawles"/>
    <x v="1"/>
    <s v="United States"/>
    <s v="Concord"/>
    <x v="1"/>
    <n v="94521"/>
    <x v="1"/>
    <s v="OFF-AR-10003469"/>
    <x v="1"/>
    <x v="6"/>
    <s v="Nontoxic Chalk"/>
    <n v="3.52"/>
    <n v="2"/>
    <n v="0"/>
    <x v="5702"/>
  </r>
  <r>
    <n v="7085"/>
    <s v="CA-2014-118724"/>
    <x v="3"/>
    <x v="246"/>
    <x v="262"/>
    <s v="Second Class"/>
    <s v="AR-10825"/>
    <s v="Anthony Rawles"/>
    <x v="1"/>
    <s v="United States"/>
    <s v="Concord"/>
    <x v="1"/>
    <n v="94521"/>
    <x v="1"/>
    <s v="TEC-PH-10002549"/>
    <x v="2"/>
    <x v="7"/>
    <s v="Polycom SoundPoint IP 450 VoIP phone"/>
    <n v="1626.1920000000002"/>
    <n v="9"/>
    <n v="0.2"/>
    <x v="5703"/>
  </r>
  <r>
    <n v="7086"/>
    <s v="CA-2014-112004"/>
    <x v="3"/>
    <x v="145"/>
    <x v="938"/>
    <s v="First Class"/>
    <s v="AH-10075"/>
    <s v="Adam Hart"/>
    <x v="1"/>
    <s v="United States"/>
    <s v="Chester"/>
    <x v="9"/>
    <n v="19013"/>
    <x v="3"/>
    <s v="OFF-BI-10003476"/>
    <x v="1"/>
    <x v="8"/>
    <s v="Avery Metallic Poly Binders"/>
    <n v="8.5950000000000024"/>
    <n v="5"/>
    <n v="0.7"/>
    <x v="5704"/>
  </r>
  <r>
    <n v="7087"/>
    <s v="CA-2014-112004"/>
    <x v="3"/>
    <x v="145"/>
    <x v="938"/>
    <s v="First Class"/>
    <s v="AH-10075"/>
    <s v="Adam Hart"/>
    <x v="1"/>
    <s v="United States"/>
    <s v="Chester"/>
    <x v="9"/>
    <n v="19013"/>
    <x v="3"/>
    <s v="OFF-SU-10000157"/>
    <x v="1"/>
    <x v="14"/>
    <s v="Compact Automatic Electric Letter Opener"/>
    <n v="190.89600000000002"/>
    <n v="2"/>
    <n v="0.2"/>
    <x v="5705"/>
  </r>
  <r>
    <n v="7088"/>
    <s v="US-2014-143175"/>
    <x v="3"/>
    <x v="646"/>
    <x v="1236"/>
    <s v="Second Class"/>
    <s v="GA-14515"/>
    <s v="George Ashbrook"/>
    <x v="0"/>
    <s v="United States"/>
    <s v="Los Angeles"/>
    <x v="1"/>
    <n v="90004"/>
    <x v="1"/>
    <s v="OFF-ST-10003123"/>
    <x v="1"/>
    <x v="4"/>
    <s v="Fellowes Bases and Tops For Staxonsteel/High-Stak Systems"/>
    <n v="99.87"/>
    <n v="3"/>
    <n v="0"/>
    <x v="4877"/>
  </r>
  <r>
    <n v="7089"/>
    <s v="CA-2012-105844"/>
    <x v="1"/>
    <x v="969"/>
    <x v="983"/>
    <s v="Second Class"/>
    <s v="JF-15415"/>
    <s v="Jennifer Ferguson"/>
    <x v="0"/>
    <s v="United States"/>
    <s v="Sparks"/>
    <x v="33"/>
    <n v="89431"/>
    <x v="1"/>
    <s v="OFF-AR-10001955"/>
    <x v="1"/>
    <x v="6"/>
    <s v="Newell 319"/>
    <n v="79.36"/>
    <n v="4"/>
    <n v="0"/>
    <x v="3447"/>
  </r>
  <r>
    <n v="7090"/>
    <s v="CA-2014-118864"/>
    <x v="3"/>
    <x v="140"/>
    <x v="141"/>
    <s v="Second Class"/>
    <s v="KH-16690"/>
    <s v="Kristen Hastings"/>
    <x v="1"/>
    <s v="United States"/>
    <s v="Los Angeles"/>
    <x v="1"/>
    <n v="90032"/>
    <x v="1"/>
    <s v="TEC-PH-10001809"/>
    <x v="2"/>
    <x v="7"/>
    <s v="Panasonic KX T7736-B Digital phone"/>
    <n v="119.96"/>
    <n v="1"/>
    <n v="0.2"/>
    <x v="5706"/>
  </r>
  <r>
    <n v="7091"/>
    <s v="CA-2012-119480"/>
    <x v="1"/>
    <x v="1145"/>
    <x v="1237"/>
    <s v="Standard Class"/>
    <s v="CC-12685"/>
    <s v="Craig Carroll"/>
    <x v="0"/>
    <s v="United States"/>
    <s v="Henderson"/>
    <x v="0"/>
    <n v="42420"/>
    <x v="0"/>
    <s v="OFF-PA-10000474"/>
    <x v="1"/>
    <x v="10"/>
    <s v="Staples"/>
    <n v="106.32"/>
    <n v="3"/>
    <n v="0"/>
    <x v="2086"/>
  </r>
  <r>
    <n v="7092"/>
    <s v="CA-2012-119480"/>
    <x v="1"/>
    <x v="1145"/>
    <x v="1237"/>
    <s v="Standard Class"/>
    <s v="CC-12685"/>
    <s v="Craig Carroll"/>
    <x v="0"/>
    <s v="United States"/>
    <s v="Henderson"/>
    <x v="0"/>
    <n v="42420"/>
    <x v="0"/>
    <s v="OFF-AP-10001205"/>
    <x v="1"/>
    <x v="9"/>
    <s v="Belkin 5 Outlet SurgeMaster Power Centers"/>
    <n v="163.44"/>
    <n v="3"/>
    <n v="0"/>
    <x v="5707"/>
  </r>
  <r>
    <n v="7093"/>
    <s v="CA-2012-119480"/>
    <x v="1"/>
    <x v="1145"/>
    <x v="1237"/>
    <s v="Standard Class"/>
    <s v="CC-12685"/>
    <s v="Craig Carroll"/>
    <x v="0"/>
    <s v="United States"/>
    <s v="Henderson"/>
    <x v="0"/>
    <n v="42420"/>
    <x v="0"/>
    <s v="OFF-AR-10004691"/>
    <x v="1"/>
    <x v="6"/>
    <s v="Boston 1730 StandUp Electric Pencil Sharpener"/>
    <n v="42.76"/>
    <n v="2"/>
    <n v="0"/>
    <x v="4537"/>
  </r>
  <r>
    <n v="7094"/>
    <s v="CA-2012-119480"/>
    <x v="1"/>
    <x v="1145"/>
    <x v="1237"/>
    <s v="Standard Class"/>
    <s v="CC-12685"/>
    <s v="Craig Carroll"/>
    <x v="0"/>
    <s v="United States"/>
    <s v="Henderson"/>
    <x v="0"/>
    <n v="42420"/>
    <x v="0"/>
    <s v="OFF-PA-10004996"/>
    <x v="1"/>
    <x v="10"/>
    <s v="Speediset Carbonless Redi-Letter 7&quot; x 8 1/2&quot;"/>
    <n v="51.550000000000004"/>
    <n v="5"/>
    <n v="0"/>
    <x v="4342"/>
  </r>
  <r>
    <n v="7095"/>
    <s v="US-2012-153374"/>
    <x v="1"/>
    <x v="97"/>
    <x v="95"/>
    <s v="Second Class"/>
    <s v="JF-15565"/>
    <s v="Jill Fjeld"/>
    <x v="0"/>
    <s v="United States"/>
    <s v="Decatur"/>
    <x v="10"/>
    <n v="62521"/>
    <x v="2"/>
    <s v="TEC-AC-10001908"/>
    <x v="2"/>
    <x v="11"/>
    <s v="Logitech Wireless Headset h800"/>
    <n v="479.952"/>
    <n v="6"/>
    <n v="0.2"/>
    <x v="5708"/>
  </r>
  <r>
    <n v="7096"/>
    <s v="CA-2013-101980"/>
    <x v="0"/>
    <x v="1146"/>
    <x v="428"/>
    <s v="First Class"/>
    <s v="RP-19390"/>
    <s v="Resi Pölking"/>
    <x v="0"/>
    <s v="United States"/>
    <s v="New York City"/>
    <x v="15"/>
    <n v="10009"/>
    <x v="3"/>
    <s v="OFF-BI-10000666"/>
    <x v="1"/>
    <x v="8"/>
    <s v="Surelock Post Binders"/>
    <n v="146.68799999999999"/>
    <n v="6"/>
    <n v="0.2"/>
    <x v="5709"/>
  </r>
  <r>
    <n v="7097"/>
    <s v="CA-2013-101980"/>
    <x v="0"/>
    <x v="1146"/>
    <x v="428"/>
    <s v="First Class"/>
    <s v="RP-19390"/>
    <s v="Resi Pölking"/>
    <x v="0"/>
    <s v="United States"/>
    <s v="New York City"/>
    <x v="15"/>
    <n v="10009"/>
    <x v="3"/>
    <s v="OFF-BI-10004318"/>
    <x v="1"/>
    <x v="8"/>
    <s v="Ibico EB-19 Dual Function Manual Binding System"/>
    <n v="276.78400000000005"/>
    <n v="2"/>
    <n v="0.2"/>
    <x v="5710"/>
  </r>
  <r>
    <n v="7098"/>
    <s v="CA-2013-101980"/>
    <x v="0"/>
    <x v="1146"/>
    <x v="428"/>
    <s v="First Class"/>
    <s v="RP-19390"/>
    <s v="Resi Pölking"/>
    <x v="0"/>
    <s v="United States"/>
    <s v="New York City"/>
    <x v="15"/>
    <n v="10009"/>
    <x v="3"/>
    <s v="OFF-BI-10003429"/>
    <x v="1"/>
    <x v="8"/>
    <s v="Cardinal HOLDit! Binder Insert Strips,Extra Strips"/>
    <n v="25.32"/>
    <n v="5"/>
    <n v="0.2"/>
    <x v="1087"/>
  </r>
  <r>
    <n v="7099"/>
    <s v="CA-2014-144596"/>
    <x v="3"/>
    <x v="44"/>
    <x v="173"/>
    <s v="Standard Class"/>
    <s v="CD-11980"/>
    <s v="Carol Darley"/>
    <x v="0"/>
    <s v="United States"/>
    <s v="New York City"/>
    <x v="15"/>
    <n v="10011"/>
    <x v="3"/>
    <s v="OFF-PA-10003302"/>
    <x v="1"/>
    <x v="10"/>
    <s v="Xerox 1906"/>
    <n v="318.95999999999998"/>
    <n v="9"/>
    <n v="0"/>
    <x v="5711"/>
  </r>
  <r>
    <n v="7100"/>
    <s v="CA-2012-124933"/>
    <x v="1"/>
    <x v="207"/>
    <x v="1090"/>
    <s v="Second Class"/>
    <s v="DF-13135"/>
    <s v="David Flashing"/>
    <x v="0"/>
    <s v="United States"/>
    <s v="New York City"/>
    <x v="15"/>
    <n v="10009"/>
    <x v="3"/>
    <s v="OFF-PA-10003302"/>
    <x v="1"/>
    <x v="10"/>
    <s v="Xerox 1906"/>
    <n v="212.64"/>
    <n v="6"/>
    <n v="0"/>
    <x v="4036"/>
  </r>
  <r>
    <n v="7101"/>
    <s v="CA-2011-159625"/>
    <x v="2"/>
    <x v="533"/>
    <x v="986"/>
    <s v="Standard Class"/>
    <s v="SM-20005"/>
    <s v="Sally Matthias"/>
    <x v="0"/>
    <s v="United States"/>
    <s v="Scottsdale"/>
    <x v="16"/>
    <n v="85254"/>
    <x v="1"/>
    <s v="OFF-EN-10002621"/>
    <x v="1"/>
    <x v="12"/>
    <s v="Staples"/>
    <n v="23.472000000000001"/>
    <n v="3"/>
    <n v="0.2"/>
    <x v="5712"/>
  </r>
  <r>
    <n v="7102"/>
    <s v="CA-2013-144337"/>
    <x v="0"/>
    <x v="1147"/>
    <x v="816"/>
    <s v="Second Class"/>
    <s v="SG-20890"/>
    <s v="Susan Gilcrest"/>
    <x v="1"/>
    <s v="United States"/>
    <s v="Amarillo"/>
    <x v="5"/>
    <n v="79109"/>
    <x v="2"/>
    <s v="OFF-PA-10000249"/>
    <x v="1"/>
    <x v="10"/>
    <s v="Staples"/>
    <n v="19.648"/>
    <n v="2"/>
    <n v="0.2"/>
    <x v="3442"/>
  </r>
  <r>
    <n v="7103"/>
    <s v="CA-2011-117478"/>
    <x v="2"/>
    <x v="158"/>
    <x v="131"/>
    <s v="First Class"/>
    <s v="LH-16750"/>
    <s v="Larry Hughes"/>
    <x v="0"/>
    <s v="United States"/>
    <s v="Philadelphia"/>
    <x v="9"/>
    <n v="19140"/>
    <x v="3"/>
    <s v="OFF-BI-10000050"/>
    <x v="1"/>
    <x v="8"/>
    <s v="Angle-D Binders with Locking Rings, Label Holders"/>
    <n v="6.5700000000000012"/>
    <n v="3"/>
    <n v="0.7"/>
    <x v="5713"/>
  </r>
  <r>
    <n v="7104"/>
    <s v="CA-2014-147410"/>
    <x v="3"/>
    <x v="507"/>
    <x v="221"/>
    <s v="Standard Class"/>
    <s v="EJ-14155"/>
    <s v="Eva Jacobs"/>
    <x v="0"/>
    <s v="United States"/>
    <s v="Santa Ana"/>
    <x v="1"/>
    <n v="92704"/>
    <x v="1"/>
    <s v="OFF-ST-10003805"/>
    <x v="1"/>
    <x v="4"/>
    <s v="24 Capacity Maxi Data Binder Racks, Pearl"/>
    <n v="421.1"/>
    <n v="2"/>
    <n v="0"/>
    <x v="5714"/>
  </r>
  <r>
    <n v="7105"/>
    <s v="CA-2014-128944"/>
    <x v="3"/>
    <x v="249"/>
    <x v="329"/>
    <s v="Second Class"/>
    <s v="KH-16330"/>
    <s v="Katharine Harms"/>
    <x v="1"/>
    <s v="United States"/>
    <s v="Newark"/>
    <x v="24"/>
    <n v="43055"/>
    <x v="3"/>
    <s v="FUR-CH-10000785"/>
    <x v="0"/>
    <x v="1"/>
    <s v="Global Ergonomic Managers Chair"/>
    <n v="760.11599999999987"/>
    <n v="6"/>
    <n v="0.3"/>
    <x v="5715"/>
  </r>
  <r>
    <n v="7106"/>
    <s v="CA-2014-128944"/>
    <x v="3"/>
    <x v="249"/>
    <x v="329"/>
    <s v="Second Class"/>
    <s v="KH-16330"/>
    <s v="Katharine Harms"/>
    <x v="1"/>
    <s v="United States"/>
    <s v="Newark"/>
    <x v="24"/>
    <n v="43055"/>
    <x v="3"/>
    <s v="FUR-FU-10004909"/>
    <x v="0"/>
    <x v="5"/>
    <s v="Contemporary Wood/Metal Frame"/>
    <n v="38.784000000000006"/>
    <n v="3"/>
    <n v="0.2"/>
    <x v="5716"/>
  </r>
  <r>
    <n v="7107"/>
    <s v="CA-2014-128944"/>
    <x v="3"/>
    <x v="249"/>
    <x v="329"/>
    <s v="Second Class"/>
    <s v="KH-16330"/>
    <s v="Katharine Harms"/>
    <x v="1"/>
    <s v="United States"/>
    <s v="Newark"/>
    <x v="24"/>
    <n v="43055"/>
    <x v="3"/>
    <s v="TEC-AC-10001553"/>
    <x v="2"/>
    <x v="11"/>
    <s v="Memorex 25GB 6X Branded Blu-Ray Recordable Disc, 15/Pack"/>
    <n v="122.32799999999999"/>
    <n v="9"/>
    <n v="0.2"/>
    <x v="5717"/>
  </r>
  <r>
    <n v="7108"/>
    <s v="CA-2013-109666"/>
    <x v="0"/>
    <x v="475"/>
    <x v="408"/>
    <s v="Standard Class"/>
    <s v="KM-16720"/>
    <s v="Kunst Miller"/>
    <x v="0"/>
    <s v="United States"/>
    <s v="New York City"/>
    <x v="15"/>
    <n v="10035"/>
    <x v="3"/>
    <s v="TEC-PH-10004774"/>
    <x v="2"/>
    <x v="7"/>
    <s v="Gear Head AU3700S Headset"/>
    <n v="25.98"/>
    <n v="2"/>
    <n v="0"/>
    <x v="2666"/>
  </r>
  <r>
    <n v="7109"/>
    <s v="CA-2013-109666"/>
    <x v="0"/>
    <x v="475"/>
    <x v="408"/>
    <s v="Standard Class"/>
    <s v="KM-16720"/>
    <s v="Kunst Miller"/>
    <x v="0"/>
    <s v="United States"/>
    <s v="New York City"/>
    <x v="15"/>
    <n v="10035"/>
    <x v="3"/>
    <s v="OFF-AR-10004582"/>
    <x v="1"/>
    <x v="6"/>
    <s v="BIC Brite Liner Grip Highlighters"/>
    <n v="3.28"/>
    <n v="2"/>
    <n v="0"/>
    <x v="5718"/>
  </r>
  <r>
    <n v="7110"/>
    <s v="CA-2013-109666"/>
    <x v="0"/>
    <x v="475"/>
    <x v="408"/>
    <s v="Standard Class"/>
    <s v="KM-16720"/>
    <s v="Kunst Miller"/>
    <x v="0"/>
    <s v="United States"/>
    <s v="New York City"/>
    <x v="15"/>
    <n v="10035"/>
    <x v="3"/>
    <s v="OFF-ST-10000991"/>
    <x v="1"/>
    <x v="4"/>
    <s v="Space Solutions HD Industrial Steel Shelving."/>
    <n v="459.88"/>
    <n v="4"/>
    <n v="0"/>
    <x v="5719"/>
  </r>
  <r>
    <n v="7111"/>
    <s v="CA-2013-109666"/>
    <x v="0"/>
    <x v="475"/>
    <x v="408"/>
    <s v="Standard Class"/>
    <s v="KM-16720"/>
    <s v="Kunst Miller"/>
    <x v="0"/>
    <s v="United States"/>
    <s v="New York City"/>
    <x v="15"/>
    <n v="10035"/>
    <x v="3"/>
    <s v="OFF-SU-10002522"/>
    <x v="1"/>
    <x v="14"/>
    <s v="Acme Kleen Earth Office Shears"/>
    <n v="7.76"/>
    <n v="2"/>
    <n v="0"/>
    <x v="5720"/>
  </r>
  <r>
    <n v="7112"/>
    <s v="CA-2013-109666"/>
    <x v="0"/>
    <x v="475"/>
    <x v="408"/>
    <s v="Standard Class"/>
    <s v="KM-16720"/>
    <s v="Kunst Miller"/>
    <x v="0"/>
    <s v="United States"/>
    <s v="New York City"/>
    <x v="15"/>
    <n v="10035"/>
    <x v="3"/>
    <s v="OFF-AR-10004022"/>
    <x v="1"/>
    <x v="6"/>
    <s v="Panasonic KP-380BK Classic Electric Pencil Sharpener"/>
    <n v="71.959999999999994"/>
    <n v="2"/>
    <n v="0"/>
    <x v="5721"/>
  </r>
  <r>
    <n v="7113"/>
    <s v="CA-2013-109666"/>
    <x v="0"/>
    <x v="475"/>
    <x v="408"/>
    <s v="Standard Class"/>
    <s v="KM-16720"/>
    <s v="Kunst Miller"/>
    <x v="0"/>
    <s v="United States"/>
    <s v="New York City"/>
    <x v="15"/>
    <n v="10035"/>
    <x v="3"/>
    <s v="OFF-SU-10001218"/>
    <x v="1"/>
    <x v="14"/>
    <s v="Fiskars Softgrip Scissors"/>
    <n v="54.900000000000006"/>
    <n v="5"/>
    <n v="0"/>
    <x v="3114"/>
  </r>
  <r>
    <n v="7114"/>
    <s v="CA-2013-109666"/>
    <x v="0"/>
    <x v="475"/>
    <x v="408"/>
    <s v="Standard Class"/>
    <s v="KM-16720"/>
    <s v="Kunst Miller"/>
    <x v="0"/>
    <s v="United States"/>
    <s v="New York City"/>
    <x v="15"/>
    <n v="10035"/>
    <x v="3"/>
    <s v="OFF-BI-10000174"/>
    <x v="1"/>
    <x v="8"/>
    <s v="Wilson Jones Clip &amp; Carry Folder Binder Tool for Ring Binders, Clear"/>
    <n v="9.2799999999999994"/>
    <n v="2"/>
    <n v="0.2"/>
    <x v="5722"/>
  </r>
  <r>
    <n v="7115"/>
    <s v="US-2013-102239"/>
    <x v="0"/>
    <x v="465"/>
    <x v="1238"/>
    <s v="First Class"/>
    <s v="LW-16990"/>
    <s v="Lindsay Williams"/>
    <x v="1"/>
    <s v="United States"/>
    <s v="Henderson"/>
    <x v="33"/>
    <n v="89015"/>
    <x v="1"/>
    <s v="FUR-TA-10003392"/>
    <x v="0"/>
    <x v="3"/>
    <s v="Global Adaptabilities Conference Tables"/>
    <n v="1685.88"/>
    <n v="6"/>
    <n v="0"/>
    <x v="5723"/>
  </r>
  <r>
    <n v="7116"/>
    <s v="US-2013-102239"/>
    <x v="0"/>
    <x v="465"/>
    <x v="1238"/>
    <s v="First Class"/>
    <s v="LW-16990"/>
    <s v="Lindsay Williams"/>
    <x v="1"/>
    <s v="United States"/>
    <s v="Henderson"/>
    <x v="33"/>
    <n v="89015"/>
    <x v="1"/>
    <s v="OFF-BI-10001890"/>
    <x v="1"/>
    <x v="8"/>
    <s v="Avery Poly Binder Pockets"/>
    <n v="5.7280000000000006"/>
    <n v="2"/>
    <n v="0.2"/>
    <x v="5724"/>
  </r>
  <r>
    <n v="7117"/>
    <s v="CA-2011-143168"/>
    <x v="2"/>
    <x v="638"/>
    <x v="1204"/>
    <s v="Second Class"/>
    <s v="IG-15085"/>
    <s v="Ivan Gibson"/>
    <x v="0"/>
    <s v="United States"/>
    <s v="Seattle"/>
    <x v="4"/>
    <n v="98103"/>
    <x v="1"/>
    <s v="OFF-PA-10000167"/>
    <x v="1"/>
    <x v="10"/>
    <s v="Xerox 1925"/>
    <n v="61.96"/>
    <n v="2"/>
    <n v="0"/>
    <x v="4027"/>
  </r>
  <r>
    <n v="7118"/>
    <s v="CA-2011-143168"/>
    <x v="2"/>
    <x v="638"/>
    <x v="1204"/>
    <s v="Second Class"/>
    <s v="IG-15085"/>
    <s v="Ivan Gibson"/>
    <x v="0"/>
    <s v="United States"/>
    <s v="Seattle"/>
    <x v="4"/>
    <n v="98103"/>
    <x v="1"/>
    <s v="OFF-BI-10003784"/>
    <x v="1"/>
    <x v="8"/>
    <s v="Computer Printout Index Tabs"/>
    <n v="1.3440000000000001"/>
    <n v="1"/>
    <n v="0.2"/>
    <x v="5725"/>
  </r>
  <r>
    <n v="7119"/>
    <s v="CA-2014-104906"/>
    <x v="3"/>
    <x v="778"/>
    <x v="1239"/>
    <s v="Standard Class"/>
    <s v="JP-15460"/>
    <s v="Jennifer Patt"/>
    <x v="1"/>
    <s v="United States"/>
    <s v="New York City"/>
    <x v="15"/>
    <n v="10009"/>
    <x v="3"/>
    <s v="OFF-PA-10001184"/>
    <x v="1"/>
    <x v="10"/>
    <s v="Xerox 1903"/>
    <n v="17.940000000000001"/>
    <n v="3"/>
    <n v="0"/>
    <x v="1544"/>
  </r>
  <r>
    <n v="7120"/>
    <s v="CA-2014-118122"/>
    <x v="3"/>
    <x v="701"/>
    <x v="865"/>
    <s v="Standard Class"/>
    <s v="GG-14650"/>
    <s v="Greg Guthrie"/>
    <x v="1"/>
    <s v="United States"/>
    <s v="Seattle"/>
    <x v="4"/>
    <n v="98103"/>
    <x v="1"/>
    <s v="OFF-BI-10002103"/>
    <x v="1"/>
    <x v="8"/>
    <s v="Cardinal Slant-D Ring Binder, Heavy Gauge Vinyl"/>
    <n v="13.904"/>
    <n v="2"/>
    <n v="0.2"/>
    <x v="1206"/>
  </r>
  <r>
    <n v="7121"/>
    <s v="US-2011-147774"/>
    <x v="2"/>
    <x v="407"/>
    <x v="436"/>
    <s v="Standard Class"/>
    <s v="MM-18280"/>
    <s v="Muhammed MacIntyre"/>
    <x v="1"/>
    <s v="United States"/>
    <s v="Smyrna"/>
    <x v="18"/>
    <n v="37167"/>
    <x v="0"/>
    <s v="OFF-BI-10003091"/>
    <x v="1"/>
    <x v="8"/>
    <s v="GBC DocuBind TL200 Manual Binding Machine"/>
    <n v="67.194000000000003"/>
    <n v="1"/>
    <n v="0.7"/>
    <x v="5726"/>
  </r>
  <r>
    <n v="7122"/>
    <s v="CA-2014-166926"/>
    <x v="3"/>
    <x v="96"/>
    <x v="274"/>
    <s v="Standard Class"/>
    <s v="SO-20335"/>
    <s v="Sean O'Donnell"/>
    <x v="0"/>
    <s v="United States"/>
    <s v="Seattle"/>
    <x v="4"/>
    <n v="98105"/>
    <x v="1"/>
    <s v="OFF-PA-10001593"/>
    <x v="1"/>
    <x v="10"/>
    <s v="Xerox 1947"/>
    <n v="41.86"/>
    <n v="7"/>
    <n v="0"/>
    <x v="5727"/>
  </r>
  <r>
    <n v="7123"/>
    <s v="CA-2014-166926"/>
    <x v="3"/>
    <x v="96"/>
    <x v="274"/>
    <s v="Standard Class"/>
    <s v="SO-20335"/>
    <s v="Sean O'Donnell"/>
    <x v="0"/>
    <s v="United States"/>
    <s v="Seattle"/>
    <x v="4"/>
    <n v="98105"/>
    <x v="1"/>
    <s v="FUR-BO-10002598"/>
    <x v="0"/>
    <x v="0"/>
    <s v="Hon Metal Bookcases, Putty"/>
    <n v="141.96"/>
    <n v="2"/>
    <n v="0"/>
    <x v="2979"/>
  </r>
  <r>
    <n v="7124"/>
    <s v="CA-2012-128013"/>
    <x v="1"/>
    <x v="101"/>
    <x v="99"/>
    <s v="Standard Class"/>
    <s v="MF-18250"/>
    <s v="Monica Federle"/>
    <x v="1"/>
    <s v="United States"/>
    <s v="New York City"/>
    <x v="15"/>
    <n v="10035"/>
    <x v="3"/>
    <s v="FUR-FU-10000320"/>
    <x v="0"/>
    <x v="5"/>
    <s v="OIC Stacking Trays"/>
    <n v="10.02"/>
    <n v="3"/>
    <n v="0"/>
    <x v="5728"/>
  </r>
  <r>
    <n v="7125"/>
    <s v="CA-2012-128013"/>
    <x v="1"/>
    <x v="101"/>
    <x v="99"/>
    <s v="Standard Class"/>
    <s v="MF-18250"/>
    <s v="Monica Federle"/>
    <x v="1"/>
    <s v="United States"/>
    <s v="New York City"/>
    <x v="15"/>
    <n v="10035"/>
    <x v="3"/>
    <s v="OFF-PA-10001815"/>
    <x v="1"/>
    <x v="10"/>
    <s v="Xerox 1885"/>
    <n v="144.12"/>
    <n v="3"/>
    <n v="0"/>
    <x v="4367"/>
  </r>
  <r>
    <n v="7126"/>
    <s v="CA-2013-123176"/>
    <x v="0"/>
    <x v="720"/>
    <x v="953"/>
    <s v="Second Class"/>
    <s v="JG-15160"/>
    <s v="James Galang"/>
    <x v="0"/>
    <s v="United States"/>
    <s v="Atlanta"/>
    <x v="32"/>
    <n v="30318"/>
    <x v="0"/>
    <s v="OFF-PA-10003971"/>
    <x v="1"/>
    <x v="10"/>
    <s v="Xerox 1965"/>
    <n v="17.940000000000001"/>
    <n v="3"/>
    <n v="0"/>
    <x v="1544"/>
  </r>
  <r>
    <n v="7127"/>
    <s v="CA-2013-123176"/>
    <x v="0"/>
    <x v="720"/>
    <x v="953"/>
    <s v="Second Class"/>
    <s v="JG-15160"/>
    <s v="James Galang"/>
    <x v="0"/>
    <s v="United States"/>
    <s v="Atlanta"/>
    <x v="32"/>
    <n v="30318"/>
    <x v="0"/>
    <s v="OFF-AR-10004685"/>
    <x v="1"/>
    <x v="6"/>
    <s v="Binney &amp; Smith Crayola Metallic Colored Pencils, 8-Color Set"/>
    <n v="13.89"/>
    <n v="3"/>
    <n v="0"/>
    <x v="5729"/>
  </r>
  <r>
    <n v="7128"/>
    <s v="US-2013-117541"/>
    <x v="0"/>
    <x v="696"/>
    <x v="73"/>
    <s v="Standard Class"/>
    <s v="JM-16195"/>
    <s v="Justin MacKendrick"/>
    <x v="0"/>
    <s v="United States"/>
    <s v="Newark"/>
    <x v="13"/>
    <n v="19711"/>
    <x v="3"/>
    <s v="OFF-PA-10001609"/>
    <x v="1"/>
    <x v="10"/>
    <s v="Tops Wirebound Message Log Books"/>
    <n v="16.45"/>
    <n v="5"/>
    <n v="0"/>
    <x v="5730"/>
  </r>
  <r>
    <n v="7129"/>
    <s v="US-2013-117541"/>
    <x v="0"/>
    <x v="696"/>
    <x v="73"/>
    <s v="Standard Class"/>
    <s v="JM-16195"/>
    <s v="Justin MacKendrick"/>
    <x v="0"/>
    <s v="United States"/>
    <s v="Newark"/>
    <x v="13"/>
    <n v="19711"/>
    <x v="3"/>
    <s v="FUR-FU-10000550"/>
    <x v="0"/>
    <x v="5"/>
    <s v="Stacking Trays by OIC"/>
    <n v="19.920000000000002"/>
    <n v="4"/>
    <n v="0"/>
    <x v="5731"/>
  </r>
  <r>
    <n v="7130"/>
    <s v="CA-2013-166282"/>
    <x v="0"/>
    <x v="947"/>
    <x v="1002"/>
    <s v="Standard Class"/>
    <s v="PK-19075"/>
    <s v="Pete Kriz"/>
    <x v="0"/>
    <s v="United States"/>
    <s v="Nashville"/>
    <x v="18"/>
    <n v="37211"/>
    <x v="0"/>
    <s v="TEC-AC-10004209"/>
    <x v="2"/>
    <x v="11"/>
    <s v="Memorex Froggy Flash Drive 4 GB"/>
    <n v="35.167999999999999"/>
    <n v="4"/>
    <n v="0.2"/>
    <x v="4300"/>
  </r>
  <r>
    <n v="7131"/>
    <s v="CA-2013-166282"/>
    <x v="0"/>
    <x v="947"/>
    <x v="1002"/>
    <s v="Standard Class"/>
    <s v="PK-19075"/>
    <s v="Pete Kriz"/>
    <x v="0"/>
    <s v="United States"/>
    <s v="Nashville"/>
    <x v="18"/>
    <n v="37211"/>
    <x v="0"/>
    <s v="OFF-PA-10003022"/>
    <x v="1"/>
    <x v="10"/>
    <s v="Standard Line “While You Were Out” Hardbound Telephone Message Book"/>
    <n v="123.08799999999999"/>
    <n v="7"/>
    <n v="0.2"/>
    <x v="5732"/>
  </r>
  <r>
    <n v="7132"/>
    <s v="CA-2014-141439"/>
    <x v="3"/>
    <x v="200"/>
    <x v="670"/>
    <s v="Standard Class"/>
    <s v="TT-21460"/>
    <s v="Tonja Turnell"/>
    <x v="2"/>
    <s v="United States"/>
    <s v="Richmond"/>
    <x v="14"/>
    <n v="47374"/>
    <x v="2"/>
    <s v="FUR-TA-10001039"/>
    <x v="0"/>
    <x v="3"/>
    <s v="KI Adjustable-Height Table"/>
    <n v="257.94"/>
    <n v="3"/>
    <n v="0"/>
    <x v="5733"/>
  </r>
  <r>
    <n v="7133"/>
    <s v="CA-2014-141439"/>
    <x v="3"/>
    <x v="200"/>
    <x v="670"/>
    <s v="Standard Class"/>
    <s v="TT-21460"/>
    <s v="Tonja Turnell"/>
    <x v="2"/>
    <s v="United States"/>
    <s v="Richmond"/>
    <x v="14"/>
    <n v="47374"/>
    <x v="2"/>
    <s v="TEC-PH-10002624"/>
    <x v="2"/>
    <x v="7"/>
    <s v="Samsung Galaxy S4 Mini"/>
    <n v="1879.96"/>
    <n v="4"/>
    <n v="0"/>
    <x v="5734"/>
  </r>
  <r>
    <n v="7134"/>
    <s v="CA-2014-141439"/>
    <x v="3"/>
    <x v="200"/>
    <x v="670"/>
    <s v="Standard Class"/>
    <s v="TT-21460"/>
    <s v="Tonja Turnell"/>
    <x v="2"/>
    <s v="United States"/>
    <s v="Richmond"/>
    <x v="14"/>
    <n v="47374"/>
    <x v="2"/>
    <s v="FUR-FU-10001473"/>
    <x v="0"/>
    <x v="5"/>
    <s v="DAX Wood Document Frame"/>
    <n v="27.46"/>
    <n v="2"/>
    <n v="0"/>
    <x v="1357"/>
  </r>
  <r>
    <n v="7135"/>
    <s v="CA-2014-141439"/>
    <x v="3"/>
    <x v="200"/>
    <x v="670"/>
    <s v="Standard Class"/>
    <s v="TT-21460"/>
    <s v="Tonja Turnell"/>
    <x v="2"/>
    <s v="United States"/>
    <s v="Richmond"/>
    <x v="14"/>
    <n v="47374"/>
    <x v="2"/>
    <s v="TEC-PH-10001819"/>
    <x v="2"/>
    <x v="7"/>
    <s v="Innergie mMini Combo Duo USB Travel Charging Kit"/>
    <n v="89.98"/>
    <n v="2"/>
    <n v="0"/>
    <x v="2456"/>
  </r>
  <r>
    <n v="7136"/>
    <s v="CA-2014-141439"/>
    <x v="3"/>
    <x v="200"/>
    <x v="670"/>
    <s v="Standard Class"/>
    <s v="TT-21460"/>
    <s v="Tonja Turnell"/>
    <x v="2"/>
    <s v="United States"/>
    <s v="Richmond"/>
    <x v="14"/>
    <n v="47374"/>
    <x v="2"/>
    <s v="FUR-CH-10004287"/>
    <x v="0"/>
    <x v="1"/>
    <s v="SAFCO Arco Folding Chair"/>
    <n v="828.59999999999991"/>
    <n v="3"/>
    <n v="0"/>
    <x v="5735"/>
  </r>
  <r>
    <n v="7137"/>
    <s v="CA-2012-163965"/>
    <x v="1"/>
    <x v="312"/>
    <x v="562"/>
    <s v="Standard Class"/>
    <s v="SS-20875"/>
    <s v="Sung Shariari"/>
    <x v="0"/>
    <s v="United States"/>
    <s v="Miami"/>
    <x v="2"/>
    <n v="33180"/>
    <x v="0"/>
    <s v="OFF-BI-10004728"/>
    <x v="1"/>
    <x v="8"/>
    <s v="Wilson Jones Turn Tabs Binder Tool for Ring Binders"/>
    <n v="7.2300000000000022"/>
    <n v="5"/>
    <n v="0.7"/>
    <x v="2372"/>
  </r>
  <r>
    <n v="7138"/>
    <s v="CA-2012-163965"/>
    <x v="1"/>
    <x v="312"/>
    <x v="562"/>
    <s v="Standard Class"/>
    <s v="SS-20875"/>
    <s v="Sung Shariari"/>
    <x v="0"/>
    <s v="United States"/>
    <s v="Miami"/>
    <x v="2"/>
    <n v="33180"/>
    <x v="0"/>
    <s v="OFF-ST-10000918"/>
    <x v="1"/>
    <x v="4"/>
    <s v="Crate-A-Files"/>
    <n v="17.440000000000001"/>
    <n v="2"/>
    <n v="0.2"/>
    <x v="5736"/>
  </r>
  <r>
    <n v="7139"/>
    <s v="CA-2012-163965"/>
    <x v="1"/>
    <x v="312"/>
    <x v="562"/>
    <s v="Standard Class"/>
    <s v="SS-20875"/>
    <s v="Sung Shariari"/>
    <x v="0"/>
    <s v="United States"/>
    <s v="Miami"/>
    <x v="2"/>
    <n v="33180"/>
    <x v="0"/>
    <s v="OFF-BI-10004593"/>
    <x v="1"/>
    <x v="8"/>
    <s v="Ibico Laser Imprintable Binding System Covers"/>
    <n v="62.88000000000001"/>
    <n v="4"/>
    <n v="0.7"/>
    <x v="5737"/>
  </r>
  <r>
    <n v="7140"/>
    <s v="CA-2012-163965"/>
    <x v="1"/>
    <x v="312"/>
    <x v="562"/>
    <s v="Standard Class"/>
    <s v="SS-20875"/>
    <s v="Sung Shariari"/>
    <x v="0"/>
    <s v="United States"/>
    <s v="Miami"/>
    <x v="2"/>
    <n v="33180"/>
    <x v="0"/>
    <s v="FUR-BO-10001337"/>
    <x v="0"/>
    <x v="0"/>
    <s v="O'Sullivan Living Dimensions 2-Shelf Bookcases"/>
    <n v="290.35200000000003"/>
    <n v="3"/>
    <n v="0.2"/>
    <x v="5738"/>
  </r>
  <r>
    <n v="7141"/>
    <s v="CA-2014-128783"/>
    <x v="3"/>
    <x v="210"/>
    <x v="285"/>
    <s v="Same Day"/>
    <s v="TG-21640"/>
    <s v="Trudy Glocke"/>
    <x v="0"/>
    <s v="United States"/>
    <s v="Saint Charles"/>
    <x v="25"/>
    <n v="63301"/>
    <x v="2"/>
    <s v="TEC-AC-10002473"/>
    <x v="2"/>
    <x v="11"/>
    <s v="Maxell 4.7GB DVD-R"/>
    <n v="113.52"/>
    <n v="4"/>
    <n v="0"/>
    <x v="5739"/>
  </r>
  <r>
    <n v="7142"/>
    <s v="CA-2014-128783"/>
    <x v="3"/>
    <x v="210"/>
    <x v="285"/>
    <s v="Same Day"/>
    <s v="TG-21640"/>
    <s v="Trudy Glocke"/>
    <x v="0"/>
    <s v="United States"/>
    <s v="Saint Charles"/>
    <x v="25"/>
    <n v="63301"/>
    <x v="2"/>
    <s v="FUR-FU-10003623"/>
    <x v="0"/>
    <x v="5"/>
    <s v="DataProducts Ampli Magnifier Task Lamp, Black,"/>
    <n v="135.29999999999998"/>
    <n v="5"/>
    <n v="0"/>
    <x v="5740"/>
  </r>
  <r>
    <n v="7143"/>
    <s v="CA-2011-122217"/>
    <x v="2"/>
    <x v="156"/>
    <x v="695"/>
    <s v="Standard Class"/>
    <s v="HP-14815"/>
    <s v="Harold Pawlan"/>
    <x v="2"/>
    <s v="United States"/>
    <s v="Virginia Beach"/>
    <x v="17"/>
    <n v="23464"/>
    <x v="0"/>
    <s v="FUR-FU-10002045"/>
    <x v="0"/>
    <x v="5"/>
    <s v="Executive Impressions 14&quot;"/>
    <n v="111.15"/>
    <n v="5"/>
    <n v="0"/>
    <x v="5741"/>
  </r>
  <r>
    <n v="7144"/>
    <s v="US-2014-141558"/>
    <x v="3"/>
    <x v="825"/>
    <x v="1034"/>
    <s v="Standard Class"/>
    <s v="MH-17290"/>
    <s v="Marc Harrigan"/>
    <x v="2"/>
    <s v="United States"/>
    <s v="Philadelphia"/>
    <x v="9"/>
    <n v="19140"/>
    <x v="3"/>
    <s v="TEC-PH-10002555"/>
    <x v="2"/>
    <x v="7"/>
    <s v="Nortel Meridian M5316 Digital phone"/>
    <n v="776.84999999999991"/>
    <n v="5"/>
    <n v="0.4"/>
    <x v="5742"/>
  </r>
  <r>
    <n v="7145"/>
    <s v="US-2014-141558"/>
    <x v="3"/>
    <x v="825"/>
    <x v="1034"/>
    <s v="Standard Class"/>
    <s v="MH-17290"/>
    <s v="Marc Harrigan"/>
    <x v="2"/>
    <s v="United States"/>
    <s v="Philadelphia"/>
    <x v="9"/>
    <n v="19140"/>
    <x v="3"/>
    <s v="OFF-BI-10002794"/>
    <x v="1"/>
    <x v="8"/>
    <s v="Avery Trapezoid Ring Binder, 3&quot; Capacity, Black, 1040 sheets"/>
    <n v="12.294"/>
    <n v="1"/>
    <n v="0.7"/>
    <x v="4949"/>
  </r>
  <r>
    <n v="7146"/>
    <s v="US-2014-141558"/>
    <x v="3"/>
    <x v="825"/>
    <x v="1034"/>
    <s v="Standard Class"/>
    <s v="MH-17290"/>
    <s v="Marc Harrigan"/>
    <x v="2"/>
    <s v="United States"/>
    <s v="Philadelphia"/>
    <x v="9"/>
    <n v="19140"/>
    <x v="3"/>
    <s v="FUR-TA-10004086"/>
    <x v="0"/>
    <x v="3"/>
    <s v="KI Adjustable-Height Table"/>
    <n v="154.76400000000001"/>
    <n v="3"/>
    <n v="0.4"/>
    <x v="5743"/>
  </r>
  <r>
    <n v="7147"/>
    <s v="US-2014-141558"/>
    <x v="3"/>
    <x v="825"/>
    <x v="1034"/>
    <s v="Standard Class"/>
    <s v="MH-17290"/>
    <s v="Marc Harrigan"/>
    <x v="2"/>
    <s v="United States"/>
    <s v="Philadelphia"/>
    <x v="9"/>
    <n v="19140"/>
    <x v="3"/>
    <s v="OFF-ST-10004946"/>
    <x v="1"/>
    <x v="4"/>
    <s v="Desktop 3-Pocket Hot File"/>
    <n v="43.28"/>
    <n v="1"/>
    <n v="0.2"/>
    <x v="5744"/>
  </r>
  <r>
    <n v="7148"/>
    <s v="CA-2013-139941"/>
    <x v="0"/>
    <x v="1"/>
    <x v="432"/>
    <s v="Standard Class"/>
    <s v="CB-12415"/>
    <s v="Christy Brittain"/>
    <x v="0"/>
    <s v="United States"/>
    <s v="Long Beach"/>
    <x v="15"/>
    <n v="11561"/>
    <x v="3"/>
    <s v="OFF-PA-10000241"/>
    <x v="1"/>
    <x v="10"/>
    <s v="IBM Multi-Purpose Copy Paper, 8 1/2 x 11&quot;, Case"/>
    <n v="92.94"/>
    <n v="3"/>
    <n v="0"/>
    <x v="1761"/>
  </r>
  <r>
    <n v="7149"/>
    <s v="CA-2013-139941"/>
    <x v="0"/>
    <x v="1"/>
    <x v="432"/>
    <s v="Standard Class"/>
    <s v="CB-12415"/>
    <s v="Christy Brittain"/>
    <x v="0"/>
    <s v="United States"/>
    <s v="Long Beach"/>
    <x v="15"/>
    <n v="11561"/>
    <x v="3"/>
    <s v="OFF-AP-10004036"/>
    <x v="1"/>
    <x v="9"/>
    <s v="Bionaire 99.97% HEPA Air Cleaner"/>
    <n v="52.56"/>
    <n v="3"/>
    <n v="0"/>
    <x v="3407"/>
  </r>
  <r>
    <n v="7150"/>
    <s v="CA-2012-166583"/>
    <x v="1"/>
    <x v="153"/>
    <x v="314"/>
    <s v="Standard Class"/>
    <s v="VD-21670"/>
    <s v="Valerie Dominguez"/>
    <x v="0"/>
    <s v="United States"/>
    <s v="Houston"/>
    <x v="5"/>
    <n v="77070"/>
    <x v="2"/>
    <s v="TEC-PH-10001578"/>
    <x v="2"/>
    <x v="7"/>
    <s v="Polycom SoundStation2 EX Conference phone"/>
    <n v="971.88000000000011"/>
    <n v="3"/>
    <n v="0.2"/>
    <x v="5745"/>
  </r>
  <r>
    <n v="7151"/>
    <s v="CA-2014-100412"/>
    <x v="3"/>
    <x v="66"/>
    <x v="738"/>
    <s v="Standard Class"/>
    <s v="SR-20425"/>
    <s v="Sharelle Roach"/>
    <x v="2"/>
    <s v="United States"/>
    <s v="Tuscaloosa"/>
    <x v="19"/>
    <n v="35401"/>
    <x v="0"/>
    <s v="FUR-CH-10002647"/>
    <x v="0"/>
    <x v="1"/>
    <s v="Situations Contoured Folding Chairs, 4/Set"/>
    <n v="141.96"/>
    <n v="2"/>
    <n v="0"/>
    <x v="5746"/>
  </r>
  <r>
    <n v="7152"/>
    <s v="CA-2014-142909"/>
    <x v="3"/>
    <x v="66"/>
    <x v="209"/>
    <s v="Second Class"/>
    <s v="AG-10330"/>
    <s v="Alex Grayson"/>
    <x v="0"/>
    <s v="United States"/>
    <s v="Mesa"/>
    <x v="16"/>
    <n v="85204"/>
    <x v="1"/>
    <s v="FUR-TA-10003008"/>
    <x v="0"/>
    <x v="3"/>
    <s v="Lesro Round Back Collection Coffee Table, End Table"/>
    <n v="182.55"/>
    <n v="2"/>
    <n v="0.5"/>
    <x v="5747"/>
  </r>
  <r>
    <n v="7153"/>
    <s v="CA-2011-137911"/>
    <x v="2"/>
    <x v="1148"/>
    <x v="323"/>
    <s v="Standard Class"/>
    <s v="BP-11095"/>
    <s v="Bart Pistole"/>
    <x v="1"/>
    <s v="United States"/>
    <s v="Jacksonville"/>
    <x v="3"/>
    <n v="28540"/>
    <x v="0"/>
    <s v="OFF-PA-10004071"/>
    <x v="1"/>
    <x v="10"/>
    <s v="Eaton Premium Continuous-Feed Paper, 25% Cotton, Letter Size, White, 1000 Shts/Box"/>
    <n v="88.768000000000001"/>
    <n v="2"/>
    <n v="0.2"/>
    <x v="1764"/>
  </r>
  <r>
    <n v="7154"/>
    <s v="CA-2012-106208"/>
    <x v="1"/>
    <x v="895"/>
    <x v="631"/>
    <s v="Standard Class"/>
    <s v="JW-16075"/>
    <s v="Julia West"/>
    <x v="0"/>
    <s v="United States"/>
    <s v="Chicago"/>
    <x v="10"/>
    <n v="60610"/>
    <x v="2"/>
    <s v="OFF-AP-10004980"/>
    <x v="1"/>
    <x v="9"/>
    <s v="3M Replacement Filter for Office Air Cleaner for 20' x 33' Room"/>
    <n v="53.087999999999994"/>
    <n v="7"/>
    <n v="0.8"/>
    <x v="5748"/>
  </r>
  <r>
    <n v="7155"/>
    <s v="US-2012-136749"/>
    <x v="1"/>
    <x v="707"/>
    <x v="98"/>
    <s v="Second Class"/>
    <s v="LH-16900"/>
    <s v="Lena Hernandez"/>
    <x v="0"/>
    <s v="United States"/>
    <s v="Columbus"/>
    <x v="32"/>
    <n v="31907"/>
    <x v="0"/>
    <s v="FUR-FU-10000747"/>
    <x v="0"/>
    <x v="5"/>
    <s v="Tenex B1-RE Series Chair Mats for Low Pile Carpets"/>
    <n v="275.88"/>
    <n v="6"/>
    <n v="0"/>
    <x v="5749"/>
  </r>
  <r>
    <n v="7156"/>
    <s v="US-2012-136749"/>
    <x v="1"/>
    <x v="707"/>
    <x v="98"/>
    <s v="Second Class"/>
    <s v="LH-16900"/>
    <s v="Lena Hernandez"/>
    <x v="0"/>
    <s v="United States"/>
    <s v="Columbus"/>
    <x v="32"/>
    <n v="31907"/>
    <x v="0"/>
    <s v="OFF-BI-10004492"/>
    <x v="1"/>
    <x v="8"/>
    <s v="Tuf-Vin Binders"/>
    <n v="157.89999999999998"/>
    <n v="5"/>
    <n v="0"/>
    <x v="5750"/>
  </r>
  <r>
    <n v="7157"/>
    <s v="CA-2014-126718"/>
    <x v="3"/>
    <x v="568"/>
    <x v="605"/>
    <s v="Standard Class"/>
    <s v="KT-16480"/>
    <s v="Kean Thornton"/>
    <x v="0"/>
    <s v="United States"/>
    <s v="Orange"/>
    <x v="30"/>
    <n v="7050"/>
    <x v="3"/>
    <s v="OFF-LA-10004055"/>
    <x v="1"/>
    <x v="2"/>
    <s v="Color-Coded Legal Exhibit Labels"/>
    <n v="4.91"/>
    <n v="1"/>
    <n v="0"/>
    <x v="5751"/>
  </r>
  <r>
    <n v="7158"/>
    <s v="CA-2013-131380"/>
    <x v="0"/>
    <x v="463"/>
    <x v="509"/>
    <s v="Second Class"/>
    <s v="CC-12220"/>
    <s v="Chris Cortes"/>
    <x v="0"/>
    <s v="United States"/>
    <s v="Los Angeles"/>
    <x v="1"/>
    <n v="90032"/>
    <x v="1"/>
    <s v="OFF-ST-10002485"/>
    <x v="1"/>
    <x v="4"/>
    <s v="Rogers Deluxe File Chest"/>
    <n v="87.92"/>
    <n v="4"/>
    <n v="0"/>
    <x v="4936"/>
  </r>
  <r>
    <n v="7159"/>
    <s v="CA-2013-131380"/>
    <x v="0"/>
    <x v="463"/>
    <x v="509"/>
    <s v="Second Class"/>
    <s v="CC-12220"/>
    <s v="Chris Cortes"/>
    <x v="0"/>
    <s v="United States"/>
    <s v="Los Angeles"/>
    <x v="1"/>
    <n v="90032"/>
    <x v="1"/>
    <s v="OFF-PA-10001243"/>
    <x v="1"/>
    <x v="10"/>
    <s v="Xerox 1983"/>
    <n v="5.98"/>
    <n v="1"/>
    <n v="0"/>
    <x v="5752"/>
  </r>
  <r>
    <n v="7160"/>
    <s v="CA-2012-145835"/>
    <x v="1"/>
    <x v="1149"/>
    <x v="1185"/>
    <s v="Second Class"/>
    <s v="BF-11170"/>
    <s v="Ben Ferrer"/>
    <x v="2"/>
    <s v="United States"/>
    <s v="Chicago"/>
    <x v="10"/>
    <n v="60623"/>
    <x v="2"/>
    <s v="TEC-PH-10004447"/>
    <x v="2"/>
    <x v="7"/>
    <s v="Toshiba IPT2010-SD IP Telephone"/>
    <n v="222.38400000000001"/>
    <n v="2"/>
    <n v="0.2"/>
    <x v="2995"/>
  </r>
  <r>
    <n v="7161"/>
    <s v="CA-2012-145835"/>
    <x v="1"/>
    <x v="1149"/>
    <x v="1185"/>
    <s v="Second Class"/>
    <s v="BF-11170"/>
    <s v="Ben Ferrer"/>
    <x v="2"/>
    <s v="United States"/>
    <s v="Chicago"/>
    <x v="10"/>
    <n v="60623"/>
    <x v="2"/>
    <s v="OFF-FA-10002280"/>
    <x v="1"/>
    <x v="13"/>
    <s v="Advantus Plastic Paper Clips"/>
    <n v="16"/>
    <n v="4"/>
    <n v="0.2"/>
    <x v="5581"/>
  </r>
  <r>
    <n v="7162"/>
    <s v="CA-2011-138709"/>
    <x v="2"/>
    <x v="1129"/>
    <x v="1240"/>
    <s v="Standard Class"/>
    <s v="MS-17770"/>
    <s v="Maxwell Schwartz"/>
    <x v="0"/>
    <s v="United States"/>
    <s v="Richmond"/>
    <x v="17"/>
    <n v="23223"/>
    <x v="0"/>
    <s v="OFF-PA-10004734"/>
    <x v="1"/>
    <x v="10"/>
    <s v="Southworth Structures Collection"/>
    <n v="21.84"/>
    <n v="3"/>
    <n v="0"/>
    <x v="5753"/>
  </r>
  <r>
    <n v="7163"/>
    <s v="CA-2011-138709"/>
    <x v="2"/>
    <x v="1129"/>
    <x v="1240"/>
    <s v="Standard Class"/>
    <s v="MS-17770"/>
    <s v="Maxwell Schwartz"/>
    <x v="0"/>
    <s v="United States"/>
    <s v="Richmond"/>
    <x v="17"/>
    <n v="23223"/>
    <x v="0"/>
    <s v="OFF-BI-10000145"/>
    <x v="1"/>
    <x v="8"/>
    <s v="Zipper Ring Binder Pockets"/>
    <n v="15.600000000000001"/>
    <n v="5"/>
    <n v="0"/>
    <x v="5754"/>
  </r>
  <r>
    <n v="7164"/>
    <s v="CA-2011-122070"/>
    <x v="2"/>
    <x v="1150"/>
    <x v="530"/>
    <s v="Second Class"/>
    <s v="AH-10030"/>
    <s v="Aaron Hawkins"/>
    <x v="1"/>
    <s v="United States"/>
    <s v="Troy"/>
    <x v="15"/>
    <n v="12180"/>
    <x v="3"/>
    <s v="OFF-EN-10004773"/>
    <x v="1"/>
    <x v="12"/>
    <s v="Staples"/>
    <n v="247.84"/>
    <n v="8"/>
    <n v="0"/>
    <x v="5755"/>
  </r>
  <r>
    <n v="7165"/>
    <s v="CA-2011-122070"/>
    <x v="2"/>
    <x v="1150"/>
    <x v="530"/>
    <s v="Second Class"/>
    <s v="AH-10030"/>
    <s v="Aaron Hawkins"/>
    <x v="1"/>
    <s v="United States"/>
    <s v="Troy"/>
    <x v="15"/>
    <n v="12180"/>
    <x v="3"/>
    <s v="OFF-BI-10004970"/>
    <x v="1"/>
    <x v="8"/>
    <s v="ACCOHIDE 3-Ring Binder, Blue, 1&quot;"/>
    <n v="9.9120000000000008"/>
    <n v="3"/>
    <n v="0.2"/>
    <x v="5756"/>
  </r>
  <r>
    <n v="7166"/>
    <s v="CA-2013-158610"/>
    <x v="0"/>
    <x v="251"/>
    <x v="42"/>
    <s v="First Class"/>
    <s v="CK-12595"/>
    <s v="Clytie Kelty"/>
    <x v="0"/>
    <s v="United States"/>
    <s v="Providence"/>
    <x v="34"/>
    <n v="2908"/>
    <x v="3"/>
    <s v="OFF-ST-10000604"/>
    <x v="1"/>
    <x v="4"/>
    <s v="Home/Office Personal File Carts"/>
    <n v="69.52"/>
    <n v="2"/>
    <n v="0"/>
    <x v="5140"/>
  </r>
  <r>
    <n v="7167"/>
    <s v="CA-2011-117464"/>
    <x v="2"/>
    <x v="192"/>
    <x v="885"/>
    <s v="Second Class"/>
    <s v="NP-18325"/>
    <s v="Naresj Patel"/>
    <x v="0"/>
    <s v="United States"/>
    <s v="San Francisco"/>
    <x v="1"/>
    <n v="94122"/>
    <x v="1"/>
    <s v="OFF-AR-10003190"/>
    <x v="1"/>
    <x v="6"/>
    <s v="Newell 32"/>
    <n v="11.52"/>
    <n v="4"/>
    <n v="0"/>
    <x v="776"/>
  </r>
  <r>
    <n v="7168"/>
    <s v="CA-2011-117464"/>
    <x v="2"/>
    <x v="192"/>
    <x v="885"/>
    <s v="Second Class"/>
    <s v="NP-18325"/>
    <s v="Naresj Patel"/>
    <x v="0"/>
    <s v="United States"/>
    <s v="San Francisco"/>
    <x v="1"/>
    <n v="94122"/>
    <x v="1"/>
    <s v="FUR-CH-10000155"/>
    <x v="0"/>
    <x v="1"/>
    <s v="Global Comet Stacking Armless Chair"/>
    <n v="717.72"/>
    <n v="3"/>
    <n v="0.2"/>
    <x v="5757"/>
  </r>
  <r>
    <n v="7169"/>
    <s v="CA-2011-117464"/>
    <x v="2"/>
    <x v="192"/>
    <x v="885"/>
    <s v="Second Class"/>
    <s v="NP-18325"/>
    <s v="Naresj Patel"/>
    <x v="0"/>
    <s v="United States"/>
    <s v="San Francisco"/>
    <x v="1"/>
    <n v="94122"/>
    <x v="1"/>
    <s v="OFF-ST-10003058"/>
    <x v="1"/>
    <x v="4"/>
    <s v="Eldon Mobile Mega Data Cart  Mega Stackable  Add-On Trays"/>
    <n v="236.5"/>
    <n v="10"/>
    <n v="0"/>
    <x v="5758"/>
  </r>
  <r>
    <n v="7170"/>
    <s v="CA-2011-117464"/>
    <x v="2"/>
    <x v="192"/>
    <x v="885"/>
    <s v="Second Class"/>
    <s v="NP-18325"/>
    <s v="Naresj Patel"/>
    <x v="0"/>
    <s v="United States"/>
    <s v="San Francisco"/>
    <x v="1"/>
    <n v="94122"/>
    <x v="1"/>
    <s v="FUR-TA-10004767"/>
    <x v="0"/>
    <x v="3"/>
    <s v="Safco Drafting Table"/>
    <n v="170.35200000000003"/>
    <n v="3"/>
    <n v="0.2"/>
    <x v="5759"/>
  </r>
  <r>
    <n v="7171"/>
    <s v="US-2014-168613"/>
    <x v="3"/>
    <x v="1048"/>
    <x v="518"/>
    <s v="Standard Class"/>
    <s v="GM-14440"/>
    <s v="Gary McGarr"/>
    <x v="0"/>
    <s v="United States"/>
    <s v="New York City"/>
    <x v="15"/>
    <n v="10009"/>
    <x v="3"/>
    <s v="FUR-CH-10002372"/>
    <x v="0"/>
    <x v="1"/>
    <s v="Office Star - Ergonomically Designed Knee Chair"/>
    <n v="145.76400000000001"/>
    <n v="2"/>
    <n v="0.1"/>
    <x v="5760"/>
  </r>
  <r>
    <n v="7172"/>
    <s v="CA-2014-125381"/>
    <x v="3"/>
    <x v="1016"/>
    <x v="433"/>
    <s v="Second Class"/>
    <s v="SG-20605"/>
    <s v="Speros Goranitis"/>
    <x v="0"/>
    <s v="United States"/>
    <s v="San Francisco"/>
    <x v="1"/>
    <n v="94109"/>
    <x v="1"/>
    <s v="TEC-AC-10000158"/>
    <x v="2"/>
    <x v="11"/>
    <s v="Sony 64GB Class 10 Micro SDHC R40 Memory Card"/>
    <n v="107.97"/>
    <n v="3"/>
    <n v="0"/>
    <x v="3741"/>
  </r>
  <r>
    <n v="7173"/>
    <s v="US-2014-141677"/>
    <x v="3"/>
    <x v="606"/>
    <x v="922"/>
    <s v="Standard Class"/>
    <s v="HK-14890"/>
    <s v="Heather Kirkland"/>
    <x v="1"/>
    <s v="United States"/>
    <s v="Houston"/>
    <x v="5"/>
    <n v="77070"/>
    <x v="2"/>
    <s v="TEC-AC-10000158"/>
    <x v="2"/>
    <x v="11"/>
    <s v="Sony 64GB Class 10 Micro SDHC R40 Memory Card"/>
    <n v="143.96"/>
    <n v="5"/>
    <n v="0.2"/>
    <x v="5761"/>
  </r>
  <r>
    <n v="7174"/>
    <s v="US-2014-141677"/>
    <x v="3"/>
    <x v="606"/>
    <x v="922"/>
    <s v="Standard Class"/>
    <s v="HK-14890"/>
    <s v="Heather Kirkland"/>
    <x v="1"/>
    <s v="United States"/>
    <s v="Houston"/>
    <x v="5"/>
    <n v="77070"/>
    <x v="2"/>
    <s v="TEC-CO-10002313"/>
    <x v="2"/>
    <x v="16"/>
    <s v="Canon PC1080F Personal Copier"/>
    <n v="2399.96"/>
    <n v="5"/>
    <n v="0.2"/>
    <x v="5762"/>
  </r>
  <r>
    <n v="7175"/>
    <s v="US-2014-141677"/>
    <x v="3"/>
    <x v="606"/>
    <x v="922"/>
    <s v="Standard Class"/>
    <s v="HK-14890"/>
    <s v="Heather Kirkland"/>
    <x v="1"/>
    <s v="United States"/>
    <s v="Houston"/>
    <x v="5"/>
    <n v="77070"/>
    <x v="2"/>
    <s v="OFF-PA-10002581"/>
    <x v="1"/>
    <x v="10"/>
    <s v="Xerox 1951"/>
    <n v="74.352000000000004"/>
    <n v="3"/>
    <n v="0.2"/>
    <x v="1419"/>
  </r>
  <r>
    <n v="7176"/>
    <s v="US-2014-141677"/>
    <x v="3"/>
    <x v="606"/>
    <x v="922"/>
    <s v="Standard Class"/>
    <s v="HK-14890"/>
    <s v="Heather Kirkland"/>
    <x v="1"/>
    <s v="United States"/>
    <s v="Houston"/>
    <x v="5"/>
    <n v="77070"/>
    <x v="2"/>
    <s v="OFF-AP-10001205"/>
    <x v="1"/>
    <x v="9"/>
    <s v="Belkin 5 Outlet SurgeMaster Power Centers"/>
    <n v="87.167999999999978"/>
    <n v="8"/>
    <n v="0.8"/>
    <x v="5763"/>
  </r>
  <r>
    <n v="7177"/>
    <s v="US-2014-141677"/>
    <x v="3"/>
    <x v="606"/>
    <x v="922"/>
    <s v="Standard Class"/>
    <s v="HK-14890"/>
    <s v="Heather Kirkland"/>
    <x v="1"/>
    <s v="United States"/>
    <s v="Houston"/>
    <x v="5"/>
    <n v="77070"/>
    <x v="2"/>
    <s v="OFF-ST-10000344"/>
    <x v="1"/>
    <x v="4"/>
    <s v="Neat Ideas Personal Hanging Folder Files, Black"/>
    <n v="32.231999999999999"/>
    <n v="3"/>
    <n v="0.2"/>
    <x v="5764"/>
  </r>
  <r>
    <n v="7178"/>
    <s v="CA-2014-133067"/>
    <x v="3"/>
    <x v="464"/>
    <x v="1187"/>
    <s v="Standard Class"/>
    <s v="MY-18295"/>
    <s v="Muhammed Yedwab"/>
    <x v="1"/>
    <s v="United States"/>
    <s v="Philadelphia"/>
    <x v="9"/>
    <n v="19140"/>
    <x v="3"/>
    <s v="OFF-BI-10002897"/>
    <x v="1"/>
    <x v="8"/>
    <s v="Black Avery Memo-Size 3-Ring Binder, 5 1/2&quot; x 8 1/2&quot;"/>
    <n v="2.2020000000000004"/>
    <n v="2"/>
    <n v="0.7"/>
    <x v="5765"/>
  </r>
  <r>
    <n v="7179"/>
    <s v="CA-2014-133067"/>
    <x v="3"/>
    <x v="464"/>
    <x v="1187"/>
    <s v="Standard Class"/>
    <s v="MY-18295"/>
    <s v="Muhammed Yedwab"/>
    <x v="1"/>
    <s v="United States"/>
    <s v="Philadelphia"/>
    <x v="9"/>
    <n v="19140"/>
    <x v="3"/>
    <s v="OFF-BI-10003694"/>
    <x v="1"/>
    <x v="8"/>
    <s v="Avery 3 1/2&quot; Diskette Storage Pages, 10/Pack"/>
    <n v="9.3960000000000008"/>
    <n v="3"/>
    <n v="0.7"/>
    <x v="5766"/>
  </r>
  <r>
    <n v="7180"/>
    <s v="US-2013-144351"/>
    <x v="0"/>
    <x v="696"/>
    <x v="1058"/>
    <s v="Standard Class"/>
    <s v="RC-19960"/>
    <s v="Ryan Crowe"/>
    <x v="0"/>
    <s v="United States"/>
    <s v="Baltimore"/>
    <x v="39"/>
    <n v="21215"/>
    <x v="3"/>
    <s v="TEC-PH-10001644"/>
    <x v="2"/>
    <x v="7"/>
    <s v="BlueLounge Milo Smartphone Stand, White/Metallic"/>
    <n v="89.97"/>
    <n v="3"/>
    <n v="0"/>
    <x v="5767"/>
  </r>
  <r>
    <n v="7181"/>
    <s v="CA-2011-106054"/>
    <x v="2"/>
    <x v="1037"/>
    <x v="1241"/>
    <s v="First Class"/>
    <s v="JO-15145"/>
    <s v="Jack O'Briant"/>
    <x v="1"/>
    <s v="United States"/>
    <s v="Athens"/>
    <x v="32"/>
    <n v="30605"/>
    <x v="0"/>
    <s v="OFF-AR-10002399"/>
    <x v="1"/>
    <x v="6"/>
    <s v="Dixon Prang Watercolor Pencils, 10-Color Set with Brush"/>
    <n v="12.78"/>
    <n v="3"/>
    <n v="0"/>
    <x v="5768"/>
  </r>
  <r>
    <n v="7182"/>
    <s v="CA-2013-138667"/>
    <x v="0"/>
    <x v="797"/>
    <x v="525"/>
    <s v="Second Class"/>
    <s v="MW-18220"/>
    <s v="Mitch Webber"/>
    <x v="0"/>
    <s v="United States"/>
    <s v="Lancaster"/>
    <x v="24"/>
    <n v="43130"/>
    <x v="3"/>
    <s v="TEC-AC-10003063"/>
    <x v="2"/>
    <x v="11"/>
    <s v="Micro Innovations USB RF Wireless Keyboard with Mouse"/>
    <n v="40"/>
    <n v="2"/>
    <n v="0.2"/>
    <x v="5769"/>
  </r>
  <r>
    <n v="7183"/>
    <s v="CA-2014-150609"/>
    <x v="3"/>
    <x v="504"/>
    <x v="605"/>
    <s v="Standard Class"/>
    <s v="NZ-18565"/>
    <s v="Nick Zandusky"/>
    <x v="2"/>
    <s v="United States"/>
    <s v="Los Angeles"/>
    <x v="1"/>
    <n v="90032"/>
    <x v="1"/>
    <s v="OFF-BI-10002071"/>
    <x v="1"/>
    <x v="8"/>
    <s v="Fellowes Black Plastic Comb Bindings"/>
    <n v="23.24"/>
    <n v="5"/>
    <n v="0.2"/>
    <x v="5770"/>
  </r>
  <r>
    <n v="7184"/>
    <s v="CA-2014-128853"/>
    <x v="3"/>
    <x v="81"/>
    <x v="880"/>
    <s v="First Class"/>
    <s v="JM-15250"/>
    <s v="Janet Martin"/>
    <x v="0"/>
    <s v="United States"/>
    <s v="Baltimore"/>
    <x v="39"/>
    <n v="21215"/>
    <x v="3"/>
    <s v="FUR-CH-10004218"/>
    <x v="0"/>
    <x v="1"/>
    <s v="Global Fabric Manager's Chair, Dark Gray"/>
    <n v="908.82"/>
    <n v="9"/>
    <n v="0"/>
    <x v="5771"/>
  </r>
  <r>
    <n v="7185"/>
    <s v="CA-2014-133102"/>
    <x v="3"/>
    <x v="629"/>
    <x v="1178"/>
    <s v="Standard Class"/>
    <s v="ED-13885"/>
    <s v="Emily Ducich"/>
    <x v="2"/>
    <s v="United States"/>
    <s v="Houston"/>
    <x v="5"/>
    <n v="77095"/>
    <x v="2"/>
    <s v="OFF-SU-10000432"/>
    <x v="1"/>
    <x v="14"/>
    <s v="Acco Side-Punched Conventional Columnar Pads"/>
    <n v="5.5520000000000005"/>
    <n v="2"/>
    <n v="0.2"/>
    <x v="5772"/>
  </r>
  <r>
    <n v="7186"/>
    <s v="CA-2014-133102"/>
    <x v="3"/>
    <x v="629"/>
    <x v="1178"/>
    <s v="Standard Class"/>
    <s v="ED-13885"/>
    <s v="Emily Ducich"/>
    <x v="2"/>
    <s v="United States"/>
    <s v="Houston"/>
    <x v="5"/>
    <n v="77095"/>
    <x v="2"/>
    <s v="OFF-AR-10003183"/>
    <x v="1"/>
    <x v="6"/>
    <s v="Avery Fluorescent Highlighter Four-Color Set"/>
    <n v="8.016"/>
    <n v="3"/>
    <n v="0.2"/>
    <x v="2423"/>
  </r>
  <r>
    <n v="7187"/>
    <s v="CA-2014-133102"/>
    <x v="3"/>
    <x v="629"/>
    <x v="1178"/>
    <s v="Standard Class"/>
    <s v="ED-13885"/>
    <s v="Emily Ducich"/>
    <x v="2"/>
    <s v="United States"/>
    <s v="Houston"/>
    <x v="5"/>
    <n v="77095"/>
    <x v="2"/>
    <s v="FUR-CH-10002017"/>
    <x v="0"/>
    <x v="1"/>
    <s v="SAFCO Optional Arm Kit for Workspace Cribbage Stacking Chair"/>
    <n v="74.591999999999999"/>
    <n v="4"/>
    <n v="0.3"/>
    <x v="5773"/>
  </r>
  <r>
    <n v="7188"/>
    <s v="CA-2014-133102"/>
    <x v="3"/>
    <x v="629"/>
    <x v="1178"/>
    <s v="Standard Class"/>
    <s v="ED-13885"/>
    <s v="Emily Ducich"/>
    <x v="2"/>
    <s v="United States"/>
    <s v="Houston"/>
    <x v="5"/>
    <n v="77095"/>
    <x v="2"/>
    <s v="FUR-FU-10003247"/>
    <x v="0"/>
    <x v="5"/>
    <s v="36X48 HARDFLOOR CHAIRMAT"/>
    <n v="16.784000000000002"/>
    <n v="2"/>
    <n v="0.6"/>
    <x v="5774"/>
  </r>
  <r>
    <n v="7189"/>
    <s v="CA-2014-133102"/>
    <x v="3"/>
    <x v="629"/>
    <x v="1178"/>
    <s v="Standard Class"/>
    <s v="ED-13885"/>
    <s v="Emily Ducich"/>
    <x v="2"/>
    <s v="United States"/>
    <s v="Houston"/>
    <x v="5"/>
    <n v="77095"/>
    <x v="2"/>
    <s v="OFF-AP-10001563"/>
    <x v="1"/>
    <x v="9"/>
    <s v="Belkin Premiere Surge Master II 8-outlet surge protector"/>
    <n v="38.86399999999999"/>
    <n v="4"/>
    <n v="0.8"/>
    <x v="5775"/>
  </r>
  <r>
    <n v="7190"/>
    <s v="CA-2013-164399"/>
    <x v="0"/>
    <x v="396"/>
    <x v="441"/>
    <s v="First Class"/>
    <s v="DW-13480"/>
    <s v="Dianna Wilson"/>
    <x v="2"/>
    <s v="United States"/>
    <s v="San Diego"/>
    <x v="1"/>
    <n v="92024"/>
    <x v="1"/>
    <s v="TEC-PH-10004908"/>
    <x v="2"/>
    <x v="7"/>
    <s v="Panasonic KX TS3282W Corded phone"/>
    <n v="203.976"/>
    <n v="3"/>
    <n v="0.2"/>
    <x v="5776"/>
  </r>
  <r>
    <n v="7191"/>
    <s v="CA-2013-164399"/>
    <x v="0"/>
    <x v="396"/>
    <x v="441"/>
    <s v="First Class"/>
    <s v="DW-13480"/>
    <s v="Dianna Wilson"/>
    <x v="2"/>
    <s v="United States"/>
    <s v="San Diego"/>
    <x v="1"/>
    <n v="92024"/>
    <x v="1"/>
    <s v="FUR-TA-10003392"/>
    <x v="0"/>
    <x v="3"/>
    <s v="Global Adaptabilities Conference Tables"/>
    <n v="674.35200000000009"/>
    <n v="3"/>
    <n v="0.2"/>
    <x v="5777"/>
  </r>
  <r>
    <n v="7192"/>
    <s v="CA-2013-116918"/>
    <x v="0"/>
    <x v="393"/>
    <x v="358"/>
    <s v="Second Class"/>
    <s v="JK-15205"/>
    <s v="Jamie Kunitz"/>
    <x v="0"/>
    <s v="United States"/>
    <s v="Hialeah"/>
    <x v="2"/>
    <n v="33012"/>
    <x v="0"/>
    <s v="OFF-BI-10004140"/>
    <x v="1"/>
    <x v="8"/>
    <s v="Avery Non-Stick Binders"/>
    <n v="5.3880000000000008"/>
    <n v="4"/>
    <n v="0.7"/>
    <x v="5778"/>
  </r>
  <r>
    <n v="7193"/>
    <s v="CA-2013-116918"/>
    <x v="0"/>
    <x v="393"/>
    <x v="358"/>
    <s v="Second Class"/>
    <s v="JK-15205"/>
    <s v="Jamie Kunitz"/>
    <x v="0"/>
    <s v="United States"/>
    <s v="Hialeah"/>
    <x v="2"/>
    <n v="33012"/>
    <x v="0"/>
    <s v="OFF-AR-10003631"/>
    <x v="1"/>
    <x v="6"/>
    <s v="Staples"/>
    <n v="30.975999999999999"/>
    <n v="8"/>
    <n v="0.2"/>
    <x v="5779"/>
  </r>
  <r>
    <n v="7194"/>
    <s v="CA-2013-110492"/>
    <x v="0"/>
    <x v="1151"/>
    <x v="1242"/>
    <s v="First Class"/>
    <s v="JS-15880"/>
    <s v="John Stevenson"/>
    <x v="0"/>
    <s v="United States"/>
    <s v="Atlanta"/>
    <x v="32"/>
    <n v="30318"/>
    <x v="0"/>
    <s v="OFF-ST-10003716"/>
    <x v="1"/>
    <x v="4"/>
    <s v="Tennsco Double-Tier Lockers"/>
    <n v="1350.1200000000001"/>
    <n v="6"/>
    <n v="0"/>
    <x v="5780"/>
  </r>
  <r>
    <n v="7195"/>
    <s v="CA-2013-110492"/>
    <x v="0"/>
    <x v="1151"/>
    <x v="1242"/>
    <s v="First Class"/>
    <s v="JS-15880"/>
    <s v="John Stevenson"/>
    <x v="0"/>
    <s v="United States"/>
    <s v="Atlanta"/>
    <x v="32"/>
    <n v="30318"/>
    <x v="0"/>
    <s v="OFF-BI-10003274"/>
    <x v="1"/>
    <x v="8"/>
    <s v="Avery Durable Slant Ring Binders, No Labels"/>
    <n v="15.92"/>
    <n v="4"/>
    <n v="0"/>
    <x v="206"/>
  </r>
  <r>
    <n v="7196"/>
    <s v="CA-2013-147683"/>
    <x v="0"/>
    <x v="373"/>
    <x v="398"/>
    <s v="Standard Class"/>
    <s v="PO-19180"/>
    <s v="Philisse Overcash"/>
    <x v="2"/>
    <s v="United States"/>
    <s v="Seattle"/>
    <x v="4"/>
    <n v="98103"/>
    <x v="1"/>
    <s v="FUR-FU-10004848"/>
    <x v="0"/>
    <x v="5"/>
    <s v="DAX Solid Wood Frames"/>
    <n v="19.54"/>
    <n v="2"/>
    <n v="0"/>
    <x v="5781"/>
  </r>
  <r>
    <n v="7197"/>
    <s v="CA-2011-116785"/>
    <x v="2"/>
    <x v="759"/>
    <x v="1044"/>
    <s v="Standard Class"/>
    <s v="MH-17290"/>
    <s v="Marc Harrigan"/>
    <x v="2"/>
    <s v="United States"/>
    <s v="Los Angeles"/>
    <x v="1"/>
    <n v="90036"/>
    <x v="1"/>
    <s v="OFF-AR-10003504"/>
    <x v="1"/>
    <x v="6"/>
    <s v="Newell 347"/>
    <n v="21.400000000000002"/>
    <n v="5"/>
    <n v="0"/>
    <x v="1684"/>
  </r>
  <r>
    <n v="7198"/>
    <s v="CA-2011-116785"/>
    <x v="2"/>
    <x v="759"/>
    <x v="1044"/>
    <s v="Standard Class"/>
    <s v="MH-17290"/>
    <s v="Marc Harrigan"/>
    <x v="2"/>
    <s v="United States"/>
    <s v="Los Angeles"/>
    <x v="1"/>
    <n v="90036"/>
    <x v="1"/>
    <s v="OFF-LA-10000305"/>
    <x v="1"/>
    <x v="2"/>
    <s v="Avery 495"/>
    <n v="12.6"/>
    <n v="2"/>
    <n v="0"/>
    <x v="5782"/>
  </r>
  <r>
    <n v="7199"/>
    <s v="US-2012-156797"/>
    <x v="1"/>
    <x v="1067"/>
    <x v="1243"/>
    <s v="Standard Class"/>
    <s v="PO-19180"/>
    <s v="Philisse Overcash"/>
    <x v="2"/>
    <s v="United States"/>
    <s v="New York City"/>
    <x v="15"/>
    <n v="10035"/>
    <x v="3"/>
    <s v="OFF-AR-10001427"/>
    <x v="1"/>
    <x v="6"/>
    <s v="Newell 330"/>
    <n v="11.96"/>
    <n v="2"/>
    <n v="0"/>
    <x v="5783"/>
  </r>
  <r>
    <n v="7200"/>
    <s v="US-2012-156797"/>
    <x v="1"/>
    <x v="1067"/>
    <x v="1243"/>
    <s v="Standard Class"/>
    <s v="PO-19180"/>
    <s v="Philisse Overcash"/>
    <x v="2"/>
    <s v="United States"/>
    <s v="New York City"/>
    <x v="15"/>
    <n v="10035"/>
    <x v="3"/>
    <s v="TEC-PH-10004614"/>
    <x v="2"/>
    <x v="7"/>
    <s v="AT&amp;T 841000 Phone"/>
    <n v="138"/>
    <n v="2"/>
    <n v="0"/>
    <x v="4930"/>
  </r>
  <r>
    <n v="7201"/>
    <s v="CA-2013-104276"/>
    <x v="0"/>
    <x v="581"/>
    <x v="845"/>
    <s v="Standard Class"/>
    <s v="HF-14995"/>
    <s v="Herbert Flentye"/>
    <x v="0"/>
    <s v="United States"/>
    <s v="Fort Lauderdale"/>
    <x v="2"/>
    <n v="33311"/>
    <x v="0"/>
    <s v="TEC-PH-10001944"/>
    <x v="2"/>
    <x v="7"/>
    <s v="Wi-Ex zBoost YX540 Cellular Phone Signal Booster"/>
    <n v="116.75999999999999"/>
    <n v="1"/>
    <n v="0.2"/>
    <x v="5784"/>
  </r>
  <r>
    <n v="7202"/>
    <s v="CA-2013-104276"/>
    <x v="0"/>
    <x v="581"/>
    <x v="845"/>
    <s v="Standard Class"/>
    <s v="HF-14995"/>
    <s v="Herbert Flentye"/>
    <x v="0"/>
    <s v="United States"/>
    <s v="Fort Lauderdale"/>
    <x v="2"/>
    <n v="33311"/>
    <x v="0"/>
    <s v="FUR-TA-10001039"/>
    <x v="0"/>
    <x v="3"/>
    <s v="KI Adjustable-Height Table"/>
    <n v="331.02300000000008"/>
    <n v="7"/>
    <n v="0.45"/>
    <x v="5785"/>
  </r>
  <r>
    <n v="7203"/>
    <s v="CA-2013-120369"/>
    <x v="0"/>
    <x v="99"/>
    <x v="464"/>
    <s v="Same Day"/>
    <s v="VB-21745"/>
    <s v="Victoria Brennan"/>
    <x v="1"/>
    <s v="United States"/>
    <s v="Rochester"/>
    <x v="15"/>
    <n v="14609"/>
    <x v="3"/>
    <s v="FUR-FU-10003806"/>
    <x v="0"/>
    <x v="5"/>
    <s v="Tenex Chairmat w/ Average Lip, 45&quot; x 53&quot;"/>
    <n v="756.80000000000007"/>
    <n v="5"/>
    <n v="0"/>
    <x v="5786"/>
  </r>
  <r>
    <n v="7204"/>
    <s v="CA-2011-118276"/>
    <x v="2"/>
    <x v="282"/>
    <x v="302"/>
    <s v="Standard Class"/>
    <s v="MG-17890"/>
    <s v="Michael Granlund"/>
    <x v="2"/>
    <s v="United States"/>
    <s v="Saint Charles"/>
    <x v="10"/>
    <n v="60174"/>
    <x v="2"/>
    <s v="FUR-FU-10002111"/>
    <x v="0"/>
    <x v="5"/>
    <s v="Master Caster Door Stop, Large Brown"/>
    <n v="8.7360000000000007"/>
    <n v="3"/>
    <n v="0.6"/>
    <x v="5787"/>
  </r>
  <r>
    <n v="7205"/>
    <s v="CA-2012-136658"/>
    <x v="1"/>
    <x v="229"/>
    <x v="731"/>
    <s v="Standard Class"/>
    <s v="BO-11425"/>
    <s v="Bobby Odegard"/>
    <x v="0"/>
    <s v="United States"/>
    <s v="New York City"/>
    <x v="15"/>
    <n v="10024"/>
    <x v="3"/>
    <s v="OFF-AR-10000817"/>
    <x v="1"/>
    <x v="6"/>
    <s v="Manco Dry-Lighter Erasable Highlighter"/>
    <n v="6.08"/>
    <n v="2"/>
    <n v="0"/>
    <x v="5788"/>
  </r>
  <r>
    <n v="7206"/>
    <s v="CA-2014-137414"/>
    <x v="3"/>
    <x v="280"/>
    <x v="299"/>
    <s v="Standard Class"/>
    <s v="CM-12115"/>
    <s v="Chad McGuire"/>
    <x v="0"/>
    <s v="United States"/>
    <s v="San Francisco"/>
    <x v="1"/>
    <n v="94109"/>
    <x v="1"/>
    <s v="FUR-FU-10001424"/>
    <x v="0"/>
    <x v="5"/>
    <s v="Dax Clear Box Frame"/>
    <n v="17.46"/>
    <n v="2"/>
    <n v="0"/>
    <x v="843"/>
  </r>
  <r>
    <n v="7207"/>
    <s v="CA-2014-137414"/>
    <x v="3"/>
    <x v="280"/>
    <x v="299"/>
    <s v="Standard Class"/>
    <s v="CM-12115"/>
    <s v="Chad McGuire"/>
    <x v="0"/>
    <s v="United States"/>
    <s v="San Francisco"/>
    <x v="1"/>
    <n v="94109"/>
    <x v="1"/>
    <s v="TEC-MA-10002930"/>
    <x v="2"/>
    <x v="15"/>
    <s v="Ricoh - Ink Collector Unit for GX3000 Series Printers"/>
    <n v="369.16"/>
    <n v="11"/>
    <n v="0.2"/>
    <x v="5789"/>
  </r>
  <r>
    <n v="7208"/>
    <s v="CA-2013-143476"/>
    <x v="0"/>
    <x v="108"/>
    <x v="250"/>
    <s v="First Class"/>
    <s v="LC-16930"/>
    <s v="Linda Cazamias"/>
    <x v="1"/>
    <s v="United States"/>
    <s v="Phoenix"/>
    <x v="16"/>
    <n v="85023"/>
    <x v="1"/>
    <s v="OFF-AR-10003759"/>
    <x v="1"/>
    <x v="6"/>
    <s v="Crayola Anti Dust Chalk, 12/Pack"/>
    <n v="2.9120000000000004"/>
    <n v="2"/>
    <n v="0.2"/>
    <x v="2320"/>
  </r>
  <r>
    <n v="7209"/>
    <s v="CA-2013-143476"/>
    <x v="0"/>
    <x v="108"/>
    <x v="250"/>
    <s v="First Class"/>
    <s v="LC-16930"/>
    <s v="Linda Cazamias"/>
    <x v="1"/>
    <s v="United States"/>
    <s v="Phoenix"/>
    <x v="16"/>
    <n v="85023"/>
    <x v="1"/>
    <s v="OFF-PA-10001837"/>
    <x v="1"/>
    <x v="10"/>
    <s v="Xerox 1976"/>
    <n v="20.736000000000004"/>
    <n v="4"/>
    <n v="0.2"/>
    <x v="570"/>
  </r>
  <r>
    <n v="7210"/>
    <s v="CA-2013-143476"/>
    <x v="0"/>
    <x v="108"/>
    <x v="250"/>
    <s v="First Class"/>
    <s v="LC-16930"/>
    <s v="Linda Cazamias"/>
    <x v="1"/>
    <s v="United States"/>
    <s v="Phoenix"/>
    <x v="16"/>
    <n v="85023"/>
    <x v="1"/>
    <s v="OFF-PA-10001667"/>
    <x v="1"/>
    <x v="10"/>
    <s v="Great White Multi-Use Recycled Paper (20Lb. and 84 Bright)"/>
    <n v="9.5680000000000014"/>
    <n v="2"/>
    <n v="0.2"/>
    <x v="3389"/>
  </r>
  <r>
    <n v="7211"/>
    <s v="US-2013-119046"/>
    <x v="0"/>
    <x v="799"/>
    <x v="29"/>
    <s v="Standard Class"/>
    <s v="EH-13765"/>
    <s v="Edward Hooks"/>
    <x v="1"/>
    <s v="United States"/>
    <s v="Seattle"/>
    <x v="4"/>
    <n v="98115"/>
    <x v="1"/>
    <s v="OFF-PA-10000246"/>
    <x v="1"/>
    <x v="10"/>
    <s v="Riverleaf Stik-Withit Designer Note Cubes"/>
    <n v="30.18"/>
    <n v="3"/>
    <n v="0"/>
    <x v="5635"/>
  </r>
  <r>
    <n v="7212"/>
    <s v="US-2013-119046"/>
    <x v="0"/>
    <x v="799"/>
    <x v="29"/>
    <s v="Standard Class"/>
    <s v="EH-13765"/>
    <s v="Edward Hooks"/>
    <x v="1"/>
    <s v="United States"/>
    <s v="Seattle"/>
    <x v="4"/>
    <n v="98115"/>
    <x v="1"/>
    <s v="OFF-BI-10001078"/>
    <x v="1"/>
    <x v="8"/>
    <s v="Acco PRESSTEX Data Binder with Storage Hooks, Dark Blue, 14 7/8&quot; X 11&quot;"/>
    <n v="51.648000000000003"/>
    <n v="12"/>
    <n v="0.2"/>
    <x v="5790"/>
  </r>
  <r>
    <n v="7213"/>
    <s v="US-2013-119046"/>
    <x v="0"/>
    <x v="799"/>
    <x v="29"/>
    <s v="Standard Class"/>
    <s v="EH-13765"/>
    <s v="Edward Hooks"/>
    <x v="1"/>
    <s v="United States"/>
    <s v="Seattle"/>
    <x v="4"/>
    <n v="98115"/>
    <x v="1"/>
    <s v="OFF-BI-10000138"/>
    <x v="1"/>
    <x v="8"/>
    <s v="Acco Translucent Poly Ring Binders"/>
    <n v="11.231999999999999"/>
    <n v="3"/>
    <n v="0.2"/>
    <x v="4547"/>
  </r>
  <r>
    <n v="7214"/>
    <s v="CA-2014-154949"/>
    <x v="3"/>
    <x v="453"/>
    <x v="163"/>
    <s v="Standard Class"/>
    <s v="MC-17275"/>
    <s v="Marc Crier"/>
    <x v="0"/>
    <s v="United States"/>
    <s v="Camarillo"/>
    <x v="1"/>
    <n v="93010"/>
    <x v="1"/>
    <s v="OFF-LA-10002034"/>
    <x v="1"/>
    <x v="2"/>
    <s v="Avery 478"/>
    <n v="14.73"/>
    <n v="3"/>
    <n v="0"/>
    <x v="4030"/>
  </r>
  <r>
    <n v="7215"/>
    <s v="CA-2012-103072"/>
    <x v="1"/>
    <x v="874"/>
    <x v="12"/>
    <s v="Second Class"/>
    <s v="HW-14935"/>
    <s v="Helen Wasserman"/>
    <x v="1"/>
    <s v="United States"/>
    <s v="Detroit"/>
    <x v="12"/>
    <n v="48205"/>
    <x v="2"/>
    <s v="OFF-AR-10000127"/>
    <x v="1"/>
    <x v="6"/>
    <s v="Newell 321"/>
    <n v="16.399999999999999"/>
    <n v="5"/>
    <n v="0"/>
    <x v="2074"/>
  </r>
  <r>
    <n v="7216"/>
    <s v="CA-2012-103072"/>
    <x v="1"/>
    <x v="874"/>
    <x v="12"/>
    <s v="Second Class"/>
    <s v="HW-14935"/>
    <s v="Helen Wasserman"/>
    <x v="1"/>
    <s v="United States"/>
    <s v="Detroit"/>
    <x v="12"/>
    <n v="48205"/>
    <x v="2"/>
    <s v="OFF-PA-10003172"/>
    <x v="1"/>
    <x v="10"/>
    <s v="Xerox 1996"/>
    <n v="25.92"/>
    <n v="4"/>
    <n v="0"/>
    <x v="245"/>
  </r>
  <r>
    <n v="7217"/>
    <s v="CA-2012-150770"/>
    <x v="1"/>
    <x v="910"/>
    <x v="1192"/>
    <s v="First Class"/>
    <s v="LC-16870"/>
    <s v="Lena Cacioppo"/>
    <x v="0"/>
    <s v="United States"/>
    <s v="San Francisco"/>
    <x v="1"/>
    <n v="94109"/>
    <x v="1"/>
    <s v="OFF-AR-10001246"/>
    <x v="1"/>
    <x v="6"/>
    <s v="Newell 317"/>
    <n v="8.82"/>
    <n v="3"/>
    <n v="0"/>
    <x v="4153"/>
  </r>
  <r>
    <n v="7218"/>
    <s v="CA-2012-150770"/>
    <x v="1"/>
    <x v="910"/>
    <x v="1192"/>
    <s v="First Class"/>
    <s v="LC-16870"/>
    <s v="Lena Cacioppo"/>
    <x v="0"/>
    <s v="United States"/>
    <s v="San Francisco"/>
    <x v="1"/>
    <n v="94109"/>
    <x v="1"/>
    <s v="OFF-BI-10002026"/>
    <x v="1"/>
    <x v="8"/>
    <s v="Ibico Recycled Linen-Style Covers"/>
    <n v="62.496000000000009"/>
    <n v="2"/>
    <n v="0.2"/>
    <x v="5791"/>
  </r>
  <r>
    <n v="7219"/>
    <s v="CA-2012-150770"/>
    <x v="1"/>
    <x v="910"/>
    <x v="1192"/>
    <s v="First Class"/>
    <s v="LC-16870"/>
    <s v="Lena Cacioppo"/>
    <x v="0"/>
    <s v="United States"/>
    <s v="San Francisco"/>
    <x v="1"/>
    <n v="94109"/>
    <x v="1"/>
    <s v="TEC-AC-10000844"/>
    <x v="2"/>
    <x v="11"/>
    <s v="Logitech Gaming G510s - Keyboard"/>
    <n v="339.96"/>
    <n v="4"/>
    <n v="0"/>
    <x v="2285"/>
  </r>
  <r>
    <n v="7220"/>
    <s v="CA-2012-150770"/>
    <x v="1"/>
    <x v="910"/>
    <x v="1192"/>
    <s v="First Class"/>
    <s v="LC-16870"/>
    <s v="Lena Cacioppo"/>
    <x v="0"/>
    <s v="United States"/>
    <s v="San Francisco"/>
    <x v="1"/>
    <n v="94109"/>
    <x v="1"/>
    <s v="OFF-BI-10001575"/>
    <x v="1"/>
    <x v="8"/>
    <s v="GBC Linen Binding Covers"/>
    <n v="49.568000000000005"/>
    <n v="2"/>
    <n v="0.2"/>
    <x v="5418"/>
  </r>
  <r>
    <n v="7221"/>
    <s v="CA-2014-154760"/>
    <x v="3"/>
    <x v="1152"/>
    <x v="705"/>
    <s v="Standard Class"/>
    <s v="BP-11290"/>
    <s v="Beth Paige"/>
    <x v="0"/>
    <s v="United States"/>
    <s v="Philadelphia"/>
    <x v="9"/>
    <n v="19140"/>
    <x v="3"/>
    <s v="OFF-BI-10004632"/>
    <x v="1"/>
    <x v="8"/>
    <s v="Ibico Hi-Tech Manual Binding System"/>
    <n v="274.49100000000004"/>
    <n v="3"/>
    <n v="0.7"/>
    <x v="5792"/>
  </r>
  <r>
    <n v="7222"/>
    <s v="US-2014-104437"/>
    <x v="3"/>
    <x v="678"/>
    <x v="523"/>
    <s v="Standard Class"/>
    <s v="TG-21310"/>
    <s v="Toby Gnade"/>
    <x v="0"/>
    <s v="United States"/>
    <s v="New York City"/>
    <x v="15"/>
    <n v="10035"/>
    <x v="3"/>
    <s v="TEC-PH-10000193"/>
    <x v="2"/>
    <x v="7"/>
    <s v="Jensen SMPS-640 - speaker phone"/>
    <n v="137.94"/>
    <n v="3"/>
    <n v="0"/>
    <x v="5793"/>
  </r>
  <r>
    <n v="7223"/>
    <s v="CA-2014-113075"/>
    <x v="3"/>
    <x v="264"/>
    <x v="371"/>
    <s v="Standard Class"/>
    <s v="MC-18100"/>
    <s v="Mick Crebagga"/>
    <x v="0"/>
    <s v="United States"/>
    <s v="Chicago"/>
    <x v="10"/>
    <n v="60623"/>
    <x v="2"/>
    <s v="TEC-AC-10003441"/>
    <x v="2"/>
    <x v="11"/>
    <s v="Kingston Digital DataTraveler 32GB USB 2.0"/>
    <n v="40.68"/>
    <n v="3"/>
    <n v="0.2"/>
    <x v="5794"/>
  </r>
  <r>
    <n v="7224"/>
    <s v="CA-2013-109953"/>
    <x v="0"/>
    <x v="216"/>
    <x v="461"/>
    <s v="Standard Class"/>
    <s v="RB-19360"/>
    <s v="Raymond Buch"/>
    <x v="0"/>
    <s v="United States"/>
    <s v="San Francisco"/>
    <x v="1"/>
    <n v="94122"/>
    <x v="1"/>
    <s v="TEC-PH-10004093"/>
    <x v="2"/>
    <x v="7"/>
    <s v="Panasonic Kx-TS550"/>
    <n v="110.376"/>
    <n v="3"/>
    <n v="0.2"/>
    <x v="5795"/>
  </r>
  <r>
    <n v="7225"/>
    <s v="CA-2013-109953"/>
    <x v="0"/>
    <x v="216"/>
    <x v="461"/>
    <s v="Standard Class"/>
    <s v="RB-19360"/>
    <s v="Raymond Buch"/>
    <x v="0"/>
    <s v="United States"/>
    <s v="San Francisco"/>
    <x v="1"/>
    <n v="94122"/>
    <x v="1"/>
    <s v="OFF-AP-10002998"/>
    <x v="1"/>
    <x v="9"/>
    <s v="Holmes 99% HEPA Air Purifier"/>
    <n v="151.62"/>
    <n v="7"/>
    <n v="0"/>
    <x v="5796"/>
  </r>
  <r>
    <n v="7226"/>
    <s v="CA-2013-109953"/>
    <x v="0"/>
    <x v="216"/>
    <x v="461"/>
    <s v="Standard Class"/>
    <s v="RB-19360"/>
    <s v="Raymond Buch"/>
    <x v="0"/>
    <s v="United States"/>
    <s v="San Francisco"/>
    <x v="1"/>
    <n v="94122"/>
    <x v="1"/>
    <s v="FUR-FU-10000073"/>
    <x v="0"/>
    <x v="5"/>
    <s v="Deflect-O Glasstique Clear Desk Accessories"/>
    <n v="30.8"/>
    <n v="4"/>
    <n v="0"/>
    <x v="5797"/>
  </r>
  <r>
    <n v="7227"/>
    <s v="CA-2014-127397"/>
    <x v="3"/>
    <x v="642"/>
    <x v="458"/>
    <s v="Standard Class"/>
    <s v="ES-14080"/>
    <s v="Erin Smith"/>
    <x v="1"/>
    <s v="United States"/>
    <s v="Philadelphia"/>
    <x v="9"/>
    <n v="19134"/>
    <x v="3"/>
    <s v="OFF-PA-10001125"/>
    <x v="1"/>
    <x v="10"/>
    <s v="Xerox 1988"/>
    <n v="123.92000000000002"/>
    <n v="5"/>
    <n v="0.2"/>
    <x v="5798"/>
  </r>
  <r>
    <n v="7228"/>
    <s v="CA-2014-127397"/>
    <x v="3"/>
    <x v="642"/>
    <x v="458"/>
    <s v="Standard Class"/>
    <s v="ES-14080"/>
    <s v="Erin Smith"/>
    <x v="1"/>
    <s v="United States"/>
    <s v="Philadelphia"/>
    <x v="9"/>
    <n v="19134"/>
    <x v="3"/>
    <s v="TEC-AC-10003033"/>
    <x v="2"/>
    <x v="11"/>
    <s v="Plantronics CS510 - Over-the-Head monaural Wireless Headset System"/>
    <n v="1319.8"/>
    <n v="5"/>
    <n v="0.2"/>
    <x v="5799"/>
  </r>
  <r>
    <n v="7229"/>
    <s v="CA-2011-157546"/>
    <x v="2"/>
    <x v="836"/>
    <x v="1172"/>
    <s v="First Class"/>
    <s v="RD-19720"/>
    <s v="Roger Demir"/>
    <x v="0"/>
    <s v="United States"/>
    <s v="San Francisco"/>
    <x v="1"/>
    <n v="94122"/>
    <x v="1"/>
    <s v="OFF-BI-10002498"/>
    <x v="1"/>
    <x v="8"/>
    <s v="Clear Mylar Reinforcing Strips"/>
    <n v="89.712000000000018"/>
    <n v="6"/>
    <n v="0.2"/>
    <x v="5800"/>
  </r>
  <r>
    <n v="7230"/>
    <s v="CA-2011-157546"/>
    <x v="2"/>
    <x v="836"/>
    <x v="1172"/>
    <s v="First Class"/>
    <s v="RD-19720"/>
    <s v="Roger Demir"/>
    <x v="0"/>
    <s v="United States"/>
    <s v="San Francisco"/>
    <x v="1"/>
    <n v="94122"/>
    <x v="1"/>
    <s v="OFF-PA-10004569"/>
    <x v="1"/>
    <x v="10"/>
    <s v="Wirebound Message Books, Two 4 1/4&quot; x 5&quot; Forms per Page"/>
    <n v="22.830000000000002"/>
    <n v="3"/>
    <n v="0"/>
    <x v="5801"/>
  </r>
  <r>
    <n v="7231"/>
    <s v="CA-2014-153843"/>
    <x v="3"/>
    <x v="677"/>
    <x v="1097"/>
    <s v="First Class"/>
    <s v="SC-20380"/>
    <s v="Shahid Collister"/>
    <x v="0"/>
    <s v="United States"/>
    <s v="Fairfield"/>
    <x v="29"/>
    <n v="6824"/>
    <x v="3"/>
    <s v="OFF-BI-10002353"/>
    <x v="1"/>
    <x v="8"/>
    <s v="GBC VeloBind Cover Sets"/>
    <n v="30.88"/>
    <n v="2"/>
    <n v="0"/>
    <x v="5802"/>
  </r>
  <r>
    <n v="7232"/>
    <s v="CA-2014-153843"/>
    <x v="3"/>
    <x v="677"/>
    <x v="1097"/>
    <s v="First Class"/>
    <s v="SC-20380"/>
    <s v="Shahid Collister"/>
    <x v="0"/>
    <s v="United States"/>
    <s v="Fairfield"/>
    <x v="29"/>
    <n v="6824"/>
    <x v="3"/>
    <s v="OFF-AP-10001564"/>
    <x v="1"/>
    <x v="9"/>
    <s v="Hoover Commercial Lightweight Upright Vacuum with E-Z Empty Dirt Cup"/>
    <n v="465.16"/>
    <n v="2"/>
    <n v="0"/>
    <x v="5119"/>
  </r>
  <r>
    <n v="7233"/>
    <s v="CA-2014-153843"/>
    <x v="3"/>
    <x v="677"/>
    <x v="1097"/>
    <s v="First Class"/>
    <s v="SC-20380"/>
    <s v="Shahid Collister"/>
    <x v="0"/>
    <s v="United States"/>
    <s v="Fairfield"/>
    <x v="29"/>
    <n v="6824"/>
    <x v="3"/>
    <s v="OFF-PA-10003673"/>
    <x v="1"/>
    <x v="10"/>
    <s v="Strathmore Photo Mount Cards"/>
    <n v="27.12"/>
    <n v="4"/>
    <n v="0"/>
    <x v="5803"/>
  </r>
  <r>
    <n v="7234"/>
    <s v="CA-2013-137337"/>
    <x v="0"/>
    <x v="387"/>
    <x v="331"/>
    <s v="Standard Class"/>
    <s v="GB-14575"/>
    <s v="Giulietta Baptist"/>
    <x v="0"/>
    <s v="United States"/>
    <s v="New York City"/>
    <x v="15"/>
    <n v="10011"/>
    <x v="3"/>
    <s v="FUR-FU-10003347"/>
    <x v="0"/>
    <x v="5"/>
    <s v="Coloredge Poster Frame"/>
    <n v="113.6"/>
    <n v="8"/>
    <n v="0"/>
    <x v="5804"/>
  </r>
  <r>
    <n v="7235"/>
    <s v="CA-2013-137337"/>
    <x v="0"/>
    <x v="387"/>
    <x v="331"/>
    <s v="Standard Class"/>
    <s v="GB-14575"/>
    <s v="Giulietta Baptist"/>
    <x v="0"/>
    <s v="United States"/>
    <s v="New York City"/>
    <x v="15"/>
    <n v="10011"/>
    <x v="3"/>
    <s v="OFF-PA-10001934"/>
    <x v="1"/>
    <x v="10"/>
    <s v="Xerox 1993"/>
    <n v="12.96"/>
    <n v="2"/>
    <n v="0"/>
    <x v="2056"/>
  </r>
  <r>
    <n v="7236"/>
    <s v="CA-2013-137337"/>
    <x v="0"/>
    <x v="387"/>
    <x v="331"/>
    <s v="Standard Class"/>
    <s v="GB-14575"/>
    <s v="Giulietta Baptist"/>
    <x v="0"/>
    <s v="United States"/>
    <s v="New York City"/>
    <x v="15"/>
    <n v="10011"/>
    <x v="3"/>
    <s v="OFF-BI-10000632"/>
    <x v="1"/>
    <x v="8"/>
    <s v="Satellite Sectional Post Binders"/>
    <n v="69.456000000000003"/>
    <n v="2"/>
    <n v="0.2"/>
    <x v="2122"/>
  </r>
  <r>
    <n v="7237"/>
    <s v="CA-2011-138737"/>
    <x v="2"/>
    <x v="1035"/>
    <x v="28"/>
    <s v="First Class"/>
    <s v="FP-14320"/>
    <s v="Frank Preis"/>
    <x v="0"/>
    <s v="United States"/>
    <s v="Los Angeles"/>
    <x v="1"/>
    <n v="90049"/>
    <x v="1"/>
    <s v="OFF-AR-10003190"/>
    <x v="1"/>
    <x v="6"/>
    <s v="Newell 32"/>
    <n v="8.64"/>
    <n v="3"/>
    <n v="0"/>
    <x v="5805"/>
  </r>
  <r>
    <n v="7238"/>
    <s v="CA-2013-164924"/>
    <x v="0"/>
    <x v="212"/>
    <x v="668"/>
    <s v="Same Day"/>
    <s v="EA-14035"/>
    <s v="Erin Ashbrook"/>
    <x v="1"/>
    <s v="United States"/>
    <s v="Philadelphia"/>
    <x v="9"/>
    <n v="19143"/>
    <x v="3"/>
    <s v="TEC-MA-10000904"/>
    <x v="2"/>
    <x v="15"/>
    <s v="Brother MFC-9340CDW LED All-In-One Printer, Copier Scanner"/>
    <n v="341.99100000000004"/>
    <n v="3"/>
    <n v="0.7"/>
    <x v="5806"/>
  </r>
  <r>
    <n v="7239"/>
    <s v="CA-2013-101651"/>
    <x v="0"/>
    <x v="435"/>
    <x v="525"/>
    <s v="Standard Class"/>
    <s v="SC-20305"/>
    <s v="Sean Christensen"/>
    <x v="0"/>
    <s v="United States"/>
    <s v="San Jose"/>
    <x v="1"/>
    <n v="95123"/>
    <x v="1"/>
    <s v="FUR-FU-10000771"/>
    <x v="0"/>
    <x v="5"/>
    <s v="Eldon 200 Class Desk Accessories, Smoke"/>
    <n v="43.96"/>
    <n v="7"/>
    <n v="0"/>
    <x v="5807"/>
  </r>
  <r>
    <n v="7240"/>
    <s v="CA-2013-101651"/>
    <x v="0"/>
    <x v="435"/>
    <x v="525"/>
    <s v="Standard Class"/>
    <s v="SC-20305"/>
    <s v="Sean Christensen"/>
    <x v="0"/>
    <s v="United States"/>
    <s v="San Jose"/>
    <x v="1"/>
    <n v="95123"/>
    <x v="1"/>
    <s v="OFF-EN-10001990"/>
    <x v="1"/>
    <x v="12"/>
    <s v="Staples"/>
    <n v="39.76"/>
    <n v="7"/>
    <n v="0"/>
    <x v="5808"/>
  </r>
  <r>
    <n v="7241"/>
    <s v="CA-2014-136651"/>
    <x v="3"/>
    <x v="756"/>
    <x v="77"/>
    <s v="Second Class"/>
    <s v="JF-15355"/>
    <s v="Jay Fein"/>
    <x v="0"/>
    <s v="United States"/>
    <s v="Pasadena"/>
    <x v="1"/>
    <n v="91104"/>
    <x v="1"/>
    <s v="FUR-FU-10002445"/>
    <x v="0"/>
    <x v="5"/>
    <s v="DAX Two-Tone Rosewood/Black Document Frame, Desktop, 5 x 7"/>
    <n v="66.36"/>
    <n v="7"/>
    <n v="0"/>
    <x v="5809"/>
  </r>
  <r>
    <n v="7242"/>
    <s v="CA-2014-136651"/>
    <x v="3"/>
    <x v="756"/>
    <x v="77"/>
    <s v="Second Class"/>
    <s v="JF-15355"/>
    <s v="Jay Fein"/>
    <x v="0"/>
    <s v="United States"/>
    <s v="Pasadena"/>
    <x v="1"/>
    <n v="91104"/>
    <x v="1"/>
    <s v="OFF-BI-10003638"/>
    <x v="1"/>
    <x v="8"/>
    <s v="GBC Durable Plastic Covers"/>
    <n v="92.88000000000001"/>
    <n v="6"/>
    <n v="0.2"/>
    <x v="5810"/>
  </r>
  <r>
    <n v="7243"/>
    <s v="CA-2014-136651"/>
    <x v="3"/>
    <x v="756"/>
    <x v="77"/>
    <s v="Second Class"/>
    <s v="JF-15355"/>
    <s v="Jay Fein"/>
    <x v="0"/>
    <s v="United States"/>
    <s v="Pasadena"/>
    <x v="1"/>
    <n v="91104"/>
    <x v="1"/>
    <s v="FUR-FU-10004864"/>
    <x v="0"/>
    <x v="5"/>
    <s v="Eldon 500 Class Desk Accessories"/>
    <n v="24.14"/>
    <n v="2"/>
    <n v="0"/>
    <x v="5811"/>
  </r>
  <r>
    <n v="7244"/>
    <s v="CA-2014-118892"/>
    <x v="3"/>
    <x v="629"/>
    <x v="554"/>
    <s v="Second Class"/>
    <s v="TP-21415"/>
    <s v="Tom Prescott"/>
    <x v="0"/>
    <s v="United States"/>
    <s v="Philadelphia"/>
    <x v="9"/>
    <n v="19134"/>
    <x v="3"/>
    <s v="FUR-CH-10002024"/>
    <x v="0"/>
    <x v="1"/>
    <s v="HON 5400 Series Task Chairs for Big and Tall"/>
    <n v="4416.174"/>
    <n v="9"/>
    <n v="0.3"/>
    <x v="5812"/>
  </r>
  <r>
    <n v="7245"/>
    <s v="US-2014-151127"/>
    <x v="3"/>
    <x v="1053"/>
    <x v="1169"/>
    <s v="First Class"/>
    <s v="RL-19615"/>
    <s v="Rob Lucas"/>
    <x v="0"/>
    <s v="United States"/>
    <s v="Los Angeles"/>
    <x v="1"/>
    <n v="90049"/>
    <x v="1"/>
    <s v="OFF-AR-10002445"/>
    <x v="1"/>
    <x v="6"/>
    <s v="SANFORD Major Accent Highlighters"/>
    <n v="49.56"/>
    <n v="7"/>
    <n v="0"/>
    <x v="5813"/>
  </r>
  <r>
    <n v="7246"/>
    <s v="CA-2014-145807"/>
    <x v="3"/>
    <x v="839"/>
    <x v="758"/>
    <s v="Standard Class"/>
    <s v="SB-20170"/>
    <s v="Sarah Bern"/>
    <x v="0"/>
    <s v="United States"/>
    <s v="Los Angeles"/>
    <x v="1"/>
    <n v="90032"/>
    <x v="1"/>
    <s v="OFF-ST-10001370"/>
    <x v="1"/>
    <x v="4"/>
    <s v="Sensible Storage WireTech Storage Systems"/>
    <n v="354.90000000000003"/>
    <n v="5"/>
    <n v="0"/>
    <x v="1449"/>
  </r>
  <r>
    <n v="7247"/>
    <s v="US-2011-127978"/>
    <x v="2"/>
    <x v="223"/>
    <x v="448"/>
    <s v="Standard Class"/>
    <s v="JS-15595"/>
    <s v="Jill Stevenson"/>
    <x v="1"/>
    <s v="United States"/>
    <s v="Columbus"/>
    <x v="24"/>
    <n v="43229"/>
    <x v="3"/>
    <s v="OFF-LA-10000305"/>
    <x v="1"/>
    <x v="2"/>
    <s v="Avery 495"/>
    <n v="15.120000000000001"/>
    <n v="3"/>
    <n v="0.2"/>
    <x v="1192"/>
  </r>
  <r>
    <n v="7248"/>
    <s v="US-2011-127978"/>
    <x v="2"/>
    <x v="223"/>
    <x v="448"/>
    <s v="Standard Class"/>
    <s v="JS-15595"/>
    <s v="Jill Stevenson"/>
    <x v="1"/>
    <s v="United States"/>
    <s v="Columbus"/>
    <x v="24"/>
    <n v="43229"/>
    <x v="3"/>
    <s v="FUR-BO-10001972"/>
    <x v="0"/>
    <x v="0"/>
    <s v="O'Sullivan 4-Shelf Bookcase in Odessa Pine"/>
    <n v="302.45"/>
    <n v="5"/>
    <n v="0.5"/>
    <x v="5814"/>
  </r>
  <r>
    <n v="7249"/>
    <s v="US-2011-127978"/>
    <x v="2"/>
    <x v="223"/>
    <x v="448"/>
    <s v="Standard Class"/>
    <s v="JS-15595"/>
    <s v="Jill Stevenson"/>
    <x v="1"/>
    <s v="United States"/>
    <s v="Columbus"/>
    <x v="24"/>
    <n v="43229"/>
    <x v="3"/>
    <s v="OFF-ST-10002486"/>
    <x v="1"/>
    <x v="4"/>
    <s v="Eldon Shelf Savers Cubes and Bins"/>
    <n v="44.672000000000004"/>
    <n v="8"/>
    <n v="0.2"/>
    <x v="5815"/>
  </r>
  <r>
    <n v="7250"/>
    <s v="CA-2012-158491"/>
    <x v="1"/>
    <x v="593"/>
    <x v="770"/>
    <s v="Second Class"/>
    <s v="BP-11155"/>
    <s v="Becky Pak"/>
    <x v="0"/>
    <s v="United States"/>
    <s v="Los Angeles"/>
    <x v="1"/>
    <n v="90008"/>
    <x v="1"/>
    <s v="TEC-AC-10001874"/>
    <x v="2"/>
    <x v="11"/>
    <s v="Logitech Wireless Anywhere Mouse MX for PC and Mac"/>
    <n v="119.98"/>
    <n v="2"/>
    <n v="0"/>
    <x v="5816"/>
  </r>
  <r>
    <n v="7251"/>
    <s v="CA-2012-158491"/>
    <x v="1"/>
    <x v="593"/>
    <x v="770"/>
    <s v="Second Class"/>
    <s v="BP-11155"/>
    <s v="Becky Pak"/>
    <x v="0"/>
    <s v="United States"/>
    <s v="Los Angeles"/>
    <x v="1"/>
    <n v="90008"/>
    <x v="1"/>
    <s v="TEC-AC-10003870"/>
    <x v="2"/>
    <x v="11"/>
    <s v="Logitech Z-906 Speaker sys - home theater - 5.1-CH"/>
    <n v="989.97"/>
    <n v="3"/>
    <n v="0"/>
    <x v="5817"/>
  </r>
  <r>
    <n v="7252"/>
    <s v="CA-2013-116764"/>
    <x v="0"/>
    <x v="278"/>
    <x v="48"/>
    <s v="Standard Class"/>
    <s v="EM-13825"/>
    <s v="Elizabeth Moffitt"/>
    <x v="1"/>
    <s v="United States"/>
    <s v="Hollywood"/>
    <x v="2"/>
    <n v="33021"/>
    <x v="0"/>
    <s v="OFF-LA-10002473"/>
    <x v="1"/>
    <x v="2"/>
    <s v="Avery 484"/>
    <n v="9.2159999999999993"/>
    <n v="4"/>
    <n v="0.2"/>
    <x v="2311"/>
  </r>
  <r>
    <n v="7253"/>
    <s v="CA-2013-152457"/>
    <x v="0"/>
    <x v="126"/>
    <x v="801"/>
    <s v="Standard Class"/>
    <s v="SC-20695"/>
    <s v="Steve Chapman"/>
    <x v="1"/>
    <s v="United States"/>
    <s v="Roseville"/>
    <x v="12"/>
    <n v="48066"/>
    <x v="2"/>
    <s v="OFF-PA-10003790"/>
    <x v="1"/>
    <x v="10"/>
    <s v="Xerox 1991"/>
    <n v="68.52"/>
    <n v="3"/>
    <n v="0"/>
    <x v="4951"/>
  </r>
  <r>
    <n v="7254"/>
    <s v="CA-2013-152730"/>
    <x v="0"/>
    <x v="198"/>
    <x v="204"/>
    <s v="Standard Class"/>
    <s v="EM-14140"/>
    <s v="Eugene Moren"/>
    <x v="2"/>
    <s v="United States"/>
    <s v="Superior"/>
    <x v="6"/>
    <n v="54880"/>
    <x v="2"/>
    <s v="OFF-AP-10002684"/>
    <x v="1"/>
    <x v="9"/>
    <s v="Acco 7-Outlet Masterpiece Power Center, Wihtout Fax/Phone Line Protection"/>
    <n v="364.74"/>
    <n v="3"/>
    <n v="0"/>
    <x v="5818"/>
  </r>
  <r>
    <n v="7255"/>
    <s v="CA-2013-152730"/>
    <x v="0"/>
    <x v="198"/>
    <x v="204"/>
    <s v="Standard Class"/>
    <s v="EM-14140"/>
    <s v="Eugene Moren"/>
    <x v="2"/>
    <s v="United States"/>
    <s v="Superior"/>
    <x v="6"/>
    <n v="54880"/>
    <x v="2"/>
    <s v="FUR-FU-10001037"/>
    <x v="0"/>
    <x v="5"/>
    <s v="DAX Charcoal/Nickel-Tone Document Frame, 5 x 7"/>
    <n v="47.400000000000006"/>
    <n v="5"/>
    <n v="0"/>
    <x v="5819"/>
  </r>
  <r>
    <n v="7256"/>
    <s v="CA-2013-152730"/>
    <x v="0"/>
    <x v="198"/>
    <x v="204"/>
    <s v="Standard Class"/>
    <s v="EM-14140"/>
    <s v="Eugene Moren"/>
    <x v="2"/>
    <s v="United States"/>
    <s v="Superior"/>
    <x v="6"/>
    <n v="54880"/>
    <x v="2"/>
    <s v="OFF-ST-10000876"/>
    <x v="1"/>
    <x v="4"/>
    <s v="Eldon Simplefile Box Office"/>
    <n v="49.76"/>
    <n v="4"/>
    <n v="0"/>
    <x v="5820"/>
  </r>
  <r>
    <n v="7257"/>
    <s v="CA-2013-152730"/>
    <x v="0"/>
    <x v="198"/>
    <x v="204"/>
    <s v="Standard Class"/>
    <s v="EM-14140"/>
    <s v="Eugene Moren"/>
    <x v="2"/>
    <s v="United States"/>
    <s v="Superior"/>
    <x v="6"/>
    <n v="54880"/>
    <x v="2"/>
    <s v="OFF-AR-10003732"/>
    <x v="1"/>
    <x v="6"/>
    <s v="Newell 333"/>
    <n v="5.56"/>
    <n v="2"/>
    <n v="0"/>
    <x v="356"/>
  </r>
  <r>
    <n v="7258"/>
    <s v="CA-2013-152730"/>
    <x v="0"/>
    <x v="198"/>
    <x v="204"/>
    <s v="Standard Class"/>
    <s v="EM-14140"/>
    <s v="Eugene Moren"/>
    <x v="2"/>
    <s v="United States"/>
    <s v="Superior"/>
    <x v="6"/>
    <n v="54880"/>
    <x v="2"/>
    <s v="OFF-PA-10000994"/>
    <x v="1"/>
    <x v="10"/>
    <s v="Xerox 1915"/>
    <n v="629.09999999999991"/>
    <n v="6"/>
    <n v="0"/>
    <x v="3005"/>
  </r>
  <r>
    <n v="7259"/>
    <s v="CA-2013-152730"/>
    <x v="0"/>
    <x v="198"/>
    <x v="204"/>
    <s v="Standard Class"/>
    <s v="EM-14140"/>
    <s v="Eugene Moren"/>
    <x v="2"/>
    <s v="United States"/>
    <s v="Superior"/>
    <x v="6"/>
    <n v="54880"/>
    <x v="2"/>
    <s v="OFF-AR-10000940"/>
    <x v="1"/>
    <x v="6"/>
    <s v="Newell 343"/>
    <n v="14.7"/>
    <n v="5"/>
    <n v="0"/>
    <x v="4274"/>
  </r>
  <r>
    <n v="7260"/>
    <s v="CA-2013-152730"/>
    <x v="0"/>
    <x v="198"/>
    <x v="204"/>
    <s v="Standard Class"/>
    <s v="EM-14140"/>
    <s v="Eugene Moren"/>
    <x v="2"/>
    <s v="United States"/>
    <s v="Superior"/>
    <x v="6"/>
    <n v="54880"/>
    <x v="2"/>
    <s v="OFF-PA-10004888"/>
    <x v="1"/>
    <x v="10"/>
    <s v="Xerox 217"/>
    <n v="45.36"/>
    <n v="7"/>
    <n v="0"/>
    <x v="1657"/>
  </r>
  <r>
    <n v="7261"/>
    <s v="CA-2013-152730"/>
    <x v="0"/>
    <x v="198"/>
    <x v="204"/>
    <s v="Standard Class"/>
    <s v="EM-14140"/>
    <s v="Eugene Moren"/>
    <x v="2"/>
    <s v="United States"/>
    <s v="Superior"/>
    <x v="6"/>
    <n v="54880"/>
    <x v="2"/>
    <s v="TEC-PH-10000441"/>
    <x v="2"/>
    <x v="7"/>
    <s v="VTech DS6151"/>
    <n v="125.99"/>
    <n v="1"/>
    <n v="0"/>
    <x v="5821"/>
  </r>
  <r>
    <n v="7262"/>
    <s v="CA-2014-137001"/>
    <x v="3"/>
    <x v="193"/>
    <x v="198"/>
    <s v="Second Class"/>
    <s v="GZ-14545"/>
    <s v="George Zrebassa"/>
    <x v="1"/>
    <s v="United States"/>
    <s v="Thousand Oaks"/>
    <x v="1"/>
    <n v="91360"/>
    <x v="1"/>
    <s v="OFF-AR-10001231"/>
    <x v="1"/>
    <x v="6"/>
    <s v="Sanford EarthWrite Recycled Pencils, Medium Soft, #2"/>
    <n v="14.700000000000001"/>
    <n v="7"/>
    <n v="0"/>
    <x v="5822"/>
  </r>
  <r>
    <n v="7263"/>
    <s v="CA-2014-156363"/>
    <x v="3"/>
    <x v="760"/>
    <x v="980"/>
    <s v="Standard Class"/>
    <s v="ML-17395"/>
    <s v="Marina Lichtenstein"/>
    <x v="1"/>
    <s v="United States"/>
    <s v="Philadelphia"/>
    <x v="9"/>
    <n v="19134"/>
    <x v="3"/>
    <s v="TEC-PH-10003988"/>
    <x v="2"/>
    <x v="7"/>
    <s v="LF Elite 3D Dazzle Designer Hard Case Cover, Lf Stylus Pen and Wiper For Apple Iphone 5c Mini Lite"/>
    <n v="32.700000000000003"/>
    <n v="5"/>
    <n v="0.4"/>
    <x v="5823"/>
  </r>
  <r>
    <n v="7264"/>
    <s v="CA-2014-156363"/>
    <x v="3"/>
    <x v="760"/>
    <x v="980"/>
    <s v="Standard Class"/>
    <s v="ML-17395"/>
    <s v="Marina Lichtenstein"/>
    <x v="1"/>
    <s v="United States"/>
    <s v="Philadelphia"/>
    <x v="9"/>
    <n v="19134"/>
    <x v="3"/>
    <s v="OFF-EN-10003068"/>
    <x v="1"/>
    <x v="12"/>
    <s v="#6 3/4 Gummed Flap White Envelopes"/>
    <n v="31.680000000000003"/>
    <n v="4"/>
    <n v="0.2"/>
    <x v="5824"/>
  </r>
  <r>
    <n v="7265"/>
    <s v="CA-2014-122056"/>
    <x v="3"/>
    <x v="487"/>
    <x v="1244"/>
    <s v="Standard Class"/>
    <s v="PG-18895"/>
    <s v="Paul Gonzalez"/>
    <x v="0"/>
    <s v="United States"/>
    <s v="Springfield"/>
    <x v="17"/>
    <n v="22153"/>
    <x v="0"/>
    <s v="OFF-AR-10004260"/>
    <x v="1"/>
    <x v="6"/>
    <s v="Boston 1799 Powerhouse Electric Pencil Sharpener"/>
    <n v="181.86"/>
    <n v="7"/>
    <n v="0"/>
    <x v="2818"/>
  </r>
  <r>
    <n v="7266"/>
    <s v="US-2011-143721"/>
    <x v="2"/>
    <x v="533"/>
    <x v="158"/>
    <s v="Second Class"/>
    <s v="DK-12835"/>
    <s v="Damala Kotsonis"/>
    <x v="1"/>
    <s v="United States"/>
    <s v="Houston"/>
    <x v="5"/>
    <n v="77095"/>
    <x v="2"/>
    <s v="FUR-CH-10001973"/>
    <x v="0"/>
    <x v="1"/>
    <s v="Office Star Flex Back Scooter Chair with White Frame"/>
    <n v="155.37199999999999"/>
    <n v="2"/>
    <n v="0.3"/>
    <x v="5825"/>
  </r>
  <r>
    <n v="7267"/>
    <s v="CA-2014-122987"/>
    <x v="3"/>
    <x v="1153"/>
    <x v="766"/>
    <s v="Same Day"/>
    <s v="SJ-20215"/>
    <s v="Sarah Jordon"/>
    <x v="0"/>
    <s v="United States"/>
    <s v="Columbia"/>
    <x v="18"/>
    <n v="38401"/>
    <x v="0"/>
    <s v="OFF-BI-10002824"/>
    <x v="1"/>
    <x v="8"/>
    <s v="Recycled Easel Ring Binders"/>
    <n v="13.428000000000003"/>
    <n v="3"/>
    <n v="0.7"/>
    <x v="5826"/>
  </r>
  <r>
    <n v="7268"/>
    <s v="CA-2014-122987"/>
    <x v="3"/>
    <x v="1153"/>
    <x v="766"/>
    <s v="Same Day"/>
    <s v="SJ-20215"/>
    <s v="Sarah Jordon"/>
    <x v="0"/>
    <s v="United States"/>
    <s v="Columbia"/>
    <x v="18"/>
    <n v="38401"/>
    <x v="0"/>
    <s v="OFF-ST-10004950"/>
    <x v="1"/>
    <x v="4"/>
    <s v="Acco Perma 3000 Stacking Storage Drawers"/>
    <n v="67.13600000000001"/>
    <n v="4"/>
    <n v="0.2"/>
    <x v="5827"/>
  </r>
  <r>
    <n v="7269"/>
    <s v="CA-2013-133368"/>
    <x v="0"/>
    <x v="1154"/>
    <x v="13"/>
    <s v="Standard Class"/>
    <s v="AG-10675"/>
    <s v="Anna Gayman"/>
    <x v="0"/>
    <s v="United States"/>
    <s v="Concord"/>
    <x v="3"/>
    <n v="28027"/>
    <x v="0"/>
    <s v="OFF-PA-10004039"/>
    <x v="1"/>
    <x v="10"/>
    <s v="Xerox 1882"/>
    <n v="89.567999999999998"/>
    <n v="2"/>
    <n v="0.2"/>
    <x v="3201"/>
  </r>
  <r>
    <n v="7270"/>
    <s v="CA-2013-133368"/>
    <x v="0"/>
    <x v="1154"/>
    <x v="13"/>
    <s v="Standard Class"/>
    <s v="AG-10675"/>
    <s v="Anna Gayman"/>
    <x v="0"/>
    <s v="United States"/>
    <s v="Concord"/>
    <x v="3"/>
    <n v="28027"/>
    <x v="0"/>
    <s v="FUR-FU-10003374"/>
    <x v="0"/>
    <x v="5"/>
    <s v="Electrix Fluorescent Magnifier Lamps &amp; Weighted Base"/>
    <n v="315.77600000000007"/>
    <n v="8"/>
    <n v="0.2"/>
    <x v="5828"/>
  </r>
  <r>
    <n v="7271"/>
    <s v="CA-2013-123337"/>
    <x v="0"/>
    <x v="1142"/>
    <x v="42"/>
    <s v="Standard Class"/>
    <s v="KD-16495"/>
    <s v="Keith Dawkins"/>
    <x v="1"/>
    <s v="United States"/>
    <s v="San Jose"/>
    <x v="1"/>
    <n v="95123"/>
    <x v="1"/>
    <s v="FUR-BO-10001918"/>
    <x v="0"/>
    <x v="0"/>
    <s v="Sauder Forest Hills Library with Doors, Woodland Oak Finish"/>
    <n v="273.666"/>
    <n v="2"/>
    <n v="0.15"/>
    <x v="5829"/>
  </r>
  <r>
    <n v="7272"/>
    <s v="CA-2013-123337"/>
    <x v="0"/>
    <x v="1142"/>
    <x v="42"/>
    <s v="Standard Class"/>
    <s v="KD-16495"/>
    <s v="Keith Dawkins"/>
    <x v="1"/>
    <s v="United States"/>
    <s v="San Jose"/>
    <x v="1"/>
    <n v="95123"/>
    <x v="1"/>
    <s v="OFF-AP-10002287"/>
    <x v="1"/>
    <x v="9"/>
    <s v="Eureka Sanitaire  Multi-Pro Heavy-Duty Upright, Disposable Bags"/>
    <n v="17.48"/>
    <n v="4"/>
    <n v="0"/>
    <x v="5535"/>
  </r>
  <r>
    <n v="7273"/>
    <s v="US-2013-150357"/>
    <x v="0"/>
    <x v="1155"/>
    <x v="802"/>
    <s v="Standard Class"/>
    <s v="EB-13975"/>
    <s v="Erica Bern"/>
    <x v="1"/>
    <s v="United States"/>
    <s v="Greensboro"/>
    <x v="3"/>
    <n v="27405"/>
    <x v="0"/>
    <s v="OFF-SU-10004498"/>
    <x v="1"/>
    <x v="14"/>
    <s v="Martin-Yale Premier Letter Opener"/>
    <n v="20.608000000000004"/>
    <n v="2"/>
    <n v="0.2"/>
    <x v="5830"/>
  </r>
  <r>
    <n v="7274"/>
    <s v="US-2013-150357"/>
    <x v="0"/>
    <x v="1155"/>
    <x v="802"/>
    <s v="Standard Class"/>
    <s v="EB-13975"/>
    <s v="Erica Bern"/>
    <x v="1"/>
    <s v="United States"/>
    <s v="Greensboro"/>
    <x v="3"/>
    <n v="27405"/>
    <x v="0"/>
    <s v="OFF-BI-10002557"/>
    <x v="1"/>
    <x v="8"/>
    <s v="Presstex Flexible Ring Binders"/>
    <n v="4.0950000000000006"/>
    <n v="3"/>
    <n v="0.7"/>
    <x v="5831"/>
  </r>
  <r>
    <n v="7275"/>
    <s v="CA-2012-144519"/>
    <x v="1"/>
    <x v="50"/>
    <x v="50"/>
    <s v="Standard Class"/>
    <s v="AW-10930"/>
    <s v="Arthur Wiediger"/>
    <x v="2"/>
    <s v="United States"/>
    <s v="Helena"/>
    <x v="37"/>
    <n v="59601"/>
    <x v="1"/>
    <s v="TEC-PH-10004908"/>
    <x v="2"/>
    <x v="7"/>
    <s v="Panasonic KX TS3282W Corded phone"/>
    <n v="339.96000000000004"/>
    <n v="5"/>
    <n v="0.2"/>
    <x v="5182"/>
  </r>
  <r>
    <n v="7276"/>
    <s v="CA-2012-144519"/>
    <x v="1"/>
    <x v="50"/>
    <x v="50"/>
    <s v="Standard Class"/>
    <s v="AW-10930"/>
    <s v="Arthur Wiediger"/>
    <x v="2"/>
    <s v="United States"/>
    <s v="Helena"/>
    <x v="37"/>
    <n v="59601"/>
    <x v="1"/>
    <s v="FUR-FU-10000794"/>
    <x v="0"/>
    <x v="5"/>
    <s v="Eldon Stackable Tray, Side-Load, Legal, Smoke"/>
    <n v="63.980000000000004"/>
    <n v="7"/>
    <n v="0"/>
    <x v="5832"/>
  </r>
  <r>
    <n v="7277"/>
    <s v="CA-2011-120670"/>
    <x v="2"/>
    <x v="981"/>
    <x v="1057"/>
    <s v="Standard Class"/>
    <s v="JK-16120"/>
    <s v="Julie Kriz"/>
    <x v="2"/>
    <s v="United States"/>
    <s v="Fort Lauderdale"/>
    <x v="2"/>
    <n v="33311"/>
    <x v="0"/>
    <s v="TEC-AC-10004171"/>
    <x v="2"/>
    <x v="11"/>
    <s v="Razer Kraken 7.1 Surround Sound Over Ear USB Gaming Headset"/>
    <n v="799.92000000000007"/>
    <n v="10"/>
    <n v="0.2"/>
    <x v="5833"/>
  </r>
  <r>
    <n v="7278"/>
    <s v="CA-2013-157217"/>
    <x v="0"/>
    <x v="1080"/>
    <x v="246"/>
    <s v="First Class"/>
    <s v="TC-21535"/>
    <s v="Tracy Collins"/>
    <x v="2"/>
    <s v="United States"/>
    <s v="San Francisco"/>
    <x v="1"/>
    <n v="94110"/>
    <x v="1"/>
    <s v="TEC-PH-10002070"/>
    <x v="2"/>
    <x v="7"/>
    <s v="Griffin GC36547 PowerJolt SE Lightning Charger"/>
    <n v="35.984000000000002"/>
    <n v="2"/>
    <n v="0.2"/>
    <x v="5834"/>
  </r>
  <r>
    <n v="7279"/>
    <s v="CA-2013-157217"/>
    <x v="0"/>
    <x v="1080"/>
    <x v="246"/>
    <s v="First Class"/>
    <s v="TC-21535"/>
    <s v="Tracy Collins"/>
    <x v="2"/>
    <s v="United States"/>
    <s v="San Francisco"/>
    <x v="1"/>
    <n v="94110"/>
    <x v="1"/>
    <s v="TEC-AC-10003095"/>
    <x v="2"/>
    <x v="11"/>
    <s v="Logitech G35 7.1-Channel Surround Sound Headset"/>
    <n v="389.97"/>
    <n v="3"/>
    <n v="0"/>
    <x v="2099"/>
  </r>
  <r>
    <n v="7280"/>
    <s v="CA-2013-108224"/>
    <x v="0"/>
    <x v="675"/>
    <x v="201"/>
    <s v="Same Day"/>
    <s v="TH-21235"/>
    <s v="Tiffany House"/>
    <x v="1"/>
    <s v="United States"/>
    <s v="Yuma"/>
    <x v="16"/>
    <n v="85364"/>
    <x v="1"/>
    <s v="TEC-AC-10003832"/>
    <x v="2"/>
    <x v="11"/>
    <s v="Imation 16GB Mini TravelDrive USB 2.0 Flash Drive"/>
    <n v="185.52800000000002"/>
    <n v="7"/>
    <n v="0.2"/>
    <x v="5835"/>
  </r>
  <r>
    <n v="7281"/>
    <s v="CA-2012-162782"/>
    <x v="1"/>
    <x v="780"/>
    <x v="1245"/>
    <s v="Standard Class"/>
    <s v="PW-19240"/>
    <s v="Pierre Wener"/>
    <x v="0"/>
    <s v="United States"/>
    <s v="Columbia"/>
    <x v="39"/>
    <n v="21044"/>
    <x v="3"/>
    <s v="OFF-BI-10003527"/>
    <x v="1"/>
    <x v="8"/>
    <s v="Fellowes PB500 Electric Punch Plastic Comb Binding Machine with Manual Bind"/>
    <n v="2541.98"/>
    <n v="2"/>
    <n v="0"/>
    <x v="5836"/>
  </r>
  <r>
    <n v="7282"/>
    <s v="CA-2014-159282"/>
    <x v="3"/>
    <x v="524"/>
    <x v="565"/>
    <s v="Standard Class"/>
    <s v="GH-14410"/>
    <s v="Gary Hansen"/>
    <x v="2"/>
    <s v="United States"/>
    <s v="Yuma"/>
    <x v="16"/>
    <n v="85364"/>
    <x v="1"/>
    <s v="TEC-MA-10001148"/>
    <x v="2"/>
    <x v="15"/>
    <s v="Swingline SM12-08 MicroCut Jam Free Shredder"/>
    <n v="599.98500000000013"/>
    <n v="5"/>
    <n v="0.7"/>
    <x v="5837"/>
  </r>
  <r>
    <n v="7283"/>
    <s v="CA-2014-155936"/>
    <x v="3"/>
    <x v="738"/>
    <x v="89"/>
    <s v="Standard Class"/>
    <s v="JK-15730"/>
    <s v="Joe Kamberova"/>
    <x v="0"/>
    <s v="United States"/>
    <s v="Chicago"/>
    <x v="10"/>
    <n v="60653"/>
    <x v="2"/>
    <s v="OFF-BI-10002432"/>
    <x v="1"/>
    <x v="8"/>
    <s v="Wilson Jones Standard D-Ring Binders"/>
    <n v="3.0359999999999996"/>
    <n v="3"/>
    <n v="0.8"/>
    <x v="5838"/>
  </r>
  <r>
    <n v="7284"/>
    <s v="CA-2014-169439"/>
    <x v="3"/>
    <x v="428"/>
    <x v="462"/>
    <s v="Standard Class"/>
    <s v="LC-17140"/>
    <s v="Logan Currie"/>
    <x v="0"/>
    <s v="United States"/>
    <s v="Cleveland"/>
    <x v="24"/>
    <n v="44105"/>
    <x v="3"/>
    <s v="OFF-AR-10001374"/>
    <x v="1"/>
    <x v="6"/>
    <s v="BIC Brite Liner Highlighters, Chisel Tip"/>
    <n v="25.920000000000005"/>
    <n v="5"/>
    <n v="0.2"/>
    <x v="5839"/>
  </r>
  <r>
    <n v="7285"/>
    <s v="CA-2014-169439"/>
    <x v="3"/>
    <x v="428"/>
    <x v="462"/>
    <s v="Standard Class"/>
    <s v="LC-17140"/>
    <s v="Logan Currie"/>
    <x v="0"/>
    <s v="United States"/>
    <s v="Cleveland"/>
    <x v="24"/>
    <n v="44105"/>
    <x v="3"/>
    <s v="FUR-FU-10000723"/>
    <x v="0"/>
    <x v="5"/>
    <s v="Deflect-o EconoMat Studded, No Bevel Mat for Low Pile Carpeting"/>
    <n v="66.112000000000009"/>
    <n v="2"/>
    <n v="0.2"/>
    <x v="5840"/>
  </r>
  <r>
    <n v="7286"/>
    <s v="CA-2014-151183"/>
    <x v="3"/>
    <x v="336"/>
    <x v="163"/>
    <s v="Standard Class"/>
    <s v="BK-11260"/>
    <s v="Berenike Kampe"/>
    <x v="0"/>
    <s v="United States"/>
    <s v="San Francisco"/>
    <x v="1"/>
    <n v="94110"/>
    <x v="1"/>
    <s v="TEC-AC-10003614"/>
    <x v="2"/>
    <x v="11"/>
    <s v="Verbatim 25 GB 6x Blu-ray Single Layer Recordable Disc, 10/Pack"/>
    <n v="46.36"/>
    <n v="4"/>
    <n v="0"/>
    <x v="5841"/>
  </r>
  <r>
    <n v="7287"/>
    <s v="CA-2013-149965"/>
    <x v="0"/>
    <x v="23"/>
    <x v="22"/>
    <s v="Standard Class"/>
    <s v="BS-11365"/>
    <s v="Bill Shonely"/>
    <x v="1"/>
    <s v="United States"/>
    <s v="Oklahoma City"/>
    <x v="26"/>
    <n v="73120"/>
    <x v="2"/>
    <s v="TEC-AC-10004877"/>
    <x v="2"/>
    <x v="11"/>
    <s v="Imation 30456 USB Flash Drive 8GB"/>
    <n v="6.9"/>
    <n v="1"/>
    <n v="0"/>
    <x v="5842"/>
  </r>
  <r>
    <n v="7288"/>
    <s v="CA-2013-149965"/>
    <x v="0"/>
    <x v="23"/>
    <x v="22"/>
    <s v="Standard Class"/>
    <s v="BS-11365"/>
    <s v="Bill Shonely"/>
    <x v="1"/>
    <s v="United States"/>
    <s v="Oklahoma City"/>
    <x v="26"/>
    <n v="73120"/>
    <x v="2"/>
    <s v="FUR-FU-10004270"/>
    <x v="0"/>
    <x v="5"/>
    <s v="Executive Impressions 13&quot; Clairmont Wall Clock"/>
    <n v="57.69"/>
    <n v="3"/>
    <n v="0"/>
    <x v="2380"/>
  </r>
  <r>
    <n v="7289"/>
    <s v="CA-2011-158281"/>
    <x v="2"/>
    <x v="814"/>
    <x v="1110"/>
    <s v="Standard Class"/>
    <s v="AG-10525"/>
    <s v="Andy Gerbode"/>
    <x v="1"/>
    <s v="United States"/>
    <s v="Houston"/>
    <x v="5"/>
    <n v="77095"/>
    <x v="2"/>
    <s v="TEC-MA-10002210"/>
    <x v="2"/>
    <x v="15"/>
    <s v="Epson TM-T88V Direct Thermal Printer - Monochrome - Desktop"/>
    <n v="559.71"/>
    <n v="3"/>
    <n v="0.4"/>
    <x v="5843"/>
  </r>
  <r>
    <n v="7290"/>
    <s v="CA-2013-153661"/>
    <x v="0"/>
    <x v="806"/>
    <x v="1246"/>
    <s v="First Class"/>
    <s v="SC-20725"/>
    <s v="Steven Cartwright"/>
    <x v="0"/>
    <s v="United States"/>
    <s v="San Francisco"/>
    <x v="1"/>
    <n v="94122"/>
    <x v="1"/>
    <s v="OFF-ST-10000675"/>
    <x v="1"/>
    <x v="4"/>
    <s v="File Shuttle II and Handi-File, Black"/>
    <n v="305.01"/>
    <n v="9"/>
    <n v="0"/>
    <x v="2628"/>
  </r>
  <r>
    <n v="7291"/>
    <s v="CA-2013-153661"/>
    <x v="0"/>
    <x v="806"/>
    <x v="1246"/>
    <s v="First Class"/>
    <s v="SC-20725"/>
    <s v="Steven Cartwright"/>
    <x v="0"/>
    <s v="United States"/>
    <s v="San Francisco"/>
    <x v="1"/>
    <n v="94122"/>
    <x v="1"/>
    <s v="OFF-BI-10004781"/>
    <x v="1"/>
    <x v="8"/>
    <s v="GBC Wire Binding Strips"/>
    <n v="50.783999999999999"/>
    <n v="2"/>
    <n v="0.2"/>
    <x v="5844"/>
  </r>
  <r>
    <n v="7292"/>
    <s v="CA-2013-153661"/>
    <x v="0"/>
    <x v="806"/>
    <x v="1246"/>
    <s v="First Class"/>
    <s v="SC-20725"/>
    <s v="Steven Cartwright"/>
    <x v="0"/>
    <s v="United States"/>
    <s v="San Francisco"/>
    <x v="1"/>
    <n v="94122"/>
    <x v="1"/>
    <s v="OFF-LA-10004689"/>
    <x v="1"/>
    <x v="2"/>
    <s v="Avery 512"/>
    <n v="26.01"/>
    <n v="9"/>
    <n v="0"/>
    <x v="5845"/>
  </r>
  <r>
    <n v="7293"/>
    <s v="CA-2014-109183"/>
    <x v="3"/>
    <x v="769"/>
    <x v="784"/>
    <s v="Standard Class"/>
    <s v="LR-16915"/>
    <s v="Lena Radford"/>
    <x v="0"/>
    <s v="United States"/>
    <s v="Nashville"/>
    <x v="18"/>
    <n v="37211"/>
    <x v="0"/>
    <s v="TEC-MA-10001856"/>
    <x v="2"/>
    <x v="15"/>
    <s v="Okidata C610n Printer"/>
    <n v="649"/>
    <n v="2"/>
    <n v="0.5"/>
    <x v="5846"/>
  </r>
  <r>
    <n v="7294"/>
    <s v="CA-2013-113656"/>
    <x v="0"/>
    <x v="1156"/>
    <x v="1184"/>
    <s v="Standard Class"/>
    <s v="CB-12415"/>
    <s v="Christy Brittain"/>
    <x v="0"/>
    <s v="United States"/>
    <s v="Los Angeles"/>
    <x v="1"/>
    <n v="90036"/>
    <x v="1"/>
    <s v="FUR-FU-10000719"/>
    <x v="0"/>
    <x v="5"/>
    <s v="DAX Cubicle Frames, 8-1/2 x 11"/>
    <n v="59.99"/>
    <n v="7"/>
    <n v="0"/>
    <x v="5847"/>
  </r>
  <r>
    <n v="7295"/>
    <s v="CA-2012-148964"/>
    <x v="1"/>
    <x v="989"/>
    <x v="1247"/>
    <s v="Standard Class"/>
    <s v="RD-19900"/>
    <s v="Ruben Dartt"/>
    <x v="0"/>
    <s v="United States"/>
    <s v="Bellevue"/>
    <x v="4"/>
    <n v="98006"/>
    <x v="1"/>
    <s v="FUR-FU-10003849"/>
    <x v="0"/>
    <x v="5"/>
    <s v="DAX Metal Frame, Desktop, Stepped-Edge"/>
    <n v="20.239999999999998"/>
    <n v="1"/>
    <n v="0"/>
    <x v="5848"/>
  </r>
  <r>
    <n v="7296"/>
    <s v="CA-2011-111899"/>
    <x v="2"/>
    <x v="417"/>
    <x v="564"/>
    <s v="First Class"/>
    <s v="NC-18340"/>
    <s v="Nat Carroll"/>
    <x v="0"/>
    <s v="United States"/>
    <s v="Houston"/>
    <x v="5"/>
    <n v="77036"/>
    <x v="2"/>
    <s v="OFF-AR-10001725"/>
    <x v="1"/>
    <x v="6"/>
    <s v="Boston Home &amp; Office Model 2000 Electric Pencil Sharpeners"/>
    <n v="37.839999999999996"/>
    <n v="2"/>
    <n v="0.2"/>
    <x v="5849"/>
  </r>
  <r>
    <n v="7297"/>
    <s v="CA-2011-111899"/>
    <x v="2"/>
    <x v="417"/>
    <x v="564"/>
    <s v="First Class"/>
    <s v="NC-18340"/>
    <s v="Nat Carroll"/>
    <x v="0"/>
    <s v="United States"/>
    <s v="Houston"/>
    <x v="5"/>
    <n v="77036"/>
    <x v="2"/>
    <s v="OFF-FA-10000840"/>
    <x v="1"/>
    <x v="13"/>
    <s v="OIC Thumb-Tacks"/>
    <n v="5.4719999999999995"/>
    <n v="6"/>
    <n v="0.2"/>
    <x v="5850"/>
  </r>
  <r>
    <n v="7298"/>
    <s v="CA-2012-101126"/>
    <x v="1"/>
    <x v="1157"/>
    <x v="1248"/>
    <s v="Second Class"/>
    <s v="NB-18655"/>
    <s v="Nona Balk"/>
    <x v="1"/>
    <s v="United States"/>
    <s v="Philadelphia"/>
    <x v="9"/>
    <n v="19143"/>
    <x v="3"/>
    <s v="OFF-ST-10000943"/>
    <x v="1"/>
    <x v="4"/>
    <s v="Eldon ProFile File 'N Store Portable File Tub Letter/Legal Size Black"/>
    <n v="77.240000000000009"/>
    <n v="5"/>
    <n v="0.2"/>
    <x v="5851"/>
  </r>
  <r>
    <n v="7299"/>
    <s v="CA-2011-163468"/>
    <x v="2"/>
    <x v="728"/>
    <x v="683"/>
    <s v="First Class"/>
    <s v="JK-15730"/>
    <s v="Joe Kamberova"/>
    <x v="0"/>
    <s v="United States"/>
    <s v="Des Plaines"/>
    <x v="10"/>
    <n v="60016"/>
    <x v="2"/>
    <s v="FUR-TA-10002533"/>
    <x v="0"/>
    <x v="3"/>
    <s v="BPI Conference Tables"/>
    <n v="292.10000000000002"/>
    <n v="4"/>
    <n v="0.5"/>
    <x v="5852"/>
  </r>
  <r>
    <n v="7300"/>
    <s v="CA-2011-163468"/>
    <x v="2"/>
    <x v="728"/>
    <x v="683"/>
    <s v="First Class"/>
    <s v="JK-15730"/>
    <s v="Joe Kamberova"/>
    <x v="0"/>
    <s v="United States"/>
    <s v="Des Plaines"/>
    <x v="10"/>
    <n v="60016"/>
    <x v="2"/>
    <s v="FUR-FU-10001546"/>
    <x v="0"/>
    <x v="5"/>
    <s v="Dana Swing-Arm Lamps"/>
    <n v="8.5440000000000005"/>
    <n v="2"/>
    <n v="0.6"/>
    <x v="4462"/>
  </r>
  <r>
    <n v="7301"/>
    <s v="CA-2011-163468"/>
    <x v="2"/>
    <x v="728"/>
    <x v="683"/>
    <s v="First Class"/>
    <s v="JK-15730"/>
    <s v="Joe Kamberova"/>
    <x v="0"/>
    <s v="United States"/>
    <s v="Des Plaines"/>
    <x v="10"/>
    <n v="60016"/>
    <x v="2"/>
    <s v="FUR-BO-10003546"/>
    <x v="0"/>
    <x v="0"/>
    <s v="Hon 4-Shelf Metal Bookcases"/>
    <n v="424.11599999999999"/>
    <n v="6"/>
    <n v="0.3"/>
    <x v="5853"/>
  </r>
  <r>
    <n v="7302"/>
    <s v="CA-2011-163468"/>
    <x v="2"/>
    <x v="728"/>
    <x v="683"/>
    <s v="First Class"/>
    <s v="JK-15730"/>
    <s v="Joe Kamberova"/>
    <x v="0"/>
    <s v="United States"/>
    <s v="Des Plaines"/>
    <x v="10"/>
    <n v="60016"/>
    <x v="2"/>
    <s v="OFF-BI-10004728"/>
    <x v="1"/>
    <x v="8"/>
    <s v="Wilson Jones Turn Tabs Binder Tool for Ring Binders"/>
    <n v="2.8919999999999995"/>
    <n v="3"/>
    <n v="0.8"/>
    <x v="5854"/>
  </r>
  <r>
    <n v="7303"/>
    <s v="CA-2011-163468"/>
    <x v="2"/>
    <x v="728"/>
    <x v="683"/>
    <s v="First Class"/>
    <s v="JK-15730"/>
    <s v="Joe Kamberova"/>
    <x v="0"/>
    <s v="United States"/>
    <s v="Des Plaines"/>
    <x v="10"/>
    <n v="60016"/>
    <x v="2"/>
    <s v="OFF-ST-10000025"/>
    <x v="1"/>
    <x v="4"/>
    <s v="Fellowes Stor/Drawer Steel Plus Storage Drawers"/>
    <n v="381.72"/>
    <n v="5"/>
    <n v="0.2"/>
    <x v="5855"/>
  </r>
  <r>
    <n v="7304"/>
    <s v="US-2014-117450"/>
    <x v="3"/>
    <x v="507"/>
    <x v="221"/>
    <s v="Standard Class"/>
    <s v="DO-13645"/>
    <s v="Doug O'Connell"/>
    <x v="0"/>
    <s v="United States"/>
    <s v="Boynton Beach"/>
    <x v="2"/>
    <n v="33437"/>
    <x v="0"/>
    <s v="FUR-CH-10003817"/>
    <x v="0"/>
    <x v="1"/>
    <s v="Global Value Steno Chair, Gray"/>
    <n v="97.184000000000012"/>
    <n v="2"/>
    <n v="0.2"/>
    <x v="2645"/>
  </r>
  <r>
    <n v="7305"/>
    <s v="US-2014-117450"/>
    <x v="3"/>
    <x v="507"/>
    <x v="221"/>
    <s v="Standard Class"/>
    <s v="DO-13645"/>
    <s v="Doug O'Connell"/>
    <x v="0"/>
    <s v="United States"/>
    <s v="Boynton Beach"/>
    <x v="2"/>
    <n v="33437"/>
    <x v="0"/>
    <s v="OFF-PA-10000289"/>
    <x v="1"/>
    <x v="10"/>
    <s v="Xerox 213"/>
    <n v="10.368000000000002"/>
    <n v="2"/>
    <n v="0.2"/>
    <x v="572"/>
  </r>
  <r>
    <n v="7306"/>
    <s v="CA-2011-137274"/>
    <x v="2"/>
    <x v="1158"/>
    <x v="1249"/>
    <s v="Standard Class"/>
    <s v="MG-18145"/>
    <s v="Mike Gockenbach"/>
    <x v="0"/>
    <s v="United States"/>
    <s v="Plano"/>
    <x v="5"/>
    <n v="75023"/>
    <x v="2"/>
    <s v="FUR-TA-10001889"/>
    <x v="0"/>
    <x v="3"/>
    <s v="Bush Advantage Collection Racetrack Conference Table"/>
    <n v="890.84099999999989"/>
    <n v="3"/>
    <n v="0.3"/>
    <x v="5856"/>
  </r>
  <r>
    <n v="7307"/>
    <s v="CA-2013-144092"/>
    <x v="0"/>
    <x v="732"/>
    <x v="237"/>
    <s v="Second Class"/>
    <s v="LH-17155"/>
    <s v="Logan Haushalter"/>
    <x v="0"/>
    <s v="United States"/>
    <s v="San Jose"/>
    <x v="1"/>
    <n v="95123"/>
    <x v="1"/>
    <s v="TEC-AC-10002305"/>
    <x v="2"/>
    <x v="11"/>
    <s v="KeyTronic E03601U1 - Keyboard - Beige"/>
    <n v="72"/>
    <n v="4"/>
    <n v="0"/>
    <x v="3083"/>
  </r>
  <r>
    <n v="7308"/>
    <s v="CA-2013-144092"/>
    <x v="0"/>
    <x v="732"/>
    <x v="237"/>
    <s v="Second Class"/>
    <s v="LH-17155"/>
    <s v="Logan Haushalter"/>
    <x v="0"/>
    <s v="United States"/>
    <s v="San Jose"/>
    <x v="1"/>
    <n v="95123"/>
    <x v="1"/>
    <s v="FUR-CH-10004875"/>
    <x v="0"/>
    <x v="1"/>
    <s v="Harbour Creations 67200 Series Stacking Chairs"/>
    <n v="113.88800000000002"/>
    <n v="2"/>
    <n v="0.2"/>
    <x v="2635"/>
  </r>
  <r>
    <n v="7309"/>
    <s v="CA-2013-144092"/>
    <x v="0"/>
    <x v="732"/>
    <x v="237"/>
    <s v="Second Class"/>
    <s v="LH-17155"/>
    <s v="Logan Haushalter"/>
    <x v="0"/>
    <s v="United States"/>
    <s v="San Jose"/>
    <x v="1"/>
    <n v="95123"/>
    <x v="1"/>
    <s v="OFF-EN-10001434"/>
    <x v="1"/>
    <x v="12"/>
    <s v="Strathmore #10 Envelopes, Ultimate White"/>
    <n v="158.13"/>
    <n v="3"/>
    <n v="0"/>
    <x v="4386"/>
  </r>
  <r>
    <n v="7310"/>
    <s v="CA-2014-112172"/>
    <x v="3"/>
    <x v="193"/>
    <x v="1055"/>
    <s v="Second Class"/>
    <s v="MM-18280"/>
    <s v="Muhammed MacIntyre"/>
    <x v="1"/>
    <s v="United States"/>
    <s v="New York City"/>
    <x v="15"/>
    <n v="10024"/>
    <x v="3"/>
    <s v="OFF-FA-10004395"/>
    <x v="1"/>
    <x v="13"/>
    <s v="Plymouth Boxed Rubber Bands by Plymouth"/>
    <n v="14.129999999999999"/>
    <n v="3"/>
    <n v="0"/>
    <x v="5857"/>
  </r>
  <r>
    <n v="7311"/>
    <s v="CA-2012-121699"/>
    <x v="1"/>
    <x v="544"/>
    <x v="905"/>
    <s v="Standard Class"/>
    <s v="BD-11320"/>
    <s v="Bill Donatelli"/>
    <x v="0"/>
    <s v="United States"/>
    <s v="Detroit"/>
    <x v="12"/>
    <n v="48227"/>
    <x v="2"/>
    <s v="OFF-BI-10004632"/>
    <x v="1"/>
    <x v="8"/>
    <s v="GBC Binding covers"/>
    <n v="64.75"/>
    <n v="5"/>
    <n v="0"/>
    <x v="5858"/>
  </r>
  <r>
    <n v="7312"/>
    <s v="CA-2012-162761"/>
    <x v="1"/>
    <x v="330"/>
    <x v="349"/>
    <s v="Standard Class"/>
    <s v="SC-20575"/>
    <s v="Sonia Cooley"/>
    <x v="0"/>
    <s v="United States"/>
    <s v="Miami"/>
    <x v="2"/>
    <n v="33178"/>
    <x v="0"/>
    <s v="OFF-BI-10000145"/>
    <x v="1"/>
    <x v="8"/>
    <s v="Zipper Ring Binder Pockets"/>
    <n v="1.8720000000000003"/>
    <n v="2"/>
    <n v="0.7"/>
    <x v="5859"/>
  </r>
  <r>
    <n v="7313"/>
    <s v="CA-2012-162761"/>
    <x v="1"/>
    <x v="330"/>
    <x v="349"/>
    <s v="Standard Class"/>
    <s v="SC-20575"/>
    <s v="Sonia Cooley"/>
    <x v="0"/>
    <s v="United States"/>
    <s v="Miami"/>
    <x v="2"/>
    <n v="33178"/>
    <x v="0"/>
    <s v="OFF-BI-10002498"/>
    <x v="1"/>
    <x v="8"/>
    <s v="Clear Mylar Reinforcing Strips"/>
    <n v="11.214000000000002"/>
    <n v="2"/>
    <n v="0.7"/>
    <x v="5860"/>
  </r>
  <r>
    <n v="7314"/>
    <s v="CA-2012-162761"/>
    <x v="1"/>
    <x v="330"/>
    <x v="349"/>
    <s v="Standard Class"/>
    <s v="SC-20575"/>
    <s v="Sonia Cooley"/>
    <x v="0"/>
    <s v="United States"/>
    <s v="Miami"/>
    <x v="2"/>
    <n v="33178"/>
    <x v="0"/>
    <s v="OFF-AR-10001761"/>
    <x v="1"/>
    <x v="6"/>
    <s v="Avery Hi-Liter Smear-Safe Highlighters"/>
    <n v="37.375999999999998"/>
    <n v="8"/>
    <n v="0.2"/>
    <x v="5861"/>
  </r>
  <r>
    <n v="7315"/>
    <s v="CA-2013-121377"/>
    <x v="0"/>
    <x v="316"/>
    <x v="993"/>
    <s v="Standard Class"/>
    <s v="TN-21040"/>
    <s v="Tanja Norvell"/>
    <x v="2"/>
    <s v="United States"/>
    <s v="Park Ridge"/>
    <x v="10"/>
    <n v="60068"/>
    <x v="2"/>
    <s v="TEC-PH-10001817"/>
    <x v="2"/>
    <x v="7"/>
    <s v="Wilson Electronics DB Pro Signal Booster"/>
    <n v="286.40000000000003"/>
    <n v="1"/>
    <n v="0.2"/>
    <x v="5862"/>
  </r>
  <r>
    <n v="7316"/>
    <s v="CA-2014-115322"/>
    <x v="3"/>
    <x v="943"/>
    <x v="1188"/>
    <s v="Second Class"/>
    <s v="ZC-21910"/>
    <s v="Zuschuss Carroll"/>
    <x v="0"/>
    <s v="United States"/>
    <s v="New York City"/>
    <x v="15"/>
    <n v="10024"/>
    <x v="3"/>
    <s v="OFF-AR-10004456"/>
    <x v="1"/>
    <x v="6"/>
    <s v="Panasonic KP-4ABK Battery-Operated Pencil Sharpener"/>
    <n v="43.92"/>
    <n v="3"/>
    <n v="0"/>
    <x v="5179"/>
  </r>
  <r>
    <n v="7317"/>
    <s v="CA-2013-132066"/>
    <x v="0"/>
    <x v="1159"/>
    <x v="550"/>
    <s v="Standard Class"/>
    <s v="NB-18655"/>
    <s v="Nona Balk"/>
    <x v="1"/>
    <s v="United States"/>
    <s v="New York City"/>
    <x v="15"/>
    <n v="10011"/>
    <x v="3"/>
    <s v="FUR-TA-10001539"/>
    <x v="0"/>
    <x v="3"/>
    <s v="Chromcraft Rectangular Conference Tables"/>
    <n v="142.18199999999999"/>
    <n v="1"/>
    <n v="0.4"/>
    <x v="5863"/>
  </r>
  <r>
    <n v="7318"/>
    <s v="CA-2014-158120"/>
    <x v="3"/>
    <x v="701"/>
    <x v="410"/>
    <s v="Standard Class"/>
    <s v="KH-16330"/>
    <s v="Katharine Harms"/>
    <x v="1"/>
    <s v="United States"/>
    <s v="Hillsboro"/>
    <x v="21"/>
    <n v="97123"/>
    <x v="1"/>
    <s v="OFF-PA-10003205"/>
    <x v="1"/>
    <x v="10"/>
    <s v="Wirebound Message Forms, Four 2 3/4 x 5 Forms per Page, Pink Paper"/>
    <n v="19.608000000000001"/>
    <n v="3"/>
    <n v="0.2"/>
    <x v="5864"/>
  </r>
  <r>
    <n v="7319"/>
    <s v="CA-2014-158120"/>
    <x v="3"/>
    <x v="701"/>
    <x v="410"/>
    <s v="Standard Class"/>
    <s v="KH-16330"/>
    <s v="Katharine Harms"/>
    <x v="1"/>
    <s v="United States"/>
    <s v="Hillsboro"/>
    <x v="21"/>
    <n v="97123"/>
    <x v="1"/>
    <s v="OFF-BI-10002813"/>
    <x v="1"/>
    <x v="8"/>
    <s v="Avery Reinforcements for Hole-Punch Pages"/>
    <n v="4.1580000000000004"/>
    <n v="7"/>
    <n v="0.7"/>
    <x v="5865"/>
  </r>
  <r>
    <n v="7320"/>
    <s v="CA-2014-100097"/>
    <x v="3"/>
    <x v="200"/>
    <x v="364"/>
    <s v="Second Class"/>
    <s v="MN-17935"/>
    <s v="Michael Nguyen"/>
    <x v="0"/>
    <s v="United States"/>
    <s v="New York City"/>
    <x v="15"/>
    <n v="10009"/>
    <x v="3"/>
    <s v="TEC-PH-10002310"/>
    <x v="2"/>
    <x v="7"/>
    <s v="Plantronics Calisto P620-M USB Wireless Speakerphone System"/>
    <n v="979.95"/>
    <n v="5"/>
    <n v="0"/>
    <x v="5866"/>
  </r>
  <r>
    <n v="7321"/>
    <s v="CA-2014-100097"/>
    <x v="3"/>
    <x v="200"/>
    <x v="364"/>
    <s v="Second Class"/>
    <s v="MN-17935"/>
    <s v="Michael Nguyen"/>
    <x v="0"/>
    <s v="United States"/>
    <s v="New York City"/>
    <x v="15"/>
    <n v="10009"/>
    <x v="3"/>
    <s v="FUR-FU-10003623"/>
    <x v="0"/>
    <x v="5"/>
    <s v="DataProducts Ampli Magnifier Task Lamp, Black,"/>
    <n v="135.29999999999998"/>
    <n v="5"/>
    <n v="0"/>
    <x v="5740"/>
  </r>
  <r>
    <n v="7322"/>
    <s v="CA-2014-167626"/>
    <x v="3"/>
    <x v="213"/>
    <x v="285"/>
    <s v="Standard Class"/>
    <s v="MY-18295"/>
    <s v="Muhammed Yedwab"/>
    <x v="1"/>
    <s v="United States"/>
    <s v="Chicago"/>
    <x v="10"/>
    <n v="60623"/>
    <x v="2"/>
    <s v="OFF-PA-10003424"/>
    <x v="1"/>
    <x v="10"/>
    <s v="&quot;While you Were Out&quot; Message Book, One Form per Page"/>
    <n v="8.9039999999999999"/>
    <n v="3"/>
    <n v="0.2"/>
    <x v="3309"/>
  </r>
  <r>
    <n v="7323"/>
    <s v="CA-2014-167626"/>
    <x v="3"/>
    <x v="213"/>
    <x v="285"/>
    <s v="Standard Class"/>
    <s v="MY-18295"/>
    <s v="Muhammed Yedwab"/>
    <x v="1"/>
    <s v="United States"/>
    <s v="Chicago"/>
    <x v="10"/>
    <n v="60623"/>
    <x v="2"/>
    <s v="TEC-AC-10004353"/>
    <x v="2"/>
    <x v="11"/>
    <s v="Hypercom P1300 Pinpad"/>
    <n v="100.80000000000001"/>
    <n v="2"/>
    <n v="0.2"/>
    <x v="5510"/>
  </r>
  <r>
    <n v="7324"/>
    <s v="US-2014-126053"/>
    <x v="3"/>
    <x v="256"/>
    <x v="274"/>
    <s v="First Class"/>
    <s v="CS-11950"/>
    <s v="Carlos Soltero"/>
    <x v="0"/>
    <s v="United States"/>
    <s v="New York City"/>
    <x v="15"/>
    <n v="10024"/>
    <x v="3"/>
    <s v="FUR-FU-10001934"/>
    <x v="0"/>
    <x v="5"/>
    <s v="Magnifier Swing Arm Lamp"/>
    <n v="41.96"/>
    <n v="2"/>
    <n v="0"/>
    <x v="109"/>
  </r>
  <r>
    <n v="7325"/>
    <s v="US-2014-126053"/>
    <x v="3"/>
    <x v="256"/>
    <x v="274"/>
    <s v="First Class"/>
    <s v="CS-11950"/>
    <s v="Carlos Soltero"/>
    <x v="0"/>
    <s v="United States"/>
    <s v="New York City"/>
    <x v="15"/>
    <n v="10024"/>
    <x v="3"/>
    <s v="OFF-LA-10003766"/>
    <x v="1"/>
    <x v="2"/>
    <s v="Self-Adhesive Removable Labels"/>
    <n v="9.4499999999999993"/>
    <n v="3"/>
    <n v="0"/>
    <x v="3120"/>
  </r>
  <r>
    <n v="7326"/>
    <s v="US-2014-128447"/>
    <x v="3"/>
    <x v="468"/>
    <x v="251"/>
    <s v="Standard Class"/>
    <s v="MC-17845"/>
    <s v="Michael Chen"/>
    <x v="0"/>
    <s v="United States"/>
    <s v="Pasco"/>
    <x v="4"/>
    <n v="99301"/>
    <x v="1"/>
    <s v="OFF-AP-10004540"/>
    <x v="1"/>
    <x v="9"/>
    <s v="Eureka The Boss Lite 10-Amp Upright Vacuum, Blue"/>
    <n v="400.79999999999995"/>
    <n v="5"/>
    <n v="0"/>
    <x v="5867"/>
  </r>
  <r>
    <n v="7327"/>
    <s v="US-2014-128447"/>
    <x v="3"/>
    <x v="468"/>
    <x v="251"/>
    <s v="Standard Class"/>
    <s v="MC-17845"/>
    <s v="Michael Chen"/>
    <x v="0"/>
    <s v="United States"/>
    <s v="Pasco"/>
    <x v="4"/>
    <n v="99301"/>
    <x v="1"/>
    <s v="OFF-BI-10001543"/>
    <x v="1"/>
    <x v="8"/>
    <s v="GBC VeloBinder Manual Binding System"/>
    <n v="28.792000000000002"/>
    <n v="1"/>
    <n v="0.2"/>
    <x v="5868"/>
  </r>
  <r>
    <n v="7328"/>
    <s v="US-2011-131275"/>
    <x v="2"/>
    <x v="772"/>
    <x v="507"/>
    <s v="Standard Class"/>
    <s v="SC-20050"/>
    <s v="Sample Company A"/>
    <x v="2"/>
    <s v="United States"/>
    <s v="Burbank"/>
    <x v="1"/>
    <n v="91505"/>
    <x v="1"/>
    <s v="FUR-FU-10004597"/>
    <x v="0"/>
    <x v="5"/>
    <s v="Eldon Cleatmat Chair Mats for Medium Pile Carpets"/>
    <n v="111"/>
    <n v="2"/>
    <n v="0"/>
    <x v="5869"/>
  </r>
  <r>
    <n v="7329"/>
    <s v="US-2011-131275"/>
    <x v="2"/>
    <x v="772"/>
    <x v="507"/>
    <s v="Standard Class"/>
    <s v="SC-20050"/>
    <s v="Sample Company A"/>
    <x v="2"/>
    <s v="United States"/>
    <s v="Burbank"/>
    <x v="1"/>
    <n v="91505"/>
    <x v="1"/>
    <s v="TEC-MA-10001148"/>
    <x v="2"/>
    <x v="15"/>
    <s v="Swingline SM12-08 MicroCut Jam Free Shredder"/>
    <n v="1279.9680000000001"/>
    <n v="4"/>
    <n v="0.2"/>
    <x v="5870"/>
  </r>
  <r>
    <n v="7330"/>
    <s v="US-2011-131275"/>
    <x v="2"/>
    <x v="772"/>
    <x v="507"/>
    <s v="Standard Class"/>
    <s v="SC-20050"/>
    <s v="Sample Company A"/>
    <x v="2"/>
    <s v="United States"/>
    <s v="Burbank"/>
    <x v="1"/>
    <n v="91505"/>
    <x v="1"/>
    <s v="OFF-ST-10000078"/>
    <x v="1"/>
    <x v="4"/>
    <s v="Tennsco 6- and 18-Compartment Lockers"/>
    <n v="1856.19"/>
    <n v="7"/>
    <n v="0"/>
    <x v="5871"/>
  </r>
  <r>
    <n v="7331"/>
    <s v="CA-2013-149349"/>
    <x v="0"/>
    <x v="396"/>
    <x v="1113"/>
    <s v="First Class"/>
    <s v="SP-20650"/>
    <s v="Stephanie Phelps"/>
    <x v="1"/>
    <s v="United States"/>
    <s v="Chicago"/>
    <x v="10"/>
    <n v="60623"/>
    <x v="2"/>
    <s v="FUR-FU-10001037"/>
    <x v="0"/>
    <x v="5"/>
    <s v="DAX Charcoal/Nickel-Tone Document Frame, 5 x 7"/>
    <n v="22.752000000000002"/>
    <n v="6"/>
    <n v="0.6"/>
    <x v="4782"/>
  </r>
  <r>
    <n v="7332"/>
    <s v="CA-2014-115119"/>
    <x v="3"/>
    <x v="40"/>
    <x v="904"/>
    <s v="Standard Class"/>
    <s v="SC-20440"/>
    <s v="Shaun Chance"/>
    <x v="1"/>
    <s v="United States"/>
    <s v="Lancaster"/>
    <x v="9"/>
    <n v="17602"/>
    <x v="3"/>
    <s v="TEC-PH-10001433"/>
    <x v="2"/>
    <x v="7"/>
    <s v="Cisco Small Business SPA 502G VoIP phone"/>
    <n v="61.541999999999994"/>
    <n v="1"/>
    <n v="0.4"/>
    <x v="5872"/>
  </r>
  <r>
    <n v="7333"/>
    <s v="CA-2014-115119"/>
    <x v="3"/>
    <x v="40"/>
    <x v="904"/>
    <s v="Standard Class"/>
    <s v="SC-20440"/>
    <s v="Shaun Chance"/>
    <x v="1"/>
    <s v="United States"/>
    <s v="Lancaster"/>
    <x v="9"/>
    <n v="17602"/>
    <x v="3"/>
    <s v="OFF-BI-10003007"/>
    <x v="1"/>
    <x v="8"/>
    <s v="Premium Transparent Presentation Covers, No Pattern/Clear, 8 1/2&quot; x 11&quot;"/>
    <n v="81.438000000000017"/>
    <n v="7"/>
    <n v="0.7"/>
    <x v="5873"/>
  </r>
  <r>
    <n v="7334"/>
    <s v="CA-2012-125563"/>
    <x v="1"/>
    <x v="347"/>
    <x v="1250"/>
    <s v="Standard Class"/>
    <s v="PR-18880"/>
    <s v="Patrick Ryan"/>
    <x v="0"/>
    <s v="United States"/>
    <s v="Tampa"/>
    <x v="2"/>
    <n v="33614"/>
    <x v="0"/>
    <s v="FUR-FU-10001290"/>
    <x v="0"/>
    <x v="5"/>
    <s v="Executive Impressions Supervisor Wall Clock"/>
    <n v="67.36"/>
    <n v="2"/>
    <n v="0.2"/>
    <x v="5874"/>
  </r>
  <r>
    <n v="7335"/>
    <s v="CA-2012-125563"/>
    <x v="1"/>
    <x v="347"/>
    <x v="1250"/>
    <s v="Standard Class"/>
    <s v="PR-18880"/>
    <s v="Patrick Ryan"/>
    <x v="0"/>
    <s v="United States"/>
    <s v="Tampa"/>
    <x v="2"/>
    <n v="33614"/>
    <x v="0"/>
    <s v="FUR-FU-10000087"/>
    <x v="0"/>
    <x v="5"/>
    <s v="Executive Impressions 14&quot; Two-Color Numerals Wall Clock"/>
    <n v="54.527999999999992"/>
    <n v="3"/>
    <n v="0.2"/>
    <x v="5875"/>
  </r>
  <r>
    <n v="7336"/>
    <s v="CA-2012-113152"/>
    <x v="1"/>
    <x v="707"/>
    <x v="1090"/>
    <s v="Standard Class"/>
    <s v="JK-15625"/>
    <s v="Jim Karlsson"/>
    <x v="0"/>
    <s v="United States"/>
    <s v="New York City"/>
    <x v="15"/>
    <n v="10024"/>
    <x v="3"/>
    <s v="TEC-AC-10002049"/>
    <x v="2"/>
    <x v="11"/>
    <s v="Plantronics Savi W720 Multi-Device Wireless Headset System"/>
    <n v="843.9"/>
    <n v="2"/>
    <n v="0"/>
    <x v="4680"/>
  </r>
  <r>
    <n v="7337"/>
    <s v="CA-2012-113152"/>
    <x v="1"/>
    <x v="707"/>
    <x v="1090"/>
    <s v="Standard Class"/>
    <s v="JK-15625"/>
    <s v="Jim Karlsson"/>
    <x v="0"/>
    <s v="United States"/>
    <s v="New York City"/>
    <x v="15"/>
    <n v="10024"/>
    <x v="3"/>
    <s v="FUR-BO-10002613"/>
    <x v="0"/>
    <x v="0"/>
    <s v="Atlantic Metals Mobile 4-Shelf Bookcases, Custom Colors"/>
    <n v="449.56800000000004"/>
    <n v="2"/>
    <n v="0.2"/>
    <x v="5876"/>
  </r>
  <r>
    <n v="7338"/>
    <s v="CA-2014-165155"/>
    <x v="3"/>
    <x v="296"/>
    <x v="19"/>
    <s v="First Class"/>
    <s v="BM-11575"/>
    <s v="Brendan Murry"/>
    <x v="1"/>
    <s v="United States"/>
    <s v="Los Angeles"/>
    <x v="1"/>
    <n v="90045"/>
    <x v="1"/>
    <s v="OFF-ST-10004950"/>
    <x v="1"/>
    <x v="4"/>
    <s v="Tenex Personal Filing Tote With Secure Closure Lid, Black/Frost"/>
    <n v="15.51"/>
    <n v="1"/>
    <n v="0"/>
    <x v="5877"/>
  </r>
  <r>
    <n v="7339"/>
    <s v="CA-2011-163412"/>
    <x v="2"/>
    <x v="414"/>
    <x v="955"/>
    <s v="Second Class"/>
    <s v="SM-20950"/>
    <s v="Suzanne McNair"/>
    <x v="1"/>
    <s v="United States"/>
    <s v="New York City"/>
    <x v="15"/>
    <n v="10035"/>
    <x v="3"/>
    <s v="FUR-CH-10004875"/>
    <x v="0"/>
    <x v="1"/>
    <s v="Harbour Creations 67200 Series Stacking Chairs"/>
    <n v="192.18600000000004"/>
    <n v="3"/>
    <n v="0.1"/>
    <x v="5878"/>
  </r>
  <r>
    <n v="7340"/>
    <s v="CA-2012-159590"/>
    <x v="1"/>
    <x v="1074"/>
    <x v="1251"/>
    <s v="First Class"/>
    <s v="KC-16255"/>
    <s v="Karen Carlisle"/>
    <x v="1"/>
    <s v="United States"/>
    <s v="New York City"/>
    <x v="15"/>
    <n v="10009"/>
    <x v="3"/>
    <s v="OFF-AR-10003190"/>
    <x v="1"/>
    <x v="6"/>
    <s v="Newell 32"/>
    <n v="5.76"/>
    <n v="2"/>
    <n v="0"/>
    <x v="5879"/>
  </r>
  <r>
    <n v="7341"/>
    <s v="CA-2011-116190"/>
    <x v="2"/>
    <x v="711"/>
    <x v="1199"/>
    <s v="Standard Class"/>
    <s v="SG-20470"/>
    <s v="Sheri Gordon"/>
    <x v="0"/>
    <s v="United States"/>
    <s v="Atlanta"/>
    <x v="32"/>
    <n v="30318"/>
    <x v="0"/>
    <s v="FUR-CH-10000553"/>
    <x v="0"/>
    <x v="1"/>
    <s v="Metal Folding Chairs, Beige, 4/Carton"/>
    <n v="67.88"/>
    <n v="2"/>
    <n v="0"/>
    <x v="5880"/>
  </r>
  <r>
    <n v="7342"/>
    <s v="CA-2011-116190"/>
    <x v="2"/>
    <x v="711"/>
    <x v="1199"/>
    <s v="Standard Class"/>
    <s v="SG-20470"/>
    <s v="Sheri Gordon"/>
    <x v="0"/>
    <s v="United States"/>
    <s v="Atlanta"/>
    <x v="32"/>
    <n v="30318"/>
    <x v="0"/>
    <s v="OFF-LA-10002762"/>
    <x v="1"/>
    <x v="2"/>
    <s v="Avery 485"/>
    <n v="162.88999999999999"/>
    <n v="13"/>
    <n v="0"/>
    <x v="5881"/>
  </r>
  <r>
    <n v="7343"/>
    <s v="CA-2011-116190"/>
    <x v="2"/>
    <x v="711"/>
    <x v="1199"/>
    <s v="Standard Class"/>
    <s v="SG-20470"/>
    <s v="Sheri Gordon"/>
    <x v="0"/>
    <s v="United States"/>
    <s v="Atlanta"/>
    <x v="32"/>
    <n v="30318"/>
    <x v="0"/>
    <s v="FUR-FU-10000719"/>
    <x v="0"/>
    <x v="5"/>
    <s v="DAX Cubicle Frames, 8-1/2 x 11"/>
    <n v="25.71"/>
    <n v="3"/>
    <n v="0"/>
    <x v="5882"/>
  </r>
  <r>
    <n v="7344"/>
    <s v="CA-2011-168473"/>
    <x v="2"/>
    <x v="58"/>
    <x v="916"/>
    <s v="Standard Class"/>
    <s v="TB-21520"/>
    <s v="Tracy Blumstein"/>
    <x v="0"/>
    <s v="United States"/>
    <s v="New York City"/>
    <x v="15"/>
    <n v="10009"/>
    <x v="3"/>
    <s v="OFF-ST-10000563"/>
    <x v="1"/>
    <x v="4"/>
    <s v="Fellowes Bankers Box Stor/Drawer Steel Plus"/>
    <n v="191.88"/>
    <n v="6"/>
    <n v="0"/>
    <x v="1740"/>
  </r>
  <r>
    <n v="7345"/>
    <s v="CA-2014-168389"/>
    <x v="3"/>
    <x v="157"/>
    <x v="416"/>
    <s v="Standard Class"/>
    <s v="DV-13045"/>
    <s v="Darrin Van Huff"/>
    <x v="1"/>
    <s v="United States"/>
    <s v="Jacksonville"/>
    <x v="2"/>
    <n v="32216"/>
    <x v="0"/>
    <s v="FUR-TA-10004289"/>
    <x v="0"/>
    <x v="3"/>
    <s v="BoxOffice By Design Rectangular and Half-Moon Meeting Room Tables"/>
    <n v="721.87500000000011"/>
    <n v="6"/>
    <n v="0.45"/>
    <x v="5883"/>
  </r>
  <r>
    <n v="7346"/>
    <s v="CA-2014-168389"/>
    <x v="3"/>
    <x v="157"/>
    <x v="416"/>
    <s v="Standard Class"/>
    <s v="DV-13045"/>
    <s v="Darrin Van Huff"/>
    <x v="1"/>
    <s v="United States"/>
    <s v="Jacksonville"/>
    <x v="2"/>
    <n v="32216"/>
    <x v="0"/>
    <s v="TEC-PH-10003555"/>
    <x v="2"/>
    <x v="7"/>
    <s v="Motorola HK250 Universal Bluetooth Headset"/>
    <n v="73.567999999999998"/>
    <n v="4"/>
    <n v="0.2"/>
    <x v="5884"/>
  </r>
  <r>
    <n v="7347"/>
    <s v="CA-2014-168389"/>
    <x v="3"/>
    <x v="157"/>
    <x v="416"/>
    <s v="Standard Class"/>
    <s v="DV-13045"/>
    <s v="Darrin Van Huff"/>
    <x v="1"/>
    <s v="United States"/>
    <s v="Jacksonville"/>
    <x v="2"/>
    <n v="32216"/>
    <x v="0"/>
    <s v="OFF-AR-10001958"/>
    <x v="1"/>
    <x v="6"/>
    <s v="Stanley Bostitch Contemporary Electric Pencil Sharpeners"/>
    <n v="13.584000000000001"/>
    <n v="1"/>
    <n v="0.2"/>
    <x v="5885"/>
  </r>
  <r>
    <n v="7348"/>
    <s v="CA-2014-168389"/>
    <x v="3"/>
    <x v="157"/>
    <x v="416"/>
    <s v="Standard Class"/>
    <s v="DV-13045"/>
    <s v="Darrin Van Huff"/>
    <x v="1"/>
    <s v="United States"/>
    <s v="Jacksonville"/>
    <x v="2"/>
    <n v="32216"/>
    <x v="0"/>
    <s v="FUR-CH-10000225"/>
    <x v="0"/>
    <x v="1"/>
    <s v="Global Geo Office Task Chair, Gray"/>
    <n v="64.784000000000006"/>
    <n v="1"/>
    <n v="0.2"/>
    <x v="5886"/>
  </r>
  <r>
    <n v="7349"/>
    <s v="CA-2011-130421"/>
    <x v="2"/>
    <x v="223"/>
    <x v="232"/>
    <s v="Standard Class"/>
    <s v="SC-20020"/>
    <s v="Sam Craven"/>
    <x v="0"/>
    <s v="United States"/>
    <s v="Houston"/>
    <x v="5"/>
    <n v="77095"/>
    <x v="2"/>
    <s v="OFF-AP-10002534"/>
    <x v="1"/>
    <x v="9"/>
    <s v="3.6 Cubic Foot Counter Height Office Refrigerator"/>
    <n v="176.77199999999996"/>
    <n v="3"/>
    <n v="0.8"/>
    <x v="5887"/>
  </r>
  <r>
    <n v="7350"/>
    <s v="CA-2014-142125"/>
    <x v="3"/>
    <x v="208"/>
    <x v="471"/>
    <s v="Standard Class"/>
    <s v="JB-15400"/>
    <s v="Jennifer Braxton"/>
    <x v="1"/>
    <s v="United States"/>
    <s v="Milwaukee"/>
    <x v="6"/>
    <n v="53209"/>
    <x v="2"/>
    <s v="OFF-BI-10000301"/>
    <x v="1"/>
    <x v="8"/>
    <s v="GBC Instant Report Kit"/>
    <n v="38.82"/>
    <n v="6"/>
    <n v="0"/>
    <x v="5888"/>
  </r>
  <r>
    <n v="7351"/>
    <s v="CA-2014-142125"/>
    <x v="3"/>
    <x v="208"/>
    <x v="471"/>
    <s v="Standard Class"/>
    <s v="JB-15400"/>
    <s v="Jennifer Braxton"/>
    <x v="1"/>
    <s v="United States"/>
    <s v="Milwaukee"/>
    <x v="6"/>
    <n v="53209"/>
    <x v="2"/>
    <s v="OFF-BI-10003460"/>
    <x v="1"/>
    <x v="8"/>
    <s v="Acco 3-Hole Punch"/>
    <n v="21.9"/>
    <n v="5"/>
    <n v="0"/>
    <x v="3820"/>
  </r>
  <r>
    <n v="7352"/>
    <s v="CA-2014-141138"/>
    <x v="3"/>
    <x v="468"/>
    <x v="38"/>
    <s v="Standard Class"/>
    <s v="GH-14425"/>
    <s v="Gary Hwang"/>
    <x v="0"/>
    <s v="United States"/>
    <s v="Modesto"/>
    <x v="1"/>
    <n v="95351"/>
    <x v="1"/>
    <s v="TEC-AC-10001772"/>
    <x v="2"/>
    <x v="11"/>
    <s v="Memorex Mini Travel Drive 16 GB USB 2.0 Flash Drive"/>
    <n v="111.79"/>
    <n v="7"/>
    <n v="0"/>
    <x v="1960"/>
  </r>
  <r>
    <n v="7353"/>
    <s v="CA-2014-152135"/>
    <x v="3"/>
    <x v="633"/>
    <x v="671"/>
    <s v="Second Class"/>
    <s v="MG-17650"/>
    <s v="Matthew Grinstein"/>
    <x v="2"/>
    <s v="United States"/>
    <s v="Lakewood"/>
    <x v="24"/>
    <n v="44107"/>
    <x v="3"/>
    <s v="TEC-PH-10003505"/>
    <x v="2"/>
    <x v="7"/>
    <s v="Geemarc AmpliPOWER60"/>
    <n v="445.44"/>
    <n v="8"/>
    <n v="0.4"/>
    <x v="5889"/>
  </r>
  <r>
    <n v="7354"/>
    <s v="CA-2013-151974"/>
    <x v="0"/>
    <x v="897"/>
    <x v="953"/>
    <s v="Standard Class"/>
    <s v="RD-19660"/>
    <s v="Robert Dilbeck"/>
    <x v="2"/>
    <s v="United States"/>
    <s v="Philadelphia"/>
    <x v="9"/>
    <n v="19134"/>
    <x v="3"/>
    <s v="OFF-LA-10004484"/>
    <x v="1"/>
    <x v="2"/>
    <s v="Avery 476"/>
    <n v="16.520000000000003"/>
    <n v="5"/>
    <n v="0.2"/>
    <x v="5890"/>
  </r>
  <r>
    <n v="7355"/>
    <s v="CA-2014-154102"/>
    <x v="3"/>
    <x v="695"/>
    <x v="758"/>
    <s v="Standard Class"/>
    <s v="SN-20560"/>
    <s v="Skye Norling"/>
    <x v="2"/>
    <s v="United States"/>
    <s v="San Francisco"/>
    <x v="1"/>
    <n v="94109"/>
    <x v="1"/>
    <s v="OFF-PA-10001593"/>
    <x v="1"/>
    <x v="10"/>
    <s v="Xerox 1947"/>
    <n v="29.900000000000002"/>
    <n v="5"/>
    <n v="0"/>
    <x v="4397"/>
  </r>
  <r>
    <n v="7356"/>
    <s v="CA-2012-139780"/>
    <x v="1"/>
    <x v="620"/>
    <x v="214"/>
    <s v="Second Class"/>
    <s v="AH-10690"/>
    <s v="Anna Häberlin"/>
    <x v="1"/>
    <s v="United States"/>
    <s v="Detroit"/>
    <x v="12"/>
    <n v="48205"/>
    <x v="2"/>
    <s v="OFF-BI-10004139"/>
    <x v="1"/>
    <x v="8"/>
    <s v="Fellowes Presentation Covers for Comb Binding Machines"/>
    <n v="116.4"/>
    <n v="8"/>
    <n v="0"/>
    <x v="5891"/>
  </r>
  <r>
    <n v="7357"/>
    <s v="CA-2013-114748"/>
    <x v="0"/>
    <x v="790"/>
    <x v="802"/>
    <s v="Standard Class"/>
    <s v="MZ-17335"/>
    <s v="Maria Zettner"/>
    <x v="2"/>
    <s v="United States"/>
    <s v="Phoenix"/>
    <x v="16"/>
    <n v="85023"/>
    <x v="1"/>
    <s v="OFF-AR-10001315"/>
    <x v="1"/>
    <x v="6"/>
    <s v="Newell 310"/>
    <n v="1.4080000000000001"/>
    <n v="1"/>
    <n v="0.2"/>
    <x v="5892"/>
  </r>
  <r>
    <n v="7358"/>
    <s v="CA-2013-114748"/>
    <x v="0"/>
    <x v="790"/>
    <x v="802"/>
    <s v="Standard Class"/>
    <s v="MZ-17335"/>
    <s v="Maria Zettner"/>
    <x v="2"/>
    <s v="United States"/>
    <s v="Phoenix"/>
    <x v="16"/>
    <n v="85023"/>
    <x v="1"/>
    <s v="FUR-FU-10001488"/>
    <x v="0"/>
    <x v="5"/>
    <s v="Tenex 46&quot; x 60&quot; Computer Anti-Static Chairmat, Rectangular Shaped"/>
    <n v="169.56800000000001"/>
    <n v="2"/>
    <n v="0.2"/>
    <x v="232"/>
  </r>
  <r>
    <n v="7359"/>
    <s v="US-2011-115189"/>
    <x v="2"/>
    <x v="125"/>
    <x v="752"/>
    <s v="Second Class"/>
    <s v="AR-10345"/>
    <s v="Alex Russell"/>
    <x v="1"/>
    <s v="United States"/>
    <s v="Philadelphia"/>
    <x v="9"/>
    <n v="19143"/>
    <x v="3"/>
    <s v="TEC-PH-10002170"/>
    <x v="2"/>
    <x v="7"/>
    <s v="ClearSounds CSC500 Amplified Spirit Phone Corded phone"/>
    <n v="251.96399999999994"/>
    <n v="6"/>
    <n v="0.4"/>
    <x v="5893"/>
  </r>
  <r>
    <n v="7360"/>
    <s v="US-2011-115189"/>
    <x v="2"/>
    <x v="125"/>
    <x v="752"/>
    <s v="Second Class"/>
    <s v="AR-10345"/>
    <s v="Alex Russell"/>
    <x v="1"/>
    <s v="United States"/>
    <s v="Philadelphia"/>
    <x v="9"/>
    <n v="19143"/>
    <x v="3"/>
    <s v="FUR-TA-10004575"/>
    <x v="0"/>
    <x v="3"/>
    <s v="Hon 5100 Series Wood Tables"/>
    <n v="523.76400000000001"/>
    <n v="3"/>
    <n v="0.4"/>
    <x v="3322"/>
  </r>
  <r>
    <n v="7361"/>
    <s v="CA-2013-163594"/>
    <x v="0"/>
    <x v="408"/>
    <x v="679"/>
    <s v="First Class"/>
    <s v="JF-15295"/>
    <s v="Jason Fortune-"/>
    <x v="0"/>
    <s v="United States"/>
    <s v="Los Angeles"/>
    <x v="1"/>
    <n v="90036"/>
    <x v="1"/>
    <s v="OFF-PA-10000809"/>
    <x v="1"/>
    <x v="10"/>
    <s v="Xerox 206"/>
    <n v="19.440000000000001"/>
    <n v="3"/>
    <n v="0"/>
    <x v="551"/>
  </r>
  <r>
    <n v="7362"/>
    <s v="CA-2013-163594"/>
    <x v="0"/>
    <x v="408"/>
    <x v="679"/>
    <s v="First Class"/>
    <s v="JF-15295"/>
    <s v="Jason Fortune-"/>
    <x v="0"/>
    <s v="United States"/>
    <s v="Los Angeles"/>
    <x v="1"/>
    <n v="90036"/>
    <x v="1"/>
    <s v="FUR-CH-10000225"/>
    <x v="0"/>
    <x v="1"/>
    <s v="Global Geo Office Task Chair, Gray"/>
    <n v="194.35200000000003"/>
    <n v="3"/>
    <n v="0.2"/>
    <x v="5894"/>
  </r>
  <r>
    <n v="7363"/>
    <s v="CA-2013-163594"/>
    <x v="0"/>
    <x v="408"/>
    <x v="679"/>
    <s v="First Class"/>
    <s v="JF-15295"/>
    <s v="Jason Fortune-"/>
    <x v="0"/>
    <s v="United States"/>
    <s v="Los Angeles"/>
    <x v="1"/>
    <n v="90036"/>
    <x v="1"/>
    <s v="OFF-BI-10003707"/>
    <x v="1"/>
    <x v="8"/>
    <s v="Aluminum Screw Posts"/>
    <n v="36.624000000000002"/>
    <n v="3"/>
    <n v="0.2"/>
    <x v="975"/>
  </r>
  <r>
    <n v="7364"/>
    <s v="CA-2013-127243"/>
    <x v="0"/>
    <x v="85"/>
    <x v="49"/>
    <s v="Standard Class"/>
    <s v="DS-13180"/>
    <s v="David Smith"/>
    <x v="1"/>
    <s v="United States"/>
    <s v="Philadelphia"/>
    <x v="9"/>
    <n v="19140"/>
    <x v="3"/>
    <s v="TEC-PH-10004539"/>
    <x v="2"/>
    <x v="7"/>
    <s v="Wireless Extenders zBoost YX545 SOHO Signal Booster"/>
    <n v="340.18200000000002"/>
    <n v="3"/>
    <n v="0.4"/>
    <x v="5895"/>
  </r>
  <r>
    <n v="7365"/>
    <s v="CA-2013-127243"/>
    <x v="0"/>
    <x v="85"/>
    <x v="49"/>
    <s v="Standard Class"/>
    <s v="DS-13180"/>
    <s v="David Smith"/>
    <x v="1"/>
    <s v="United States"/>
    <s v="Philadelphia"/>
    <x v="9"/>
    <n v="19140"/>
    <x v="3"/>
    <s v="OFF-FA-10004076"/>
    <x v="1"/>
    <x v="13"/>
    <s v="Translucent Push Pins by OIC"/>
    <n v="12.672000000000001"/>
    <n v="8"/>
    <n v="0.2"/>
    <x v="5896"/>
  </r>
  <r>
    <n v="7366"/>
    <s v="CA-2013-127243"/>
    <x v="0"/>
    <x v="85"/>
    <x v="49"/>
    <s v="Standard Class"/>
    <s v="DS-13180"/>
    <s v="David Smith"/>
    <x v="1"/>
    <s v="United States"/>
    <s v="Philadelphia"/>
    <x v="9"/>
    <n v="19140"/>
    <x v="3"/>
    <s v="OFF-BI-10003166"/>
    <x v="1"/>
    <x v="8"/>
    <s v="GBC Plasticlear Binding Covers"/>
    <n v="6.8880000000000017"/>
    <n v="2"/>
    <n v="0.7"/>
    <x v="5897"/>
  </r>
  <r>
    <n v="7367"/>
    <s v="CA-2013-127243"/>
    <x v="0"/>
    <x v="85"/>
    <x v="49"/>
    <s v="Standard Class"/>
    <s v="DS-13180"/>
    <s v="David Smith"/>
    <x v="1"/>
    <s v="United States"/>
    <s v="Philadelphia"/>
    <x v="9"/>
    <n v="19140"/>
    <x v="3"/>
    <s v="OFF-ST-10002301"/>
    <x v="1"/>
    <x v="4"/>
    <s v="Tennsco Commercial Shelving"/>
    <n v="32.544000000000004"/>
    <n v="2"/>
    <n v="0.2"/>
    <x v="2867"/>
  </r>
  <r>
    <n v="7368"/>
    <s v="CA-2013-127243"/>
    <x v="0"/>
    <x v="85"/>
    <x v="49"/>
    <s v="Standard Class"/>
    <s v="DS-13180"/>
    <s v="David Smith"/>
    <x v="1"/>
    <s v="United States"/>
    <s v="Philadelphia"/>
    <x v="9"/>
    <n v="19140"/>
    <x v="3"/>
    <s v="FUR-CH-10002647"/>
    <x v="0"/>
    <x v="1"/>
    <s v="Situations Contoured Folding Chairs, 4/Set"/>
    <n v="347.80200000000002"/>
    <n v="7"/>
    <n v="0.3"/>
    <x v="2793"/>
  </r>
  <r>
    <n v="7369"/>
    <s v="CA-2014-161851"/>
    <x v="3"/>
    <x v="4"/>
    <x v="125"/>
    <s v="First Class"/>
    <s v="BP-11095"/>
    <s v="Bart Pistole"/>
    <x v="1"/>
    <s v="United States"/>
    <s v="Miami"/>
    <x v="2"/>
    <n v="33180"/>
    <x v="0"/>
    <s v="OFF-BI-10004654"/>
    <x v="1"/>
    <x v="8"/>
    <s v="VariCap6 Expandable Binder"/>
    <n v="15.570000000000004"/>
    <n v="3"/>
    <n v="0.7"/>
    <x v="5898"/>
  </r>
  <r>
    <n v="7370"/>
    <s v="CA-2012-110345"/>
    <x v="1"/>
    <x v="1000"/>
    <x v="739"/>
    <s v="Second Class"/>
    <s v="TG-21310"/>
    <s v="Toby Gnade"/>
    <x v="0"/>
    <s v="United States"/>
    <s v="Raleigh"/>
    <x v="3"/>
    <n v="27604"/>
    <x v="0"/>
    <s v="OFF-LA-10001175"/>
    <x v="1"/>
    <x v="2"/>
    <s v="Avery 514"/>
    <n v="4.6079999999999997"/>
    <n v="2"/>
    <n v="0.2"/>
    <x v="910"/>
  </r>
  <r>
    <n v="7371"/>
    <s v="CA-2011-107769"/>
    <x v="2"/>
    <x v="919"/>
    <x v="1252"/>
    <s v="Standard Class"/>
    <s v="BT-11395"/>
    <s v="Bill Tyler"/>
    <x v="1"/>
    <s v="United States"/>
    <s v="Garden City"/>
    <x v="41"/>
    <n v="67846"/>
    <x v="2"/>
    <s v="TEC-PH-10001336"/>
    <x v="2"/>
    <x v="7"/>
    <s v="Digium D40 VoIP phone"/>
    <n v="257.98"/>
    <n v="2"/>
    <n v="0"/>
    <x v="2210"/>
  </r>
  <r>
    <n v="7372"/>
    <s v="US-2014-123862"/>
    <x v="3"/>
    <x v="363"/>
    <x v="1253"/>
    <s v="Second Class"/>
    <s v="JF-15190"/>
    <s v="Jamie Frazer"/>
    <x v="0"/>
    <s v="United States"/>
    <s v="Long Beach"/>
    <x v="1"/>
    <n v="90805"/>
    <x v="1"/>
    <s v="OFF-ST-10000760"/>
    <x v="1"/>
    <x v="4"/>
    <s v="Eldon Fold 'N Roll Cart System"/>
    <n v="153.78"/>
    <n v="11"/>
    <n v="0"/>
    <x v="5899"/>
  </r>
  <r>
    <n v="7373"/>
    <s v="US-2014-123862"/>
    <x v="3"/>
    <x v="363"/>
    <x v="1253"/>
    <s v="Second Class"/>
    <s v="JF-15190"/>
    <s v="Jamie Frazer"/>
    <x v="0"/>
    <s v="United States"/>
    <s v="Long Beach"/>
    <x v="1"/>
    <n v="90805"/>
    <x v="1"/>
    <s v="OFF-ST-10002301"/>
    <x v="1"/>
    <x v="4"/>
    <s v="Tennsco Commercial Shelving"/>
    <n v="61.019999999999996"/>
    <n v="3"/>
    <n v="0"/>
    <x v="5900"/>
  </r>
  <r>
    <n v="7374"/>
    <s v="US-2014-123862"/>
    <x v="3"/>
    <x v="363"/>
    <x v="1253"/>
    <s v="Second Class"/>
    <s v="JF-15190"/>
    <s v="Jamie Frazer"/>
    <x v="0"/>
    <s v="United States"/>
    <s v="Long Beach"/>
    <x v="1"/>
    <n v="90805"/>
    <x v="1"/>
    <s v="OFF-SU-10004884"/>
    <x v="1"/>
    <x v="14"/>
    <s v="Acme Galleria Hot Forged Steel Scissors with Colored Handles"/>
    <n v="110.11"/>
    <n v="7"/>
    <n v="0"/>
    <x v="5901"/>
  </r>
  <r>
    <n v="7375"/>
    <s v="US-2014-123862"/>
    <x v="3"/>
    <x v="363"/>
    <x v="1253"/>
    <s v="Second Class"/>
    <s v="JF-15190"/>
    <s v="Jamie Frazer"/>
    <x v="0"/>
    <s v="United States"/>
    <s v="Long Beach"/>
    <x v="1"/>
    <n v="90805"/>
    <x v="1"/>
    <s v="OFF-FA-10003112"/>
    <x v="1"/>
    <x v="13"/>
    <s v="Staples"/>
    <n v="7.89"/>
    <n v="1"/>
    <n v="0"/>
    <x v="5902"/>
  </r>
  <r>
    <n v="7376"/>
    <s v="CA-2014-100580"/>
    <x v="3"/>
    <x v="802"/>
    <x v="848"/>
    <s v="Standard Class"/>
    <s v="MK-17905"/>
    <s v="Michael Kennedy"/>
    <x v="1"/>
    <s v="United States"/>
    <s v="San Diego"/>
    <x v="1"/>
    <n v="92037"/>
    <x v="1"/>
    <s v="OFF-BI-10000069"/>
    <x v="1"/>
    <x v="8"/>
    <s v="GBC Prepunched Paper, 19-Hole, for Binding Systems, 24-lb"/>
    <n v="36.024000000000001"/>
    <n v="3"/>
    <n v="0.2"/>
    <x v="5903"/>
  </r>
  <r>
    <n v="7377"/>
    <s v="US-2014-145597"/>
    <x v="3"/>
    <x v="808"/>
    <x v="133"/>
    <s v="First Class"/>
    <s v="GG-14650"/>
    <s v="Greg Guthrie"/>
    <x v="1"/>
    <s v="United States"/>
    <s v="Bloomington"/>
    <x v="10"/>
    <n v="61701"/>
    <x v="2"/>
    <s v="OFF-AR-10001958"/>
    <x v="1"/>
    <x v="6"/>
    <s v="Stanley Bostitch Contemporary Electric Pencil Sharpeners"/>
    <n v="54.336000000000006"/>
    <n v="4"/>
    <n v="0.2"/>
    <x v="5904"/>
  </r>
  <r>
    <n v="7378"/>
    <s v="CA-2011-132787"/>
    <x v="2"/>
    <x v="111"/>
    <x v="160"/>
    <s v="Standard Class"/>
    <s v="MC-18130"/>
    <s v="Mike Caudle"/>
    <x v="1"/>
    <s v="United States"/>
    <s v="Seattle"/>
    <x v="4"/>
    <n v="98115"/>
    <x v="1"/>
    <s v="OFF-ST-10001321"/>
    <x v="1"/>
    <x v="4"/>
    <s v="Decoflex Hanging Personal Folder File, Blue"/>
    <n v="92.52"/>
    <n v="6"/>
    <n v="0"/>
    <x v="462"/>
  </r>
  <r>
    <n v="7379"/>
    <s v="CA-2012-136224"/>
    <x v="1"/>
    <x v="70"/>
    <x v="1247"/>
    <s v="Same Day"/>
    <s v="ML-18265"/>
    <s v="Muhammed Lee"/>
    <x v="0"/>
    <s v="United States"/>
    <s v="Fayetteville"/>
    <x v="3"/>
    <n v="28314"/>
    <x v="0"/>
    <s v="OFF-AR-10003504"/>
    <x v="1"/>
    <x v="6"/>
    <s v="Newell 347"/>
    <n v="10.272000000000002"/>
    <n v="3"/>
    <n v="0.2"/>
    <x v="4816"/>
  </r>
  <r>
    <n v="7380"/>
    <s v="CA-2013-105732"/>
    <x v="0"/>
    <x v="1160"/>
    <x v="801"/>
    <s v="Standard Class"/>
    <s v="AG-10270"/>
    <s v="Alejandro Grove"/>
    <x v="0"/>
    <s v="United States"/>
    <s v="Omaha"/>
    <x v="8"/>
    <n v="68104"/>
    <x v="2"/>
    <s v="OFF-ST-10000419"/>
    <x v="1"/>
    <x v="4"/>
    <s v="Rogers Jumbo File, Granite"/>
    <n v="40.74"/>
    <n v="3"/>
    <n v="0"/>
    <x v="1423"/>
  </r>
  <r>
    <n v="7381"/>
    <s v="CA-2013-105732"/>
    <x v="0"/>
    <x v="1160"/>
    <x v="801"/>
    <s v="Standard Class"/>
    <s v="AG-10270"/>
    <s v="Alejandro Grove"/>
    <x v="0"/>
    <s v="United States"/>
    <s v="Omaha"/>
    <x v="8"/>
    <n v="68104"/>
    <x v="2"/>
    <s v="OFF-LA-10004559"/>
    <x v="1"/>
    <x v="2"/>
    <s v="Avery 49"/>
    <n v="14.399999999999999"/>
    <n v="5"/>
    <n v="0"/>
    <x v="970"/>
  </r>
  <r>
    <n v="7382"/>
    <s v="CA-2013-105732"/>
    <x v="0"/>
    <x v="1160"/>
    <x v="801"/>
    <s v="Standard Class"/>
    <s v="AG-10270"/>
    <s v="Alejandro Grove"/>
    <x v="0"/>
    <s v="United States"/>
    <s v="Omaha"/>
    <x v="8"/>
    <n v="68104"/>
    <x v="2"/>
    <s v="TEC-PH-10001644"/>
    <x v="2"/>
    <x v="7"/>
    <s v="BlueLounge Milo Smartphone Stand, White/Metallic"/>
    <n v="149.94999999999999"/>
    <n v="5"/>
    <n v="0"/>
    <x v="181"/>
  </r>
  <r>
    <n v="7383"/>
    <s v="CA-2013-105732"/>
    <x v="0"/>
    <x v="1160"/>
    <x v="801"/>
    <s v="Standard Class"/>
    <s v="AG-10270"/>
    <s v="Alejandro Grove"/>
    <x v="0"/>
    <s v="United States"/>
    <s v="Omaha"/>
    <x v="8"/>
    <n v="68104"/>
    <x v="2"/>
    <s v="OFF-SU-10004782"/>
    <x v="1"/>
    <x v="14"/>
    <s v="Elite 5&quot; Scissors"/>
    <n v="16.899999999999999"/>
    <n v="2"/>
    <n v="0"/>
    <x v="3292"/>
  </r>
  <r>
    <n v="7384"/>
    <s v="CA-2013-105732"/>
    <x v="0"/>
    <x v="1160"/>
    <x v="801"/>
    <s v="Standard Class"/>
    <s v="AG-10270"/>
    <s v="Alejandro Grove"/>
    <x v="0"/>
    <s v="United States"/>
    <s v="Omaha"/>
    <x v="8"/>
    <n v="68104"/>
    <x v="2"/>
    <s v="OFF-PA-10002250"/>
    <x v="1"/>
    <x v="10"/>
    <s v="Things To Do Today Pad"/>
    <n v="17.61"/>
    <n v="3"/>
    <n v="0"/>
    <x v="1260"/>
  </r>
  <r>
    <n v="7385"/>
    <s v="CA-2013-105732"/>
    <x v="0"/>
    <x v="1160"/>
    <x v="801"/>
    <s v="Standard Class"/>
    <s v="AG-10270"/>
    <s v="Alejandro Grove"/>
    <x v="0"/>
    <s v="United States"/>
    <s v="Omaha"/>
    <x v="8"/>
    <n v="68104"/>
    <x v="2"/>
    <s v="OFF-AP-10001394"/>
    <x v="1"/>
    <x v="9"/>
    <s v="Harmony Air Purifier"/>
    <n v="378"/>
    <n v="2"/>
    <n v="0"/>
    <x v="5905"/>
  </r>
  <r>
    <n v="7386"/>
    <s v="CA-2013-105732"/>
    <x v="0"/>
    <x v="1160"/>
    <x v="801"/>
    <s v="Standard Class"/>
    <s v="AG-10270"/>
    <s v="Alejandro Grove"/>
    <x v="0"/>
    <s v="United States"/>
    <s v="Omaha"/>
    <x v="8"/>
    <n v="68104"/>
    <x v="2"/>
    <s v="OFF-PA-10001838"/>
    <x v="1"/>
    <x v="10"/>
    <s v="Adams Telephone Message Book W/Dividers/Space For Phone Numbers, 5 1/4&quot;X8 1/2&quot;, 300/Messages"/>
    <n v="17.64"/>
    <n v="3"/>
    <n v="0"/>
    <x v="5906"/>
  </r>
  <r>
    <n v="7387"/>
    <s v="CA-2013-105732"/>
    <x v="0"/>
    <x v="1160"/>
    <x v="801"/>
    <s v="Standard Class"/>
    <s v="AG-10270"/>
    <s v="Alejandro Grove"/>
    <x v="0"/>
    <s v="United States"/>
    <s v="Omaha"/>
    <x v="8"/>
    <n v="68104"/>
    <x v="2"/>
    <s v="OFF-ST-10004340"/>
    <x v="1"/>
    <x v="4"/>
    <s v="Fellowes Mobile File Cart, Black"/>
    <n v="373.08"/>
    <n v="6"/>
    <n v="0"/>
    <x v="5907"/>
  </r>
  <r>
    <n v="7388"/>
    <s v="CA-2013-105732"/>
    <x v="0"/>
    <x v="1160"/>
    <x v="801"/>
    <s v="Standard Class"/>
    <s v="AG-10270"/>
    <s v="Alejandro Grove"/>
    <x v="0"/>
    <s v="United States"/>
    <s v="Omaha"/>
    <x v="8"/>
    <n v="68104"/>
    <x v="2"/>
    <s v="FUR-FU-10003664"/>
    <x v="0"/>
    <x v="5"/>
    <s v="Electrix Architect's Clamp-On Swing Arm Lamp, Black"/>
    <n v="1336.4399999999998"/>
    <n v="14"/>
    <n v="0"/>
    <x v="5908"/>
  </r>
  <r>
    <n v="7389"/>
    <s v="CA-2013-105732"/>
    <x v="0"/>
    <x v="1160"/>
    <x v="801"/>
    <s v="Standard Class"/>
    <s v="AG-10270"/>
    <s v="Alejandro Grove"/>
    <x v="0"/>
    <s v="United States"/>
    <s v="Omaha"/>
    <x v="8"/>
    <n v="68104"/>
    <x v="2"/>
    <s v="TEC-PH-10004897"/>
    <x v="2"/>
    <x v="7"/>
    <s v="Mediabridge Sport Armband iPhone 5s"/>
    <n v="29.97"/>
    <n v="3"/>
    <n v="0"/>
    <x v="5096"/>
  </r>
  <r>
    <n v="7390"/>
    <s v="CA-2014-108035"/>
    <x v="3"/>
    <x v="1161"/>
    <x v="108"/>
    <s v="Standard Class"/>
    <s v="TT-21070"/>
    <s v="Ted Trevino"/>
    <x v="0"/>
    <s v="United States"/>
    <s v="Chattanooga"/>
    <x v="18"/>
    <n v="37421"/>
    <x v="0"/>
    <s v="FUR-CH-10000454"/>
    <x v="0"/>
    <x v="1"/>
    <s v="Hon Deluxe Fabric Upholstered Stacking Chairs, Rounded Back"/>
    <n v="390.36799999999999"/>
    <n v="2"/>
    <n v="0.2"/>
    <x v="5909"/>
  </r>
  <r>
    <n v="7391"/>
    <s v="CA-2014-108035"/>
    <x v="3"/>
    <x v="1161"/>
    <x v="108"/>
    <s v="Standard Class"/>
    <s v="TT-21070"/>
    <s v="Ted Trevino"/>
    <x v="0"/>
    <s v="United States"/>
    <s v="Chattanooga"/>
    <x v="18"/>
    <n v="37421"/>
    <x v="0"/>
    <s v="FUR-FU-10004017"/>
    <x v="0"/>
    <x v="5"/>
    <s v="Executive Impressions 13&quot; Chairman Wall Clock"/>
    <n v="101.52000000000001"/>
    <n v="5"/>
    <n v="0.2"/>
    <x v="5910"/>
  </r>
  <r>
    <n v="7392"/>
    <s v="CA-2014-160031"/>
    <x v="3"/>
    <x v="769"/>
    <x v="94"/>
    <s v="Second Class"/>
    <s v="LT-16765"/>
    <s v="Larry Tron"/>
    <x v="0"/>
    <s v="United States"/>
    <s v="Fairfield"/>
    <x v="24"/>
    <n v="45014"/>
    <x v="3"/>
    <s v="OFF-PA-10000241"/>
    <x v="1"/>
    <x v="10"/>
    <s v="IBM Multi-Purpose Copy Paper, 8 1/2 x 11&quot;, Case"/>
    <n v="74.352000000000004"/>
    <n v="3"/>
    <n v="0.2"/>
    <x v="1419"/>
  </r>
  <r>
    <n v="7393"/>
    <s v="CA-2014-147844"/>
    <x v="3"/>
    <x v="743"/>
    <x v="593"/>
    <s v="Standard Class"/>
    <s v="DD-13570"/>
    <s v="Dorothy Dickinson"/>
    <x v="0"/>
    <s v="United States"/>
    <s v="Los Angeles"/>
    <x v="1"/>
    <n v="90049"/>
    <x v="1"/>
    <s v="OFF-PA-10003016"/>
    <x v="1"/>
    <x v="10"/>
    <s v="Adams &quot;While You Were Out&quot; Message Pads"/>
    <n v="15.700000000000001"/>
    <n v="5"/>
    <n v="0"/>
    <x v="2412"/>
  </r>
  <r>
    <n v="7394"/>
    <s v="CA-2014-147844"/>
    <x v="3"/>
    <x v="743"/>
    <x v="593"/>
    <s v="Standard Class"/>
    <s v="DD-13570"/>
    <s v="Dorothy Dickinson"/>
    <x v="0"/>
    <s v="United States"/>
    <s v="Los Angeles"/>
    <x v="1"/>
    <n v="90049"/>
    <x v="1"/>
    <s v="OFF-AR-10001615"/>
    <x v="1"/>
    <x v="6"/>
    <s v="Newell 34"/>
    <n v="59.519999999999996"/>
    <n v="3"/>
    <n v="0"/>
    <x v="436"/>
  </r>
  <r>
    <n v="7395"/>
    <s v="CA-2014-147844"/>
    <x v="3"/>
    <x v="743"/>
    <x v="593"/>
    <s v="Standard Class"/>
    <s v="DD-13570"/>
    <s v="Dorothy Dickinson"/>
    <x v="0"/>
    <s v="United States"/>
    <s v="Los Angeles"/>
    <x v="1"/>
    <n v="90049"/>
    <x v="1"/>
    <s v="OFF-PA-10002713"/>
    <x v="1"/>
    <x v="10"/>
    <s v="Adams Phone Message Book, 200 Message Capacity, 8 1/16” x 11”"/>
    <n v="34.4"/>
    <n v="5"/>
    <n v="0"/>
    <x v="351"/>
  </r>
  <r>
    <n v="7396"/>
    <s v="CA-2013-110975"/>
    <x v="0"/>
    <x v="591"/>
    <x v="525"/>
    <s v="Standard Class"/>
    <s v="DB-12970"/>
    <s v="Darren Budd"/>
    <x v="1"/>
    <s v="United States"/>
    <s v="New York City"/>
    <x v="15"/>
    <n v="10024"/>
    <x v="3"/>
    <s v="FUR-TA-10002958"/>
    <x v="0"/>
    <x v="3"/>
    <s v="Bevis Oval Conference Table, Walnut"/>
    <n v="313.17599999999999"/>
    <n v="2"/>
    <n v="0.4"/>
    <x v="4895"/>
  </r>
  <r>
    <n v="7397"/>
    <s v="CA-2013-110975"/>
    <x v="0"/>
    <x v="591"/>
    <x v="525"/>
    <s v="Standard Class"/>
    <s v="DB-12970"/>
    <s v="Darren Budd"/>
    <x v="1"/>
    <s v="United States"/>
    <s v="New York City"/>
    <x v="15"/>
    <n v="10024"/>
    <x v="3"/>
    <s v="FUR-CH-10003746"/>
    <x v="0"/>
    <x v="1"/>
    <s v="Hon 4070 Series Pagoda Round Back Stacking Chairs"/>
    <n v="866.64599999999996"/>
    <n v="3"/>
    <n v="0.1"/>
    <x v="5911"/>
  </r>
  <r>
    <n v="7398"/>
    <s v="CA-2011-141649"/>
    <x v="2"/>
    <x v="587"/>
    <x v="839"/>
    <s v="Same Day"/>
    <s v="DM-12955"/>
    <s v="Dario Medina"/>
    <x v="1"/>
    <s v="United States"/>
    <s v="Fairfield"/>
    <x v="24"/>
    <n v="45014"/>
    <x v="3"/>
    <s v="OFF-AP-10003217"/>
    <x v="1"/>
    <x v="9"/>
    <s v="Eureka Sanitaire  Commercial Upright"/>
    <n v="795.40800000000013"/>
    <n v="6"/>
    <n v="0.2"/>
    <x v="5912"/>
  </r>
  <r>
    <n v="7399"/>
    <s v="CA-2011-124807"/>
    <x v="2"/>
    <x v="136"/>
    <x v="406"/>
    <s v="Second Class"/>
    <s v="ME-17725"/>
    <s v="Max Engle"/>
    <x v="0"/>
    <s v="United States"/>
    <s v="Chicago"/>
    <x v="10"/>
    <n v="60610"/>
    <x v="2"/>
    <s v="OFF-PA-10001526"/>
    <x v="1"/>
    <x v="10"/>
    <s v="Xerox 1949"/>
    <n v="35.856000000000002"/>
    <n v="9"/>
    <n v="0.2"/>
    <x v="5913"/>
  </r>
  <r>
    <n v="7400"/>
    <s v="CA-2011-124807"/>
    <x v="2"/>
    <x v="136"/>
    <x v="406"/>
    <s v="Second Class"/>
    <s v="ME-17725"/>
    <s v="Max Engle"/>
    <x v="0"/>
    <s v="United States"/>
    <s v="Chicago"/>
    <x v="10"/>
    <n v="60610"/>
    <x v="2"/>
    <s v="TEC-AC-10002857"/>
    <x v="2"/>
    <x v="11"/>
    <s v="Verbatim 25 GB 6x Blu-ray Single Layer Recordable Disc, 1/Pack"/>
    <n v="23.840000000000003"/>
    <n v="4"/>
    <n v="0.2"/>
    <x v="5914"/>
  </r>
  <r>
    <n v="7401"/>
    <s v="CA-2013-110009"/>
    <x v="0"/>
    <x v="162"/>
    <x v="250"/>
    <s v="Standard Class"/>
    <s v="TR-21325"/>
    <s v="Toby Ritter"/>
    <x v="0"/>
    <s v="United States"/>
    <s v="Seattle"/>
    <x v="4"/>
    <n v="98103"/>
    <x v="1"/>
    <s v="FUR-FU-10003039"/>
    <x v="0"/>
    <x v="5"/>
    <s v="Howard Miller 11-1/2&quot; Diameter Grantwood Wall Clock"/>
    <n v="43.13"/>
    <n v="1"/>
    <n v="0"/>
    <x v="5915"/>
  </r>
  <r>
    <n v="7402"/>
    <s v="CA-2013-110009"/>
    <x v="0"/>
    <x v="162"/>
    <x v="250"/>
    <s v="Standard Class"/>
    <s v="TR-21325"/>
    <s v="Toby Ritter"/>
    <x v="0"/>
    <s v="United States"/>
    <s v="Seattle"/>
    <x v="4"/>
    <n v="98103"/>
    <x v="1"/>
    <s v="OFF-PA-10002615"/>
    <x v="1"/>
    <x v="10"/>
    <s v="Ampad Gold Fibre Wirebound Steno Books, 6&quot; x 9&quot;, Gregg Ruled"/>
    <n v="30.87"/>
    <n v="7"/>
    <n v="0"/>
    <x v="5916"/>
  </r>
  <r>
    <n v="7403"/>
    <s v="CA-2014-168172"/>
    <x v="3"/>
    <x v="634"/>
    <x v="672"/>
    <s v="Standard Class"/>
    <s v="SH-20395"/>
    <s v="Shahid Hopkins"/>
    <x v="0"/>
    <s v="United States"/>
    <s v="New York City"/>
    <x v="15"/>
    <n v="10011"/>
    <x v="3"/>
    <s v="OFF-SU-10002573"/>
    <x v="1"/>
    <x v="14"/>
    <s v="Acme 10&quot; Easy Grip Assistive Scissors"/>
    <n v="70.12"/>
    <n v="4"/>
    <n v="0"/>
    <x v="387"/>
  </r>
  <r>
    <n v="7404"/>
    <s v="CA-2012-100146"/>
    <x v="1"/>
    <x v="263"/>
    <x v="1254"/>
    <s v="Standard Class"/>
    <s v="CB-12535"/>
    <s v="Claudia Bergmann"/>
    <x v="1"/>
    <s v="United States"/>
    <s v="Camarillo"/>
    <x v="1"/>
    <n v="93010"/>
    <x v="1"/>
    <s v="FUR-BO-10004015"/>
    <x v="0"/>
    <x v="0"/>
    <s v="Bush Andora Bookcase, Maple/Graphite Gray Finish"/>
    <n v="509.95749999999992"/>
    <n v="5"/>
    <n v="0.15"/>
    <x v="5917"/>
  </r>
  <r>
    <n v="7405"/>
    <s v="CA-2012-100146"/>
    <x v="1"/>
    <x v="263"/>
    <x v="1254"/>
    <s v="Standard Class"/>
    <s v="CB-12535"/>
    <s v="Claudia Bergmann"/>
    <x v="1"/>
    <s v="United States"/>
    <s v="Camarillo"/>
    <x v="1"/>
    <n v="93010"/>
    <x v="1"/>
    <s v="FUR-FU-10001979"/>
    <x v="0"/>
    <x v="5"/>
    <s v="Dana Halogen Swing-Arm Architect Lamp"/>
    <n v="122.91"/>
    <n v="3"/>
    <n v="0"/>
    <x v="5918"/>
  </r>
  <r>
    <n v="7406"/>
    <s v="CA-2012-100146"/>
    <x v="1"/>
    <x v="263"/>
    <x v="1254"/>
    <s v="Standard Class"/>
    <s v="CB-12535"/>
    <s v="Claudia Bergmann"/>
    <x v="1"/>
    <s v="United States"/>
    <s v="Camarillo"/>
    <x v="1"/>
    <n v="93010"/>
    <x v="1"/>
    <s v="FUR-CH-10003833"/>
    <x v="0"/>
    <x v="1"/>
    <s v="Novimex Fabric Task Chair"/>
    <n v="97.567999999999998"/>
    <n v="2"/>
    <n v="0.2"/>
    <x v="2066"/>
  </r>
  <r>
    <n v="7407"/>
    <s v="CA-2012-100146"/>
    <x v="1"/>
    <x v="263"/>
    <x v="1254"/>
    <s v="Standard Class"/>
    <s v="CB-12535"/>
    <s v="Claudia Bergmann"/>
    <x v="1"/>
    <s v="United States"/>
    <s v="Camarillo"/>
    <x v="1"/>
    <n v="93010"/>
    <x v="1"/>
    <s v="FUR-CH-10004495"/>
    <x v="0"/>
    <x v="1"/>
    <s v="Global Leather and Oak Executive Chair, Black"/>
    <n v="722.35200000000009"/>
    <n v="3"/>
    <n v="0.2"/>
    <x v="5919"/>
  </r>
  <r>
    <n v="7408"/>
    <s v="CA-2014-152079"/>
    <x v="3"/>
    <x v="176"/>
    <x v="1255"/>
    <s v="First Class"/>
    <s v="ML-17410"/>
    <s v="Maris LaWare"/>
    <x v="0"/>
    <s v="United States"/>
    <s v="Chicago"/>
    <x v="10"/>
    <n v="60653"/>
    <x v="2"/>
    <s v="OFF-LA-10001613"/>
    <x v="1"/>
    <x v="2"/>
    <s v="Avery File Folder Labels"/>
    <n v="11.52"/>
    <n v="5"/>
    <n v="0.2"/>
    <x v="2045"/>
  </r>
  <r>
    <n v="7409"/>
    <s v="CA-2013-129728"/>
    <x v="0"/>
    <x v="198"/>
    <x v="29"/>
    <s v="Standard Class"/>
    <s v="JG-15310"/>
    <s v="Jason Gross"/>
    <x v="1"/>
    <s v="United States"/>
    <s v="Los Angeles"/>
    <x v="1"/>
    <n v="90032"/>
    <x v="1"/>
    <s v="FUR-FU-10003247"/>
    <x v="0"/>
    <x v="5"/>
    <s v="36X48 HARDFLOOR CHAIRMAT"/>
    <n v="167.84"/>
    <n v="8"/>
    <n v="0"/>
    <x v="5920"/>
  </r>
  <r>
    <n v="7410"/>
    <s v="CA-2011-121769"/>
    <x v="2"/>
    <x v="918"/>
    <x v="1021"/>
    <s v="Standard Class"/>
    <s v="JS-15880"/>
    <s v="John Stevenson"/>
    <x v="0"/>
    <s v="United States"/>
    <s v="Toledo"/>
    <x v="24"/>
    <n v="43615"/>
    <x v="3"/>
    <s v="FUR-TA-10004442"/>
    <x v="0"/>
    <x v="3"/>
    <s v="Riverside Furniture Stanwyck Manor Table Series"/>
    <n v="172.11"/>
    <n v="1"/>
    <n v="0.4"/>
    <x v="5921"/>
  </r>
  <r>
    <n v="7411"/>
    <s v="CA-2011-103058"/>
    <x v="2"/>
    <x v="149"/>
    <x v="885"/>
    <s v="First Class"/>
    <s v="AG-10270"/>
    <s v="Alejandro Grove"/>
    <x v="0"/>
    <s v="United States"/>
    <s v="New York City"/>
    <x v="15"/>
    <n v="10011"/>
    <x v="3"/>
    <s v="TEC-AC-10001314"/>
    <x v="2"/>
    <x v="11"/>
    <s v="Case Logic 2.4GHz Wireless Keyboard"/>
    <n v="99.98"/>
    <n v="2"/>
    <n v="0"/>
    <x v="2888"/>
  </r>
  <r>
    <n v="7412"/>
    <s v="CA-2014-121125"/>
    <x v="3"/>
    <x v="1109"/>
    <x v="1081"/>
    <s v="Standard Class"/>
    <s v="MG-17890"/>
    <s v="Michael Granlund"/>
    <x v="2"/>
    <s v="United States"/>
    <s v="Tigard"/>
    <x v="21"/>
    <n v="97224"/>
    <x v="1"/>
    <s v="TEC-PH-10001619"/>
    <x v="2"/>
    <x v="7"/>
    <s v="LG G3"/>
    <n v="156.79200000000003"/>
    <n v="1"/>
    <n v="0.2"/>
    <x v="5922"/>
  </r>
  <r>
    <n v="7413"/>
    <s v="CA-2014-121125"/>
    <x v="3"/>
    <x v="1109"/>
    <x v="1081"/>
    <s v="Standard Class"/>
    <s v="MG-17890"/>
    <s v="Michael Granlund"/>
    <x v="2"/>
    <s v="United States"/>
    <s v="Tigard"/>
    <x v="21"/>
    <n v="97224"/>
    <x v="1"/>
    <s v="TEC-AC-10002323"/>
    <x v="2"/>
    <x v="11"/>
    <s v="SanDisk Ultra 32 GB MicroSDHC Class 10 Memory Card"/>
    <n v="35.360000000000007"/>
    <n v="2"/>
    <n v="0.2"/>
    <x v="1518"/>
  </r>
  <r>
    <n v="7414"/>
    <s v="CA-2014-121125"/>
    <x v="3"/>
    <x v="1109"/>
    <x v="1081"/>
    <s v="Standard Class"/>
    <s v="MG-17890"/>
    <s v="Michael Granlund"/>
    <x v="2"/>
    <s v="United States"/>
    <s v="Tigard"/>
    <x v="21"/>
    <n v="97224"/>
    <x v="1"/>
    <s v="FUR-FU-10000820"/>
    <x v="0"/>
    <x v="5"/>
    <s v="Tensor Brushed Steel Torchiere Floor Lamp"/>
    <n v="13.591999999999999"/>
    <n v="1"/>
    <n v="0.2"/>
    <x v="5923"/>
  </r>
  <r>
    <n v="7415"/>
    <s v="US-2013-114013"/>
    <x v="0"/>
    <x v="69"/>
    <x v="535"/>
    <s v="Second Class"/>
    <s v="SC-20770"/>
    <s v="Stewart Carmichael"/>
    <x v="1"/>
    <s v="United States"/>
    <s v="Philadelphia"/>
    <x v="9"/>
    <n v="19134"/>
    <x v="3"/>
    <s v="FUR-CH-10004287"/>
    <x v="0"/>
    <x v="1"/>
    <s v="SAFCO Arco Folding Chair"/>
    <n v="386.67999999999995"/>
    <n v="2"/>
    <n v="0.3"/>
    <x v="5924"/>
  </r>
  <r>
    <n v="7416"/>
    <s v="US-2013-114013"/>
    <x v="0"/>
    <x v="69"/>
    <x v="535"/>
    <s v="Second Class"/>
    <s v="SC-20770"/>
    <s v="Stewart Carmichael"/>
    <x v="1"/>
    <s v="United States"/>
    <s v="Philadelphia"/>
    <x v="9"/>
    <n v="19134"/>
    <x v="3"/>
    <s v="TEC-AC-10000474"/>
    <x v="2"/>
    <x v="11"/>
    <s v="Kensington Expert Mouse Optical USB Trackball for PC or Mac"/>
    <n v="379.96000000000004"/>
    <n v="5"/>
    <n v="0.2"/>
    <x v="5925"/>
  </r>
  <r>
    <n v="7417"/>
    <s v="US-2013-114013"/>
    <x v="0"/>
    <x v="69"/>
    <x v="535"/>
    <s v="Second Class"/>
    <s v="SC-20770"/>
    <s v="Stewart Carmichael"/>
    <x v="1"/>
    <s v="United States"/>
    <s v="Philadelphia"/>
    <x v="9"/>
    <n v="19134"/>
    <x v="3"/>
    <s v="TEC-PH-10001494"/>
    <x v="2"/>
    <x v="7"/>
    <s v="Polycom CX600 IP Phone VoIP phone"/>
    <n v="539.91"/>
    <n v="3"/>
    <n v="0.4"/>
    <x v="5926"/>
  </r>
  <r>
    <n v="7418"/>
    <s v="US-2013-114013"/>
    <x v="0"/>
    <x v="69"/>
    <x v="535"/>
    <s v="Second Class"/>
    <s v="SC-20770"/>
    <s v="Stewart Carmichael"/>
    <x v="1"/>
    <s v="United States"/>
    <s v="Philadelphia"/>
    <x v="9"/>
    <n v="19134"/>
    <x v="3"/>
    <s v="OFF-PA-10004996"/>
    <x v="1"/>
    <x v="10"/>
    <s v="Speediset Carbonless Redi-Letter 7&quot; x 8 1/2&quot;"/>
    <n v="41.240000000000009"/>
    <n v="5"/>
    <n v="0.2"/>
    <x v="5927"/>
  </r>
  <r>
    <n v="7419"/>
    <s v="US-2013-114013"/>
    <x v="0"/>
    <x v="69"/>
    <x v="535"/>
    <s v="Second Class"/>
    <s v="SC-20770"/>
    <s v="Stewart Carmichael"/>
    <x v="1"/>
    <s v="United States"/>
    <s v="Philadelphia"/>
    <x v="9"/>
    <n v="19134"/>
    <x v="3"/>
    <s v="OFF-BI-10004318"/>
    <x v="1"/>
    <x v="8"/>
    <s v="Ibico EB-19 Dual Function Manual Binding System"/>
    <n v="51.897000000000013"/>
    <n v="1"/>
    <n v="0.7"/>
    <x v="5928"/>
  </r>
  <r>
    <n v="7420"/>
    <s v="US-2013-114013"/>
    <x v="0"/>
    <x v="69"/>
    <x v="535"/>
    <s v="Second Class"/>
    <s v="SC-20770"/>
    <s v="Stewart Carmichael"/>
    <x v="1"/>
    <s v="United States"/>
    <s v="Philadelphia"/>
    <x v="9"/>
    <n v="19134"/>
    <x v="3"/>
    <s v="OFF-ST-10002574"/>
    <x v="1"/>
    <x v="4"/>
    <s v="SAFCO Commercial Wire Shelving, Black"/>
    <n v="552.55999999999995"/>
    <n v="5"/>
    <n v="0.2"/>
    <x v="5929"/>
  </r>
  <r>
    <n v="7421"/>
    <s v="US-2013-114013"/>
    <x v="0"/>
    <x v="69"/>
    <x v="535"/>
    <s v="Second Class"/>
    <s v="SC-20770"/>
    <s v="Stewart Carmichael"/>
    <x v="1"/>
    <s v="United States"/>
    <s v="Philadelphia"/>
    <x v="9"/>
    <n v="19134"/>
    <x v="3"/>
    <s v="OFF-BI-10002353"/>
    <x v="1"/>
    <x v="8"/>
    <s v="GBC VeloBind Cover Sets"/>
    <n v="23.160000000000004"/>
    <n v="5"/>
    <n v="0.7"/>
    <x v="5930"/>
  </r>
  <r>
    <n v="7422"/>
    <s v="US-2013-114013"/>
    <x v="0"/>
    <x v="69"/>
    <x v="535"/>
    <s v="Second Class"/>
    <s v="SC-20770"/>
    <s v="Stewart Carmichael"/>
    <x v="1"/>
    <s v="United States"/>
    <s v="Philadelphia"/>
    <x v="9"/>
    <n v="19134"/>
    <x v="3"/>
    <s v="OFF-ST-10003641"/>
    <x v="1"/>
    <x v="4"/>
    <s v="Space Solutions Industrial Galvanized Steel Shelving."/>
    <n v="126.08"/>
    <n v="2"/>
    <n v="0.2"/>
    <x v="5931"/>
  </r>
  <r>
    <n v="7423"/>
    <s v="US-2013-114013"/>
    <x v="0"/>
    <x v="69"/>
    <x v="535"/>
    <s v="Second Class"/>
    <s v="SC-20770"/>
    <s v="Stewart Carmichael"/>
    <x v="1"/>
    <s v="United States"/>
    <s v="Philadelphia"/>
    <x v="9"/>
    <n v="19134"/>
    <x v="3"/>
    <s v="TEC-MA-10001148"/>
    <x v="2"/>
    <x v="15"/>
    <s v="Okidata MB491 Multifunction Printer"/>
    <n v="449.1"/>
    <n v="3"/>
    <n v="0.7"/>
    <x v="5932"/>
  </r>
  <r>
    <n v="7424"/>
    <s v="CA-2014-135069"/>
    <x v="3"/>
    <x v="318"/>
    <x v="1001"/>
    <s v="Standard Class"/>
    <s v="BS-11755"/>
    <s v="Bruce Stewart"/>
    <x v="0"/>
    <s v="United States"/>
    <s v="Philadelphia"/>
    <x v="9"/>
    <n v="19143"/>
    <x v="3"/>
    <s v="OFF-AP-10000026"/>
    <x v="1"/>
    <x v="9"/>
    <s v="Tripp Lite Isotel 6 Outlet Surge Protector with Fax/Modem Protection"/>
    <n v="195.10400000000001"/>
    <n v="4"/>
    <n v="0.2"/>
    <x v="5933"/>
  </r>
  <r>
    <n v="7425"/>
    <s v="CA-2014-135069"/>
    <x v="3"/>
    <x v="318"/>
    <x v="1001"/>
    <s v="Standard Class"/>
    <s v="BS-11755"/>
    <s v="Bruce Stewart"/>
    <x v="0"/>
    <s v="United States"/>
    <s v="Philadelphia"/>
    <x v="9"/>
    <n v="19143"/>
    <x v="3"/>
    <s v="FUR-FU-10003878"/>
    <x v="0"/>
    <x v="5"/>
    <s v="Linden 10&quot; Round Wall Clock, Black"/>
    <n v="36.671999999999997"/>
    <n v="3"/>
    <n v="0.2"/>
    <x v="5934"/>
  </r>
  <r>
    <n v="7426"/>
    <s v="CA-2013-101693"/>
    <x v="0"/>
    <x v="674"/>
    <x v="1233"/>
    <s v="Second Class"/>
    <s v="LC-17140"/>
    <s v="Logan Currie"/>
    <x v="0"/>
    <s v="United States"/>
    <s v="Houston"/>
    <x v="5"/>
    <n v="77070"/>
    <x v="2"/>
    <s v="FUR-CH-10001146"/>
    <x v="0"/>
    <x v="1"/>
    <s v="Global Value Mid-Back Manager's Chair, Gray"/>
    <n v="85.245999999999995"/>
    <n v="2"/>
    <n v="0.3"/>
    <x v="5935"/>
  </r>
  <r>
    <n v="7427"/>
    <s v="CA-2013-101693"/>
    <x v="0"/>
    <x v="674"/>
    <x v="1233"/>
    <s v="Second Class"/>
    <s v="LC-17140"/>
    <s v="Logan Currie"/>
    <x v="0"/>
    <s v="United States"/>
    <s v="Houston"/>
    <x v="5"/>
    <n v="77070"/>
    <x v="2"/>
    <s v="FUR-FU-10003919"/>
    <x v="0"/>
    <x v="5"/>
    <s v="Eldon Executive Woodline II Cherry Finish Desk Accessories"/>
    <n v="32.712000000000003"/>
    <n v="2"/>
    <n v="0.6"/>
    <x v="5936"/>
  </r>
  <r>
    <n v="7428"/>
    <s v="US-2011-164763"/>
    <x v="2"/>
    <x v="461"/>
    <x v="757"/>
    <s v="Standard Class"/>
    <s v="MH-17440"/>
    <s v="Mark Haberlin"/>
    <x v="1"/>
    <s v="United States"/>
    <s v="Jackson"/>
    <x v="35"/>
    <n v="39212"/>
    <x v="0"/>
    <s v="OFF-BI-10000605"/>
    <x v="1"/>
    <x v="8"/>
    <s v="Acco Pressboard Covers with Storage Hooks, 9 1/2&quot; x 11&quot;, Executive Red"/>
    <n v="11.43"/>
    <n v="3"/>
    <n v="0"/>
    <x v="5937"/>
  </r>
  <r>
    <n v="7429"/>
    <s v="US-2011-164763"/>
    <x v="2"/>
    <x v="461"/>
    <x v="757"/>
    <s v="Standard Class"/>
    <s v="MH-17440"/>
    <s v="Mark Haberlin"/>
    <x v="1"/>
    <s v="United States"/>
    <s v="Jackson"/>
    <x v="35"/>
    <n v="39212"/>
    <x v="0"/>
    <s v="OFF-BI-10000309"/>
    <x v="1"/>
    <x v="8"/>
    <s v="GBC Twin Loop Wire Binding Elements, 9/16&quot; Spine, Black"/>
    <n v="30.44"/>
    <n v="2"/>
    <n v="0"/>
    <x v="5188"/>
  </r>
  <r>
    <n v="7430"/>
    <s v="US-2011-164763"/>
    <x v="2"/>
    <x v="461"/>
    <x v="757"/>
    <s v="Standard Class"/>
    <s v="MH-17440"/>
    <s v="Mark Haberlin"/>
    <x v="1"/>
    <s v="United States"/>
    <s v="Jackson"/>
    <x v="35"/>
    <n v="39212"/>
    <x v="0"/>
    <s v="OFF-PA-10003349"/>
    <x v="1"/>
    <x v="10"/>
    <s v="Xerox 1957"/>
    <n v="12.96"/>
    <n v="2"/>
    <n v="0"/>
    <x v="2056"/>
  </r>
  <r>
    <n v="7431"/>
    <s v="US-2011-164763"/>
    <x v="2"/>
    <x v="461"/>
    <x v="757"/>
    <s v="Standard Class"/>
    <s v="MH-17440"/>
    <s v="Mark Haberlin"/>
    <x v="1"/>
    <s v="United States"/>
    <s v="Jackson"/>
    <x v="35"/>
    <n v="39212"/>
    <x v="0"/>
    <s v="OFF-PA-10003063"/>
    <x v="1"/>
    <x v="10"/>
    <s v="EcoTones Memo Sheets"/>
    <n v="16"/>
    <n v="4"/>
    <n v="0"/>
    <x v="4543"/>
  </r>
  <r>
    <n v="7432"/>
    <s v="US-2011-164763"/>
    <x v="2"/>
    <x v="461"/>
    <x v="757"/>
    <s v="Standard Class"/>
    <s v="MH-17440"/>
    <s v="Mark Haberlin"/>
    <x v="1"/>
    <s v="United States"/>
    <s v="Jackson"/>
    <x v="35"/>
    <n v="39212"/>
    <x v="0"/>
    <s v="OFF-AP-10003971"/>
    <x v="1"/>
    <x v="9"/>
    <s v="Belkin 6 Outlet Metallic Surge Strip"/>
    <n v="32.67"/>
    <n v="3"/>
    <n v="0"/>
    <x v="5690"/>
  </r>
  <r>
    <n v="7433"/>
    <s v="CA-2011-161249"/>
    <x v="2"/>
    <x v="128"/>
    <x v="923"/>
    <s v="Standard Class"/>
    <s v="RD-19720"/>
    <s v="Roger Demir"/>
    <x v="0"/>
    <s v="United States"/>
    <s v="Phoenix"/>
    <x v="16"/>
    <n v="85023"/>
    <x v="1"/>
    <s v="OFF-FA-10004838"/>
    <x v="1"/>
    <x v="13"/>
    <s v="Super Bands, 12/Pack"/>
    <n v="4.4640000000000004"/>
    <n v="3"/>
    <n v="0.2"/>
    <x v="5938"/>
  </r>
  <r>
    <n v="7434"/>
    <s v="CA-2011-161249"/>
    <x v="2"/>
    <x v="128"/>
    <x v="923"/>
    <s v="Standard Class"/>
    <s v="RD-19720"/>
    <s v="Roger Demir"/>
    <x v="0"/>
    <s v="United States"/>
    <s v="Phoenix"/>
    <x v="16"/>
    <n v="85023"/>
    <x v="1"/>
    <s v="OFF-BI-10001097"/>
    <x v="1"/>
    <x v="8"/>
    <s v="Avery Hole Reinforcements"/>
    <n v="9.3450000000000024"/>
    <n v="5"/>
    <n v="0.7"/>
    <x v="5939"/>
  </r>
  <r>
    <n v="7435"/>
    <s v="CA-2012-148180"/>
    <x v="1"/>
    <x v="353"/>
    <x v="116"/>
    <s v="Standard Class"/>
    <s v="BP-11095"/>
    <s v="Bart Pistole"/>
    <x v="1"/>
    <s v="United States"/>
    <s v="Oxnard"/>
    <x v="1"/>
    <n v="93030"/>
    <x v="1"/>
    <s v="OFF-BI-10000605"/>
    <x v="1"/>
    <x v="8"/>
    <s v="Acco Pressboard Covers with Storage Hooks, 9 1/2&quot; x 11&quot;, Executive Red"/>
    <n v="9.1440000000000001"/>
    <n v="3"/>
    <n v="0.2"/>
    <x v="2217"/>
  </r>
  <r>
    <n v="7436"/>
    <s v="CA-2012-148180"/>
    <x v="1"/>
    <x v="353"/>
    <x v="116"/>
    <s v="Standard Class"/>
    <s v="BP-11095"/>
    <s v="Bart Pistole"/>
    <x v="1"/>
    <s v="United States"/>
    <s v="Oxnard"/>
    <x v="1"/>
    <n v="93030"/>
    <x v="1"/>
    <s v="OFF-BI-10003314"/>
    <x v="1"/>
    <x v="8"/>
    <s v="Tuff Stuff Recycled Round Ring Binders"/>
    <n v="23.136000000000003"/>
    <n v="6"/>
    <n v="0.2"/>
    <x v="5940"/>
  </r>
  <r>
    <n v="7437"/>
    <s v="CA-2012-148180"/>
    <x v="1"/>
    <x v="353"/>
    <x v="116"/>
    <s v="Standard Class"/>
    <s v="BP-11095"/>
    <s v="Bart Pistole"/>
    <x v="1"/>
    <s v="United States"/>
    <s v="Oxnard"/>
    <x v="1"/>
    <n v="93030"/>
    <x v="1"/>
    <s v="OFF-AR-10002067"/>
    <x v="1"/>
    <x v="6"/>
    <s v="Newell 334"/>
    <n v="99.2"/>
    <n v="5"/>
    <n v="0"/>
    <x v="1713"/>
  </r>
  <r>
    <n v="7438"/>
    <s v="CA-2011-165568"/>
    <x v="2"/>
    <x v="1162"/>
    <x v="1137"/>
    <s v="Standard Class"/>
    <s v="BF-11020"/>
    <s v="Barry Französisch"/>
    <x v="1"/>
    <s v="United States"/>
    <s v="Seattle"/>
    <x v="4"/>
    <n v="98105"/>
    <x v="1"/>
    <s v="OFF-BI-10001031"/>
    <x v="1"/>
    <x v="8"/>
    <s v="Pressboard Data Binders by Wilson Jones"/>
    <n v="21.36"/>
    <n v="5"/>
    <n v="0.2"/>
    <x v="4217"/>
  </r>
  <r>
    <n v="7439"/>
    <s v="CA-2012-145457"/>
    <x v="1"/>
    <x v="539"/>
    <x v="581"/>
    <s v="Second Class"/>
    <s v="CP-12085"/>
    <s v="Cathy Prescott"/>
    <x v="1"/>
    <s v="United States"/>
    <s v="Covington"/>
    <x v="4"/>
    <n v="98042"/>
    <x v="1"/>
    <s v="FUR-FU-10003832"/>
    <x v="0"/>
    <x v="5"/>
    <s v="Eldon Expressions Punched Metal &amp; Wood Desk Accessories, Black &amp; Cherry"/>
    <n v="46.900000000000006"/>
    <n v="5"/>
    <n v="0"/>
    <x v="5941"/>
  </r>
  <r>
    <n v="7440"/>
    <s v="US-2014-163657"/>
    <x v="3"/>
    <x v="264"/>
    <x v="371"/>
    <s v="Standard Class"/>
    <s v="JL-15235"/>
    <s v="Janet Lee"/>
    <x v="0"/>
    <s v="United States"/>
    <s v="Los Angeles"/>
    <x v="1"/>
    <n v="90049"/>
    <x v="1"/>
    <s v="OFF-BI-10000138"/>
    <x v="1"/>
    <x v="8"/>
    <s v="Acco Translucent Poly Ring Binders"/>
    <n v="18.72"/>
    <n v="5"/>
    <n v="0.2"/>
    <x v="708"/>
  </r>
  <r>
    <n v="7441"/>
    <s v="US-2014-163657"/>
    <x v="3"/>
    <x v="264"/>
    <x v="371"/>
    <s v="Standard Class"/>
    <s v="JL-15235"/>
    <s v="Janet Lee"/>
    <x v="0"/>
    <s v="United States"/>
    <s v="Los Angeles"/>
    <x v="1"/>
    <n v="90049"/>
    <x v="1"/>
    <s v="FUR-TA-10004607"/>
    <x v="0"/>
    <x v="3"/>
    <s v="Hon 2111 Invitation Series Straight Table"/>
    <n v="236.52800000000002"/>
    <n v="2"/>
    <n v="0.2"/>
    <x v="5942"/>
  </r>
  <r>
    <n v="7442"/>
    <s v="CA-2012-120446"/>
    <x v="1"/>
    <x v="547"/>
    <x v="837"/>
    <s v="First Class"/>
    <s v="JG-15805"/>
    <s v="John Grady"/>
    <x v="1"/>
    <s v="United States"/>
    <s v="San Diego"/>
    <x v="1"/>
    <n v="92105"/>
    <x v="1"/>
    <s v="OFF-LA-10003148"/>
    <x v="1"/>
    <x v="2"/>
    <s v="Avery 51"/>
    <n v="18.899999999999999"/>
    <n v="3"/>
    <n v="0"/>
    <x v="3602"/>
  </r>
  <r>
    <n v="7443"/>
    <s v="CA-2011-109932"/>
    <x v="2"/>
    <x v="337"/>
    <x v="872"/>
    <s v="First Class"/>
    <s v="VP-21760"/>
    <s v="Victoria Pisteka"/>
    <x v="1"/>
    <s v="United States"/>
    <s v="Brownsville"/>
    <x v="5"/>
    <n v="78521"/>
    <x v="2"/>
    <s v="OFF-PA-10001804"/>
    <x v="1"/>
    <x v="10"/>
    <s v="Xerox 195"/>
    <n v="10.688000000000001"/>
    <n v="2"/>
    <n v="0.2"/>
    <x v="1507"/>
  </r>
  <r>
    <n v="7444"/>
    <s v="CA-2011-109932"/>
    <x v="2"/>
    <x v="337"/>
    <x v="872"/>
    <s v="First Class"/>
    <s v="VP-21760"/>
    <s v="Victoria Pisteka"/>
    <x v="1"/>
    <s v="United States"/>
    <s v="Brownsville"/>
    <x v="5"/>
    <n v="78521"/>
    <x v="2"/>
    <s v="OFF-ST-10000036"/>
    <x v="1"/>
    <x v="4"/>
    <s v="Recycled Data-Pak for Archival Bound Computer Printouts, 12-1/2 x 12-1/2 x 16"/>
    <n v="237.09600000000003"/>
    <n v="3"/>
    <n v="0.2"/>
    <x v="5943"/>
  </r>
  <r>
    <n v="7445"/>
    <s v="CA-2014-127474"/>
    <x v="3"/>
    <x v="447"/>
    <x v="1123"/>
    <s v="Second Class"/>
    <s v="RD-19810"/>
    <s v="Ross DeVincentis"/>
    <x v="2"/>
    <s v="United States"/>
    <s v="Chicago"/>
    <x v="10"/>
    <n v="60610"/>
    <x v="2"/>
    <s v="OFF-PA-10001166"/>
    <x v="1"/>
    <x v="10"/>
    <s v="Xerox 2"/>
    <n v="5.1840000000000011"/>
    <n v="1"/>
    <n v="0.2"/>
    <x v="1673"/>
  </r>
  <r>
    <n v="7446"/>
    <s v="CA-2014-127474"/>
    <x v="3"/>
    <x v="447"/>
    <x v="1123"/>
    <s v="Second Class"/>
    <s v="RD-19810"/>
    <s v="Ross DeVincentis"/>
    <x v="2"/>
    <s v="United States"/>
    <s v="Chicago"/>
    <x v="10"/>
    <n v="60610"/>
    <x v="2"/>
    <s v="OFF-PA-10001033"/>
    <x v="1"/>
    <x v="10"/>
    <s v="Xerox 1893"/>
    <n v="65.584000000000003"/>
    <n v="2"/>
    <n v="0.2"/>
    <x v="5944"/>
  </r>
  <r>
    <n v="7447"/>
    <s v="CA-2014-127474"/>
    <x v="3"/>
    <x v="447"/>
    <x v="1123"/>
    <s v="Second Class"/>
    <s v="RD-19810"/>
    <s v="Ross DeVincentis"/>
    <x v="2"/>
    <s v="United States"/>
    <s v="Chicago"/>
    <x v="10"/>
    <n v="60610"/>
    <x v="2"/>
    <s v="FUR-FU-10004597"/>
    <x v="0"/>
    <x v="5"/>
    <s v="Eldon Cleatmat Chair Mats for Medium Pile Carpets"/>
    <n v="22.200000000000003"/>
    <n v="1"/>
    <n v="0.6"/>
    <x v="5945"/>
  </r>
  <r>
    <n v="7448"/>
    <s v="CA-2014-127474"/>
    <x v="3"/>
    <x v="447"/>
    <x v="1123"/>
    <s v="Second Class"/>
    <s v="RD-19810"/>
    <s v="Ross DeVincentis"/>
    <x v="2"/>
    <s v="United States"/>
    <s v="Chicago"/>
    <x v="10"/>
    <n v="60610"/>
    <x v="2"/>
    <s v="OFF-PA-10000418"/>
    <x v="1"/>
    <x v="10"/>
    <s v="Xerox 189"/>
    <n v="419.4"/>
    <n v="5"/>
    <n v="0.2"/>
    <x v="1306"/>
  </r>
  <r>
    <n v="7449"/>
    <s v="CA-2014-115448"/>
    <x v="3"/>
    <x v="343"/>
    <x v="773"/>
    <s v="First Class"/>
    <s v="MH-18025"/>
    <s v="Michelle Huthwaite"/>
    <x v="0"/>
    <s v="United States"/>
    <s v="Knoxville"/>
    <x v="18"/>
    <n v="37918"/>
    <x v="0"/>
    <s v="FUR-FU-10004090"/>
    <x v="0"/>
    <x v="5"/>
    <s v="Executive Impressions 14&quot; Contract Wall Clock"/>
    <n v="88.920000000000016"/>
    <n v="5"/>
    <n v="0.2"/>
    <x v="5946"/>
  </r>
  <r>
    <n v="7450"/>
    <s v="CA-2014-105669"/>
    <x v="3"/>
    <x v="697"/>
    <x v="304"/>
    <s v="Second Class"/>
    <s v="SJ-20125"/>
    <s v="Sanjit Jacobs"/>
    <x v="2"/>
    <s v="United States"/>
    <s v="Houston"/>
    <x v="5"/>
    <n v="77036"/>
    <x v="2"/>
    <s v="OFF-AR-10000390"/>
    <x v="1"/>
    <x v="6"/>
    <s v="Newell Chalk Holder"/>
    <n v="9.9120000000000008"/>
    <n v="3"/>
    <n v="0.2"/>
    <x v="5360"/>
  </r>
  <r>
    <n v="7451"/>
    <s v="CA-2014-105669"/>
    <x v="3"/>
    <x v="697"/>
    <x v="304"/>
    <s v="Second Class"/>
    <s v="SJ-20125"/>
    <s v="Sanjit Jacobs"/>
    <x v="2"/>
    <s v="United States"/>
    <s v="Houston"/>
    <x v="5"/>
    <n v="77036"/>
    <x v="2"/>
    <s v="FUR-CH-10003774"/>
    <x v="0"/>
    <x v="1"/>
    <s v="Global Wood Trimmed Manager's Task Chair, Khaki"/>
    <n v="318.43"/>
    <n v="5"/>
    <n v="0.3"/>
    <x v="2872"/>
  </r>
  <r>
    <n v="7452"/>
    <s v="CA-2014-105669"/>
    <x v="3"/>
    <x v="697"/>
    <x v="304"/>
    <s v="Second Class"/>
    <s v="SJ-20125"/>
    <s v="Sanjit Jacobs"/>
    <x v="2"/>
    <s v="United States"/>
    <s v="Houston"/>
    <x v="5"/>
    <n v="77036"/>
    <x v="2"/>
    <s v="OFF-BI-10002412"/>
    <x v="1"/>
    <x v="8"/>
    <s v="Wilson Jones “Snap” Scratch Pad Binder Tool for Ring Binders"/>
    <n v="5.7999999999999989"/>
    <n v="5"/>
    <n v="0.8"/>
    <x v="5947"/>
  </r>
  <r>
    <n v="7453"/>
    <s v="CA-2014-105669"/>
    <x v="3"/>
    <x v="697"/>
    <x v="304"/>
    <s v="Second Class"/>
    <s v="SJ-20125"/>
    <s v="Sanjit Jacobs"/>
    <x v="2"/>
    <s v="United States"/>
    <s v="Houston"/>
    <x v="5"/>
    <n v="77036"/>
    <x v="2"/>
    <s v="TEC-PH-10002415"/>
    <x v="2"/>
    <x v="7"/>
    <s v="Polycom VoiceStation 500 Conference phone"/>
    <n v="1415.76"/>
    <n v="6"/>
    <n v="0.2"/>
    <x v="5948"/>
  </r>
  <r>
    <n v="7454"/>
    <s v="CA-2014-134796"/>
    <x v="3"/>
    <x v="643"/>
    <x v="553"/>
    <s v="Standard Class"/>
    <s v="FM-14380"/>
    <s v="Fred McMath"/>
    <x v="0"/>
    <s v="United States"/>
    <s v="Bolingbrook"/>
    <x v="10"/>
    <n v="60440"/>
    <x v="2"/>
    <s v="TEC-PH-10003505"/>
    <x v="2"/>
    <x v="7"/>
    <s v="Geemarc AmpliPOWER60"/>
    <n v="148.47999999999999"/>
    <n v="2"/>
    <n v="0.2"/>
    <x v="1570"/>
  </r>
  <r>
    <n v="7455"/>
    <s v="CA-2013-137743"/>
    <x v="0"/>
    <x v="679"/>
    <x v="716"/>
    <s v="Standard Class"/>
    <s v="KH-16360"/>
    <s v="Katherine Hughes"/>
    <x v="0"/>
    <s v="United States"/>
    <s v="Chicago"/>
    <x v="10"/>
    <n v="60623"/>
    <x v="2"/>
    <s v="OFF-LA-10003663"/>
    <x v="1"/>
    <x v="2"/>
    <s v="Avery 498"/>
    <n v="9.2480000000000011"/>
    <n v="4"/>
    <n v="0.2"/>
    <x v="5949"/>
  </r>
  <r>
    <n v="7456"/>
    <s v="CA-2013-137743"/>
    <x v="0"/>
    <x v="679"/>
    <x v="716"/>
    <s v="Standard Class"/>
    <s v="KH-16360"/>
    <s v="Katherine Hughes"/>
    <x v="0"/>
    <s v="United States"/>
    <s v="Chicago"/>
    <x v="10"/>
    <n v="60623"/>
    <x v="2"/>
    <s v="OFF-ST-10001780"/>
    <x v="1"/>
    <x v="4"/>
    <s v="Tennsco 16-Compartment Lockers with Coat Rack"/>
    <n v="1036.624"/>
    <n v="2"/>
    <n v="0.2"/>
    <x v="2777"/>
  </r>
  <r>
    <n v="7457"/>
    <s v="CA-2012-137974"/>
    <x v="1"/>
    <x v="392"/>
    <x v="1256"/>
    <s v="First Class"/>
    <s v="LL-16840"/>
    <s v="Lauren Leatherbury"/>
    <x v="0"/>
    <s v="United States"/>
    <s v="Waynesboro"/>
    <x v="17"/>
    <n v="22980"/>
    <x v="0"/>
    <s v="TEC-PH-10002033"/>
    <x v="2"/>
    <x v="7"/>
    <s v="Konftel 250 Conference phone - Charcoal black"/>
    <n v="569.64"/>
    <n v="2"/>
    <n v="0"/>
    <x v="5950"/>
  </r>
  <r>
    <n v="7458"/>
    <s v="CA-2012-137974"/>
    <x v="1"/>
    <x v="392"/>
    <x v="1256"/>
    <s v="First Class"/>
    <s v="LL-16840"/>
    <s v="Lauren Leatherbury"/>
    <x v="0"/>
    <s v="United States"/>
    <s v="Waynesboro"/>
    <x v="17"/>
    <n v="22980"/>
    <x v="0"/>
    <s v="OFF-BI-10001036"/>
    <x v="1"/>
    <x v="8"/>
    <s v="Cardinal EasyOpen D-Ring Binders"/>
    <n v="9.14"/>
    <n v="1"/>
    <n v="0"/>
    <x v="5951"/>
  </r>
  <r>
    <n v="7459"/>
    <s v="CA-2012-137974"/>
    <x v="1"/>
    <x v="392"/>
    <x v="1256"/>
    <s v="First Class"/>
    <s v="LL-16840"/>
    <s v="Lauren Leatherbury"/>
    <x v="0"/>
    <s v="United States"/>
    <s v="Waynesboro"/>
    <x v="17"/>
    <n v="22980"/>
    <x v="0"/>
    <s v="FUR-FU-10001468"/>
    <x v="0"/>
    <x v="5"/>
    <s v="Tenex Antistatic Computer Chair Mats"/>
    <n v="1196.8599999999999"/>
    <n v="7"/>
    <n v="0"/>
    <x v="5952"/>
  </r>
  <r>
    <n v="7460"/>
    <s v="CA-2012-137974"/>
    <x v="1"/>
    <x v="392"/>
    <x v="1256"/>
    <s v="First Class"/>
    <s v="LL-16840"/>
    <s v="Lauren Leatherbury"/>
    <x v="0"/>
    <s v="United States"/>
    <s v="Waynesboro"/>
    <x v="17"/>
    <n v="22980"/>
    <x v="0"/>
    <s v="FUR-BO-10001519"/>
    <x v="0"/>
    <x v="0"/>
    <s v="O'Sullivan 3-Shelf Heavy-Duty Bookcases"/>
    <n v="523.26"/>
    <n v="9"/>
    <n v="0"/>
    <x v="5953"/>
  </r>
  <r>
    <n v="7461"/>
    <s v="US-2012-136987"/>
    <x v="1"/>
    <x v="347"/>
    <x v="282"/>
    <s v="Second Class"/>
    <s v="AR-10540"/>
    <s v="Andy Reiter"/>
    <x v="0"/>
    <s v="United States"/>
    <s v="Los Angeles"/>
    <x v="1"/>
    <n v="90004"/>
    <x v="1"/>
    <s v="TEC-CO-10001943"/>
    <x v="2"/>
    <x v="16"/>
    <s v="Canon PC-428 Personal Copier"/>
    <n v="639.96800000000007"/>
    <n v="4"/>
    <n v="0.2"/>
    <x v="5954"/>
  </r>
  <r>
    <n v="7462"/>
    <s v="US-2012-136987"/>
    <x v="1"/>
    <x v="347"/>
    <x v="282"/>
    <s v="Second Class"/>
    <s v="AR-10540"/>
    <s v="Andy Reiter"/>
    <x v="0"/>
    <s v="United States"/>
    <s v="Los Angeles"/>
    <x v="1"/>
    <n v="90004"/>
    <x v="1"/>
    <s v="OFF-PA-10003127"/>
    <x v="1"/>
    <x v="10"/>
    <s v="Staples"/>
    <n v="52.76"/>
    <n v="2"/>
    <n v="0"/>
    <x v="5955"/>
  </r>
  <r>
    <n v="7463"/>
    <s v="CA-2012-138485"/>
    <x v="1"/>
    <x v="914"/>
    <x v="1158"/>
    <s v="Second Class"/>
    <s v="NP-18670"/>
    <s v="Nora Paige"/>
    <x v="0"/>
    <s v="United States"/>
    <s v="Seattle"/>
    <x v="4"/>
    <n v="98105"/>
    <x v="1"/>
    <s v="TEC-AC-10002076"/>
    <x v="2"/>
    <x v="11"/>
    <s v="Microsoft Natural Keyboard Elite"/>
    <n v="538.92000000000007"/>
    <n v="9"/>
    <n v="0"/>
    <x v="5956"/>
  </r>
  <r>
    <n v="7464"/>
    <s v="CA-2013-103709"/>
    <x v="0"/>
    <x v="162"/>
    <x v="1219"/>
    <s v="Standard Class"/>
    <s v="LP-17095"/>
    <s v="Liz Preis"/>
    <x v="0"/>
    <s v="United States"/>
    <s v="Visalia"/>
    <x v="1"/>
    <n v="93277"/>
    <x v="1"/>
    <s v="OFF-AR-10003338"/>
    <x v="1"/>
    <x v="6"/>
    <s v="Eberhard Faber 3 1/2&quot; Golf Pencils"/>
    <n v="14.88"/>
    <n v="2"/>
    <n v="0"/>
    <x v="4180"/>
  </r>
  <r>
    <n v="7465"/>
    <s v="CA-2013-103709"/>
    <x v="0"/>
    <x v="162"/>
    <x v="1219"/>
    <s v="Standard Class"/>
    <s v="LP-17095"/>
    <s v="Liz Preis"/>
    <x v="0"/>
    <s v="United States"/>
    <s v="Visalia"/>
    <x v="1"/>
    <n v="93277"/>
    <x v="1"/>
    <s v="OFF-PA-10004610"/>
    <x v="1"/>
    <x v="10"/>
    <s v="Xerox 1900"/>
    <n v="34.24"/>
    <n v="8"/>
    <n v="0"/>
    <x v="5957"/>
  </r>
  <r>
    <n v="7466"/>
    <s v="CA-2013-103709"/>
    <x v="0"/>
    <x v="162"/>
    <x v="1219"/>
    <s v="Standard Class"/>
    <s v="LP-17095"/>
    <s v="Liz Preis"/>
    <x v="0"/>
    <s v="United States"/>
    <s v="Visalia"/>
    <x v="1"/>
    <n v="93277"/>
    <x v="1"/>
    <s v="OFF-ST-10001272"/>
    <x v="1"/>
    <x v="4"/>
    <s v="Mini 13-1/2 Capacity Data Binder Rack, Pearl"/>
    <n v="261.74"/>
    <n v="2"/>
    <n v="0"/>
    <x v="2387"/>
  </r>
  <r>
    <n v="7467"/>
    <s v="CA-2013-138282"/>
    <x v="0"/>
    <x v="288"/>
    <x v="213"/>
    <s v="Standard Class"/>
    <s v="AH-10690"/>
    <s v="Anna Häberlin"/>
    <x v="1"/>
    <s v="United States"/>
    <s v="Los Angeles"/>
    <x v="1"/>
    <n v="90008"/>
    <x v="1"/>
    <s v="OFF-AP-10001366"/>
    <x v="1"/>
    <x v="9"/>
    <s v="Staples"/>
    <n v="87.84"/>
    <n v="8"/>
    <n v="0"/>
    <x v="5958"/>
  </r>
  <r>
    <n v="7468"/>
    <s v="CA-2014-148985"/>
    <x v="3"/>
    <x v="343"/>
    <x v="205"/>
    <s v="Second Class"/>
    <s v="TB-21190"/>
    <s v="Thomas Brumley"/>
    <x v="2"/>
    <s v="United States"/>
    <s v="Los Angeles"/>
    <x v="1"/>
    <n v="90045"/>
    <x v="1"/>
    <s v="FUR-FU-10001424"/>
    <x v="0"/>
    <x v="5"/>
    <s v="Dax Clear Box Frame"/>
    <n v="34.92"/>
    <n v="4"/>
    <n v="0"/>
    <x v="5959"/>
  </r>
  <r>
    <n v="7469"/>
    <s v="CA-2011-138100"/>
    <x v="2"/>
    <x v="1114"/>
    <x v="1257"/>
    <s v="Standard Class"/>
    <s v="AA-10315"/>
    <s v="Alex Avila"/>
    <x v="0"/>
    <s v="United States"/>
    <s v="New York City"/>
    <x v="15"/>
    <n v="10011"/>
    <x v="3"/>
    <s v="OFF-PA-10000349"/>
    <x v="1"/>
    <x v="10"/>
    <s v="Staples"/>
    <n v="14.940000000000001"/>
    <n v="3"/>
    <n v="0"/>
    <x v="1961"/>
  </r>
  <r>
    <n v="7470"/>
    <s v="CA-2011-138100"/>
    <x v="2"/>
    <x v="1114"/>
    <x v="1257"/>
    <s v="Standard Class"/>
    <s v="AA-10315"/>
    <s v="Alex Avila"/>
    <x v="0"/>
    <s v="United States"/>
    <s v="New York City"/>
    <x v="15"/>
    <n v="10011"/>
    <x v="3"/>
    <s v="FUR-FU-10002456"/>
    <x v="0"/>
    <x v="5"/>
    <s v="Master Caster Door Stop, Large Neon Orange"/>
    <n v="14.56"/>
    <n v="2"/>
    <n v="0"/>
    <x v="3435"/>
  </r>
  <r>
    <n v="7471"/>
    <s v="CA-2012-100734"/>
    <x v="1"/>
    <x v="426"/>
    <x v="1006"/>
    <s v="Standard Class"/>
    <s v="AC-10615"/>
    <s v="Ann Chong"/>
    <x v="1"/>
    <s v="United States"/>
    <s v="Philadelphia"/>
    <x v="9"/>
    <n v="19143"/>
    <x v="3"/>
    <s v="OFF-BI-10002609"/>
    <x v="1"/>
    <x v="8"/>
    <s v="Avery Hidden Tab Dividers for Binding Systems"/>
    <n v="3.5760000000000005"/>
    <n v="4"/>
    <n v="0.7"/>
    <x v="5960"/>
  </r>
  <r>
    <n v="7472"/>
    <s v="CA-2012-100734"/>
    <x v="1"/>
    <x v="426"/>
    <x v="1006"/>
    <s v="Standard Class"/>
    <s v="AC-10615"/>
    <s v="Ann Chong"/>
    <x v="1"/>
    <s v="United States"/>
    <s v="Philadelphia"/>
    <x v="9"/>
    <n v="19143"/>
    <x v="3"/>
    <s v="OFF-ST-10001522"/>
    <x v="1"/>
    <x v="4"/>
    <s v="Gould Plastics 18-Pocket Panel Bin, 34w x 5-1/4d x 20-1/2h"/>
    <n v="147.184"/>
    <n v="2"/>
    <n v="0.2"/>
    <x v="3078"/>
  </r>
  <r>
    <n v="7473"/>
    <s v="CA-2013-139997"/>
    <x v="0"/>
    <x v="949"/>
    <x v="480"/>
    <s v="First Class"/>
    <s v="EM-14140"/>
    <s v="Eugene Moren"/>
    <x v="2"/>
    <s v="United States"/>
    <s v="Lehi"/>
    <x v="7"/>
    <n v="84043"/>
    <x v="1"/>
    <s v="TEC-CO-10000971"/>
    <x v="2"/>
    <x v="16"/>
    <s v="Hewlett Packard 310 Color Digital Copier"/>
    <n v="1499.95"/>
    <n v="5"/>
    <n v="0"/>
    <x v="5961"/>
  </r>
  <r>
    <n v="7474"/>
    <s v="CA-2013-109652"/>
    <x v="0"/>
    <x v="342"/>
    <x v="1221"/>
    <s v="Standard Class"/>
    <s v="QJ-19255"/>
    <s v="Quincy Jones"/>
    <x v="1"/>
    <s v="United States"/>
    <s v="Chicago"/>
    <x v="10"/>
    <n v="60653"/>
    <x v="2"/>
    <s v="OFF-AR-10000034"/>
    <x v="1"/>
    <x v="6"/>
    <s v="BIC Brite Liner Grip Highlighters, Assorted, 5/Pack"/>
    <n v="13.568000000000001"/>
    <n v="4"/>
    <n v="0.2"/>
    <x v="5962"/>
  </r>
  <r>
    <n v="7475"/>
    <s v="CA-2011-167199"/>
    <x v="2"/>
    <x v="1037"/>
    <x v="1258"/>
    <s v="Standard Class"/>
    <s v="ME-17320"/>
    <s v="Maria Etezadi"/>
    <x v="2"/>
    <s v="United States"/>
    <s v="Henderson"/>
    <x v="0"/>
    <n v="42420"/>
    <x v="0"/>
    <s v="FUR-CH-10004063"/>
    <x v="0"/>
    <x v="1"/>
    <s v="Global Deluxe High-Back Manager's Chair"/>
    <n v="2573.8200000000002"/>
    <n v="9"/>
    <n v="0"/>
    <x v="5963"/>
  </r>
  <r>
    <n v="7476"/>
    <s v="CA-2011-167199"/>
    <x v="2"/>
    <x v="1037"/>
    <x v="1258"/>
    <s v="Standard Class"/>
    <s v="ME-17320"/>
    <s v="Maria Etezadi"/>
    <x v="2"/>
    <s v="United States"/>
    <s v="Henderson"/>
    <x v="0"/>
    <n v="42420"/>
    <x v="0"/>
    <s v="OFF-BI-10004632"/>
    <x v="1"/>
    <x v="8"/>
    <s v="Ibico Hi-Tech Manual Binding System"/>
    <n v="609.98"/>
    <n v="2"/>
    <n v="0"/>
    <x v="5964"/>
  </r>
  <r>
    <n v="7477"/>
    <s v="CA-2011-167199"/>
    <x v="2"/>
    <x v="1037"/>
    <x v="1258"/>
    <s v="Standard Class"/>
    <s v="ME-17320"/>
    <s v="Maria Etezadi"/>
    <x v="2"/>
    <s v="United States"/>
    <s v="Henderson"/>
    <x v="0"/>
    <n v="42420"/>
    <x v="0"/>
    <s v="OFF-AR-10001662"/>
    <x v="1"/>
    <x v="6"/>
    <s v="Rogers Handheld Barrel Pencil Sharpener"/>
    <n v="5.48"/>
    <n v="2"/>
    <n v="0"/>
    <x v="5965"/>
  </r>
  <r>
    <n v="7478"/>
    <s v="CA-2011-167199"/>
    <x v="2"/>
    <x v="1037"/>
    <x v="1258"/>
    <s v="Standard Class"/>
    <s v="ME-17320"/>
    <s v="Maria Etezadi"/>
    <x v="2"/>
    <s v="United States"/>
    <s v="Henderson"/>
    <x v="0"/>
    <n v="42420"/>
    <x v="0"/>
    <s v="TEC-PH-10004977"/>
    <x v="2"/>
    <x v="7"/>
    <s v="GE 30524EE4"/>
    <n v="391.98"/>
    <n v="2"/>
    <n v="0"/>
    <x v="4286"/>
  </r>
  <r>
    <n v="7479"/>
    <s v="CA-2011-167199"/>
    <x v="2"/>
    <x v="1037"/>
    <x v="1258"/>
    <s v="Standard Class"/>
    <s v="ME-17320"/>
    <s v="Maria Etezadi"/>
    <x v="2"/>
    <s v="United States"/>
    <s v="Henderson"/>
    <x v="0"/>
    <n v="42420"/>
    <x v="0"/>
    <s v="TEC-PH-10004539"/>
    <x v="2"/>
    <x v="7"/>
    <s v="Wireless Extenders zBoost YX545 SOHO Signal Booster"/>
    <n v="755.96"/>
    <n v="4"/>
    <n v="0"/>
    <x v="5966"/>
  </r>
  <r>
    <n v="7480"/>
    <s v="CA-2011-167199"/>
    <x v="2"/>
    <x v="1037"/>
    <x v="1258"/>
    <s v="Standard Class"/>
    <s v="ME-17320"/>
    <s v="Maria Etezadi"/>
    <x v="2"/>
    <s v="United States"/>
    <s v="Henderson"/>
    <x v="0"/>
    <n v="42420"/>
    <x v="0"/>
    <s v="OFF-FA-10001883"/>
    <x v="1"/>
    <x v="13"/>
    <s v="Alliance Super-Size Bands, Assorted Sizes"/>
    <n v="31.12"/>
    <n v="4"/>
    <n v="0"/>
    <x v="5967"/>
  </r>
  <r>
    <n v="7481"/>
    <s v="CA-2011-167199"/>
    <x v="2"/>
    <x v="1037"/>
    <x v="1258"/>
    <s v="Standard Class"/>
    <s v="ME-17320"/>
    <s v="Maria Etezadi"/>
    <x v="2"/>
    <s v="United States"/>
    <s v="Henderson"/>
    <x v="0"/>
    <n v="42420"/>
    <x v="0"/>
    <s v="OFF-PA-10000955"/>
    <x v="1"/>
    <x v="10"/>
    <s v="Southworth 25% Cotton Granite Paper &amp; Envelopes"/>
    <n v="6.54"/>
    <n v="1"/>
    <n v="0"/>
    <x v="5968"/>
  </r>
  <r>
    <n v="7482"/>
    <s v="CA-2013-124583"/>
    <x v="0"/>
    <x v="142"/>
    <x v="143"/>
    <s v="Second Class"/>
    <s v="LB-16795"/>
    <s v="Laurel Beltran"/>
    <x v="2"/>
    <s v="United States"/>
    <s v="Huntington Beach"/>
    <x v="1"/>
    <n v="92646"/>
    <x v="1"/>
    <s v="OFF-EN-10002500"/>
    <x v="1"/>
    <x v="12"/>
    <s v="Globe Weis Peel &amp; Seel First Class Envelopes"/>
    <n v="12.78"/>
    <n v="1"/>
    <n v="0"/>
    <x v="5969"/>
  </r>
  <r>
    <n v="7483"/>
    <s v="CA-2011-113964"/>
    <x v="2"/>
    <x v="865"/>
    <x v="839"/>
    <s v="Standard Class"/>
    <s v="JP-16135"/>
    <s v="Julie Prescott"/>
    <x v="2"/>
    <s v="United States"/>
    <s v="New York City"/>
    <x v="15"/>
    <n v="10011"/>
    <x v="3"/>
    <s v="OFF-BI-10004654"/>
    <x v="1"/>
    <x v="8"/>
    <s v="Avery Binding System Hidden Tab Executive Style Index Sets"/>
    <n v="18.463999999999999"/>
    <n v="4"/>
    <n v="0.2"/>
    <x v="5970"/>
  </r>
  <r>
    <n v="7484"/>
    <s v="CA-2011-129938"/>
    <x v="2"/>
    <x v="534"/>
    <x v="709"/>
    <s v="Second Class"/>
    <s v="EB-13705"/>
    <s v="Ed Braxton"/>
    <x v="1"/>
    <s v="United States"/>
    <s v="Philadelphia"/>
    <x v="9"/>
    <n v="19140"/>
    <x v="3"/>
    <s v="FUR-CH-10003774"/>
    <x v="0"/>
    <x v="1"/>
    <s v="Global Wood Trimmed Manager's Task Chair, Khaki"/>
    <n v="445.80200000000002"/>
    <n v="7"/>
    <n v="0.3"/>
    <x v="5971"/>
  </r>
  <r>
    <n v="7485"/>
    <s v="CA-2014-135111"/>
    <x v="3"/>
    <x v="116"/>
    <x v="115"/>
    <s v="Standard Class"/>
    <s v="CS-12400"/>
    <s v="Christopher Schild"/>
    <x v="2"/>
    <s v="United States"/>
    <s v="Fargo"/>
    <x v="46"/>
    <n v="58103"/>
    <x v="2"/>
    <s v="OFF-AR-10004707"/>
    <x v="1"/>
    <x v="6"/>
    <s v="Staples"/>
    <n v="2.48"/>
    <n v="1"/>
    <n v="0"/>
    <x v="5972"/>
  </r>
  <r>
    <n v="7486"/>
    <s v="CA-2014-135111"/>
    <x v="3"/>
    <x v="116"/>
    <x v="115"/>
    <s v="Standard Class"/>
    <s v="CS-12400"/>
    <s v="Christopher Schild"/>
    <x v="2"/>
    <s v="United States"/>
    <s v="Fargo"/>
    <x v="46"/>
    <n v="58103"/>
    <x v="2"/>
    <s v="OFF-BI-10004040"/>
    <x v="1"/>
    <x v="8"/>
    <s v="Wilson Jones Impact Binders"/>
    <n v="25.9"/>
    <n v="5"/>
    <n v="0"/>
    <x v="4911"/>
  </r>
  <r>
    <n v="7487"/>
    <s v="US-2012-134558"/>
    <x v="1"/>
    <x v="546"/>
    <x v="140"/>
    <s v="Second Class"/>
    <s v="PM-19135"/>
    <s v="Peter McVee"/>
    <x v="2"/>
    <s v="United States"/>
    <s v="Dover"/>
    <x v="38"/>
    <n v="3820"/>
    <x v="3"/>
    <s v="OFF-PA-10001184"/>
    <x v="1"/>
    <x v="10"/>
    <s v="Xerox 1903"/>
    <n v="29.900000000000002"/>
    <n v="5"/>
    <n v="0"/>
    <x v="3513"/>
  </r>
  <r>
    <n v="7488"/>
    <s v="US-2012-134558"/>
    <x v="1"/>
    <x v="546"/>
    <x v="140"/>
    <s v="Second Class"/>
    <s v="PM-19135"/>
    <s v="Peter McVee"/>
    <x v="2"/>
    <s v="United States"/>
    <s v="Dover"/>
    <x v="38"/>
    <n v="3820"/>
    <x v="3"/>
    <s v="TEC-AC-10004145"/>
    <x v="2"/>
    <x v="11"/>
    <s v="Logitech diNovo Edge Keyboard"/>
    <n v="2249.91"/>
    <n v="9"/>
    <n v="0"/>
    <x v="4147"/>
  </r>
  <r>
    <n v="7489"/>
    <s v="US-2012-134558"/>
    <x v="1"/>
    <x v="546"/>
    <x v="140"/>
    <s v="Second Class"/>
    <s v="PM-19135"/>
    <s v="Peter McVee"/>
    <x v="2"/>
    <s v="United States"/>
    <s v="Dover"/>
    <x v="38"/>
    <n v="3820"/>
    <x v="3"/>
    <s v="FUR-TA-10003473"/>
    <x v="0"/>
    <x v="3"/>
    <s v="Bretford Rectangular Conference Table Tops"/>
    <n v="1053.164"/>
    <n v="4"/>
    <n v="0.3"/>
    <x v="5973"/>
  </r>
  <r>
    <n v="7490"/>
    <s v="CA-2014-157196"/>
    <x v="3"/>
    <x v="60"/>
    <x v="748"/>
    <s v="Standard Class"/>
    <s v="AA-10645"/>
    <s v="Anna Andreadi"/>
    <x v="0"/>
    <s v="United States"/>
    <s v="San Diego"/>
    <x v="1"/>
    <n v="92105"/>
    <x v="1"/>
    <s v="OFF-PA-10003172"/>
    <x v="1"/>
    <x v="10"/>
    <s v="Xerox 1996"/>
    <n v="12.96"/>
    <n v="2"/>
    <n v="0"/>
    <x v="91"/>
  </r>
  <r>
    <n v="7491"/>
    <s v="CA-2012-108672"/>
    <x v="1"/>
    <x v="229"/>
    <x v="1215"/>
    <s v="Standard Class"/>
    <s v="FA-14230"/>
    <s v="Frank Atkinson"/>
    <x v="1"/>
    <s v="United States"/>
    <s v="Los Angeles"/>
    <x v="1"/>
    <n v="90032"/>
    <x v="1"/>
    <s v="FUR-FU-10003799"/>
    <x v="0"/>
    <x v="5"/>
    <s v="Seth Thomas 13 1/2&quot; Wall Clock"/>
    <n v="106.68"/>
    <n v="6"/>
    <n v="0"/>
    <x v="5974"/>
  </r>
  <r>
    <n v="7492"/>
    <s v="US-2014-118598"/>
    <x v="3"/>
    <x v="673"/>
    <x v="38"/>
    <s v="Same Day"/>
    <s v="CM-12190"/>
    <s v="Charlotte Melton"/>
    <x v="0"/>
    <s v="United States"/>
    <s v="Utica"/>
    <x v="15"/>
    <n v="13501"/>
    <x v="3"/>
    <s v="TEC-PH-10002583"/>
    <x v="2"/>
    <x v="7"/>
    <s v="iOttie HLCRIO102 Car Mount"/>
    <n v="119.94"/>
    <n v="6"/>
    <n v="0"/>
    <x v="5975"/>
  </r>
  <r>
    <n v="7493"/>
    <s v="US-2014-160836"/>
    <x v="3"/>
    <x v="220"/>
    <x v="1259"/>
    <s v="Standard Class"/>
    <s v="CC-12475"/>
    <s v="Cindy Chapman"/>
    <x v="0"/>
    <s v="United States"/>
    <s v="Houston"/>
    <x v="5"/>
    <n v="77070"/>
    <x v="2"/>
    <s v="OFF-PA-10004239"/>
    <x v="1"/>
    <x v="10"/>
    <s v="Xerox 1953"/>
    <n v="10.272000000000002"/>
    <n v="3"/>
    <n v="0.2"/>
    <x v="1603"/>
  </r>
  <r>
    <n v="7494"/>
    <s v="US-2014-160836"/>
    <x v="3"/>
    <x v="220"/>
    <x v="1259"/>
    <s v="Standard Class"/>
    <s v="CC-12475"/>
    <s v="Cindy Chapman"/>
    <x v="0"/>
    <s v="United States"/>
    <s v="Houston"/>
    <x v="5"/>
    <n v="77070"/>
    <x v="2"/>
    <s v="FUR-TA-10002855"/>
    <x v="0"/>
    <x v="3"/>
    <s v="Bevis Round Conference Table Top &amp; Single Column Base"/>
    <n v="512.19000000000005"/>
    <n v="5"/>
    <n v="0.3"/>
    <x v="5976"/>
  </r>
  <r>
    <n v="7495"/>
    <s v="US-2014-160836"/>
    <x v="3"/>
    <x v="220"/>
    <x v="1259"/>
    <s v="Standard Class"/>
    <s v="CC-12475"/>
    <s v="Cindy Chapman"/>
    <x v="0"/>
    <s v="United States"/>
    <s v="Houston"/>
    <x v="5"/>
    <n v="77070"/>
    <x v="2"/>
    <s v="OFF-AP-10001626"/>
    <x v="1"/>
    <x v="9"/>
    <s v="Commercial WindTunnel Clean Air Upright Vacuum, Replacement Belts, Filtration Bags"/>
    <n v="1.5559999999999996"/>
    <n v="2"/>
    <n v="0.8"/>
    <x v="5977"/>
  </r>
  <r>
    <n v="7496"/>
    <s v="CA-2014-121048"/>
    <x v="3"/>
    <x v="1163"/>
    <x v="11"/>
    <s v="Standard Class"/>
    <s v="TC-21295"/>
    <s v="Toby Carlisle"/>
    <x v="0"/>
    <s v="United States"/>
    <s v="Westminster"/>
    <x v="1"/>
    <n v="92683"/>
    <x v="1"/>
    <s v="OFF-BI-10004022"/>
    <x v="1"/>
    <x v="8"/>
    <s v="Acco Suede Grain Vinyl Round Ring Binder"/>
    <n v="4.4479999999999995"/>
    <n v="2"/>
    <n v="0.2"/>
    <x v="5978"/>
  </r>
  <r>
    <n v="7497"/>
    <s v="CA-2014-121048"/>
    <x v="3"/>
    <x v="1163"/>
    <x v="11"/>
    <s v="Standard Class"/>
    <s v="TC-21295"/>
    <s v="Toby Carlisle"/>
    <x v="0"/>
    <s v="United States"/>
    <s v="Westminster"/>
    <x v="1"/>
    <n v="92683"/>
    <x v="1"/>
    <s v="FUR-FU-10003601"/>
    <x v="0"/>
    <x v="5"/>
    <s v="Deflect-o RollaMat Studded, Beveled Mat for Medium Pile Carpeting"/>
    <n v="276.69"/>
    <n v="3"/>
    <n v="0"/>
    <x v="3528"/>
  </r>
  <r>
    <n v="7498"/>
    <s v="CA-2014-121048"/>
    <x v="3"/>
    <x v="1163"/>
    <x v="11"/>
    <s v="Standard Class"/>
    <s v="TC-21295"/>
    <s v="Toby Carlisle"/>
    <x v="0"/>
    <s v="United States"/>
    <s v="Westminster"/>
    <x v="1"/>
    <n v="92683"/>
    <x v="1"/>
    <s v="OFF-FA-10000490"/>
    <x v="1"/>
    <x v="13"/>
    <s v="OIC Binder Clips, Mini, 1/4&quot; Capacity, Black"/>
    <n v="4.96"/>
    <n v="4"/>
    <n v="0"/>
    <x v="334"/>
  </r>
  <r>
    <n v="7499"/>
    <s v="CA-2014-121048"/>
    <x v="3"/>
    <x v="1163"/>
    <x v="11"/>
    <s v="Standard Class"/>
    <s v="TC-21295"/>
    <s v="Toby Carlisle"/>
    <x v="0"/>
    <s v="United States"/>
    <s v="Westminster"/>
    <x v="1"/>
    <n v="92683"/>
    <x v="1"/>
    <s v="OFF-AR-10004042"/>
    <x v="1"/>
    <x v="6"/>
    <s v="BOSTON Model 1800 Electric Pencil Sharpeners, Putty/Woodgrain"/>
    <n v="71.92"/>
    <n v="4"/>
    <n v="0"/>
    <x v="5979"/>
  </r>
  <r>
    <n v="7500"/>
    <s v="CA-2014-121048"/>
    <x v="3"/>
    <x v="1163"/>
    <x v="11"/>
    <s v="Standard Class"/>
    <s v="TC-21295"/>
    <s v="Toby Carlisle"/>
    <x v="0"/>
    <s v="United States"/>
    <s v="Westminster"/>
    <x v="1"/>
    <n v="92683"/>
    <x v="1"/>
    <s v="FUR-FU-10002960"/>
    <x v="0"/>
    <x v="5"/>
    <s v="Eldon 200 Class Desk Accessories, Burgundy"/>
    <n v="18.84"/>
    <n v="3"/>
    <n v="0"/>
    <x v="2613"/>
  </r>
  <r>
    <n v="7501"/>
    <s v="CA-2014-121048"/>
    <x v="3"/>
    <x v="1163"/>
    <x v="11"/>
    <s v="Standard Class"/>
    <s v="TC-21295"/>
    <s v="Toby Carlisle"/>
    <x v="0"/>
    <s v="United States"/>
    <s v="Westminster"/>
    <x v="1"/>
    <n v="92683"/>
    <x v="1"/>
    <s v="TEC-AC-10000991"/>
    <x v="2"/>
    <x v="11"/>
    <s v="Sony Micro Vault Click 8 GB USB 2.0 Flash Drive"/>
    <n v="140.97"/>
    <n v="3"/>
    <n v="0"/>
    <x v="5980"/>
  </r>
  <r>
    <n v="7502"/>
    <s v="CA-2014-121048"/>
    <x v="3"/>
    <x v="1163"/>
    <x v="11"/>
    <s v="Standard Class"/>
    <s v="TC-21295"/>
    <s v="Toby Carlisle"/>
    <x v="0"/>
    <s v="United States"/>
    <s v="Westminster"/>
    <x v="1"/>
    <n v="92683"/>
    <x v="1"/>
    <s v="TEC-PH-10004977"/>
    <x v="2"/>
    <x v="7"/>
    <s v="GE 30524EE4"/>
    <n v="470.37600000000009"/>
    <n v="3"/>
    <n v="0.2"/>
    <x v="562"/>
  </r>
  <r>
    <n v="7503"/>
    <s v="US-2014-120117"/>
    <x v="3"/>
    <x v="983"/>
    <x v="922"/>
    <s v="Same Day"/>
    <s v="TB-21400"/>
    <s v="Tom Boeckenhauer"/>
    <x v="0"/>
    <s v="United States"/>
    <s v="Los Angeles"/>
    <x v="1"/>
    <n v="90036"/>
    <x v="1"/>
    <s v="OFF-AR-10000817"/>
    <x v="1"/>
    <x v="6"/>
    <s v="Manco Dry-Lighter Erasable Highlighter"/>
    <n v="6.08"/>
    <n v="2"/>
    <n v="0"/>
    <x v="5788"/>
  </r>
  <r>
    <n v="7504"/>
    <s v="US-2014-120117"/>
    <x v="3"/>
    <x v="983"/>
    <x v="922"/>
    <s v="Same Day"/>
    <s v="TB-21400"/>
    <s v="Tom Boeckenhauer"/>
    <x v="0"/>
    <s v="United States"/>
    <s v="Los Angeles"/>
    <x v="1"/>
    <n v="90036"/>
    <x v="1"/>
    <s v="TEC-PH-10002447"/>
    <x v="2"/>
    <x v="7"/>
    <s v="AT&amp;T CL83451 4-Handset Telephone"/>
    <n v="164.79200000000003"/>
    <n v="1"/>
    <n v="0.2"/>
    <x v="5981"/>
  </r>
  <r>
    <n v="7505"/>
    <s v="CA-2013-158043"/>
    <x v="0"/>
    <x v="1011"/>
    <x v="1106"/>
    <s v="Second Class"/>
    <s v="JK-15325"/>
    <s v="Jason Klamczynski"/>
    <x v="1"/>
    <s v="United States"/>
    <s v="Atlantic City"/>
    <x v="30"/>
    <n v="8401"/>
    <x v="3"/>
    <s v="OFF-EN-10003134"/>
    <x v="1"/>
    <x v="12"/>
    <s v="Staples"/>
    <n v="23.36"/>
    <n v="2"/>
    <n v="0"/>
    <x v="5982"/>
  </r>
  <r>
    <n v="7506"/>
    <s v="US-2014-106579"/>
    <x v="3"/>
    <x v="110"/>
    <x v="198"/>
    <s v="Standard Class"/>
    <s v="BW-11200"/>
    <s v="Ben Wallace"/>
    <x v="0"/>
    <s v="United States"/>
    <s v="Skokie"/>
    <x v="10"/>
    <n v="60076"/>
    <x v="2"/>
    <s v="OFF-BI-10000309"/>
    <x v="1"/>
    <x v="8"/>
    <s v="GBC Twin Loop Wire Binding Elements, 9/16&quot; Spine, Black"/>
    <n v="12.175999999999998"/>
    <n v="4"/>
    <n v="0.8"/>
    <x v="371"/>
  </r>
  <r>
    <n v="7507"/>
    <s v="CA-2011-115889"/>
    <x v="2"/>
    <x v="981"/>
    <x v="1057"/>
    <s v="Standard Class"/>
    <s v="SH-20395"/>
    <s v="Shahid Hopkins"/>
    <x v="0"/>
    <s v="United States"/>
    <s v="San Francisco"/>
    <x v="1"/>
    <n v="94122"/>
    <x v="1"/>
    <s v="TEC-PH-10001615"/>
    <x v="2"/>
    <x v="7"/>
    <s v="AT&amp;T CL82213"/>
    <n v="46.384"/>
    <n v="2"/>
    <n v="0.2"/>
    <x v="5983"/>
  </r>
  <r>
    <n v="7508"/>
    <s v="CA-2011-115889"/>
    <x v="2"/>
    <x v="981"/>
    <x v="1057"/>
    <s v="Standard Class"/>
    <s v="SH-20395"/>
    <s v="Shahid Hopkins"/>
    <x v="0"/>
    <s v="United States"/>
    <s v="San Francisco"/>
    <x v="1"/>
    <n v="94122"/>
    <x v="1"/>
    <s v="OFF-ST-10003208"/>
    <x v="1"/>
    <x v="4"/>
    <s v="Adjustable Depth Letter/Legal Cart"/>
    <n v="362.92"/>
    <n v="2"/>
    <n v="0"/>
    <x v="1017"/>
  </r>
  <r>
    <n v="7509"/>
    <s v="US-2014-161935"/>
    <x v="3"/>
    <x v="1163"/>
    <x v="11"/>
    <s v="Standard Class"/>
    <s v="JL-15835"/>
    <s v="John Lee"/>
    <x v="0"/>
    <s v="United States"/>
    <s v="Columbus"/>
    <x v="24"/>
    <n v="43229"/>
    <x v="3"/>
    <s v="OFF-PA-10000605"/>
    <x v="1"/>
    <x v="10"/>
    <s v="Xerox 1950"/>
    <n v="9.2480000000000011"/>
    <n v="2"/>
    <n v="0.2"/>
    <x v="5674"/>
  </r>
  <r>
    <n v="7510"/>
    <s v="US-2014-161935"/>
    <x v="3"/>
    <x v="1163"/>
    <x v="11"/>
    <s v="Standard Class"/>
    <s v="JL-15835"/>
    <s v="John Lee"/>
    <x v="0"/>
    <s v="United States"/>
    <s v="Columbus"/>
    <x v="24"/>
    <n v="43229"/>
    <x v="3"/>
    <s v="TEC-PH-10000560"/>
    <x v="2"/>
    <x v="7"/>
    <s v="Samsung Galaxy S III - 16GB - pebble blue (T-Mobile)"/>
    <n v="1889.9459999999999"/>
    <n v="9"/>
    <n v="0.4"/>
    <x v="5984"/>
  </r>
  <r>
    <n v="7511"/>
    <s v="US-2014-161935"/>
    <x v="3"/>
    <x v="1163"/>
    <x v="11"/>
    <s v="Standard Class"/>
    <s v="JL-15835"/>
    <s v="John Lee"/>
    <x v="0"/>
    <s v="United States"/>
    <s v="Columbus"/>
    <x v="24"/>
    <n v="43229"/>
    <x v="3"/>
    <s v="OFF-ST-10003455"/>
    <x v="1"/>
    <x v="4"/>
    <s v="Tenex File Box, Personal Filing Tote with Lid, Black"/>
    <n v="62.040000000000006"/>
    <n v="5"/>
    <n v="0.2"/>
    <x v="5985"/>
  </r>
  <r>
    <n v="7512"/>
    <s v="US-2014-161935"/>
    <x v="3"/>
    <x v="1163"/>
    <x v="11"/>
    <s v="Standard Class"/>
    <s v="JL-15835"/>
    <s v="John Lee"/>
    <x v="0"/>
    <s v="United States"/>
    <s v="Columbus"/>
    <x v="24"/>
    <n v="43229"/>
    <x v="3"/>
    <s v="FUR-FU-10002937"/>
    <x v="0"/>
    <x v="5"/>
    <s v="GE 48&quot; Fluorescent Tube, Cool White Energy Saver, 34 Watts, 30/Box"/>
    <n v="396.92000000000007"/>
    <n v="5"/>
    <n v="0.2"/>
    <x v="5986"/>
  </r>
  <r>
    <n v="7513"/>
    <s v="US-2014-161935"/>
    <x v="3"/>
    <x v="1163"/>
    <x v="11"/>
    <s v="Standard Class"/>
    <s v="JL-15835"/>
    <s v="John Lee"/>
    <x v="0"/>
    <s v="United States"/>
    <s v="Columbus"/>
    <x v="24"/>
    <n v="43229"/>
    <x v="3"/>
    <s v="OFF-ST-10001837"/>
    <x v="1"/>
    <x v="4"/>
    <s v="SAFCO Mobile Desk Side File, Wire Frame"/>
    <n v="239.45599999999999"/>
    <n v="7"/>
    <n v="0.2"/>
    <x v="5987"/>
  </r>
  <r>
    <n v="7514"/>
    <s v="US-2014-161935"/>
    <x v="3"/>
    <x v="1163"/>
    <x v="11"/>
    <s v="Standard Class"/>
    <s v="JL-15835"/>
    <s v="John Lee"/>
    <x v="0"/>
    <s v="United States"/>
    <s v="Columbus"/>
    <x v="24"/>
    <n v="43229"/>
    <x v="3"/>
    <s v="OFF-AR-10004757"/>
    <x v="1"/>
    <x v="6"/>
    <s v="Crayola Colored Pencils"/>
    <n v="13.120000000000001"/>
    <n v="5"/>
    <n v="0.2"/>
    <x v="5988"/>
  </r>
  <r>
    <n v="7515"/>
    <s v="US-2014-167920"/>
    <x v="3"/>
    <x v="34"/>
    <x v="169"/>
    <s v="Second Class"/>
    <s v="JL-15835"/>
    <s v="John Lee"/>
    <x v="0"/>
    <s v="United States"/>
    <s v="Richmond"/>
    <x v="0"/>
    <n v="40475"/>
    <x v="0"/>
    <s v="OFF-BI-10004236"/>
    <x v="1"/>
    <x v="8"/>
    <s v="XtraLife ClearVue Slant-D Ring Binder, White, 3&quot;"/>
    <n v="29.36"/>
    <n v="2"/>
    <n v="0"/>
    <x v="5989"/>
  </r>
  <r>
    <n v="7516"/>
    <s v="US-2014-167920"/>
    <x v="3"/>
    <x v="34"/>
    <x v="169"/>
    <s v="Second Class"/>
    <s v="JL-15835"/>
    <s v="John Lee"/>
    <x v="0"/>
    <s v="United States"/>
    <s v="Richmond"/>
    <x v="0"/>
    <n v="40475"/>
    <x v="0"/>
    <s v="OFF-AP-10000159"/>
    <x v="1"/>
    <x v="9"/>
    <s v="Belkin F9M820V08 8 Outlet Surge"/>
    <n v="214.89999999999998"/>
    <n v="5"/>
    <n v="0"/>
    <x v="5990"/>
  </r>
  <r>
    <n v="7517"/>
    <s v="US-2014-167920"/>
    <x v="3"/>
    <x v="34"/>
    <x v="169"/>
    <s v="Second Class"/>
    <s v="JL-15835"/>
    <s v="John Lee"/>
    <x v="0"/>
    <s v="United States"/>
    <s v="Richmond"/>
    <x v="0"/>
    <n v="40475"/>
    <x v="0"/>
    <s v="OFF-BI-10003274"/>
    <x v="1"/>
    <x v="8"/>
    <s v="Avery Durable Slant Ring Binders, No Labels"/>
    <n v="15.92"/>
    <n v="4"/>
    <n v="0"/>
    <x v="206"/>
  </r>
  <r>
    <n v="7518"/>
    <s v="US-2014-167920"/>
    <x v="3"/>
    <x v="34"/>
    <x v="169"/>
    <s v="Second Class"/>
    <s v="JL-15835"/>
    <s v="John Lee"/>
    <x v="0"/>
    <s v="United States"/>
    <s v="Richmond"/>
    <x v="0"/>
    <n v="40475"/>
    <x v="0"/>
    <s v="TEC-AC-10001013"/>
    <x v="2"/>
    <x v="11"/>
    <s v="Logitech ClearChat Comfort/USB Headset H390"/>
    <n v="146.44999999999999"/>
    <n v="5"/>
    <n v="0"/>
    <x v="5991"/>
  </r>
  <r>
    <n v="7519"/>
    <s v="US-2014-167920"/>
    <x v="3"/>
    <x v="34"/>
    <x v="169"/>
    <s v="Second Class"/>
    <s v="JL-15835"/>
    <s v="John Lee"/>
    <x v="0"/>
    <s v="United States"/>
    <s v="Richmond"/>
    <x v="0"/>
    <n v="40475"/>
    <x v="0"/>
    <s v="OFF-ST-10004963"/>
    <x v="1"/>
    <x v="4"/>
    <s v="Eldon Gobal File Keepers"/>
    <n v="15.14"/>
    <n v="1"/>
    <n v="0"/>
    <x v="5992"/>
  </r>
  <r>
    <n v="7520"/>
    <s v="US-2014-167920"/>
    <x v="3"/>
    <x v="34"/>
    <x v="169"/>
    <s v="Second Class"/>
    <s v="JL-15835"/>
    <s v="John Lee"/>
    <x v="0"/>
    <s v="United States"/>
    <s v="Richmond"/>
    <x v="0"/>
    <n v="40475"/>
    <x v="0"/>
    <s v="OFF-LA-10004409"/>
    <x v="1"/>
    <x v="2"/>
    <s v="Avery 492"/>
    <n v="5.76"/>
    <n v="2"/>
    <n v="0"/>
    <x v="1904"/>
  </r>
  <r>
    <n v="7521"/>
    <s v="US-2014-167920"/>
    <x v="3"/>
    <x v="34"/>
    <x v="169"/>
    <s v="Second Class"/>
    <s v="JL-15835"/>
    <s v="John Lee"/>
    <x v="0"/>
    <s v="United States"/>
    <s v="Richmond"/>
    <x v="0"/>
    <n v="40475"/>
    <x v="0"/>
    <s v="TEC-CO-10001046"/>
    <x v="2"/>
    <x v="16"/>
    <s v="Canon Imageclass D680 Copier / Fax"/>
    <n v="1399.98"/>
    <n v="2"/>
    <n v="0"/>
    <x v="5993"/>
  </r>
  <r>
    <n v="7522"/>
    <s v="CA-2013-162383"/>
    <x v="0"/>
    <x v="64"/>
    <x v="47"/>
    <s v="Standard Class"/>
    <s v="MD-17350"/>
    <s v="Maribeth Dona"/>
    <x v="0"/>
    <s v="United States"/>
    <s v="Lancaster"/>
    <x v="24"/>
    <n v="43130"/>
    <x v="3"/>
    <s v="OFF-BI-10002824"/>
    <x v="1"/>
    <x v="8"/>
    <s v="Recycled Easel Ring Binders"/>
    <n v="8.9520000000000017"/>
    <n v="2"/>
    <n v="0.7"/>
    <x v="5994"/>
  </r>
  <r>
    <n v="7523"/>
    <s v="CA-2013-162383"/>
    <x v="0"/>
    <x v="64"/>
    <x v="47"/>
    <s v="Standard Class"/>
    <s v="MD-17350"/>
    <s v="Maribeth Dona"/>
    <x v="0"/>
    <s v="United States"/>
    <s v="Lancaster"/>
    <x v="24"/>
    <n v="43130"/>
    <x v="3"/>
    <s v="OFF-BI-10001757"/>
    <x v="1"/>
    <x v="8"/>
    <s v="Pressboard Hanging Data Binders for Unburst Sheets"/>
    <n v="8.8560000000000016"/>
    <n v="6"/>
    <n v="0.7"/>
    <x v="5995"/>
  </r>
  <r>
    <n v="7524"/>
    <s v="CA-2013-162383"/>
    <x v="0"/>
    <x v="64"/>
    <x v="47"/>
    <s v="Standard Class"/>
    <s v="MD-17350"/>
    <s v="Maribeth Dona"/>
    <x v="0"/>
    <s v="United States"/>
    <s v="Lancaster"/>
    <x v="24"/>
    <n v="43130"/>
    <x v="3"/>
    <s v="FUR-CH-10004477"/>
    <x v="0"/>
    <x v="1"/>
    <s v="Global Push Button Manager's Chair, Indigo"/>
    <n v="85.245999999999995"/>
    <n v="2"/>
    <n v="0.3"/>
    <x v="5996"/>
  </r>
  <r>
    <n v="7525"/>
    <s v="CA-2011-125731"/>
    <x v="2"/>
    <x v="1076"/>
    <x v="370"/>
    <s v="Standard Class"/>
    <s v="CL-12565"/>
    <s v="Clay Ludtke"/>
    <x v="0"/>
    <s v="United States"/>
    <s v="Gresham"/>
    <x v="21"/>
    <n v="97030"/>
    <x v="1"/>
    <s v="OFF-EN-10003072"/>
    <x v="1"/>
    <x v="12"/>
    <s v="Peel &amp; Seel Envelopes"/>
    <n v="21.728000000000002"/>
    <n v="7"/>
    <n v="0.2"/>
    <x v="5997"/>
  </r>
  <r>
    <n v="7526"/>
    <s v="CA-2011-125731"/>
    <x v="2"/>
    <x v="1076"/>
    <x v="370"/>
    <s v="Standard Class"/>
    <s v="CL-12565"/>
    <s v="Clay Ludtke"/>
    <x v="0"/>
    <s v="United States"/>
    <s v="Gresham"/>
    <x v="21"/>
    <n v="97030"/>
    <x v="1"/>
    <s v="FUR-CH-10003973"/>
    <x v="0"/>
    <x v="1"/>
    <s v="GuestStacker Chair with Chrome Finish Legs"/>
    <n v="1487.04"/>
    <n v="5"/>
    <n v="0.2"/>
    <x v="3771"/>
  </r>
  <r>
    <n v="7527"/>
    <s v="US-2014-106145"/>
    <x v="3"/>
    <x v="986"/>
    <x v="255"/>
    <s v="Same Day"/>
    <s v="RA-19885"/>
    <s v="Ruben Ausman"/>
    <x v="1"/>
    <s v="United States"/>
    <s v="San Francisco"/>
    <x v="1"/>
    <n v="94109"/>
    <x v="1"/>
    <s v="OFF-EN-10001028"/>
    <x v="1"/>
    <x v="12"/>
    <s v="Staples"/>
    <n v="71.88"/>
    <n v="6"/>
    <n v="0"/>
    <x v="5998"/>
  </r>
  <r>
    <n v="7528"/>
    <s v="US-2014-106145"/>
    <x v="3"/>
    <x v="986"/>
    <x v="255"/>
    <s v="Same Day"/>
    <s v="RA-19885"/>
    <s v="Ruben Ausman"/>
    <x v="1"/>
    <s v="United States"/>
    <s v="San Francisco"/>
    <x v="1"/>
    <n v="94109"/>
    <x v="1"/>
    <s v="FUR-FU-10003829"/>
    <x v="0"/>
    <x v="5"/>
    <s v="Stackable Trays"/>
    <n v="9.24"/>
    <n v="3"/>
    <n v="0"/>
    <x v="5999"/>
  </r>
  <r>
    <n v="7529"/>
    <s v="US-2014-106145"/>
    <x v="3"/>
    <x v="986"/>
    <x v="255"/>
    <s v="Same Day"/>
    <s v="RA-19885"/>
    <s v="Ruben Ausman"/>
    <x v="1"/>
    <s v="United States"/>
    <s v="San Francisco"/>
    <x v="1"/>
    <n v="94109"/>
    <x v="1"/>
    <s v="OFF-PA-10002245"/>
    <x v="1"/>
    <x v="10"/>
    <s v="Xerox 1895"/>
    <n v="35.880000000000003"/>
    <n v="6"/>
    <n v="0"/>
    <x v="5470"/>
  </r>
  <r>
    <n v="7530"/>
    <s v="US-2014-106145"/>
    <x v="3"/>
    <x v="986"/>
    <x v="255"/>
    <s v="Same Day"/>
    <s v="RA-19885"/>
    <s v="Ruben Ausman"/>
    <x v="1"/>
    <s v="United States"/>
    <s v="San Francisco"/>
    <x v="1"/>
    <n v="94109"/>
    <x v="1"/>
    <s v="OFF-BI-10002215"/>
    <x v="1"/>
    <x v="8"/>
    <s v="Wilson Jones Hanging View Binder, White, 1&quot;"/>
    <n v="17.04"/>
    <n v="3"/>
    <n v="0.2"/>
    <x v="6000"/>
  </r>
  <r>
    <n v="7531"/>
    <s v="US-2014-106145"/>
    <x v="3"/>
    <x v="986"/>
    <x v="255"/>
    <s v="Same Day"/>
    <s v="RA-19885"/>
    <s v="Ruben Ausman"/>
    <x v="1"/>
    <s v="United States"/>
    <s v="San Francisco"/>
    <x v="1"/>
    <n v="94109"/>
    <x v="1"/>
    <s v="OFF-BI-10003925"/>
    <x v="1"/>
    <x v="8"/>
    <s v="Fellowes PB300 Plastic Comb Binding Machine"/>
    <n v="931.17600000000016"/>
    <n v="3"/>
    <n v="0.2"/>
    <x v="2853"/>
  </r>
  <r>
    <n v="7532"/>
    <s v="CA-2013-107146"/>
    <x v="0"/>
    <x v="26"/>
    <x v="1210"/>
    <s v="First Class"/>
    <s v="LC-16885"/>
    <s v="Lena Creighton"/>
    <x v="0"/>
    <s v="United States"/>
    <s v="Longmont"/>
    <x v="22"/>
    <n v="80501"/>
    <x v="1"/>
    <s v="FUR-FU-10002298"/>
    <x v="0"/>
    <x v="5"/>
    <s v="Rubbermaid ClusterMat Chairmats, Mat Size- 66&quot; x 60&quot;, Lip 20&quot; x 11&quot; -90 Degree Angle"/>
    <n v="266.35200000000003"/>
    <n v="3"/>
    <n v="0.2"/>
    <x v="6001"/>
  </r>
  <r>
    <n v="7533"/>
    <s v="CA-2013-107146"/>
    <x v="0"/>
    <x v="26"/>
    <x v="1210"/>
    <s v="First Class"/>
    <s v="LC-16885"/>
    <s v="Lena Creighton"/>
    <x v="0"/>
    <s v="United States"/>
    <s v="Longmont"/>
    <x v="22"/>
    <n v="80501"/>
    <x v="1"/>
    <s v="FUR-CH-10004853"/>
    <x v="0"/>
    <x v="1"/>
    <s v="Global Manager's Adjustable Task Chair, Storm"/>
    <n v="483.13599999999997"/>
    <n v="4"/>
    <n v="0.2"/>
    <x v="6002"/>
  </r>
  <r>
    <n v="7534"/>
    <s v="US-2014-134642"/>
    <x v="3"/>
    <x v="906"/>
    <x v="694"/>
    <s v="Standard Class"/>
    <s v="SW-20245"/>
    <s v="Scot Wooten"/>
    <x v="0"/>
    <s v="United States"/>
    <s v="Greenville"/>
    <x v="3"/>
    <n v="27834"/>
    <x v="0"/>
    <s v="FUR-CH-10002880"/>
    <x v="0"/>
    <x v="1"/>
    <s v="Global High-Back Leather Tilter, Burgundy"/>
    <n v="196.78399999999999"/>
    <n v="2"/>
    <n v="0.2"/>
    <x v="3683"/>
  </r>
  <r>
    <n v="7535"/>
    <s v="US-2014-134642"/>
    <x v="3"/>
    <x v="906"/>
    <x v="694"/>
    <s v="Standard Class"/>
    <s v="SW-20245"/>
    <s v="Scot Wooten"/>
    <x v="0"/>
    <s v="United States"/>
    <s v="Greenville"/>
    <x v="3"/>
    <n v="27834"/>
    <x v="0"/>
    <s v="FUR-BO-10004709"/>
    <x v="0"/>
    <x v="0"/>
    <s v="Bush Westfield Collection Bookcases, Medium Cherry Finish"/>
    <n v="231.92000000000002"/>
    <n v="5"/>
    <n v="0.2"/>
    <x v="3487"/>
  </r>
  <r>
    <n v="7536"/>
    <s v="US-2014-160143"/>
    <x v="3"/>
    <x v="185"/>
    <x v="377"/>
    <s v="Standard Class"/>
    <s v="HG-14965"/>
    <s v="Henry Goldwyn"/>
    <x v="1"/>
    <s v="United States"/>
    <s v="Los Angeles"/>
    <x v="1"/>
    <n v="90004"/>
    <x v="1"/>
    <s v="OFF-SU-10004231"/>
    <x v="1"/>
    <x v="14"/>
    <s v="Acme Tagit Stainless Steel Antibacterial Scissors"/>
    <n v="29.700000000000003"/>
    <n v="3"/>
    <n v="0"/>
    <x v="1924"/>
  </r>
  <r>
    <n v="7537"/>
    <s v="CA-2014-103415"/>
    <x v="3"/>
    <x v="734"/>
    <x v="274"/>
    <s v="Standard Class"/>
    <s v="MV-17485"/>
    <s v="Mark Van Huff"/>
    <x v="0"/>
    <s v="United States"/>
    <s v="Houston"/>
    <x v="5"/>
    <n v="77041"/>
    <x v="2"/>
    <s v="FUR-FU-10000820"/>
    <x v="0"/>
    <x v="5"/>
    <s v="Tensor Brushed Steel Torchiere Floor Lamp"/>
    <n v="13.591999999999999"/>
    <n v="2"/>
    <n v="0.6"/>
    <x v="6003"/>
  </r>
  <r>
    <n v="7538"/>
    <s v="CA-2013-106460"/>
    <x v="0"/>
    <x v="317"/>
    <x v="465"/>
    <s v="Second Class"/>
    <s v="GT-14710"/>
    <s v="Greg Tran"/>
    <x v="0"/>
    <s v="United States"/>
    <s v="San Francisco"/>
    <x v="1"/>
    <n v="94109"/>
    <x v="1"/>
    <s v="OFF-PA-10001736"/>
    <x v="1"/>
    <x v="10"/>
    <s v="Xerox 1880"/>
    <n v="70.88"/>
    <n v="2"/>
    <n v="0"/>
    <x v="3042"/>
  </r>
  <r>
    <n v="7539"/>
    <s v="US-2014-112347"/>
    <x v="3"/>
    <x v="574"/>
    <x v="792"/>
    <s v="Standard Class"/>
    <s v="BS-11380"/>
    <s v="Bill Stewart"/>
    <x v="1"/>
    <s v="United States"/>
    <s v="Denver"/>
    <x v="22"/>
    <n v="80219"/>
    <x v="1"/>
    <s v="OFF-ST-10003306"/>
    <x v="1"/>
    <x v="4"/>
    <s v="Letter Size Cart"/>
    <n v="114.28800000000001"/>
    <n v="1"/>
    <n v="0.2"/>
    <x v="6004"/>
  </r>
  <r>
    <n v="7540"/>
    <s v="US-2014-112347"/>
    <x v="3"/>
    <x v="574"/>
    <x v="792"/>
    <s v="Standard Class"/>
    <s v="BS-11380"/>
    <s v="Bill Stewart"/>
    <x v="1"/>
    <s v="United States"/>
    <s v="Denver"/>
    <x v="22"/>
    <n v="80219"/>
    <x v="1"/>
    <s v="OFF-BI-10003707"/>
    <x v="1"/>
    <x v="8"/>
    <s v="Aluminum Screw Posts"/>
    <n v="36.624000000000002"/>
    <n v="8"/>
    <n v="0.7"/>
    <x v="6005"/>
  </r>
  <r>
    <n v="7541"/>
    <s v="US-2014-112347"/>
    <x v="3"/>
    <x v="574"/>
    <x v="792"/>
    <s v="Standard Class"/>
    <s v="BS-11380"/>
    <s v="Bill Stewart"/>
    <x v="1"/>
    <s v="United States"/>
    <s v="Denver"/>
    <x v="22"/>
    <n v="80219"/>
    <x v="1"/>
    <s v="FUR-BO-10003546"/>
    <x v="0"/>
    <x v="0"/>
    <s v="Hon 4-Shelf Metal Bookcases"/>
    <n v="242.35200000000003"/>
    <n v="8"/>
    <n v="0.7"/>
    <x v="6006"/>
  </r>
  <r>
    <n v="7542"/>
    <s v="US-2014-112347"/>
    <x v="3"/>
    <x v="574"/>
    <x v="792"/>
    <s v="Standard Class"/>
    <s v="BS-11380"/>
    <s v="Bill Stewart"/>
    <x v="1"/>
    <s v="United States"/>
    <s v="Denver"/>
    <x v="22"/>
    <n v="80219"/>
    <x v="1"/>
    <s v="TEC-PH-10000213"/>
    <x v="2"/>
    <x v="7"/>
    <s v="Seidio BD2-HK3IPH5-BK DILEX Case and Holster Combo for Apple iPhone 5/5s - Black"/>
    <n v="49.616000000000007"/>
    <n v="2"/>
    <n v="0.2"/>
    <x v="6007"/>
  </r>
  <r>
    <n v="7543"/>
    <s v="US-2014-112347"/>
    <x v="3"/>
    <x v="574"/>
    <x v="792"/>
    <s v="Standard Class"/>
    <s v="BS-11380"/>
    <s v="Bill Stewart"/>
    <x v="1"/>
    <s v="United States"/>
    <s v="Denver"/>
    <x v="22"/>
    <n v="80219"/>
    <x v="1"/>
    <s v="FUR-FU-10001488"/>
    <x v="0"/>
    <x v="5"/>
    <s v="Tenex 46&quot; x 60&quot; Computer Anti-Static Chairmat, Rectangular Shaped"/>
    <n v="508.70400000000006"/>
    <n v="6"/>
    <n v="0.2"/>
    <x v="232"/>
  </r>
  <r>
    <n v="7544"/>
    <s v="US-2014-112347"/>
    <x v="3"/>
    <x v="574"/>
    <x v="792"/>
    <s v="Standard Class"/>
    <s v="BS-11380"/>
    <s v="Bill Stewart"/>
    <x v="1"/>
    <s v="United States"/>
    <s v="Denver"/>
    <x v="22"/>
    <n v="80219"/>
    <x v="1"/>
    <s v="TEC-PH-10004833"/>
    <x v="2"/>
    <x v="7"/>
    <s v="Macally Suction Cup Mount"/>
    <n v="57.36"/>
    <n v="6"/>
    <n v="0.2"/>
    <x v="6008"/>
  </r>
  <r>
    <n v="7545"/>
    <s v="US-2014-112347"/>
    <x v="3"/>
    <x v="574"/>
    <x v="792"/>
    <s v="Standard Class"/>
    <s v="BS-11380"/>
    <s v="Bill Stewart"/>
    <x v="1"/>
    <s v="United States"/>
    <s v="Denver"/>
    <x v="22"/>
    <n v="80219"/>
    <x v="1"/>
    <s v="FUR-CH-10002335"/>
    <x v="0"/>
    <x v="1"/>
    <s v="Hon GuestStacker Chair"/>
    <n v="906.68000000000006"/>
    <n v="5"/>
    <n v="0.2"/>
    <x v="6009"/>
  </r>
  <r>
    <n v="7546"/>
    <s v="CA-2011-103492"/>
    <x v="2"/>
    <x v="982"/>
    <x v="323"/>
    <s v="Standard Class"/>
    <s v="CM-12715"/>
    <s v="Craig Molinari"/>
    <x v="1"/>
    <s v="United States"/>
    <s v="Huntsville"/>
    <x v="5"/>
    <n v="77340"/>
    <x v="2"/>
    <s v="TEC-PH-10001128"/>
    <x v="2"/>
    <x v="7"/>
    <s v="Motorola Droid Maxx"/>
    <n v="719.95200000000011"/>
    <n v="6"/>
    <n v="0.2"/>
    <x v="6010"/>
  </r>
  <r>
    <n v="7547"/>
    <s v="CA-2011-103492"/>
    <x v="2"/>
    <x v="982"/>
    <x v="323"/>
    <s v="Standard Class"/>
    <s v="CM-12715"/>
    <s v="Craig Molinari"/>
    <x v="1"/>
    <s v="United States"/>
    <s v="Huntsville"/>
    <x v="5"/>
    <n v="77340"/>
    <x v="2"/>
    <s v="TEC-PH-10004667"/>
    <x v="2"/>
    <x v="7"/>
    <s v="Cisco 8x8 Inc. 6753i IP Business Phone System"/>
    <n v="755.94400000000019"/>
    <n v="7"/>
    <n v="0.2"/>
    <x v="6011"/>
  </r>
  <r>
    <n v="7548"/>
    <s v="CA-2011-103492"/>
    <x v="2"/>
    <x v="982"/>
    <x v="323"/>
    <s v="Standard Class"/>
    <s v="CM-12715"/>
    <s v="Craig Molinari"/>
    <x v="1"/>
    <s v="United States"/>
    <s v="Huntsville"/>
    <x v="5"/>
    <n v="77340"/>
    <x v="2"/>
    <s v="OFF-BI-10004817"/>
    <x v="1"/>
    <x v="8"/>
    <s v="GBC Personal VeloBind Strips"/>
    <n v="11.979999999999997"/>
    <n v="5"/>
    <n v="0.8"/>
    <x v="6012"/>
  </r>
  <r>
    <n v="7549"/>
    <s v="CA-2011-103492"/>
    <x v="2"/>
    <x v="982"/>
    <x v="323"/>
    <s v="Standard Class"/>
    <s v="CM-12715"/>
    <s v="Craig Molinari"/>
    <x v="1"/>
    <s v="United States"/>
    <s v="Huntsville"/>
    <x v="5"/>
    <n v="77340"/>
    <x v="2"/>
    <s v="OFF-BI-10004140"/>
    <x v="1"/>
    <x v="8"/>
    <s v="Avery Non-Stick Binders"/>
    <n v="0.8979999999999998"/>
    <n v="1"/>
    <n v="0.8"/>
    <x v="6013"/>
  </r>
  <r>
    <n v="7550"/>
    <s v="CA-2013-136595"/>
    <x v="0"/>
    <x v="64"/>
    <x v="62"/>
    <s v="First Class"/>
    <s v="EM-13825"/>
    <s v="Elizabeth Moffitt"/>
    <x v="1"/>
    <s v="United States"/>
    <s v="Houston"/>
    <x v="5"/>
    <n v="77036"/>
    <x v="2"/>
    <s v="FUR-FU-10004671"/>
    <x v="0"/>
    <x v="5"/>
    <s v="Executive Impressions 12&quot; Wall Clock"/>
    <n v="21.204000000000004"/>
    <n v="3"/>
    <n v="0.6"/>
    <x v="6014"/>
  </r>
  <r>
    <n v="7551"/>
    <s v="CA-2011-140396"/>
    <x v="2"/>
    <x v="1164"/>
    <x v="573"/>
    <s v="Standard Class"/>
    <s v="KH-16330"/>
    <s v="Katharine Harms"/>
    <x v="1"/>
    <s v="United States"/>
    <s v="New York City"/>
    <x v="15"/>
    <n v="10024"/>
    <x v="3"/>
    <s v="OFF-EN-10002592"/>
    <x v="1"/>
    <x v="12"/>
    <s v="Peel &amp; Seel Recycled Catalog Envelopes, Brown"/>
    <n v="34.74"/>
    <n v="3"/>
    <n v="0"/>
    <x v="6015"/>
  </r>
  <r>
    <n v="7552"/>
    <s v="CA-2011-140396"/>
    <x v="2"/>
    <x v="1164"/>
    <x v="573"/>
    <s v="Standard Class"/>
    <s v="KH-16330"/>
    <s v="Katharine Harms"/>
    <x v="1"/>
    <s v="United States"/>
    <s v="New York City"/>
    <x v="15"/>
    <n v="10024"/>
    <x v="3"/>
    <s v="TEC-PH-10004447"/>
    <x v="2"/>
    <x v="7"/>
    <s v="Toshiba IPT2010-SD IP Telephone"/>
    <n v="833.94"/>
    <n v="6"/>
    <n v="0"/>
    <x v="6016"/>
  </r>
  <r>
    <n v="7553"/>
    <s v="CA-2011-140396"/>
    <x v="2"/>
    <x v="1164"/>
    <x v="573"/>
    <s v="Standard Class"/>
    <s v="KH-16330"/>
    <s v="Katharine Harms"/>
    <x v="1"/>
    <s v="United States"/>
    <s v="New York City"/>
    <x v="15"/>
    <n v="10024"/>
    <x v="3"/>
    <s v="OFF-BI-10003669"/>
    <x v="1"/>
    <x v="8"/>
    <s v="3M Organizer Strips"/>
    <n v="12.96"/>
    <n v="3"/>
    <n v="0.2"/>
    <x v="3120"/>
  </r>
  <r>
    <n v="7554"/>
    <s v="CA-2011-140396"/>
    <x v="2"/>
    <x v="1164"/>
    <x v="573"/>
    <s v="Standard Class"/>
    <s v="KH-16330"/>
    <s v="Katharine Harms"/>
    <x v="1"/>
    <s v="United States"/>
    <s v="New York City"/>
    <x v="15"/>
    <n v="10024"/>
    <x v="3"/>
    <s v="OFF-PA-10000223"/>
    <x v="1"/>
    <x v="10"/>
    <s v="Xerox 2000"/>
    <n v="25.92"/>
    <n v="4"/>
    <n v="0"/>
    <x v="245"/>
  </r>
  <r>
    <n v="7555"/>
    <s v="CA-2011-114181"/>
    <x v="2"/>
    <x v="1025"/>
    <x v="1260"/>
    <s v="Second Class"/>
    <s v="AF-10885"/>
    <s v="Art Foster"/>
    <x v="0"/>
    <s v="United States"/>
    <s v="Philadelphia"/>
    <x v="9"/>
    <n v="19134"/>
    <x v="3"/>
    <s v="FUR-BO-10004467"/>
    <x v="0"/>
    <x v="0"/>
    <s v="Bestar Classic Bookcase"/>
    <n v="349.96499999999997"/>
    <n v="7"/>
    <n v="0.5"/>
    <x v="6017"/>
  </r>
  <r>
    <n v="7556"/>
    <s v="CA-2011-114181"/>
    <x v="2"/>
    <x v="1025"/>
    <x v="1260"/>
    <s v="Second Class"/>
    <s v="AF-10885"/>
    <s v="Art Foster"/>
    <x v="0"/>
    <s v="United States"/>
    <s v="Philadelphia"/>
    <x v="9"/>
    <n v="19134"/>
    <x v="3"/>
    <s v="OFF-AR-10000716"/>
    <x v="1"/>
    <x v="6"/>
    <s v="DIXON Ticonderoga Erasable Checking Pencils"/>
    <n v="22.32"/>
    <n v="5"/>
    <n v="0.2"/>
    <x v="6018"/>
  </r>
  <r>
    <n v="7557"/>
    <s v="CA-2014-159506"/>
    <x v="3"/>
    <x v="344"/>
    <x v="348"/>
    <s v="Standard Class"/>
    <s v="JR-16210"/>
    <s v="Justin Ritter"/>
    <x v="1"/>
    <s v="United States"/>
    <s v="Columbus"/>
    <x v="14"/>
    <n v="47201"/>
    <x v="2"/>
    <s v="OFF-PA-10003641"/>
    <x v="1"/>
    <x v="10"/>
    <s v="Xerox 1909"/>
    <n v="158.28"/>
    <n v="6"/>
    <n v="0"/>
    <x v="6019"/>
  </r>
  <r>
    <n v="7558"/>
    <s v="CA-2014-159506"/>
    <x v="3"/>
    <x v="344"/>
    <x v="348"/>
    <s v="Standard Class"/>
    <s v="JR-16210"/>
    <s v="Justin Ritter"/>
    <x v="1"/>
    <s v="United States"/>
    <s v="Columbus"/>
    <x v="14"/>
    <n v="47201"/>
    <x v="2"/>
    <s v="OFF-BI-10004519"/>
    <x v="1"/>
    <x v="8"/>
    <s v="GBC DocuBind P100 Manual Binding Machine"/>
    <n v="497.93999999999994"/>
    <n v="3"/>
    <n v="0"/>
    <x v="6020"/>
  </r>
  <r>
    <n v="7559"/>
    <s v="US-2011-137155"/>
    <x v="2"/>
    <x v="301"/>
    <x v="840"/>
    <s v="Standard Class"/>
    <s v="DL-12925"/>
    <s v="Daniel Lacy"/>
    <x v="0"/>
    <s v="United States"/>
    <s v="Long Beach"/>
    <x v="15"/>
    <n v="11561"/>
    <x v="3"/>
    <s v="OFF-AP-10002518"/>
    <x v="1"/>
    <x v="9"/>
    <s v="Kensington 7 Outlet MasterPiece Power Center"/>
    <n v="533.93999999999994"/>
    <n v="3"/>
    <n v="0"/>
    <x v="6021"/>
  </r>
  <r>
    <n v="7560"/>
    <s v="US-2011-137155"/>
    <x v="2"/>
    <x v="301"/>
    <x v="840"/>
    <s v="Standard Class"/>
    <s v="DL-12925"/>
    <s v="Daniel Lacy"/>
    <x v="0"/>
    <s v="United States"/>
    <s v="Long Beach"/>
    <x v="15"/>
    <n v="11561"/>
    <x v="3"/>
    <s v="OFF-PA-10000806"/>
    <x v="1"/>
    <x v="10"/>
    <s v="Xerox 1934"/>
    <n v="167.94"/>
    <n v="3"/>
    <n v="0"/>
    <x v="4434"/>
  </r>
  <r>
    <n v="7561"/>
    <s v="US-2011-137155"/>
    <x v="2"/>
    <x v="301"/>
    <x v="840"/>
    <s v="Standard Class"/>
    <s v="DL-12925"/>
    <s v="Daniel Lacy"/>
    <x v="0"/>
    <s v="United States"/>
    <s v="Long Beach"/>
    <x v="15"/>
    <n v="11561"/>
    <x v="3"/>
    <s v="FUR-FU-10003142"/>
    <x v="0"/>
    <x v="5"/>
    <s v="Master Big Foot Doorstop, Beige"/>
    <n v="31.68"/>
    <n v="6"/>
    <n v="0"/>
    <x v="6022"/>
  </r>
  <r>
    <n v="7562"/>
    <s v="CA-2013-105746"/>
    <x v="0"/>
    <x v="945"/>
    <x v="1015"/>
    <s v="First Class"/>
    <s v="BD-11605"/>
    <s v="Brian Dahlen"/>
    <x v="0"/>
    <s v="United States"/>
    <s v="Lancaster"/>
    <x v="9"/>
    <n v="17602"/>
    <x v="3"/>
    <s v="FUR-CH-10000454"/>
    <x v="0"/>
    <x v="1"/>
    <s v="Hon Deluxe Fabric Upholstered Stacking Chairs, Rounded Back"/>
    <n v="170.78599999999997"/>
    <n v="1"/>
    <n v="0.3"/>
    <x v="232"/>
  </r>
  <r>
    <n v="7563"/>
    <s v="US-2013-104815"/>
    <x v="0"/>
    <x v="323"/>
    <x v="62"/>
    <s v="Standard Class"/>
    <s v="RB-19570"/>
    <s v="Rob Beeghly"/>
    <x v="0"/>
    <s v="United States"/>
    <s v="Chicago"/>
    <x v="10"/>
    <n v="60610"/>
    <x v="2"/>
    <s v="FUR-BO-10003894"/>
    <x v="0"/>
    <x v="0"/>
    <s v="Safco Value Mate Steel Bookcase, Baked Enamel Finish on Steel, Black"/>
    <n v="198.744"/>
    <n v="4"/>
    <n v="0.3"/>
    <x v="232"/>
  </r>
  <r>
    <n v="7564"/>
    <s v="CA-2014-157672"/>
    <x v="3"/>
    <x v="361"/>
    <x v="951"/>
    <s v="First Class"/>
    <s v="RB-19795"/>
    <s v="Ross Baird"/>
    <x v="2"/>
    <s v="United States"/>
    <s v="Denver"/>
    <x v="22"/>
    <n v="80219"/>
    <x v="1"/>
    <s v="TEC-AC-10001714"/>
    <x v="2"/>
    <x v="11"/>
    <s v="Logitech MX Performance Wireless Mouse"/>
    <n v="63.824000000000005"/>
    <n v="2"/>
    <n v="0.2"/>
    <x v="6023"/>
  </r>
  <r>
    <n v="7565"/>
    <s v="US-2013-166660"/>
    <x v="0"/>
    <x v="806"/>
    <x v="1261"/>
    <s v="Second Class"/>
    <s v="TB-21250"/>
    <s v="Tim Brockman"/>
    <x v="0"/>
    <s v="United States"/>
    <s v="Seattle"/>
    <x v="4"/>
    <n v="98103"/>
    <x v="1"/>
    <s v="FUR-CH-10001190"/>
    <x v="0"/>
    <x v="1"/>
    <s v="Global Deluxe High-Back Office Chair in Storm"/>
    <n v="435.16800000000006"/>
    <n v="4"/>
    <n v="0.2"/>
    <x v="6024"/>
  </r>
  <r>
    <n v="7566"/>
    <s v="US-2013-166660"/>
    <x v="0"/>
    <x v="806"/>
    <x v="1261"/>
    <s v="Second Class"/>
    <s v="TB-21250"/>
    <s v="Tim Brockman"/>
    <x v="0"/>
    <s v="United States"/>
    <s v="Seattle"/>
    <x v="4"/>
    <n v="98103"/>
    <x v="1"/>
    <s v="FUR-BO-10000468"/>
    <x v="0"/>
    <x v="0"/>
    <s v="O'Sullivan 2-Shelf Heavy-Duty Bookcases"/>
    <n v="48.58"/>
    <n v="1"/>
    <n v="0"/>
    <x v="6025"/>
  </r>
  <r>
    <n v="7567"/>
    <s v="CA-2014-140802"/>
    <x v="3"/>
    <x v="81"/>
    <x v="880"/>
    <s v="First Class"/>
    <s v="KN-16390"/>
    <s v="Katherine Nockton"/>
    <x v="1"/>
    <s v="United States"/>
    <s v="Houston"/>
    <x v="5"/>
    <n v="77070"/>
    <x v="2"/>
    <s v="TEC-AC-10001998"/>
    <x v="2"/>
    <x v="11"/>
    <s v="Logitech LS21 Speaker System - PC Multimedia - 2.1-CH - Wired"/>
    <n v="47.975999999999999"/>
    <n v="3"/>
    <n v="0.2"/>
    <x v="6026"/>
  </r>
  <r>
    <n v="7568"/>
    <s v="CA-2014-140802"/>
    <x v="3"/>
    <x v="81"/>
    <x v="880"/>
    <s v="First Class"/>
    <s v="KN-16390"/>
    <s v="Katherine Nockton"/>
    <x v="1"/>
    <s v="United States"/>
    <s v="Houston"/>
    <x v="5"/>
    <n v="77070"/>
    <x v="2"/>
    <s v="OFF-PA-10001534"/>
    <x v="1"/>
    <x v="10"/>
    <s v="Xerox 230"/>
    <n v="20.736000000000004"/>
    <n v="4"/>
    <n v="0.2"/>
    <x v="570"/>
  </r>
  <r>
    <n v="7569"/>
    <s v="CA-2011-133830"/>
    <x v="2"/>
    <x v="29"/>
    <x v="28"/>
    <s v="Standard Class"/>
    <s v="RL-19615"/>
    <s v="Rob Lucas"/>
    <x v="0"/>
    <s v="United States"/>
    <s v="Los Angeles"/>
    <x v="1"/>
    <n v="90045"/>
    <x v="1"/>
    <s v="OFF-AR-10003045"/>
    <x v="1"/>
    <x v="6"/>
    <s v="Prang Colored Pencils"/>
    <n v="26.46"/>
    <n v="9"/>
    <n v="0"/>
    <x v="6027"/>
  </r>
  <r>
    <n v="7570"/>
    <s v="CA-2011-133830"/>
    <x v="2"/>
    <x v="29"/>
    <x v="28"/>
    <s v="Standard Class"/>
    <s v="RL-19615"/>
    <s v="Rob Lucas"/>
    <x v="0"/>
    <s v="United States"/>
    <s v="Los Angeles"/>
    <x v="1"/>
    <n v="90045"/>
    <x v="1"/>
    <s v="OFF-PA-10001363"/>
    <x v="1"/>
    <x v="10"/>
    <s v="Xerox 1933"/>
    <n v="49.12"/>
    <n v="4"/>
    <n v="0"/>
    <x v="346"/>
  </r>
  <r>
    <n v="7571"/>
    <s v="CA-2011-133830"/>
    <x v="2"/>
    <x v="29"/>
    <x v="28"/>
    <s v="Standard Class"/>
    <s v="RL-19615"/>
    <s v="Rob Lucas"/>
    <x v="0"/>
    <s v="United States"/>
    <s v="Los Angeles"/>
    <x v="1"/>
    <n v="90045"/>
    <x v="1"/>
    <s v="OFF-FA-10002280"/>
    <x v="1"/>
    <x v="13"/>
    <s v="Advantus Plastic Paper Clips"/>
    <n v="15"/>
    <n v="3"/>
    <n v="0"/>
    <x v="1824"/>
  </r>
  <r>
    <n v="7572"/>
    <s v="CA-2011-100916"/>
    <x v="2"/>
    <x v="618"/>
    <x v="1190"/>
    <s v="Standard Class"/>
    <s v="FH-14275"/>
    <s v="Frank Hawley"/>
    <x v="1"/>
    <s v="United States"/>
    <s v="Newport News"/>
    <x v="17"/>
    <n v="23602"/>
    <x v="0"/>
    <s v="OFF-ST-10003479"/>
    <x v="1"/>
    <x v="4"/>
    <s v="Eldon Base for stackable storage shelf, platinum"/>
    <n v="194.7"/>
    <n v="5"/>
    <n v="0"/>
    <x v="6028"/>
  </r>
  <r>
    <n v="7573"/>
    <s v="CA-2011-100916"/>
    <x v="2"/>
    <x v="618"/>
    <x v="1190"/>
    <s v="Standard Class"/>
    <s v="FH-14275"/>
    <s v="Frank Hawley"/>
    <x v="1"/>
    <s v="United States"/>
    <s v="Newport News"/>
    <x v="17"/>
    <n v="23602"/>
    <x v="0"/>
    <s v="FUR-TA-10004607"/>
    <x v="0"/>
    <x v="3"/>
    <s v="Hon 2111 Invitation Series Straight Table"/>
    <n v="591.32000000000005"/>
    <n v="4"/>
    <n v="0"/>
    <x v="6029"/>
  </r>
  <r>
    <n v="7574"/>
    <s v="CA-2011-100916"/>
    <x v="2"/>
    <x v="618"/>
    <x v="1190"/>
    <s v="Standard Class"/>
    <s v="FH-14275"/>
    <s v="Frank Hawley"/>
    <x v="1"/>
    <s v="United States"/>
    <s v="Newport News"/>
    <x v="17"/>
    <n v="23602"/>
    <x v="0"/>
    <s v="OFF-AR-10001022"/>
    <x v="1"/>
    <x v="6"/>
    <s v="SANFORD Liquid Accent Tank-Style Highlighters"/>
    <n v="2.84"/>
    <n v="1"/>
    <n v="0"/>
    <x v="6030"/>
  </r>
  <r>
    <n v="7575"/>
    <s v="CA-2012-129532"/>
    <x v="1"/>
    <x v="575"/>
    <x v="301"/>
    <s v="Standard Class"/>
    <s v="YS-21880"/>
    <s v="Yana Sorensen"/>
    <x v="1"/>
    <s v="United States"/>
    <s v="Los Angeles"/>
    <x v="1"/>
    <n v="90036"/>
    <x v="1"/>
    <s v="OFF-ST-10004186"/>
    <x v="1"/>
    <x v="4"/>
    <s v="Stur-D-Stor Shelving, Vertical 5-Shelf: 72&quot;H x 36&quot;W x 18 1/2&quot;D"/>
    <n v="221.96"/>
    <n v="2"/>
    <n v="0"/>
    <x v="6031"/>
  </r>
  <r>
    <n v="7576"/>
    <s v="CA-2012-129532"/>
    <x v="1"/>
    <x v="575"/>
    <x v="301"/>
    <s v="Standard Class"/>
    <s v="YS-21880"/>
    <s v="Yana Sorensen"/>
    <x v="1"/>
    <s v="United States"/>
    <s v="Los Angeles"/>
    <x v="1"/>
    <n v="90036"/>
    <x v="1"/>
    <s v="TEC-AC-10000865"/>
    <x v="2"/>
    <x v="11"/>
    <s v="WD My Passport Ultra 500GB Portable External Hard Drive"/>
    <n v="236"/>
    <n v="4"/>
    <n v="0"/>
    <x v="6032"/>
  </r>
  <r>
    <n v="7577"/>
    <s v="CA-2011-134726"/>
    <x v="2"/>
    <x v="981"/>
    <x v="322"/>
    <s v="Second Class"/>
    <s v="SW-20755"/>
    <s v="Steven Ward"/>
    <x v="1"/>
    <s v="United States"/>
    <s v="Seattle"/>
    <x v="4"/>
    <n v="98115"/>
    <x v="1"/>
    <s v="TEC-AC-10000023"/>
    <x v="2"/>
    <x v="11"/>
    <s v="Maxell 74 Minute CD-R Spindle, 50/Pack"/>
    <n v="41.94"/>
    <n v="2"/>
    <n v="0"/>
    <x v="6033"/>
  </r>
  <r>
    <n v="7578"/>
    <s v="CA-2011-134726"/>
    <x v="2"/>
    <x v="981"/>
    <x v="322"/>
    <s v="Second Class"/>
    <s v="SW-20755"/>
    <s v="Steven Ward"/>
    <x v="1"/>
    <s v="United States"/>
    <s v="Seattle"/>
    <x v="4"/>
    <n v="98115"/>
    <x v="1"/>
    <s v="TEC-PH-10001750"/>
    <x v="2"/>
    <x v="7"/>
    <s v="Samsung Rugby III"/>
    <n v="52.792000000000002"/>
    <n v="1"/>
    <n v="0.2"/>
    <x v="6034"/>
  </r>
  <r>
    <n v="7579"/>
    <s v="CA-2013-138597"/>
    <x v="0"/>
    <x v="122"/>
    <x v="967"/>
    <s v="First Class"/>
    <s v="PN-18775"/>
    <s v="Parhena Norris"/>
    <x v="2"/>
    <s v="United States"/>
    <s v="Omaha"/>
    <x v="8"/>
    <n v="68104"/>
    <x v="2"/>
    <s v="FUR-CH-10004997"/>
    <x v="0"/>
    <x v="1"/>
    <s v="Hon Every-Day Series Multi-Task Chairs"/>
    <n v="563.93999999999994"/>
    <n v="3"/>
    <n v="0"/>
    <x v="4364"/>
  </r>
  <r>
    <n v="7580"/>
    <s v="CA-2012-123113"/>
    <x v="1"/>
    <x v="521"/>
    <x v="562"/>
    <s v="Second Class"/>
    <s v="AT-10735"/>
    <s v="Annie Thurman"/>
    <x v="0"/>
    <s v="United States"/>
    <s v="Morristown"/>
    <x v="30"/>
    <n v="7960"/>
    <x v="3"/>
    <s v="OFF-AP-10000275"/>
    <x v="1"/>
    <x v="9"/>
    <s v="Sanyo Counter Height Refrigerator with Crisper, 3.6 Cubic Foot, Stainless Steel/Black"/>
    <n v="2625.12"/>
    <n v="8"/>
    <n v="0"/>
    <x v="6035"/>
  </r>
  <r>
    <n v="7581"/>
    <s v="CA-2012-123113"/>
    <x v="1"/>
    <x v="521"/>
    <x v="562"/>
    <s v="Second Class"/>
    <s v="AT-10735"/>
    <s v="Annie Thurman"/>
    <x v="0"/>
    <s v="United States"/>
    <s v="Morristown"/>
    <x v="30"/>
    <n v="7960"/>
    <x v="3"/>
    <s v="OFF-AR-10004999"/>
    <x v="1"/>
    <x v="6"/>
    <s v="Newell 315"/>
    <n v="17.940000000000001"/>
    <n v="3"/>
    <n v="0"/>
    <x v="6036"/>
  </r>
  <r>
    <n v="7582"/>
    <s v="CA-2012-169656"/>
    <x v="1"/>
    <x v="863"/>
    <x v="99"/>
    <s v="First Class"/>
    <s v="EJ-13720"/>
    <s v="Ed Jacobs"/>
    <x v="0"/>
    <s v="United States"/>
    <s v="Philadelphia"/>
    <x v="9"/>
    <n v="19143"/>
    <x v="3"/>
    <s v="OFF-ST-10003816"/>
    <x v="1"/>
    <x v="4"/>
    <s v="Fellowes High-Stak Drawer Files"/>
    <n v="422.85599999999999"/>
    <n v="3"/>
    <n v="0.2"/>
    <x v="6037"/>
  </r>
  <r>
    <n v="7583"/>
    <s v="CA-2012-142734"/>
    <x v="1"/>
    <x v="392"/>
    <x v="419"/>
    <s v="Standard Class"/>
    <s v="DM-13345"/>
    <s v="Denise Monton"/>
    <x v="1"/>
    <s v="United States"/>
    <s v="New York City"/>
    <x v="15"/>
    <n v="10024"/>
    <x v="3"/>
    <s v="FUR-CH-10003968"/>
    <x v="0"/>
    <x v="1"/>
    <s v="Novimex Turbo Task Chair"/>
    <n v="127.76400000000001"/>
    <n v="2"/>
    <n v="0.1"/>
    <x v="6038"/>
  </r>
  <r>
    <n v="7584"/>
    <s v="CA-2011-163223"/>
    <x v="2"/>
    <x v="90"/>
    <x v="86"/>
    <s v="Standard Class"/>
    <s v="KH-16690"/>
    <s v="Kristen Hastings"/>
    <x v="1"/>
    <s v="United States"/>
    <s v="Springfield"/>
    <x v="17"/>
    <n v="22153"/>
    <x v="0"/>
    <s v="TEC-PH-10000730"/>
    <x v="2"/>
    <x v="7"/>
    <s v="Samsung Galaxy S4 Active"/>
    <n v="3499.9300000000003"/>
    <n v="7"/>
    <n v="0"/>
    <x v="6039"/>
  </r>
  <r>
    <n v="7585"/>
    <s v="CA-2011-163223"/>
    <x v="2"/>
    <x v="90"/>
    <x v="86"/>
    <s v="Standard Class"/>
    <s v="KH-16690"/>
    <s v="Kristen Hastings"/>
    <x v="1"/>
    <s v="United States"/>
    <s v="Springfield"/>
    <x v="17"/>
    <n v="22153"/>
    <x v="0"/>
    <s v="OFF-LA-10004409"/>
    <x v="1"/>
    <x v="2"/>
    <s v="Avery 492"/>
    <n v="14.399999999999999"/>
    <n v="5"/>
    <n v="0"/>
    <x v="6040"/>
  </r>
  <r>
    <n v="7586"/>
    <s v="CA-2011-163223"/>
    <x v="2"/>
    <x v="90"/>
    <x v="86"/>
    <s v="Standard Class"/>
    <s v="KH-16690"/>
    <s v="Kristen Hastings"/>
    <x v="1"/>
    <s v="United States"/>
    <s v="Springfield"/>
    <x v="17"/>
    <n v="22153"/>
    <x v="0"/>
    <s v="OFF-PA-10000675"/>
    <x v="1"/>
    <x v="10"/>
    <s v="Xerox 1919"/>
    <n v="122.97"/>
    <n v="3"/>
    <n v="0"/>
    <x v="1295"/>
  </r>
  <r>
    <n v="7587"/>
    <s v="CA-2011-163223"/>
    <x v="2"/>
    <x v="90"/>
    <x v="86"/>
    <s v="Standard Class"/>
    <s v="KH-16690"/>
    <s v="Kristen Hastings"/>
    <x v="1"/>
    <s v="United States"/>
    <s v="Springfield"/>
    <x v="17"/>
    <n v="22153"/>
    <x v="0"/>
    <s v="OFF-AR-10001573"/>
    <x v="1"/>
    <x v="6"/>
    <s v="American Pencil"/>
    <n v="9.32"/>
    <n v="4"/>
    <n v="0"/>
    <x v="409"/>
  </r>
  <r>
    <n v="7588"/>
    <s v="CA-2011-163223"/>
    <x v="2"/>
    <x v="90"/>
    <x v="86"/>
    <s v="Standard Class"/>
    <s v="KH-16690"/>
    <s v="Kristen Hastings"/>
    <x v="1"/>
    <s v="United States"/>
    <s v="Springfield"/>
    <x v="17"/>
    <n v="22153"/>
    <x v="0"/>
    <s v="OFF-BI-10001597"/>
    <x v="1"/>
    <x v="8"/>
    <s v="Wilson Jones Ledger-Size, Piano-Hinge Binder, 2&quot;, Blue"/>
    <n v="122.94"/>
    <n v="3"/>
    <n v="0"/>
    <x v="1633"/>
  </r>
  <r>
    <n v="7589"/>
    <s v="CA-2014-122945"/>
    <x v="3"/>
    <x v="673"/>
    <x v="228"/>
    <s v="Standard Class"/>
    <s v="MB-18085"/>
    <s v="Mick Brown"/>
    <x v="0"/>
    <s v="United States"/>
    <s v="Roseville"/>
    <x v="1"/>
    <n v="95661"/>
    <x v="1"/>
    <s v="FUR-FU-10001196"/>
    <x v="0"/>
    <x v="5"/>
    <s v="DAX Cubicle Frames - 8x10"/>
    <n v="17.309999999999999"/>
    <n v="3"/>
    <n v="0"/>
    <x v="1873"/>
  </r>
  <r>
    <n v="7590"/>
    <s v="CA-2012-139738"/>
    <x v="1"/>
    <x v="12"/>
    <x v="591"/>
    <s v="Standard Class"/>
    <s v="DK-12895"/>
    <s v="Dana Kaydos"/>
    <x v="0"/>
    <s v="United States"/>
    <s v="Rockford"/>
    <x v="10"/>
    <n v="61107"/>
    <x v="2"/>
    <s v="OFF-AR-10004602"/>
    <x v="1"/>
    <x v="6"/>
    <s v="Boston KS Multi-Size Manual Pencil Sharpener"/>
    <n v="128.744"/>
    <n v="7"/>
    <n v="0.2"/>
    <x v="4504"/>
  </r>
  <r>
    <n v="7591"/>
    <s v="CA-2013-158778"/>
    <x v="0"/>
    <x v="64"/>
    <x v="411"/>
    <s v="Standard Class"/>
    <s v="DB-13210"/>
    <s v="Dean Braden"/>
    <x v="0"/>
    <s v="United States"/>
    <s v="Philadelphia"/>
    <x v="9"/>
    <n v="19134"/>
    <x v="3"/>
    <s v="FUR-FU-10000260"/>
    <x v="0"/>
    <x v="5"/>
    <s v="6&quot; Cubicle Wall Clock, Black"/>
    <n v="58.248000000000005"/>
    <n v="9"/>
    <n v="0.2"/>
    <x v="6041"/>
  </r>
  <r>
    <n v="7592"/>
    <s v="CA-2013-158778"/>
    <x v="0"/>
    <x v="64"/>
    <x v="411"/>
    <s v="Standard Class"/>
    <s v="DB-13210"/>
    <s v="Dean Braden"/>
    <x v="0"/>
    <s v="United States"/>
    <s v="Philadelphia"/>
    <x v="9"/>
    <n v="19134"/>
    <x v="3"/>
    <s v="FUR-CH-10001146"/>
    <x v="0"/>
    <x v="1"/>
    <s v="Global Task Chair, Black"/>
    <n v="71.245999999999995"/>
    <n v="2"/>
    <n v="0.3"/>
    <x v="6042"/>
  </r>
  <r>
    <n v="7593"/>
    <s v="CA-2013-158778"/>
    <x v="0"/>
    <x v="64"/>
    <x v="411"/>
    <s v="Standard Class"/>
    <s v="DB-13210"/>
    <s v="Dean Braden"/>
    <x v="0"/>
    <s v="United States"/>
    <s v="Philadelphia"/>
    <x v="9"/>
    <n v="19134"/>
    <x v="3"/>
    <s v="OFF-AR-10000896"/>
    <x v="1"/>
    <x v="6"/>
    <s v="Newell 329"/>
    <n v="7.8719999999999999"/>
    <n v="3"/>
    <n v="0.2"/>
    <x v="6043"/>
  </r>
  <r>
    <n v="7594"/>
    <s v="CA-2013-158778"/>
    <x v="0"/>
    <x v="64"/>
    <x v="411"/>
    <s v="Standard Class"/>
    <s v="DB-13210"/>
    <s v="Dean Braden"/>
    <x v="0"/>
    <s v="United States"/>
    <s v="Philadelphia"/>
    <x v="9"/>
    <n v="19134"/>
    <x v="3"/>
    <s v="FUR-CH-10000309"/>
    <x v="0"/>
    <x v="1"/>
    <s v="Global Comet Stacking Arm Chair"/>
    <n v="887.27099999999984"/>
    <n v="3"/>
    <n v="0.3"/>
    <x v="6044"/>
  </r>
  <r>
    <n v="7595"/>
    <s v="CA-2014-119655"/>
    <x v="3"/>
    <x v="693"/>
    <x v="321"/>
    <s v="Standard Class"/>
    <s v="CV-12295"/>
    <s v="Christina VanderZanden"/>
    <x v="0"/>
    <s v="United States"/>
    <s v="Detroit"/>
    <x v="12"/>
    <n v="48234"/>
    <x v="2"/>
    <s v="OFF-BI-10001989"/>
    <x v="1"/>
    <x v="8"/>
    <s v="Premium Transparent Presentation Covers by GBC"/>
    <n v="146.86000000000001"/>
    <n v="7"/>
    <n v="0"/>
    <x v="6045"/>
  </r>
  <r>
    <n v="7596"/>
    <s v="CA-2014-119655"/>
    <x v="3"/>
    <x v="693"/>
    <x v="321"/>
    <s v="Standard Class"/>
    <s v="CV-12295"/>
    <s v="Christina VanderZanden"/>
    <x v="0"/>
    <s v="United States"/>
    <s v="Detroit"/>
    <x v="12"/>
    <n v="48234"/>
    <x v="2"/>
    <s v="OFF-BI-10001036"/>
    <x v="1"/>
    <x v="8"/>
    <s v="Cardinal EasyOpen D-Ring Binders"/>
    <n v="36.56"/>
    <n v="4"/>
    <n v="0"/>
    <x v="6046"/>
  </r>
  <r>
    <n v="7597"/>
    <s v="CA-2012-164567"/>
    <x v="1"/>
    <x v="925"/>
    <x v="959"/>
    <s v="Standard Class"/>
    <s v="GK-14620"/>
    <s v="Grace Kelly"/>
    <x v="1"/>
    <s v="United States"/>
    <s v="Los Angeles"/>
    <x v="1"/>
    <n v="90004"/>
    <x v="1"/>
    <s v="TEC-PH-10002103"/>
    <x v="2"/>
    <x v="7"/>
    <s v="Jabra SPEAK 410"/>
    <n v="225.57599999999996"/>
    <n v="3"/>
    <n v="0.2"/>
    <x v="6047"/>
  </r>
  <r>
    <n v="7598"/>
    <s v="CA-2011-131947"/>
    <x v="2"/>
    <x v="328"/>
    <x v="833"/>
    <s v="Standard Class"/>
    <s v="JA-15970"/>
    <s v="Joseph Airdo"/>
    <x v="0"/>
    <s v="United States"/>
    <s v="Springfield"/>
    <x v="21"/>
    <n v="97477"/>
    <x v="1"/>
    <s v="OFF-AR-10001473"/>
    <x v="1"/>
    <x v="6"/>
    <s v="Newell 313"/>
    <n v="5.2480000000000002"/>
    <n v="2"/>
    <n v="0.2"/>
    <x v="6048"/>
  </r>
  <r>
    <n v="7599"/>
    <s v="CA-2011-131947"/>
    <x v="2"/>
    <x v="328"/>
    <x v="833"/>
    <s v="Standard Class"/>
    <s v="JA-15970"/>
    <s v="Joseph Airdo"/>
    <x v="0"/>
    <s v="United States"/>
    <s v="Springfield"/>
    <x v="21"/>
    <n v="97477"/>
    <x v="1"/>
    <s v="OFF-AR-10000411"/>
    <x v="1"/>
    <x v="6"/>
    <s v="Boston 16701 Slimline Battery Pencil Sharpener"/>
    <n v="38.256"/>
    <n v="3"/>
    <n v="0.2"/>
    <x v="6049"/>
  </r>
  <r>
    <n v="7600"/>
    <s v="CA-2011-131947"/>
    <x v="2"/>
    <x v="328"/>
    <x v="833"/>
    <s v="Standard Class"/>
    <s v="JA-15970"/>
    <s v="Joseph Airdo"/>
    <x v="0"/>
    <s v="United States"/>
    <s v="Springfield"/>
    <x v="21"/>
    <n v="97477"/>
    <x v="1"/>
    <s v="OFF-PA-10000246"/>
    <x v="1"/>
    <x v="10"/>
    <s v="Riverleaf Stik-Withit Designer Note Cubes"/>
    <n v="40.24"/>
    <n v="5"/>
    <n v="0.2"/>
    <x v="6050"/>
  </r>
  <r>
    <n v="7601"/>
    <s v="CA-2011-131947"/>
    <x v="2"/>
    <x v="328"/>
    <x v="833"/>
    <s v="Standard Class"/>
    <s v="JA-15970"/>
    <s v="Joseph Airdo"/>
    <x v="0"/>
    <s v="United States"/>
    <s v="Springfield"/>
    <x v="21"/>
    <n v="97477"/>
    <x v="1"/>
    <s v="TEC-MA-10004086"/>
    <x v="2"/>
    <x v="15"/>
    <s v="Plantronics Single Ear Headset"/>
    <n v="29.925000000000001"/>
    <n v="5"/>
    <n v="0.7"/>
    <x v="6051"/>
  </r>
  <r>
    <n v="7602"/>
    <s v="CA-2011-131947"/>
    <x v="2"/>
    <x v="328"/>
    <x v="833"/>
    <s v="Standard Class"/>
    <s v="JA-15970"/>
    <s v="Joseph Airdo"/>
    <x v="0"/>
    <s v="United States"/>
    <s v="Springfield"/>
    <x v="21"/>
    <n v="97477"/>
    <x v="1"/>
    <s v="OFF-PA-10003039"/>
    <x v="1"/>
    <x v="10"/>
    <s v="Xerox 1960"/>
    <n v="148.70400000000001"/>
    <n v="6"/>
    <n v="0.2"/>
    <x v="6052"/>
  </r>
  <r>
    <n v="7603"/>
    <s v="CA-2011-131947"/>
    <x v="2"/>
    <x v="328"/>
    <x v="833"/>
    <s v="Standard Class"/>
    <s v="JA-15970"/>
    <s v="Joseph Airdo"/>
    <x v="0"/>
    <s v="United States"/>
    <s v="Springfield"/>
    <x v="21"/>
    <n v="97477"/>
    <x v="1"/>
    <s v="TEC-AC-10004633"/>
    <x v="2"/>
    <x v="11"/>
    <s v="Verbatim 25 GB 6x Blu-ray Single Layer Recordable Disc, 3/Pack"/>
    <n v="55.92"/>
    <n v="10"/>
    <n v="0.2"/>
    <x v="6053"/>
  </r>
  <r>
    <n v="7604"/>
    <s v="CA-2013-152520"/>
    <x v="0"/>
    <x v="630"/>
    <x v="294"/>
    <s v="Standard Class"/>
    <s v="TH-21115"/>
    <s v="Thea Hudgings"/>
    <x v="1"/>
    <s v="United States"/>
    <s v="Providence"/>
    <x v="34"/>
    <n v="2908"/>
    <x v="3"/>
    <s v="OFF-PA-10000289"/>
    <x v="1"/>
    <x v="10"/>
    <s v="Xerox 213"/>
    <n v="12.96"/>
    <n v="2"/>
    <n v="0"/>
    <x v="91"/>
  </r>
  <r>
    <n v="7605"/>
    <s v="CA-2013-101791"/>
    <x v="0"/>
    <x v="1022"/>
    <x v="388"/>
    <s v="Standard Class"/>
    <s v="BS-11665"/>
    <s v="Brian Stugart"/>
    <x v="0"/>
    <s v="United States"/>
    <s v="Chicago"/>
    <x v="10"/>
    <n v="60623"/>
    <x v="2"/>
    <s v="FUR-FU-10003247"/>
    <x v="0"/>
    <x v="5"/>
    <s v="36X48 HARDFLOOR CHAIRMAT"/>
    <n v="25.176000000000002"/>
    <n v="3"/>
    <n v="0.6"/>
    <x v="6054"/>
  </r>
  <r>
    <n v="7606"/>
    <s v="CA-2013-101791"/>
    <x v="0"/>
    <x v="1022"/>
    <x v="388"/>
    <s v="Standard Class"/>
    <s v="BS-11665"/>
    <s v="Brian Stugart"/>
    <x v="0"/>
    <s v="United States"/>
    <s v="Chicago"/>
    <x v="10"/>
    <n v="60623"/>
    <x v="2"/>
    <s v="FUR-FU-10002191"/>
    <x v="0"/>
    <x v="5"/>
    <s v="G.E. Halogen Desk Lamp Bulbs"/>
    <n v="5.5840000000000005"/>
    <n v="2"/>
    <n v="0.6"/>
    <x v="6055"/>
  </r>
  <r>
    <n v="7607"/>
    <s v="CA-2013-101791"/>
    <x v="0"/>
    <x v="1022"/>
    <x v="388"/>
    <s v="Standard Class"/>
    <s v="BS-11665"/>
    <s v="Brian Stugart"/>
    <x v="0"/>
    <s v="United States"/>
    <s v="Chicago"/>
    <x v="10"/>
    <n v="60623"/>
    <x v="2"/>
    <s v="OFF-ST-10001496"/>
    <x v="1"/>
    <x v="4"/>
    <s v="Standard Rollaway File with Lock"/>
    <n v="1297.3680000000002"/>
    <n v="9"/>
    <n v="0.2"/>
    <x v="6056"/>
  </r>
  <r>
    <n v="7608"/>
    <s v="CA-2014-121195"/>
    <x v="3"/>
    <x v="165"/>
    <x v="63"/>
    <s v="First Class"/>
    <s v="NS-18505"/>
    <s v="Neola Schneider"/>
    <x v="0"/>
    <s v="United States"/>
    <s v="Dallas"/>
    <x v="5"/>
    <n v="75220"/>
    <x v="2"/>
    <s v="OFF-ST-10000585"/>
    <x v="1"/>
    <x v="4"/>
    <s v="Economy Rollaway Files"/>
    <n v="264.32"/>
    <n v="2"/>
    <n v="0.2"/>
    <x v="2273"/>
  </r>
  <r>
    <n v="7609"/>
    <s v="CA-2014-163209"/>
    <x v="3"/>
    <x v="898"/>
    <x v="795"/>
    <s v="Standard Class"/>
    <s v="MK-18160"/>
    <s v="Mike Kennedy"/>
    <x v="0"/>
    <s v="United States"/>
    <s v="San Francisco"/>
    <x v="1"/>
    <n v="94122"/>
    <x v="1"/>
    <s v="OFF-PA-10001166"/>
    <x v="1"/>
    <x v="10"/>
    <s v="Xerox 2"/>
    <n v="25.92"/>
    <n v="4"/>
    <n v="0"/>
    <x v="245"/>
  </r>
  <r>
    <n v="7610"/>
    <s v="CA-2014-163209"/>
    <x v="3"/>
    <x v="898"/>
    <x v="795"/>
    <s v="Standard Class"/>
    <s v="MK-18160"/>
    <s v="Mike Kennedy"/>
    <x v="0"/>
    <s v="United States"/>
    <s v="San Francisco"/>
    <x v="1"/>
    <n v="94122"/>
    <x v="1"/>
    <s v="OFF-AR-10003651"/>
    <x v="1"/>
    <x v="6"/>
    <s v="Newell 350"/>
    <n v="22.959999999999997"/>
    <n v="7"/>
    <n v="0"/>
    <x v="1050"/>
  </r>
  <r>
    <n v="7611"/>
    <s v="CA-2011-133354"/>
    <x v="2"/>
    <x v="1165"/>
    <x v="1262"/>
    <s v="First Class"/>
    <s v="SA-20830"/>
    <s v="Sue Ann Reed"/>
    <x v="0"/>
    <s v="United States"/>
    <s v="Moreno Valley"/>
    <x v="1"/>
    <n v="92553"/>
    <x v="1"/>
    <s v="OFF-PA-10001800"/>
    <x v="1"/>
    <x v="10"/>
    <s v="Xerox 220"/>
    <n v="19.440000000000001"/>
    <n v="3"/>
    <n v="0"/>
    <x v="551"/>
  </r>
  <r>
    <n v="7612"/>
    <s v="US-2012-130491"/>
    <x v="1"/>
    <x v="285"/>
    <x v="640"/>
    <s v="First Class"/>
    <s v="BH-11710"/>
    <s v="Brosina Hoffman"/>
    <x v="0"/>
    <s v="United States"/>
    <s v="Garden City"/>
    <x v="41"/>
    <n v="67846"/>
    <x v="2"/>
    <s v="OFF-PA-10000791"/>
    <x v="1"/>
    <x v="10"/>
    <s v="Wirebound Message Books, Four 2 3/4 x 5 Forms per Page, 200 Sets per Book"/>
    <n v="9.5399999999999991"/>
    <n v="2"/>
    <n v="0"/>
    <x v="6057"/>
  </r>
  <r>
    <n v="7613"/>
    <s v="US-2012-130491"/>
    <x v="1"/>
    <x v="285"/>
    <x v="640"/>
    <s v="First Class"/>
    <s v="BH-11710"/>
    <s v="Brosina Hoffman"/>
    <x v="0"/>
    <s v="United States"/>
    <s v="Garden City"/>
    <x v="41"/>
    <n v="67846"/>
    <x v="2"/>
    <s v="OFF-FA-10000134"/>
    <x v="1"/>
    <x v="13"/>
    <s v="Advantus Push Pins, Aluminum Head"/>
    <n v="5.81"/>
    <n v="1"/>
    <n v="0"/>
    <x v="6058"/>
  </r>
  <r>
    <n v="7614"/>
    <s v="US-2012-130491"/>
    <x v="1"/>
    <x v="285"/>
    <x v="640"/>
    <s v="First Class"/>
    <s v="BH-11710"/>
    <s v="Brosina Hoffman"/>
    <x v="0"/>
    <s v="United States"/>
    <s v="Garden City"/>
    <x v="41"/>
    <n v="67846"/>
    <x v="2"/>
    <s v="OFF-AR-10001149"/>
    <x v="1"/>
    <x v="6"/>
    <s v="Sanford Colorific Colored Pencils, 12/Box"/>
    <n v="5.76"/>
    <n v="2"/>
    <n v="0"/>
    <x v="6059"/>
  </r>
  <r>
    <n v="7615"/>
    <s v="CA-2012-113740"/>
    <x v="1"/>
    <x v="252"/>
    <x v="269"/>
    <s v="Second Class"/>
    <s v="SC-20380"/>
    <s v="Shahid Collister"/>
    <x v="0"/>
    <s v="United States"/>
    <s v="New York City"/>
    <x v="15"/>
    <n v="10035"/>
    <x v="3"/>
    <s v="FUR-FU-10000010"/>
    <x v="0"/>
    <x v="5"/>
    <s v="DAX Value U-Channel Document Frames, Easel Back"/>
    <n v="14.91"/>
    <n v="3"/>
    <n v="0"/>
    <x v="4793"/>
  </r>
  <r>
    <n v="7616"/>
    <s v="CA-2011-148425"/>
    <x v="2"/>
    <x v="953"/>
    <x v="283"/>
    <s v="Standard Class"/>
    <s v="RF-19345"/>
    <s v="Randy Ferguson"/>
    <x v="1"/>
    <s v="United States"/>
    <s v="Orlando"/>
    <x v="2"/>
    <n v="32839"/>
    <x v="0"/>
    <s v="OFF-BI-10000201"/>
    <x v="1"/>
    <x v="8"/>
    <s v="Avery Triangle Shaped Sheet Lifters, Black, 2/Pack"/>
    <n v="6.6420000000000012"/>
    <n v="9"/>
    <n v="0.7"/>
    <x v="6060"/>
  </r>
  <r>
    <n v="7617"/>
    <s v="CA-2013-144309"/>
    <x v="0"/>
    <x v="107"/>
    <x v="265"/>
    <s v="Standard Class"/>
    <s v="CM-12235"/>
    <s v="Chris McAfee"/>
    <x v="0"/>
    <s v="United States"/>
    <s v="Watertown"/>
    <x v="15"/>
    <n v="13601"/>
    <x v="3"/>
    <s v="OFF-PA-10001776"/>
    <x v="1"/>
    <x v="10"/>
    <s v="Wirebound Message Books, Four 2 3/4&quot; x 5&quot; Forms per Page, 600 Sets per Book"/>
    <n v="18.54"/>
    <n v="2"/>
    <n v="0"/>
    <x v="2051"/>
  </r>
  <r>
    <n v="7618"/>
    <s v="CA-2013-144309"/>
    <x v="0"/>
    <x v="107"/>
    <x v="265"/>
    <s v="Standard Class"/>
    <s v="CM-12235"/>
    <s v="Chris McAfee"/>
    <x v="0"/>
    <s v="United States"/>
    <s v="Watertown"/>
    <x v="15"/>
    <n v="13601"/>
    <x v="3"/>
    <s v="OFF-BI-10003656"/>
    <x v="1"/>
    <x v="8"/>
    <s v="Fellowes PB200 Plastic Comb Binding Machine"/>
    <n v="679.96"/>
    <n v="5"/>
    <n v="0.2"/>
    <x v="6061"/>
  </r>
  <r>
    <n v="7619"/>
    <s v="CA-2014-151225"/>
    <x v="3"/>
    <x v="855"/>
    <x v="859"/>
    <s v="First Class"/>
    <s v="JM-15655"/>
    <s v="Jim Mitchum"/>
    <x v="1"/>
    <s v="United States"/>
    <s v="Los Angeles"/>
    <x v="1"/>
    <n v="90032"/>
    <x v="1"/>
    <s v="FUR-TA-10001539"/>
    <x v="0"/>
    <x v="3"/>
    <s v="Chromcraft Rectangular Conference Tables"/>
    <n v="189.57600000000002"/>
    <n v="1"/>
    <n v="0.2"/>
    <x v="6062"/>
  </r>
  <r>
    <n v="7620"/>
    <s v="CA-2014-151225"/>
    <x v="3"/>
    <x v="855"/>
    <x v="859"/>
    <s v="First Class"/>
    <s v="JM-15655"/>
    <s v="Jim Mitchum"/>
    <x v="1"/>
    <s v="United States"/>
    <s v="Los Angeles"/>
    <x v="1"/>
    <n v="90032"/>
    <x v="1"/>
    <s v="TEC-PH-10004100"/>
    <x v="2"/>
    <x v="7"/>
    <s v="Griffin GC17055 Auxiliary Audio Cable"/>
    <n v="71.959999999999994"/>
    <n v="5"/>
    <n v="0.2"/>
    <x v="6063"/>
  </r>
  <r>
    <n v="7621"/>
    <s v="US-2011-144078"/>
    <x v="2"/>
    <x v="641"/>
    <x v="695"/>
    <s v="Standard Class"/>
    <s v="RB-19435"/>
    <s v="Richard Bierner"/>
    <x v="0"/>
    <s v="United States"/>
    <s v="Los Angeles"/>
    <x v="1"/>
    <n v="90004"/>
    <x v="1"/>
    <s v="TEC-PH-10001580"/>
    <x v="2"/>
    <x v="7"/>
    <s v="Logitech Mobile Speakerphone P710e - speaker phone"/>
    <n v="539.91999999999996"/>
    <n v="5"/>
    <n v="0.2"/>
    <x v="6064"/>
  </r>
  <r>
    <n v="7622"/>
    <s v="US-2011-144078"/>
    <x v="2"/>
    <x v="641"/>
    <x v="695"/>
    <s v="Standard Class"/>
    <s v="RB-19435"/>
    <s v="Richard Bierner"/>
    <x v="0"/>
    <s v="United States"/>
    <s v="Los Angeles"/>
    <x v="1"/>
    <n v="90004"/>
    <x v="1"/>
    <s v="FUR-CH-10002335"/>
    <x v="0"/>
    <x v="1"/>
    <s v="Hon GuestStacker Chair"/>
    <n v="725.34400000000005"/>
    <n v="4"/>
    <n v="0.2"/>
    <x v="6065"/>
  </r>
  <r>
    <n v="7623"/>
    <s v="US-2011-144078"/>
    <x v="2"/>
    <x v="641"/>
    <x v="695"/>
    <s v="Standard Class"/>
    <s v="RB-19435"/>
    <s v="Richard Bierner"/>
    <x v="0"/>
    <s v="United States"/>
    <s v="Los Angeles"/>
    <x v="1"/>
    <n v="90004"/>
    <x v="1"/>
    <s v="OFF-AR-10004707"/>
    <x v="1"/>
    <x v="6"/>
    <s v="Staples"/>
    <n v="7.4399999999999995"/>
    <n v="3"/>
    <n v="0"/>
    <x v="6066"/>
  </r>
  <r>
    <n v="7624"/>
    <s v="CA-2011-124464"/>
    <x v="2"/>
    <x v="686"/>
    <x v="721"/>
    <s v="Standard Class"/>
    <s v="SS-20515"/>
    <s v="Shirley Schmidt"/>
    <x v="2"/>
    <s v="United States"/>
    <s v="Newark"/>
    <x v="13"/>
    <n v="19711"/>
    <x v="3"/>
    <s v="OFF-AP-10000576"/>
    <x v="1"/>
    <x v="9"/>
    <s v="Belkin 7 Outlet SurgeMaster II"/>
    <n v="39.479999999999997"/>
    <n v="1"/>
    <n v="0"/>
    <x v="6067"/>
  </r>
  <r>
    <n v="7625"/>
    <s v="CA-2012-136805"/>
    <x v="1"/>
    <x v="293"/>
    <x v="673"/>
    <s v="Second Class"/>
    <s v="NM-18445"/>
    <s v="Nathan Mautz"/>
    <x v="2"/>
    <s v="United States"/>
    <s v="Detroit"/>
    <x v="12"/>
    <n v="48234"/>
    <x v="2"/>
    <s v="OFF-AP-10001394"/>
    <x v="1"/>
    <x v="9"/>
    <s v="Harmony Air Purifier"/>
    <n v="850.5"/>
    <n v="5"/>
    <n v="0.1"/>
    <x v="6068"/>
  </r>
  <r>
    <n v="7626"/>
    <s v="CA-2012-136805"/>
    <x v="1"/>
    <x v="293"/>
    <x v="673"/>
    <s v="Second Class"/>
    <s v="NM-18445"/>
    <s v="Nathan Mautz"/>
    <x v="2"/>
    <s v="United States"/>
    <s v="Detroit"/>
    <x v="12"/>
    <n v="48234"/>
    <x v="2"/>
    <s v="FUR-FU-10003724"/>
    <x v="0"/>
    <x v="5"/>
    <s v="Westinghouse Clip-On Gooseneck Lamps"/>
    <n v="75.33"/>
    <n v="9"/>
    <n v="0"/>
    <x v="6069"/>
  </r>
  <r>
    <n v="7627"/>
    <s v="US-2012-159499"/>
    <x v="1"/>
    <x v="82"/>
    <x v="78"/>
    <s v="Second Class"/>
    <s v="EM-14095"/>
    <s v="Eudokia Martin"/>
    <x v="1"/>
    <s v="United States"/>
    <s v="Phoenix"/>
    <x v="16"/>
    <n v="85023"/>
    <x v="1"/>
    <s v="OFF-AP-10002867"/>
    <x v="1"/>
    <x v="9"/>
    <s v="Fellowes Command Center 5-outlet power strip"/>
    <n v="325.63200000000006"/>
    <n v="6"/>
    <n v="0.2"/>
    <x v="6070"/>
  </r>
  <r>
    <n v="7628"/>
    <s v="US-2012-159499"/>
    <x v="1"/>
    <x v="82"/>
    <x v="78"/>
    <s v="Second Class"/>
    <s v="EM-14095"/>
    <s v="Eudokia Martin"/>
    <x v="1"/>
    <s v="United States"/>
    <s v="Phoenix"/>
    <x v="16"/>
    <n v="85023"/>
    <x v="1"/>
    <s v="TEC-AC-10002718"/>
    <x v="2"/>
    <x v="11"/>
    <s v="Belkin Standard 104 key USB Keyboard"/>
    <n v="23.344000000000001"/>
    <n v="2"/>
    <n v="0.2"/>
    <x v="6071"/>
  </r>
  <r>
    <n v="7629"/>
    <s v="US-2012-159499"/>
    <x v="1"/>
    <x v="82"/>
    <x v="78"/>
    <s v="Second Class"/>
    <s v="EM-14095"/>
    <s v="Eudokia Martin"/>
    <x v="1"/>
    <s v="United States"/>
    <s v="Phoenix"/>
    <x v="16"/>
    <n v="85023"/>
    <x v="1"/>
    <s v="OFF-LA-10003121"/>
    <x v="1"/>
    <x v="2"/>
    <s v="Avery 506"/>
    <n v="16.520000000000003"/>
    <n v="5"/>
    <n v="0.2"/>
    <x v="5890"/>
  </r>
  <r>
    <n v="7630"/>
    <s v="CA-2011-162089"/>
    <x v="2"/>
    <x v="809"/>
    <x v="776"/>
    <s v="First Class"/>
    <s v="MP-17470"/>
    <s v="Mark Packer"/>
    <x v="2"/>
    <s v="United States"/>
    <s v="Brownsville"/>
    <x v="5"/>
    <n v="78521"/>
    <x v="2"/>
    <s v="OFF-EN-10002230"/>
    <x v="1"/>
    <x v="12"/>
    <s v="Airmail Envelopes"/>
    <n v="335.72"/>
    <n v="5"/>
    <n v="0.2"/>
    <x v="6072"/>
  </r>
  <r>
    <n v="7631"/>
    <s v="CA-2011-162089"/>
    <x v="2"/>
    <x v="809"/>
    <x v="776"/>
    <s v="First Class"/>
    <s v="MP-17470"/>
    <s v="Mark Packer"/>
    <x v="2"/>
    <s v="United States"/>
    <s v="Brownsville"/>
    <x v="5"/>
    <n v="78521"/>
    <x v="2"/>
    <s v="TEC-PH-10001819"/>
    <x v="2"/>
    <x v="7"/>
    <s v="Innergie mMini Combo Duo USB Travel Charging Kit"/>
    <n v="251.94400000000002"/>
    <n v="7"/>
    <n v="0.2"/>
    <x v="6073"/>
  </r>
  <r>
    <n v="7632"/>
    <s v="CA-2011-162089"/>
    <x v="2"/>
    <x v="809"/>
    <x v="776"/>
    <s v="First Class"/>
    <s v="MP-17470"/>
    <s v="Mark Packer"/>
    <x v="2"/>
    <s v="United States"/>
    <s v="Brownsville"/>
    <x v="5"/>
    <n v="78521"/>
    <x v="2"/>
    <s v="FUR-CH-10002304"/>
    <x v="0"/>
    <x v="1"/>
    <s v="Global Stack Chair without Arms, Black"/>
    <n v="127.30199999999999"/>
    <n v="7"/>
    <n v="0.3"/>
    <x v="6074"/>
  </r>
  <r>
    <n v="7633"/>
    <s v="US-2014-158526"/>
    <x v="3"/>
    <x v="614"/>
    <x v="378"/>
    <s v="Second Class"/>
    <s v="KH-16360"/>
    <s v="Katherine Hughes"/>
    <x v="0"/>
    <s v="United States"/>
    <s v="Louisville"/>
    <x v="0"/>
    <n v="40214"/>
    <x v="0"/>
    <s v="FUR-CH-10002602"/>
    <x v="0"/>
    <x v="1"/>
    <s v="DMI Arturo Collection Mission-style Design Wood Chair"/>
    <n v="1207.8399999999999"/>
    <n v="8"/>
    <n v="0"/>
    <x v="6075"/>
  </r>
  <r>
    <n v="7634"/>
    <s v="US-2014-158526"/>
    <x v="3"/>
    <x v="614"/>
    <x v="378"/>
    <s v="Second Class"/>
    <s v="KH-16360"/>
    <s v="Katherine Hughes"/>
    <x v="0"/>
    <s v="United States"/>
    <s v="Louisville"/>
    <x v="0"/>
    <n v="40214"/>
    <x v="0"/>
    <s v="OFF-BI-10002414"/>
    <x v="1"/>
    <x v="8"/>
    <s v="GBC ProClick Spines for 32-Hole Punch"/>
    <n v="12.53"/>
    <n v="1"/>
    <n v="0"/>
    <x v="6076"/>
  </r>
  <r>
    <n v="7635"/>
    <s v="US-2014-158526"/>
    <x v="3"/>
    <x v="614"/>
    <x v="378"/>
    <s v="Second Class"/>
    <s v="KH-16360"/>
    <s v="Katherine Hughes"/>
    <x v="0"/>
    <s v="United States"/>
    <s v="Louisville"/>
    <x v="0"/>
    <n v="40214"/>
    <x v="0"/>
    <s v="OFF-AR-10003696"/>
    <x v="1"/>
    <x v="6"/>
    <s v="Panasonic KP-350BK Electric Pencil Sharpener with Auto Stop"/>
    <n v="34.58"/>
    <n v="1"/>
    <n v="0"/>
    <x v="1968"/>
  </r>
  <r>
    <n v="7636"/>
    <s v="US-2014-158526"/>
    <x v="3"/>
    <x v="614"/>
    <x v="378"/>
    <s v="Second Class"/>
    <s v="KH-16360"/>
    <s v="Katherine Hughes"/>
    <x v="0"/>
    <s v="United States"/>
    <s v="Louisville"/>
    <x v="0"/>
    <n v="40214"/>
    <x v="0"/>
    <s v="FUR-CH-10004495"/>
    <x v="0"/>
    <x v="1"/>
    <s v="Global Leather and Oak Executive Chair, Black"/>
    <n v="300.98"/>
    <n v="1"/>
    <n v="0"/>
    <x v="6077"/>
  </r>
  <r>
    <n v="7637"/>
    <s v="US-2014-158526"/>
    <x v="3"/>
    <x v="614"/>
    <x v="378"/>
    <s v="Second Class"/>
    <s v="KH-16360"/>
    <s v="Katherine Hughes"/>
    <x v="0"/>
    <s v="United States"/>
    <s v="Louisville"/>
    <x v="0"/>
    <n v="40214"/>
    <x v="0"/>
    <s v="FUR-CH-10001270"/>
    <x v="0"/>
    <x v="1"/>
    <s v="Harbour Creations Steel Folding Chair"/>
    <n v="258.75"/>
    <n v="3"/>
    <n v="0"/>
    <x v="6078"/>
  </r>
  <r>
    <n v="7638"/>
    <s v="CA-2014-104885"/>
    <x v="3"/>
    <x v="580"/>
    <x v="494"/>
    <s v="Standard Class"/>
    <s v="DB-13555"/>
    <s v="Dorothy Badders"/>
    <x v="1"/>
    <s v="United States"/>
    <s v="Newark"/>
    <x v="13"/>
    <n v="19711"/>
    <x v="3"/>
    <s v="OFF-AR-10001615"/>
    <x v="1"/>
    <x v="6"/>
    <s v="Newell 34"/>
    <n v="59.519999999999996"/>
    <n v="3"/>
    <n v="0"/>
    <x v="436"/>
  </r>
  <r>
    <n v="7639"/>
    <s v="CA-2014-104885"/>
    <x v="3"/>
    <x v="580"/>
    <x v="494"/>
    <s v="Standard Class"/>
    <s v="DB-13555"/>
    <s v="Dorothy Badders"/>
    <x v="1"/>
    <s v="United States"/>
    <s v="Newark"/>
    <x v="13"/>
    <n v="19711"/>
    <x v="3"/>
    <s v="OFF-EN-10003286"/>
    <x v="1"/>
    <x v="12"/>
    <s v="Staples"/>
    <n v="57.959999999999994"/>
    <n v="7"/>
    <n v="0"/>
    <x v="4758"/>
  </r>
  <r>
    <n v="7640"/>
    <s v="CA-2014-104885"/>
    <x v="3"/>
    <x v="580"/>
    <x v="494"/>
    <s v="Standard Class"/>
    <s v="DB-13555"/>
    <s v="Dorothy Badders"/>
    <x v="1"/>
    <s v="United States"/>
    <s v="Newark"/>
    <x v="13"/>
    <n v="19711"/>
    <x v="3"/>
    <s v="FUR-BO-10003660"/>
    <x v="0"/>
    <x v="0"/>
    <s v="Bush Cubix Collection Bookcases, Fully Assembled"/>
    <n v="441.96"/>
    <n v="2"/>
    <n v="0"/>
    <x v="6079"/>
  </r>
  <r>
    <n v="7641"/>
    <s v="CA-2014-104885"/>
    <x v="3"/>
    <x v="580"/>
    <x v="494"/>
    <s v="Standard Class"/>
    <s v="DB-13555"/>
    <s v="Dorothy Badders"/>
    <x v="1"/>
    <s v="United States"/>
    <s v="Newark"/>
    <x v="13"/>
    <n v="19711"/>
    <x v="3"/>
    <s v="OFF-PA-10002764"/>
    <x v="1"/>
    <x v="10"/>
    <s v="Staples"/>
    <n v="68.039999999999992"/>
    <n v="6"/>
    <n v="0"/>
    <x v="6080"/>
  </r>
  <r>
    <n v="7642"/>
    <s v="US-2013-157490"/>
    <x v="0"/>
    <x v="1099"/>
    <x v="1194"/>
    <s v="First Class"/>
    <s v="LB-16795"/>
    <s v="Laurel Beltran"/>
    <x v="2"/>
    <s v="United States"/>
    <s v="Pueblo"/>
    <x v="22"/>
    <n v="81001"/>
    <x v="1"/>
    <s v="TEC-MA-10001695"/>
    <x v="2"/>
    <x v="15"/>
    <s v="Zebra GK420t Direct Thermal/Thermal Transfer Printer"/>
    <n v="703.71"/>
    <n v="6"/>
    <n v="0.7"/>
    <x v="6081"/>
  </r>
  <r>
    <n v="7643"/>
    <s v="US-2013-157490"/>
    <x v="0"/>
    <x v="1099"/>
    <x v="1194"/>
    <s v="First Class"/>
    <s v="LB-16795"/>
    <s v="Laurel Beltran"/>
    <x v="2"/>
    <s v="United States"/>
    <s v="Pueblo"/>
    <x v="22"/>
    <n v="81001"/>
    <x v="1"/>
    <s v="OFF-BI-10002824"/>
    <x v="1"/>
    <x v="8"/>
    <s v="Recycled Easel Ring Binders"/>
    <n v="17.904000000000003"/>
    <n v="4"/>
    <n v="0.7"/>
    <x v="6082"/>
  </r>
  <r>
    <n v="7644"/>
    <s v="US-2013-157490"/>
    <x v="0"/>
    <x v="1099"/>
    <x v="1194"/>
    <s v="First Class"/>
    <s v="LB-16795"/>
    <s v="Laurel Beltran"/>
    <x v="2"/>
    <s v="United States"/>
    <s v="Pueblo"/>
    <x v="22"/>
    <n v="81001"/>
    <x v="1"/>
    <s v="OFF-BI-10002571"/>
    <x v="1"/>
    <x v="8"/>
    <s v="Avery Framed View Binder, EZD Ring (Locking), Navy, 1 1/2&quot;"/>
    <n v="11.976000000000003"/>
    <n v="4"/>
    <n v="0.7"/>
    <x v="6083"/>
  </r>
  <r>
    <n v="7645"/>
    <s v="US-2013-157490"/>
    <x v="0"/>
    <x v="1099"/>
    <x v="1194"/>
    <s v="First Class"/>
    <s v="LB-16795"/>
    <s v="Laurel Beltran"/>
    <x v="2"/>
    <s v="United States"/>
    <s v="Pueblo"/>
    <x v="22"/>
    <n v="81001"/>
    <x v="1"/>
    <s v="TEC-AC-10001553"/>
    <x v="2"/>
    <x v="11"/>
    <s v="Memorex 25GB 6X Branded Blu-Ray Recordable Disc, 15/Pack"/>
    <n v="67.959999999999994"/>
    <n v="5"/>
    <n v="0.2"/>
    <x v="6084"/>
  </r>
  <r>
    <n v="7646"/>
    <s v="CA-2012-161452"/>
    <x v="1"/>
    <x v="57"/>
    <x v="1091"/>
    <s v="Standard Class"/>
    <s v="CA-11965"/>
    <s v="Carol Adams"/>
    <x v="1"/>
    <s v="United States"/>
    <s v="Los Angeles"/>
    <x v="1"/>
    <n v="90036"/>
    <x v="1"/>
    <s v="FUR-CH-10003973"/>
    <x v="0"/>
    <x v="1"/>
    <s v="GuestStacker Chair with Chrome Finish Legs"/>
    <n v="892.22400000000005"/>
    <n v="3"/>
    <n v="0.2"/>
    <x v="1110"/>
  </r>
  <r>
    <n v="7647"/>
    <s v="US-2011-115196"/>
    <x v="2"/>
    <x v="340"/>
    <x v="178"/>
    <s v="Standard Class"/>
    <s v="DL-12925"/>
    <s v="Daniel Lacy"/>
    <x v="0"/>
    <s v="United States"/>
    <s v="Greenville"/>
    <x v="3"/>
    <n v="27834"/>
    <x v="0"/>
    <s v="TEC-MA-10002073"/>
    <x v="2"/>
    <x v="15"/>
    <s v="3D Systems Cube Printer, 2nd Generation, White"/>
    <n v="1299.99"/>
    <n v="2"/>
    <n v="0.5"/>
    <x v="6085"/>
  </r>
  <r>
    <n v="7648"/>
    <s v="CA-2013-138968"/>
    <x v="0"/>
    <x v="543"/>
    <x v="67"/>
    <s v="First Class"/>
    <s v="FC-14335"/>
    <s v="Fred Chung"/>
    <x v="1"/>
    <s v="United States"/>
    <s v="San Francisco"/>
    <x v="1"/>
    <n v="94110"/>
    <x v="1"/>
    <s v="OFF-BI-10003529"/>
    <x v="1"/>
    <x v="8"/>
    <s v="Avery Round Ring Poly Binders"/>
    <n v="4.5439999999999996"/>
    <n v="2"/>
    <n v="0.2"/>
    <x v="6086"/>
  </r>
  <r>
    <n v="7649"/>
    <s v="CA-2013-138968"/>
    <x v="0"/>
    <x v="543"/>
    <x v="67"/>
    <s v="First Class"/>
    <s v="FC-14335"/>
    <s v="Fred Chung"/>
    <x v="1"/>
    <s v="United States"/>
    <s v="San Francisco"/>
    <x v="1"/>
    <n v="94110"/>
    <x v="1"/>
    <s v="FUR-CH-10000309"/>
    <x v="0"/>
    <x v="1"/>
    <s v="Global Comet Stacking Arm Chair"/>
    <n v="1352.0320000000002"/>
    <n v="4"/>
    <n v="0.2"/>
    <x v="6087"/>
  </r>
  <r>
    <n v="7650"/>
    <s v="CA-2012-101889"/>
    <x v="1"/>
    <x v="17"/>
    <x v="16"/>
    <s v="Standard Class"/>
    <s v="DB-13120"/>
    <s v="David Bremer"/>
    <x v="1"/>
    <s v="United States"/>
    <s v="Marion"/>
    <x v="24"/>
    <n v="43302"/>
    <x v="3"/>
    <s v="FUR-TA-10004154"/>
    <x v="0"/>
    <x v="3"/>
    <s v="Riverside Furniture Oval Coffee Table, Oval End Table, End Table with Drawer"/>
    <n v="1548.9900000000002"/>
    <n v="9"/>
    <n v="0.4"/>
    <x v="6088"/>
  </r>
  <r>
    <n v="7651"/>
    <s v="CA-2012-101889"/>
    <x v="1"/>
    <x v="17"/>
    <x v="16"/>
    <s v="Standard Class"/>
    <s v="DB-13120"/>
    <s v="David Bremer"/>
    <x v="1"/>
    <s v="United States"/>
    <s v="Marion"/>
    <x v="24"/>
    <n v="43302"/>
    <x v="3"/>
    <s v="OFF-EN-10003286"/>
    <x v="1"/>
    <x v="12"/>
    <s v="Staples"/>
    <n v="19.872"/>
    <n v="3"/>
    <n v="0.2"/>
    <x v="6089"/>
  </r>
  <r>
    <n v="7652"/>
    <s v="CA-2014-110821"/>
    <x v="3"/>
    <x v="783"/>
    <x v="527"/>
    <s v="First Class"/>
    <s v="CK-12205"/>
    <s v="Chloris Kastensmidt"/>
    <x v="0"/>
    <s v="United States"/>
    <s v="Dallas"/>
    <x v="5"/>
    <n v="75081"/>
    <x v="2"/>
    <s v="TEC-AC-10001552"/>
    <x v="2"/>
    <x v="11"/>
    <s v="Logitech K350 2.4Ghz Wireless Keyboard"/>
    <n v="119.44800000000001"/>
    <n v="3"/>
    <n v="0.2"/>
    <x v="6090"/>
  </r>
  <r>
    <n v="7653"/>
    <s v="CA-2014-110821"/>
    <x v="3"/>
    <x v="783"/>
    <x v="527"/>
    <s v="First Class"/>
    <s v="CK-12205"/>
    <s v="Chloris Kastensmidt"/>
    <x v="0"/>
    <s v="United States"/>
    <s v="Dallas"/>
    <x v="5"/>
    <n v="75081"/>
    <x v="2"/>
    <s v="OFF-ST-10002790"/>
    <x v="1"/>
    <x v="4"/>
    <s v="Safco Industrial Shelving"/>
    <n v="118.16"/>
    <n v="2"/>
    <n v="0.2"/>
    <x v="6091"/>
  </r>
  <r>
    <n v="7654"/>
    <s v="CA-2012-121552"/>
    <x v="1"/>
    <x v="204"/>
    <x v="581"/>
    <s v="Standard Class"/>
    <s v="FW-14395"/>
    <s v="Fred Wasserman"/>
    <x v="1"/>
    <s v="United States"/>
    <s v="Huntsville"/>
    <x v="19"/>
    <n v="35810"/>
    <x v="0"/>
    <s v="OFF-AR-10003217"/>
    <x v="1"/>
    <x v="6"/>
    <s v="Newell 316"/>
    <n v="19.559999999999999"/>
    <n v="4"/>
    <n v="0"/>
    <x v="6092"/>
  </r>
  <r>
    <n v="7655"/>
    <s v="CA-2012-107685"/>
    <x v="1"/>
    <x v="672"/>
    <x v="156"/>
    <s v="Second Class"/>
    <s v="JM-15865"/>
    <s v="John Murray"/>
    <x v="0"/>
    <s v="United States"/>
    <s v="Las Vegas"/>
    <x v="33"/>
    <n v="89115"/>
    <x v="1"/>
    <s v="FUR-FU-10002813"/>
    <x v="0"/>
    <x v="5"/>
    <s v="DAX Contemporary Wood Frame with Silver Metal Mat, Desktop, 11 x 14 Size"/>
    <n v="80.959999999999994"/>
    <n v="4"/>
    <n v="0"/>
    <x v="4846"/>
  </r>
  <r>
    <n v="7656"/>
    <s v="CA-2012-107685"/>
    <x v="1"/>
    <x v="672"/>
    <x v="156"/>
    <s v="Second Class"/>
    <s v="JM-15865"/>
    <s v="John Murray"/>
    <x v="0"/>
    <s v="United States"/>
    <s v="Las Vegas"/>
    <x v="33"/>
    <n v="89115"/>
    <x v="1"/>
    <s v="OFF-PA-10003848"/>
    <x v="1"/>
    <x v="10"/>
    <s v="Xerox 1997"/>
    <n v="25.92"/>
    <n v="4"/>
    <n v="0"/>
    <x v="245"/>
  </r>
  <r>
    <n v="7657"/>
    <s v="US-2011-120740"/>
    <x v="2"/>
    <x v="1166"/>
    <x v="977"/>
    <s v="Same Day"/>
    <s v="PS-18970"/>
    <s v="Paul Stevenson"/>
    <x v="2"/>
    <s v="United States"/>
    <s v="Los Angeles"/>
    <x v="1"/>
    <n v="90049"/>
    <x v="1"/>
    <s v="OFF-AP-10000240"/>
    <x v="1"/>
    <x v="9"/>
    <s v="Belkin F9G930V10-GRY 9 Outlet Surge"/>
    <n v="106.96"/>
    <n v="2"/>
    <n v="0"/>
    <x v="1562"/>
  </r>
  <r>
    <n v="7658"/>
    <s v="US-2011-120740"/>
    <x v="2"/>
    <x v="1166"/>
    <x v="977"/>
    <s v="Same Day"/>
    <s v="PS-18970"/>
    <s v="Paul Stevenson"/>
    <x v="2"/>
    <s v="United States"/>
    <s v="Los Angeles"/>
    <x v="1"/>
    <n v="90049"/>
    <x v="1"/>
    <s v="FUR-FU-10004091"/>
    <x v="0"/>
    <x v="5"/>
    <s v="Howard Miller 13&quot; Diameter Goldtone Round Wall Clock"/>
    <n v="187.76"/>
    <n v="4"/>
    <n v="0"/>
    <x v="6093"/>
  </r>
  <r>
    <n v="7659"/>
    <s v="CA-2014-155740"/>
    <x v="3"/>
    <x v="245"/>
    <x v="641"/>
    <s v="First Class"/>
    <s v="TC-21475"/>
    <s v="Tony Chapman"/>
    <x v="2"/>
    <s v="United States"/>
    <s v="Lakewood"/>
    <x v="24"/>
    <n v="44107"/>
    <x v="3"/>
    <s v="OFF-BI-10001071"/>
    <x v="1"/>
    <x v="8"/>
    <s v="GBC ProClick Punch Binding System"/>
    <n v="76.77600000000001"/>
    <n v="4"/>
    <n v="0.7"/>
    <x v="6094"/>
  </r>
  <r>
    <n v="7660"/>
    <s v="CA-2014-146493"/>
    <x v="3"/>
    <x v="702"/>
    <x v="742"/>
    <s v="Standard Class"/>
    <s v="CV-12805"/>
    <s v="Cynthia Voltz"/>
    <x v="1"/>
    <s v="United States"/>
    <s v="Fremont"/>
    <x v="8"/>
    <n v="68025"/>
    <x v="2"/>
    <s v="OFF-BI-10003676"/>
    <x v="1"/>
    <x v="8"/>
    <s v="GBC Standard Recycled Report Covers, Clear Plastic Sheets"/>
    <n v="53.9"/>
    <n v="5"/>
    <n v="0"/>
    <x v="6095"/>
  </r>
  <r>
    <n v="7661"/>
    <s v="CA-2011-105417"/>
    <x v="2"/>
    <x v="1167"/>
    <x v="614"/>
    <s v="Standard Class"/>
    <s v="VS-21820"/>
    <s v="Vivek Sundaresam"/>
    <x v="0"/>
    <s v="United States"/>
    <s v="Huntsville"/>
    <x v="5"/>
    <n v="77340"/>
    <x v="2"/>
    <s v="FUR-FU-10004864"/>
    <x v="0"/>
    <x v="5"/>
    <s v="Howard Miller 14-1/2&quot; Diameter Chrome Round Wall Clock"/>
    <n v="76.728000000000009"/>
    <n v="3"/>
    <n v="0.6"/>
    <x v="6096"/>
  </r>
  <r>
    <n v="7662"/>
    <s v="CA-2011-105417"/>
    <x v="2"/>
    <x v="1167"/>
    <x v="614"/>
    <s v="Standard Class"/>
    <s v="VS-21820"/>
    <s v="Vivek Sundaresam"/>
    <x v="0"/>
    <s v="United States"/>
    <s v="Huntsville"/>
    <x v="5"/>
    <n v="77340"/>
    <x v="2"/>
    <s v="OFF-BI-10003708"/>
    <x v="1"/>
    <x v="8"/>
    <s v="Acco Four Pocket Poly Ring Binder with Label Holder, Smoke, 1&quot;"/>
    <n v="10.429999999999998"/>
    <n v="7"/>
    <n v="0.8"/>
    <x v="6097"/>
  </r>
  <r>
    <n v="7663"/>
    <s v="US-2014-141509"/>
    <x v="3"/>
    <x v="365"/>
    <x v="147"/>
    <s v="First Class"/>
    <s v="SC-20575"/>
    <s v="Sonia Cooley"/>
    <x v="0"/>
    <s v="United States"/>
    <s v="Los Angeles"/>
    <x v="1"/>
    <n v="90036"/>
    <x v="1"/>
    <s v="OFF-AR-10002067"/>
    <x v="1"/>
    <x v="6"/>
    <s v="Newell 334"/>
    <n v="99.2"/>
    <n v="5"/>
    <n v="0"/>
    <x v="1713"/>
  </r>
  <r>
    <n v="7664"/>
    <s v="CA-2014-139493"/>
    <x v="3"/>
    <x v="1168"/>
    <x v="184"/>
    <s v="Standard Class"/>
    <s v="SG-20605"/>
    <s v="Speros Goranitis"/>
    <x v="0"/>
    <s v="United States"/>
    <s v="Asheville"/>
    <x v="3"/>
    <n v="28806"/>
    <x v="0"/>
    <s v="OFF-AR-10003158"/>
    <x v="1"/>
    <x v="6"/>
    <s v="Fluorescent Highlighters by Dixon"/>
    <n v="15.920000000000002"/>
    <n v="5"/>
    <n v="0.2"/>
    <x v="6098"/>
  </r>
  <r>
    <n v="7665"/>
    <s v="CA-2011-151967"/>
    <x v="2"/>
    <x v="68"/>
    <x v="1190"/>
    <s v="Standard Class"/>
    <s v="NB-18580"/>
    <s v="Nicole Brennan"/>
    <x v="1"/>
    <s v="United States"/>
    <s v="Bossier City"/>
    <x v="28"/>
    <n v="71111"/>
    <x v="0"/>
    <s v="FUR-FU-10000193"/>
    <x v="0"/>
    <x v="5"/>
    <s v="Tenex Chairmats For Use with Hard Floors"/>
    <n v="129.91999999999999"/>
    <n v="4"/>
    <n v="0"/>
    <x v="2953"/>
  </r>
  <r>
    <n v="7666"/>
    <s v="US-2013-140158"/>
    <x v="0"/>
    <x v="964"/>
    <x v="389"/>
    <s v="Standard Class"/>
    <s v="DR-12940"/>
    <s v="Daniel Raglin"/>
    <x v="2"/>
    <s v="United States"/>
    <s v="Providence"/>
    <x v="34"/>
    <n v="2908"/>
    <x v="3"/>
    <s v="OFF-BI-10000977"/>
    <x v="1"/>
    <x v="8"/>
    <s v="Ibico Plastic Spiral Binding Combs"/>
    <n v="30.4"/>
    <n v="1"/>
    <n v="0"/>
    <x v="6099"/>
  </r>
  <r>
    <n v="7667"/>
    <s v="US-2013-140158"/>
    <x v="0"/>
    <x v="964"/>
    <x v="389"/>
    <s v="Standard Class"/>
    <s v="DR-12940"/>
    <s v="Daniel Raglin"/>
    <x v="2"/>
    <s v="United States"/>
    <s v="Providence"/>
    <x v="34"/>
    <n v="2908"/>
    <x v="3"/>
    <s v="TEC-CO-10001449"/>
    <x v="2"/>
    <x v="16"/>
    <s v="Hewlett Packard LaserJet 3310 Copier"/>
    <n v="5399.91"/>
    <n v="9"/>
    <n v="0"/>
    <x v="6100"/>
  </r>
  <r>
    <n v="7668"/>
    <s v="US-2013-140158"/>
    <x v="0"/>
    <x v="964"/>
    <x v="389"/>
    <s v="Standard Class"/>
    <s v="DR-12940"/>
    <s v="Daniel Raglin"/>
    <x v="2"/>
    <s v="United States"/>
    <s v="Providence"/>
    <x v="34"/>
    <n v="2908"/>
    <x v="3"/>
    <s v="OFF-ST-10000136"/>
    <x v="1"/>
    <x v="4"/>
    <s v="Letter Size File"/>
    <n v="119.10000000000001"/>
    <n v="3"/>
    <n v="0"/>
    <x v="6101"/>
  </r>
  <r>
    <n v="7669"/>
    <s v="CA-2012-130974"/>
    <x v="1"/>
    <x v="154"/>
    <x v="699"/>
    <s v="Second Class"/>
    <s v="MA-17560"/>
    <s v="Matt Abelman"/>
    <x v="2"/>
    <s v="United States"/>
    <s v="Everett"/>
    <x v="31"/>
    <n v="2149"/>
    <x v="3"/>
    <s v="OFF-PA-10000743"/>
    <x v="1"/>
    <x v="10"/>
    <s v="Xerox 1977"/>
    <n v="40.08"/>
    <n v="6"/>
    <n v="0"/>
    <x v="1692"/>
  </r>
  <r>
    <n v="7670"/>
    <s v="CA-2012-130974"/>
    <x v="1"/>
    <x v="154"/>
    <x v="699"/>
    <s v="Second Class"/>
    <s v="MA-17560"/>
    <s v="Matt Abelman"/>
    <x v="2"/>
    <s v="United States"/>
    <s v="Everett"/>
    <x v="31"/>
    <n v="2149"/>
    <x v="3"/>
    <s v="OFF-PA-10001019"/>
    <x v="1"/>
    <x v="10"/>
    <s v="Xerox 1884"/>
    <n v="59.94"/>
    <n v="3"/>
    <n v="0"/>
    <x v="749"/>
  </r>
  <r>
    <n v="7671"/>
    <s v="CA-2012-130974"/>
    <x v="1"/>
    <x v="154"/>
    <x v="699"/>
    <s v="Second Class"/>
    <s v="MA-17560"/>
    <s v="Matt Abelman"/>
    <x v="2"/>
    <s v="United States"/>
    <s v="Everett"/>
    <x v="31"/>
    <n v="2149"/>
    <x v="3"/>
    <s v="TEC-AC-10003095"/>
    <x v="2"/>
    <x v="11"/>
    <s v="Logitech G35 7.1-Channel Surround Sound Headset"/>
    <n v="259.98"/>
    <n v="2"/>
    <n v="0"/>
    <x v="6102"/>
  </r>
  <r>
    <n v="7672"/>
    <s v="CA-2012-130974"/>
    <x v="1"/>
    <x v="154"/>
    <x v="699"/>
    <s v="Second Class"/>
    <s v="MA-17560"/>
    <s v="Matt Abelman"/>
    <x v="2"/>
    <s v="United States"/>
    <s v="Everett"/>
    <x v="31"/>
    <n v="2149"/>
    <x v="3"/>
    <s v="FUR-BO-10002916"/>
    <x v="0"/>
    <x v="0"/>
    <s v="Rush Hierlooms Collection 1&quot; Thick Stackable Bookcases"/>
    <n v="170.98"/>
    <n v="1"/>
    <n v="0"/>
    <x v="6103"/>
  </r>
  <r>
    <n v="7673"/>
    <s v="CA-2012-130974"/>
    <x v="1"/>
    <x v="154"/>
    <x v="699"/>
    <s v="Second Class"/>
    <s v="MA-17560"/>
    <s v="Matt Abelman"/>
    <x v="2"/>
    <s v="United States"/>
    <s v="Everett"/>
    <x v="31"/>
    <n v="2149"/>
    <x v="3"/>
    <s v="FUR-FU-10002506"/>
    <x v="0"/>
    <x v="5"/>
    <s v="Tensor &quot;Hersey Kiss&quot; Styled Floor Lamp"/>
    <n v="38.97"/>
    <n v="3"/>
    <n v="0"/>
    <x v="6104"/>
  </r>
  <r>
    <n v="7674"/>
    <s v="CA-2012-130974"/>
    <x v="1"/>
    <x v="154"/>
    <x v="699"/>
    <s v="Second Class"/>
    <s v="MA-17560"/>
    <s v="Matt Abelman"/>
    <x v="2"/>
    <s v="United States"/>
    <s v="Everett"/>
    <x v="31"/>
    <n v="2149"/>
    <x v="3"/>
    <s v="OFF-PA-10003823"/>
    <x v="1"/>
    <x v="10"/>
    <s v="Xerox 197"/>
    <n v="154.9"/>
    <n v="5"/>
    <n v="0"/>
    <x v="934"/>
  </r>
  <r>
    <n v="7675"/>
    <s v="CA-2012-130974"/>
    <x v="1"/>
    <x v="154"/>
    <x v="699"/>
    <s v="Second Class"/>
    <s v="MA-17560"/>
    <s v="Matt Abelman"/>
    <x v="2"/>
    <s v="United States"/>
    <s v="Everett"/>
    <x v="31"/>
    <n v="2149"/>
    <x v="3"/>
    <s v="FUR-TA-10004619"/>
    <x v="0"/>
    <x v="3"/>
    <s v="Hon Non-Folding Utility Tables"/>
    <n v="446.06799999999998"/>
    <n v="4"/>
    <n v="0.3"/>
    <x v="232"/>
  </r>
  <r>
    <n v="7676"/>
    <s v="CA-2014-133487"/>
    <x v="3"/>
    <x v="636"/>
    <x v="510"/>
    <s v="Second Class"/>
    <s v="TS-21655"/>
    <s v="Trudy Schmidt"/>
    <x v="0"/>
    <s v="United States"/>
    <s v="Rancho Cucamonga"/>
    <x v="1"/>
    <n v="91730"/>
    <x v="1"/>
    <s v="OFF-AP-10001271"/>
    <x v="1"/>
    <x v="9"/>
    <s v="Eureka The Boss Cordless Rechargeable Stick Vac"/>
    <n v="152.94"/>
    <n v="3"/>
    <n v="0"/>
    <x v="525"/>
  </r>
  <r>
    <n v="7677"/>
    <s v="CA-2011-142951"/>
    <x v="2"/>
    <x v="1169"/>
    <x v="508"/>
    <s v="Same Day"/>
    <s v="JG-15115"/>
    <s v="Jack Garza"/>
    <x v="0"/>
    <s v="United States"/>
    <s v="Charlotte"/>
    <x v="3"/>
    <n v="28205"/>
    <x v="0"/>
    <s v="TEC-AC-10002331"/>
    <x v="2"/>
    <x v="11"/>
    <s v="Maxell 74 Minute CDR, 10/Pack"/>
    <n v="23.472000000000001"/>
    <n v="3"/>
    <n v="0.2"/>
    <x v="6105"/>
  </r>
  <r>
    <n v="7678"/>
    <s v="CA-2011-133592"/>
    <x v="2"/>
    <x v="520"/>
    <x v="1263"/>
    <s v="Standard Class"/>
    <s v="KM-16375"/>
    <s v="Katherine Murray"/>
    <x v="2"/>
    <s v="United States"/>
    <s v="Providence"/>
    <x v="34"/>
    <n v="2908"/>
    <x v="3"/>
    <s v="OFF-PA-10003228"/>
    <x v="1"/>
    <x v="10"/>
    <s v="Xerox 1917"/>
    <n v="195.64"/>
    <n v="4"/>
    <n v="0"/>
    <x v="4092"/>
  </r>
  <r>
    <n v="7679"/>
    <s v="CA-2011-133592"/>
    <x v="2"/>
    <x v="520"/>
    <x v="1263"/>
    <s v="Standard Class"/>
    <s v="KM-16375"/>
    <s v="Katherine Murray"/>
    <x v="2"/>
    <s v="United States"/>
    <s v="Providence"/>
    <x v="34"/>
    <n v="2908"/>
    <x v="3"/>
    <s v="OFF-PA-10002586"/>
    <x v="1"/>
    <x v="10"/>
    <s v="Xerox 1970"/>
    <n v="14.940000000000001"/>
    <n v="3"/>
    <n v="0"/>
    <x v="1961"/>
  </r>
  <r>
    <n v="7680"/>
    <s v="CA-2011-133592"/>
    <x v="2"/>
    <x v="520"/>
    <x v="1263"/>
    <s v="Standard Class"/>
    <s v="KM-16375"/>
    <s v="Katherine Murray"/>
    <x v="2"/>
    <s v="United States"/>
    <s v="Providence"/>
    <x v="34"/>
    <n v="2908"/>
    <x v="3"/>
    <s v="TEC-AC-10002049"/>
    <x v="2"/>
    <x v="11"/>
    <s v="Plantronics Savi W720 Multi-Device Wireless Headset System"/>
    <n v="1687.8"/>
    <n v="4"/>
    <n v="0"/>
    <x v="3147"/>
  </r>
  <r>
    <n v="7681"/>
    <s v="CA-2011-133592"/>
    <x v="2"/>
    <x v="520"/>
    <x v="1263"/>
    <s v="Standard Class"/>
    <s v="KM-16375"/>
    <s v="Katherine Murray"/>
    <x v="2"/>
    <s v="United States"/>
    <s v="Providence"/>
    <x v="34"/>
    <n v="2908"/>
    <x v="3"/>
    <s v="FUR-BO-10000362"/>
    <x v="0"/>
    <x v="0"/>
    <s v="Sauder Inglewood Library Bookcases"/>
    <n v="341.96"/>
    <n v="2"/>
    <n v="0"/>
    <x v="6106"/>
  </r>
  <r>
    <n v="7682"/>
    <s v="CA-2011-133592"/>
    <x v="2"/>
    <x v="520"/>
    <x v="1263"/>
    <s v="Standard Class"/>
    <s v="KM-16375"/>
    <s v="Katherine Murray"/>
    <x v="2"/>
    <s v="United States"/>
    <s v="Providence"/>
    <x v="34"/>
    <n v="2908"/>
    <x v="3"/>
    <s v="FUR-CH-10004218"/>
    <x v="0"/>
    <x v="1"/>
    <s v="Global Fabric Manager's Chair, Dark Gray"/>
    <n v="605.88"/>
    <n v="6"/>
    <n v="0"/>
    <x v="6107"/>
  </r>
  <r>
    <n v="7683"/>
    <s v="CA-2012-120782"/>
    <x v="1"/>
    <x v="152"/>
    <x v="1264"/>
    <s v="First Class"/>
    <s v="SD-20485"/>
    <s v="Shirley Daniels"/>
    <x v="2"/>
    <s v="United States"/>
    <s v="Midland"/>
    <x v="12"/>
    <n v="48640"/>
    <x v="2"/>
    <s v="OFF-AP-10003779"/>
    <x v="1"/>
    <x v="9"/>
    <s v="Kensington 7 Outlet MasterPiece Power Center with Fax/Phone Line Protection"/>
    <n v="186.732"/>
    <n v="1"/>
    <n v="0.1"/>
    <x v="6108"/>
  </r>
  <r>
    <n v="7684"/>
    <s v="CA-2012-120782"/>
    <x v="1"/>
    <x v="152"/>
    <x v="1264"/>
    <s v="First Class"/>
    <s v="SD-20485"/>
    <s v="Shirley Daniels"/>
    <x v="2"/>
    <s v="United States"/>
    <s v="Midland"/>
    <x v="12"/>
    <n v="48640"/>
    <x v="2"/>
    <s v="OFF-BI-10003527"/>
    <x v="1"/>
    <x v="8"/>
    <s v="Fellowes PB500 Electric Punch Plastic Comb Binding Machine with Manual Bind"/>
    <n v="3812.9700000000003"/>
    <n v="3"/>
    <n v="0"/>
    <x v="6109"/>
  </r>
  <r>
    <n v="7685"/>
    <s v="CA-2012-116876"/>
    <x v="1"/>
    <x v="966"/>
    <x v="1265"/>
    <s v="Standard Class"/>
    <s v="TT-21070"/>
    <s v="Ted Trevino"/>
    <x v="0"/>
    <s v="United States"/>
    <s v="Rochester"/>
    <x v="15"/>
    <n v="14609"/>
    <x v="3"/>
    <s v="OFF-BI-10002897"/>
    <x v="1"/>
    <x v="8"/>
    <s v="Black Avery Memo-Size 3-Ring Binder, 5 1/2&quot; x 8 1/2&quot;"/>
    <n v="26.423999999999999"/>
    <n v="9"/>
    <n v="0.2"/>
    <x v="6110"/>
  </r>
  <r>
    <n v="7686"/>
    <s v="CA-2012-116876"/>
    <x v="1"/>
    <x v="966"/>
    <x v="1265"/>
    <s v="Standard Class"/>
    <s v="TT-21070"/>
    <s v="Ted Trevino"/>
    <x v="0"/>
    <s v="United States"/>
    <s v="Rochester"/>
    <x v="15"/>
    <n v="14609"/>
    <x v="3"/>
    <s v="TEC-PH-10002584"/>
    <x v="2"/>
    <x v="7"/>
    <s v="Samsung Galaxy S4"/>
    <n v="625.99"/>
    <n v="1"/>
    <n v="0"/>
    <x v="6111"/>
  </r>
  <r>
    <n v="7687"/>
    <s v="CA-2013-169838"/>
    <x v="0"/>
    <x v="881"/>
    <x v="533"/>
    <s v="Standard Class"/>
    <s v="BB-11545"/>
    <s v="Brenda Bowman"/>
    <x v="1"/>
    <s v="United States"/>
    <s v="Jackson"/>
    <x v="12"/>
    <n v="49201"/>
    <x v="2"/>
    <s v="FUR-TA-10001095"/>
    <x v="0"/>
    <x v="3"/>
    <s v="Chromcraft Round Conference Tables"/>
    <n v="1568.61"/>
    <n v="9"/>
    <n v="0"/>
    <x v="6112"/>
  </r>
  <r>
    <n v="7688"/>
    <s v="CA-2013-169838"/>
    <x v="0"/>
    <x v="881"/>
    <x v="533"/>
    <s v="Standard Class"/>
    <s v="BB-11545"/>
    <s v="Brenda Bowman"/>
    <x v="1"/>
    <s v="United States"/>
    <s v="Jackson"/>
    <x v="12"/>
    <n v="49201"/>
    <x v="2"/>
    <s v="OFF-BI-10004002"/>
    <x v="1"/>
    <x v="8"/>
    <s v="Wilson Jones International Size A4 Ring Binders"/>
    <n v="17.3"/>
    <n v="1"/>
    <n v="0"/>
    <x v="6113"/>
  </r>
  <r>
    <n v="7689"/>
    <s v="CA-2013-169838"/>
    <x v="0"/>
    <x v="881"/>
    <x v="533"/>
    <s v="Standard Class"/>
    <s v="BB-11545"/>
    <s v="Brenda Bowman"/>
    <x v="1"/>
    <s v="United States"/>
    <s v="Jackson"/>
    <x v="12"/>
    <n v="49201"/>
    <x v="2"/>
    <s v="TEC-AC-10004518"/>
    <x v="2"/>
    <x v="11"/>
    <s v="Memorex Mini Travel Drive 32 GB USB 2.0 Flash Drive"/>
    <n v="160"/>
    <n v="8"/>
    <n v="0"/>
    <x v="6114"/>
  </r>
  <r>
    <n v="7690"/>
    <s v="US-2014-128951"/>
    <x v="3"/>
    <x v="663"/>
    <x v="1089"/>
    <s v="First Class"/>
    <s v="RS-19420"/>
    <s v="Ricardo Sperren"/>
    <x v="1"/>
    <s v="United States"/>
    <s v="Suffolk"/>
    <x v="17"/>
    <n v="23434"/>
    <x v="0"/>
    <s v="OFF-AP-10002191"/>
    <x v="1"/>
    <x v="9"/>
    <s v="Belkin 8 Outlet SurgeMaster II Gold Surge Protector"/>
    <n v="179.94"/>
    <n v="3"/>
    <n v="0"/>
    <x v="6115"/>
  </r>
  <r>
    <n v="7691"/>
    <s v="US-2014-128951"/>
    <x v="3"/>
    <x v="663"/>
    <x v="1089"/>
    <s v="First Class"/>
    <s v="RS-19420"/>
    <s v="Ricardo Sperren"/>
    <x v="1"/>
    <s v="United States"/>
    <s v="Suffolk"/>
    <x v="17"/>
    <n v="23434"/>
    <x v="0"/>
    <s v="FUR-TA-10004575"/>
    <x v="0"/>
    <x v="3"/>
    <s v="Hon 5100 Series Wood Tables"/>
    <n v="872.94"/>
    <n v="3"/>
    <n v="0"/>
    <x v="6116"/>
  </r>
  <r>
    <n v="7692"/>
    <s v="US-2014-128951"/>
    <x v="3"/>
    <x v="663"/>
    <x v="1089"/>
    <s v="First Class"/>
    <s v="RS-19420"/>
    <s v="Ricardo Sperren"/>
    <x v="1"/>
    <s v="United States"/>
    <s v="Suffolk"/>
    <x v="17"/>
    <n v="23434"/>
    <x v="0"/>
    <s v="OFF-PA-10003177"/>
    <x v="1"/>
    <x v="10"/>
    <s v="Xerox 1999"/>
    <n v="12.96"/>
    <n v="2"/>
    <n v="0"/>
    <x v="91"/>
  </r>
  <r>
    <n v="7693"/>
    <s v="CA-2011-102330"/>
    <x v="2"/>
    <x v="282"/>
    <x v="752"/>
    <s v="Standard Class"/>
    <s v="AI-10855"/>
    <s v="Arianne Irving"/>
    <x v="0"/>
    <s v="United States"/>
    <s v="Brentwood"/>
    <x v="1"/>
    <n v="94513"/>
    <x v="1"/>
    <s v="OFF-LA-10003923"/>
    <x v="1"/>
    <x v="2"/>
    <s v="Alphabetical Labels for Top Tab Filing"/>
    <n v="88.800000000000011"/>
    <n v="6"/>
    <n v="0"/>
    <x v="6117"/>
  </r>
  <r>
    <n v="7694"/>
    <s v="CA-2011-102330"/>
    <x v="2"/>
    <x v="282"/>
    <x v="752"/>
    <s v="Standard Class"/>
    <s v="AI-10855"/>
    <s v="Arianne Irving"/>
    <x v="0"/>
    <s v="United States"/>
    <s v="Brentwood"/>
    <x v="1"/>
    <n v="94513"/>
    <x v="1"/>
    <s v="TEC-PH-10001051"/>
    <x v="2"/>
    <x v="7"/>
    <s v="HTC One"/>
    <n v="319.96800000000002"/>
    <n v="4"/>
    <n v="0.2"/>
    <x v="2033"/>
  </r>
  <r>
    <n v="7695"/>
    <s v="CA-2013-118899"/>
    <x v="0"/>
    <x v="554"/>
    <x v="298"/>
    <s v="Same Day"/>
    <s v="MC-17275"/>
    <s v="Marc Crier"/>
    <x v="0"/>
    <s v="United States"/>
    <s v="Seattle"/>
    <x v="4"/>
    <n v="98103"/>
    <x v="1"/>
    <s v="FUR-CH-10004754"/>
    <x v="0"/>
    <x v="1"/>
    <s v="Global Stack Chair with Arms, Black"/>
    <n v="167.88800000000001"/>
    <n v="7"/>
    <n v="0.2"/>
    <x v="6118"/>
  </r>
  <r>
    <n v="7696"/>
    <s v="CA-2014-107958"/>
    <x v="3"/>
    <x v="1170"/>
    <x v="162"/>
    <s v="First Class"/>
    <s v="AH-10120"/>
    <s v="Adrian Hane"/>
    <x v="2"/>
    <s v="United States"/>
    <s v="Houston"/>
    <x v="5"/>
    <n v="77036"/>
    <x v="2"/>
    <s v="OFF-PA-10000357"/>
    <x v="1"/>
    <x v="10"/>
    <s v="White Dual Perf Computer Printout Paper, 2700 Sheets, 1 Part, Heavyweight, 20 lbs., 14 7/8 x 11"/>
    <n v="163.96"/>
    <n v="5"/>
    <n v="0.2"/>
    <x v="5031"/>
  </r>
  <r>
    <n v="7697"/>
    <s v="CA-2014-107958"/>
    <x v="3"/>
    <x v="1170"/>
    <x v="162"/>
    <s v="First Class"/>
    <s v="AH-10120"/>
    <s v="Adrian Hane"/>
    <x v="2"/>
    <s v="United States"/>
    <s v="Houston"/>
    <x v="5"/>
    <n v="77036"/>
    <x v="2"/>
    <s v="OFF-BI-10001787"/>
    <x v="1"/>
    <x v="8"/>
    <s v="Wilson Jones Four-Pocket Poly Binders"/>
    <n v="5.2319999999999984"/>
    <n v="4"/>
    <n v="0.8"/>
    <x v="6119"/>
  </r>
  <r>
    <n v="7698"/>
    <s v="CA-2014-151799"/>
    <x v="3"/>
    <x v="817"/>
    <x v="867"/>
    <s v="Standard Class"/>
    <s v="BF-11170"/>
    <s v="Ben Ferrer"/>
    <x v="2"/>
    <s v="United States"/>
    <s v="Lawrence"/>
    <x v="31"/>
    <n v="1841"/>
    <x v="3"/>
    <s v="TEC-CO-10002313"/>
    <x v="2"/>
    <x v="16"/>
    <s v="Canon PC1080F Personal Copier"/>
    <n v="1199.98"/>
    <n v="2"/>
    <n v="0"/>
    <x v="6120"/>
  </r>
  <r>
    <n v="7699"/>
    <s v="CA-2014-151799"/>
    <x v="3"/>
    <x v="817"/>
    <x v="867"/>
    <s v="Standard Class"/>
    <s v="BF-11170"/>
    <s v="Ben Ferrer"/>
    <x v="2"/>
    <s v="United States"/>
    <s v="Lawrence"/>
    <x v="31"/>
    <n v="1841"/>
    <x v="3"/>
    <s v="OFF-ST-10002790"/>
    <x v="1"/>
    <x v="4"/>
    <s v="Safco Industrial Shelving"/>
    <n v="73.849999999999994"/>
    <n v="1"/>
    <n v="0"/>
    <x v="6121"/>
  </r>
  <r>
    <n v="7700"/>
    <s v="CA-2014-151799"/>
    <x v="3"/>
    <x v="817"/>
    <x v="867"/>
    <s v="Standard Class"/>
    <s v="BF-11170"/>
    <s v="Ben Ferrer"/>
    <x v="2"/>
    <s v="United States"/>
    <s v="Lawrence"/>
    <x v="31"/>
    <n v="1841"/>
    <x v="3"/>
    <s v="OFF-SU-10001664"/>
    <x v="1"/>
    <x v="14"/>
    <s v="Acme Office Executive Series Stainless Steel Trimmers"/>
    <n v="25.71"/>
    <n v="3"/>
    <n v="0"/>
    <x v="4068"/>
  </r>
  <r>
    <n v="7701"/>
    <s v="CA-2014-151799"/>
    <x v="3"/>
    <x v="817"/>
    <x v="867"/>
    <s v="Standard Class"/>
    <s v="BF-11170"/>
    <s v="Ben Ferrer"/>
    <x v="2"/>
    <s v="United States"/>
    <s v="Lawrence"/>
    <x v="31"/>
    <n v="1841"/>
    <x v="3"/>
    <s v="OFF-FA-10001332"/>
    <x v="1"/>
    <x v="13"/>
    <s v="Acco Banker's Clasps, 5 3/4&quot;-Long"/>
    <n v="17.28"/>
    <n v="6"/>
    <n v="0"/>
    <x v="6122"/>
  </r>
  <r>
    <n v="7702"/>
    <s v="CA-2014-151799"/>
    <x v="3"/>
    <x v="817"/>
    <x v="867"/>
    <s v="Standard Class"/>
    <s v="BF-11170"/>
    <s v="Ben Ferrer"/>
    <x v="2"/>
    <s v="United States"/>
    <s v="Lawrence"/>
    <x v="31"/>
    <n v="1841"/>
    <x v="3"/>
    <s v="FUR-TA-10003473"/>
    <x v="0"/>
    <x v="3"/>
    <s v="Bretford Rectangular Conference Table Tops"/>
    <n v="526.58199999999999"/>
    <n v="2"/>
    <n v="0.3"/>
    <x v="6123"/>
  </r>
  <r>
    <n v="7703"/>
    <s v="CA-2013-114601"/>
    <x v="0"/>
    <x v="370"/>
    <x v="48"/>
    <s v="Standard Class"/>
    <s v="AA-10480"/>
    <s v="Andrew Allen"/>
    <x v="0"/>
    <s v="United States"/>
    <s v="Detroit"/>
    <x v="12"/>
    <n v="48234"/>
    <x v="2"/>
    <s v="OFF-PA-10000605"/>
    <x v="1"/>
    <x v="10"/>
    <s v="Xerox 1950"/>
    <n v="11.56"/>
    <n v="2"/>
    <n v="0"/>
    <x v="1302"/>
  </r>
  <r>
    <n v="7704"/>
    <s v="CA-2013-114601"/>
    <x v="0"/>
    <x v="370"/>
    <x v="48"/>
    <s v="Standard Class"/>
    <s v="AA-10480"/>
    <s v="Andrew Allen"/>
    <x v="0"/>
    <s v="United States"/>
    <s v="Detroit"/>
    <x v="12"/>
    <n v="48234"/>
    <x v="2"/>
    <s v="TEC-PH-10002170"/>
    <x v="2"/>
    <x v="7"/>
    <s v="ClearSounds CSC500 Amplified Spirit Phone Corded phone"/>
    <n v="209.96999999999997"/>
    <n v="3"/>
    <n v="0"/>
    <x v="4893"/>
  </r>
  <r>
    <n v="7705"/>
    <s v="CA-2013-114601"/>
    <x v="0"/>
    <x v="370"/>
    <x v="48"/>
    <s v="Standard Class"/>
    <s v="AA-10480"/>
    <s v="Andrew Allen"/>
    <x v="0"/>
    <s v="United States"/>
    <s v="Detroit"/>
    <x v="12"/>
    <n v="48234"/>
    <x v="2"/>
    <s v="FUR-TA-10004147"/>
    <x v="0"/>
    <x v="3"/>
    <s v="Hon 4060 Series Tables"/>
    <n v="447.84"/>
    <n v="4"/>
    <n v="0"/>
    <x v="6124"/>
  </r>
  <r>
    <n v="7706"/>
    <s v="CA-2013-114601"/>
    <x v="0"/>
    <x v="370"/>
    <x v="48"/>
    <s v="Standard Class"/>
    <s v="AA-10480"/>
    <s v="Andrew Allen"/>
    <x v="0"/>
    <s v="United States"/>
    <s v="Detroit"/>
    <x v="12"/>
    <n v="48234"/>
    <x v="2"/>
    <s v="TEC-AC-10003911"/>
    <x v="2"/>
    <x v="11"/>
    <s v="NETGEAR AC1750 Dual Band Gigabit Smart WiFi Router"/>
    <n v="479.97"/>
    <n v="3"/>
    <n v="0"/>
    <x v="663"/>
  </r>
  <r>
    <n v="7707"/>
    <s v="CA-2013-114601"/>
    <x v="0"/>
    <x v="370"/>
    <x v="48"/>
    <s v="Standard Class"/>
    <s v="AA-10480"/>
    <s v="Andrew Allen"/>
    <x v="0"/>
    <s v="United States"/>
    <s v="Detroit"/>
    <x v="12"/>
    <n v="48234"/>
    <x v="2"/>
    <s v="OFF-AR-10002578"/>
    <x v="1"/>
    <x v="6"/>
    <s v="Newell 335"/>
    <n v="8.64"/>
    <n v="3"/>
    <n v="0"/>
    <x v="1032"/>
  </r>
  <r>
    <n v="7708"/>
    <s v="CA-2014-100237"/>
    <x v="3"/>
    <x v="453"/>
    <x v="163"/>
    <s v="Standard Class"/>
    <s v="SV-20815"/>
    <s v="Stuart Van"/>
    <x v="1"/>
    <s v="United States"/>
    <s v="Orem"/>
    <x v="7"/>
    <n v="84057"/>
    <x v="1"/>
    <s v="OFF-AR-10001761"/>
    <x v="1"/>
    <x v="6"/>
    <s v="Avery Hi-Liter Smear-Safe Highlighters"/>
    <n v="11.68"/>
    <n v="2"/>
    <n v="0"/>
    <x v="2390"/>
  </r>
  <r>
    <n v="7709"/>
    <s v="CA-2011-139542"/>
    <x v="2"/>
    <x v="1089"/>
    <x v="796"/>
    <s v="Standard Class"/>
    <s v="EH-14185"/>
    <s v="Evan Henry"/>
    <x v="0"/>
    <s v="United States"/>
    <s v="Philadelphia"/>
    <x v="9"/>
    <n v="19120"/>
    <x v="3"/>
    <s v="TEC-AC-10001553"/>
    <x v="2"/>
    <x v="11"/>
    <s v="Memorex 25GB 6X Branded Blu-Ray Recordable Disc, 15/Pack"/>
    <n v="40.775999999999996"/>
    <n v="3"/>
    <n v="0.2"/>
    <x v="6125"/>
  </r>
  <r>
    <n v="7710"/>
    <s v="CA-2011-139542"/>
    <x v="2"/>
    <x v="1089"/>
    <x v="796"/>
    <s v="Standard Class"/>
    <s v="EH-14185"/>
    <s v="Evan Henry"/>
    <x v="0"/>
    <s v="United States"/>
    <s v="Philadelphia"/>
    <x v="9"/>
    <n v="19120"/>
    <x v="3"/>
    <s v="OFF-BI-10000309"/>
    <x v="1"/>
    <x v="8"/>
    <s v="GBC Twin Loop Wire Binding Elements, 9/16&quot; Spine, Black"/>
    <n v="13.698000000000002"/>
    <n v="3"/>
    <n v="0.7"/>
    <x v="6126"/>
  </r>
  <r>
    <n v="7711"/>
    <s v="US-2012-142811"/>
    <x v="1"/>
    <x v="788"/>
    <x v="828"/>
    <s v="Standard Class"/>
    <s v="JL-15850"/>
    <s v="John Lucas"/>
    <x v="0"/>
    <s v="United States"/>
    <s v="Mesa"/>
    <x v="16"/>
    <n v="85204"/>
    <x v="1"/>
    <s v="TEC-PH-10003095"/>
    <x v="2"/>
    <x v="7"/>
    <s v="Samsung HM1900 Bluetooth Headset"/>
    <n v="87.8"/>
    <n v="5"/>
    <n v="0.2"/>
    <x v="6127"/>
  </r>
  <r>
    <n v="7712"/>
    <s v="CA-2014-139353"/>
    <x v="3"/>
    <x v="960"/>
    <x v="904"/>
    <s v="Second Class"/>
    <s v="JM-15250"/>
    <s v="Janet Martin"/>
    <x v="0"/>
    <s v="United States"/>
    <s v="Fayetteville"/>
    <x v="3"/>
    <n v="28314"/>
    <x v="0"/>
    <s v="FUR-FU-10001876"/>
    <x v="0"/>
    <x v="5"/>
    <s v="Computer Room Manger, 14&quot;"/>
    <n v="77.951999999999998"/>
    <n v="3"/>
    <n v="0.2"/>
    <x v="4107"/>
  </r>
  <r>
    <n v="7713"/>
    <s v="CA-2014-139353"/>
    <x v="3"/>
    <x v="960"/>
    <x v="904"/>
    <s v="Second Class"/>
    <s v="JM-15250"/>
    <s v="Janet Martin"/>
    <x v="0"/>
    <s v="United States"/>
    <s v="Fayetteville"/>
    <x v="3"/>
    <n v="28314"/>
    <x v="0"/>
    <s v="OFF-ST-10001522"/>
    <x v="1"/>
    <x v="4"/>
    <s v="Gould Plastics 18-Pocket Panel Bin, 34w x 5-1/4d x 20-1/2h"/>
    <n v="147.184"/>
    <n v="2"/>
    <n v="0.2"/>
    <x v="3078"/>
  </r>
  <r>
    <n v="7714"/>
    <s v="CA-2014-139353"/>
    <x v="3"/>
    <x v="960"/>
    <x v="904"/>
    <s v="Second Class"/>
    <s v="JM-15250"/>
    <s v="Janet Martin"/>
    <x v="0"/>
    <s v="United States"/>
    <s v="Fayetteville"/>
    <x v="3"/>
    <n v="28314"/>
    <x v="0"/>
    <s v="OFF-PA-10000300"/>
    <x v="1"/>
    <x v="10"/>
    <s v="Xerox 1936"/>
    <n v="47.952000000000005"/>
    <n v="3"/>
    <n v="0.2"/>
    <x v="3062"/>
  </r>
  <r>
    <n v="7715"/>
    <s v="CA-2011-150203"/>
    <x v="2"/>
    <x v="29"/>
    <x v="899"/>
    <s v="First Class"/>
    <s v="JB-15925"/>
    <s v="Joni Blumstein"/>
    <x v="0"/>
    <s v="United States"/>
    <s v="Los Angeles"/>
    <x v="1"/>
    <n v="90032"/>
    <x v="1"/>
    <s v="OFF-AP-10001469"/>
    <x v="1"/>
    <x v="9"/>
    <s v="Fellowes 8 Outlet Superior Workstation Surge Protector"/>
    <n v="250.26"/>
    <n v="6"/>
    <n v="0"/>
    <x v="6128"/>
  </r>
  <r>
    <n v="7716"/>
    <s v="US-2014-101518"/>
    <x v="3"/>
    <x v="132"/>
    <x v="834"/>
    <s v="Standard Class"/>
    <s v="PB-19105"/>
    <s v="Peter Bühler"/>
    <x v="0"/>
    <s v="United States"/>
    <s v="Philadelphia"/>
    <x v="9"/>
    <n v="19140"/>
    <x v="3"/>
    <s v="TEC-AC-10001553"/>
    <x v="2"/>
    <x v="11"/>
    <s v="Memorex 25GB 6X Branded Blu-Ray Recordable Disc, 15/Pack"/>
    <n v="40.775999999999996"/>
    <n v="3"/>
    <n v="0.2"/>
    <x v="6125"/>
  </r>
  <r>
    <n v="7717"/>
    <s v="CA-2012-149636"/>
    <x v="1"/>
    <x v="1171"/>
    <x v="1266"/>
    <s v="Standard Class"/>
    <s v="SP-20620"/>
    <s v="Stefania Perrino"/>
    <x v="1"/>
    <s v="United States"/>
    <s v="Colorado Springs"/>
    <x v="22"/>
    <n v="80906"/>
    <x v="1"/>
    <s v="OFF-PA-10004041"/>
    <x v="1"/>
    <x v="10"/>
    <s v="It's Hot Message Books with Stickers, 2 3/4&quot; x 5&quot;"/>
    <n v="29.600000000000005"/>
    <n v="5"/>
    <n v="0.2"/>
    <x v="6129"/>
  </r>
  <r>
    <n v="7718"/>
    <s v="CA-2012-149636"/>
    <x v="1"/>
    <x v="1171"/>
    <x v="1266"/>
    <s v="Standard Class"/>
    <s v="SP-20620"/>
    <s v="Stefania Perrino"/>
    <x v="1"/>
    <s v="United States"/>
    <s v="Colorado Springs"/>
    <x v="22"/>
    <n v="80906"/>
    <x v="1"/>
    <s v="OFF-BI-10002764"/>
    <x v="1"/>
    <x v="8"/>
    <s v="Recycled Pressboard Report Cover with Reinforced Top Hinge"/>
    <n v="1.9380000000000002"/>
    <n v="2"/>
    <n v="0.7"/>
    <x v="6130"/>
  </r>
  <r>
    <n v="7719"/>
    <s v="US-2014-146213"/>
    <x v="3"/>
    <x v="428"/>
    <x v="947"/>
    <s v="Standard Class"/>
    <s v="MC-17605"/>
    <s v="Matt Connell"/>
    <x v="1"/>
    <s v="United States"/>
    <s v="Los Angeles"/>
    <x v="1"/>
    <n v="90032"/>
    <x v="1"/>
    <s v="TEC-AC-10001114"/>
    <x v="2"/>
    <x v="11"/>
    <s v="Microsoft Wireless Mobile Mouse 4000"/>
    <n v="159.96"/>
    <n v="4"/>
    <n v="0"/>
    <x v="6131"/>
  </r>
  <r>
    <n v="7720"/>
    <s v="CA-2012-108588"/>
    <x v="1"/>
    <x v="956"/>
    <x v="1027"/>
    <s v="Standard Class"/>
    <s v="BG-11695"/>
    <s v="Brooke Gillingham"/>
    <x v="1"/>
    <s v="United States"/>
    <s v="New York City"/>
    <x v="15"/>
    <n v="10009"/>
    <x v="3"/>
    <s v="OFF-AR-10001615"/>
    <x v="1"/>
    <x v="6"/>
    <s v="Newell 34"/>
    <n v="59.519999999999996"/>
    <n v="3"/>
    <n v="0"/>
    <x v="436"/>
  </r>
  <r>
    <n v="7721"/>
    <s v="CA-2012-108588"/>
    <x v="1"/>
    <x v="956"/>
    <x v="1027"/>
    <s v="Standard Class"/>
    <s v="BG-11695"/>
    <s v="Brooke Gillingham"/>
    <x v="1"/>
    <s v="United States"/>
    <s v="New York City"/>
    <x v="15"/>
    <n v="10009"/>
    <x v="3"/>
    <s v="OFF-EN-10000461"/>
    <x v="1"/>
    <x v="12"/>
    <s v="#10- 4 1/8&quot; x 9 1/2&quot; Recycled Envelopes"/>
    <n v="17.48"/>
    <n v="2"/>
    <n v="0"/>
    <x v="2211"/>
  </r>
  <r>
    <n v="7722"/>
    <s v="CA-2012-108588"/>
    <x v="1"/>
    <x v="956"/>
    <x v="1027"/>
    <s v="Standard Class"/>
    <s v="BG-11695"/>
    <s v="Brooke Gillingham"/>
    <x v="1"/>
    <s v="United States"/>
    <s v="New York City"/>
    <x v="15"/>
    <n v="10009"/>
    <x v="3"/>
    <s v="OFF-BI-10004506"/>
    <x v="1"/>
    <x v="8"/>
    <s v="Wilson Jones data.warehouse D-Ring Binders with DublLock"/>
    <n v="13.168000000000001"/>
    <n v="2"/>
    <n v="0.2"/>
    <x v="6132"/>
  </r>
  <r>
    <n v="7723"/>
    <s v="US-2014-138086"/>
    <x v="3"/>
    <x v="513"/>
    <x v="4"/>
    <s v="Standard Class"/>
    <s v="JO-15550"/>
    <s v="Jesus Ocampo"/>
    <x v="2"/>
    <s v="United States"/>
    <s v="San Francisco"/>
    <x v="1"/>
    <n v="94109"/>
    <x v="1"/>
    <s v="OFF-AP-10000027"/>
    <x v="1"/>
    <x v="9"/>
    <s v="Hoover Commercial SteamVac"/>
    <n v="40.74"/>
    <n v="3"/>
    <n v="0"/>
    <x v="6133"/>
  </r>
  <r>
    <n v="7724"/>
    <s v="CA-2012-139374"/>
    <x v="1"/>
    <x v="229"/>
    <x v="240"/>
    <s v="Standard Class"/>
    <s v="AR-10345"/>
    <s v="Alex Russell"/>
    <x v="1"/>
    <s v="United States"/>
    <s v="Austin"/>
    <x v="5"/>
    <n v="78745"/>
    <x v="2"/>
    <s v="FUR-CH-10003981"/>
    <x v="0"/>
    <x v="1"/>
    <s v="Global Commerce Series Low-Back Swivel/Tilt Chairs"/>
    <n v="179.886"/>
    <n v="1"/>
    <n v="0.3"/>
    <x v="6134"/>
  </r>
  <r>
    <n v="7725"/>
    <s v="CA-2013-113978"/>
    <x v="0"/>
    <x v="477"/>
    <x v="953"/>
    <s v="Standard Class"/>
    <s v="TS-21505"/>
    <s v="Tony Sayre"/>
    <x v="0"/>
    <s v="United States"/>
    <s v="Cleveland"/>
    <x v="24"/>
    <n v="44105"/>
    <x v="3"/>
    <s v="OFF-AP-10003849"/>
    <x v="1"/>
    <x v="9"/>
    <s v="Hoover Shoulder Vac Commercial Portable Vacuum"/>
    <n v="286.25600000000003"/>
    <n v="1"/>
    <n v="0.2"/>
    <x v="6135"/>
  </r>
  <r>
    <n v="7726"/>
    <s v="CA-2013-113978"/>
    <x v="0"/>
    <x v="477"/>
    <x v="953"/>
    <s v="Standard Class"/>
    <s v="TS-21505"/>
    <s v="Tony Sayre"/>
    <x v="0"/>
    <s v="United States"/>
    <s v="Cleveland"/>
    <x v="24"/>
    <n v="44105"/>
    <x v="3"/>
    <s v="OFF-ST-10004963"/>
    <x v="1"/>
    <x v="4"/>
    <s v="Eldon Gobal File Keepers"/>
    <n v="24.224000000000004"/>
    <n v="2"/>
    <n v="0.2"/>
    <x v="6136"/>
  </r>
  <r>
    <n v="7727"/>
    <s v="CA-2013-113978"/>
    <x v="0"/>
    <x v="477"/>
    <x v="953"/>
    <s v="Standard Class"/>
    <s v="TS-21505"/>
    <s v="Tony Sayre"/>
    <x v="0"/>
    <s v="United States"/>
    <s v="Cleveland"/>
    <x v="24"/>
    <n v="44105"/>
    <x v="3"/>
    <s v="OFF-ST-10002574"/>
    <x v="1"/>
    <x v="4"/>
    <s v="SAFCO Commercial Wire Shelving, Black"/>
    <n v="331.536"/>
    <n v="3"/>
    <n v="0.2"/>
    <x v="4764"/>
  </r>
  <r>
    <n v="7728"/>
    <s v="US-2012-150231"/>
    <x v="1"/>
    <x v="199"/>
    <x v="590"/>
    <s v="Second Class"/>
    <s v="JK-15640"/>
    <s v="Jim Kriz"/>
    <x v="2"/>
    <s v="United States"/>
    <s v="New York City"/>
    <x v="15"/>
    <n v="10009"/>
    <x v="3"/>
    <s v="OFF-AR-10001761"/>
    <x v="1"/>
    <x v="6"/>
    <s v="Avery Hi-Liter Smear-Safe Highlighters"/>
    <n v="17.52"/>
    <n v="3"/>
    <n v="0"/>
    <x v="6137"/>
  </r>
  <r>
    <n v="7729"/>
    <s v="CA-2013-106915"/>
    <x v="0"/>
    <x v="491"/>
    <x v="82"/>
    <s v="Standard Class"/>
    <s v="GA-14515"/>
    <s v="George Ashbrook"/>
    <x v="0"/>
    <s v="United States"/>
    <s v="El Paso"/>
    <x v="5"/>
    <n v="79907"/>
    <x v="2"/>
    <s v="OFF-AR-10000716"/>
    <x v="1"/>
    <x v="6"/>
    <s v="DIXON Ticonderoga Erasable Checking Pencils"/>
    <n v="17.856000000000002"/>
    <n v="4"/>
    <n v="0.2"/>
    <x v="6138"/>
  </r>
  <r>
    <n v="7730"/>
    <s v="US-2013-109260"/>
    <x v="0"/>
    <x v="182"/>
    <x v="152"/>
    <s v="Standard Class"/>
    <s v="TN-21040"/>
    <s v="Tanja Norvell"/>
    <x v="2"/>
    <s v="United States"/>
    <s v="Tallahassee"/>
    <x v="2"/>
    <n v="32303"/>
    <x v="0"/>
    <s v="TEC-AC-10002637"/>
    <x v="2"/>
    <x v="11"/>
    <s v="Logitech VX Revolution Cordless Laser Mouse for Notebooks (Black)"/>
    <n v="431.97600000000006"/>
    <n v="3"/>
    <n v="0.2"/>
    <x v="6139"/>
  </r>
  <r>
    <n v="7731"/>
    <s v="CA-2014-104850"/>
    <x v="3"/>
    <x v="487"/>
    <x v="141"/>
    <s v="Standard Class"/>
    <s v="TW-21025"/>
    <s v="Tamara Willingham"/>
    <x v="2"/>
    <s v="United States"/>
    <s v="Seattle"/>
    <x v="4"/>
    <n v="98103"/>
    <x v="1"/>
    <s v="FUR-CH-10003774"/>
    <x v="0"/>
    <x v="1"/>
    <s v="Global Wood Trimmed Manager's Task Chair, Khaki"/>
    <n v="291.13600000000002"/>
    <n v="4"/>
    <n v="0.2"/>
    <x v="6140"/>
  </r>
  <r>
    <n v="7732"/>
    <s v="CA-2014-140508"/>
    <x v="3"/>
    <x v="65"/>
    <x v="814"/>
    <s v="First Class"/>
    <s v="PA-19060"/>
    <s v="Pete Armstrong"/>
    <x v="2"/>
    <s v="United States"/>
    <s v="Dallas"/>
    <x v="5"/>
    <n v="75220"/>
    <x v="2"/>
    <s v="OFF-EN-10000927"/>
    <x v="1"/>
    <x v="12"/>
    <s v="Jet-Pak Recycled Peel 'N' Seal Padded Mailers"/>
    <n v="114.84800000000001"/>
    <n v="4"/>
    <n v="0.2"/>
    <x v="6141"/>
  </r>
  <r>
    <n v="7733"/>
    <s v="CA-2014-143294"/>
    <x v="3"/>
    <x v="455"/>
    <x v="475"/>
    <s v="Standard Class"/>
    <s v="JD-15790"/>
    <s v="John Dryer"/>
    <x v="0"/>
    <s v="United States"/>
    <s v="Houston"/>
    <x v="5"/>
    <n v="77070"/>
    <x v="2"/>
    <s v="OFF-PA-10000743"/>
    <x v="1"/>
    <x v="10"/>
    <s v="Xerox 1977"/>
    <n v="10.688000000000001"/>
    <n v="2"/>
    <n v="0.2"/>
    <x v="1507"/>
  </r>
  <r>
    <n v="7734"/>
    <s v="CA-2013-165673"/>
    <x v="0"/>
    <x v="666"/>
    <x v="1088"/>
    <s v="Second Class"/>
    <s v="MN-17935"/>
    <s v="Michael Nguyen"/>
    <x v="0"/>
    <s v="United States"/>
    <s v="Springfield"/>
    <x v="24"/>
    <n v="45503"/>
    <x v="3"/>
    <s v="OFF-PA-10000697"/>
    <x v="1"/>
    <x v="10"/>
    <s v="TOPS Voice Message Log Book, Flash Format"/>
    <n v="15.231999999999999"/>
    <n v="4"/>
    <n v="0.2"/>
    <x v="6142"/>
  </r>
  <r>
    <n v="7735"/>
    <s v="CA-2014-134418"/>
    <x v="3"/>
    <x v="175"/>
    <x v="295"/>
    <s v="Standard Class"/>
    <s v="GM-14500"/>
    <s v="Gene McClure"/>
    <x v="0"/>
    <s v="United States"/>
    <s v="Seattle"/>
    <x v="4"/>
    <n v="98103"/>
    <x v="1"/>
    <s v="OFF-AR-10004441"/>
    <x v="1"/>
    <x v="6"/>
    <s v="BIC Brite Liner Highlighters"/>
    <n v="12.419999999999998"/>
    <n v="3"/>
    <n v="0"/>
    <x v="1878"/>
  </r>
  <r>
    <n v="7736"/>
    <s v="US-2013-106313"/>
    <x v="0"/>
    <x v="250"/>
    <x v="1013"/>
    <s v="Standard Class"/>
    <s v="DG-13300"/>
    <s v="Deirdre Greer"/>
    <x v="1"/>
    <s v="United States"/>
    <s v="Seattle"/>
    <x v="4"/>
    <n v="98105"/>
    <x v="1"/>
    <s v="OFF-PA-10001870"/>
    <x v="1"/>
    <x v="10"/>
    <s v="Xerox 202"/>
    <n v="19.440000000000001"/>
    <n v="3"/>
    <n v="0"/>
    <x v="551"/>
  </r>
  <r>
    <n v="7737"/>
    <s v="CA-2011-105872"/>
    <x v="2"/>
    <x v="992"/>
    <x v="104"/>
    <s v="Standard Class"/>
    <s v="JG-15160"/>
    <s v="James Galang"/>
    <x v="0"/>
    <s v="United States"/>
    <s v="New York City"/>
    <x v="15"/>
    <n v="10024"/>
    <x v="3"/>
    <s v="OFF-BI-10003684"/>
    <x v="1"/>
    <x v="8"/>
    <s v="Wilson Jones Legal Size Ring Binders"/>
    <n v="70.367999999999995"/>
    <n v="4"/>
    <n v="0.2"/>
    <x v="6143"/>
  </r>
  <r>
    <n v="7738"/>
    <s v="CA-2014-108287"/>
    <x v="3"/>
    <x v="404"/>
    <x v="404"/>
    <s v="First Class"/>
    <s v="AG-10330"/>
    <s v="Alex Grayson"/>
    <x v="0"/>
    <s v="United States"/>
    <s v="Charlotte"/>
    <x v="3"/>
    <n v="28205"/>
    <x v="0"/>
    <s v="OFF-AR-10001315"/>
    <x v="1"/>
    <x v="6"/>
    <s v="Newell 310"/>
    <n v="12.672000000000001"/>
    <n v="9"/>
    <n v="0.2"/>
    <x v="6144"/>
  </r>
  <r>
    <n v="7739"/>
    <s v="CA-2014-141103"/>
    <x v="3"/>
    <x v="245"/>
    <x v="1236"/>
    <s v="Standard Class"/>
    <s v="JF-15355"/>
    <s v="Jay Fein"/>
    <x v="0"/>
    <s v="United States"/>
    <s v="Baltimore"/>
    <x v="39"/>
    <n v="21215"/>
    <x v="3"/>
    <s v="TEC-PH-10003589"/>
    <x v="2"/>
    <x v="7"/>
    <s v="invisibleSHIELD by ZAGG Smudge-Free Screen Protector"/>
    <n v="89.949999999999989"/>
    <n v="5"/>
    <n v="0"/>
    <x v="6145"/>
  </r>
  <r>
    <n v="7740"/>
    <s v="CA-2011-154781"/>
    <x v="2"/>
    <x v="871"/>
    <x v="158"/>
    <s v="Standard Class"/>
    <s v="SC-20680"/>
    <s v="Steve Carroll"/>
    <x v="2"/>
    <s v="United States"/>
    <s v="San Francisco"/>
    <x v="1"/>
    <n v="94110"/>
    <x v="1"/>
    <s v="OFF-PA-10001609"/>
    <x v="1"/>
    <x v="10"/>
    <s v="Tops Wirebound Message Log Books"/>
    <n v="6.58"/>
    <n v="2"/>
    <n v="0"/>
    <x v="1632"/>
  </r>
  <r>
    <n v="7741"/>
    <s v="CA-2011-154781"/>
    <x v="2"/>
    <x v="871"/>
    <x v="158"/>
    <s v="Standard Class"/>
    <s v="SC-20680"/>
    <s v="Steve Carroll"/>
    <x v="2"/>
    <s v="United States"/>
    <s v="San Francisco"/>
    <x v="1"/>
    <n v="94110"/>
    <x v="1"/>
    <s v="TEC-AC-10000474"/>
    <x v="2"/>
    <x v="11"/>
    <s v="Kensington Expert Mouse Optical USB Trackball for PC or Mac"/>
    <n v="94.99"/>
    <n v="1"/>
    <n v="0"/>
    <x v="6146"/>
  </r>
  <r>
    <n v="7742"/>
    <s v="CA-2012-147816"/>
    <x v="1"/>
    <x v="496"/>
    <x v="1068"/>
    <s v="Second Class"/>
    <s v="CM-11935"/>
    <s v="Carlos Meador"/>
    <x v="0"/>
    <s v="United States"/>
    <s v="Tucson"/>
    <x v="16"/>
    <n v="85705"/>
    <x v="1"/>
    <s v="TEC-PH-10003095"/>
    <x v="2"/>
    <x v="7"/>
    <s v="Samsung HM1900 Bluetooth Headset"/>
    <n v="35.119999999999997"/>
    <n v="2"/>
    <n v="0.2"/>
    <x v="6147"/>
  </r>
  <r>
    <n v="7743"/>
    <s v="CA-2014-105326"/>
    <x v="3"/>
    <x v="648"/>
    <x v="952"/>
    <s v="Standard Class"/>
    <s v="KT-16480"/>
    <s v="Kean Thornton"/>
    <x v="0"/>
    <s v="United States"/>
    <s v="Los Angeles"/>
    <x v="1"/>
    <n v="90036"/>
    <x v="1"/>
    <s v="OFF-PA-10001639"/>
    <x v="1"/>
    <x v="10"/>
    <s v="Xerox 203"/>
    <n v="25.92"/>
    <n v="4"/>
    <n v="0"/>
    <x v="245"/>
  </r>
  <r>
    <n v="7744"/>
    <s v="CA-2013-133613"/>
    <x v="0"/>
    <x v="26"/>
    <x v="563"/>
    <s v="Standard Class"/>
    <s v="CP-12340"/>
    <s v="Christine Phan"/>
    <x v="1"/>
    <s v="United States"/>
    <s v="Waterbury"/>
    <x v="29"/>
    <n v="6708"/>
    <x v="3"/>
    <s v="OFF-BI-10002003"/>
    <x v="1"/>
    <x v="8"/>
    <s v="Ibico Presentation Index for Binding Systems"/>
    <n v="7.96"/>
    <n v="2"/>
    <n v="0"/>
    <x v="5477"/>
  </r>
  <r>
    <n v="7745"/>
    <s v="CA-2013-133613"/>
    <x v="0"/>
    <x v="26"/>
    <x v="563"/>
    <s v="Standard Class"/>
    <s v="CP-12340"/>
    <s v="Christine Phan"/>
    <x v="1"/>
    <s v="United States"/>
    <s v="Waterbury"/>
    <x v="29"/>
    <n v="6708"/>
    <x v="3"/>
    <s v="TEC-PH-10004539"/>
    <x v="2"/>
    <x v="7"/>
    <s v="Wireless Extenders zBoost YX545 SOHO Signal Booster"/>
    <n v="566.97"/>
    <n v="3"/>
    <n v="0"/>
    <x v="6148"/>
  </r>
  <r>
    <n v="7746"/>
    <s v="CA-2013-133613"/>
    <x v="0"/>
    <x v="26"/>
    <x v="563"/>
    <s v="Standard Class"/>
    <s v="CP-12340"/>
    <s v="Christine Phan"/>
    <x v="1"/>
    <s v="United States"/>
    <s v="Waterbury"/>
    <x v="29"/>
    <n v="6708"/>
    <x v="3"/>
    <s v="OFF-AR-10003829"/>
    <x v="1"/>
    <x v="6"/>
    <s v="Newell 35"/>
    <n v="9.84"/>
    <n v="3"/>
    <n v="0"/>
    <x v="301"/>
  </r>
  <r>
    <n v="7747"/>
    <s v="CA-2012-109113"/>
    <x v="1"/>
    <x v="546"/>
    <x v="226"/>
    <s v="Standard Class"/>
    <s v="EK-13795"/>
    <s v="Eileen Kiefer"/>
    <x v="2"/>
    <s v="United States"/>
    <s v="Chicago"/>
    <x v="10"/>
    <n v="60610"/>
    <x v="2"/>
    <s v="TEC-AC-10004761"/>
    <x v="2"/>
    <x v="11"/>
    <s v="Maxell 4.7GB DVD+RW 3/Pack"/>
    <n v="25.488"/>
    <n v="2"/>
    <n v="0.2"/>
    <x v="6149"/>
  </r>
  <r>
    <n v="7748"/>
    <s v="CA-2012-156153"/>
    <x v="1"/>
    <x v="70"/>
    <x v="68"/>
    <s v="Second Class"/>
    <s v="CW-11905"/>
    <s v="Carl Weiss"/>
    <x v="2"/>
    <s v="United States"/>
    <s v="Long Beach"/>
    <x v="15"/>
    <n v="11561"/>
    <x v="3"/>
    <s v="OFF-FA-10003472"/>
    <x v="1"/>
    <x v="13"/>
    <s v="Bagged Rubber Bands"/>
    <n v="7.5600000000000005"/>
    <n v="6"/>
    <n v="0"/>
    <x v="264"/>
  </r>
  <r>
    <n v="7749"/>
    <s v="CA-2012-133242"/>
    <x v="1"/>
    <x v="652"/>
    <x v="1267"/>
    <s v="Standard Class"/>
    <s v="KH-16510"/>
    <s v="Keith Herrera"/>
    <x v="0"/>
    <s v="United States"/>
    <s v="Arlington"/>
    <x v="17"/>
    <n v="22204"/>
    <x v="0"/>
    <s v="FUR-FU-10003464"/>
    <x v="0"/>
    <x v="5"/>
    <s v="Seth Thomas 8 1/2&quot; Cubicle Clock"/>
    <n v="60.84"/>
    <n v="3"/>
    <n v="0"/>
    <x v="6150"/>
  </r>
  <r>
    <n v="7750"/>
    <s v="CA-2012-133242"/>
    <x v="1"/>
    <x v="652"/>
    <x v="1267"/>
    <s v="Standard Class"/>
    <s v="KH-16510"/>
    <s v="Keith Herrera"/>
    <x v="0"/>
    <s v="United States"/>
    <s v="Arlington"/>
    <x v="17"/>
    <n v="22204"/>
    <x v="0"/>
    <s v="OFF-ST-10003716"/>
    <x v="1"/>
    <x v="4"/>
    <s v="Tennsco Double-Tier Lockers"/>
    <n v="450.04"/>
    <n v="2"/>
    <n v="0"/>
    <x v="6151"/>
  </r>
  <r>
    <n v="7751"/>
    <s v="CA-2012-133242"/>
    <x v="1"/>
    <x v="652"/>
    <x v="1267"/>
    <s v="Standard Class"/>
    <s v="KH-16510"/>
    <s v="Keith Herrera"/>
    <x v="0"/>
    <s v="United States"/>
    <s v="Arlington"/>
    <x v="17"/>
    <n v="22204"/>
    <x v="0"/>
    <s v="OFF-BI-10004002"/>
    <x v="1"/>
    <x v="8"/>
    <s v="Wilson Jones International Size A4 Ring Binders"/>
    <n v="34.6"/>
    <n v="2"/>
    <n v="0"/>
    <x v="6152"/>
  </r>
  <r>
    <n v="7752"/>
    <s v="CA-2012-133242"/>
    <x v="1"/>
    <x v="652"/>
    <x v="1267"/>
    <s v="Standard Class"/>
    <s v="KH-16510"/>
    <s v="Keith Herrera"/>
    <x v="0"/>
    <s v="United States"/>
    <s v="Arlington"/>
    <x v="17"/>
    <n v="22204"/>
    <x v="0"/>
    <s v="TEC-PH-10002496"/>
    <x v="2"/>
    <x v="7"/>
    <s v="Cisco SPA301"/>
    <n v="467.97"/>
    <n v="3"/>
    <n v="0"/>
    <x v="6153"/>
  </r>
  <r>
    <n v="7753"/>
    <s v="CA-2012-133242"/>
    <x v="1"/>
    <x v="652"/>
    <x v="1267"/>
    <s v="Standard Class"/>
    <s v="KH-16510"/>
    <s v="Keith Herrera"/>
    <x v="0"/>
    <s v="United States"/>
    <s v="Arlington"/>
    <x v="17"/>
    <n v="22204"/>
    <x v="0"/>
    <s v="OFF-BI-10004826"/>
    <x v="1"/>
    <x v="8"/>
    <s v="JM Magazine Binder"/>
    <n v="33.020000000000003"/>
    <n v="2"/>
    <n v="0"/>
    <x v="6154"/>
  </r>
  <r>
    <n v="7754"/>
    <s v="CA-2012-158323"/>
    <x v="1"/>
    <x v="672"/>
    <x v="253"/>
    <s v="First Class"/>
    <s v="AB-10600"/>
    <s v="Ann Blume"/>
    <x v="1"/>
    <s v="United States"/>
    <s v="Jacksonville"/>
    <x v="3"/>
    <n v="28540"/>
    <x v="0"/>
    <s v="FUR-FU-10001546"/>
    <x v="0"/>
    <x v="5"/>
    <s v="Dana Swing-Arm Lamps"/>
    <n v="17.088000000000001"/>
    <n v="2"/>
    <n v="0.2"/>
    <x v="2566"/>
  </r>
  <r>
    <n v="7755"/>
    <s v="CA-2012-161795"/>
    <x v="1"/>
    <x v="379"/>
    <x v="226"/>
    <s v="Second Class"/>
    <s v="AH-10075"/>
    <s v="Adam Hart"/>
    <x v="1"/>
    <s v="United States"/>
    <s v="Columbus"/>
    <x v="24"/>
    <n v="43229"/>
    <x v="3"/>
    <s v="OFF-AR-10001919"/>
    <x v="1"/>
    <x v="6"/>
    <s v="OIC #2 Pencils, Medium Soft"/>
    <n v="3.008"/>
    <n v="2"/>
    <n v="0.2"/>
    <x v="6155"/>
  </r>
  <r>
    <n v="7756"/>
    <s v="CA-2014-100902"/>
    <x v="3"/>
    <x v="701"/>
    <x v="410"/>
    <s v="Standard Class"/>
    <s v="CK-12595"/>
    <s v="Clytie Kelty"/>
    <x v="0"/>
    <s v="United States"/>
    <s v="Charlotte"/>
    <x v="3"/>
    <n v="28205"/>
    <x v="0"/>
    <s v="OFF-PA-10002558"/>
    <x v="1"/>
    <x v="10"/>
    <s v="Xerox 1938"/>
    <n v="268.24"/>
    <n v="7"/>
    <n v="0.2"/>
    <x v="6156"/>
  </r>
  <r>
    <n v="7757"/>
    <s v="CA-2014-100902"/>
    <x v="3"/>
    <x v="701"/>
    <x v="410"/>
    <s v="Standard Class"/>
    <s v="CK-12595"/>
    <s v="Clytie Kelty"/>
    <x v="0"/>
    <s v="United States"/>
    <s v="Charlotte"/>
    <x v="3"/>
    <n v="28205"/>
    <x v="0"/>
    <s v="TEC-AC-10003174"/>
    <x v="2"/>
    <x v="11"/>
    <s v="Plantronics S12 Corded Telephone Headset System"/>
    <n v="431.16000000000008"/>
    <n v="5"/>
    <n v="0.2"/>
    <x v="6157"/>
  </r>
  <r>
    <n v="7758"/>
    <s v="CA-2014-112844"/>
    <x v="3"/>
    <x v="38"/>
    <x v="38"/>
    <s v="Second Class"/>
    <s v="SP-20620"/>
    <s v="Stefania Perrino"/>
    <x v="1"/>
    <s v="United States"/>
    <s v="Buffalo"/>
    <x v="15"/>
    <n v="14215"/>
    <x v="3"/>
    <s v="TEC-PH-10003988"/>
    <x v="2"/>
    <x v="7"/>
    <s v="LF Elite 3D Dazzle Designer Hard Case Cover, Lf Stylus Pen and Wiper For Apple Iphone 5c Mini Lite"/>
    <n v="43.6"/>
    <n v="4"/>
    <n v="0"/>
    <x v="6158"/>
  </r>
  <r>
    <n v="7759"/>
    <s v="CA-2014-112844"/>
    <x v="3"/>
    <x v="38"/>
    <x v="38"/>
    <s v="Second Class"/>
    <s v="SP-20620"/>
    <s v="Stefania Perrino"/>
    <x v="1"/>
    <s v="United States"/>
    <s v="Buffalo"/>
    <x v="15"/>
    <n v="14215"/>
    <x v="3"/>
    <s v="FUR-FU-10004845"/>
    <x v="0"/>
    <x v="5"/>
    <s v="Deflect-o EconoMat Nonstudded, No Bevel Mat"/>
    <n v="154.94999999999999"/>
    <n v="3"/>
    <n v="0"/>
    <x v="6159"/>
  </r>
  <r>
    <n v="7760"/>
    <s v="CA-2013-158925"/>
    <x v="0"/>
    <x v="1057"/>
    <x v="464"/>
    <s v="Standard Class"/>
    <s v="JP-15460"/>
    <s v="Jennifer Patt"/>
    <x v="1"/>
    <s v="United States"/>
    <s v="Houston"/>
    <x v="5"/>
    <n v="77041"/>
    <x v="2"/>
    <s v="OFF-PA-10003072"/>
    <x v="1"/>
    <x v="10"/>
    <s v="Eureka Recycled Copy Paper 8 1/2&quot; x 11&quot;, Ream"/>
    <n v="15.552000000000003"/>
    <n v="3"/>
    <n v="0.2"/>
    <x v="12"/>
  </r>
  <r>
    <n v="7761"/>
    <s v="CA-2011-155390"/>
    <x v="2"/>
    <x v="776"/>
    <x v="872"/>
    <s v="Standard Class"/>
    <s v="BG-11035"/>
    <s v="Barry Gonzalez"/>
    <x v="0"/>
    <s v="United States"/>
    <s v="Memphis"/>
    <x v="18"/>
    <n v="38109"/>
    <x v="0"/>
    <s v="OFF-PA-10003641"/>
    <x v="1"/>
    <x v="10"/>
    <s v="Xerox 1909"/>
    <n v="42.207999999999998"/>
    <n v="2"/>
    <n v="0.2"/>
    <x v="6160"/>
  </r>
  <r>
    <n v="7762"/>
    <s v="CA-2014-123071"/>
    <x v="3"/>
    <x v="734"/>
    <x v="792"/>
    <s v="First Class"/>
    <s v="CC-12550"/>
    <s v="Clay Cheatham"/>
    <x v="0"/>
    <s v="United States"/>
    <s v="Plano"/>
    <x v="5"/>
    <n v="75023"/>
    <x v="2"/>
    <s v="OFF-PA-10003729"/>
    <x v="1"/>
    <x v="10"/>
    <s v="Xerox 1998"/>
    <n v="10.368000000000002"/>
    <n v="2"/>
    <n v="0.2"/>
    <x v="572"/>
  </r>
  <r>
    <n v="7763"/>
    <s v="CA-2014-156391"/>
    <x v="3"/>
    <x v="986"/>
    <x v="938"/>
    <s v="First Class"/>
    <s v="SL-20155"/>
    <s v="Sara Luxemburg"/>
    <x v="2"/>
    <s v="United States"/>
    <s v="Salem"/>
    <x v="21"/>
    <n v="97301"/>
    <x v="1"/>
    <s v="OFF-AR-10003251"/>
    <x v="1"/>
    <x v="6"/>
    <s v="Prang Drawing Pencil Set"/>
    <n v="2.2239999999999998"/>
    <n v="1"/>
    <n v="0.2"/>
    <x v="6161"/>
  </r>
  <r>
    <n v="7764"/>
    <s v="CA-2012-103093"/>
    <x v="1"/>
    <x v="302"/>
    <x v="1268"/>
    <s v="Standard Class"/>
    <s v="FO-14305"/>
    <s v="Frank Olsen"/>
    <x v="0"/>
    <s v="United States"/>
    <s v="Columbus"/>
    <x v="32"/>
    <n v="31907"/>
    <x v="0"/>
    <s v="OFF-EN-10003286"/>
    <x v="1"/>
    <x v="12"/>
    <s v="Staples"/>
    <n v="74.52"/>
    <n v="9"/>
    <n v="0"/>
    <x v="6162"/>
  </r>
  <r>
    <n v="7765"/>
    <s v="US-2014-118941"/>
    <x v="3"/>
    <x v="801"/>
    <x v="948"/>
    <s v="Same Day"/>
    <s v="BB-11545"/>
    <s v="Brenda Bowman"/>
    <x v="1"/>
    <s v="United States"/>
    <s v="Columbia"/>
    <x v="39"/>
    <n v="21044"/>
    <x v="3"/>
    <s v="OFF-AR-10004078"/>
    <x v="1"/>
    <x v="6"/>
    <s v="Newell 312"/>
    <n v="17.52"/>
    <n v="3"/>
    <n v="0"/>
    <x v="2961"/>
  </r>
  <r>
    <n v="7766"/>
    <s v="US-2014-118941"/>
    <x v="3"/>
    <x v="801"/>
    <x v="948"/>
    <s v="Same Day"/>
    <s v="BB-11545"/>
    <s v="Brenda Bowman"/>
    <x v="1"/>
    <s v="United States"/>
    <s v="Columbia"/>
    <x v="39"/>
    <n v="21044"/>
    <x v="3"/>
    <s v="FUR-CH-10002331"/>
    <x v="0"/>
    <x v="1"/>
    <s v="Hon 4700 Series Mobuis Mid-Back Task Chairs with Adjustable Arms"/>
    <n v="1779.9"/>
    <n v="5"/>
    <n v="0"/>
    <x v="6163"/>
  </r>
  <r>
    <n v="7767"/>
    <s v="US-2014-118941"/>
    <x v="3"/>
    <x v="801"/>
    <x v="948"/>
    <s v="Same Day"/>
    <s v="BB-11545"/>
    <s v="Brenda Bowman"/>
    <x v="1"/>
    <s v="United States"/>
    <s v="Columbia"/>
    <x v="39"/>
    <n v="21044"/>
    <x v="3"/>
    <s v="OFF-AR-10001953"/>
    <x v="1"/>
    <x v="6"/>
    <s v="Boston 1645 Deluxe Heavier-Duty Electric Pencil Sharpener"/>
    <n v="219.89999999999998"/>
    <n v="5"/>
    <n v="0"/>
    <x v="6164"/>
  </r>
  <r>
    <n v="7768"/>
    <s v="CA-2012-169299"/>
    <x v="1"/>
    <x v="252"/>
    <x v="722"/>
    <s v="First Class"/>
    <s v="DO-13435"/>
    <s v="Denny Ordway"/>
    <x v="0"/>
    <s v="United States"/>
    <s v="Portland"/>
    <x v="21"/>
    <n v="97206"/>
    <x v="1"/>
    <s v="OFF-AR-10002053"/>
    <x v="1"/>
    <x v="6"/>
    <s v="Premium Writing Pencils, Soft, #2 by Central Association for the Blind"/>
    <n v="7.1519999999999992"/>
    <n v="3"/>
    <n v="0.2"/>
    <x v="500"/>
  </r>
  <r>
    <n v="7769"/>
    <s v="CA-2014-154088"/>
    <x v="3"/>
    <x v="105"/>
    <x v="251"/>
    <s v="Standard Class"/>
    <s v="LB-16735"/>
    <s v="Larry Blacks"/>
    <x v="0"/>
    <s v="United States"/>
    <s v="Tallahassee"/>
    <x v="2"/>
    <n v="32303"/>
    <x v="0"/>
    <s v="OFF-PA-10003651"/>
    <x v="1"/>
    <x v="10"/>
    <s v="Xerox 1968"/>
    <n v="26.720000000000002"/>
    <n v="5"/>
    <n v="0.2"/>
    <x v="3422"/>
  </r>
  <r>
    <n v="7770"/>
    <s v="CA-2013-155978"/>
    <x v="0"/>
    <x v="1147"/>
    <x v="1269"/>
    <s v="Same Day"/>
    <s v="TS-21205"/>
    <s v="Thomas Seio"/>
    <x v="1"/>
    <s v="United States"/>
    <s v="Riverside"/>
    <x v="1"/>
    <n v="92503"/>
    <x v="1"/>
    <s v="TEC-PH-10002885"/>
    <x v="2"/>
    <x v="7"/>
    <s v="Apple iPhone 5"/>
    <n v="1039.7280000000001"/>
    <n v="2"/>
    <n v="0.2"/>
    <x v="6165"/>
  </r>
  <r>
    <n v="7771"/>
    <s v="CA-2013-155978"/>
    <x v="0"/>
    <x v="1147"/>
    <x v="1269"/>
    <s v="Same Day"/>
    <s v="TS-21205"/>
    <s v="Thomas Seio"/>
    <x v="1"/>
    <s v="United States"/>
    <s v="Riverside"/>
    <x v="1"/>
    <n v="92503"/>
    <x v="1"/>
    <s v="OFF-AP-10002892"/>
    <x v="1"/>
    <x v="9"/>
    <s v="Belkin F5C206VTEL 6 Outlet Surge"/>
    <n v="45.96"/>
    <n v="2"/>
    <n v="0"/>
    <x v="6166"/>
  </r>
  <r>
    <n v="7772"/>
    <s v="CA-2013-108196"/>
    <x v="0"/>
    <x v="881"/>
    <x v="82"/>
    <s v="Standard Class"/>
    <s v="CS-12505"/>
    <s v="Cindy Stewart"/>
    <x v="0"/>
    <s v="United States"/>
    <s v="Lancaster"/>
    <x v="24"/>
    <n v="43130"/>
    <x v="3"/>
    <s v="OFF-BI-10000545"/>
    <x v="1"/>
    <x v="8"/>
    <s v="GBC Ibimaster 500 Manual ProClick Binding System"/>
    <n v="456.58800000000008"/>
    <n v="2"/>
    <n v="0.7"/>
    <x v="6167"/>
  </r>
  <r>
    <n v="7773"/>
    <s v="CA-2013-108196"/>
    <x v="0"/>
    <x v="881"/>
    <x v="82"/>
    <s v="Standard Class"/>
    <s v="CS-12505"/>
    <s v="Cindy Stewart"/>
    <x v="0"/>
    <s v="United States"/>
    <s v="Lancaster"/>
    <x v="24"/>
    <n v="43130"/>
    <x v="3"/>
    <s v="TEC-MA-10000418"/>
    <x v="2"/>
    <x v="15"/>
    <s v="Cubify CubeX 3D Printer Double Head Print"/>
    <n v="4499.9850000000006"/>
    <n v="5"/>
    <n v="0.7"/>
    <x v="6168"/>
  </r>
  <r>
    <n v="7774"/>
    <s v="CA-2013-108196"/>
    <x v="0"/>
    <x v="881"/>
    <x v="82"/>
    <s v="Standard Class"/>
    <s v="CS-12505"/>
    <s v="Cindy Stewart"/>
    <x v="0"/>
    <s v="United States"/>
    <s v="Lancaster"/>
    <x v="24"/>
    <n v="43130"/>
    <x v="3"/>
    <s v="TEC-AC-10000926"/>
    <x v="2"/>
    <x v="11"/>
    <s v="NETGEAR RangeMax WNR1000 Wireless Router"/>
    <n v="59.975999999999999"/>
    <n v="3"/>
    <n v="0.2"/>
    <x v="2974"/>
  </r>
  <r>
    <n v="7775"/>
    <s v="CA-2013-152800"/>
    <x v="0"/>
    <x v="1172"/>
    <x v="1221"/>
    <s v="First Class"/>
    <s v="SP-20920"/>
    <s v="Susan Pistek"/>
    <x v="0"/>
    <s v="United States"/>
    <s v="San Francisco"/>
    <x v="1"/>
    <n v="94109"/>
    <x v="1"/>
    <s v="OFF-EN-10001509"/>
    <x v="1"/>
    <x v="12"/>
    <s v="Poly String Tie Envelopes"/>
    <n v="6.12"/>
    <n v="3"/>
    <n v="0"/>
    <x v="6169"/>
  </r>
  <r>
    <n v="7776"/>
    <s v="CA-2011-166961"/>
    <x v="2"/>
    <x v="422"/>
    <x v="252"/>
    <s v="Standard Class"/>
    <s v="CD-12790"/>
    <s v="Cynthia Delaney"/>
    <x v="2"/>
    <s v="United States"/>
    <s v="Moreno Valley"/>
    <x v="1"/>
    <n v="92553"/>
    <x v="1"/>
    <s v="OFF-AP-10001366"/>
    <x v="1"/>
    <x v="9"/>
    <s v="Staples"/>
    <n v="10.98"/>
    <n v="1"/>
    <n v="0"/>
    <x v="6170"/>
  </r>
  <r>
    <n v="7777"/>
    <s v="CA-2011-166961"/>
    <x v="2"/>
    <x v="422"/>
    <x v="252"/>
    <s v="Standard Class"/>
    <s v="CD-12790"/>
    <s v="Cynthia Delaney"/>
    <x v="2"/>
    <s v="United States"/>
    <s v="Moreno Valley"/>
    <x v="1"/>
    <n v="92553"/>
    <x v="1"/>
    <s v="OFF-FA-10003485"/>
    <x v="1"/>
    <x v="13"/>
    <s v="Staples"/>
    <n v="7.86"/>
    <n v="3"/>
    <n v="0"/>
    <x v="6171"/>
  </r>
  <r>
    <n v="7778"/>
    <s v="CA-2011-166961"/>
    <x v="2"/>
    <x v="422"/>
    <x v="252"/>
    <s v="Standard Class"/>
    <s v="CD-12790"/>
    <s v="Cynthia Delaney"/>
    <x v="2"/>
    <s v="United States"/>
    <s v="Moreno Valley"/>
    <x v="1"/>
    <n v="92553"/>
    <x v="1"/>
    <s v="OFF-ST-10004507"/>
    <x v="1"/>
    <x v="4"/>
    <s v="Advantus Rolling Storage Box"/>
    <n v="51.449999999999996"/>
    <n v="3"/>
    <n v="0"/>
    <x v="503"/>
  </r>
  <r>
    <n v="7779"/>
    <s v="CA-2011-166961"/>
    <x v="2"/>
    <x v="422"/>
    <x v="252"/>
    <s v="Standard Class"/>
    <s v="CD-12790"/>
    <s v="Cynthia Delaney"/>
    <x v="2"/>
    <s v="United States"/>
    <s v="Moreno Valley"/>
    <x v="1"/>
    <n v="92553"/>
    <x v="1"/>
    <s v="OFF-BI-10002353"/>
    <x v="1"/>
    <x v="8"/>
    <s v="GBC VeloBind Cover Sets"/>
    <n v="37.055999999999997"/>
    <n v="3"/>
    <n v="0.2"/>
    <x v="6172"/>
  </r>
  <r>
    <n v="7780"/>
    <s v="CA-2013-139381"/>
    <x v="0"/>
    <x v="724"/>
    <x v="1002"/>
    <s v="Standard Class"/>
    <s v="RF-19840"/>
    <s v="Roy Französisch"/>
    <x v="0"/>
    <s v="United States"/>
    <s v="Chesapeake"/>
    <x v="17"/>
    <n v="23320"/>
    <x v="0"/>
    <s v="OFF-AP-10001271"/>
    <x v="1"/>
    <x v="9"/>
    <s v="Eureka The Boss Cordless Rechargeable Stick Vac"/>
    <n v="203.92"/>
    <n v="4"/>
    <n v="0"/>
    <x v="6173"/>
  </r>
  <r>
    <n v="7781"/>
    <s v="CA-2013-139381"/>
    <x v="0"/>
    <x v="724"/>
    <x v="1002"/>
    <s v="Standard Class"/>
    <s v="RF-19840"/>
    <s v="Roy Französisch"/>
    <x v="0"/>
    <s v="United States"/>
    <s v="Chesapeake"/>
    <x v="17"/>
    <n v="23320"/>
    <x v="0"/>
    <s v="TEC-PH-10004924"/>
    <x v="2"/>
    <x v="7"/>
    <s v="SKILCRAFT Telephone Shoulder Rest, 2&quot; x 6.5&quot; x 2.5&quot;, Black"/>
    <n v="29.56"/>
    <n v="4"/>
    <n v="0"/>
    <x v="6174"/>
  </r>
  <r>
    <n v="7782"/>
    <s v="CA-2012-132136"/>
    <x v="1"/>
    <x v="936"/>
    <x v="1003"/>
    <s v="Standard Class"/>
    <s v="FO-14305"/>
    <s v="Frank Olsen"/>
    <x v="0"/>
    <s v="United States"/>
    <s v="Chicago"/>
    <x v="10"/>
    <n v="60623"/>
    <x v="2"/>
    <s v="OFF-BI-10002706"/>
    <x v="1"/>
    <x v="8"/>
    <s v="Avery Premier Heavy-Duty Binder with Round Locking Rings"/>
    <n v="8.5679999999999978"/>
    <n v="3"/>
    <n v="0.8"/>
    <x v="872"/>
  </r>
  <r>
    <n v="7783"/>
    <s v="CA-2013-162236"/>
    <x v="0"/>
    <x v="254"/>
    <x v="781"/>
    <s v="Second Class"/>
    <s v="ER-13855"/>
    <s v="Elpida Rittenbach"/>
    <x v="1"/>
    <s v="United States"/>
    <s v="Charlotte"/>
    <x v="3"/>
    <n v="28205"/>
    <x v="0"/>
    <s v="OFF-ST-10003442"/>
    <x v="1"/>
    <x v="4"/>
    <s v="Eldon Portable Mobile Manager"/>
    <n v="45.248000000000005"/>
    <n v="2"/>
    <n v="0.2"/>
    <x v="3978"/>
  </r>
  <r>
    <n v="7784"/>
    <s v="CA-2013-162236"/>
    <x v="0"/>
    <x v="254"/>
    <x v="781"/>
    <s v="Second Class"/>
    <s v="ER-13855"/>
    <s v="Elpida Rittenbach"/>
    <x v="1"/>
    <s v="United States"/>
    <s v="Charlotte"/>
    <x v="3"/>
    <n v="28205"/>
    <x v="0"/>
    <s v="FUR-TA-10002533"/>
    <x v="0"/>
    <x v="3"/>
    <s v="BPI Conference Tables"/>
    <n v="876.30000000000007"/>
    <n v="10"/>
    <n v="0.4"/>
    <x v="6175"/>
  </r>
  <r>
    <n v="7785"/>
    <s v="CA-2013-162236"/>
    <x v="0"/>
    <x v="254"/>
    <x v="781"/>
    <s v="Second Class"/>
    <s v="ER-13855"/>
    <s v="Elpida Rittenbach"/>
    <x v="1"/>
    <s v="United States"/>
    <s v="Charlotte"/>
    <x v="3"/>
    <n v="28205"/>
    <x v="0"/>
    <s v="OFF-SU-10003505"/>
    <x v="1"/>
    <x v="14"/>
    <s v="Premier Electric Letter Opener"/>
    <n v="185.376"/>
    <n v="2"/>
    <n v="0.2"/>
    <x v="453"/>
  </r>
  <r>
    <n v="7786"/>
    <s v="US-2011-111353"/>
    <x v="2"/>
    <x v="503"/>
    <x v="546"/>
    <s v="Standard Class"/>
    <s v="PB-19150"/>
    <s v="Philip Brown"/>
    <x v="0"/>
    <s v="United States"/>
    <s v="New York City"/>
    <x v="15"/>
    <n v="10009"/>
    <x v="3"/>
    <s v="OFF-LA-10002762"/>
    <x v="1"/>
    <x v="2"/>
    <s v="Avery 485"/>
    <n v="25.06"/>
    <n v="2"/>
    <n v="0"/>
    <x v="3335"/>
  </r>
  <r>
    <n v="7787"/>
    <s v="US-2013-117037"/>
    <x v="0"/>
    <x v="624"/>
    <x v="315"/>
    <s v="First Class"/>
    <s v="LW-17215"/>
    <s v="Luke Weiss"/>
    <x v="0"/>
    <s v="United States"/>
    <s v="Chicago"/>
    <x v="10"/>
    <n v="60653"/>
    <x v="2"/>
    <s v="OFF-BI-10000279"/>
    <x v="1"/>
    <x v="8"/>
    <s v="Acco Recycled 2&quot; Capacity Laser Printer Hanging Data Binders"/>
    <n v="2.8899999999999992"/>
    <n v="1"/>
    <n v="0.8"/>
    <x v="6176"/>
  </r>
  <r>
    <n v="7788"/>
    <s v="US-2013-117037"/>
    <x v="0"/>
    <x v="624"/>
    <x v="315"/>
    <s v="First Class"/>
    <s v="LW-17215"/>
    <s v="Luke Weiss"/>
    <x v="0"/>
    <s v="United States"/>
    <s v="Chicago"/>
    <x v="10"/>
    <n v="60653"/>
    <x v="2"/>
    <s v="OFF-FA-10000936"/>
    <x v="1"/>
    <x v="13"/>
    <s v="Acco Hot Clips Clips to Go"/>
    <n v="7.8960000000000008"/>
    <n v="3"/>
    <n v="0.2"/>
    <x v="6177"/>
  </r>
  <r>
    <n v="7789"/>
    <s v="US-2013-117037"/>
    <x v="0"/>
    <x v="624"/>
    <x v="315"/>
    <s v="First Class"/>
    <s v="LW-17215"/>
    <s v="Luke Weiss"/>
    <x v="0"/>
    <s v="United States"/>
    <s v="Chicago"/>
    <x v="10"/>
    <n v="60653"/>
    <x v="2"/>
    <s v="FUR-FU-10004973"/>
    <x v="0"/>
    <x v="5"/>
    <s v="Flat Face Poster Frame"/>
    <n v="22.608000000000001"/>
    <n v="3"/>
    <n v="0.6"/>
    <x v="1963"/>
  </r>
  <r>
    <n v="7790"/>
    <s v="US-2013-117037"/>
    <x v="0"/>
    <x v="624"/>
    <x v="315"/>
    <s v="First Class"/>
    <s v="LW-17215"/>
    <s v="Luke Weiss"/>
    <x v="0"/>
    <s v="United States"/>
    <s v="Chicago"/>
    <x v="10"/>
    <n v="60653"/>
    <x v="2"/>
    <s v="OFF-PA-10000791"/>
    <x v="1"/>
    <x v="10"/>
    <s v="Wirebound Message Books, Four 2 3/4 x 5 Forms per Page, 200 Sets per Book"/>
    <n v="30.527999999999999"/>
    <n v="8"/>
    <n v="0.2"/>
    <x v="6178"/>
  </r>
  <r>
    <n v="7791"/>
    <s v="CA-2014-160801"/>
    <x v="3"/>
    <x v="20"/>
    <x v="184"/>
    <s v="Same Day"/>
    <s v="FG-14260"/>
    <s v="Frank Gastineau"/>
    <x v="2"/>
    <s v="United States"/>
    <s v="Philadelphia"/>
    <x v="9"/>
    <n v="19120"/>
    <x v="3"/>
    <s v="OFF-BI-10001132"/>
    <x v="1"/>
    <x v="8"/>
    <s v="Acco PRESSTEX Data Binder with Storage Hooks, Dark Blue, 9 1/2&quot; X 11&quot;"/>
    <n v="4.8420000000000005"/>
    <n v="3"/>
    <n v="0.7"/>
    <x v="6179"/>
  </r>
  <r>
    <n v="7792"/>
    <s v="CA-2013-108364"/>
    <x v="0"/>
    <x v="1054"/>
    <x v="746"/>
    <s v="Standard Class"/>
    <s v="BP-11050"/>
    <s v="Barry Pond"/>
    <x v="1"/>
    <s v="United States"/>
    <s v="Chicago"/>
    <x v="10"/>
    <n v="60623"/>
    <x v="2"/>
    <s v="OFF-BI-10002012"/>
    <x v="1"/>
    <x v="8"/>
    <s v="Wilson Jones Easy Flow II Sheet Lifters"/>
    <n v="1.7999999999999996"/>
    <n v="5"/>
    <n v="0.8"/>
    <x v="6180"/>
  </r>
  <r>
    <n v="7793"/>
    <s v="CA-2014-169362"/>
    <x v="3"/>
    <x v="386"/>
    <x v="878"/>
    <s v="First Class"/>
    <s v="SP-20860"/>
    <s v="Sung Pak"/>
    <x v="1"/>
    <s v="United States"/>
    <s v="Dallas"/>
    <x v="5"/>
    <n v="75217"/>
    <x v="2"/>
    <s v="TEC-AC-10001383"/>
    <x v="2"/>
    <x v="11"/>
    <s v="Logitech Wireless Touch Keyboard K400"/>
    <n v="39.984000000000002"/>
    <n v="2"/>
    <n v="0.2"/>
    <x v="6181"/>
  </r>
  <r>
    <n v="7794"/>
    <s v="CA-2012-127481"/>
    <x v="1"/>
    <x v="295"/>
    <x v="631"/>
    <s v="Second Class"/>
    <s v="JD-15895"/>
    <s v="Jonathan Doherty"/>
    <x v="1"/>
    <s v="United States"/>
    <s v="Las Vegas"/>
    <x v="33"/>
    <n v="89115"/>
    <x v="1"/>
    <s v="OFF-PA-10002036"/>
    <x v="1"/>
    <x v="10"/>
    <s v="Xerox 1930"/>
    <n v="32.400000000000006"/>
    <n v="5"/>
    <n v="0"/>
    <x v="6182"/>
  </r>
  <r>
    <n v="7795"/>
    <s v="CA-2012-127481"/>
    <x v="1"/>
    <x v="295"/>
    <x v="631"/>
    <s v="Second Class"/>
    <s v="JD-15895"/>
    <s v="Jonathan Doherty"/>
    <x v="1"/>
    <s v="United States"/>
    <s v="Las Vegas"/>
    <x v="33"/>
    <n v="89115"/>
    <x v="1"/>
    <s v="OFF-PA-10002377"/>
    <x v="1"/>
    <x v="10"/>
    <s v="Xerox 1916"/>
    <n v="97.88"/>
    <n v="2"/>
    <n v="0"/>
    <x v="3500"/>
  </r>
  <r>
    <n v="7796"/>
    <s v="CA-2012-112711"/>
    <x v="1"/>
    <x v="984"/>
    <x v="1270"/>
    <s v="Standard Class"/>
    <s v="FM-14380"/>
    <s v="Fred McMath"/>
    <x v="0"/>
    <s v="United States"/>
    <s v="Amarillo"/>
    <x v="5"/>
    <n v="79109"/>
    <x v="2"/>
    <s v="TEC-PH-10000526"/>
    <x v="2"/>
    <x v="7"/>
    <s v="Vtech CS6719"/>
    <n v="307.16800000000001"/>
    <n v="4"/>
    <n v="0.2"/>
    <x v="6183"/>
  </r>
  <r>
    <n v="7797"/>
    <s v="US-2012-145121"/>
    <x v="1"/>
    <x v="653"/>
    <x v="310"/>
    <s v="Standard Class"/>
    <s v="MP-17965"/>
    <s v="Michael Paige"/>
    <x v="1"/>
    <s v="United States"/>
    <s v="Middletown"/>
    <x v="29"/>
    <n v="6457"/>
    <x v="3"/>
    <s v="OFF-BI-10001078"/>
    <x v="1"/>
    <x v="8"/>
    <s v="Acco PRESSTEX Data Binder with Storage Hooks, Dark Blue, 14 7/8&quot; X 11&quot;"/>
    <n v="26.9"/>
    <n v="5"/>
    <n v="0"/>
    <x v="6184"/>
  </r>
  <r>
    <n v="7798"/>
    <s v="CA-2014-166184"/>
    <x v="3"/>
    <x v="668"/>
    <x v="647"/>
    <s v="First Class"/>
    <s v="HR-14830"/>
    <s v="Harold Ryan"/>
    <x v="1"/>
    <s v="United States"/>
    <s v="New York City"/>
    <x v="15"/>
    <n v="10035"/>
    <x v="3"/>
    <s v="OFF-EN-10004483"/>
    <x v="1"/>
    <x v="12"/>
    <s v="#10 White Business Envelopes,4 1/8 x 9 1/2"/>
    <n v="47.01"/>
    <n v="3"/>
    <n v="0"/>
    <x v="6185"/>
  </r>
  <r>
    <n v="7799"/>
    <s v="CA-2014-166184"/>
    <x v="3"/>
    <x v="668"/>
    <x v="647"/>
    <s v="First Class"/>
    <s v="HR-14830"/>
    <s v="Harold Ryan"/>
    <x v="1"/>
    <s v="United States"/>
    <s v="New York City"/>
    <x v="15"/>
    <n v="10035"/>
    <x v="3"/>
    <s v="TEC-PH-10002624"/>
    <x v="2"/>
    <x v="7"/>
    <s v="Samsung Galaxy S4 Mini"/>
    <n v="469.99"/>
    <n v="1"/>
    <n v="0"/>
    <x v="6186"/>
  </r>
  <r>
    <n v="7800"/>
    <s v="CA-2014-166184"/>
    <x v="3"/>
    <x v="668"/>
    <x v="647"/>
    <s v="First Class"/>
    <s v="HR-14830"/>
    <s v="Harold Ryan"/>
    <x v="1"/>
    <s v="United States"/>
    <s v="New York City"/>
    <x v="15"/>
    <n v="10035"/>
    <x v="3"/>
    <s v="FUR-CH-10003396"/>
    <x v="0"/>
    <x v="1"/>
    <s v="Global Deluxe Steno Chair"/>
    <n v="207.84600000000003"/>
    <n v="3"/>
    <n v="0.1"/>
    <x v="428"/>
  </r>
  <r>
    <n v="7801"/>
    <s v="CA-2014-157413"/>
    <x v="3"/>
    <x v="702"/>
    <x v="501"/>
    <s v="Standard Class"/>
    <s v="BW-11065"/>
    <s v="Barry Weirich"/>
    <x v="0"/>
    <s v="United States"/>
    <s v="Philadelphia"/>
    <x v="9"/>
    <n v="19120"/>
    <x v="3"/>
    <s v="OFF-ST-10002756"/>
    <x v="1"/>
    <x v="4"/>
    <s v="Tennsco Stur-D-Stor Boltless Shelving, 5 Shelves, 24&quot; Deep, Sand"/>
    <n v="324.74400000000003"/>
    <n v="3"/>
    <n v="0.2"/>
    <x v="6187"/>
  </r>
  <r>
    <n v="7802"/>
    <s v="CA-2011-143637"/>
    <x v="2"/>
    <x v="977"/>
    <x v="1271"/>
    <s v="Second Class"/>
    <s v="MS-17710"/>
    <s v="Maurice Satty"/>
    <x v="0"/>
    <s v="United States"/>
    <s v="Fresno"/>
    <x v="1"/>
    <n v="93727"/>
    <x v="1"/>
    <s v="FUR-FU-10002813"/>
    <x v="0"/>
    <x v="5"/>
    <s v="DAX Contemporary Wood Frame with Silver Metal Mat, Desktop, 11 x 14 Size"/>
    <n v="40.479999999999997"/>
    <n v="2"/>
    <n v="0"/>
    <x v="6188"/>
  </r>
  <r>
    <n v="7803"/>
    <s v="CA-2012-102260"/>
    <x v="1"/>
    <x v="357"/>
    <x v="1068"/>
    <s v="Standard Class"/>
    <s v="SJ-20125"/>
    <s v="Sanjit Jacobs"/>
    <x v="2"/>
    <s v="United States"/>
    <s v="Franklin"/>
    <x v="18"/>
    <n v="37064"/>
    <x v="0"/>
    <s v="OFF-LA-10003714"/>
    <x v="1"/>
    <x v="2"/>
    <s v="Avery 510"/>
    <n v="12"/>
    <n v="4"/>
    <n v="0.2"/>
    <x v="6189"/>
  </r>
  <r>
    <n v="7804"/>
    <s v="CA-2012-102260"/>
    <x v="1"/>
    <x v="357"/>
    <x v="1068"/>
    <s v="Standard Class"/>
    <s v="SJ-20125"/>
    <s v="Sanjit Jacobs"/>
    <x v="2"/>
    <s v="United States"/>
    <s v="Franklin"/>
    <x v="18"/>
    <n v="37064"/>
    <x v="0"/>
    <s v="OFF-ST-10003716"/>
    <x v="1"/>
    <x v="4"/>
    <s v="Tennsco Double-Tier Lockers"/>
    <n v="720.06400000000008"/>
    <n v="4"/>
    <n v="0.2"/>
    <x v="3310"/>
  </r>
  <r>
    <n v="7805"/>
    <s v="CA-2012-102260"/>
    <x v="1"/>
    <x v="357"/>
    <x v="1068"/>
    <s v="Standard Class"/>
    <s v="SJ-20125"/>
    <s v="Sanjit Jacobs"/>
    <x v="2"/>
    <s v="United States"/>
    <s v="Franklin"/>
    <x v="18"/>
    <n v="37064"/>
    <x v="0"/>
    <s v="OFF-ST-10002289"/>
    <x v="1"/>
    <x v="4"/>
    <s v="Safco Wire Cube Shelving System, For Use as 4 or 5 14&quot; Cubes, Black"/>
    <n v="25.424000000000003"/>
    <n v="1"/>
    <n v="0.2"/>
    <x v="6190"/>
  </r>
  <r>
    <n v="7806"/>
    <s v="CA-2012-102260"/>
    <x v="1"/>
    <x v="357"/>
    <x v="1068"/>
    <s v="Standard Class"/>
    <s v="SJ-20125"/>
    <s v="Sanjit Jacobs"/>
    <x v="2"/>
    <s v="United States"/>
    <s v="Franklin"/>
    <x v="18"/>
    <n v="37064"/>
    <x v="0"/>
    <s v="OFF-AR-10001315"/>
    <x v="1"/>
    <x v="6"/>
    <s v="Newell 310"/>
    <n v="2.8160000000000003"/>
    <n v="2"/>
    <n v="0.2"/>
    <x v="6191"/>
  </r>
  <r>
    <n v="7807"/>
    <s v="CA-2012-102260"/>
    <x v="1"/>
    <x v="357"/>
    <x v="1068"/>
    <s v="Standard Class"/>
    <s v="SJ-20125"/>
    <s v="Sanjit Jacobs"/>
    <x v="2"/>
    <s v="United States"/>
    <s v="Franklin"/>
    <x v="18"/>
    <n v="37064"/>
    <x v="0"/>
    <s v="OFF-BI-10000042"/>
    <x v="1"/>
    <x v="8"/>
    <s v="Pressboard Data Binder, Crimson, 12&quot; X 8 1/2&quot;"/>
    <n v="3.2040000000000002"/>
    <n v="2"/>
    <n v="0.7"/>
    <x v="6192"/>
  </r>
  <r>
    <n v="7808"/>
    <s v="US-2013-137295"/>
    <x v="0"/>
    <x v="1134"/>
    <x v="405"/>
    <s v="Standard Class"/>
    <s v="VS-21820"/>
    <s v="Vivek Sundaresam"/>
    <x v="0"/>
    <s v="United States"/>
    <s v="Raleigh"/>
    <x v="3"/>
    <n v="27604"/>
    <x v="0"/>
    <s v="OFF-BI-10004236"/>
    <x v="1"/>
    <x v="8"/>
    <s v="XtraLife ClearVue Slant-D Ring Binder, White, 3&quot;"/>
    <n v="30.828000000000007"/>
    <n v="7"/>
    <n v="0.7"/>
    <x v="6193"/>
  </r>
  <r>
    <n v="7809"/>
    <s v="US-2013-137295"/>
    <x v="0"/>
    <x v="1134"/>
    <x v="405"/>
    <s v="Standard Class"/>
    <s v="VS-21820"/>
    <s v="Vivek Sundaresam"/>
    <x v="0"/>
    <s v="United States"/>
    <s v="Raleigh"/>
    <x v="3"/>
    <n v="27604"/>
    <x v="0"/>
    <s v="OFF-AR-10001955"/>
    <x v="1"/>
    <x v="6"/>
    <s v="Newell 319"/>
    <n v="47.616"/>
    <n v="3"/>
    <n v="0.2"/>
    <x v="6194"/>
  </r>
  <r>
    <n v="7810"/>
    <s v="US-2013-137295"/>
    <x v="0"/>
    <x v="1134"/>
    <x v="405"/>
    <s v="Standard Class"/>
    <s v="VS-21820"/>
    <s v="Vivek Sundaresam"/>
    <x v="0"/>
    <s v="United States"/>
    <s v="Raleigh"/>
    <x v="3"/>
    <n v="27604"/>
    <x v="0"/>
    <s v="TEC-PH-10004080"/>
    <x v="2"/>
    <x v="7"/>
    <s v="Avaya 5410 Digital phone"/>
    <n v="108.78399999999999"/>
    <n v="2"/>
    <n v="0.2"/>
    <x v="6195"/>
  </r>
  <r>
    <n v="7811"/>
    <s v="CA-2013-134334"/>
    <x v="0"/>
    <x v="1173"/>
    <x v="1272"/>
    <s v="First Class"/>
    <s v="DK-13090"/>
    <s v="Dave Kipp"/>
    <x v="0"/>
    <s v="United States"/>
    <s v="Clinton"/>
    <x v="39"/>
    <n v="20735"/>
    <x v="3"/>
    <s v="OFF-PA-10000791"/>
    <x v="1"/>
    <x v="10"/>
    <s v="Wirebound Message Books, Four 2 3/4 x 5 Forms per Page, 200 Sets per Book"/>
    <n v="4.7699999999999996"/>
    <n v="1"/>
    <n v="0"/>
    <x v="6196"/>
  </r>
  <r>
    <n v="7812"/>
    <s v="CA-2013-134334"/>
    <x v="0"/>
    <x v="1173"/>
    <x v="1272"/>
    <s v="First Class"/>
    <s v="DK-13090"/>
    <s v="Dave Kipp"/>
    <x v="0"/>
    <s v="United States"/>
    <s v="Clinton"/>
    <x v="39"/>
    <n v="20735"/>
    <x v="3"/>
    <s v="OFF-AR-10001770"/>
    <x v="1"/>
    <x v="6"/>
    <s v="Economy #2 Pencils"/>
    <n v="7.98"/>
    <n v="3"/>
    <n v="0"/>
    <x v="3812"/>
  </r>
  <r>
    <n v="7813"/>
    <s v="CA-2013-134334"/>
    <x v="0"/>
    <x v="1173"/>
    <x v="1272"/>
    <s v="First Class"/>
    <s v="DK-13090"/>
    <s v="Dave Kipp"/>
    <x v="0"/>
    <s v="United States"/>
    <s v="Clinton"/>
    <x v="39"/>
    <n v="20735"/>
    <x v="3"/>
    <s v="FUR-TA-10002356"/>
    <x v="0"/>
    <x v="3"/>
    <s v="Bevis Boat-Shaped Conference Table"/>
    <n v="550.43100000000004"/>
    <n v="3"/>
    <n v="0.3"/>
    <x v="6197"/>
  </r>
  <r>
    <n v="7814"/>
    <s v="CA-2013-134334"/>
    <x v="0"/>
    <x v="1173"/>
    <x v="1272"/>
    <s v="First Class"/>
    <s v="DK-13090"/>
    <s v="Dave Kipp"/>
    <x v="0"/>
    <s v="United States"/>
    <s v="Clinton"/>
    <x v="39"/>
    <n v="20735"/>
    <x v="3"/>
    <s v="FUR-FU-10003274"/>
    <x v="0"/>
    <x v="5"/>
    <s v="Regeneration Desk Collection"/>
    <n v="10.56"/>
    <n v="6"/>
    <n v="0"/>
    <x v="6198"/>
  </r>
  <r>
    <n v="7815"/>
    <s v="US-2014-109316"/>
    <x v="3"/>
    <x v="110"/>
    <x v="272"/>
    <s v="First Class"/>
    <s v="MG-17680"/>
    <s v="Maureen Gastineau"/>
    <x v="2"/>
    <s v="United States"/>
    <s v="Los Angeles"/>
    <x v="1"/>
    <n v="90049"/>
    <x v="1"/>
    <s v="FUR-BO-10004834"/>
    <x v="0"/>
    <x v="0"/>
    <s v="Riverside Palais Royal Lawyers Bookcase, Royale Cherry Finish"/>
    <n v="1497.6659999999999"/>
    <n v="2"/>
    <n v="0.15"/>
    <x v="6199"/>
  </r>
  <r>
    <n v="7816"/>
    <s v="US-2014-109316"/>
    <x v="3"/>
    <x v="110"/>
    <x v="272"/>
    <s v="First Class"/>
    <s v="MG-17680"/>
    <s v="Maureen Gastineau"/>
    <x v="2"/>
    <s v="United States"/>
    <s v="Los Angeles"/>
    <x v="1"/>
    <n v="90049"/>
    <x v="1"/>
    <s v="TEC-PH-10000307"/>
    <x v="2"/>
    <x v="7"/>
    <s v="Shocksock Galaxy S4 Armband"/>
    <n v="17.52"/>
    <n v="2"/>
    <n v="0.2"/>
    <x v="6200"/>
  </r>
  <r>
    <n v="7817"/>
    <s v="CA-2013-138478"/>
    <x v="0"/>
    <x v="147"/>
    <x v="936"/>
    <s v="Second Class"/>
    <s v="DP-13390"/>
    <s v="Dennis Pardue"/>
    <x v="2"/>
    <s v="United States"/>
    <s v="North Las Vegas"/>
    <x v="33"/>
    <n v="89031"/>
    <x v="1"/>
    <s v="OFF-AR-10002240"/>
    <x v="1"/>
    <x v="6"/>
    <s v="Panasonic KP-150 Electric Pencil Sharpener"/>
    <n v="113.22"/>
    <n v="3"/>
    <n v="0"/>
    <x v="6201"/>
  </r>
  <r>
    <n v="7818"/>
    <s v="CA-2013-138478"/>
    <x v="0"/>
    <x v="147"/>
    <x v="936"/>
    <s v="Second Class"/>
    <s v="DP-13390"/>
    <s v="Dennis Pardue"/>
    <x v="2"/>
    <s v="United States"/>
    <s v="North Las Vegas"/>
    <x v="33"/>
    <n v="89031"/>
    <x v="1"/>
    <s v="OFF-PA-10001801"/>
    <x v="1"/>
    <x v="10"/>
    <s v="Xerox 193"/>
    <n v="35.880000000000003"/>
    <n v="6"/>
    <n v="0"/>
    <x v="4746"/>
  </r>
  <r>
    <n v="7819"/>
    <s v="CA-2013-138478"/>
    <x v="0"/>
    <x v="147"/>
    <x v="936"/>
    <s v="Second Class"/>
    <s v="DP-13390"/>
    <s v="Dennis Pardue"/>
    <x v="2"/>
    <s v="United States"/>
    <s v="North Las Vegas"/>
    <x v="33"/>
    <n v="89031"/>
    <x v="1"/>
    <s v="OFF-BI-10001120"/>
    <x v="1"/>
    <x v="8"/>
    <s v="Ibico EPK-21 Electric Binding System"/>
    <n v="4535.9760000000006"/>
    <n v="3"/>
    <n v="0.2"/>
    <x v="6202"/>
  </r>
  <r>
    <n v="7820"/>
    <s v="CA-2014-150469"/>
    <x v="3"/>
    <x v="795"/>
    <x v="714"/>
    <s v="Standard Class"/>
    <s v="CJ-12010"/>
    <s v="Caroline Jumper"/>
    <x v="0"/>
    <s v="United States"/>
    <s v="San Francisco"/>
    <x v="1"/>
    <n v="94109"/>
    <x v="1"/>
    <s v="OFF-FA-10000611"/>
    <x v="1"/>
    <x v="13"/>
    <s v="Binder Clips by OIC"/>
    <n v="11.84"/>
    <n v="8"/>
    <n v="0"/>
    <x v="6203"/>
  </r>
  <r>
    <n v="7821"/>
    <s v="CA-2014-152436"/>
    <x v="3"/>
    <x v="166"/>
    <x v="235"/>
    <s v="Second Class"/>
    <s v="CW-11905"/>
    <s v="Carl Weiss"/>
    <x v="2"/>
    <s v="United States"/>
    <s v="Cranston"/>
    <x v="34"/>
    <n v="2920"/>
    <x v="3"/>
    <s v="OFF-ST-10000036"/>
    <x v="1"/>
    <x v="4"/>
    <s v="Recycled Data-Pak for Archival Bound Computer Printouts, 12-1/2 x 12-1/2 x 16"/>
    <n v="592.74"/>
    <n v="6"/>
    <n v="0"/>
    <x v="6204"/>
  </r>
  <r>
    <n v="7822"/>
    <s v="CA-2013-169334"/>
    <x v="0"/>
    <x v="147"/>
    <x v="351"/>
    <s v="Second Class"/>
    <s v="GW-14605"/>
    <s v="Giulietta Weimer"/>
    <x v="0"/>
    <s v="United States"/>
    <s v="Jackson"/>
    <x v="18"/>
    <n v="38301"/>
    <x v="0"/>
    <s v="OFF-ST-10004950"/>
    <x v="1"/>
    <x v="4"/>
    <s v="Tenex Personal Filing Tote With Secure Closure Lid, Black/Frost"/>
    <n v="111.67200000000001"/>
    <n v="9"/>
    <n v="0.2"/>
    <x v="2988"/>
  </r>
  <r>
    <n v="7823"/>
    <s v="US-2011-115413"/>
    <x v="2"/>
    <x v="86"/>
    <x v="9"/>
    <s v="Standard Class"/>
    <s v="PP-18955"/>
    <s v="Paul Prost"/>
    <x v="2"/>
    <s v="United States"/>
    <s v="Newark"/>
    <x v="13"/>
    <n v="19711"/>
    <x v="3"/>
    <s v="OFF-AR-10003770"/>
    <x v="1"/>
    <x v="6"/>
    <s v="Newell 340"/>
    <n v="8.64"/>
    <n v="3"/>
    <n v="0"/>
    <x v="1032"/>
  </r>
  <r>
    <n v="7824"/>
    <s v="US-2011-115413"/>
    <x v="2"/>
    <x v="86"/>
    <x v="9"/>
    <s v="Standard Class"/>
    <s v="PP-18955"/>
    <s v="Paul Prost"/>
    <x v="2"/>
    <s v="United States"/>
    <s v="Newark"/>
    <x v="13"/>
    <n v="19711"/>
    <x v="3"/>
    <s v="TEC-AC-10002800"/>
    <x v="2"/>
    <x v="11"/>
    <s v="Plantronics Audio 478 Stereo USB Headset"/>
    <n v="149.97"/>
    <n v="3"/>
    <n v="0"/>
    <x v="2852"/>
  </r>
  <r>
    <n v="7825"/>
    <s v="CA-2011-125150"/>
    <x v="2"/>
    <x v="1174"/>
    <x v="1016"/>
    <s v="Standard Class"/>
    <s v="PW-19030"/>
    <s v="Pauline Webber"/>
    <x v="1"/>
    <s v="United States"/>
    <s v="Los Angeles"/>
    <x v="1"/>
    <n v="90036"/>
    <x v="1"/>
    <s v="FUR-CH-10002439"/>
    <x v="0"/>
    <x v="1"/>
    <s v="Iceberg Nesting Folding Chair, 19w x 6d x 43h"/>
    <n v="232.88"/>
    <n v="5"/>
    <n v="0.2"/>
    <x v="6205"/>
  </r>
  <r>
    <n v="7826"/>
    <s v="CA-2012-127327"/>
    <x v="1"/>
    <x v="302"/>
    <x v="1268"/>
    <s v="Standard Class"/>
    <s v="PW-19030"/>
    <s v="Pauline Webber"/>
    <x v="1"/>
    <s v="United States"/>
    <s v="Rome"/>
    <x v="15"/>
    <n v="13440"/>
    <x v="3"/>
    <s v="FUR-CH-10004218"/>
    <x v="0"/>
    <x v="1"/>
    <s v="Global Fabric Manager's Chair, Dark Gray"/>
    <n v="90.882000000000005"/>
    <n v="1"/>
    <n v="0.1"/>
    <x v="6206"/>
  </r>
  <r>
    <n v="7827"/>
    <s v="CA-2014-117114"/>
    <x v="3"/>
    <x v="1108"/>
    <x v="133"/>
    <s v="Standard Class"/>
    <s v="CY-12745"/>
    <s v="Craig Yedwab"/>
    <x v="1"/>
    <s v="United States"/>
    <s v="Chicago"/>
    <x v="10"/>
    <n v="60610"/>
    <x v="2"/>
    <s v="TEC-PH-10004042"/>
    <x v="2"/>
    <x v="7"/>
    <s v="ClearOne Communications CHAT 70 OC Speaker Phone"/>
    <n v="508.76800000000003"/>
    <n v="4"/>
    <n v="0.2"/>
    <x v="5657"/>
  </r>
  <r>
    <n v="7828"/>
    <s v="CA-2014-117114"/>
    <x v="3"/>
    <x v="1108"/>
    <x v="133"/>
    <s v="Standard Class"/>
    <s v="CY-12745"/>
    <s v="Craig Yedwab"/>
    <x v="1"/>
    <s v="United States"/>
    <s v="Chicago"/>
    <x v="10"/>
    <n v="60610"/>
    <x v="2"/>
    <s v="OFF-EN-10001137"/>
    <x v="1"/>
    <x v="12"/>
    <s v="#10 Gummed Flap White Envelopes, 100/Box"/>
    <n v="9.9120000000000008"/>
    <n v="3"/>
    <n v="0.2"/>
    <x v="5360"/>
  </r>
  <r>
    <n v="7829"/>
    <s v="CA-2012-137302"/>
    <x v="1"/>
    <x v="33"/>
    <x v="1264"/>
    <s v="Standard Class"/>
    <s v="BW-11110"/>
    <s v="Bart Watters"/>
    <x v="1"/>
    <s v="United States"/>
    <s v="San Diego"/>
    <x v="1"/>
    <n v="92105"/>
    <x v="1"/>
    <s v="FUR-CH-10002017"/>
    <x v="0"/>
    <x v="1"/>
    <s v="SAFCO Optional Arm Kit for Workspace Cribbage Stacking Chair"/>
    <n v="63.936000000000007"/>
    <n v="3"/>
    <n v="0.2"/>
    <x v="6207"/>
  </r>
  <r>
    <n v="7830"/>
    <s v="CA-2012-137302"/>
    <x v="1"/>
    <x v="33"/>
    <x v="1264"/>
    <s v="Standard Class"/>
    <s v="BW-11110"/>
    <s v="Bart Watters"/>
    <x v="1"/>
    <s v="United States"/>
    <s v="San Diego"/>
    <x v="1"/>
    <n v="92105"/>
    <x v="1"/>
    <s v="OFF-AR-10000588"/>
    <x v="1"/>
    <x v="6"/>
    <s v="Newell 345"/>
    <n v="59.519999999999996"/>
    <n v="3"/>
    <n v="0"/>
    <x v="436"/>
  </r>
  <r>
    <n v="7831"/>
    <s v="CA-2012-137302"/>
    <x v="1"/>
    <x v="33"/>
    <x v="1264"/>
    <s v="Standard Class"/>
    <s v="BW-11110"/>
    <s v="Bart Watters"/>
    <x v="1"/>
    <s v="United States"/>
    <s v="San Diego"/>
    <x v="1"/>
    <n v="92105"/>
    <x v="1"/>
    <s v="TEC-PH-10003174"/>
    <x v="2"/>
    <x v="7"/>
    <s v="RCA ViSYS 25825 Wireless digital phone"/>
    <n v="311.97600000000006"/>
    <n v="3"/>
    <n v="0.2"/>
    <x v="6208"/>
  </r>
  <r>
    <n v="7832"/>
    <s v="CA-2012-137302"/>
    <x v="1"/>
    <x v="33"/>
    <x v="1264"/>
    <s v="Standard Class"/>
    <s v="BW-11110"/>
    <s v="Bart Watters"/>
    <x v="1"/>
    <s v="United States"/>
    <s v="San Diego"/>
    <x v="1"/>
    <n v="92105"/>
    <x v="1"/>
    <s v="OFF-BI-10001524"/>
    <x v="1"/>
    <x v="8"/>
    <s v="GBC Premium Transparent Covers with Diagonal Lined Pattern"/>
    <n v="50.352000000000004"/>
    <n v="3"/>
    <n v="0.2"/>
    <x v="5307"/>
  </r>
  <r>
    <n v="7833"/>
    <s v="CA-2013-112382"/>
    <x v="0"/>
    <x v="195"/>
    <x v="583"/>
    <s v="Standard Class"/>
    <s v="MB-18085"/>
    <s v="Mick Brown"/>
    <x v="0"/>
    <s v="United States"/>
    <s v="Houston"/>
    <x v="5"/>
    <n v="77036"/>
    <x v="2"/>
    <s v="TEC-PH-10001552"/>
    <x v="2"/>
    <x v="7"/>
    <s v="I Need's 3d Hello Kitty Hybrid Silicone Case Cover for HTC One X 4g with 3d Hello Kitty Stylus Pen Green/pink"/>
    <n v="19.136000000000003"/>
    <n v="2"/>
    <n v="0.2"/>
    <x v="6209"/>
  </r>
  <r>
    <n v="7834"/>
    <s v="CA-2012-128958"/>
    <x v="1"/>
    <x v="1175"/>
    <x v="1273"/>
    <s v="Standard Class"/>
    <s v="CR-12820"/>
    <s v="Cyra Reiten"/>
    <x v="2"/>
    <s v="United States"/>
    <s v="West Palm Beach"/>
    <x v="2"/>
    <n v="33407"/>
    <x v="0"/>
    <s v="OFF-AR-10004757"/>
    <x v="1"/>
    <x v="6"/>
    <s v="Crayola Colored Pencils"/>
    <n v="13.120000000000001"/>
    <n v="5"/>
    <n v="0.2"/>
    <x v="5988"/>
  </r>
  <r>
    <n v="7835"/>
    <s v="CA-2012-106257"/>
    <x v="1"/>
    <x v="657"/>
    <x v="1250"/>
    <s v="Second Class"/>
    <s v="EB-14110"/>
    <s v="Eugene Barchas"/>
    <x v="0"/>
    <s v="United States"/>
    <s v="Los Angeles"/>
    <x v="1"/>
    <n v="90045"/>
    <x v="1"/>
    <s v="FUR-TA-10002530"/>
    <x v="0"/>
    <x v="3"/>
    <s v="Iceberg OfficeWorks 42&quot; Round Tables"/>
    <n v="241.56799999999998"/>
    <n v="2"/>
    <n v="0.2"/>
    <x v="6210"/>
  </r>
  <r>
    <n v="7836"/>
    <s v="CA-2012-106257"/>
    <x v="1"/>
    <x v="657"/>
    <x v="1250"/>
    <s v="Second Class"/>
    <s v="EB-14110"/>
    <s v="Eugene Barchas"/>
    <x v="0"/>
    <s v="United States"/>
    <s v="Los Angeles"/>
    <x v="1"/>
    <n v="90045"/>
    <x v="1"/>
    <s v="TEC-PH-10001494"/>
    <x v="2"/>
    <x v="7"/>
    <s v="Polycom CX600 IP Phone VoIP phone"/>
    <n v="479.92"/>
    <n v="2"/>
    <n v="0.2"/>
    <x v="6211"/>
  </r>
  <r>
    <n v="7837"/>
    <s v="CA-2012-149083"/>
    <x v="1"/>
    <x v="12"/>
    <x v="12"/>
    <s v="Standard Class"/>
    <s v="SH-19975"/>
    <s v="Sally Hughsby"/>
    <x v="1"/>
    <s v="United States"/>
    <s v="Seattle"/>
    <x v="4"/>
    <n v="98103"/>
    <x v="1"/>
    <s v="FUR-CH-10004289"/>
    <x v="0"/>
    <x v="1"/>
    <s v="Global Super Steno Chair"/>
    <n v="307.13600000000002"/>
    <n v="4"/>
    <n v="0.2"/>
    <x v="6212"/>
  </r>
  <r>
    <n v="7838"/>
    <s v="CA-2012-149083"/>
    <x v="1"/>
    <x v="12"/>
    <x v="12"/>
    <s v="Standard Class"/>
    <s v="SH-19975"/>
    <s v="Sally Hughsby"/>
    <x v="1"/>
    <s v="United States"/>
    <s v="Seattle"/>
    <x v="4"/>
    <n v="98103"/>
    <x v="1"/>
    <s v="OFF-LA-10002945"/>
    <x v="1"/>
    <x v="2"/>
    <s v="Permanent Self-Adhesive File Folder Labels for Typewriters, 1 1/8 x 3 1/2, White"/>
    <n v="12.6"/>
    <n v="2"/>
    <n v="0"/>
    <x v="5782"/>
  </r>
  <r>
    <n v="7839"/>
    <s v="CA-2012-149083"/>
    <x v="1"/>
    <x v="12"/>
    <x v="12"/>
    <s v="Standard Class"/>
    <s v="SH-19975"/>
    <s v="Sally Hughsby"/>
    <x v="1"/>
    <s v="United States"/>
    <s v="Seattle"/>
    <x v="4"/>
    <n v="98103"/>
    <x v="1"/>
    <s v="TEC-AC-10002567"/>
    <x v="2"/>
    <x v="11"/>
    <s v="Logitech G602 Wireless Gaming Mouse"/>
    <n v="159.97999999999999"/>
    <n v="2"/>
    <n v="0"/>
    <x v="471"/>
  </r>
  <r>
    <n v="7840"/>
    <s v="US-2011-137869"/>
    <x v="2"/>
    <x v="1176"/>
    <x v="1249"/>
    <s v="Standard Class"/>
    <s v="CV-12295"/>
    <s v="Christina VanderZanden"/>
    <x v="0"/>
    <s v="United States"/>
    <s v="Des Moines"/>
    <x v="23"/>
    <n v="50315"/>
    <x v="2"/>
    <s v="OFF-EN-10001509"/>
    <x v="1"/>
    <x v="12"/>
    <s v="Poly String Tie Envelopes"/>
    <n v="6.12"/>
    <n v="3"/>
    <n v="0"/>
    <x v="6169"/>
  </r>
  <r>
    <n v="7841"/>
    <s v="US-2011-137869"/>
    <x v="2"/>
    <x v="1176"/>
    <x v="1249"/>
    <s v="Standard Class"/>
    <s v="CV-12295"/>
    <s v="Christina VanderZanden"/>
    <x v="0"/>
    <s v="United States"/>
    <s v="Des Moines"/>
    <x v="23"/>
    <n v="50315"/>
    <x v="2"/>
    <s v="FUR-TA-10003954"/>
    <x v="0"/>
    <x v="3"/>
    <s v="Hon 94000 Series Round Tables"/>
    <n v="1184.72"/>
    <n v="4"/>
    <n v="0"/>
    <x v="6213"/>
  </r>
  <r>
    <n v="7842"/>
    <s v="CA-2013-116603"/>
    <x v="0"/>
    <x v="19"/>
    <x v="18"/>
    <s v="Standard Class"/>
    <s v="AT-10735"/>
    <s v="Annie Thurman"/>
    <x v="0"/>
    <s v="United States"/>
    <s v="New York City"/>
    <x v="15"/>
    <n v="10024"/>
    <x v="3"/>
    <s v="OFF-AP-10002892"/>
    <x v="1"/>
    <x v="9"/>
    <s v="Belkin F5C206VTEL 6 Outlet Surge"/>
    <n v="45.96"/>
    <n v="2"/>
    <n v="0"/>
    <x v="6166"/>
  </r>
  <r>
    <n v="7843"/>
    <s v="CA-2011-158470"/>
    <x v="2"/>
    <x v="987"/>
    <x v="941"/>
    <s v="Second Class"/>
    <s v="AG-10390"/>
    <s v="Allen Goldenen"/>
    <x v="0"/>
    <s v="United States"/>
    <s v="Arlington"/>
    <x v="17"/>
    <n v="22204"/>
    <x v="0"/>
    <s v="OFF-BI-10003638"/>
    <x v="1"/>
    <x v="8"/>
    <s v="GBC Durable Plastic Covers"/>
    <n v="58.050000000000004"/>
    <n v="3"/>
    <n v="0"/>
    <x v="720"/>
  </r>
  <r>
    <n v="7844"/>
    <s v="CA-2011-158470"/>
    <x v="2"/>
    <x v="987"/>
    <x v="941"/>
    <s v="Second Class"/>
    <s v="AG-10390"/>
    <s v="Allen Goldenen"/>
    <x v="0"/>
    <s v="United States"/>
    <s v="Arlington"/>
    <x v="17"/>
    <n v="22204"/>
    <x v="0"/>
    <s v="OFF-PA-10001569"/>
    <x v="1"/>
    <x v="10"/>
    <s v="Xerox 232"/>
    <n v="71.28"/>
    <n v="11"/>
    <n v="0"/>
    <x v="5108"/>
  </r>
  <r>
    <n v="7845"/>
    <s v="US-2014-123834"/>
    <x v="3"/>
    <x v="246"/>
    <x v="262"/>
    <s v="Standard Class"/>
    <s v="GM-14500"/>
    <s v="Gene McClure"/>
    <x v="0"/>
    <s v="United States"/>
    <s v="Pharr"/>
    <x v="5"/>
    <n v="78577"/>
    <x v="2"/>
    <s v="FUR-TA-10001676"/>
    <x v="0"/>
    <x v="3"/>
    <s v="Hon 61000 Series Interactive Training Tables"/>
    <n v="124.404"/>
    <n v="4"/>
    <n v="0.3"/>
    <x v="6214"/>
  </r>
  <r>
    <n v="7846"/>
    <s v="CA-2012-125976"/>
    <x v="1"/>
    <x v="874"/>
    <x v="119"/>
    <s v="Standard Class"/>
    <s v="JK-15205"/>
    <s v="Jamie Kunitz"/>
    <x v="0"/>
    <s v="United States"/>
    <s v="Arlington"/>
    <x v="17"/>
    <n v="22204"/>
    <x v="0"/>
    <s v="OFF-PA-10001125"/>
    <x v="1"/>
    <x v="10"/>
    <s v="Xerox 1988"/>
    <n v="154.9"/>
    <n v="5"/>
    <n v="0"/>
    <x v="934"/>
  </r>
  <r>
    <n v="7847"/>
    <s v="CA-2012-125976"/>
    <x v="1"/>
    <x v="874"/>
    <x v="119"/>
    <s v="Standard Class"/>
    <s v="JK-15205"/>
    <s v="Jamie Kunitz"/>
    <x v="0"/>
    <s v="United States"/>
    <s v="Arlington"/>
    <x v="17"/>
    <n v="22204"/>
    <x v="0"/>
    <s v="TEC-PH-10002496"/>
    <x v="2"/>
    <x v="7"/>
    <s v="Cisco SPA301"/>
    <n v="1871.88"/>
    <n v="12"/>
    <n v="0"/>
    <x v="6215"/>
  </r>
  <r>
    <n v="7848"/>
    <s v="CA-2013-128706"/>
    <x v="0"/>
    <x v="535"/>
    <x v="1274"/>
    <s v="Standard Class"/>
    <s v="DW-13540"/>
    <s v="Don Weiss"/>
    <x v="0"/>
    <s v="United States"/>
    <s v="Houston"/>
    <x v="5"/>
    <n v="77070"/>
    <x v="2"/>
    <s v="FUR-FU-10004053"/>
    <x v="0"/>
    <x v="5"/>
    <s v="DAX Two-Tone Silver Metal Document Frame"/>
    <n v="16.192"/>
    <n v="2"/>
    <n v="0.6"/>
    <x v="6216"/>
  </r>
  <r>
    <n v="7849"/>
    <s v="CA-2013-104311"/>
    <x v="0"/>
    <x v="440"/>
    <x v="1238"/>
    <s v="Standard Class"/>
    <s v="AS-10090"/>
    <s v="Adam Shillingsburg"/>
    <x v="0"/>
    <s v="United States"/>
    <s v="Irving"/>
    <x v="5"/>
    <n v="75061"/>
    <x v="2"/>
    <s v="OFF-ST-10000321"/>
    <x v="1"/>
    <x v="4"/>
    <s v="Akro Stacking Bins"/>
    <n v="18.936"/>
    <n v="3"/>
    <n v="0.2"/>
    <x v="6217"/>
  </r>
  <r>
    <n v="7850"/>
    <s v="CA-2013-104311"/>
    <x v="0"/>
    <x v="440"/>
    <x v="1238"/>
    <s v="Standard Class"/>
    <s v="AS-10090"/>
    <s v="Adam Shillingsburg"/>
    <x v="0"/>
    <s v="United States"/>
    <s v="Irving"/>
    <x v="5"/>
    <n v="75061"/>
    <x v="2"/>
    <s v="OFF-ST-10002957"/>
    <x v="1"/>
    <x v="4"/>
    <s v="Sterilite Show Offs Storage Containers"/>
    <n v="12.672000000000001"/>
    <n v="3"/>
    <n v="0.2"/>
    <x v="2831"/>
  </r>
  <r>
    <n v="7851"/>
    <s v="CA-2013-104311"/>
    <x v="0"/>
    <x v="440"/>
    <x v="1238"/>
    <s v="Standard Class"/>
    <s v="AS-10090"/>
    <s v="Adam Shillingsburg"/>
    <x v="0"/>
    <s v="United States"/>
    <s v="Irving"/>
    <x v="5"/>
    <n v="75061"/>
    <x v="2"/>
    <s v="OFF-LA-10000973"/>
    <x v="1"/>
    <x v="2"/>
    <s v="Avery 502"/>
    <n v="5.04"/>
    <n v="2"/>
    <n v="0.2"/>
    <x v="1382"/>
  </r>
  <r>
    <n v="7852"/>
    <s v="CA-2011-169649"/>
    <x v="2"/>
    <x v="337"/>
    <x v="345"/>
    <s v="Standard Class"/>
    <s v="TS-21205"/>
    <s v="Thomas Seio"/>
    <x v="1"/>
    <s v="United States"/>
    <s v="Chicago"/>
    <x v="10"/>
    <n v="60653"/>
    <x v="2"/>
    <s v="OFF-PA-10000143"/>
    <x v="1"/>
    <x v="10"/>
    <s v="Astroparche Fine Business Paper"/>
    <n v="8.4480000000000004"/>
    <n v="2"/>
    <n v="0.2"/>
    <x v="1525"/>
  </r>
  <r>
    <n v="7853"/>
    <s v="CA-2011-169649"/>
    <x v="2"/>
    <x v="337"/>
    <x v="345"/>
    <s v="Standard Class"/>
    <s v="TS-21205"/>
    <s v="Thomas Seio"/>
    <x v="1"/>
    <s v="United States"/>
    <s v="Chicago"/>
    <x v="10"/>
    <n v="60653"/>
    <x v="2"/>
    <s v="OFF-AP-10003287"/>
    <x v="1"/>
    <x v="9"/>
    <s v="Tripp Lite TLP810NET Broadband Surge for Modem/Fax"/>
    <n v="20.387999999999995"/>
    <n v="2"/>
    <n v="0.8"/>
    <x v="6218"/>
  </r>
  <r>
    <n v="7854"/>
    <s v="CA-2012-144890"/>
    <x v="1"/>
    <x v="707"/>
    <x v="693"/>
    <s v="Standard Class"/>
    <s v="SM-20320"/>
    <s v="Sean Miller"/>
    <x v="2"/>
    <s v="United States"/>
    <s v="Los Angeles"/>
    <x v="1"/>
    <n v="90049"/>
    <x v="1"/>
    <s v="OFF-PA-10001526"/>
    <x v="1"/>
    <x v="10"/>
    <s v="Xerox 1949"/>
    <n v="9.9600000000000009"/>
    <n v="2"/>
    <n v="0"/>
    <x v="5513"/>
  </r>
  <r>
    <n v="7855"/>
    <s v="CA-2014-135587"/>
    <x v="3"/>
    <x v="226"/>
    <x v="169"/>
    <s v="Standard Class"/>
    <s v="BH-11710"/>
    <s v="Brosina Hoffman"/>
    <x v="0"/>
    <s v="United States"/>
    <s v="Hattiesburg"/>
    <x v="35"/>
    <n v="39401"/>
    <x v="0"/>
    <s v="OFF-AP-10004540"/>
    <x v="1"/>
    <x v="9"/>
    <s v="Eureka The Boss Lite 10-Amp Upright Vacuum, Blue"/>
    <n v="320.64"/>
    <n v="4"/>
    <n v="0"/>
    <x v="6219"/>
  </r>
  <r>
    <n v="7856"/>
    <s v="CA-2014-135587"/>
    <x v="3"/>
    <x v="226"/>
    <x v="169"/>
    <s v="Standard Class"/>
    <s v="BH-11710"/>
    <s v="Brosina Hoffman"/>
    <x v="0"/>
    <s v="United States"/>
    <s v="Hattiesburg"/>
    <x v="35"/>
    <n v="39401"/>
    <x v="0"/>
    <s v="TEC-AC-10001266"/>
    <x v="2"/>
    <x v="11"/>
    <s v="Memorex Micro Travel Drive 8 GB"/>
    <n v="52"/>
    <n v="4"/>
    <n v="0"/>
    <x v="6220"/>
  </r>
  <r>
    <n v="7857"/>
    <s v="CA-2011-103429"/>
    <x v="2"/>
    <x v="992"/>
    <x v="413"/>
    <s v="First Class"/>
    <s v="LW-16825"/>
    <s v="Laurel Workman"/>
    <x v="1"/>
    <s v="United States"/>
    <s v="New York City"/>
    <x v="15"/>
    <n v="10024"/>
    <x v="3"/>
    <s v="OFF-BI-10004233"/>
    <x v="1"/>
    <x v="8"/>
    <s v="GBC Pre-Punched Binding Paper, Plastic, White, 8-1/2&quot; x 11&quot;"/>
    <n v="25.584000000000003"/>
    <n v="2"/>
    <n v="0.2"/>
    <x v="2386"/>
  </r>
  <r>
    <n v="7858"/>
    <s v="CA-2011-103429"/>
    <x v="2"/>
    <x v="992"/>
    <x v="413"/>
    <s v="First Class"/>
    <s v="LW-16825"/>
    <s v="Laurel Workman"/>
    <x v="1"/>
    <s v="United States"/>
    <s v="New York City"/>
    <x v="15"/>
    <n v="10024"/>
    <x v="3"/>
    <s v="TEC-PH-10003505"/>
    <x v="2"/>
    <x v="7"/>
    <s v="Geemarc AmpliPOWER60"/>
    <n v="464"/>
    <n v="5"/>
    <n v="0"/>
    <x v="6221"/>
  </r>
  <r>
    <n v="7859"/>
    <s v="CA-2011-103429"/>
    <x v="2"/>
    <x v="992"/>
    <x v="413"/>
    <s v="First Class"/>
    <s v="LW-16825"/>
    <s v="Laurel Workman"/>
    <x v="1"/>
    <s v="United States"/>
    <s v="New York City"/>
    <x v="15"/>
    <n v="10024"/>
    <x v="3"/>
    <s v="OFF-AP-10001005"/>
    <x v="1"/>
    <x v="9"/>
    <s v="Honeywell Quietcare HEPA Air Cleaner"/>
    <n v="235.95000000000002"/>
    <n v="3"/>
    <n v="0"/>
    <x v="6222"/>
  </r>
  <r>
    <n v="7860"/>
    <s v="CA-2011-103429"/>
    <x v="2"/>
    <x v="992"/>
    <x v="413"/>
    <s v="First Class"/>
    <s v="LW-16825"/>
    <s v="Laurel Workman"/>
    <x v="1"/>
    <s v="United States"/>
    <s v="New York City"/>
    <x v="15"/>
    <n v="10024"/>
    <x v="3"/>
    <s v="OFF-PA-10001712"/>
    <x v="1"/>
    <x v="10"/>
    <s v="Xerox 1948"/>
    <n v="39.96"/>
    <n v="4"/>
    <n v="0"/>
    <x v="1339"/>
  </r>
  <r>
    <n v="7861"/>
    <s v="CA-2014-152261"/>
    <x v="3"/>
    <x v="580"/>
    <x v="1200"/>
    <s v="Standard Class"/>
    <s v="JA-15970"/>
    <s v="Joseph Airdo"/>
    <x v="0"/>
    <s v="United States"/>
    <s v="Cuyahoga Falls"/>
    <x v="24"/>
    <n v="44221"/>
    <x v="3"/>
    <s v="OFF-BI-10002353"/>
    <x v="1"/>
    <x v="8"/>
    <s v="GBC VeloBind Cover Sets"/>
    <n v="18.528000000000002"/>
    <n v="4"/>
    <n v="0.7"/>
    <x v="6223"/>
  </r>
  <r>
    <n v="7862"/>
    <s v="CA-2012-142993"/>
    <x v="1"/>
    <x v="88"/>
    <x v="334"/>
    <s v="Standard Class"/>
    <s v="KA-16525"/>
    <s v="Kelly Andreada"/>
    <x v="0"/>
    <s v="United States"/>
    <s v="Seattle"/>
    <x v="4"/>
    <n v="98103"/>
    <x v="1"/>
    <s v="TEC-AC-10003038"/>
    <x v="2"/>
    <x v="11"/>
    <s v="Kingston Digital DataTraveler 16GB USB 2.0"/>
    <n v="17.899999999999999"/>
    <n v="2"/>
    <n v="0"/>
    <x v="1595"/>
  </r>
  <r>
    <n v="7863"/>
    <s v="CA-2012-142993"/>
    <x v="1"/>
    <x v="88"/>
    <x v="334"/>
    <s v="Standard Class"/>
    <s v="KA-16525"/>
    <s v="Kelly Andreada"/>
    <x v="0"/>
    <s v="United States"/>
    <s v="Seattle"/>
    <x v="4"/>
    <n v="98103"/>
    <x v="1"/>
    <s v="OFF-ST-10000934"/>
    <x v="1"/>
    <x v="4"/>
    <s v="Contico 72&quot;H Heavy-Duty Storage System"/>
    <n v="81.96"/>
    <n v="2"/>
    <n v="0"/>
    <x v="232"/>
  </r>
  <r>
    <n v="7864"/>
    <s v="CA-2012-143364"/>
    <x v="1"/>
    <x v="1177"/>
    <x v="830"/>
    <s v="Second Class"/>
    <s v="TG-21310"/>
    <s v="Toby Gnade"/>
    <x v="0"/>
    <s v="United States"/>
    <s v="Mesa"/>
    <x v="16"/>
    <n v="85204"/>
    <x v="1"/>
    <s v="OFF-ST-10002743"/>
    <x v="1"/>
    <x v="4"/>
    <s v="SAFCO Boltless Steel Shelving"/>
    <n v="272.73599999999999"/>
    <n v="3"/>
    <n v="0.2"/>
    <x v="711"/>
  </r>
  <r>
    <n v="7865"/>
    <s v="CA-2012-143364"/>
    <x v="1"/>
    <x v="1177"/>
    <x v="830"/>
    <s v="Second Class"/>
    <s v="TG-21310"/>
    <s v="Toby Gnade"/>
    <x v="0"/>
    <s v="United States"/>
    <s v="Mesa"/>
    <x v="16"/>
    <n v="85204"/>
    <x v="1"/>
    <s v="OFF-PA-10001846"/>
    <x v="1"/>
    <x v="10"/>
    <s v="Xerox 1899"/>
    <n v="18.496000000000002"/>
    <n v="4"/>
    <n v="0.2"/>
    <x v="6224"/>
  </r>
  <r>
    <n v="7866"/>
    <s v="CA-2012-143364"/>
    <x v="1"/>
    <x v="1177"/>
    <x v="830"/>
    <s v="Second Class"/>
    <s v="TG-21310"/>
    <s v="Toby Gnade"/>
    <x v="0"/>
    <s v="United States"/>
    <s v="Mesa"/>
    <x v="16"/>
    <n v="85204"/>
    <x v="1"/>
    <s v="FUR-CH-10004287"/>
    <x v="0"/>
    <x v="1"/>
    <s v="SAFCO Arco Folding Chair"/>
    <n v="441.92"/>
    <n v="2"/>
    <n v="0.2"/>
    <x v="6225"/>
  </r>
  <r>
    <n v="7867"/>
    <s v="CA-2012-143364"/>
    <x v="1"/>
    <x v="1177"/>
    <x v="830"/>
    <s v="Second Class"/>
    <s v="TG-21310"/>
    <s v="Toby Gnade"/>
    <x v="0"/>
    <s v="United States"/>
    <s v="Mesa"/>
    <x v="16"/>
    <n v="85204"/>
    <x v="1"/>
    <s v="FUR-BO-10001608"/>
    <x v="0"/>
    <x v="0"/>
    <s v="Hon Metal Bookcases, Black"/>
    <n v="127.76400000000002"/>
    <n v="6"/>
    <n v="0.7"/>
    <x v="6226"/>
  </r>
  <r>
    <n v="7868"/>
    <s v="CA-2011-100972"/>
    <x v="2"/>
    <x v="84"/>
    <x v="81"/>
    <s v="Second Class"/>
    <s v="DB-13360"/>
    <s v="Dennis Bolton"/>
    <x v="2"/>
    <s v="United States"/>
    <s v="Salt Lake City"/>
    <x v="7"/>
    <n v="84106"/>
    <x v="1"/>
    <s v="OFF-PA-10000357"/>
    <x v="1"/>
    <x v="10"/>
    <s v="Xerox 1888"/>
    <n v="166.44"/>
    <n v="3"/>
    <n v="0"/>
    <x v="1797"/>
  </r>
  <r>
    <n v="7869"/>
    <s v="CA-2013-136994"/>
    <x v="0"/>
    <x v="1022"/>
    <x v="993"/>
    <s v="Standard Class"/>
    <s v="LS-17245"/>
    <s v="Lynn Smith"/>
    <x v="0"/>
    <s v="United States"/>
    <s v="Los Angeles"/>
    <x v="1"/>
    <n v="90045"/>
    <x v="1"/>
    <s v="OFF-PA-10000575"/>
    <x v="1"/>
    <x v="10"/>
    <s v="Wirebound Message Books, Four 2 3/4 x 5 White Forms per Page"/>
    <n v="13.38"/>
    <n v="2"/>
    <n v="0"/>
    <x v="6227"/>
  </r>
  <r>
    <n v="7870"/>
    <s v="US-2014-166233"/>
    <x v="3"/>
    <x v="445"/>
    <x v="472"/>
    <s v="Standard Class"/>
    <s v="MO-17950"/>
    <s v="Michael Oakman"/>
    <x v="0"/>
    <s v="United States"/>
    <s v="Jacksonville"/>
    <x v="3"/>
    <n v="28540"/>
    <x v="0"/>
    <s v="TEC-AC-10002167"/>
    <x v="2"/>
    <x v="11"/>
    <s v="Imation 8gb Micro Traveldrive Usb 2.0 Flash Drive"/>
    <n v="24"/>
    <n v="2"/>
    <n v="0.2"/>
    <x v="752"/>
  </r>
  <r>
    <n v="7871"/>
    <s v="CA-2014-122112"/>
    <x v="3"/>
    <x v="145"/>
    <x v="289"/>
    <s v="Standard Class"/>
    <s v="CA-11965"/>
    <s v="Carol Adams"/>
    <x v="1"/>
    <s v="United States"/>
    <s v="Lakewood"/>
    <x v="24"/>
    <n v="44107"/>
    <x v="3"/>
    <s v="OFF-EN-10004459"/>
    <x v="1"/>
    <x v="12"/>
    <s v="Security-Tint Envelopes"/>
    <n v="24.448"/>
    <n v="4"/>
    <n v="0.2"/>
    <x v="683"/>
  </r>
  <r>
    <n v="7872"/>
    <s v="CA-2013-101672"/>
    <x v="0"/>
    <x v="339"/>
    <x v="1194"/>
    <s v="Standard Class"/>
    <s v="DB-12910"/>
    <s v="Daniel Byrd"/>
    <x v="2"/>
    <s v="United States"/>
    <s v="Lake Forest"/>
    <x v="1"/>
    <n v="92630"/>
    <x v="1"/>
    <s v="OFF-LA-10002271"/>
    <x v="1"/>
    <x v="2"/>
    <s v="Smead Alpha-Z Color-Coded Second Alphabetical Labels and Starter Set"/>
    <n v="6.16"/>
    <n v="2"/>
    <n v="0"/>
    <x v="51"/>
  </r>
  <r>
    <n v="7873"/>
    <s v="CA-2013-101672"/>
    <x v="0"/>
    <x v="339"/>
    <x v="1194"/>
    <s v="Standard Class"/>
    <s v="DB-12910"/>
    <s v="Daniel Byrd"/>
    <x v="2"/>
    <s v="United States"/>
    <s v="Lake Forest"/>
    <x v="1"/>
    <n v="92630"/>
    <x v="1"/>
    <s v="FUR-CH-10004063"/>
    <x v="0"/>
    <x v="1"/>
    <s v="Global Deluxe High-Back Manager's Chair"/>
    <n v="915.13600000000008"/>
    <n v="4"/>
    <n v="0.2"/>
    <x v="5151"/>
  </r>
  <r>
    <n v="7874"/>
    <s v="CA-2013-101672"/>
    <x v="0"/>
    <x v="339"/>
    <x v="1194"/>
    <s v="Standard Class"/>
    <s v="DB-12910"/>
    <s v="Daniel Byrd"/>
    <x v="2"/>
    <s v="United States"/>
    <s v="Lake Forest"/>
    <x v="1"/>
    <n v="92630"/>
    <x v="1"/>
    <s v="OFF-PA-10004610"/>
    <x v="1"/>
    <x v="10"/>
    <s v="Xerox 1900"/>
    <n v="8.56"/>
    <n v="2"/>
    <n v="0"/>
    <x v="1608"/>
  </r>
  <r>
    <n v="7875"/>
    <s v="CA-2013-101672"/>
    <x v="0"/>
    <x v="339"/>
    <x v="1194"/>
    <s v="Standard Class"/>
    <s v="DB-12910"/>
    <s v="Daniel Byrd"/>
    <x v="2"/>
    <s v="United States"/>
    <s v="Lake Forest"/>
    <x v="1"/>
    <n v="92630"/>
    <x v="1"/>
    <s v="OFF-PA-10001878"/>
    <x v="1"/>
    <x v="10"/>
    <s v="Xerox 1891"/>
    <n v="97.82"/>
    <n v="2"/>
    <n v="0"/>
    <x v="630"/>
  </r>
  <r>
    <n v="7876"/>
    <s v="CA-2014-168403"/>
    <x v="3"/>
    <x v="428"/>
    <x v="17"/>
    <s v="Standard Class"/>
    <s v="DK-12835"/>
    <s v="Damala Kotsonis"/>
    <x v="1"/>
    <s v="United States"/>
    <s v="Portland"/>
    <x v="21"/>
    <n v="97206"/>
    <x v="1"/>
    <s v="OFF-PA-10002036"/>
    <x v="1"/>
    <x v="10"/>
    <s v="Xerox 1930"/>
    <n v="31.104000000000006"/>
    <n v="6"/>
    <n v="0.2"/>
    <x v="3663"/>
  </r>
  <r>
    <n v="7877"/>
    <s v="CA-2014-168403"/>
    <x v="3"/>
    <x v="428"/>
    <x v="17"/>
    <s v="Standard Class"/>
    <s v="DK-12835"/>
    <s v="Damala Kotsonis"/>
    <x v="1"/>
    <s v="United States"/>
    <s v="Portland"/>
    <x v="21"/>
    <n v="97206"/>
    <x v="1"/>
    <s v="OFF-AP-10003278"/>
    <x v="1"/>
    <x v="9"/>
    <s v="Belkin 7-Outlet SurgeMaster Home Series"/>
    <n v="11.176000000000002"/>
    <n v="1"/>
    <n v="0.2"/>
    <x v="6228"/>
  </r>
  <r>
    <n v="7878"/>
    <s v="CA-2012-148705"/>
    <x v="1"/>
    <x v="899"/>
    <x v="567"/>
    <s v="Standard Class"/>
    <s v="EB-14170"/>
    <s v="Evan Bailliet"/>
    <x v="0"/>
    <s v="United States"/>
    <s v="Charlotte"/>
    <x v="3"/>
    <n v="28205"/>
    <x v="0"/>
    <s v="OFF-LA-10001641"/>
    <x v="1"/>
    <x v="2"/>
    <s v="Avery 518"/>
    <n v="5.04"/>
    <n v="2"/>
    <n v="0.2"/>
    <x v="1382"/>
  </r>
  <r>
    <n v="7879"/>
    <s v="CA-2013-160241"/>
    <x v="0"/>
    <x v="896"/>
    <x v="49"/>
    <s v="Second Class"/>
    <s v="DR-12940"/>
    <s v="Daniel Raglin"/>
    <x v="2"/>
    <s v="United States"/>
    <s v="Aurora"/>
    <x v="10"/>
    <n v="60505"/>
    <x v="2"/>
    <s v="FUR-FU-10003806"/>
    <x v="0"/>
    <x v="5"/>
    <s v="Tenex Chairmat w/ Average Lip, 45&quot; x 53&quot;"/>
    <n v="242.17600000000004"/>
    <n v="4"/>
    <n v="0.6"/>
    <x v="6229"/>
  </r>
  <r>
    <n v="7880"/>
    <s v="CA-2013-155747"/>
    <x v="0"/>
    <x v="403"/>
    <x v="490"/>
    <s v="Standard Class"/>
    <s v="JS-15685"/>
    <s v="Jim Sink"/>
    <x v="1"/>
    <s v="United States"/>
    <s v="Philadelphia"/>
    <x v="9"/>
    <n v="19140"/>
    <x v="3"/>
    <s v="FUR-TA-10003392"/>
    <x v="0"/>
    <x v="3"/>
    <s v="Global Adaptabilities Conference Tables"/>
    <n v="337.17599999999999"/>
    <n v="2"/>
    <n v="0.4"/>
    <x v="6230"/>
  </r>
  <r>
    <n v="7881"/>
    <s v="CA-2014-118017"/>
    <x v="3"/>
    <x v="734"/>
    <x v="792"/>
    <s v="Second Class"/>
    <s v="LC-16870"/>
    <s v="Lena Cacioppo"/>
    <x v="0"/>
    <s v="United States"/>
    <s v="Thornton"/>
    <x v="22"/>
    <n v="80229"/>
    <x v="1"/>
    <s v="OFF-AR-10003856"/>
    <x v="1"/>
    <x v="6"/>
    <s v="Newell 344"/>
    <n v="13.343999999999998"/>
    <n v="6"/>
    <n v="0.2"/>
    <x v="5695"/>
  </r>
  <r>
    <n v="7882"/>
    <s v="CA-2014-118017"/>
    <x v="3"/>
    <x v="734"/>
    <x v="792"/>
    <s v="Second Class"/>
    <s v="LC-16870"/>
    <s v="Lena Cacioppo"/>
    <x v="0"/>
    <s v="United States"/>
    <s v="Thornton"/>
    <x v="22"/>
    <n v="80229"/>
    <x v="1"/>
    <s v="TEC-AC-10002006"/>
    <x v="2"/>
    <x v="11"/>
    <s v="Memorex Micro Travel Drive 16 GB"/>
    <n v="76.75200000000001"/>
    <n v="6"/>
    <n v="0.2"/>
    <x v="6231"/>
  </r>
  <r>
    <n v="7883"/>
    <s v="CA-2014-118017"/>
    <x v="3"/>
    <x v="734"/>
    <x v="792"/>
    <s v="Second Class"/>
    <s v="LC-16870"/>
    <s v="Lena Cacioppo"/>
    <x v="0"/>
    <s v="United States"/>
    <s v="Thornton"/>
    <x v="22"/>
    <n v="80229"/>
    <x v="1"/>
    <s v="TEC-AC-10002006"/>
    <x v="2"/>
    <x v="11"/>
    <s v="Memorex Micro Travel Drive 16 GB"/>
    <n v="102.33600000000001"/>
    <n v="8"/>
    <n v="0.2"/>
    <x v="6232"/>
  </r>
  <r>
    <n v="7884"/>
    <s v="CA-2014-118017"/>
    <x v="3"/>
    <x v="734"/>
    <x v="792"/>
    <s v="Second Class"/>
    <s v="LC-16870"/>
    <s v="Lena Cacioppo"/>
    <x v="0"/>
    <s v="United States"/>
    <s v="Thornton"/>
    <x v="22"/>
    <n v="80229"/>
    <x v="1"/>
    <s v="OFF-PA-10002246"/>
    <x v="1"/>
    <x v="10"/>
    <s v="Wirebound Four 2-3/4 x 5 Forms per Page, 400 Sets per Book"/>
    <n v="10.32"/>
    <n v="2"/>
    <n v="0.2"/>
    <x v="6233"/>
  </r>
  <r>
    <n v="7885"/>
    <s v="CA-2014-118017"/>
    <x v="3"/>
    <x v="734"/>
    <x v="792"/>
    <s v="Second Class"/>
    <s v="LC-16870"/>
    <s v="Lena Cacioppo"/>
    <x v="0"/>
    <s v="United States"/>
    <s v="Thornton"/>
    <x v="22"/>
    <n v="80229"/>
    <x v="1"/>
    <s v="OFF-SU-10004782"/>
    <x v="1"/>
    <x v="14"/>
    <s v="Elite 5&quot; Scissors"/>
    <n v="47.32"/>
    <n v="7"/>
    <n v="0.2"/>
    <x v="6234"/>
  </r>
  <r>
    <n v="7886"/>
    <s v="CA-2014-118017"/>
    <x v="3"/>
    <x v="734"/>
    <x v="792"/>
    <s v="Second Class"/>
    <s v="LC-16870"/>
    <s v="Lena Cacioppo"/>
    <x v="0"/>
    <s v="United States"/>
    <s v="Thornton"/>
    <x v="22"/>
    <n v="80229"/>
    <x v="1"/>
    <s v="FUR-FU-10004351"/>
    <x v="0"/>
    <x v="5"/>
    <s v="Staples"/>
    <n v="23.376000000000001"/>
    <n v="3"/>
    <n v="0.2"/>
    <x v="6235"/>
  </r>
  <r>
    <n v="7887"/>
    <s v="CA-2014-118017"/>
    <x v="3"/>
    <x v="734"/>
    <x v="792"/>
    <s v="Second Class"/>
    <s v="LC-16870"/>
    <s v="Lena Cacioppo"/>
    <x v="0"/>
    <s v="United States"/>
    <s v="Thornton"/>
    <x v="22"/>
    <n v="80229"/>
    <x v="1"/>
    <s v="FUR-FU-10004270"/>
    <x v="0"/>
    <x v="5"/>
    <s v="Eldon Image Series Desk Accessories, Burgundy"/>
    <n v="16.72"/>
    <n v="5"/>
    <n v="0.2"/>
    <x v="2707"/>
  </r>
  <r>
    <n v="7888"/>
    <s v="CA-2014-118017"/>
    <x v="3"/>
    <x v="734"/>
    <x v="792"/>
    <s v="Second Class"/>
    <s v="LC-16870"/>
    <s v="Lena Cacioppo"/>
    <x v="0"/>
    <s v="United States"/>
    <s v="Thornton"/>
    <x v="22"/>
    <n v="80229"/>
    <x v="1"/>
    <s v="FUR-FU-10004053"/>
    <x v="0"/>
    <x v="5"/>
    <s v="DAX Two-Tone Silver Metal Document Frame"/>
    <n v="16.192"/>
    <n v="1"/>
    <n v="0.2"/>
    <x v="6236"/>
  </r>
  <r>
    <n v="7889"/>
    <s v="CA-2013-113117"/>
    <x v="0"/>
    <x v="765"/>
    <x v="1275"/>
    <s v="Standard Class"/>
    <s v="JP-15520"/>
    <s v="Jeremy Pistek"/>
    <x v="0"/>
    <s v="United States"/>
    <s v="Davis"/>
    <x v="1"/>
    <n v="95616"/>
    <x v="1"/>
    <s v="OFF-PA-10000019"/>
    <x v="1"/>
    <x v="10"/>
    <s v="Xerox 1931"/>
    <n v="32.400000000000006"/>
    <n v="5"/>
    <n v="0"/>
    <x v="56"/>
  </r>
  <r>
    <n v="7890"/>
    <s v="CA-2013-148684"/>
    <x v="0"/>
    <x v="591"/>
    <x v="903"/>
    <s v="Standard Class"/>
    <s v="TS-21655"/>
    <s v="Trudy Schmidt"/>
    <x v="0"/>
    <s v="United States"/>
    <s v="Fayetteville"/>
    <x v="36"/>
    <n v="72701"/>
    <x v="0"/>
    <s v="OFF-AR-10003811"/>
    <x v="1"/>
    <x v="6"/>
    <s v="Newell 327"/>
    <n v="19.89"/>
    <n v="9"/>
    <n v="0"/>
    <x v="6237"/>
  </r>
  <r>
    <n v="7891"/>
    <s v="CA-2013-148684"/>
    <x v="0"/>
    <x v="591"/>
    <x v="903"/>
    <s v="Standard Class"/>
    <s v="TS-21655"/>
    <s v="Trudy Schmidt"/>
    <x v="0"/>
    <s v="United States"/>
    <s v="Fayetteville"/>
    <x v="36"/>
    <n v="72701"/>
    <x v="0"/>
    <s v="TEC-AC-10001838"/>
    <x v="2"/>
    <x v="11"/>
    <s v="Razer Tiamat Over Ear 7.1 Surround Sound PC Gaming Headset"/>
    <n v="399.98"/>
    <n v="2"/>
    <n v="0"/>
    <x v="6238"/>
  </r>
  <r>
    <n v="7892"/>
    <s v="CA-2013-148684"/>
    <x v="0"/>
    <x v="591"/>
    <x v="903"/>
    <s v="Standard Class"/>
    <s v="TS-21655"/>
    <s v="Trudy Schmidt"/>
    <x v="0"/>
    <s v="United States"/>
    <s v="Fayetteville"/>
    <x v="36"/>
    <n v="72701"/>
    <x v="0"/>
    <s v="FUR-FU-10003553"/>
    <x v="0"/>
    <x v="5"/>
    <s v="Howard Miller 13-1/2&quot; Diameter Rosebrook Wall Clock"/>
    <n v="343.84999999999997"/>
    <n v="5"/>
    <n v="0"/>
    <x v="6239"/>
  </r>
  <r>
    <n v="7893"/>
    <s v="CA-2013-148684"/>
    <x v="0"/>
    <x v="591"/>
    <x v="903"/>
    <s v="Standard Class"/>
    <s v="TS-21655"/>
    <s v="Trudy Schmidt"/>
    <x v="0"/>
    <s v="United States"/>
    <s v="Fayetteville"/>
    <x v="36"/>
    <n v="72701"/>
    <x v="0"/>
    <s v="OFF-PA-10003302"/>
    <x v="1"/>
    <x v="10"/>
    <s v="Xerox 1906"/>
    <n v="106.32"/>
    <n v="3"/>
    <n v="0"/>
    <x v="2086"/>
  </r>
  <r>
    <n v="7894"/>
    <s v="CA-2014-125367"/>
    <x v="3"/>
    <x v="283"/>
    <x v="1276"/>
    <s v="Standard Class"/>
    <s v="NM-18445"/>
    <s v="Nathan Mautz"/>
    <x v="2"/>
    <s v="United States"/>
    <s v="New York City"/>
    <x v="15"/>
    <n v="10011"/>
    <x v="3"/>
    <s v="OFF-BI-10002412"/>
    <x v="1"/>
    <x v="8"/>
    <s v="Wilson Jones “Snap” Scratch Pad Binder Tool for Ring Binders"/>
    <n v="13.919999999999998"/>
    <n v="3"/>
    <n v="0.2"/>
    <x v="6240"/>
  </r>
  <r>
    <n v="7895"/>
    <s v="CA-2014-124744"/>
    <x v="3"/>
    <x v="548"/>
    <x v="587"/>
    <s v="Standard Class"/>
    <s v="EH-14125"/>
    <s v="Eugene Hildebrand"/>
    <x v="2"/>
    <s v="United States"/>
    <s v="Wheeling"/>
    <x v="48"/>
    <n v="26003"/>
    <x v="3"/>
    <s v="OFF-BI-10002852"/>
    <x v="1"/>
    <x v="8"/>
    <s v="Ibico Standard Transparent Covers"/>
    <n v="82.4"/>
    <n v="5"/>
    <n v="0"/>
    <x v="6241"/>
  </r>
  <r>
    <n v="7896"/>
    <s v="CA-2014-124744"/>
    <x v="3"/>
    <x v="548"/>
    <x v="587"/>
    <s v="Standard Class"/>
    <s v="EH-14125"/>
    <s v="Eugene Hildebrand"/>
    <x v="2"/>
    <s v="United States"/>
    <s v="Wheeling"/>
    <x v="48"/>
    <n v="26003"/>
    <x v="3"/>
    <s v="OFF-BI-10000145"/>
    <x v="1"/>
    <x v="8"/>
    <s v="Zipper Ring Binder Pockets"/>
    <n v="6.24"/>
    <n v="2"/>
    <n v="0"/>
    <x v="908"/>
  </r>
  <r>
    <n v="7897"/>
    <s v="CA-2014-124744"/>
    <x v="3"/>
    <x v="548"/>
    <x v="587"/>
    <s v="Standard Class"/>
    <s v="EH-14125"/>
    <s v="Eugene Hildebrand"/>
    <x v="2"/>
    <s v="United States"/>
    <s v="Wheeling"/>
    <x v="48"/>
    <n v="26003"/>
    <x v="3"/>
    <s v="OFF-PA-10001970"/>
    <x v="1"/>
    <x v="10"/>
    <s v="Xerox 1908"/>
    <n v="447.84"/>
    <n v="8"/>
    <n v="0"/>
    <x v="1281"/>
  </r>
  <r>
    <n v="7898"/>
    <s v="CA-2014-128363"/>
    <x v="3"/>
    <x v="802"/>
    <x v="797"/>
    <s v="Standard Class"/>
    <s v="DC-12850"/>
    <s v="Dan Campbell"/>
    <x v="0"/>
    <s v="United States"/>
    <s v="Memphis"/>
    <x v="18"/>
    <n v="38109"/>
    <x v="0"/>
    <s v="OFF-AP-10001563"/>
    <x v="1"/>
    <x v="9"/>
    <s v="Belkin Premiere Surge Master II 8-outlet surge protector"/>
    <n v="272.048"/>
    <n v="7"/>
    <n v="0.2"/>
    <x v="6242"/>
  </r>
  <r>
    <n v="7899"/>
    <s v="CA-2014-128363"/>
    <x v="3"/>
    <x v="802"/>
    <x v="797"/>
    <s v="Standard Class"/>
    <s v="DC-12850"/>
    <s v="Dan Campbell"/>
    <x v="0"/>
    <s v="United States"/>
    <s v="Memphis"/>
    <x v="18"/>
    <n v="38109"/>
    <x v="0"/>
    <s v="OFF-BI-10001359"/>
    <x v="1"/>
    <x v="8"/>
    <s v="GBC DocuBind TL300 Electric Binding System"/>
    <n v="1614.5820000000003"/>
    <n v="6"/>
    <n v="0.7"/>
    <x v="6243"/>
  </r>
  <r>
    <n v="7900"/>
    <s v="CA-2014-128363"/>
    <x v="3"/>
    <x v="802"/>
    <x v="797"/>
    <s v="Standard Class"/>
    <s v="DC-12850"/>
    <s v="Dan Campbell"/>
    <x v="0"/>
    <s v="United States"/>
    <s v="Memphis"/>
    <x v="18"/>
    <n v="38109"/>
    <x v="0"/>
    <s v="OFF-FA-10003495"/>
    <x v="1"/>
    <x v="13"/>
    <s v="Staples"/>
    <n v="24.320000000000004"/>
    <n v="5"/>
    <n v="0.2"/>
    <x v="6244"/>
  </r>
  <r>
    <n v="7901"/>
    <s v="CA-2014-128363"/>
    <x v="3"/>
    <x v="802"/>
    <x v="797"/>
    <s v="Standard Class"/>
    <s v="DC-12850"/>
    <s v="Dan Campbell"/>
    <x v="0"/>
    <s v="United States"/>
    <s v="Memphis"/>
    <x v="18"/>
    <n v="38109"/>
    <x v="0"/>
    <s v="TEC-AC-10003709"/>
    <x v="2"/>
    <x v="11"/>
    <s v="Maxell 4.7GB DVD-R 5/Pack"/>
    <n v="1.5840000000000001"/>
    <n v="2"/>
    <n v="0.2"/>
    <x v="6245"/>
  </r>
  <r>
    <n v="7902"/>
    <s v="CA-2014-128363"/>
    <x v="3"/>
    <x v="802"/>
    <x v="797"/>
    <s v="Standard Class"/>
    <s v="DC-12850"/>
    <s v="Dan Campbell"/>
    <x v="0"/>
    <s v="United States"/>
    <s v="Memphis"/>
    <x v="18"/>
    <n v="38109"/>
    <x v="0"/>
    <s v="FUR-FU-10003268"/>
    <x v="0"/>
    <x v="5"/>
    <s v="Eldon Radial Chair Mat for Low to Medium Pile Carpets"/>
    <n v="31.983999999999998"/>
    <n v="1"/>
    <n v="0.2"/>
    <x v="232"/>
  </r>
  <r>
    <n v="7903"/>
    <s v="CA-2014-128363"/>
    <x v="3"/>
    <x v="802"/>
    <x v="797"/>
    <s v="Standard Class"/>
    <s v="DC-12850"/>
    <s v="Dan Campbell"/>
    <x v="0"/>
    <s v="United States"/>
    <s v="Memphis"/>
    <x v="18"/>
    <n v="38109"/>
    <x v="0"/>
    <s v="OFF-EN-10003845"/>
    <x v="1"/>
    <x v="12"/>
    <s v="Colored Envelopes"/>
    <n v="14.76"/>
    <n v="5"/>
    <n v="0.2"/>
    <x v="6246"/>
  </r>
  <r>
    <n v="7904"/>
    <s v="CA-2014-128363"/>
    <x v="3"/>
    <x v="802"/>
    <x v="797"/>
    <s v="Standard Class"/>
    <s v="DC-12850"/>
    <s v="Dan Campbell"/>
    <x v="0"/>
    <s v="United States"/>
    <s v="Memphis"/>
    <x v="18"/>
    <n v="38109"/>
    <x v="0"/>
    <s v="FUR-CH-10002073"/>
    <x v="0"/>
    <x v="1"/>
    <s v="Hon Olson Stacker Chairs"/>
    <n v="423.64799999999997"/>
    <n v="2"/>
    <n v="0.2"/>
    <x v="6247"/>
  </r>
  <r>
    <n v="7905"/>
    <s v="CA-2012-126669"/>
    <x v="1"/>
    <x v="209"/>
    <x v="681"/>
    <s v="Standard Class"/>
    <s v="DO-13645"/>
    <s v="Doug O'Connell"/>
    <x v="0"/>
    <s v="United States"/>
    <s v="Houston"/>
    <x v="5"/>
    <n v="77036"/>
    <x v="2"/>
    <s v="OFF-PA-10001357"/>
    <x v="1"/>
    <x v="10"/>
    <s v="Xerox 1886"/>
    <n v="76.64"/>
    <n v="2"/>
    <n v="0.2"/>
    <x v="6248"/>
  </r>
  <r>
    <n v="7906"/>
    <s v="US-2012-118766"/>
    <x v="1"/>
    <x v="52"/>
    <x v="1181"/>
    <s v="Standard Class"/>
    <s v="LS-16975"/>
    <s v="Lindsay Shagiari"/>
    <x v="2"/>
    <s v="United States"/>
    <s v="Dallas"/>
    <x v="5"/>
    <n v="75217"/>
    <x v="2"/>
    <s v="OFF-EN-10001415"/>
    <x v="1"/>
    <x v="12"/>
    <s v="Staples"/>
    <n v="4.4640000000000004"/>
    <n v="1"/>
    <n v="0.2"/>
    <x v="6249"/>
  </r>
  <r>
    <n v="7907"/>
    <s v="US-2012-118766"/>
    <x v="1"/>
    <x v="52"/>
    <x v="1181"/>
    <s v="Standard Class"/>
    <s v="LS-16975"/>
    <s v="Lindsay Shagiari"/>
    <x v="2"/>
    <s v="United States"/>
    <s v="Dallas"/>
    <x v="5"/>
    <n v="75217"/>
    <x v="2"/>
    <s v="OFF-BI-10002813"/>
    <x v="1"/>
    <x v="8"/>
    <s v="Avery Reinforcements for Hole-Punch Pages"/>
    <n v="3.9599999999999991"/>
    <n v="10"/>
    <n v="0.8"/>
    <x v="6250"/>
  </r>
  <r>
    <n v="7908"/>
    <s v="CA-2013-112585"/>
    <x v="0"/>
    <x v="679"/>
    <x v="928"/>
    <s v="First Class"/>
    <s v="RW-19630"/>
    <s v="Rob Williams"/>
    <x v="1"/>
    <s v="United States"/>
    <s v="San Francisco"/>
    <x v="1"/>
    <n v="94122"/>
    <x v="1"/>
    <s v="OFF-AP-10003849"/>
    <x v="1"/>
    <x v="9"/>
    <s v="Hoover Shoulder Vac Commercial Portable Vacuum"/>
    <n v="715.64"/>
    <n v="2"/>
    <n v="0"/>
    <x v="4850"/>
  </r>
  <r>
    <n v="7909"/>
    <s v="CA-2013-149762"/>
    <x v="0"/>
    <x v="275"/>
    <x v="439"/>
    <s v="Standard Class"/>
    <s v="RD-19720"/>
    <s v="Roger Demir"/>
    <x v="0"/>
    <s v="United States"/>
    <s v="Morgan Hill"/>
    <x v="1"/>
    <n v="95037"/>
    <x v="1"/>
    <s v="FUR-TA-10004147"/>
    <x v="0"/>
    <x v="3"/>
    <s v="Hon 4060 Series Tables"/>
    <n v="268.70400000000001"/>
    <n v="3"/>
    <n v="0.2"/>
    <x v="6251"/>
  </r>
  <r>
    <n v="7910"/>
    <s v="CA-2013-149762"/>
    <x v="0"/>
    <x v="275"/>
    <x v="439"/>
    <s v="Standard Class"/>
    <s v="RD-19720"/>
    <s v="Roger Demir"/>
    <x v="0"/>
    <s v="United States"/>
    <s v="Morgan Hill"/>
    <x v="1"/>
    <n v="95037"/>
    <x v="1"/>
    <s v="OFF-AR-10001662"/>
    <x v="1"/>
    <x v="6"/>
    <s v="Rogers Handheld Barrel Pencil Sharpener"/>
    <n v="21.92"/>
    <n v="8"/>
    <n v="0"/>
    <x v="6252"/>
  </r>
  <r>
    <n v="7911"/>
    <s v="CA-2013-149762"/>
    <x v="0"/>
    <x v="275"/>
    <x v="439"/>
    <s v="Standard Class"/>
    <s v="RD-19720"/>
    <s v="Roger Demir"/>
    <x v="0"/>
    <s v="United States"/>
    <s v="Morgan Hill"/>
    <x v="1"/>
    <n v="95037"/>
    <x v="1"/>
    <s v="OFF-ST-10001558"/>
    <x v="1"/>
    <x v="4"/>
    <s v="Acco Perma 4000 Stacking Storage Drawers"/>
    <n v="48.72"/>
    <n v="3"/>
    <n v="0"/>
    <x v="6253"/>
  </r>
  <r>
    <n v="7912"/>
    <s v="CA-2013-149762"/>
    <x v="0"/>
    <x v="275"/>
    <x v="439"/>
    <s v="Standard Class"/>
    <s v="RD-19720"/>
    <s v="Roger Demir"/>
    <x v="0"/>
    <s v="United States"/>
    <s v="Morgan Hill"/>
    <x v="1"/>
    <n v="95037"/>
    <x v="1"/>
    <s v="FUR-BO-10001337"/>
    <x v="0"/>
    <x v="0"/>
    <s v="O'Sullivan Living Dimensions 2-Shelf Bookcases"/>
    <n v="205.666"/>
    <n v="2"/>
    <n v="0.15"/>
    <x v="5036"/>
  </r>
  <r>
    <n v="7913"/>
    <s v="CA-2013-167605"/>
    <x v="0"/>
    <x v="236"/>
    <x v="1277"/>
    <s v="Second Class"/>
    <s v="RB-19570"/>
    <s v="Rob Beeghly"/>
    <x v="0"/>
    <s v="United States"/>
    <s v="Saint Charles"/>
    <x v="10"/>
    <n v="60174"/>
    <x v="2"/>
    <s v="FUR-FU-10001602"/>
    <x v="0"/>
    <x v="5"/>
    <s v="Eldon Delta Triangular Chair Mat, 52&quot; x 58&quot;, Clear"/>
    <n v="30.344000000000001"/>
    <n v="2"/>
    <n v="0.6"/>
    <x v="6254"/>
  </r>
  <r>
    <n v="7914"/>
    <s v="US-2014-105697"/>
    <x v="3"/>
    <x v="326"/>
    <x v="952"/>
    <s v="First Class"/>
    <s v="JE-15715"/>
    <s v="Joe Elijah"/>
    <x v="0"/>
    <s v="United States"/>
    <s v="Cleveland"/>
    <x v="24"/>
    <n v="44105"/>
    <x v="3"/>
    <s v="OFF-ST-10003996"/>
    <x v="1"/>
    <x v="4"/>
    <s v="Letter/Legal File Tote with Clear Snap-On Lid, Black Granite"/>
    <n v="25.695999999999998"/>
    <n v="2"/>
    <n v="0.2"/>
    <x v="6255"/>
  </r>
  <r>
    <n v="7915"/>
    <s v="CA-2014-165323"/>
    <x v="3"/>
    <x v="46"/>
    <x v="329"/>
    <s v="Standard Class"/>
    <s v="SR-20740"/>
    <s v="Steven Roelle"/>
    <x v="2"/>
    <s v="United States"/>
    <s v="New York City"/>
    <x v="15"/>
    <n v="10024"/>
    <x v="3"/>
    <s v="TEC-MA-10003673"/>
    <x v="2"/>
    <x v="15"/>
    <s v="Hewlett-Packard Desktjet 6988DT Refurbished Printer"/>
    <n v="3404.5"/>
    <n v="5"/>
    <n v="0"/>
    <x v="6256"/>
  </r>
  <r>
    <n v="7916"/>
    <s v="CA-2014-165323"/>
    <x v="3"/>
    <x v="46"/>
    <x v="329"/>
    <s v="Standard Class"/>
    <s v="SR-20740"/>
    <s v="Steven Roelle"/>
    <x v="2"/>
    <s v="United States"/>
    <s v="New York City"/>
    <x v="15"/>
    <n v="10024"/>
    <x v="3"/>
    <s v="TEC-AC-10004992"/>
    <x v="2"/>
    <x v="11"/>
    <s v="Kingston Digital DataTraveler 64GB USB 2.0"/>
    <n v="101.34"/>
    <n v="3"/>
    <n v="0"/>
    <x v="4539"/>
  </r>
  <r>
    <n v="7917"/>
    <s v="CA-2012-110891"/>
    <x v="1"/>
    <x v="312"/>
    <x v="1005"/>
    <s v="Standard Class"/>
    <s v="PO-19195"/>
    <s v="Phillina Ober"/>
    <x v="2"/>
    <s v="United States"/>
    <s v="Philadelphia"/>
    <x v="9"/>
    <n v="19140"/>
    <x v="3"/>
    <s v="FUR-CH-10002880"/>
    <x v="0"/>
    <x v="1"/>
    <s v="Global High-Back Leather Tilter, Burgundy"/>
    <n v="344.37199999999996"/>
    <n v="4"/>
    <n v="0.3"/>
    <x v="6257"/>
  </r>
  <r>
    <n v="7918"/>
    <s v="CA-2014-100783"/>
    <x v="3"/>
    <x v="507"/>
    <x v="221"/>
    <s v="Second Class"/>
    <s v="JK-16120"/>
    <s v="Julie Kriz"/>
    <x v="2"/>
    <s v="United States"/>
    <s v="Garland"/>
    <x v="5"/>
    <n v="75043"/>
    <x v="2"/>
    <s v="OFF-AR-10000380"/>
    <x v="1"/>
    <x v="6"/>
    <s v="Hunt PowerHouse Electric Pencil Sharpener, Blue"/>
    <n v="30.384"/>
    <n v="1"/>
    <n v="0.2"/>
    <x v="6258"/>
  </r>
  <r>
    <n v="7919"/>
    <s v="CA-2012-152513"/>
    <x v="1"/>
    <x v="433"/>
    <x v="481"/>
    <s v="Second Class"/>
    <s v="JP-16135"/>
    <s v="Julie Prescott"/>
    <x v="2"/>
    <s v="United States"/>
    <s v="San Diego"/>
    <x v="1"/>
    <n v="92024"/>
    <x v="1"/>
    <s v="OFF-BI-10002706"/>
    <x v="1"/>
    <x v="8"/>
    <s v="Avery Premier Heavy-Duty Binder with Round Locking Rings"/>
    <n v="22.847999999999999"/>
    <n v="2"/>
    <n v="0.2"/>
    <x v="6259"/>
  </r>
  <r>
    <n v="7920"/>
    <s v="CA-2014-139822"/>
    <x v="3"/>
    <x v="175"/>
    <x v="814"/>
    <s v="Standard Class"/>
    <s v="Dp-13240"/>
    <s v="Dean percer"/>
    <x v="2"/>
    <s v="United States"/>
    <s v="Waterbury"/>
    <x v="29"/>
    <n v="6708"/>
    <x v="3"/>
    <s v="OFF-ST-10000943"/>
    <x v="1"/>
    <x v="4"/>
    <s v="Eldon ProFile File 'N Store Portable File Tub Letter/Legal Size Black"/>
    <n v="38.619999999999997"/>
    <n v="2"/>
    <n v="0"/>
    <x v="6260"/>
  </r>
  <r>
    <n v="7921"/>
    <s v="CA-2014-139822"/>
    <x v="3"/>
    <x v="175"/>
    <x v="814"/>
    <s v="Standard Class"/>
    <s v="Dp-13240"/>
    <s v="Dean percer"/>
    <x v="2"/>
    <s v="United States"/>
    <s v="Waterbury"/>
    <x v="29"/>
    <n v="6708"/>
    <x v="3"/>
    <s v="TEC-AC-10001090"/>
    <x v="2"/>
    <x v="11"/>
    <s v="Micro Innovations Wireless Classic Keyboard with Mouse"/>
    <n v="59.98"/>
    <n v="2"/>
    <n v="0"/>
    <x v="6261"/>
  </r>
  <r>
    <n v="7922"/>
    <s v="CA-2014-107713"/>
    <x v="3"/>
    <x v="677"/>
    <x v="875"/>
    <s v="Standard Class"/>
    <s v="JB-16000"/>
    <s v="Joy Bell-"/>
    <x v="0"/>
    <s v="United States"/>
    <s v="Columbia"/>
    <x v="39"/>
    <n v="21044"/>
    <x v="3"/>
    <s v="OFF-BI-10002026"/>
    <x v="1"/>
    <x v="8"/>
    <s v="Avery Arch Ring Binders"/>
    <n v="174.3"/>
    <n v="3"/>
    <n v="0"/>
    <x v="6262"/>
  </r>
  <r>
    <n v="7923"/>
    <s v="CA-2014-134096"/>
    <x v="3"/>
    <x v="241"/>
    <x v="289"/>
    <s v="Standard Class"/>
    <s v="PP-18955"/>
    <s v="Paul Prost"/>
    <x v="2"/>
    <s v="United States"/>
    <s v="Hollywood"/>
    <x v="2"/>
    <n v="33021"/>
    <x v="0"/>
    <s v="TEC-PH-10000526"/>
    <x v="2"/>
    <x v="7"/>
    <s v="Vtech CS6719"/>
    <n v="383.96000000000004"/>
    <n v="5"/>
    <n v="0.2"/>
    <x v="3716"/>
  </r>
  <r>
    <n v="7924"/>
    <s v="CA-2014-134096"/>
    <x v="3"/>
    <x v="241"/>
    <x v="289"/>
    <s v="Standard Class"/>
    <s v="PP-18955"/>
    <s v="Paul Prost"/>
    <x v="2"/>
    <s v="United States"/>
    <s v="Hollywood"/>
    <x v="2"/>
    <n v="33021"/>
    <x v="0"/>
    <s v="OFF-BI-10004002"/>
    <x v="1"/>
    <x v="8"/>
    <s v="Wilson Jones International Size A4 Ring Binders"/>
    <n v="15.570000000000004"/>
    <n v="3"/>
    <n v="0.7"/>
    <x v="6263"/>
  </r>
  <r>
    <n v="7925"/>
    <s v="CA-2013-125843"/>
    <x v="0"/>
    <x v="572"/>
    <x v="1070"/>
    <s v="First Class"/>
    <s v="RF-19840"/>
    <s v="Roy Französisch"/>
    <x v="0"/>
    <s v="United States"/>
    <s v="Springfield"/>
    <x v="17"/>
    <n v="22153"/>
    <x v="0"/>
    <s v="OFF-BI-10002309"/>
    <x v="1"/>
    <x v="8"/>
    <s v="Avery Heavy-Duty EZD  Binder With Locking Rings"/>
    <n v="22.32"/>
    <n v="4"/>
    <n v="0"/>
    <x v="6264"/>
  </r>
  <r>
    <n v="7926"/>
    <s v="CA-2013-125843"/>
    <x v="0"/>
    <x v="572"/>
    <x v="1070"/>
    <s v="First Class"/>
    <s v="RF-19840"/>
    <s v="Roy Französisch"/>
    <x v="0"/>
    <s v="United States"/>
    <s v="Springfield"/>
    <x v="17"/>
    <n v="22153"/>
    <x v="0"/>
    <s v="OFF-LA-10003923"/>
    <x v="1"/>
    <x v="2"/>
    <s v="Alphabetical Labels for Top Tab Filing"/>
    <n v="103.60000000000001"/>
    <n v="7"/>
    <n v="0"/>
    <x v="855"/>
  </r>
  <r>
    <n v="7927"/>
    <s v="CA-2014-120404"/>
    <x v="3"/>
    <x v="225"/>
    <x v="865"/>
    <s v="Second Class"/>
    <s v="KH-16330"/>
    <s v="Katharine Harms"/>
    <x v="1"/>
    <s v="United States"/>
    <s v="New York City"/>
    <x v="15"/>
    <n v="10035"/>
    <x v="3"/>
    <s v="TEC-AC-10003433"/>
    <x v="2"/>
    <x v="11"/>
    <s v="Maxell 4.7GB DVD+R 5/Pack"/>
    <n v="2.9699999999999998"/>
    <n v="3"/>
    <n v="0"/>
    <x v="2077"/>
  </r>
  <r>
    <n v="7928"/>
    <s v="CA-2014-120404"/>
    <x v="3"/>
    <x v="225"/>
    <x v="865"/>
    <s v="Second Class"/>
    <s v="KH-16330"/>
    <s v="Katharine Harms"/>
    <x v="1"/>
    <s v="United States"/>
    <s v="New York City"/>
    <x v="15"/>
    <n v="10035"/>
    <x v="3"/>
    <s v="TEC-PH-10001363"/>
    <x v="2"/>
    <x v="7"/>
    <s v="Apple iPhone 5S"/>
    <n v="569.99"/>
    <n v="1"/>
    <n v="0"/>
    <x v="6265"/>
  </r>
  <r>
    <n v="7929"/>
    <s v="CA-2014-120404"/>
    <x v="3"/>
    <x v="225"/>
    <x v="865"/>
    <s v="Second Class"/>
    <s v="KH-16330"/>
    <s v="Katharine Harms"/>
    <x v="1"/>
    <s v="United States"/>
    <s v="New York City"/>
    <x v="15"/>
    <n v="10035"/>
    <x v="3"/>
    <s v="FUR-FU-10000820"/>
    <x v="0"/>
    <x v="5"/>
    <s v="Tensor Brushed Steel Torchiere Floor Lamp"/>
    <n v="50.97"/>
    <n v="3"/>
    <n v="0"/>
    <x v="6266"/>
  </r>
  <r>
    <n v="7930"/>
    <s v="CA-2014-167549"/>
    <x v="3"/>
    <x v="800"/>
    <x v="1186"/>
    <s v="First Class"/>
    <s v="EM-14200"/>
    <s v="Evan Minnotte"/>
    <x v="2"/>
    <s v="United States"/>
    <s v="Dallas"/>
    <x v="5"/>
    <n v="75217"/>
    <x v="2"/>
    <s v="FUR-TA-10004767"/>
    <x v="0"/>
    <x v="3"/>
    <s v="Safco Drafting Table"/>
    <n v="298.11599999999999"/>
    <n v="6"/>
    <n v="0.3"/>
    <x v="6267"/>
  </r>
  <r>
    <n v="7931"/>
    <s v="CA-2013-120082"/>
    <x v="0"/>
    <x v="869"/>
    <x v="893"/>
    <s v="Second Class"/>
    <s v="DK-12835"/>
    <s v="Damala Kotsonis"/>
    <x v="1"/>
    <s v="United States"/>
    <s v="New York City"/>
    <x v="15"/>
    <n v="10024"/>
    <x v="3"/>
    <s v="OFF-AR-10001955"/>
    <x v="1"/>
    <x v="6"/>
    <s v="Newell 319"/>
    <n v="59.519999999999996"/>
    <n v="3"/>
    <n v="0"/>
    <x v="6268"/>
  </r>
  <r>
    <n v="7932"/>
    <s v="US-2013-168095"/>
    <x v="0"/>
    <x v="692"/>
    <x v="1231"/>
    <s v="Standard Class"/>
    <s v="MC-17425"/>
    <s v="Mark Cousins"/>
    <x v="1"/>
    <s v="United States"/>
    <s v="Portland"/>
    <x v="21"/>
    <n v="97206"/>
    <x v="1"/>
    <s v="FUR-CH-10004886"/>
    <x v="0"/>
    <x v="1"/>
    <s v="Bevis Steel Folding Chairs"/>
    <n v="230.28000000000003"/>
    <n v="3"/>
    <n v="0.2"/>
    <x v="2355"/>
  </r>
  <r>
    <n v="7933"/>
    <s v="US-2013-168095"/>
    <x v="0"/>
    <x v="692"/>
    <x v="1231"/>
    <s v="Standard Class"/>
    <s v="MC-17425"/>
    <s v="Mark Cousins"/>
    <x v="1"/>
    <s v="United States"/>
    <s v="Portland"/>
    <x v="21"/>
    <n v="97206"/>
    <x v="1"/>
    <s v="OFF-PA-10003641"/>
    <x v="1"/>
    <x v="10"/>
    <s v="Xerox 1909"/>
    <n v="105.52"/>
    <n v="5"/>
    <n v="0.2"/>
    <x v="6269"/>
  </r>
  <r>
    <n v="7934"/>
    <s v="CA-2014-166093"/>
    <x v="3"/>
    <x v="629"/>
    <x v="1178"/>
    <s v="Standard Class"/>
    <s v="RW-19540"/>
    <s v="Rick Wilson"/>
    <x v="1"/>
    <s v="United States"/>
    <s v="Brentwood"/>
    <x v="1"/>
    <n v="94513"/>
    <x v="1"/>
    <s v="OFF-EN-10003134"/>
    <x v="1"/>
    <x v="12"/>
    <s v="Staples"/>
    <n v="23.36"/>
    <n v="2"/>
    <n v="0"/>
    <x v="5982"/>
  </r>
  <r>
    <n v="7935"/>
    <s v="CA-2014-166093"/>
    <x v="3"/>
    <x v="629"/>
    <x v="1178"/>
    <s v="Standard Class"/>
    <s v="RW-19540"/>
    <s v="Rick Wilson"/>
    <x v="1"/>
    <s v="United States"/>
    <s v="Brentwood"/>
    <x v="1"/>
    <n v="94513"/>
    <x v="1"/>
    <s v="TEC-PH-10002564"/>
    <x v="2"/>
    <x v="7"/>
    <s v="OtterBox Defender Series Case - Samsung Galaxy S4"/>
    <n v="71.975999999999999"/>
    <n v="3"/>
    <n v="0.2"/>
    <x v="3306"/>
  </r>
  <r>
    <n v="7936"/>
    <s v="CA-2014-166093"/>
    <x v="3"/>
    <x v="629"/>
    <x v="1178"/>
    <s v="Standard Class"/>
    <s v="RW-19540"/>
    <s v="Rick Wilson"/>
    <x v="1"/>
    <s v="United States"/>
    <s v="Brentwood"/>
    <x v="1"/>
    <n v="94513"/>
    <x v="1"/>
    <s v="OFF-PA-10003893"/>
    <x v="1"/>
    <x v="10"/>
    <s v="Xerox 1962"/>
    <n v="8.56"/>
    <n v="2"/>
    <n v="0"/>
    <x v="1608"/>
  </r>
  <r>
    <n v="7937"/>
    <s v="CA-2014-166093"/>
    <x v="3"/>
    <x v="629"/>
    <x v="1178"/>
    <s v="Standard Class"/>
    <s v="RW-19540"/>
    <s v="Rick Wilson"/>
    <x v="1"/>
    <s v="United States"/>
    <s v="Brentwood"/>
    <x v="1"/>
    <n v="94513"/>
    <x v="1"/>
    <s v="OFF-BI-10000174"/>
    <x v="1"/>
    <x v="8"/>
    <s v="Wilson Jones Clip &amp; Carry Folder Binder Tool for Ring Binders, Clear"/>
    <n v="13.919999999999998"/>
    <n v="3"/>
    <n v="0.2"/>
    <x v="4771"/>
  </r>
  <r>
    <n v="7938"/>
    <s v="CA-2014-166093"/>
    <x v="3"/>
    <x v="629"/>
    <x v="1178"/>
    <s v="Standard Class"/>
    <s v="RW-19540"/>
    <s v="Rick Wilson"/>
    <x v="1"/>
    <s v="United States"/>
    <s v="Brentwood"/>
    <x v="1"/>
    <n v="94513"/>
    <x v="1"/>
    <s v="OFF-AP-10001058"/>
    <x v="1"/>
    <x v="9"/>
    <s v="Sanyo 2.5 Cubic Foot Mid-Size Office Refrigerators"/>
    <n v="2518.29"/>
    <n v="9"/>
    <n v="0"/>
    <x v="6270"/>
  </r>
  <r>
    <n v="7939"/>
    <s v="CA-2014-166093"/>
    <x v="3"/>
    <x v="629"/>
    <x v="1178"/>
    <s v="Standard Class"/>
    <s v="RW-19540"/>
    <s v="Rick Wilson"/>
    <x v="1"/>
    <s v="United States"/>
    <s v="Brentwood"/>
    <x v="1"/>
    <n v="94513"/>
    <x v="1"/>
    <s v="OFF-ST-10001496"/>
    <x v="1"/>
    <x v="4"/>
    <s v="Standard Rollaway File with Lock"/>
    <n v="540.56999999999994"/>
    <n v="3"/>
    <n v="0"/>
    <x v="894"/>
  </r>
  <r>
    <n v="7940"/>
    <s v="CA-2014-166093"/>
    <x v="3"/>
    <x v="629"/>
    <x v="1178"/>
    <s v="Standard Class"/>
    <s v="RW-19540"/>
    <s v="Rick Wilson"/>
    <x v="1"/>
    <s v="United States"/>
    <s v="Brentwood"/>
    <x v="1"/>
    <n v="94513"/>
    <x v="1"/>
    <s v="OFF-BI-10004230"/>
    <x v="1"/>
    <x v="8"/>
    <s v="GBC Recycled Grain Textured Covers"/>
    <n v="221.05600000000001"/>
    <n v="8"/>
    <n v="0.2"/>
    <x v="6271"/>
  </r>
  <r>
    <n v="7941"/>
    <s v="CA-2013-146325"/>
    <x v="0"/>
    <x v="882"/>
    <x v="24"/>
    <s v="First Class"/>
    <s v="DS-13180"/>
    <s v="David Smith"/>
    <x v="1"/>
    <s v="United States"/>
    <s v="San Diego"/>
    <x v="1"/>
    <n v="92037"/>
    <x v="1"/>
    <s v="FUR-CH-10001146"/>
    <x v="0"/>
    <x v="1"/>
    <s v="Global Task Chair, Black"/>
    <n v="81.424000000000007"/>
    <n v="2"/>
    <n v="0.2"/>
    <x v="127"/>
  </r>
  <r>
    <n v="7942"/>
    <s v="CA-2013-146325"/>
    <x v="0"/>
    <x v="882"/>
    <x v="24"/>
    <s v="First Class"/>
    <s v="DS-13180"/>
    <s v="David Smith"/>
    <x v="1"/>
    <s v="United States"/>
    <s v="San Diego"/>
    <x v="1"/>
    <n v="92037"/>
    <x v="1"/>
    <s v="OFF-ST-10001590"/>
    <x v="1"/>
    <x v="4"/>
    <s v="Tenex Personal Project File with Scoop Front Design, Black"/>
    <n v="134.80000000000001"/>
    <n v="10"/>
    <n v="0"/>
    <x v="6272"/>
  </r>
  <r>
    <n v="7943"/>
    <s v="CA-2014-134194"/>
    <x v="3"/>
    <x v="53"/>
    <x v="378"/>
    <s v="Standard Class"/>
    <s v="GA-14725"/>
    <s v="Guy Armstrong"/>
    <x v="0"/>
    <s v="United States"/>
    <s v="Dallas"/>
    <x v="5"/>
    <n v="75081"/>
    <x v="2"/>
    <s v="OFF-BI-10003684"/>
    <x v="1"/>
    <x v="8"/>
    <s v="Wilson Jones Legal Size Ring Binders"/>
    <n v="39.581999999999987"/>
    <n v="9"/>
    <n v="0.8"/>
    <x v="6273"/>
  </r>
  <r>
    <n v="7944"/>
    <s v="CA-2014-134194"/>
    <x v="3"/>
    <x v="53"/>
    <x v="378"/>
    <s v="Standard Class"/>
    <s v="GA-14725"/>
    <s v="Guy Armstrong"/>
    <x v="0"/>
    <s v="United States"/>
    <s v="Dallas"/>
    <x v="5"/>
    <n v="75081"/>
    <x v="2"/>
    <s v="OFF-SU-10000946"/>
    <x v="1"/>
    <x v="14"/>
    <s v="Staples"/>
    <n v="44.688000000000002"/>
    <n v="7"/>
    <n v="0.2"/>
    <x v="6274"/>
  </r>
  <r>
    <n v="7945"/>
    <s v="CA-2014-134194"/>
    <x v="3"/>
    <x v="53"/>
    <x v="378"/>
    <s v="Standard Class"/>
    <s v="GA-14725"/>
    <s v="Guy Armstrong"/>
    <x v="0"/>
    <s v="United States"/>
    <s v="Dallas"/>
    <x v="5"/>
    <n v="75081"/>
    <x v="2"/>
    <s v="OFF-AR-10001615"/>
    <x v="1"/>
    <x v="6"/>
    <s v="Newell 34"/>
    <n v="31.744"/>
    <n v="2"/>
    <n v="0.2"/>
    <x v="6275"/>
  </r>
  <r>
    <n v="7946"/>
    <s v="CA-2014-134194"/>
    <x v="3"/>
    <x v="53"/>
    <x v="378"/>
    <s v="Standard Class"/>
    <s v="GA-14725"/>
    <s v="Guy Armstrong"/>
    <x v="0"/>
    <s v="United States"/>
    <s v="Dallas"/>
    <x v="5"/>
    <n v="75081"/>
    <x v="2"/>
    <s v="OFF-BI-10001597"/>
    <x v="1"/>
    <x v="8"/>
    <s v="Wilson Jones Ledger-Size, Piano-Hinge Binder, 2&quot;, Blue"/>
    <n v="40.97999999999999"/>
    <n v="5"/>
    <n v="0.8"/>
    <x v="6276"/>
  </r>
  <r>
    <n v="7947"/>
    <s v="CA-2014-134194"/>
    <x v="3"/>
    <x v="53"/>
    <x v="378"/>
    <s v="Standard Class"/>
    <s v="GA-14725"/>
    <s v="Guy Armstrong"/>
    <x v="0"/>
    <s v="United States"/>
    <s v="Dallas"/>
    <x v="5"/>
    <n v="75081"/>
    <x v="2"/>
    <s v="OFF-BI-10001116"/>
    <x v="1"/>
    <x v="8"/>
    <s v="Wilson Jones 1&quot; Hanging DublLock Ring Binders"/>
    <n v="3.1679999999999993"/>
    <n v="3"/>
    <n v="0.8"/>
    <x v="6277"/>
  </r>
  <r>
    <n v="7948"/>
    <s v="CA-2011-131009"/>
    <x v="2"/>
    <x v="72"/>
    <x v="1154"/>
    <s v="Standard Class"/>
    <s v="SC-20380"/>
    <s v="Shahid Collister"/>
    <x v="0"/>
    <s v="United States"/>
    <s v="El Paso"/>
    <x v="5"/>
    <n v="79907"/>
    <x v="2"/>
    <s v="OFF-FA-10004395"/>
    <x v="1"/>
    <x v="13"/>
    <s v="Plymouth Boxed Rubber Bands by Plymouth"/>
    <n v="18.84"/>
    <n v="5"/>
    <n v="0.2"/>
    <x v="6278"/>
  </r>
  <r>
    <n v="7949"/>
    <s v="CA-2011-131009"/>
    <x v="2"/>
    <x v="72"/>
    <x v="1154"/>
    <s v="Standard Class"/>
    <s v="SC-20380"/>
    <s v="Shahid Collister"/>
    <x v="0"/>
    <s v="United States"/>
    <s v="El Paso"/>
    <x v="5"/>
    <n v="79907"/>
    <x v="2"/>
    <s v="FUR-CH-10001270"/>
    <x v="0"/>
    <x v="1"/>
    <s v="Harbour Creations Steel Folding Chair"/>
    <n v="362.24999999999994"/>
    <n v="6"/>
    <n v="0.3"/>
    <x v="232"/>
  </r>
  <r>
    <n v="7950"/>
    <s v="CA-2011-131009"/>
    <x v="2"/>
    <x v="72"/>
    <x v="1154"/>
    <s v="Standard Class"/>
    <s v="SC-20380"/>
    <s v="Shahid Collister"/>
    <x v="0"/>
    <s v="United States"/>
    <s v="El Paso"/>
    <x v="5"/>
    <n v="79907"/>
    <x v="2"/>
    <s v="FUR-FU-10001095"/>
    <x v="0"/>
    <x v="5"/>
    <s v="DAX Black Cherry Wood-Tone Poster Frame"/>
    <n v="63.552000000000007"/>
    <n v="6"/>
    <n v="0.6"/>
    <x v="6279"/>
  </r>
  <r>
    <n v="7951"/>
    <s v="CA-2011-131009"/>
    <x v="2"/>
    <x v="72"/>
    <x v="1154"/>
    <s v="Standard Class"/>
    <s v="SC-20380"/>
    <s v="Shahid Collister"/>
    <x v="0"/>
    <s v="United States"/>
    <s v="El Paso"/>
    <x v="5"/>
    <n v="79907"/>
    <x v="2"/>
    <s v="OFF-ST-10001469"/>
    <x v="1"/>
    <x v="4"/>
    <s v="Fellowes Bankers Box Recycled Super Stor/Drawer"/>
    <n v="129.55199999999999"/>
    <n v="3"/>
    <n v="0.2"/>
    <x v="6280"/>
  </r>
  <r>
    <n v="7952"/>
    <s v="CA-2012-145814"/>
    <x v="1"/>
    <x v="902"/>
    <x v="1005"/>
    <s v="Standard Class"/>
    <s v="KD-16345"/>
    <s v="Katherine Ducich"/>
    <x v="0"/>
    <s v="United States"/>
    <s v="New York City"/>
    <x v="15"/>
    <n v="10035"/>
    <x v="3"/>
    <s v="OFF-BI-10003196"/>
    <x v="1"/>
    <x v="8"/>
    <s v="Accohide Poly Flexible Ring Binders"/>
    <n v="5.9840000000000009"/>
    <n v="2"/>
    <n v="0.2"/>
    <x v="6281"/>
  </r>
  <r>
    <n v="7953"/>
    <s v="CA-2012-145814"/>
    <x v="1"/>
    <x v="902"/>
    <x v="1005"/>
    <s v="Standard Class"/>
    <s v="KD-16345"/>
    <s v="Katherine Ducich"/>
    <x v="0"/>
    <s v="United States"/>
    <s v="New York City"/>
    <x v="15"/>
    <n v="10035"/>
    <x v="3"/>
    <s v="TEC-PH-10002200"/>
    <x v="2"/>
    <x v="7"/>
    <s v="Aastra 6757i CT Wireless VoIP phone"/>
    <n v="861.76"/>
    <n v="4"/>
    <n v="0"/>
    <x v="6282"/>
  </r>
  <r>
    <n v="7954"/>
    <s v="CA-2011-138359"/>
    <x v="2"/>
    <x v="470"/>
    <x v="516"/>
    <s v="Standard Class"/>
    <s v="KH-16330"/>
    <s v="Katharine Harms"/>
    <x v="1"/>
    <s v="United States"/>
    <s v="Revere"/>
    <x v="31"/>
    <n v="2151"/>
    <x v="3"/>
    <s v="OFF-ST-10000636"/>
    <x v="1"/>
    <x v="4"/>
    <s v="Rogers Profile Extra Capacity Storage Tub"/>
    <n v="66.959999999999994"/>
    <n v="4"/>
    <n v="0"/>
    <x v="6283"/>
  </r>
  <r>
    <n v="7955"/>
    <s v="CA-2011-138359"/>
    <x v="2"/>
    <x v="470"/>
    <x v="516"/>
    <s v="Standard Class"/>
    <s v="KH-16330"/>
    <s v="Katharine Harms"/>
    <x v="1"/>
    <s v="United States"/>
    <s v="Revere"/>
    <x v="31"/>
    <n v="2151"/>
    <x v="3"/>
    <s v="OFF-BI-10000145"/>
    <x v="1"/>
    <x v="8"/>
    <s v="Zipper Ring Binder Pockets"/>
    <n v="6.24"/>
    <n v="2"/>
    <n v="0"/>
    <x v="908"/>
  </r>
  <r>
    <n v="7956"/>
    <s v="CA-2014-131807"/>
    <x v="3"/>
    <x v="361"/>
    <x v="495"/>
    <s v="Standard Class"/>
    <s v="GG-14650"/>
    <s v="Greg Guthrie"/>
    <x v="1"/>
    <s v="United States"/>
    <s v="Chico"/>
    <x v="1"/>
    <n v="95928"/>
    <x v="1"/>
    <s v="FUR-CH-10001190"/>
    <x v="0"/>
    <x v="1"/>
    <s v="Global Deluxe High-Back Office Chair in Storm"/>
    <n v="435.16800000000006"/>
    <n v="4"/>
    <n v="0.2"/>
    <x v="6024"/>
  </r>
  <r>
    <n v="7957"/>
    <s v="CA-2014-131807"/>
    <x v="3"/>
    <x v="361"/>
    <x v="495"/>
    <s v="Standard Class"/>
    <s v="GG-14650"/>
    <s v="Greg Guthrie"/>
    <x v="1"/>
    <s v="United States"/>
    <s v="Chico"/>
    <x v="1"/>
    <n v="95928"/>
    <x v="1"/>
    <s v="OFF-FA-10002780"/>
    <x v="1"/>
    <x v="13"/>
    <s v="Staples"/>
    <n v="14.9"/>
    <n v="5"/>
    <n v="0"/>
    <x v="6284"/>
  </r>
  <r>
    <n v="7958"/>
    <s v="CA-2014-131807"/>
    <x v="3"/>
    <x v="361"/>
    <x v="495"/>
    <s v="Standard Class"/>
    <s v="GG-14650"/>
    <s v="Greg Guthrie"/>
    <x v="1"/>
    <s v="United States"/>
    <s v="Chico"/>
    <x v="1"/>
    <n v="95928"/>
    <x v="1"/>
    <s v="OFF-AP-10004052"/>
    <x v="1"/>
    <x v="9"/>
    <s v="Hoover Replacement Belts For Soft Guard &amp; Commercial Ltweight Upright Vacs, 2/Pk"/>
    <n v="15.8"/>
    <n v="4"/>
    <n v="0"/>
    <x v="6285"/>
  </r>
  <r>
    <n v="7959"/>
    <s v="CA-2014-131807"/>
    <x v="3"/>
    <x v="361"/>
    <x v="495"/>
    <s v="Standard Class"/>
    <s v="GG-14650"/>
    <s v="Greg Guthrie"/>
    <x v="1"/>
    <s v="United States"/>
    <s v="Chico"/>
    <x v="1"/>
    <n v="95928"/>
    <x v="1"/>
    <s v="FUR-FU-10004666"/>
    <x v="0"/>
    <x v="5"/>
    <s v="DAX Clear Channel Poster Frame"/>
    <n v="72.900000000000006"/>
    <n v="5"/>
    <n v="0"/>
    <x v="6286"/>
  </r>
  <r>
    <n v="7960"/>
    <s v="CA-2014-131807"/>
    <x v="3"/>
    <x v="361"/>
    <x v="495"/>
    <s v="Standard Class"/>
    <s v="GG-14650"/>
    <s v="Greg Guthrie"/>
    <x v="1"/>
    <s v="United States"/>
    <s v="Chico"/>
    <x v="1"/>
    <n v="95928"/>
    <x v="1"/>
    <s v="FUR-TA-10004086"/>
    <x v="0"/>
    <x v="3"/>
    <s v="KI Adjustable-Height Table"/>
    <n v="206.35200000000003"/>
    <n v="3"/>
    <n v="0.2"/>
    <x v="6287"/>
  </r>
  <r>
    <n v="7961"/>
    <s v="CA-2014-131807"/>
    <x v="3"/>
    <x v="361"/>
    <x v="495"/>
    <s v="Standard Class"/>
    <s v="GG-14650"/>
    <s v="Greg Guthrie"/>
    <x v="1"/>
    <s v="United States"/>
    <s v="Chico"/>
    <x v="1"/>
    <n v="95928"/>
    <x v="1"/>
    <s v="TEC-PH-10000702"/>
    <x v="2"/>
    <x v="7"/>
    <s v="Square Credit Card Reader, 4 1/2&quot; x 4 1/2&quot; x 1&quot;, White"/>
    <n v="7.9920000000000009"/>
    <n v="1"/>
    <n v="0.2"/>
    <x v="3148"/>
  </r>
  <r>
    <n v="7962"/>
    <s v="CA-2014-104864"/>
    <x v="3"/>
    <x v="551"/>
    <x v="122"/>
    <s v="Second Class"/>
    <s v="JS-15685"/>
    <s v="Jim Sink"/>
    <x v="1"/>
    <s v="United States"/>
    <s v="Miramar"/>
    <x v="2"/>
    <n v="33023"/>
    <x v="0"/>
    <s v="OFF-ST-10002301"/>
    <x v="1"/>
    <x v="4"/>
    <s v="Tennsco Commercial Shelving"/>
    <n v="81.360000000000014"/>
    <n v="5"/>
    <n v="0.2"/>
    <x v="6288"/>
  </r>
  <r>
    <n v="7963"/>
    <s v="CA-2014-104864"/>
    <x v="3"/>
    <x v="551"/>
    <x v="122"/>
    <s v="Second Class"/>
    <s v="JS-15685"/>
    <s v="Jim Sink"/>
    <x v="1"/>
    <s v="United States"/>
    <s v="Miramar"/>
    <x v="2"/>
    <n v="33023"/>
    <x v="0"/>
    <s v="OFF-BI-10001636"/>
    <x v="1"/>
    <x v="8"/>
    <s v="Ibico Plastic and Wire Spiral Binding Combs"/>
    <n v="20.232000000000003"/>
    <n v="8"/>
    <n v="0.7"/>
    <x v="6289"/>
  </r>
  <r>
    <n v="7964"/>
    <s v="CA-2014-104864"/>
    <x v="3"/>
    <x v="551"/>
    <x v="122"/>
    <s v="Second Class"/>
    <s v="JS-15685"/>
    <s v="Jim Sink"/>
    <x v="1"/>
    <s v="United States"/>
    <s v="Miramar"/>
    <x v="2"/>
    <n v="33023"/>
    <x v="0"/>
    <s v="OFF-AP-10002684"/>
    <x v="1"/>
    <x v="9"/>
    <s v="Acco 7-Outlet Masterpiece Power Center, Wihtout Fax/Phone Line Protection"/>
    <n v="389.05600000000004"/>
    <n v="4"/>
    <n v="0.2"/>
    <x v="6290"/>
  </r>
  <r>
    <n v="7965"/>
    <s v="CA-2014-104864"/>
    <x v="3"/>
    <x v="551"/>
    <x v="122"/>
    <s v="Second Class"/>
    <s v="JS-15685"/>
    <s v="Jim Sink"/>
    <x v="1"/>
    <s v="United States"/>
    <s v="Miramar"/>
    <x v="2"/>
    <n v="33023"/>
    <x v="0"/>
    <s v="OFF-PA-10004609"/>
    <x v="1"/>
    <x v="10"/>
    <s v="Xerox 221"/>
    <n v="20.736000000000004"/>
    <n v="4"/>
    <n v="0.2"/>
    <x v="570"/>
  </r>
  <r>
    <n v="7966"/>
    <s v="CA-2014-104864"/>
    <x v="3"/>
    <x v="551"/>
    <x v="122"/>
    <s v="Second Class"/>
    <s v="JS-15685"/>
    <s v="Jim Sink"/>
    <x v="1"/>
    <s v="United States"/>
    <s v="Miramar"/>
    <x v="2"/>
    <n v="33023"/>
    <x v="0"/>
    <s v="OFF-PA-10003309"/>
    <x v="1"/>
    <x v="10"/>
    <s v="Xerox 211"/>
    <n v="41.472000000000008"/>
    <n v="8"/>
    <n v="0.2"/>
    <x v="782"/>
  </r>
  <r>
    <n v="7967"/>
    <s v="CA-2012-138219"/>
    <x v="1"/>
    <x v="391"/>
    <x v="803"/>
    <s v="Standard Class"/>
    <s v="BP-11095"/>
    <s v="Bart Pistole"/>
    <x v="1"/>
    <s v="United States"/>
    <s v="Los Angeles"/>
    <x v="1"/>
    <n v="90049"/>
    <x v="1"/>
    <s v="OFF-PA-10000380"/>
    <x v="1"/>
    <x v="10"/>
    <s v="REDIFORM Incoming/Outgoing Call Register, 11&quot; X 8 1/2&quot;, 100 Messages"/>
    <n v="33.36"/>
    <n v="4"/>
    <n v="0"/>
    <x v="6291"/>
  </r>
  <r>
    <n v="7968"/>
    <s v="CA-2013-157707"/>
    <x v="0"/>
    <x v="1155"/>
    <x v="1107"/>
    <s v="First Class"/>
    <s v="CC-12610"/>
    <s v="Corey Catlett"/>
    <x v="1"/>
    <s v="United States"/>
    <s v="Denver"/>
    <x v="22"/>
    <n v="80219"/>
    <x v="1"/>
    <s v="FUR-BO-10001567"/>
    <x v="0"/>
    <x v="0"/>
    <s v="Bush Westfield Collection Bookcases, Dark Cherry Finish, Fully Assembled"/>
    <n v="90.882000000000005"/>
    <n v="3"/>
    <n v="0.7"/>
    <x v="6292"/>
  </r>
  <r>
    <n v="7969"/>
    <s v="CA-2013-157707"/>
    <x v="0"/>
    <x v="1155"/>
    <x v="1107"/>
    <s v="First Class"/>
    <s v="CC-12610"/>
    <s v="Corey Catlett"/>
    <x v="1"/>
    <s v="United States"/>
    <s v="Denver"/>
    <x v="22"/>
    <n v="80219"/>
    <x v="1"/>
    <s v="TEC-PH-10002583"/>
    <x v="2"/>
    <x v="7"/>
    <s v="iOttie HLCRIO102 Car Mount"/>
    <n v="15.991999999999999"/>
    <n v="1"/>
    <n v="0.2"/>
    <x v="6293"/>
  </r>
  <r>
    <n v="7970"/>
    <s v="CA-2013-157707"/>
    <x v="0"/>
    <x v="1155"/>
    <x v="1107"/>
    <s v="First Class"/>
    <s v="CC-12610"/>
    <s v="Corey Catlett"/>
    <x v="1"/>
    <s v="United States"/>
    <s v="Denver"/>
    <x v="22"/>
    <n v="80219"/>
    <x v="1"/>
    <s v="FUR-CH-10004853"/>
    <x v="0"/>
    <x v="1"/>
    <s v="Global Manager's Adjustable Task Chair, Storm"/>
    <n v="120.78399999999999"/>
    <n v="1"/>
    <n v="0.2"/>
    <x v="6294"/>
  </r>
  <r>
    <n v="7971"/>
    <s v="US-2012-126753"/>
    <x v="1"/>
    <x v="748"/>
    <x v="918"/>
    <s v="Standard Class"/>
    <s v="SP-20860"/>
    <s v="Sung Pak"/>
    <x v="1"/>
    <s v="United States"/>
    <s v="Philadelphia"/>
    <x v="9"/>
    <n v="19134"/>
    <x v="3"/>
    <s v="TEC-PH-10003580"/>
    <x v="2"/>
    <x v="7"/>
    <s v="Cisco IP Phone 7961G-GE VoIP phone"/>
    <n v="519.79200000000003"/>
    <n v="4"/>
    <n v="0.4"/>
    <x v="6295"/>
  </r>
  <r>
    <n v="7972"/>
    <s v="US-2012-126753"/>
    <x v="1"/>
    <x v="748"/>
    <x v="918"/>
    <s v="Standard Class"/>
    <s v="SP-20860"/>
    <s v="Sung Pak"/>
    <x v="1"/>
    <s v="United States"/>
    <s v="Philadelphia"/>
    <x v="9"/>
    <n v="19134"/>
    <x v="3"/>
    <s v="TEC-AC-10004227"/>
    <x v="2"/>
    <x v="11"/>
    <s v="SanDisk Ultra 16 GB MicroSDHC Class 10 Memory Card"/>
    <n v="31.176000000000002"/>
    <n v="3"/>
    <n v="0.2"/>
    <x v="6296"/>
  </r>
  <r>
    <n v="7973"/>
    <s v="US-2012-126753"/>
    <x v="1"/>
    <x v="748"/>
    <x v="918"/>
    <s v="Standard Class"/>
    <s v="SP-20860"/>
    <s v="Sung Pak"/>
    <x v="1"/>
    <s v="United States"/>
    <s v="Philadelphia"/>
    <x v="9"/>
    <n v="19134"/>
    <x v="3"/>
    <s v="OFF-PA-10002787"/>
    <x v="1"/>
    <x v="10"/>
    <s v="Xerox 227"/>
    <n v="10.368000000000002"/>
    <n v="2"/>
    <n v="0.2"/>
    <x v="572"/>
  </r>
  <r>
    <n v="7974"/>
    <s v="US-2012-126753"/>
    <x v="1"/>
    <x v="748"/>
    <x v="918"/>
    <s v="Standard Class"/>
    <s v="SP-20860"/>
    <s v="Sung Pak"/>
    <x v="1"/>
    <s v="United States"/>
    <s v="Philadelphia"/>
    <x v="9"/>
    <n v="19134"/>
    <x v="3"/>
    <s v="OFF-BI-10003981"/>
    <x v="1"/>
    <x v="8"/>
    <s v="Avery Durable Plastic 1&quot; Binders"/>
    <n v="2.7240000000000006"/>
    <n v="2"/>
    <n v="0.7"/>
    <x v="6297"/>
  </r>
  <r>
    <n v="7975"/>
    <s v="US-2012-126753"/>
    <x v="1"/>
    <x v="748"/>
    <x v="918"/>
    <s v="Standard Class"/>
    <s v="SP-20860"/>
    <s v="Sung Pak"/>
    <x v="1"/>
    <s v="United States"/>
    <s v="Philadelphia"/>
    <x v="9"/>
    <n v="19134"/>
    <x v="3"/>
    <s v="FUR-FU-10001488"/>
    <x v="0"/>
    <x v="5"/>
    <s v="Tenex 46&quot; x 60&quot; Computer Anti-Static Chairmat, Rectangular Shaped"/>
    <n v="254.35200000000003"/>
    <n v="3"/>
    <n v="0.2"/>
    <x v="232"/>
  </r>
  <r>
    <n v="7976"/>
    <s v="US-2012-126753"/>
    <x v="1"/>
    <x v="748"/>
    <x v="918"/>
    <s v="Standard Class"/>
    <s v="SP-20860"/>
    <s v="Sung Pak"/>
    <x v="1"/>
    <s v="United States"/>
    <s v="Philadelphia"/>
    <x v="9"/>
    <n v="19134"/>
    <x v="3"/>
    <s v="OFF-BI-10003727"/>
    <x v="1"/>
    <x v="8"/>
    <s v="Avery Durable Slant Ring Binders With Label Holder"/>
    <n v="3.762"/>
    <n v="3"/>
    <n v="0.7"/>
    <x v="6298"/>
  </r>
  <r>
    <n v="7977"/>
    <s v="US-2012-126753"/>
    <x v="1"/>
    <x v="748"/>
    <x v="918"/>
    <s v="Standard Class"/>
    <s v="SP-20860"/>
    <s v="Sung Pak"/>
    <x v="1"/>
    <s v="United States"/>
    <s v="Philadelphia"/>
    <x v="9"/>
    <n v="19134"/>
    <x v="3"/>
    <s v="OFF-PA-10000130"/>
    <x v="1"/>
    <x v="10"/>
    <s v="Xerox 199"/>
    <n v="10.272000000000002"/>
    <n v="3"/>
    <n v="0.2"/>
    <x v="1603"/>
  </r>
  <r>
    <n v="7978"/>
    <s v="CA-2011-166051"/>
    <x v="2"/>
    <x v="1178"/>
    <x v="1071"/>
    <s v="Standard Class"/>
    <s v="JK-15625"/>
    <s v="Jim Karlsson"/>
    <x v="0"/>
    <s v="United States"/>
    <s v="Jackson"/>
    <x v="35"/>
    <n v="39212"/>
    <x v="0"/>
    <s v="TEC-PH-10002680"/>
    <x v="2"/>
    <x v="7"/>
    <s v="Samsung Galaxy Note 3"/>
    <n v="659.97"/>
    <n v="3"/>
    <n v="0"/>
    <x v="6299"/>
  </r>
  <r>
    <n v="7979"/>
    <s v="CA-2011-166051"/>
    <x v="2"/>
    <x v="1178"/>
    <x v="1071"/>
    <s v="Standard Class"/>
    <s v="JK-15625"/>
    <s v="Jim Karlsson"/>
    <x v="0"/>
    <s v="United States"/>
    <s v="Jackson"/>
    <x v="35"/>
    <n v="39212"/>
    <x v="0"/>
    <s v="TEC-PH-10002538"/>
    <x v="2"/>
    <x v="7"/>
    <s v="Grandstream GXP1160 VoIP phone"/>
    <n v="113.72999999999999"/>
    <n v="3"/>
    <n v="0"/>
    <x v="5070"/>
  </r>
  <r>
    <n v="7980"/>
    <s v="CA-2012-113040"/>
    <x v="1"/>
    <x v="375"/>
    <x v="399"/>
    <s v="Standard Class"/>
    <s v="CC-12100"/>
    <s v="Chad Cunningham"/>
    <x v="2"/>
    <s v="United States"/>
    <s v="Los Angeles"/>
    <x v="1"/>
    <n v="90045"/>
    <x v="1"/>
    <s v="OFF-BI-10001249"/>
    <x v="1"/>
    <x v="8"/>
    <s v="Avery Heavy-Duty EZD View Binder with Locking Rings"/>
    <n v="5.1040000000000001"/>
    <n v="1"/>
    <n v="0.2"/>
    <x v="6300"/>
  </r>
  <r>
    <n v="7981"/>
    <s v="CA-2011-103800"/>
    <x v="2"/>
    <x v="1179"/>
    <x v="1241"/>
    <s v="Standard Class"/>
    <s v="DP-13000"/>
    <s v="Darren Powers"/>
    <x v="0"/>
    <s v="United States"/>
    <s v="Houston"/>
    <x v="5"/>
    <n v="77095"/>
    <x v="2"/>
    <s v="OFF-PA-10000174"/>
    <x v="1"/>
    <x v="10"/>
    <s v="Message Book, Wirebound, Four 5 1/2&quot; X 4&quot; Forms/Pg., 200 Dupl. Sets/Book"/>
    <n v="16.448"/>
    <n v="2"/>
    <n v="0.2"/>
    <x v="3181"/>
  </r>
  <r>
    <n v="7982"/>
    <s v="CA-2011-113383"/>
    <x v="2"/>
    <x v="1076"/>
    <x v="178"/>
    <s v="First Class"/>
    <s v="SF-20065"/>
    <s v="Sandra Flanagan"/>
    <x v="0"/>
    <s v="United States"/>
    <s v="Clifton"/>
    <x v="30"/>
    <n v="7011"/>
    <x v="3"/>
    <s v="OFF-AP-10004532"/>
    <x v="1"/>
    <x v="9"/>
    <s v="Kensington 6 Outlet Guardian Standard Surge Protector"/>
    <n v="81.92"/>
    <n v="4"/>
    <n v="0"/>
    <x v="1108"/>
  </r>
  <r>
    <n v="7983"/>
    <s v="CA-2011-113383"/>
    <x v="2"/>
    <x v="1076"/>
    <x v="178"/>
    <s v="First Class"/>
    <s v="SF-20065"/>
    <s v="Sandra Flanagan"/>
    <x v="0"/>
    <s v="United States"/>
    <s v="Clifton"/>
    <x v="30"/>
    <n v="7011"/>
    <x v="3"/>
    <s v="FUR-FU-10001986"/>
    <x v="0"/>
    <x v="5"/>
    <s v="Dana Fluorescent Magnifying Lamp, White, 36&quot;"/>
    <n v="254.89999999999998"/>
    <n v="5"/>
    <n v="0"/>
    <x v="6301"/>
  </r>
  <r>
    <n v="7984"/>
    <s v="CA-2014-152499"/>
    <x v="3"/>
    <x v="203"/>
    <x v="212"/>
    <s v="Second Class"/>
    <s v="EH-13765"/>
    <s v="Edward Hooks"/>
    <x v="1"/>
    <s v="United States"/>
    <s v="Chicago"/>
    <x v="10"/>
    <n v="60623"/>
    <x v="2"/>
    <s v="OFF-FA-10002975"/>
    <x v="1"/>
    <x v="13"/>
    <s v="Staples"/>
    <n v="15.120000000000001"/>
    <n v="5"/>
    <n v="0.2"/>
    <x v="1192"/>
  </r>
  <r>
    <n v="7985"/>
    <s v="CA-2014-152499"/>
    <x v="3"/>
    <x v="203"/>
    <x v="212"/>
    <s v="Second Class"/>
    <s v="EH-13765"/>
    <s v="Edward Hooks"/>
    <x v="1"/>
    <s v="United States"/>
    <s v="Chicago"/>
    <x v="10"/>
    <n v="60623"/>
    <x v="2"/>
    <s v="OFF-AR-10003481"/>
    <x v="1"/>
    <x v="6"/>
    <s v="Newell 348"/>
    <n v="7.8719999999999999"/>
    <n v="3"/>
    <n v="0.2"/>
    <x v="3456"/>
  </r>
  <r>
    <n v="7986"/>
    <s v="CA-2013-151498"/>
    <x v="0"/>
    <x v="438"/>
    <x v="584"/>
    <s v="First Class"/>
    <s v="DN-13690"/>
    <s v="Duane Noonan"/>
    <x v="0"/>
    <s v="United States"/>
    <s v="Seattle"/>
    <x v="4"/>
    <n v="98115"/>
    <x v="1"/>
    <s v="OFF-BI-10004967"/>
    <x v="1"/>
    <x v="8"/>
    <s v="Round Ring Binders"/>
    <n v="8.32"/>
    <n v="5"/>
    <n v="0.2"/>
    <x v="5499"/>
  </r>
  <r>
    <n v="7987"/>
    <s v="CA-2013-137939"/>
    <x v="0"/>
    <x v="1180"/>
    <x v="639"/>
    <s v="Second Class"/>
    <s v="PJ-19015"/>
    <s v="Pauline Johnson"/>
    <x v="0"/>
    <s v="United States"/>
    <s v="Long Beach"/>
    <x v="15"/>
    <n v="11561"/>
    <x v="3"/>
    <s v="TEC-PH-10003589"/>
    <x v="2"/>
    <x v="7"/>
    <s v="invisibleSHIELD by ZAGG Smudge-Free Screen Protector"/>
    <n v="89.949999999999989"/>
    <n v="5"/>
    <n v="0"/>
    <x v="6145"/>
  </r>
  <r>
    <n v="7988"/>
    <s v="US-2013-117793"/>
    <x v="0"/>
    <x v="828"/>
    <x v="652"/>
    <s v="Standard Class"/>
    <s v="MA-17560"/>
    <s v="Matt Abelman"/>
    <x v="2"/>
    <s v="United States"/>
    <s v="Sheboygan"/>
    <x v="6"/>
    <n v="53081"/>
    <x v="2"/>
    <s v="OFF-LA-10002945"/>
    <x v="1"/>
    <x v="2"/>
    <s v="Permanent Self-Adhesive File Folder Labels for Typewriters, 1 1/8 x 3 1/2, White"/>
    <n v="25.2"/>
    <n v="4"/>
    <n v="0"/>
    <x v="6302"/>
  </r>
  <r>
    <n v="7989"/>
    <s v="US-2013-117793"/>
    <x v="0"/>
    <x v="828"/>
    <x v="652"/>
    <s v="Standard Class"/>
    <s v="MA-17560"/>
    <s v="Matt Abelman"/>
    <x v="2"/>
    <s v="United States"/>
    <s v="Sheboygan"/>
    <x v="6"/>
    <n v="53081"/>
    <x v="2"/>
    <s v="OFF-LA-10003537"/>
    <x v="1"/>
    <x v="2"/>
    <s v="Avery 515"/>
    <n v="37.589999999999996"/>
    <n v="3"/>
    <n v="0"/>
    <x v="3587"/>
  </r>
  <r>
    <n v="7990"/>
    <s v="US-2013-117793"/>
    <x v="0"/>
    <x v="828"/>
    <x v="652"/>
    <s v="Standard Class"/>
    <s v="MA-17560"/>
    <s v="Matt Abelman"/>
    <x v="2"/>
    <s v="United States"/>
    <s v="Sheboygan"/>
    <x v="6"/>
    <n v="53081"/>
    <x v="2"/>
    <s v="OFF-ST-10002406"/>
    <x v="1"/>
    <x v="4"/>
    <s v="Pizazz Global Quick File"/>
    <n v="14.97"/>
    <n v="1"/>
    <n v="0"/>
    <x v="3045"/>
  </r>
  <r>
    <n v="7991"/>
    <s v="US-2013-117793"/>
    <x v="0"/>
    <x v="828"/>
    <x v="652"/>
    <s v="Standard Class"/>
    <s v="MA-17560"/>
    <s v="Matt Abelman"/>
    <x v="2"/>
    <s v="United States"/>
    <s v="Sheboygan"/>
    <x v="6"/>
    <n v="53081"/>
    <x v="2"/>
    <s v="TEC-AC-10003433"/>
    <x v="2"/>
    <x v="11"/>
    <s v="Maxell 4.7GB DVD+R 5/Pack"/>
    <n v="1.98"/>
    <n v="2"/>
    <n v="0"/>
    <x v="6303"/>
  </r>
  <r>
    <n v="7992"/>
    <s v="CA-2013-133872"/>
    <x v="0"/>
    <x v="403"/>
    <x v="432"/>
    <s v="First Class"/>
    <s v="VM-21835"/>
    <s v="Vivian Mathis"/>
    <x v="0"/>
    <s v="United States"/>
    <s v="Boca Raton"/>
    <x v="2"/>
    <n v="33433"/>
    <x v="0"/>
    <s v="OFF-BI-10002082"/>
    <x v="1"/>
    <x v="8"/>
    <s v="GBC Twin Loop Wire Binding Elements"/>
    <n v="39.936000000000007"/>
    <n v="4"/>
    <n v="0.7"/>
    <x v="6304"/>
  </r>
  <r>
    <n v="7993"/>
    <s v="CA-2013-133872"/>
    <x v="0"/>
    <x v="403"/>
    <x v="432"/>
    <s v="First Class"/>
    <s v="VM-21835"/>
    <s v="Vivian Mathis"/>
    <x v="0"/>
    <s v="United States"/>
    <s v="Boca Raton"/>
    <x v="2"/>
    <n v="33433"/>
    <x v="0"/>
    <s v="TEC-AC-10000521"/>
    <x v="2"/>
    <x v="11"/>
    <s v="Verbatim Slim CD and DVD Storage Cases, 50/Pack"/>
    <n v="18.463999999999999"/>
    <n v="2"/>
    <n v="0.2"/>
    <x v="6305"/>
  </r>
  <r>
    <n v="7994"/>
    <s v="US-2012-165743"/>
    <x v="1"/>
    <x v="312"/>
    <x v="78"/>
    <s v="Second Class"/>
    <s v="MM-18055"/>
    <s v="Michelle Moray"/>
    <x v="0"/>
    <s v="United States"/>
    <s v="Aurora"/>
    <x v="22"/>
    <n v="80013"/>
    <x v="1"/>
    <s v="OFF-BI-10001982"/>
    <x v="1"/>
    <x v="8"/>
    <s v="Wilson Jones Custom Binder Spines &amp; Labels"/>
    <n v="4.8960000000000008"/>
    <n v="3"/>
    <n v="0.7"/>
    <x v="328"/>
  </r>
  <r>
    <n v="7995"/>
    <s v="US-2012-165743"/>
    <x v="1"/>
    <x v="312"/>
    <x v="78"/>
    <s v="Second Class"/>
    <s v="MM-18055"/>
    <s v="Michelle Moray"/>
    <x v="0"/>
    <s v="United States"/>
    <s v="Aurora"/>
    <x v="22"/>
    <n v="80013"/>
    <x v="1"/>
    <s v="FUR-BO-10002268"/>
    <x v="0"/>
    <x v="0"/>
    <s v="Sauder Barrister Bookcases"/>
    <n v="145.76400000000001"/>
    <n v="6"/>
    <n v="0.7"/>
    <x v="6306"/>
  </r>
  <r>
    <n v="7996"/>
    <s v="US-2012-165743"/>
    <x v="1"/>
    <x v="312"/>
    <x v="78"/>
    <s v="Second Class"/>
    <s v="MM-18055"/>
    <s v="Michelle Moray"/>
    <x v="0"/>
    <s v="United States"/>
    <s v="Aurora"/>
    <x v="22"/>
    <n v="80013"/>
    <x v="1"/>
    <s v="OFF-BI-10001758"/>
    <x v="1"/>
    <x v="8"/>
    <s v="Wilson Jones 14 Line Acrylic Coated Pressboard Data Binders"/>
    <n v="9.6120000000000001"/>
    <n v="6"/>
    <n v="0.7"/>
    <x v="6307"/>
  </r>
  <r>
    <n v="7997"/>
    <s v="US-2014-105998"/>
    <x v="3"/>
    <x v="132"/>
    <x v="133"/>
    <s v="First Class"/>
    <s v="CR-12580"/>
    <s v="Clay Rozendal"/>
    <x v="2"/>
    <s v="United States"/>
    <s v="San Diego"/>
    <x v="1"/>
    <n v="92037"/>
    <x v="1"/>
    <s v="TEC-AC-10004469"/>
    <x v="2"/>
    <x v="11"/>
    <s v="Microsoft Sculpt Comfort Mouse"/>
    <n v="199.75"/>
    <n v="5"/>
    <n v="0"/>
    <x v="6308"/>
  </r>
  <r>
    <n v="7998"/>
    <s v="US-2014-105998"/>
    <x v="3"/>
    <x v="132"/>
    <x v="133"/>
    <s v="First Class"/>
    <s v="CR-12580"/>
    <s v="Clay Rozendal"/>
    <x v="2"/>
    <s v="United States"/>
    <s v="San Diego"/>
    <x v="1"/>
    <n v="92037"/>
    <x v="1"/>
    <s v="FUR-TA-10001095"/>
    <x v="0"/>
    <x v="3"/>
    <s v="Chromcraft Round Conference Tables"/>
    <n v="1673.1839999999997"/>
    <n v="12"/>
    <n v="0.2"/>
    <x v="6309"/>
  </r>
  <r>
    <n v="7999"/>
    <s v="US-2011-148194"/>
    <x v="2"/>
    <x v="417"/>
    <x v="1278"/>
    <s v="First Class"/>
    <s v="BS-11365"/>
    <s v="Bill Shonely"/>
    <x v="1"/>
    <s v="United States"/>
    <s v="Seattle"/>
    <x v="4"/>
    <n v="98105"/>
    <x v="1"/>
    <s v="FUR-FU-10001852"/>
    <x v="0"/>
    <x v="5"/>
    <s v="Eldon Regeneration Recycled Desk Accessories, Smoke"/>
    <n v="12.18"/>
    <n v="7"/>
    <n v="0"/>
    <x v="6310"/>
  </r>
  <r>
    <n v="8000"/>
    <s v="US-2011-148194"/>
    <x v="2"/>
    <x v="417"/>
    <x v="1278"/>
    <s v="First Class"/>
    <s v="BS-11365"/>
    <s v="Bill Shonely"/>
    <x v="1"/>
    <s v="United States"/>
    <s v="Seattle"/>
    <x v="4"/>
    <n v="98105"/>
    <x v="1"/>
    <s v="OFF-AP-10000696"/>
    <x v="1"/>
    <x v="9"/>
    <s v="Holmes Odor Grabber"/>
    <n v="57.68"/>
    <n v="4"/>
    <n v="0"/>
    <x v="6311"/>
  </r>
  <r>
    <n v="8001"/>
    <s v="US-2012-151407"/>
    <x v="1"/>
    <x v="627"/>
    <x v="1122"/>
    <s v="Standard Class"/>
    <s v="RD-19585"/>
    <s v="Rob Dowd"/>
    <x v="0"/>
    <s v="United States"/>
    <s v="Dubuque"/>
    <x v="23"/>
    <n v="52001"/>
    <x v="2"/>
    <s v="TEC-PH-10003885"/>
    <x v="2"/>
    <x v="7"/>
    <s v="Cisco SPA508G"/>
    <n v="263.95999999999998"/>
    <n v="4"/>
    <n v="0"/>
    <x v="6312"/>
  </r>
  <r>
    <n v="8002"/>
    <s v="CA-2012-110870"/>
    <x v="1"/>
    <x v="295"/>
    <x v="631"/>
    <s v="First Class"/>
    <s v="KD-16270"/>
    <s v="Karen Daniels"/>
    <x v="0"/>
    <s v="United States"/>
    <s v="Los Angeles"/>
    <x v="1"/>
    <n v="90032"/>
    <x v="1"/>
    <s v="TEC-AC-10002926"/>
    <x v="2"/>
    <x v="11"/>
    <s v="Logitech Wireless Marathon Mouse M705"/>
    <n v="299.94"/>
    <n v="6"/>
    <n v="0"/>
    <x v="6313"/>
  </r>
  <r>
    <n v="8003"/>
    <s v="CA-2012-110870"/>
    <x v="1"/>
    <x v="295"/>
    <x v="631"/>
    <s v="First Class"/>
    <s v="KD-16270"/>
    <s v="Karen Daniels"/>
    <x v="0"/>
    <s v="United States"/>
    <s v="Los Angeles"/>
    <x v="1"/>
    <n v="90032"/>
    <x v="1"/>
    <s v="OFF-SU-10001225"/>
    <x v="1"/>
    <x v="14"/>
    <s v="Staples"/>
    <n v="25.76"/>
    <n v="7"/>
    <n v="0"/>
    <x v="6314"/>
  </r>
  <r>
    <n v="8004"/>
    <s v="CA-2011-143210"/>
    <x v="2"/>
    <x v="588"/>
    <x v="544"/>
    <s v="First Class"/>
    <s v="AA-10645"/>
    <s v="Anna Andreadi"/>
    <x v="0"/>
    <s v="United States"/>
    <s v="Lowell"/>
    <x v="31"/>
    <n v="1852"/>
    <x v="3"/>
    <s v="TEC-PH-10004434"/>
    <x v="2"/>
    <x v="7"/>
    <s v="Cisco IP Phone 7961G VoIP phone - Dark gray"/>
    <n v="271.89999999999998"/>
    <n v="2"/>
    <n v="0"/>
    <x v="6315"/>
  </r>
  <r>
    <n v="8005"/>
    <s v="CA-2011-143210"/>
    <x v="2"/>
    <x v="588"/>
    <x v="544"/>
    <s v="First Class"/>
    <s v="AA-10645"/>
    <s v="Anna Andreadi"/>
    <x v="0"/>
    <s v="United States"/>
    <s v="Lowell"/>
    <x v="31"/>
    <n v="1852"/>
    <x v="3"/>
    <s v="FUR-FU-10003878"/>
    <x v="0"/>
    <x v="5"/>
    <s v="Linden 10&quot; Round Wall Clock, Black"/>
    <n v="45.839999999999996"/>
    <n v="3"/>
    <n v="0"/>
    <x v="6316"/>
  </r>
  <r>
    <n v="8006"/>
    <s v="CA-2011-143210"/>
    <x v="2"/>
    <x v="588"/>
    <x v="544"/>
    <s v="First Class"/>
    <s v="AA-10645"/>
    <s v="Anna Andreadi"/>
    <x v="0"/>
    <s v="United States"/>
    <s v="Lowell"/>
    <x v="31"/>
    <n v="1852"/>
    <x v="3"/>
    <s v="FUR-FU-10002268"/>
    <x v="0"/>
    <x v="5"/>
    <s v="Ultra Door Push Plate"/>
    <n v="9.82"/>
    <n v="2"/>
    <n v="0"/>
    <x v="3413"/>
  </r>
  <r>
    <n v="8007"/>
    <s v="CA-2013-139808"/>
    <x v="0"/>
    <x v="877"/>
    <x v="1202"/>
    <s v="Standard Class"/>
    <s v="MC-18100"/>
    <s v="Mick Crebagga"/>
    <x v="0"/>
    <s v="United States"/>
    <s v="Marysville"/>
    <x v="4"/>
    <n v="98270"/>
    <x v="1"/>
    <s v="OFF-FA-10001883"/>
    <x v="1"/>
    <x v="13"/>
    <s v="Alliance Super-Size Bands, Assorted Sizes"/>
    <n v="93.36"/>
    <n v="12"/>
    <n v="0"/>
    <x v="6317"/>
  </r>
  <r>
    <n v="8008"/>
    <s v="CA-2012-110863"/>
    <x v="1"/>
    <x v="972"/>
    <x v="1005"/>
    <s v="Standard Class"/>
    <s v="AA-10645"/>
    <s v="Anna Andreadi"/>
    <x v="0"/>
    <s v="United States"/>
    <s v="Oklahoma City"/>
    <x v="26"/>
    <n v="73120"/>
    <x v="2"/>
    <s v="OFF-ST-10002756"/>
    <x v="1"/>
    <x v="4"/>
    <s v="Tennsco Stur-D-Stor Boltless Shelving, 5 Shelves, 24&quot; Deep, Sand"/>
    <n v="541.24"/>
    <n v="4"/>
    <n v="0"/>
    <x v="6318"/>
  </r>
  <r>
    <n v="8009"/>
    <s v="CA-2012-110863"/>
    <x v="1"/>
    <x v="972"/>
    <x v="1005"/>
    <s v="Standard Class"/>
    <s v="AA-10645"/>
    <s v="Anna Andreadi"/>
    <x v="0"/>
    <s v="United States"/>
    <s v="Oklahoma City"/>
    <x v="26"/>
    <n v="73120"/>
    <x v="2"/>
    <s v="OFF-PA-10000474"/>
    <x v="1"/>
    <x v="10"/>
    <s v="Staples"/>
    <n v="106.32"/>
    <n v="3"/>
    <n v="0"/>
    <x v="2086"/>
  </r>
  <r>
    <n v="8010"/>
    <s v="CA-2012-110863"/>
    <x v="1"/>
    <x v="972"/>
    <x v="1005"/>
    <s v="Standard Class"/>
    <s v="AA-10645"/>
    <s v="Anna Andreadi"/>
    <x v="0"/>
    <s v="United States"/>
    <s v="Oklahoma City"/>
    <x v="26"/>
    <n v="73120"/>
    <x v="2"/>
    <s v="FUR-CH-10002073"/>
    <x v="0"/>
    <x v="1"/>
    <s v="Hon Olson Stacker Chairs"/>
    <n v="1323.8999999999999"/>
    <n v="5"/>
    <n v="0"/>
    <x v="6319"/>
  </r>
  <r>
    <n v="8011"/>
    <s v="CA-2011-127859"/>
    <x v="2"/>
    <x v="461"/>
    <x v="1279"/>
    <s v="Second Class"/>
    <s v="QJ-19255"/>
    <s v="Quincy Jones"/>
    <x v="1"/>
    <s v="United States"/>
    <s v="Philadelphia"/>
    <x v="9"/>
    <n v="19134"/>
    <x v="3"/>
    <s v="OFF-PA-10003641"/>
    <x v="1"/>
    <x v="10"/>
    <s v="Xerox 1909"/>
    <n v="126.624"/>
    <n v="6"/>
    <n v="0.2"/>
    <x v="6320"/>
  </r>
  <r>
    <n v="8012"/>
    <s v="US-2012-136427"/>
    <x v="1"/>
    <x v="782"/>
    <x v="687"/>
    <s v="First Class"/>
    <s v="JM-16195"/>
    <s v="Justin MacKendrick"/>
    <x v="0"/>
    <s v="United States"/>
    <s v="Aurora"/>
    <x v="22"/>
    <n v="80013"/>
    <x v="1"/>
    <s v="TEC-PH-10002070"/>
    <x v="2"/>
    <x v="7"/>
    <s v="Griffin GC36547 PowerJolt SE Lightning Charger"/>
    <n v="125.944"/>
    <n v="7"/>
    <n v="0.2"/>
    <x v="6321"/>
  </r>
  <r>
    <n v="8013"/>
    <s v="CA-2014-120138"/>
    <x v="3"/>
    <x v="1126"/>
    <x v="1169"/>
    <s v="Same Day"/>
    <s v="TB-21625"/>
    <s v="Trudy Brown"/>
    <x v="0"/>
    <s v="United States"/>
    <s v="New York City"/>
    <x v="15"/>
    <n v="10009"/>
    <x v="3"/>
    <s v="OFF-BI-10004519"/>
    <x v="1"/>
    <x v="8"/>
    <s v="GBC DocuBind P100 Manual Binding Machine"/>
    <n v="663.92"/>
    <n v="5"/>
    <n v="0.2"/>
    <x v="6322"/>
  </r>
  <r>
    <n v="8014"/>
    <s v="CA-2014-120138"/>
    <x v="3"/>
    <x v="1126"/>
    <x v="1169"/>
    <s v="Same Day"/>
    <s v="TB-21625"/>
    <s v="Trudy Brown"/>
    <x v="0"/>
    <s v="United States"/>
    <s v="New York City"/>
    <x v="15"/>
    <n v="10009"/>
    <x v="3"/>
    <s v="TEC-AC-10002167"/>
    <x v="2"/>
    <x v="11"/>
    <s v="Imation 8gb Micro Traveldrive Usb 2.0 Flash Drive"/>
    <n v="120"/>
    <n v="8"/>
    <n v="0"/>
    <x v="6323"/>
  </r>
  <r>
    <n v="8015"/>
    <s v="CA-2014-120138"/>
    <x v="3"/>
    <x v="1126"/>
    <x v="1169"/>
    <s v="Same Day"/>
    <s v="TB-21625"/>
    <s v="Trudy Brown"/>
    <x v="0"/>
    <s v="United States"/>
    <s v="New York City"/>
    <x v="15"/>
    <n v="10009"/>
    <x v="3"/>
    <s v="OFF-FA-10000936"/>
    <x v="1"/>
    <x v="13"/>
    <s v="Acco Hot Clips Clips to Go"/>
    <n v="3.29"/>
    <n v="1"/>
    <n v="0"/>
    <x v="6324"/>
  </r>
  <r>
    <n v="8016"/>
    <s v="CA-2014-120138"/>
    <x v="3"/>
    <x v="1126"/>
    <x v="1169"/>
    <s v="Same Day"/>
    <s v="TB-21625"/>
    <s v="Trudy Brown"/>
    <x v="0"/>
    <s v="United States"/>
    <s v="New York City"/>
    <x v="15"/>
    <n v="10009"/>
    <x v="3"/>
    <s v="FUR-FU-10000732"/>
    <x v="0"/>
    <x v="5"/>
    <s v="Eldon 200 Class Desk Accessories"/>
    <n v="18.84"/>
    <n v="3"/>
    <n v="0"/>
    <x v="619"/>
  </r>
  <r>
    <n v="8017"/>
    <s v="US-2011-131870"/>
    <x v="2"/>
    <x v="340"/>
    <x v="478"/>
    <s v="First Class"/>
    <s v="NF-18595"/>
    <s v="Nicole Fjeld"/>
    <x v="2"/>
    <s v="United States"/>
    <s v="Lancaster"/>
    <x v="24"/>
    <n v="43130"/>
    <x v="3"/>
    <s v="FUR-FU-10002501"/>
    <x v="0"/>
    <x v="5"/>
    <s v="Nu-Dell Executive Frame"/>
    <n v="60.672000000000011"/>
    <n v="6"/>
    <n v="0.2"/>
    <x v="6325"/>
  </r>
  <r>
    <n v="8018"/>
    <s v="US-2011-131870"/>
    <x v="2"/>
    <x v="340"/>
    <x v="478"/>
    <s v="First Class"/>
    <s v="NF-18595"/>
    <s v="Nicole Fjeld"/>
    <x v="2"/>
    <s v="United States"/>
    <s v="Lancaster"/>
    <x v="24"/>
    <n v="43130"/>
    <x v="3"/>
    <s v="OFF-AR-10000634"/>
    <x v="1"/>
    <x v="6"/>
    <s v="Newell 320"/>
    <n v="30.816000000000003"/>
    <n v="9"/>
    <n v="0.2"/>
    <x v="6326"/>
  </r>
  <r>
    <n v="8019"/>
    <s v="CA-2014-114804"/>
    <x v="3"/>
    <x v="161"/>
    <x v="163"/>
    <s v="Second Class"/>
    <s v="BF-11020"/>
    <s v="Barry Französisch"/>
    <x v="1"/>
    <s v="United States"/>
    <s v="Modesto"/>
    <x v="1"/>
    <n v="95351"/>
    <x v="1"/>
    <s v="TEC-PH-10001700"/>
    <x v="2"/>
    <x v="7"/>
    <s v="Panasonic KX-TG6844B Expandable Digital Cordless Telephone"/>
    <n v="52.792000000000002"/>
    <n v="1"/>
    <n v="0.2"/>
    <x v="6034"/>
  </r>
  <r>
    <n v="8020"/>
    <s v="CA-2014-167227"/>
    <x v="3"/>
    <x v="808"/>
    <x v="133"/>
    <s v="First Class"/>
    <s v="NP-18670"/>
    <s v="Nora Paige"/>
    <x v="0"/>
    <s v="United States"/>
    <s v="Saint Louis"/>
    <x v="25"/>
    <n v="63116"/>
    <x v="2"/>
    <s v="OFF-AP-10001962"/>
    <x v="1"/>
    <x v="9"/>
    <s v="Black &amp; Decker Filter for Double Action Dustbuster Cordless Vac BLDV7210"/>
    <n v="83.9"/>
    <n v="10"/>
    <n v="0"/>
    <x v="6327"/>
  </r>
  <r>
    <n v="8021"/>
    <s v="CA-2014-167227"/>
    <x v="3"/>
    <x v="808"/>
    <x v="133"/>
    <s v="First Class"/>
    <s v="NP-18670"/>
    <s v="Nora Paige"/>
    <x v="0"/>
    <s v="United States"/>
    <s v="Saint Louis"/>
    <x v="25"/>
    <n v="63116"/>
    <x v="2"/>
    <s v="OFF-PA-10001838"/>
    <x v="1"/>
    <x v="10"/>
    <s v="Adams Telephone Message Book W/Dividers/Space For Phone Numbers, 5 1/4&quot;X8 1/2&quot;, 300/Messages"/>
    <n v="11.76"/>
    <n v="2"/>
    <n v="0"/>
    <x v="3975"/>
  </r>
  <r>
    <n v="8022"/>
    <s v="CA-2011-129189"/>
    <x v="2"/>
    <x v="609"/>
    <x v="653"/>
    <s v="Standard Class"/>
    <s v="HM-14860"/>
    <s v="Harry Marie"/>
    <x v="1"/>
    <s v="United States"/>
    <s v="Dallas"/>
    <x v="5"/>
    <n v="75217"/>
    <x v="2"/>
    <s v="OFF-AP-10000124"/>
    <x v="1"/>
    <x v="9"/>
    <s v="Acco 6 Outlet Guardian Basic Surge Suppressor"/>
    <n v="4.9919999999999991"/>
    <n v="3"/>
    <n v="0.8"/>
    <x v="6328"/>
  </r>
  <r>
    <n v="8023"/>
    <s v="CA-2011-129189"/>
    <x v="2"/>
    <x v="609"/>
    <x v="653"/>
    <s v="Standard Class"/>
    <s v="HM-14860"/>
    <s v="Harry Marie"/>
    <x v="1"/>
    <s v="United States"/>
    <s v="Dallas"/>
    <x v="5"/>
    <n v="75217"/>
    <x v="2"/>
    <s v="OFF-EN-10003567"/>
    <x v="1"/>
    <x v="12"/>
    <s v="Inter-Office Recycled Envelopes, Brown Kraft, Button-String,10&quot; x 13&quot; , 100/Box"/>
    <n v="87.92"/>
    <n v="5"/>
    <n v="0.2"/>
    <x v="6329"/>
  </r>
  <r>
    <n v="8024"/>
    <s v="CA-2011-129189"/>
    <x v="2"/>
    <x v="609"/>
    <x v="653"/>
    <s v="Standard Class"/>
    <s v="HM-14860"/>
    <s v="Harry Marie"/>
    <x v="1"/>
    <s v="United States"/>
    <s v="Dallas"/>
    <x v="5"/>
    <n v="75217"/>
    <x v="2"/>
    <s v="FUR-CH-10004997"/>
    <x v="0"/>
    <x v="1"/>
    <s v="Hon Every-Day Series Multi-Task Chairs"/>
    <n v="657.93"/>
    <n v="5"/>
    <n v="0.3"/>
    <x v="3172"/>
  </r>
  <r>
    <n v="8025"/>
    <s v="CA-2011-129189"/>
    <x v="2"/>
    <x v="609"/>
    <x v="653"/>
    <s v="Standard Class"/>
    <s v="HM-14860"/>
    <s v="Harry Marie"/>
    <x v="1"/>
    <s v="United States"/>
    <s v="Dallas"/>
    <x v="5"/>
    <n v="75217"/>
    <x v="2"/>
    <s v="OFF-BI-10000494"/>
    <x v="1"/>
    <x v="8"/>
    <s v="Acco Economy Flexible Poly Round Ring Binder"/>
    <n v="1.0439999999999998"/>
    <n v="1"/>
    <n v="0.8"/>
    <x v="6330"/>
  </r>
  <r>
    <n v="8026"/>
    <s v="CA-2012-132465"/>
    <x v="1"/>
    <x v="861"/>
    <x v="459"/>
    <s v="Second Class"/>
    <s v="DM-13525"/>
    <s v="Don Miller"/>
    <x v="1"/>
    <s v="United States"/>
    <s v="New York City"/>
    <x v="15"/>
    <n v="10035"/>
    <x v="3"/>
    <s v="FUR-FU-10000277"/>
    <x v="0"/>
    <x v="5"/>
    <s v="Deflect-o DuraMat Antistatic Studded Beveled Mat for Medium Pile Carpeting"/>
    <n v="210.68"/>
    <n v="2"/>
    <n v="0"/>
    <x v="6331"/>
  </r>
  <r>
    <n v="8027"/>
    <s v="CA-2012-132465"/>
    <x v="1"/>
    <x v="861"/>
    <x v="459"/>
    <s v="Second Class"/>
    <s v="DM-13525"/>
    <s v="Don Miller"/>
    <x v="1"/>
    <s v="United States"/>
    <s v="New York City"/>
    <x v="15"/>
    <n v="10035"/>
    <x v="3"/>
    <s v="OFF-ST-10003641"/>
    <x v="1"/>
    <x v="4"/>
    <s v="Space Solutions Industrial Galvanized Steel Shelving."/>
    <n v="78.8"/>
    <n v="1"/>
    <n v="0"/>
    <x v="6332"/>
  </r>
  <r>
    <n v="8028"/>
    <s v="CA-2012-132465"/>
    <x v="1"/>
    <x v="861"/>
    <x v="459"/>
    <s v="Second Class"/>
    <s v="DM-13525"/>
    <s v="Don Miller"/>
    <x v="1"/>
    <s v="United States"/>
    <s v="New York City"/>
    <x v="15"/>
    <n v="10035"/>
    <x v="3"/>
    <s v="TEC-AC-10001998"/>
    <x v="2"/>
    <x v="11"/>
    <s v="Logitech LS21 Speaker System - PC Multimedia - 2.1-CH - Wired"/>
    <n v="19.989999999999998"/>
    <n v="1"/>
    <n v="0"/>
    <x v="86"/>
  </r>
  <r>
    <n v="8029"/>
    <s v="CA-2012-132465"/>
    <x v="1"/>
    <x v="861"/>
    <x v="459"/>
    <s v="Second Class"/>
    <s v="DM-13525"/>
    <s v="Don Miller"/>
    <x v="1"/>
    <s v="United States"/>
    <s v="New York City"/>
    <x v="15"/>
    <n v="10035"/>
    <x v="3"/>
    <s v="OFF-ST-10001932"/>
    <x v="1"/>
    <x v="4"/>
    <s v="Fellowes Staxonsteel Drawer Files"/>
    <n v="772.68"/>
    <n v="4"/>
    <n v="0"/>
    <x v="5051"/>
  </r>
  <r>
    <n v="8030"/>
    <s v="CA-2013-166373"/>
    <x v="0"/>
    <x v="147"/>
    <x v="829"/>
    <s v="Standard Class"/>
    <s v="JF-15565"/>
    <s v="Jill Fjeld"/>
    <x v="0"/>
    <s v="United States"/>
    <s v="San Antonio"/>
    <x v="5"/>
    <n v="78207"/>
    <x v="2"/>
    <s v="TEC-AC-10002323"/>
    <x v="2"/>
    <x v="11"/>
    <s v="SanDisk Ultra 32 GB MicroSDHC Class 10 Memory Card"/>
    <n v="106.08000000000001"/>
    <n v="6"/>
    <n v="0.2"/>
    <x v="6333"/>
  </r>
  <r>
    <n v="8031"/>
    <s v="CA-2013-158806"/>
    <x v="0"/>
    <x v="676"/>
    <x v="1280"/>
    <s v="Standard Class"/>
    <s v="NM-18520"/>
    <s v="Neoma Murray"/>
    <x v="0"/>
    <s v="United States"/>
    <s v="Amarillo"/>
    <x v="5"/>
    <n v="79109"/>
    <x v="2"/>
    <s v="FUR-FU-10004270"/>
    <x v="0"/>
    <x v="5"/>
    <s v="Executive Impressions 13&quot; Clairmont Wall Clock"/>
    <n v="23.076000000000001"/>
    <n v="3"/>
    <n v="0.6"/>
    <x v="6334"/>
  </r>
  <r>
    <n v="8032"/>
    <s v="CA-2013-158806"/>
    <x v="0"/>
    <x v="676"/>
    <x v="1280"/>
    <s v="Standard Class"/>
    <s v="NM-18520"/>
    <s v="Neoma Murray"/>
    <x v="0"/>
    <s v="United States"/>
    <s v="Amarillo"/>
    <x v="5"/>
    <n v="79109"/>
    <x v="2"/>
    <s v="OFF-PA-10004621"/>
    <x v="1"/>
    <x v="10"/>
    <s v="Xerox 212"/>
    <n v="25.920000000000005"/>
    <n v="5"/>
    <n v="0.2"/>
    <x v="1446"/>
  </r>
  <r>
    <n v="8033"/>
    <s v="CA-2012-119690"/>
    <x v="1"/>
    <x v="608"/>
    <x v="1218"/>
    <s v="First Class"/>
    <s v="MV-17485"/>
    <s v="Mark Van Huff"/>
    <x v="0"/>
    <s v="United States"/>
    <s v="Houston"/>
    <x v="5"/>
    <n v="77041"/>
    <x v="2"/>
    <s v="OFF-PA-10001019"/>
    <x v="1"/>
    <x v="10"/>
    <s v="Xerox 1884"/>
    <n v="47.952000000000005"/>
    <n v="3"/>
    <n v="0.2"/>
    <x v="3062"/>
  </r>
  <r>
    <n v="8034"/>
    <s v="CA-2012-119690"/>
    <x v="1"/>
    <x v="608"/>
    <x v="1218"/>
    <s v="First Class"/>
    <s v="MV-17485"/>
    <s v="Mark Van Huff"/>
    <x v="0"/>
    <s v="United States"/>
    <s v="Houston"/>
    <x v="5"/>
    <n v="77041"/>
    <x v="2"/>
    <s v="OFF-BI-10000201"/>
    <x v="1"/>
    <x v="8"/>
    <s v="Avery Triangle Shaped Sheet Lifters, Black, 2/Pack"/>
    <n v="0.98399999999999976"/>
    <n v="2"/>
    <n v="0.8"/>
    <x v="6335"/>
  </r>
  <r>
    <n v="8035"/>
    <s v="CA-2012-119690"/>
    <x v="1"/>
    <x v="608"/>
    <x v="1218"/>
    <s v="First Class"/>
    <s v="MV-17485"/>
    <s v="Mark Van Huff"/>
    <x v="0"/>
    <s v="United States"/>
    <s v="Houston"/>
    <x v="5"/>
    <n v="77041"/>
    <x v="2"/>
    <s v="FUR-FU-10004587"/>
    <x v="0"/>
    <x v="5"/>
    <s v="GE General Use Halogen Bulbs, 100 Watts, 1 Bulb per Pack"/>
    <n v="75.384000000000015"/>
    <n v="9"/>
    <n v="0.6"/>
    <x v="6336"/>
  </r>
  <r>
    <n v="8036"/>
    <s v="CA-2012-119690"/>
    <x v="1"/>
    <x v="608"/>
    <x v="1218"/>
    <s v="First Class"/>
    <s v="MV-17485"/>
    <s v="Mark Van Huff"/>
    <x v="0"/>
    <s v="United States"/>
    <s v="Houston"/>
    <x v="5"/>
    <n v="77041"/>
    <x v="2"/>
    <s v="OFF-LA-10001613"/>
    <x v="1"/>
    <x v="2"/>
    <s v="Avery File Folder Labels"/>
    <n v="4.6079999999999997"/>
    <n v="2"/>
    <n v="0.2"/>
    <x v="910"/>
  </r>
  <r>
    <n v="8037"/>
    <s v="CA-2012-153738"/>
    <x v="1"/>
    <x v="1181"/>
    <x v="238"/>
    <s v="First Class"/>
    <s v="AG-10270"/>
    <s v="Alejandro Grove"/>
    <x v="0"/>
    <s v="United States"/>
    <s v="Lawrence"/>
    <x v="31"/>
    <n v="1841"/>
    <x v="3"/>
    <s v="OFF-BI-10001308"/>
    <x v="1"/>
    <x v="8"/>
    <s v="GBC Standard Plastic Binding Systems' Combs"/>
    <n v="37.68"/>
    <n v="6"/>
    <n v="0"/>
    <x v="6337"/>
  </r>
  <r>
    <n v="8038"/>
    <s v="CA-2014-169012"/>
    <x v="3"/>
    <x v="815"/>
    <x v="730"/>
    <s v="Standard Class"/>
    <s v="BF-11275"/>
    <s v="Beth Fritzler"/>
    <x v="1"/>
    <s v="United States"/>
    <s v="Columbus"/>
    <x v="32"/>
    <n v="31907"/>
    <x v="0"/>
    <s v="OFF-AP-10003278"/>
    <x v="1"/>
    <x v="9"/>
    <s v="Belkin 7-Outlet SurgeMaster Home Series"/>
    <n v="41.910000000000004"/>
    <n v="3"/>
    <n v="0"/>
    <x v="6338"/>
  </r>
  <r>
    <n v="8039"/>
    <s v="CA-2014-109393"/>
    <x v="3"/>
    <x v="160"/>
    <x v="354"/>
    <s v="Second Class"/>
    <s v="JC-15775"/>
    <s v="John Castell"/>
    <x v="0"/>
    <s v="United States"/>
    <s v="Los Angeles"/>
    <x v="1"/>
    <n v="90032"/>
    <x v="1"/>
    <s v="FUR-BO-10003966"/>
    <x v="0"/>
    <x v="0"/>
    <s v="Sauder Facets Collection Library, Sky Alder Finish"/>
    <n v="435.99900000000002"/>
    <n v="3"/>
    <n v="0.15"/>
    <x v="6339"/>
  </r>
  <r>
    <n v="8040"/>
    <s v="CA-2014-121489"/>
    <x v="3"/>
    <x v="170"/>
    <x v="1171"/>
    <s v="Second Class"/>
    <s v="CM-11815"/>
    <s v="Candace McMahon"/>
    <x v="1"/>
    <s v="United States"/>
    <s v="Seattle"/>
    <x v="4"/>
    <n v="98115"/>
    <x v="1"/>
    <s v="FUR-CH-10004698"/>
    <x v="0"/>
    <x v="1"/>
    <s v="Padded Folding Chairs, Black, 4/Carton"/>
    <n v="388.70400000000006"/>
    <n v="6"/>
    <n v="0.2"/>
    <x v="6340"/>
  </r>
  <r>
    <n v="8041"/>
    <s v="CA-2014-121489"/>
    <x v="3"/>
    <x v="170"/>
    <x v="1171"/>
    <s v="Second Class"/>
    <s v="CM-11815"/>
    <s v="Candace McMahon"/>
    <x v="1"/>
    <s v="United States"/>
    <s v="Seattle"/>
    <x v="4"/>
    <n v="98115"/>
    <x v="1"/>
    <s v="OFF-ST-10000025"/>
    <x v="1"/>
    <x v="4"/>
    <s v="Fellowes Stor/Drawer Steel Plus Storage Drawers"/>
    <n v="572.58000000000004"/>
    <n v="6"/>
    <n v="0"/>
    <x v="738"/>
  </r>
  <r>
    <n v="8042"/>
    <s v="CA-2014-121489"/>
    <x v="3"/>
    <x v="170"/>
    <x v="1171"/>
    <s v="Second Class"/>
    <s v="CM-11815"/>
    <s v="Candace McMahon"/>
    <x v="1"/>
    <s v="United States"/>
    <s v="Seattle"/>
    <x v="4"/>
    <n v="98115"/>
    <x v="1"/>
    <s v="TEC-AC-10000682"/>
    <x v="2"/>
    <x v="11"/>
    <s v="Kensington K72356US Mouse-in-a-Box USB Desktop Mouse"/>
    <n v="33.18"/>
    <n v="2"/>
    <n v="0"/>
    <x v="6341"/>
  </r>
  <r>
    <n v="8043"/>
    <s v="US-2014-133081"/>
    <x v="3"/>
    <x v="825"/>
    <x v="1097"/>
    <s v="Standard Class"/>
    <s v="PV-18985"/>
    <s v="Paul Van Hugh"/>
    <x v="2"/>
    <s v="United States"/>
    <s v="Cambridge"/>
    <x v="31"/>
    <n v="2138"/>
    <x v="3"/>
    <s v="TEC-AC-10001772"/>
    <x v="2"/>
    <x v="11"/>
    <s v="Memorex Mini Travel Drive 16 GB USB 2.0 Flash Drive"/>
    <n v="63.88"/>
    <n v="4"/>
    <n v="0"/>
    <x v="443"/>
  </r>
  <r>
    <n v="8044"/>
    <s v="US-2014-133081"/>
    <x v="3"/>
    <x v="825"/>
    <x v="1097"/>
    <s v="Standard Class"/>
    <s v="PV-18985"/>
    <s v="Paul Van Hugh"/>
    <x v="2"/>
    <s v="United States"/>
    <s v="Cambridge"/>
    <x v="31"/>
    <n v="2138"/>
    <x v="3"/>
    <s v="FUR-FU-10001379"/>
    <x v="0"/>
    <x v="5"/>
    <s v="Executive Impressions 16-1/2&quot; Circular Wall Clock"/>
    <n v="26.72"/>
    <n v="1"/>
    <n v="0"/>
    <x v="6342"/>
  </r>
  <r>
    <n v="8045"/>
    <s v="CA-2014-165008"/>
    <x v="3"/>
    <x v="175"/>
    <x v="31"/>
    <s v="Second Class"/>
    <s v="DO-13645"/>
    <s v="Doug O'Connell"/>
    <x v="0"/>
    <s v="United States"/>
    <s v="Salt Lake City"/>
    <x v="7"/>
    <n v="84106"/>
    <x v="1"/>
    <s v="OFF-BI-10002794"/>
    <x v="1"/>
    <x v="8"/>
    <s v="Avery Trapezoid Ring Binder, 3&quot; Capacity, Black, 1040 sheets"/>
    <n v="295.05599999999998"/>
    <n v="9"/>
    <n v="0.2"/>
    <x v="6343"/>
  </r>
  <r>
    <n v="8046"/>
    <s v="CA-2013-145611"/>
    <x v="0"/>
    <x v="873"/>
    <x v="926"/>
    <s v="Standard Class"/>
    <s v="HA-14905"/>
    <s v="Helen Abelman"/>
    <x v="0"/>
    <s v="United States"/>
    <s v="New York City"/>
    <x v="15"/>
    <n v="10035"/>
    <x v="3"/>
    <s v="OFF-AP-10001005"/>
    <x v="1"/>
    <x v="9"/>
    <s v="Honeywell Quietcare HEPA Air Cleaner"/>
    <n v="393.25"/>
    <n v="5"/>
    <n v="0"/>
    <x v="6344"/>
  </r>
  <r>
    <n v="8047"/>
    <s v="CA-2013-113600"/>
    <x v="0"/>
    <x v="272"/>
    <x v="24"/>
    <s v="Second Class"/>
    <s v="SH-20395"/>
    <s v="Shahid Hopkins"/>
    <x v="0"/>
    <s v="United States"/>
    <s v="Cuyahoga Falls"/>
    <x v="24"/>
    <n v="44221"/>
    <x v="3"/>
    <s v="OFF-BI-10000201"/>
    <x v="1"/>
    <x v="8"/>
    <s v="Avery Triangle Shaped Sheet Lifters, Black, 2/Pack"/>
    <n v="2.2140000000000004"/>
    <n v="3"/>
    <n v="0.7"/>
    <x v="4144"/>
  </r>
  <r>
    <n v="8048"/>
    <s v="CA-2014-130834"/>
    <x v="3"/>
    <x v="132"/>
    <x v="373"/>
    <s v="Second Class"/>
    <s v="JM-16195"/>
    <s v="Justin MacKendrick"/>
    <x v="0"/>
    <s v="United States"/>
    <s v="Wilmington"/>
    <x v="3"/>
    <n v="28403"/>
    <x v="0"/>
    <s v="OFF-PA-10003673"/>
    <x v="1"/>
    <x v="10"/>
    <s v="Strathmore Photo Mount Cards"/>
    <n v="16.272000000000002"/>
    <n v="3"/>
    <n v="0.2"/>
    <x v="6345"/>
  </r>
  <r>
    <n v="8049"/>
    <s v="CA-2013-168543"/>
    <x v="0"/>
    <x v="894"/>
    <x v="445"/>
    <s v="Standard Class"/>
    <s v="DK-13225"/>
    <s v="Dean Katz"/>
    <x v="1"/>
    <s v="United States"/>
    <s v="New York City"/>
    <x v="15"/>
    <n v="10035"/>
    <x v="3"/>
    <s v="OFF-AP-10000938"/>
    <x v="1"/>
    <x v="9"/>
    <s v="Avanti 1.7 Cu. Ft. Refrigerator"/>
    <n v="706.86"/>
    <n v="7"/>
    <n v="0"/>
    <x v="4401"/>
  </r>
  <r>
    <n v="8050"/>
    <s v="CA-2011-144974"/>
    <x v="2"/>
    <x v="467"/>
    <x v="839"/>
    <s v="Standard Class"/>
    <s v="CM-12715"/>
    <s v="Craig Molinari"/>
    <x v="1"/>
    <s v="United States"/>
    <s v="Philadelphia"/>
    <x v="9"/>
    <n v="19140"/>
    <x v="3"/>
    <s v="OFF-BI-10003274"/>
    <x v="1"/>
    <x v="8"/>
    <s v="Avery Durable Slant Ring Binders, No Labels"/>
    <n v="5.9700000000000006"/>
    <n v="5"/>
    <n v="0.7"/>
    <x v="4169"/>
  </r>
  <r>
    <n v="8051"/>
    <s v="CA-2011-144974"/>
    <x v="2"/>
    <x v="467"/>
    <x v="839"/>
    <s v="Standard Class"/>
    <s v="CM-12715"/>
    <s v="Craig Molinari"/>
    <x v="1"/>
    <s v="United States"/>
    <s v="Philadelphia"/>
    <x v="9"/>
    <n v="19140"/>
    <x v="3"/>
    <s v="FUR-FU-10001095"/>
    <x v="0"/>
    <x v="5"/>
    <s v="DAX Black Cherry Wood-Tone Poster Frame"/>
    <n v="21.184000000000001"/>
    <n v="1"/>
    <n v="0.2"/>
    <x v="6346"/>
  </r>
  <r>
    <n v="8052"/>
    <s v="CA-2011-144974"/>
    <x v="2"/>
    <x v="467"/>
    <x v="839"/>
    <s v="Standard Class"/>
    <s v="CM-12715"/>
    <s v="Craig Molinari"/>
    <x v="1"/>
    <s v="United States"/>
    <s v="Philadelphia"/>
    <x v="9"/>
    <n v="19140"/>
    <x v="3"/>
    <s v="OFF-AP-10001492"/>
    <x v="1"/>
    <x v="9"/>
    <s v="Acco Six-Outlet Power Strip, 4' Cord Length"/>
    <n v="41.375999999999998"/>
    <n v="6"/>
    <n v="0.2"/>
    <x v="6347"/>
  </r>
  <r>
    <n v="8053"/>
    <s v="CA-2011-109904"/>
    <x v="2"/>
    <x v="686"/>
    <x v="137"/>
    <s v="Second Class"/>
    <s v="BF-10975"/>
    <s v="Barbara Fisher"/>
    <x v="1"/>
    <s v="United States"/>
    <s v="New York City"/>
    <x v="15"/>
    <n v="10009"/>
    <x v="3"/>
    <s v="OFF-AR-10004999"/>
    <x v="1"/>
    <x v="6"/>
    <s v="Newell 315"/>
    <n v="17.940000000000001"/>
    <n v="3"/>
    <n v="0"/>
    <x v="6036"/>
  </r>
  <r>
    <n v="8054"/>
    <s v="CA-2014-152205"/>
    <x v="3"/>
    <x v="394"/>
    <x v="391"/>
    <s v="Standard Class"/>
    <s v="SF-20965"/>
    <s v="Sylvia Foulston"/>
    <x v="1"/>
    <s v="United States"/>
    <s v="Philadelphia"/>
    <x v="9"/>
    <n v="19134"/>
    <x v="3"/>
    <s v="OFF-BI-10004094"/>
    <x v="1"/>
    <x v="8"/>
    <s v="GBC Standard Plastic Binding Systems Combs"/>
    <n v="2.6550000000000002"/>
    <n v="1"/>
    <n v="0.7"/>
    <x v="6348"/>
  </r>
  <r>
    <n v="8055"/>
    <s v="CA-2012-121188"/>
    <x v="1"/>
    <x v="834"/>
    <x v="136"/>
    <s v="Standard Class"/>
    <s v="CB-12025"/>
    <s v="Cassandra Brandow"/>
    <x v="0"/>
    <s v="United States"/>
    <s v="Los Angeles"/>
    <x v="1"/>
    <n v="90049"/>
    <x v="1"/>
    <s v="OFF-ST-10001490"/>
    <x v="1"/>
    <x v="4"/>
    <s v="Hot File 7-Pocket, Floor Stand"/>
    <n v="892.35"/>
    <n v="5"/>
    <n v="0"/>
    <x v="6349"/>
  </r>
  <r>
    <n v="8056"/>
    <s v="CA-2012-121188"/>
    <x v="1"/>
    <x v="834"/>
    <x v="136"/>
    <s v="Standard Class"/>
    <s v="CB-12025"/>
    <s v="Cassandra Brandow"/>
    <x v="0"/>
    <s v="United States"/>
    <s v="Los Angeles"/>
    <x v="1"/>
    <n v="90049"/>
    <x v="1"/>
    <s v="FUR-BO-10004695"/>
    <x v="0"/>
    <x v="0"/>
    <s v="O'Sullivan 2-Door Barrister Bookcase in Odessa Pine"/>
    <n v="307.666"/>
    <n v="2"/>
    <n v="0.15"/>
    <x v="6350"/>
  </r>
  <r>
    <n v="8057"/>
    <s v="CA-2012-121188"/>
    <x v="1"/>
    <x v="834"/>
    <x v="136"/>
    <s v="Standard Class"/>
    <s v="CB-12025"/>
    <s v="Cassandra Brandow"/>
    <x v="0"/>
    <s v="United States"/>
    <s v="Los Angeles"/>
    <x v="1"/>
    <n v="90049"/>
    <x v="1"/>
    <s v="OFF-ST-10000736"/>
    <x v="1"/>
    <x v="4"/>
    <s v="Carina Double Wide Media Storage Towers in Natural &amp; Black"/>
    <n v="728.82"/>
    <n v="9"/>
    <n v="0"/>
    <x v="6351"/>
  </r>
  <r>
    <n v="8058"/>
    <s v="CA-2012-121188"/>
    <x v="1"/>
    <x v="834"/>
    <x v="136"/>
    <s v="Standard Class"/>
    <s v="CB-12025"/>
    <s v="Cassandra Brandow"/>
    <x v="0"/>
    <s v="United States"/>
    <s v="Los Angeles"/>
    <x v="1"/>
    <n v="90049"/>
    <x v="1"/>
    <s v="OFF-BI-10001617"/>
    <x v="1"/>
    <x v="8"/>
    <s v="GBC Wire Binding Combs"/>
    <n v="41.36"/>
    <n v="5"/>
    <n v="0.2"/>
    <x v="6352"/>
  </r>
  <r>
    <n v="8059"/>
    <s v="CA-2012-121188"/>
    <x v="1"/>
    <x v="834"/>
    <x v="136"/>
    <s v="Standard Class"/>
    <s v="CB-12025"/>
    <s v="Cassandra Brandow"/>
    <x v="0"/>
    <s v="United States"/>
    <s v="Los Angeles"/>
    <x v="1"/>
    <n v="90049"/>
    <x v="1"/>
    <s v="TEC-PH-10003589"/>
    <x v="2"/>
    <x v="7"/>
    <s v="invisibleSHIELD by ZAGG Smudge-Free Screen Protector"/>
    <n v="43.176000000000002"/>
    <n v="3"/>
    <n v="0.2"/>
    <x v="2740"/>
  </r>
  <r>
    <n v="8060"/>
    <s v="CA-2012-121188"/>
    <x v="1"/>
    <x v="834"/>
    <x v="136"/>
    <s v="Standard Class"/>
    <s v="CB-12025"/>
    <s v="Cassandra Brandow"/>
    <x v="0"/>
    <s v="United States"/>
    <s v="Los Angeles"/>
    <x v="1"/>
    <n v="90049"/>
    <x v="1"/>
    <s v="FUR-FU-10003981"/>
    <x v="0"/>
    <x v="5"/>
    <s v="Eldon Wave Desk Accessories"/>
    <n v="4.16"/>
    <n v="2"/>
    <n v="0"/>
    <x v="6353"/>
  </r>
  <r>
    <n v="8061"/>
    <s v="CA-2012-156013"/>
    <x v="1"/>
    <x v="1181"/>
    <x v="1068"/>
    <s v="Standard Class"/>
    <s v="TC-20980"/>
    <s v="Tamara Chand"/>
    <x v="1"/>
    <s v="United States"/>
    <s v="Long Beach"/>
    <x v="15"/>
    <n v="11561"/>
    <x v="3"/>
    <s v="OFF-PA-10001970"/>
    <x v="1"/>
    <x v="10"/>
    <s v="Xerox 1881"/>
    <n v="61.4"/>
    <n v="5"/>
    <n v="0"/>
    <x v="4271"/>
  </r>
  <r>
    <n v="8062"/>
    <s v="CA-2012-156013"/>
    <x v="1"/>
    <x v="1181"/>
    <x v="1068"/>
    <s v="Standard Class"/>
    <s v="TC-20980"/>
    <s v="Tamara Chand"/>
    <x v="1"/>
    <s v="United States"/>
    <s v="Long Beach"/>
    <x v="15"/>
    <n v="11561"/>
    <x v="3"/>
    <s v="OFF-BI-10002437"/>
    <x v="1"/>
    <x v="8"/>
    <s v="Recycled Premium Regency Composition Covers"/>
    <n v="24.448"/>
    <n v="2"/>
    <n v="0.2"/>
    <x v="683"/>
  </r>
  <r>
    <n v="8063"/>
    <s v="CA-2013-132997"/>
    <x v="0"/>
    <x v="77"/>
    <x v="333"/>
    <s v="First Class"/>
    <s v="LW-17215"/>
    <s v="Luke Weiss"/>
    <x v="0"/>
    <s v="United States"/>
    <s v="Rochester"/>
    <x v="15"/>
    <n v="14609"/>
    <x v="3"/>
    <s v="TEC-PH-10000586"/>
    <x v="2"/>
    <x v="7"/>
    <s v="AT&amp;T SB67148 SynJ"/>
    <n v="263.95999999999998"/>
    <n v="4"/>
    <n v="0"/>
    <x v="2603"/>
  </r>
  <r>
    <n v="8064"/>
    <s v="CA-2013-132997"/>
    <x v="0"/>
    <x v="77"/>
    <x v="333"/>
    <s v="First Class"/>
    <s v="LW-17215"/>
    <s v="Luke Weiss"/>
    <x v="0"/>
    <s v="United States"/>
    <s v="Rochester"/>
    <x v="15"/>
    <n v="14609"/>
    <x v="3"/>
    <s v="TEC-PH-10003811"/>
    <x v="2"/>
    <x v="7"/>
    <s v="Jabra Supreme Plus Driver Edition Headset"/>
    <n v="359.96999999999997"/>
    <n v="3"/>
    <n v="0"/>
    <x v="6354"/>
  </r>
  <r>
    <n v="8065"/>
    <s v="CA-2013-132997"/>
    <x v="0"/>
    <x v="77"/>
    <x v="333"/>
    <s v="First Class"/>
    <s v="LW-17215"/>
    <s v="Luke Weiss"/>
    <x v="0"/>
    <s v="United States"/>
    <s v="Rochester"/>
    <x v="15"/>
    <n v="14609"/>
    <x v="3"/>
    <s v="OFF-PA-10004983"/>
    <x v="1"/>
    <x v="10"/>
    <s v="Xerox 23"/>
    <n v="12.96"/>
    <n v="2"/>
    <n v="0"/>
    <x v="91"/>
  </r>
  <r>
    <n v="8066"/>
    <s v="CA-2013-132997"/>
    <x v="0"/>
    <x v="77"/>
    <x v="333"/>
    <s v="First Class"/>
    <s v="LW-17215"/>
    <s v="Luke Weiss"/>
    <x v="0"/>
    <s v="United States"/>
    <s v="Rochester"/>
    <x v="15"/>
    <n v="14609"/>
    <x v="3"/>
    <s v="OFF-ST-10003479"/>
    <x v="1"/>
    <x v="4"/>
    <s v="Eldon Base for stackable storage shelf, platinum"/>
    <n v="116.82"/>
    <n v="3"/>
    <n v="0"/>
    <x v="6355"/>
  </r>
  <r>
    <n v="8067"/>
    <s v="CA-2013-132997"/>
    <x v="0"/>
    <x v="77"/>
    <x v="333"/>
    <s v="First Class"/>
    <s v="LW-17215"/>
    <s v="Luke Weiss"/>
    <x v="0"/>
    <s v="United States"/>
    <s v="Rochester"/>
    <x v="15"/>
    <n v="14609"/>
    <x v="3"/>
    <s v="OFF-BI-10004318"/>
    <x v="1"/>
    <x v="8"/>
    <s v="Ibico EB-19 Dual Function Manual Binding System"/>
    <n v="276.78400000000005"/>
    <n v="2"/>
    <n v="0.2"/>
    <x v="5710"/>
  </r>
  <r>
    <n v="8068"/>
    <s v="US-2012-160563"/>
    <x v="1"/>
    <x v="1182"/>
    <x v="994"/>
    <s v="Standard Class"/>
    <s v="NS-18640"/>
    <s v="Noel Staavos"/>
    <x v="1"/>
    <s v="United States"/>
    <s v="San Francisco"/>
    <x v="1"/>
    <n v="94109"/>
    <x v="1"/>
    <s v="TEC-AC-10002567"/>
    <x v="2"/>
    <x v="11"/>
    <s v="Logitech G602 Wireless Gaming Mouse"/>
    <n v="239.96999999999997"/>
    <n v="3"/>
    <n v="0"/>
    <x v="6356"/>
  </r>
  <r>
    <n v="8069"/>
    <s v="US-2012-160563"/>
    <x v="1"/>
    <x v="1182"/>
    <x v="994"/>
    <s v="Standard Class"/>
    <s v="NS-18640"/>
    <s v="Noel Staavos"/>
    <x v="1"/>
    <s v="United States"/>
    <s v="San Francisco"/>
    <x v="1"/>
    <n v="94109"/>
    <x v="1"/>
    <s v="FUR-FU-10001731"/>
    <x v="0"/>
    <x v="5"/>
    <s v="Acrylic Self-Standing Desk Frames"/>
    <n v="16.02"/>
    <n v="6"/>
    <n v="0"/>
    <x v="6357"/>
  </r>
  <r>
    <n v="8070"/>
    <s v="CA-2014-151750"/>
    <x v="3"/>
    <x v="314"/>
    <x v="838"/>
    <s v="Standard Class"/>
    <s v="JM-15250"/>
    <s v="Janet Martin"/>
    <x v="0"/>
    <s v="United States"/>
    <s v="Huntsville"/>
    <x v="5"/>
    <n v="77340"/>
    <x v="2"/>
    <s v="OFF-ST-10002743"/>
    <x v="1"/>
    <x v="4"/>
    <s v="SAFCO Boltless Steel Shelving"/>
    <n v="454.56000000000006"/>
    <n v="5"/>
    <n v="0.2"/>
    <x v="6358"/>
  </r>
  <r>
    <n v="8071"/>
    <s v="CA-2014-151750"/>
    <x v="3"/>
    <x v="314"/>
    <x v="838"/>
    <s v="Standard Class"/>
    <s v="JM-15250"/>
    <s v="Janet Martin"/>
    <x v="0"/>
    <s v="United States"/>
    <s v="Huntsville"/>
    <x v="5"/>
    <n v="77340"/>
    <x v="2"/>
    <s v="FUR-FU-10002116"/>
    <x v="0"/>
    <x v="5"/>
    <s v="Tenex Carpeted, Granite-Look or Clear Contemporary Contour Shape Chair Mats"/>
    <n v="141.41999999999999"/>
    <n v="5"/>
    <n v="0.6"/>
    <x v="6359"/>
  </r>
  <r>
    <n v="8072"/>
    <s v="CA-2014-151750"/>
    <x v="3"/>
    <x v="314"/>
    <x v="838"/>
    <s v="Standard Class"/>
    <s v="JM-15250"/>
    <s v="Janet Martin"/>
    <x v="0"/>
    <s v="United States"/>
    <s v="Huntsville"/>
    <x v="5"/>
    <n v="77340"/>
    <x v="2"/>
    <s v="FUR-CH-10003199"/>
    <x v="0"/>
    <x v="1"/>
    <s v="Office Star - Contemporary Task Swivel Chair"/>
    <n v="310.74399999999997"/>
    <n v="4"/>
    <n v="0.3"/>
    <x v="6360"/>
  </r>
  <r>
    <n v="8073"/>
    <s v="CA-2014-151750"/>
    <x v="3"/>
    <x v="314"/>
    <x v="838"/>
    <s v="Standard Class"/>
    <s v="JM-15250"/>
    <s v="Janet Martin"/>
    <x v="0"/>
    <s v="United States"/>
    <s v="Huntsville"/>
    <x v="5"/>
    <n v="77340"/>
    <x v="2"/>
    <s v="OFF-AR-10003158"/>
    <x v="1"/>
    <x v="6"/>
    <s v="Fluorescent Highlighters by Dixon"/>
    <n v="12.736000000000001"/>
    <n v="4"/>
    <n v="0.2"/>
    <x v="6361"/>
  </r>
  <r>
    <n v="8074"/>
    <s v="CA-2014-151750"/>
    <x v="3"/>
    <x v="314"/>
    <x v="838"/>
    <s v="Standard Class"/>
    <s v="JM-15250"/>
    <s v="Janet Martin"/>
    <x v="0"/>
    <s v="United States"/>
    <s v="Huntsville"/>
    <x v="5"/>
    <n v="77340"/>
    <x v="2"/>
    <s v="OFF-BI-10000301"/>
    <x v="1"/>
    <x v="8"/>
    <s v="GBC Instant Report Kit"/>
    <n v="6.469999999999998"/>
    <n v="5"/>
    <n v="0.8"/>
    <x v="6362"/>
  </r>
  <r>
    <n v="8075"/>
    <s v="CA-2014-151750"/>
    <x v="3"/>
    <x v="314"/>
    <x v="838"/>
    <s v="Standard Class"/>
    <s v="JM-15250"/>
    <s v="Janet Martin"/>
    <x v="0"/>
    <s v="United States"/>
    <s v="Huntsville"/>
    <x v="5"/>
    <n v="77340"/>
    <x v="2"/>
    <s v="OFF-BI-10000343"/>
    <x v="1"/>
    <x v="8"/>
    <s v="Pressboard Covers with Storage Hooks, 9 1/2&quot; x 11&quot;, Light Blue"/>
    <n v="13.747999999999998"/>
    <n v="14"/>
    <n v="0.8"/>
    <x v="6363"/>
  </r>
  <r>
    <n v="8076"/>
    <s v="CA-2014-151750"/>
    <x v="3"/>
    <x v="314"/>
    <x v="838"/>
    <s v="Standard Class"/>
    <s v="JM-15250"/>
    <s v="Janet Martin"/>
    <x v="0"/>
    <s v="United States"/>
    <s v="Huntsville"/>
    <x v="5"/>
    <n v="77340"/>
    <x v="2"/>
    <s v="OFF-AP-10004708"/>
    <x v="1"/>
    <x v="9"/>
    <s v="Fellowes Superior 10 Outlet Split Surge Protector"/>
    <n v="15.223999999999997"/>
    <n v="2"/>
    <n v="0.8"/>
    <x v="6364"/>
  </r>
  <r>
    <n v="8077"/>
    <s v="CA-2012-106187"/>
    <x v="1"/>
    <x v="537"/>
    <x v="155"/>
    <s v="Standard Class"/>
    <s v="RF-19345"/>
    <s v="Randy Ferguson"/>
    <x v="1"/>
    <s v="United States"/>
    <s v="East Point"/>
    <x v="32"/>
    <n v="30344"/>
    <x v="0"/>
    <s v="FUR-FU-10000794"/>
    <x v="0"/>
    <x v="5"/>
    <s v="Eldon Stackable Tray, Side-Load, Legal, Smoke"/>
    <n v="27.42"/>
    <n v="3"/>
    <n v="0"/>
    <x v="6365"/>
  </r>
  <r>
    <n v="8078"/>
    <s v="CA-2012-106187"/>
    <x v="1"/>
    <x v="537"/>
    <x v="155"/>
    <s v="Standard Class"/>
    <s v="RF-19345"/>
    <s v="Randy Ferguson"/>
    <x v="1"/>
    <s v="United States"/>
    <s v="East Point"/>
    <x v="32"/>
    <n v="30344"/>
    <x v="0"/>
    <s v="OFF-BI-10004519"/>
    <x v="1"/>
    <x v="8"/>
    <s v="GBC DocuBind P100 Manual Binding Machine"/>
    <n v="165.98"/>
    <n v="1"/>
    <n v="0"/>
    <x v="6366"/>
  </r>
  <r>
    <n v="8079"/>
    <s v="CA-2012-106187"/>
    <x v="1"/>
    <x v="537"/>
    <x v="155"/>
    <s v="Standard Class"/>
    <s v="RF-19345"/>
    <s v="Randy Ferguson"/>
    <x v="1"/>
    <s v="United States"/>
    <s v="East Point"/>
    <x v="32"/>
    <n v="30344"/>
    <x v="0"/>
    <s v="TEC-AC-10001590"/>
    <x v="2"/>
    <x v="11"/>
    <s v="Dell Slim USB Multimedia Keyboard"/>
    <n v="75"/>
    <n v="3"/>
    <n v="0"/>
    <x v="6367"/>
  </r>
  <r>
    <n v="8080"/>
    <s v="US-2013-164945"/>
    <x v="0"/>
    <x v="441"/>
    <x v="902"/>
    <s v="Standard Class"/>
    <s v="CA-12055"/>
    <s v="Cathy Armstrong"/>
    <x v="2"/>
    <s v="United States"/>
    <s v="New York City"/>
    <x v="15"/>
    <n v="10009"/>
    <x v="3"/>
    <s v="OFF-BI-10001524"/>
    <x v="1"/>
    <x v="8"/>
    <s v="GBC Premium Transparent Covers with Diagonal Lined Pattern"/>
    <n v="134.27200000000002"/>
    <n v="8"/>
    <n v="0.2"/>
    <x v="6368"/>
  </r>
  <r>
    <n v="8081"/>
    <s v="CA-2012-150714"/>
    <x v="1"/>
    <x v="662"/>
    <x v="666"/>
    <s v="Standard Class"/>
    <s v="KH-16690"/>
    <s v="Kristen Hastings"/>
    <x v="1"/>
    <s v="United States"/>
    <s v="Springfield"/>
    <x v="21"/>
    <n v="97477"/>
    <x v="1"/>
    <s v="OFF-LA-10001474"/>
    <x v="1"/>
    <x v="2"/>
    <s v="Avery 477"/>
    <n v="146.54400000000001"/>
    <n v="6"/>
    <n v="0.2"/>
    <x v="6369"/>
  </r>
  <r>
    <n v="8082"/>
    <s v="CA-2012-150714"/>
    <x v="1"/>
    <x v="662"/>
    <x v="666"/>
    <s v="Standard Class"/>
    <s v="KH-16690"/>
    <s v="Kristen Hastings"/>
    <x v="1"/>
    <s v="United States"/>
    <s v="Springfield"/>
    <x v="21"/>
    <n v="97477"/>
    <x v="1"/>
    <s v="OFF-PA-10001497"/>
    <x v="1"/>
    <x v="10"/>
    <s v="Xerox 1914"/>
    <n v="131.904"/>
    <n v="3"/>
    <n v="0.2"/>
    <x v="585"/>
  </r>
  <r>
    <n v="8083"/>
    <s v="CA-2012-150714"/>
    <x v="1"/>
    <x v="662"/>
    <x v="666"/>
    <s v="Standard Class"/>
    <s v="KH-16690"/>
    <s v="Kristen Hastings"/>
    <x v="1"/>
    <s v="United States"/>
    <s v="Springfield"/>
    <x v="21"/>
    <n v="97477"/>
    <x v="1"/>
    <s v="OFF-AP-10003287"/>
    <x v="1"/>
    <x v="9"/>
    <s v="Tripp Lite TLP810NET Broadband Surge for Modem/Fax"/>
    <n v="203.88000000000002"/>
    <n v="5"/>
    <n v="0.2"/>
    <x v="6370"/>
  </r>
  <r>
    <n v="8084"/>
    <s v="CA-2012-150714"/>
    <x v="1"/>
    <x v="662"/>
    <x v="666"/>
    <s v="Standard Class"/>
    <s v="KH-16690"/>
    <s v="Kristen Hastings"/>
    <x v="1"/>
    <s v="United States"/>
    <s v="Springfield"/>
    <x v="21"/>
    <n v="97477"/>
    <x v="1"/>
    <s v="OFF-BI-10002982"/>
    <x v="1"/>
    <x v="8"/>
    <s v="Avery Self-Adhesive Photo Pockets for Polaroid Photos"/>
    <n v="14.301000000000002"/>
    <n v="7"/>
    <n v="0.7"/>
    <x v="5255"/>
  </r>
  <r>
    <n v="8085"/>
    <s v="CA-2012-150714"/>
    <x v="1"/>
    <x v="662"/>
    <x v="666"/>
    <s v="Standard Class"/>
    <s v="KH-16690"/>
    <s v="Kristen Hastings"/>
    <x v="1"/>
    <s v="United States"/>
    <s v="Springfield"/>
    <x v="21"/>
    <n v="97477"/>
    <x v="1"/>
    <s v="OFF-ST-10001809"/>
    <x v="1"/>
    <x v="4"/>
    <s v="Fellowes Officeware Wire Shelving"/>
    <n v="718.6400000000001"/>
    <n v="10"/>
    <n v="0.2"/>
    <x v="6371"/>
  </r>
  <r>
    <n v="8086"/>
    <s v="CA-2013-105753"/>
    <x v="0"/>
    <x v="201"/>
    <x v="936"/>
    <s v="Standard Class"/>
    <s v="LC-16960"/>
    <s v="Lindsay Castell"/>
    <x v="2"/>
    <s v="United States"/>
    <s v="Arlington"/>
    <x v="17"/>
    <n v="22204"/>
    <x v="0"/>
    <s v="FUR-FU-10000246"/>
    <x v="0"/>
    <x v="5"/>
    <s v="Aluminum Document Frame"/>
    <n v="61.1"/>
    <n v="5"/>
    <n v="0"/>
    <x v="6372"/>
  </r>
  <r>
    <n v="8087"/>
    <s v="CA-2014-120894"/>
    <x v="3"/>
    <x v="1045"/>
    <x v="1060"/>
    <s v="Standard Class"/>
    <s v="JL-15130"/>
    <s v="Jack Lebron"/>
    <x v="0"/>
    <s v="United States"/>
    <s v="Wilmington"/>
    <x v="3"/>
    <n v="28403"/>
    <x v="0"/>
    <s v="OFF-AP-10000252"/>
    <x v="1"/>
    <x v="9"/>
    <s v="Harmony HEPA Quiet Air Purifiers"/>
    <n v="28.08"/>
    <n v="3"/>
    <n v="0.2"/>
    <x v="6373"/>
  </r>
  <r>
    <n v="8088"/>
    <s v="CA-2013-106621"/>
    <x v="0"/>
    <x v="321"/>
    <x v="152"/>
    <s v="Second Class"/>
    <s v="DM-12955"/>
    <s v="Dario Medina"/>
    <x v="1"/>
    <s v="United States"/>
    <s v="Yuma"/>
    <x v="16"/>
    <n v="85364"/>
    <x v="1"/>
    <s v="OFF-AR-10002375"/>
    <x v="1"/>
    <x v="6"/>
    <s v="Newell 351"/>
    <n v="10.496"/>
    <n v="4"/>
    <n v="0.2"/>
    <x v="6374"/>
  </r>
  <r>
    <n v="8089"/>
    <s v="CA-2012-107020"/>
    <x v="1"/>
    <x v="848"/>
    <x v="933"/>
    <s v="Standard Class"/>
    <s v="MV-18190"/>
    <s v="Mike Vittorini"/>
    <x v="0"/>
    <s v="United States"/>
    <s v="San Bernardino"/>
    <x v="1"/>
    <n v="92404"/>
    <x v="1"/>
    <s v="OFF-BI-10003719"/>
    <x v="1"/>
    <x v="8"/>
    <s v="Large Capacity Hanging Post Binders"/>
    <n v="39.92"/>
    <n v="2"/>
    <n v="0.2"/>
    <x v="6375"/>
  </r>
  <r>
    <n v="8090"/>
    <s v="US-2012-117492"/>
    <x v="1"/>
    <x v="976"/>
    <x v="1281"/>
    <s v="First Class"/>
    <s v="NS-18640"/>
    <s v="Noel Staavos"/>
    <x v="1"/>
    <s v="United States"/>
    <s v="Baltimore"/>
    <x v="39"/>
    <n v="21215"/>
    <x v="3"/>
    <s v="OFF-AP-10001492"/>
    <x v="1"/>
    <x v="9"/>
    <s v="Acco Six-Outlet Power Strip, 4' Cord Length"/>
    <n v="77.58"/>
    <n v="9"/>
    <n v="0"/>
    <x v="6376"/>
  </r>
  <r>
    <n v="8091"/>
    <s v="CA-2011-101392"/>
    <x v="2"/>
    <x v="1035"/>
    <x v="623"/>
    <s v="Standard Class"/>
    <s v="AS-10630"/>
    <s v="Ann Steele"/>
    <x v="2"/>
    <s v="United States"/>
    <s v="Seattle"/>
    <x v="4"/>
    <n v="98103"/>
    <x v="1"/>
    <s v="OFF-ST-10000532"/>
    <x v="1"/>
    <x v="4"/>
    <s v="Advantus Rolling Drawer Organizers"/>
    <n v="269.35999999999996"/>
    <n v="7"/>
    <n v="0"/>
    <x v="6377"/>
  </r>
  <r>
    <n v="8092"/>
    <s v="CA-2012-127502"/>
    <x v="1"/>
    <x v="895"/>
    <x v="1282"/>
    <s v="Standard Class"/>
    <s v="MT-17815"/>
    <s v="Meg Tillman"/>
    <x v="0"/>
    <s v="United States"/>
    <s v="San Francisco"/>
    <x v="1"/>
    <n v="94110"/>
    <x v="1"/>
    <s v="OFF-LA-10001613"/>
    <x v="1"/>
    <x v="2"/>
    <s v="Avery File Folder Labels"/>
    <n v="5.76"/>
    <n v="2"/>
    <n v="0"/>
    <x v="2167"/>
  </r>
  <r>
    <n v="8093"/>
    <s v="CA-2014-143658"/>
    <x v="3"/>
    <x v="1183"/>
    <x v="87"/>
    <s v="Second Class"/>
    <s v="SR-20425"/>
    <s v="Sharelle Roach"/>
    <x v="2"/>
    <s v="United States"/>
    <s v="New York City"/>
    <x v="15"/>
    <n v="10035"/>
    <x v="3"/>
    <s v="OFF-AR-10002818"/>
    <x v="1"/>
    <x v="6"/>
    <s v="Panasonic KP-310 Heavy-Duty Electric Pencil Sharpener"/>
    <n v="109.9"/>
    <n v="5"/>
    <n v="0"/>
    <x v="6378"/>
  </r>
  <r>
    <n v="8094"/>
    <s v="CA-2014-133046"/>
    <x v="3"/>
    <x v="944"/>
    <x v="608"/>
    <s v="Second Class"/>
    <s v="DK-13375"/>
    <s v="Dennis Kane"/>
    <x v="0"/>
    <s v="United States"/>
    <s v="Seattle"/>
    <x v="4"/>
    <n v="98115"/>
    <x v="1"/>
    <s v="FUR-FU-10001940"/>
    <x v="0"/>
    <x v="5"/>
    <s v="Staples"/>
    <n v="23.88"/>
    <n v="3"/>
    <n v="0"/>
    <x v="1811"/>
  </r>
  <r>
    <n v="8095"/>
    <s v="CA-2014-133046"/>
    <x v="3"/>
    <x v="944"/>
    <x v="608"/>
    <s v="Second Class"/>
    <s v="DK-13375"/>
    <s v="Dennis Kane"/>
    <x v="0"/>
    <s v="United States"/>
    <s v="Seattle"/>
    <x v="4"/>
    <n v="98115"/>
    <x v="1"/>
    <s v="OFF-PA-10003883"/>
    <x v="1"/>
    <x v="10"/>
    <s v="Message Book, Phone, Wirebound Standard Line Memo, 2 3/4&quot; X 5&quot;"/>
    <n v="26.2"/>
    <n v="4"/>
    <n v="0"/>
    <x v="6379"/>
  </r>
  <r>
    <n v="8096"/>
    <s v="CA-2014-133046"/>
    <x v="3"/>
    <x v="944"/>
    <x v="608"/>
    <s v="Second Class"/>
    <s v="DK-13375"/>
    <s v="Dennis Kane"/>
    <x v="0"/>
    <s v="United States"/>
    <s v="Seattle"/>
    <x v="4"/>
    <n v="98115"/>
    <x v="1"/>
    <s v="OFF-PA-10002787"/>
    <x v="1"/>
    <x v="10"/>
    <s v="Xerox 227"/>
    <n v="12.96"/>
    <n v="2"/>
    <n v="0"/>
    <x v="91"/>
  </r>
  <r>
    <n v="8097"/>
    <s v="CA-2014-133046"/>
    <x v="3"/>
    <x v="944"/>
    <x v="608"/>
    <s v="Second Class"/>
    <s v="DK-13375"/>
    <s v="Dennis Kane"/>
    <x v="0"/>
    <s v="United States"/>
    <s v="Seattle"/>
    <x v="4"/>
    <n v="98115"/>
    <x v="1"/>
    <s v="TEC-AC-10000991"/>
    <x v="2"/>
    <x v="11"/>
    <s v="Sony Micro Vault Click 8 GB USB 2.0 Flash Drive"/>
    <n v="234.95000000000002"/>
    <n v="5"/>
    <n v="0"/>
    <x v="6380"/>
  </r>
  <r>
    <n v="8098"/>
    <s v="CA-2014-122798"/>
    <x v="3"/>
    <x v="116"/>
    <x v="378"/>
    <s v="Standard Class"/>
    <s v="SV-20935"/>
    <s v="Susan Vittorini"/>
    <x v="0"/>
    <s v="United States"/>
    <s v="Albuquerque"/>
    <x v="27"/>
    <n v="87105"/>
    <x v="1"/>
    <s v="OFF-ST-10003058"/>
    <x v="1"/>
    <x v="4"/>
    <s v="Eldon Mobile Mega Data Cart  Mega Stackable  Add-On Trays"/>
    <n v="118.25"/>
    <n v="5"/>
    <n v="0"/>
    <x v="3284"/>
  </r>
  <r>
    <n v="8099"/>
    <s v="CA-2014-122798"/>
    <x v="3"/>
    <x v="116"/>
    <x v="378"/>
    <s v="Standard Class"/>
    <s v="SV-20935"/>
    <s v="Susan Vittorini"/>
    <x v="0"/>
    <s v="United States"/>
    <s v="Albuquerque"/>
    <x v="27"/>
    <n v="87105"/>
    <x v="1"/>
    <s v="OFF-PA-10004239"/>
    <x v="1"/>
    <x v="10"/>
    <s v="Xerox 1953"/>
    <n v="4.28"/>
    <n v="1"/>
    <n v="0"/>
    <x v="750"/>
  </r>
  <r>
    <n v="8100"/>
    <s v="CA-2013-169663"/>
    <x v="0"/>
    <x v="612"/>
    <x v="20"/>
    <s v="First Class"/>
    <s v="RH-19510"/>
    <s v="Rick Huthwaite"/>
    <x v="2"/>
    <s v="United States"/>
    <s v="Los Angeles"/>
    <x v="1"/>
    <n v="90045"/>
    <x v="1"/>
    <s v="TEC-AC-10003038"/>
    <x v="2"/>
    <x v="11"/>
    <s v="Kingston Digital DataTraveler 16GB USB 2.0"/>
    <n v="26.849999999999998"/>
    <n v="3"/>
    <n v="0"/>
    <x v="4625"/>
  </r>
  <r>
    <n v="8101"/>
    <s v="CA-2013-169663"/>
    <x v="0"/>
    <x v="612"/>
    <x v="20"/>
    <s v="First Class"/>
    <s v="RH-19510"/>
    <s v="Rick Huthwaite"/>
    <x v="2"/>
    <s v="United States"/>
    <s v="Los Angeles"/>
    <x v="1"/>
    <n v="90045"/>
    <x v="1"/>
    <s v="TEC-MA-10000984"/>
    <x v="2"/>
    <x v="15"/>
    <s v="Okidata MB760 Printer"/>
    <n v="3357.6000000000004"/>
    <n v="3"/>
    <n v="0.2"/>
    <x v="6381"/>
  </r>
  <r>
    <n v="8102"/>
    <s v="CA-2012-149846"/>
    <x v="1"/>
    <x v="1184"/>
    <x v="1226"/>
    <s v="Standard Class"/>
    <s v="SB-20185"/>
    <s v="Sarah Brown"/>
    <x v="0"/>
    <s v="United States"/>
    <s v="Los Angeles"/>
    <x v="1"/>
    <n v="90045"/>
    <x v="1"/>
    <s v="OFF-LA-10004484"/>
    <x v="1"/>
    <x v="2"/>
    <s v="Avery 476"/>
    <n v="8.26"/>
    <n v="2"/>
    <n v="0"/>
    <x v="349"/>
  </r>
  <r>
    <n v="8103"/>
    <s v="CA-2012-149846"/>
    <x v="1"/>
    <x v="1184"/>
    <x v="1226"/>
    <s v="Standard Class"/>
    <s v="SB-20185"/>
    <s v="Sarah Brown"/>
    <x v="0"/>
    <s v="United States"/>
    <s v="Los Angeles"/>
    <x v="1"/>
    <n v="90045"/>
    <x v="1"/>
    <s v="TEC-MA-10004002"/>
    <x v="2"/>
    <x v="15"/>
    <s v="Zebra GX420t Direct Thermal/Thermal Transfer Printer"/>
    <n v="2973.32"/>
    <n v="7"/>
    <n v="0.2"/>
    <x v="6382"/>
  </r>
  <r>
    <n v="8104"/>
    <s v="CA-2012-149846"/>
    <x v="1"/>
    <x v="1184"/>
    <x v="1226"/>
    <s v="Standard Class"/>
    <s v="SB-20185"/>
    <s v="Sarah Brown"/>
    <x v="0"/>
    <s v="United States"/>
    <s v="Los Angeles"/>
    <x v="1"/>
    <n v="90045"/>
    <x v="1"/>
    <s v="OFF-ST-10002406"/>
    <x v="1"/>
    <x v="4"/>
    <s v="Pizazz Global Quick File"/>
    <n v="104.79"/>
    <n v="7"/>
    <n v="0"/>
    <x v="360"/>
  </r>
  <r>
    <n v="8105"/>
    <s v="CA-2012-149846"/>
    <x v="1"/>
    <x v="1184"/>
    <x v="1226"/>
    <s v="Standard Class"/>
    <s v="SB-20185"/>
    <s v="Sarah Brown"/>
    <x v="0"/>
    <s v="United States"/>
    <s v="Los Angeles"/>
    <x v="1"/>
    <n v="90045"/>
    <x v="1"/>
    <s v="TEC-PH-10003645"/>
    <x v="2"/>
    <x v="7"/>
    <s v="Aastra 57i VoIP phone"/>
    <n v="775.72800000000007"/>
    <n v="6"/>
    <n v="0.2"/>
    <x v="6383"/>
  </r>
  <r>
    <n v="8106"/>
    <s v="CA-2014-159149"/>
    <x v="3"/>
    <x v="922"/>
    <x v="822"/>
    <s v="First Class"/>
    <s v="CR-12820"/>
    <s v="Cyra Reiten"/>
    <x v="2"/>
    <s v="United States"/>
    <s v="Houston"/>
    <x v="5"/>
    <n v="77041"/>
    <x v="2"/>
    <s v="FUR-BO-10001601"/>
    <x v="0"/>
    <x v="0"/>
    <s v="Sauder Mission Library with Doors, Fruitwood Finish"/>
    <n v="89.066399999999987"/>
    <n v="1"/>
    <n v="0.32"/>
    <x v="6384"/>
  </r>
  <r>
    <n v="8107"/>
    <s v="CA-2014-159149"/>
    <x v="3"/>
    <x v="922"/>
    <x v="822"/>
    <s v="First Class"/>
    <s v="CR-12820"/>
    <s v="Cyra Reiten"/>
    <x v="2"/>
    <s v="United States"/>
    <s v="Houston"/>
    <x v="5"/>
    <n v="77041"/>
    <x v="2"/>
    <s v="OFF-AR-10000937"/>
    <x v="1"/>
    <x v="6"/>
    <s v="Dixon Ticonderoga Core-Lock Colored Pencils, 48-Color Set"/>
    <n v="175.44"/>
    <n v="6"/>
    <n v="0.2"/>
    <x v="6385"/>
  </r>
  <r>
    <n v="8108"/>
    <s v="CA-2014-159149"/>
    <x v="3"/>
    <x v="922"/>
    <x v="822"/>
    <s v="First Class"/>
    <s v="CR-12820"/>
    <s v="Cyra Reiten"/>
    <x v="2"/>
    <s v="United States"/>
    <s v="Houston"/>
    <x v="5"/>
    <n v="77041"/>
    <x v="2"/>
    <s v="TEC-PH-10000038"/>
    <x v="2"/>
    <x v="7"/>
    <s v="Jawbone MINI JAMBOX Wireless Bluetooth Speaker"/>
    <n v="438.33600000000001"/>
    <n v="4"/>
    <n v="0.2"/>
    <x v="1510"/>
  </r>
  <r>
    <n v="8109"/>
    <s v="US-2014-167570"/>
    <x v="3"/>
    <x v="166"/>
    <x v="159"/>
    <s v="Standard Class"/>
    <s v="EG-13900"/>
    <s v="Emily Grady"/>
    <x v="0"/>
    <s v="United States"/>
    <s v="Philadelphia"/>
    <x v="9"/>
    <n v="19140"/>
    <x v="3"/>
    <s v="FUR-CH-10003396"/>
    <x v="0"/>
    <x v="1"/>
    <s v="Global Deluxe Steno Chair"/>
    <n v="215.54400000000001"/>
    <n v="4"/>
    <n v="0.3"/>
    <x v="6386"/>
  </r>
  <r>
    <n v="8110"/>
    <s v="CA-2014-160122"/>
    <x v="3"/>
    <x v="551"/>
    <x v="122"/>
    <s v="Standard Class"/>
    <s v="RD-19930"/>
    <s v="Russell D'Ascenzo"/>
    <x v="0"/>
    <s v="United States"/>
    <s v="Chicago"/>
    <x v="10"/>
    <n v="60623"/>
    <x v="2"/>
    <s v="OFF-EN-10002592"/>
    <x v="1"/>
    <x v="12"/>
    <s v="Peel &amp; Seel Recycled Catalog Envelopes, Brown"/>
    <n v="55.584000000000003"/>
    <n v="6"/>
    <n v="0.2"/>
    <x v="6387"/>
  </r>
  <r>
    <n v="8111"/>
    <s v="CA-2014-160122"/>
    <x v="3"/>
    <x v="551"/>
    <x v="122"/>
    <s v="Standard Class"/>
    <s v="RD-19930"/>
    <s v="Russell D'Ascenzo"/>
    <x v="0"/>
    <s v="United States"/>
    <s v="Chicago"/>
    <x v="10"/>
    <n v="60623"/>
    <x v="2"/>
    <s v="FUR-CH-10000422"/>
    <x v="0"/>
    <x v="1"/>
    <s v="Global Highback Leather Tilter in Burgundy"/>
    <n v="127.38599999999998"/>
    <n v="2"/>
    <n v="0.3"/>
    <x v="6388"/>
  </r>
  <r>
    <n v="8112"/>
    <s v="CA-2013-130393"/>
    <x v="0"/>
    <x v="49"/>
    <x v="845"/>
    <s v="Second Class"/>
    <s v="JM-15865"/>
    <s v="John Murray"/>
    <x v="0"/>
    <s v="United States"/>
    <s v="San Angelo"/>
    <x v="5"/>
    <n v="76903"/>
    <x v="2"/>
    <s v="FUR-CH-10002647"/>
    <x v="0"/>
    <x v="1"/>
    <s v="Situations Contoured Folding Chairs, 4/Set"/>
    <n v="248.43"/>
    <n v="5"/>
    <n v="0.3"/>
    <x v="6389"/>
  </r>
  <r>
    <n v="8113"/>
    <s v="CA-2013-130393"/>
    <x v="0"/>
    <x v="49"/>
    <x v="845"/>
    <s v="Second Class"/>
    <s v="JM-15865"/>
    <s v="John Murray"/>
    <x v="0"/>
    <s v="United States"/>
    <s v="San Angelo"/>
    <x v="5"/>
    <n v="76903"/>
    <x v="2"/>
    <s v="OFF-AP-10004859"/>
    <x v="1"/>
    <x v="9"/>
    <s v="Acco 6 Outlet Guardian Premium Surge Suppressor"/>
    <n v="11.647999999999998"/>
    <n v="4"/>
    <n v="0.8"/>
    <x v="6390"/>
  </r>
  <r>
    <n v="8114"/>
    <s v="CA-2013-130393"/>
    <x v="0"/>
    <x v="49"/>
    <x v="845"/>
    <s v="Second Class"/>
    <s v="JM-15865"/>
    <s v="John Murray"/>
    <x v="0"/>
    <s v="United States"/>
    <s v="San Angelo"/>
    <x v="5"/>
    <n v="76903"/>
    <x v="2"/>
    <s v="FUR-CH-10004477"/>
    <x v="0"/>
    <x v="1"/>
    <s v="Global Push Button Manager's Chair, Indigo"/>
    <n v="85.245999999999995"/>
    <n v="2"/>
    <n v="0.3"/>
    <x v="5996"/>
  </r>
  <r>
    <n v="8115"/>
    <s v="CA-2014-144820"/>
    <x v="3"/>
    <x v="621"/>
    <x v="951"/>
    <s v="Second Class"/>
    <s v="LW-16825"/>
    <s v="Laurel Workman"/>
    <x v="1"/>
    <s v="United States"/>
    <s v="Pasadena"/>
    <x v="5"/>
    <n v="77506"/>
    <x v="2"/>
    <s v="OFF-AR-10004817"/>
    <x v="1"/>
    <x v="6"/>
    <s v="Colorific Watercolor Pencils"/>
    <n v="20.64"/>
    <n v="5"/>
    <n v="0.2"/>
    <x v="6391"/>
  </r>
  <r>
    <n v="8116"/>
    <s v="CA-2014-101014"/>
    <x v="3"/>
    <x v="635"/>
    <x v="842"/>
    <s v="Standard Class"/>
    <s v="RW-19540"/>
    <s v="Rick Wilson"/>
    <x v="1"/>
    <s v="United States"/>
    <s v="Los Angeles"/>
    <x v="1"/>
    <n v="90049"/>
    <x v="1"/>
    <s v="FUR-FU-10003374"/>
    <x v="0"/>
    <x v="5"/>
    <s v="Electrix Fluorescent Magnifier Lamps &amp; Weighted Base"/>
    <n v="148.02000000000001"/>
    <n v="3"/>
    <n v="0"/>
    <x v="6392"/>
  </r>
  <r>
    <n v="8117"/>
    <s v="CA-2014-105543"/>
    <x v="3"/>
    <x v="221"/>
    <x v="865"/>
    <s v="Same Day"/>
    <s v="BG-11695"/>
    <s v="Brooke Gillingham"/>
    <x v="1"/>
    <s v="United States"/>
    <s v="Garden City"/>
    <x v="41"/>
    <n v="67846"/>
    <x v="2"/>
    <s v="OFF-ST-10003123"/>
    <x v="1"/>
    <x v="4"/>
    <s v="Fellowes Bases and Tops For Staxonsteel/High-Stak Systems"/>
    <n v="33.29"/>
    <n v="1"/>
    <n v="0"/>
    <x v="3729"/>
  </r>
  <r>
    <n v="8118"/>
    <s v="US-2014-113201"/>
    <x v="3"/>
    <x v="160"/>
    <x v="162"/>
    <s v="Standard Class"/>
    <s v="TT-21220"/>
    <s v="Thomas Thornton"/>
    <x v="0"/>
    <s v="United States"/>
    <s v="Los Angeles"/>
    <x v="1"/>
    <n v="90045"/>
    <x v="1"/>
    <s v="OFF-PA-10000675"/>
    <x v="1"/>
    <x v="10"/>
    <s v="Xerox 1919"/>
    <n v="204.95000000000002"/>
    <n v="5"/>
    <n v="0"/>
    <x v="3261"/>
  </r>
  <r>
    <n v="8119"/>
    <s v="US-2014-106551"/>
    <x v="3"/>
    <x v="847"/>
    <x v="1186"/>
    <s v="Standard Class"/>
    <s v="EB-13930"/>
    <s v="Eric Barreto"/>
    <x v="0"/>
    <s v="United States"/>
    <s v="Chicago"/>
    <x v="10"/>
    <n v="60653"/>
    <x v="2"/>
    <s v="FUR-CH-10004997"/>
    <x v="0"/>
    <x v="1"/>
    <s v="Hon Every-Day Series Multi-Task Chairs"/>
    <n v="526.34399999999994"/>
    <n v="4"/>
    <n v="0.3"/>
    <x v="6393"/>
  </r>
  <r>
    <n v="8120"/>
    <s v="CA-2013-116722"/>
    <x v="0"/>
    <x v="583"/>
    <x v="619"/>
    <s v="Standard Class"/>
    <s v="LP-17080"/>
    <s v="Liz Pelletier"/>
    <x v="0"/>
    <s v="United States"/>
    <s v="San Francisco"/>
    <x v="1"/>
    <n v="94110"/>
    <x v="1"/>
    <s v="FUR-FU-10001934"/>
    <x v="0"/>
    <x v="5"/>
    <s v="Magnifier Swing Arm Lamp"/>
    <n v="41.96"/>
    <n v="2"/>
    <n v="0"/>
    <x v="109"/>
  </r>
  <r>
    <n v="8121"/>
    <s v="CA-2013-116722"/>
    <x v="0"/>
    <x v="583"/>
    <x v="619"/>
    <s v="Standard Class"/>
    <s v="LP-17080"/>
    <s v="Liz Pelletier"/>
    <x v="0"/>
    <s v="United States"/>
    <s v="San Francisco"/>
    <x v="1"/>
    <n v="94110"/>
    <x v="1"/>
    <s v="FUR-CH-10004997"/>
    <x v="0"/>
    <x v="1"/>
    <s v="Hon Every-Day Series Multi-Task Chairs"/>
    <n v="451.15199999999993"/>
    <n v="3"/>
    <n v="0.2"/>
    <x v="232"/>
  </r>
  <r>
    <n v="8122"/>
    <s v="CA-2013-116722"/>
    <x v="0"/>
    <x v="583"/>
    <x v="619"/>
    <s v="Standard Class"/>
    <s v="LP-17080"/>
    <s v="Liz Pelletier"/>
    <x v="0"/>
    <s v="United States"/>
    <s v="San Francisco"/>
    <x v="1"/>
    <n v="94110"/>
    <x v="1"/>
    <s v="OFF-BI-10001890"/>
    <x v="1"/>
    <x v="8"/>
    <s v="Avery Poly Binder Pockets"/>
    <n v="31.504000000000005"/>
    <n v="11"/>
    <n v="0.2"/>
    <x v="6394"/>
  </r>
  <r>
    <n v="8123"/>
    <s v="CA-2011-138128"/>
    <x v="2"/>
    <x v="337"/>
    <x v="345"/>
    <s v="Standard Class"/>
    <s v="FP-14320"/>
    <s v="Frank Preis"/>
    <x v="0"/>
    <s v="United States"/>
    <s v="Philadelphia"/>
    <x v="9"/>
    <n v="19134"/>
    <x v="3"/>
    <s v="OFF-EN-10002500"/>
    <x v="1"/>
    <x v="12"/>
    <s v="Globe Weis Peel &amp; Seel First Class Envelopes"/>
    <n v="30.672000000000001"/>
    <n v="3"/>
    <n v="0.2"/>
    <x v="6395"/>
  </r>
  <r>
    <n v="8124"/>
    <s v="CA-2011-138128"/>
    <x v="2"/>
    <x v="337"/>
    <x v="345"/>
    <s v="Standard Class"/>
    <s v="FP-14320"/>
    <s v="Frank Preis"/>
    <x v="0"/>
    <s v="United States"/>
    <s v="Philadelphia"/>
    <x v="9"/>
    <n v="19134"/>
    <x v="3"/>
    <s v="TEC-CO-10001766"/>
    <x v="2"/>
    <x v="16"/>
    <s v="Canon PC940 Copier"/>
    <n v="1079.9759999999999"/>
    <n v="4"/>
    <n v="0.4"/>
    <x v="6396"/>
  </r>
  <r>
    <n v="8125"/>
    <s v="US-2014-150070"/>
    <x v="3"/>
    <x v="210"/>
    <x v="230"/>
    <s v="Standard Class"/>
    <s v="JA-15970"/>
    <s v="Joseph Airdo"/>
    <x v="0"/>
    <s v="United States"/>
    <s v="Modesto"/>
    <x v="1"/>
    <n v="95351"/>
    <x v="1"/>
    <s v="FUR-CH-10004860"/>
    <x v="0"/>
    <x v="1"/>
    <s v="Global Low Back Tilter Chair"/>
    <n v="161.56800000000001"/>
    <n v="2"/>
    <n v="0.2"/>
    <x v="226"/>
  </r>
  <r>
    <n v="8126"/>
    <s v="CA-2012-137064"/>
    <x v="1"/>
    <x v="525"/>
    <x v="95"/>
    <s v="Standard Class"/>
    <s v="TS-21655"/>
    <s v="Trudy Schmidt"/>
    <x v="0"/>
    <s v="United States"/>
    <s v="Houston"/>
    <x v="5"/>
    <n v="77070"/>
    <x v="2"/>
    <s v="OFF-BI-10002049"/>
    <x v="1"/>
    <x v="8"/>
    <s v="UniKeep View Case Binders"/>
    <n v="2.9339999999999993"/>
    <n v="3"/>
    <n v="0.8"/>
    <x v="1034"/>
  </r>
  <r>
    <n v="8127"/>
    <s v="CA-2012-137064"/>
    <x v="1"/>
    <x v="525"/>
    <x v="95"/>
    <s v="Standard Class"/>
    <s v="TS-21655"/>
    <s v="Trudy Schmidt"/>
    <x v="0"/>
    <s v="United States"/>
    <s v="Houston"/>
    <x v="5"/>
    <n v="77070"/>
    <x v="2"/>
    <s v="TEC-AC-10003499"/>
    <x v="2"/>
    <x v="11"/>
    <s v="Memorex Mini Travel Drive 8 GB USB 2.0 Flash Drive"/>
    <n v="18.528000000000002"/>
    <n v="2"/>
    <n v="0.2"/>
    <x v="6397"/>
  </r>
  <r>
    <n v="8128"/>
    <s v="CA-2012-137064"/>
    <x v="1"/>
    <x v="525"/>
    <x v="95"/>
    <s v="Standard Class"/>
    <s v="TS-21655"/>
    <s v="Trudy Schmidt"/>
    <x v="0"/>
    <s v="United States"/>
    <s v="Houston"/>
    <x v="5"/>
    <n v="77070"/>
    <x v="2"/>
    <s v="OFF-ST-10003470"/>
    <x v="1"/>
    <x v="4"/>
    <s v="Tennsco Snap-Together Open Shelving Units, Starter Sets and Add-On Units"/>
    <n v="670.75200000000007"/>
    <n v="3"/>
    <n v="0.2"/>
    <x v="6398"/>
  </r>
  <r>
    <n v="8129"/>
    <s v="CA-2014-157350"/>
    <x v="3"/>
    <x v="775"/>
    <x v="153"/>
    <s v="Standard Class"/>
    <s v="DP-13000"/>
    <s v="Darren Powers"/>
    <x v="0"/>
    <s v="United States"/>
    <s v="Chicago"/>
    <x v="10"/>
    <n v="60610"/>
    <x v="2"/>
    <s v="FUR-FU-10000222"/>
    <x v="0"/>
    <x v="5"/>
    <s v="Seth Thomas 16&quot; Steel Case Clock"/>
    <n v="64.959999999999994"/>
    <n v="5"/>
    <n v="0.6"/>
    <x v="6399"/>
  </r>
  <r>
    <n v="8130"/>
    <s v="CA-2011-127866"/>
    <x v="2"/>
    <x v="836"/>
    <x v="1283"/>
    <s v="First Class"/>
    <s v="JD-15895"/>
    <s v="Jonathan Doherty"/>
    <x v="1"/>
    <s v="United States"/>
    <s v="Riverside"/>
    <x v="1"/>
    <n v="92503"/>
    <x v="1"/>
    <s v="TEC-AC-10000023"/>
    <x v="2"/>
    <x v="11"/>
    <s v="Maxell 74 Minute CD-R Spindle, 50/Pack"/>
    <n v="41.94"/>
    <n v="2"/>
    <n v="0"/>
    <x v="6033"/>
  </r>
  <r>
    <n v="8131"/>
    <s v="CA-2011-127866"/>
    <x v="2"/>
    <x v="836"/>
    <x v="1283"/>
    <s v="First Class"/>
    <s v="JD-15895"/>
    <s v="Jonathan Doherty"/>
    <x v="1"/>
    <s v="United States"/>
    <s v="Riverside"/>
    <x v="1"/>
    <n v="92503"/>
    <x v="1"/>
    <s v="OFF-PA-10003971"/>
    <x v="1"/>
    <x v="10"/>
    <s v="Xerox 1965"/>
    <n v="11.96"/>
    <n v="2"/>
    <n v="0"/>
    <x v="2181"/>
  </r>
  <r>
    <n v="8132"/>
    <s v="CA-2011-127866"/>
    <x v="2"/>
    <x v="836"/>
    <x v="1283"/>
    <s v="First Class"/>
    <s v="JD-15895"/>
    <s v="Jonathan Doherty"/>
    <x v="1"/>
    <s v="United States"/>
    <s v="Riverside"/>
    <x v="1"/>
    <n v="92503"/>
    <x v="1"/>
    <s v="OFF-AR-10003481"/>
    <x v="1"/>
    <x v="6"/>
    <s v="Newell 348"/>
    <n v="13.12"/>
    <n v="4"/>
    <n v="0"/>
    <x v="3116"/>
  </r>
  <r>
    <n v="8133"/>
    <s v="CA-2011-127866"/>
    <x v="2"/>
    <x v="836"/>
    <x v="1283"/>
    <s v="First Class"/>
    <s v="JD-15895"/>
    <s v="Jonathan Doherty"/>
    <x v="1"/>
    <s v="United States"/>
    <s v="Riverside"/>
    <x v="1"/>
    <n v="92503"/>
    <x v="1"/>
    <s v="OFF-ST-10001490"/>
    <x v="1"/>
    <x v="4"/>
    <s v="Hot File 7-Pocket, Floor Stand"/>
    <n v="535.41"/>
    <n v="3"/>
    <n v="0"/>
    <x v="3941"/>
  </r>
  <r>
    <n v="8134"/>
    <s v="CA-2012-131352"/>
    <x v="1"/>
    <x v="1049"/>
    <x v="349"/>
    <s v="Standard Class"/>
    <s v="GH-14485"/>
    <s v="Gene Hale"/>
    <x v="1"/>
    <s v="United States"/>
    <s v="Dallas"/>
    <x v="5"/>
    <n v="75081"/>
    <x v="2"/>
    <s v="FUR-FU-10003708"/>
    <x v="0"/>
    <x v="5"/>
    <s v="Tenex Traditional Chairmats for Medium Pile Carpet, Standard Lip, 36&quot; x 48&quot;"/>
    <n v="72.78"/>
    <n v="3"/>
    <n v="0.6"/>
    <x v="6400"/>
  </r>
  <r>
    <n v="8135"/>
    <s v="CA-2012-121776"/>
    <x v="1"/>
    <x v="1130"/>
    <x v="1265"/>
    <s v="Standard Class"/>
    <s v="RD-19585"/>
    <s v="Rob Dowd"/>
    <x v="0"/>
    <s v="United States"/>
    <s v="Los Angeles"/>
    <x v="1"/>
    <n v="90008"/>
    <x v="1"/>
    <s v="OFF-PA-10001970"/>
    <x v="1"/>
    <x v="10"/>
    <s v="Xerox 1881"/>
    <n v="36.839999999999996"/>
    <n v="3"/>
    <n v="0"/>
    <x v="4445"/>
  </r>
  <r>
    <n v="8136"/>
    <s v="CA-2012-121776"/>
    <x v="1"/>
    <x v="1130"/>
    <x v="1265"/>
    <s v="Standard Class"/>
    <s v="RD-19585"/>
    <s v="Rob Dowd"/>
    <x v="0"/>
    <s v="United States"/>
    <s v="Los Angeles"/>
    <x v="1"/>
    <n v="90008"/>
    <x v="1"/>
    <s v="OFF-LA-10002762"/>
    <x v="1"/>
    <x v="2"/>
    <s v="Avery 485"/>
    <n v="87.71"/>
    <n v="7"/>
    <n v="0"/>
    <x v="2238"/>
  </r>
  <r>
    <n v="8137"/>
    <s v="CA-2013-118073"/>
    <x v="0"/>
    <x v="399"/>
    <x v="1070"/>
    <s v="Standard Class"/>
    <s v="CS-12490"/>
    <s v="Cindy Schnelling"/>
    <x v="1"/>
    <s v="United States"/>
    <s v="Lakeland"/>
    <x v="2"/>
    <n v="33801"/>
    <x v="0"/>
    <s v="FUR-TA-10002533"/>
    <x v="0"/>
    <x v="3"/>
    <s v="BPI Conference Tables"/>
    <n v="562.29250000000013"/>
    <n v="7"/>
    <n v="0.45"/>
    <x v="6401"/>
  </r>
  <r>
    <n v="8138"/>
    <s v="CA-2011-103219"/>
    <x v="2"/>
    <x v="187"/>
    <x v="1170"/>
    <s v="Standard Class"/>
    <s v="BF-11215"/>
    <s v="Benjamin Farhat"/>
    <x v="2"/>
    <s v="United States"/>
    <s v="New York City"/>
    <x v="15"/>
    <n v="10035"/>
    <x v="3"/>
    <s v="FUR-FU-10004091"/>
    <x v="0"/>
    <x v="5"/>
    <s v="Eldon 200 Class Desk Accessories, Black"/>
    <n v="56.52"/>
    <n v="9"/>
    <n v="0"/>
    <x v="6402"/>
  </r>
  <r>
    <n v="8139"/>
    <s v="CA-2013-102561"/>
    <x v="0"/>
    <x v="427"/>
    <x v="18"/>
    <s v="Standard Class"/>
    <s v="NK-18490"/>
    <s v="Neil Knudson"/>
    <x v="2"/>
    <s v="United States"/>
    <s v="Philadelphia"/>
    <x v="9"/>
    <n v="19140"/>
    <x v="3"/>
    <s v="OFF-AR-10001545"/>
    <x v="1"/>
    <x v="6"/>
    <s v="Newell 326"/>
    <n v="11.264000000000001"/>
    <n v="8"/>
    <n v="0.2"/>
    <x v="6403"/>
  </r>
  <r>
    <n v="8140"/>
    <s v="CA-2013-102561"/>
    <x v="0"/>
    <x v="427"/>
    <x v="18"/>
    <s v="Standard Class"/>
    <s v="NK-18490"/>
    <s v="Neil Knudson"/>
    <x v="2"/>
    <s v="United States"/>
    <s v="Philadelphia"/>
    <x v="9"/>
    <n v="19140"/>
    <x v="3"/>
    <s v="OFF-ST-10001476"/>
    <x v="1"/>
    <x v="4"/>
    <s v="Steel Personal Filing/Posting Tote"/>
    <n v="284.08000000000004"/>
    <n v="10"/>
    <n v="0.2"/>
    <x v="6404"/>
  </r>
  <r>
    <n v="8141"/>
    <s v="CA-2013-102561"/>
    <x v="0"/>
    <x v="427"/>
    <x v="18"/>
    <s v="Standard Class"/>
    <s v="NK-18490"/>
    <s v="Neil Knudson"/>
    <x v="2"/>
    <s v="United States"/>
    <s v="Philadelphia"/>
    <x v="9"/>
    <n v="19140"/>
    <x v="3"/>
    <s v="OFF-PA-10004971"/>
    <x v="1"/>
    <x v="10"/>
    <s v="Xerox 196"/>
    <n v="18.496000000000002"/>
    <n v="4"/>
    <n v="0.2"/>
    <x v="6224"/>
  </r>
  <r>
    <n v="8142"/>
    <s v="CA-2013-100993"/>
    <x v="0"/>
    <x v="473"/>
    <x v="1156"/>
    <s v="Standard Class"/>
    <s v="AZ-10750"/>
    <s v="Annie Zypern"/>
    <x v="0"/>
    <s v="United States"/>
    <s v="San Diego"/>
    <x v="1"/>
    <n v="92037"/>
    <x v="1"/>
    <s v="OFF-LA-10003223"/>
    <x v="1"/>
    <x v="2"/>
    <s v="Avery 508"/>
    <n v="14.73"/>
    <n v="3"/>
    <n v="0"/>
    <x v="4030"/>
  </r>
  <r>
    <n v="8143"/>
    <s v="CA-2013-100993"/>
    <x v="0"/>
    <x v="473"/>
    <x v="1156"/>
    <s v="Standard Class"/>
    <s v="AZ-10750"/>
    <s v="Annie Zypern"/>
    <x v="0"/>
    <s v="United States"/>
    <s v="San Diego"/>
    <x v="1"/>
    <n v="92037"/>
    <x v="1"/>
    <s v="OFF-ST-10004340"/>
    <x v="1"/>
    <x v="4"/>
    <s v="Fellowes Mobile File Cart, Black"/>
    <n v="186.54"/>
    <n v="3"/>
    <n v="0"/>
    <x v="5587"/>
  </r>
  <r>
    <n v="8144"/>
    <s v="CA-2013-100993"/>
    <x v="0"/>
    <x v="473"/>
    <x v="1156"/>
    <s v="Standard Class"/>
    <s v="AZ-10750"/>
    <s v="Annie Zypern"/>
    <x v="0"/>
    <s v="United States"/>
    <s v="San Diego"/>
    <x v="1"/>
    <n v="92037"/>
    <x v="1"/>
    <s v="FUR-TA-10001095"/>
    <x v="0"/>
    <x v="3"/>
    <s v="Chromcraft Round Conference Tables"/>
    <n v="557.72799999999995"/>
    <n v="4"/>
    <n v="0.2"/>
    <x v="6405"/>
  </r>
  <r>
    <n v="8145"/>
    <s v="CA-2013-100993"/>
    <x v="0"/>
    <x v="473"/>
    <x v="1156"/>
    <s v="Standard Class"/>
    <s v="AZ-10750"/>
    <s v="Annie Zypern"/>
    <x v="0"/>
    <s v="United States"/>
    <s v="San Diego"/>
    <x v="1"/>
    <n v="92037"/>
    <x v="1"/>
    <s v="TEC-PH-10001448"/>
    <x v="2"/>
    <x v="7"/>
    <s v="Anker Astro 15000mAh USB Portable Charger"/>
    <n v="159.96800000000002"/>
    <n v="4"/>
    <n v="0.2"/>
    <x v="6406"/>
  </r>
  <r>
    <n v="8146"/>
    <s v="US-2011-112949"/>
    <x v="2"/>
    <x v="886"/>
    <x v="1004"/>
    <s v="Standard Class"/>
    <s v="Co-12640"/>
    <s v="Corey-Lock"/>
    <x v="0"/>
    <s v="United States"/>
    <s v="Lawton"/>
    <x v="26"/>
    <n v="73505"/>
    <x v="2"/>
    <s v="OFF-AP-10001005"/>
    <x v="1"/>
    <x v="9"/>
    <s v="Honeywell Quietcare HEPA Air Cleaner"/>
    <n v="471.90000000000003"/>
    <n v="6"/>
    <n v="0"/>
    <x v="6407"/>
  </r>
  <r>
    <n v="8147"/>
    <s v="US-2011-112949"/>
    <x v="2"/>
    <x v="886"/>
    <x v="1004"/>
    <s v="Standard Class"/>
    <s v="Co-12640"/>
    <s v="Corey-Lock"/>
    <x v="0"/>
    <s v="United States"/>
    <s v="Lawton"/>
    <x v="26"/>
    <n v="73505"/>
    <x v="2"/>
    <s v="OFF-AR-10003469"/>
    <x v="1"/>
    <x v="6"/>
    <s v="Nontoxic Chalk"/>
    <n v="3.52"/>
    <n v="2"/>
    <n v="0"/>
    <x v="5702"/>
  </r>
  <r>
    <n v="8148"/>
    <s v="US-2014-146822"/>
    <x v="3"/>
    <x v="255"/>
    <x v="1055"/>
    <s v="Standard Class"/>
    <s v="AG-10675"/>
    <s v="Anna Gayman"/>
    <x v="0"/>
    <s v="United States"/>
    <s v="Salem"/>
    <x v="17"/>
    <n v="24153"/>
    <x v="0"/>
    <s v="OFF-PA-10000249"/>
    <x v="1"/>
    <x v="10"/>
    <s v="Staples"/>
    <n v="49.12"/>
    <n v="4"/>
    <n v="0"/>
    <x v="346"/>
  </r>
  <r>
    <n v="8149"/>
    <s v="US-2013-131058"/>
    <x v="0"/>
    <x v="797"/>
    <x v="844"/>
    <s v="Standard Class"/>
    <s v="EM-14140"/>
    <s v="Eugene Moren"/>
    <x v="2"/>
    <s v="United States"/>
    <s v="Santa Ana"/>
    <x v="1"/>
    <n v="92704"/>
    <x v="1"/>
    <s v="OFF-LA-10001613"/>
    <x v="1"/>
    <x v="2"/>
    <s v="Avery File Folder Labels"/>
    <n v="20.16"/>
    <n v="7"/>
    <n v="0"/>
    <x v="765"/>
  </r>
  <r>
    <n v="8150"/>
    <s v="CA-2011-167997"/>
    <x v="2"/>
    <x v="755"/>
    <x v="1284"/>
    <s v="First Class"/>
    <s v="CA-11965"/>
    <s v="Carol Adams"/>
    <x v="1"/>
    <s v="United States"/>
    <s v="Rapid City"/>
    <x v="44"/>
    <n v="57701"/>
    <x v="2"/>
    <s v="OFF-BI-10001758"/>
    <x v="1"/>
    <x v="8"/>
    <s v="Wilson Jones 14 Line Acrylic Coated Pressboard Data Binders"/>
    <n v="10.68"/>
    <n v="2"/>
    <n v="0"/>
    <x v="6408"/>
  </r>
  <r>
    <n v="8151"/>
    <s v="CA-2011-167997"/>
    <x v="2"/>
    <x v="755"/>
    <x v="1284"/>
    <s v="First Class"/>
    <s v="CA-11965"/>
    <s v="Carol Adams"/>
    <x v="1"/>
    <s v="United States"/>
    <s v="Rapid City"/>
    <x v="44"/>
    <n v="57701"/>
    <x v="2"/>
    <s v="FUR-BO-10004409"/>
    <x v="0"/>
    <x v="0"/>
    <s v="Safco Value Mate Series Steel Bookcases, Baked Enamel Finish on Steel, Gray"/>
    <n v="141.96"/>
    <n v="2"/>
    <n v="0"/>
    <x v="1848"/>
  </r>
  <r>
    <n v="8152"/>
    <s v="CA-2014-140151"/>
    <x v="3"/>
    <x v="721"/>
    <x v="186"/>
    <s v="First Class"/>
    <s v="RB-19360"/>
    <s v="Raymond Buch"/>
    <x v="0"/>
    <s v="United States"/>
    <s v="Seattle"/>
    <x v="4"/>
    <n v="98115"/>
    <x v="1"/>
    <s v="OFF-ST-10001558"/>
    <x v="1"/>
    <x v="4"/>
    <s v="Acco Perma 4000 Stacking Storage Drawers"/>
    <n v="32.479999999999997"/>
    <n v="2"/>
    <n v="0"/>
    <x v="5530"/>
  </r>
  <r>
    <n v="8153"/>
    <s v="CA-2014-140151"/>
    <x v="3"/>
    <x v="721"/>
    <x v="186"/>
    <s v="First Class"/>
    <s v="RB-19360"/>
    <s v="Raymond Buch"/>
    <x v="0"/>
    <s v="United States"/>
    <s v="Seattle"/>
    <x v="4"/>
    <n v="98115"/>
    <x v="1"/>
    <s v="OFF-PA-10002986"/>
    <x v="1"/>
    <x v="10"/>
    <s v="Xerox 1898"/>
    <n v="20.04"/>
    <n v="3"/>
    <n v="0"/>
    <x v="132"/>
  </r>
  <r>
    <n v="8154"/>
    <s v="CA-2014-140151"/>
    <x v="3"/>
    <x v="721"/>
    <x v="186"/>
    <s v="First Class"/>
    <s v="RB-19360"/>
    <s v="Raymond Buch"/>
    <x v="0"/>
    <s v="United States"/>
    <s v="Seattle"/>
    <x v="4"/>
    <n v="98115"/>
    <x v="1"/>
    <s v="TEC-CO-10004722"/>
    <x v="2"/>
    <x v="16"/>
    <s v="Canon imageCLASS 2200 Advanced Copier"/>
    <n v="13999.96"/>
    <n v="4"/>
    <n v="0"/>
    <x v="6409"/>
  </r>
  <r>
    <n v="8155"/>
    <s v="US-2014-143770"/>
    <x v="3"/>
    <x v="177"/>
    <x v="540"/>
    <s v="Standard Class"/>
    <s v="RD-19720"/>
    <s v="Roger Demir"/>
    <x v="0"/>
    <s v="United States"/>
    <s v="Middletown"/>
    <x v="29"/>
    <n v="6457"/>
    <x v="3"/>
    <s v="TEC-AC-10002842"/>
    <x v="2"/>
    <x v="11"/>
    <s v="WD My Passport Ultra 2TB Portable External Hard Drive"/>
    <n v="238"/>
    <n v="2"/>
    <n v="0"/>
    <x v="1785"/>
  </r>
  <r>
    <n v="8156"/>
    <s v="US-2014-143770"/>
    <x v="3"/>
    <x v="177"/>
    <x v="540"/>
    <s v="Standard Class"/>
    <s v="RD-19720"/>
    <s v="Roger Demir"/>
    <x v="0"/>
    <s v="United States"/>
    <s v="Middletown"/>
    <x v="29"/>
    <n v="6457"/>
    <x v="3"/>
    <s v="OFF-PA-10001125"/>
    <x v="1"/>
    <x v="10"/>
    <s v="Xerox 1988"/>
    <n v="61.96"/>
    <n v="2"/>
    <n v="0"/>
    <x v="4027"/>
  </r>
  <r>
    <n v="8157"/>
    <s v="CA-2013-131296"/>
    <x v="0"/>
    <x v="964"/>
    <x v="1080"/>
    <s v="Standard Class"/>
    <s v="MS-17830"/>
    <s v="Melanie Seite"/>
    <x v="0"/>
    <s v="United States"/>
    <s v="Baltimore"/>
    <x v="39"/>
    <n v="21215"/>
    <x v="3"/>
    <s v="FUR-TA-10002622"/>
    <x v="0"/>
    <x v="3"/>
    <s v="Bush Andora Conference Table, Maple/Graphite Gray Finish"/>
    <n v="239.37199999999996"/>
    <n v="2"/>
    <n v="0.3"/>
    <x v="6410"/>
  </r>
  <r>
    <n v="8158"/>
    <s v="CA-2013-103464"/>
    <x v="0"/>
    <x v="741"/>
    <x v="407"/>
    <s v="Standard Class"/>
    <s v="PG-18820"/>
    <s v="Patrick Gardner"/>
    <x v="0"/>
    <s v="United States"/>
    <s v="San Diego"/>
    <x v="1"/>
    <n v="92105"/>
    <x v="1"/>
    <s v="TEC-AC-10002842"/>
    <x v="2"/>
    <x v="11"/>
    <s v="WD My Passport Ultra 2TB Portable External Hard Drive"/>
    <n v="595"/>
    <n v="5"/>
    <n v="0"/>
    <x v="2185"/>
  </r>
  <r>
    <n v="8159"/>
    <s v="CA-2014-136238"/>
    <x v="3"/>
    <x v="377"/>
    <x v="378"/>
    <s v="Standard Class"/>
    <s v="KB-16240"/>
    <s v="Karen Bern"/>
    <x v="1"/>
    <s v="United States"/>
    <s v="Odessa"/>
    <x v="5"/>
    <n v="79762"/>
    <x v="2"/>
    <s v="OFF-PA-10004285"/>
    <x v="1"/>
    <x v="10"/>
    <s v="Xerox 1959"/>
    <n v="16.032"/>
    <n v="3"/>
    <n v="0.2"/>
    <x v="6411"/>
  </r>
  <r>
    <n v="8160"/>
    <s v="CA-2013-120803"/>
    <x v="0"/>
    <x v="1185"/>
    <x v="20"/>
    <s v="Standard Class"/>
    <s v="RB-19465"/>
    <s v="Rick Bensley"/>
    <x v="2"/>
    <s v="United States"/>
    <s v="Milford"/>
    <x v="29"/>
    <n v="6460"/>
    <x v="3"/>
    <s v="TEC-AC-10004469"/>
    <x v="2"/>
    <x v="11"/>
    <s v="Microsoft Sculpt Comfort Mouse"/>
    <n v="199.75"/>
    <n v="5"/>
    <n v="0"/>
    <x v="6308"/>
  </r>
  <r>
    <n v="8161"/>
    <s v="CA-2013-134138"/>
    <x v="0"/>
    <x v="595"/>
    <x v="633"/>
    <s v="Standard Class"/>
    <s v="JD-15790"/>
    <s v="John Dryer"/>
    <x v="0"/>
    <s v="United States"/>
    <s v="Belleville"/>
    <x v="30"/>
    <n v="7109"/>
    <x v="3"/>
    <s v="FUR-CH-10001545"/>
    <x v="0"/>
    <x v="1"/>
    <s v="Hon Comfortask Task/Swivel Chairs"/>
    <n v="227.96"/>
    <n v="2"/>
    <n v="0"/>
    <x v="6412"/>
  </r>
  <r>
    <n v="8162"/>
    <s v="CA-2012-120915"/>
    <x v="1"/>
    <x v="694"/>
    <x v="1120"/>
    <s v="Second Class"/>
    <s v="JJ-15445"/>
    <s v="Jennifer Jackson"/>
    <x v="0"/>
    <s v="United States"/>
    <s v="New York City"/>
    <x v="15"/>
    <n v="10035"/>
    <x v="3"/>
    <s v="OFF-AP-10002578"/>
    <x v="1"/>
    <x v="9"/>
    <s v="Fellowes Premier Superior Surge Suppressor, 10-Outlet, With Phone and Remote"/>
    <n v="293.52"/>
    <n v="6"/>
    <n v="0"/>
    <x v="6413"/>
  </r>
  <r>
    <n v="8163"/>
    <s v="CA-2012-120915"/>
    <x v="1"/>
    <x v="694"/>
    <x v="1120"/>
    <s v="Second Class"/>
    <s v="JJ-15445"/>
    <s v="Jennifer Jackson"/>
    <x v="0"/>
    <s v="United States"/>
    <s v="New York City"/>
    <x v="15"/>
    <n v="10035"/>
    <x v="3"/>
    <s v="TEC-PH-10003012"/>
    <x v="2"/>
    <x v="7"/>
    <s v="Nortel Meridian M3904 Professional Digital phone"/>
    <n v="307.98"/>
    <n v="2"/>
    <n v="0"/>
    <x v="685"/>
  </r>
  <r>
    <n v="8164"/>
    <s v="CA-2012-168207"/>
    <x v="1"/>
    <x v="121"/>
    <x v="85"/>
    <s v="Standard Class"/>
    <s v="LT-17110"/>
    <s v="Liz Thompson"/>
    <x v="0"/>
    <s v="United States"/>
    <s v="San Diego"/>
    <x v="1"/>
    <n v="92105"/>
    <x v="1"/>
    <s v="FUR-FU-10004909"/>
    <x v="0"/>
    <x v="5"/>
    <s v="Contemporary Wood/Metal Frame"/>
    <n v="96.960000000000008"/>
    <n v="6"/>
    <n v="0"/>
    <x v="6414"/>
  </r>
  <r>
    <n v="8165"/>
    <s v="CA-2012-168207"/>
    <x v="1"/>
    <x v="121"/>
    <x v="85"/>
    <s v="Standard Class"/>
    <s v="LT-17110"/>
    <s v="Liz Thompson"/>
    <x v="0"/>
    <s v="United States"/>
    <s v="San Diego"/>
    <x v="1"/>
    <n v="92105"/>
    <x v="1"/>
    <s v="OFF-BI-10001524"/>
    <x v="1"/>
    <x v="8"/>
    <s v="GBC Premium Transparent Covers with Diagonal Lined Pattern"/>
    <n v="117.48800000000001"/>
    <n v="7"/>
    <n v="0.2"/>
    <x v="4195"/>
  </r>
  <r>
    <n v="8166"/>
    <s v="CA-2012-168207"/>
    <x v="1"/>
    <x v="121"/>
    <x v="85"/>
    <s v="Standard Class"/>
    <s v="LT-17110"/>
    <s v="Liz Thompson"/>
    <x v="0"/>
    <s v="United States"/>
    <s v="San Diego"/>
    <x v="1"/>
    <n v="92105"/>
    <x v="1"/>
    <s v="OFF-BI-10003355"/>
    <x v="1"/>
    <x v="8"/>
    <s v="Cardinal Holdit Business Card Pockets"/>
    <n v="11.952000000000002"/>
    <n v="3"/>
    <n v="0.2"/>
    <x v="4063"/>
  </r>
  <r>
    <n v="8167"/>
    <s v="CA-2012-168207"/>
    <x v="1"/>
    <x v="121"/>
    <x v="85"/>
    <s v="Standard Class"/>
    <s v="LT-17110"/>
    <s v="Liz Thompson"/>
    <x v="0"/>
    <s v="United States"/>
    <s v="San Diego"/>
    <x v="1"/>
    <n v="92105"/>
    <x v="1"/>
    <s v="FUR-BO-10004357"/>
    <x v="0"/>
    <x v="0"/>
    <s v="O'Sullivan Living Dimensions 3-Shelf Bookcases"/>
    <n v="512.49900000000002"/>
    <n v="3"/>
    <n v="0.15"/>
    <x v="6415"/>
  </r>
  <r>
    <n v="8168"/>
    <s v="CA-2013-144148"/>
    <x v="0"/>
    <x v="995"/>
    <x v="816"/>
    <s v="Standard Class"/>
    <s v="AH-10690"/>
    <s v="Anna Häberlin"/>
    <x v="1"/>
    <s v="United States"/>
    <s v="San Francisco"/>
    <x v="1"/>
    <n v="94122"/>
    <x v="1"/>
    <s v="FUR-TA-10002774"/>
    <x v="0"/>
    <x v="3"/>
    <s v="Laminate Occasional Tables"/>
    <n v="863.12800000000004"/>
    <n v="7"/>
    <n v="0.2"/>
    <x v="6416"/>
  </r>
  <r>
    <n v="8169"/>
    <s v="CA-2014-107174"/>
    <x v="3"/>
    <x v="44"/>
    <x v="87"/>
    <s v="Standard Class"/>
    <s v="AB-10060"/>
    <s v="Adam Bellavance"/>
    <x v="2"/>
    <s v="United States"/>
    <s v="Seattle"/>
    <x v="4"/>
    <n v="98105"/>
    <x v="1"/>
    <s v="FUR-TA-10004575"/>
    <x v="0"/>
    <x v="3"/>
    <s v="Hon 5100 Series Wood Tables"/>
    <n v="2036.8600000000001"/>
    <n v="7"/>
    <n v="0"/>
    <x v="6417"/>
  </r>
  <r>
    <n v="8170"/>
    <s v="CA-2014-107174"/>
    <x v="3"/>
    <x v="44"/>
    <x v="87"/>
    <s v="Standard Class"/>
    <s v="AB-10060"/>
    <s v="Adam Bellavance"/>
    <x v="2"/>
    <s v="United States"/>
    <s v="Seattle"/>
    <x v="4"/>
    <n v="98105"/>
    <x v="1"/>
    <s v="FUR-CH-10003312"/>
    <x v="0"/>
    <x v="1"/>
    <s v="Hon 2090 “Pillow Soft” Series Mid Back Swivel/Tilt Chairs"/>
    <n v="449.56800000000004"/>
    <n v="2"/>
    <n v="0.2"/>
    <x v="6418"/>
  </r>
  <r>
    <n v="8171"/>
    <s v="CA-2014-107174"/>
    <x v="3"/>
    <x v="44"/>
    <x v="87"/>
    <s v="Standard Class"/>
    <s v="AB-10060"/>
    <s v="Adam Bellavance"/>
    <x v="2"/>
    <s v="United States"/>
    <s v="Seattle"/>
    <x v="4"/>
    <n v="98105"/>
    <x v="1"/>
    <s v="TEC-AC-10001465"/>
    <x v="2"/>
    <x v="11"/>
    <s v="SanDisk Cruzer 64 GB USB Flash Drive"/>
    <n v="108.96000000000001"/>
    <n v="3"/>
    <n v="0"/>
    <x v="6419"/>
  </r>
  <r>
    <n v="8172"/>
    <s v="CA-2013-146150"/>
    <x v="0"/>
    <x v="1173"/>
    <x v="1285"/>
    <s v="Standard Class"/>
    <s v="FM-14380"/>
    <s v="Fred McMath"/>
    <x v="0"/>
    <s v="United States"/>
    <s v="Jackson"/>
    <x v="35"/>
    <n v="39212"/>
    <x v="0"/>
    <s v="OFF-AR-10002240"/>
    <x v="1"/>
    <x v="6"/>
    <s v="Panasonic KP-150 Electric Pencil Sharpener"/>
    <n v="264.18"/>
    <n v="7"/>
    <n v="0"/>
    <x v="6420"/>
  </r>
  <r>
    <n v="8173"/>
    <s v="CA-2011-114125"/>
    <x v="2"/>
    <x v="868"/>
    <x v="1286"/>
    <s v="Standard Class"/>
    <s v="GH-14410"/>
    <s v="Gary Hansen"/>
    <x v="2"/>
    <s v="United States"/>
    <s v="Los Angeles"/>
    <x v="1"/>
    <n v="90049"/>
    <x v="1"/>
    <s v="OFF-LA-10004559"/>
    <x v="1"/>
    <x v="2"/>
    <s v="Avery 49"/>
    <n v="2.88"/>
    <n v="1"/>
    <n v="0"/>
    <x v="723"/>
  </r>
  <r>
    <n v="8174"/>
    <s v="CA-2011-114125"/>
    <x v="2"/>
    <x v="868"/>
    <x v="1286"/>
    <s v="Standard Class"/>
    <s v="GH-14410"/>
    <s v="Gary Hansen"/>
    <x v="2"/>
    <s v="United States"/>
    <s v="Los Angeles"/>
    <x v="1"/>
    <n v="90049"/>
    <x v="1"/>
    <s v="OFF-BI-10003291"/>
    <x v="1"/>
    <x v="8"/>
    <s v="Wilson Jones Leather-Like Binders with DublLock Round Rings"/>
    <n v="41.904000000000003"/>
    <n v="6"/>
    <n v="0.2"/>
    <x v="5022"/>
  </r>
  <r>
    <n v="8175"/>
    <s v="CA-2011-114125"/>
    <x v="2"/>
    <x v="868"/>
    <x v="1286"/>
    <s v="Standard Class"/>
    <s v="GH-14410"/>
    <s v="Gary Hansen"/>
    <x v="2"/>
    <s v="United States"/>
    <s v="Los Angeles"/>
    <x v="1"/>
    <n v="90049"/>
    <x v="1"/>
    <s v="OFF-ST-10001505"/>
    <x v="1"/>
    <x v="4"/>
    <s v="Perma STOR-ALL Hanging File Box, 13 1/8&quot;W x 12 1/4&quot;D x 10 1/2&quot;H"/>
    <n v="23.92"/>
    <n v="4"/>
    <n v="0"/>
    <x v="6421"/>
  </r>
  <r>
    <n v="8176"/>
    <s v="CA-2013-114944"/>
    <x v="0"/>
    <x v="806"/>
    <x v="1106"/>
    <s v="Standard Class"/>
    <s v="HE-14800"/>
    <s v="Harold Engle"/>
    <x v="1"/>
    <s v="United States"/>
    <s v="Chicago"/>
    <x v="10"/>
    <n v="60623"/>
    <x v="2"/>
    <s v="OFF-PA-10003892"/>
    <x v="1"/>
    <x v="10"/>
    <s v="Xerox 1943"/>
    <n v="156.512"/>
    <n v="4"/>
    <n v="0.2"/>
    <x v="6422"/>
  </r>
  <r>
    <n v="8177"/>
    <s v="CA-2013-135965"/>
    <x v="0"/>
    <x v="897"/>
    <x v="1043"/>
    <s v="First Class"/>
    <s v="SZ-20035"/>
    <s v="Sam Zeldin"/>
    <x v="2"/>
    <s v="United States"/>
    <s v="New York City"/>
    <x v="15"/>
    <n v="10035"/>
    <x v="3"/>
    <s v="OFF-ST-10002370"/>
    <x v="1"/>
    <x v="4"/>
    <s v="Sortfiler Multipurpose Personal File Organizer, Black"/>
    <n v="128.34"/>
    <n v="6"/>
    <n v="0"/>
    <x v="6423"/>
  </r>
  <r>
    <n v="8178"/>
    <s v="CA-2014-149699"/>
    <x v="3"/>
    <x v="66"/>
    <x v="468"/>
    <s v="First Class"/>
    <s v="CM-12115"/>
    <s v="Chad McGuire"/>
    <x v="0"/>
    <s v="United States"/>
    <s v="Los Angeles"/>
    <x v="1"/>
    <n v="90008"/>
    <x v="1"/>
    <s v="TEC-AC-10000474"/>
    <x v="2"/>
    <x v="11"/>
    <s v="Kensington Expert Mouse Optical USB Trackball for PC or Mac"/>
    <n v="474.95"/>
    <n v="5"/>
    <n v="0"/>
    <x v="6424"/>
  </r>
  <r>
    <n v="8179"/>
    <s v="CA-2013-166429"/>
    <x v="0"/>
    <x v="476"/>
    <x v="1054"/>
    <s v="Standard Class"/>
    <s v="TG-21310"/>
    <s v="Toby Gnade"/>
    <x v="0"/>
    <s v="United States"/>
    <s v="Des Moines"/>
    <x v="4"/>
    <n v="98198"/>
    <x v="1"/>
    <s v="TEC-CO-10002095"/>
    <x v="2"/>
    <x v="16"/>
    <s v="Hewlett Packard 610 Color Digital Copier / Printer"/>
    <n v="999.98"/>
    <n v="2"/>
    <n v="0"/>
    <x v="3549"/>
  </r>
  <r>
    <n v="8180"/>
    <s v="CA-2012-112767"/>
    <x v="1"/>
    <x v="991"/>
    <x v="1066"/>
    <s v="Standard Class"/>
    <s v="DK-12985"/>
    <s v="Darren Koutras"/>
    <x v="0"/>
    <s v="United States"/>
    <s v="Springfield"/>
    <x v="21"/>
    <n v="97477"/>
    <x v="1"/>
    <s v="FUR-TA-10003469"/>
    <x v="0"/>
    <x v="3"/>
    <s v="Balt Split Level Computer Training Table"/>
    <n v="277.5"/>
    <n v="4"/>
    <n v="0.5"/>
    <x v="6425"/>
  </r>
  <r>
    <n v="8181"/>
    <s v="CA-2012-119879"/>
    <x v="1"/>
    <x v="82"/>
    <x v="332"/>
    <s v="Standard Class"/>
    <s v="SS-20410"/>
    <s v="Shahid Shariari"/>
    <x v="0"/>
    <s v="United States"/>
    <s v="Philadelphia"/>
    <x v="9"/>
    <n v="19120"/>
    <x v="3"/>
    <s v="FUR-TA-10002958"/>
    <x v="0"/>
    <x v="3"/>
    <s v="Bevis Oval Conference Table, Walnut"/>
    <n v="1252.704"/>
    <n v="8"/>
    <n v="0.4"/>
    <x v="6426"/>
  </r>
  <r>
    <n v="8182"/>
    <s v="CA-2012-119879"/>
    <x v="1"/>
    <x v="82"/>
    <x v="332"/>
    <s v="Standard Class"/>
    <s v="SS-20410"/>
    <s v="Shahid Shariari"/>
    <x v="0"/>
    <s v="United States"/>
    <s v="Philadelphia"/>
    <x v="9"/>
    <n v="19120"/>
    <x v="3"/>
    <s v="TEC-PH-10002923"/>
    <x v="2"/>
    <x v="7"/>
    <s v="Logitech B530 USB Headset - headset - Full size, Binaural"/>
    <n v="110.97"/>
    <n v="5"/>
    <n v="0.4"/>
    <x v="6427"/>
  </r>
  <r>
    <n v="8183"/>
    <s v="CA-2014-155642"/>
    <x v="3"/>
    <x v="796"/>
    <x v="843"/>
    <s v="Standard Class"/>
    <s v="BM-11575"/>
    <s v="Brendan Murry"/>
    <x v="1"/>
    <s v="United States"/>
    <s v="Chicago"/>
    <x v="10"/>
    <n v="60653"/>
    <x v="2"/>
    <s v="FUR-FU-10004973"/>
    <x v="0"/>
    <x v="5"/>
    <s v="Flat Face Poster Frame"/>
    <n v="22.608000000000001"/>
    <n v="3"/>
    <n v="0.6"/>
    <x v="1963"/>
  </r>
  <r>
    <n v="8184"/>
    <s v="CA-2014-155642"/>
    <x v="3"/>
    <x v="796"/>
    <x v="843"/>
    <s v="Standard Class"/>
    <s v="BM-11575"/>
    <s v="Brendan Murry"/>
    <x v="1"/>
    <s v="United States"/>
    <s v="Chicago"/>
    <x v="10"/>
    <n v="60653"/>
    <x v="2"/>
    <s v="FUR-FU-10001918"/>
    <x v="0"/>
    <x v="5"/>
    <s v="C-Line Cubicle Keepers Polyproplyene Holder With Velcro Backings"/>
    <n v="1.8920000000000003"/>
    <n v="1"/>
    <n v="0.6"/>
    <x v="6428"/>
  </r>
  <r>
    <n v="8185"/>
    <s v="US-2014-101721"/>
    <x v="3"/>
    <x v="283"/>
    <x v="1186"/>
    <s v="Standard Class"/>
    <s v="MY-17380"/>
    <s v="Maribeth Yedwab"/>
    <x v="1"/>
    <s v="United States"/>
    <s v="Chicago"/>
    <x v="10"/>
    <n v="60623"/>
    <x v="2"/>
    <s v="OFF-PA-10003641"/>
    <x v="1"/>
    <x v="10"/>
    <s v="Xerox 1909"/>
    <n v="63.311999999999998"/>
    <n v="3"/>
    <n v="0.2"/>
    <x v="964"/>
  </r>
  <r>
    <n v="8186"/>
    <s v="CA-2012-136728"/>
    <x v="1"/>
    <x v="1023"/>
    <x v="731"/>
    <s v="Second Class"/>
    <s v="AG-10900"/>
    <s v="Arthur Gainer"/>
    <x v="0"/>
    <s v="United States"/>
    <s v="Chicago"/>
    <x v="10"/>
    <n v="60623"/>
    <x v="2"/>
    <s v="OFF-EN-10002621"/>
    <x v="1"/>
    <x v="12"/>
    <s v="Staples"/>
    <n v="7.8239999999999998"/>
    <n v="1"/>
    <n v="0.2"/>
    <x v="1732"/>
  </r>
  <r>
    <n v="8187"/>
    <s v="CA-2012-136728"/>
    <x v="1"/>
    <x v="1023"/>
    <x v="731"/>
    <s v="Second Class"/>
    <s v="AG-10900"/>
    <s v="Arthur Gainer"/>
    <x v="0"/>
    <s v="United States"/>
    <s v="Chicago"/>
    <x v="10"/>
    <n v="60623"/>
    <x v="2"/>
    <s v="FUR-CH-10003817"/>
    <x v="0"/>
    <x v="1"/>
    <s v="Global Value Steno Chair, Gray"/>
    <n v="170.072"/>
    <n v="4"/>
    <n v="0.3"/>
    <x v="6429"/>
  </r>
  <r>
    <n v="8188"/>
    <s v="CA-2013-127194"/>
    <x v="0"/>
    <x v="107"/>
    <x v="265"/>
    <s v="Standard Class"/>
    <s v="BW-11110"/>
    <s v="Bart Watters"/>
    <x v="1"/>
    <s v="United States"/>
    <s v="New York City"/>
    <x v="15"/>
    <n v="10024"/>
    <x v="3"/>
    <s v="OFF-PA-10000659"/>
    <x v="1"/>
    <x v="10"/>
    <s v="Adams Phone Message Book, Professional, 400 Message Capacity, 5 3/6” x 11”"/>
    <n v="62.820000000000007"/>
    <n v="9"/>
    <n v="0"/>
    <x v="6430"/>
  </r>
  <r>
    <n v="8189"/>
    <s v="CA-2012-140375"/>
    <x v="1"/>
    <x v="653"/>
    <x v="1287"/>
    <s v="Second Class"/>
    <s v="SG-20470"/>
    <s v="Sheri Gordon"/>
    <x v="0"/>
    <s v="United States"/>
    <s v="Rockville"/>
    <x v="39"/>
    <n v="20852"/>
    <x v="3"/>
    <s v="OFF-PA-10001870"/>
    <x v="1"/>
    <x v="10"/>
    <s v="Xerox 202"/>
    <n v="19.440000000000001"/>
    <n v="3"/>
    <n v="0"/>
    <x v="551"/>
  </r>
  <r>
    <n v="8190"/>
    <s v="CA-2012-140375"/>
    <x v="1"/>
    <x v="653"/>
    <x v="1287"/>
    <s v="Second Class"/>
    <s v="SG-20470"/>
    <s v="Sheri Gordon"/>
    <x v="0"/>
    <s v="United States"/>
    <s v="Rockville"/>
    <x v="39"/>
    <n v="20852"/>
    <x v="3"/>
    <s v="OFF-BI-10000320"/>
    <x v="1"/>
    <x v="8"/>
    <s v="GBC Plastic Binding Combs"/>
    <n v="7.38"/>
    <n v="1"/>
    <n v="0"/>
    <x v="6431"/>
  </r>
  <r>
    <n v="8191"/>
    <s v="US-2014-155866"/>
    <x v="3"/>
    <x v="701"/>
    <x v="410"/>
    <s v="Standard Class"/>
    <s v="CC-12370"/>
    <s v="Christopher Conant"/>
    <x v="0"/>
    <s v="United States"/>
    <s v="New York City"/>
    <x v="15"/>
    <n v="10011"/>
    <x v="3"/>
    <s v="OFF-PA-10004735"/>
    <x v="1"/>
    <x v="10"/>
    <s v="Xerox 1905"/>
    <n v="38.880000000000003"/>
    <n v="6"/>
    <n v="0"/>
    <x v="814"/>
  </r>
  <r>
    <n v="8192"/>
    <s v="US-2014-155866"/>
    <x v="3"/>
    <x v="701"/>
    <x v="410"/>
    <s v="Standard Class"/>
    <s v="CC-12370"/>
    <s v="Christopher Conant"/>
    <x v="0"/>
    <s v="United States"/>
    <s v="New York City"/>
    <x v="15"/>
    <n v="10011"/>
    <x v="3"/>
    <s v="FUR-FU-10004091"/>
    <x v="0"/>
    <x v="5"/>
    <s v="Howard Miller 13&quot; Diameter Goldtone Round Wall Clock"/>
    <n v="187.76"/>
    <n v="4"/>
    <n v="0"/>
    <x v="6093"/>
  </r>
  <r>
    <n v="8193"/>
    <s v="CA-2012-141327"/>
    <x v="1"/>
    <x v="672"/>
    <x v="253"/>
    <s v="First Class"/>
    <s v="LR-16915"/>
    <s v="Lena Radford"/>
    <x v="0"/>
    <s v="United States"/>
    <s v="Durham"/>
    <x v="3"/>
    <n v="27707"/>
    <x v="0"/>
    <s v="OFF-BI-10000546"/>
    <x v="1"/>
    <x v="8"/>
    <s v="Avery Durable Binders"/>
    <n v="6.0480000000000009"/>
    <n v="7"/>
    <n v="0.7"/>
    <x v="6432"/>
  </r>
  <r>
    <n v="8194"/>
    <s v="CA-2012-141327"/>
    <x v="1"/>
    <x v="672"/>
    <x v="253"/>
    <s v="First Class"/>
    <s v="LR-16915"/>
    <s v="Lena Radford"/>
    <x v="0"/>
    <s v="United States"/>
    <s v="Durham"/>
    <x v="3"/>
    <n v="27707"/>
    <x v="0"/>
    <s v="OFF-AP-10001293"/>
    <x v="1"/>
    <x v="9"/>
    <s v="Belkin 8 Outlet Surge Protector"/>
    <n v="98.352000000000004"/>
    <n v="3"/>
    <n v="0.2"/>
    <x v="6433"/>
  </r>
  <r>
    <n v="8195"/>
    <s v="CA-2012-141327"/>
    <x v="1"/>
    <x v="672"/>
    <x v="253"/>
    <s v="First Class"/>
    <s v="LR-16915"/>
    <s v="Lena Radford"/>
    <x v="0"/>
    <s v="United States"/>
    <s v="Durham"/>
    <x v="3"/>
    <n v="27707"/>
    <x v="0"/>
    <s v="FUR-FU-10000576"/>
    <x v="0"/>
    <x v="5"/>
    <s v="Luxo Professional Fluorescent Magnifier Lamp with Clamp-Mount Base"/>
    <n v="335.74400000000003"/>
    <n v="2"/>
    <n v="0.2"/>
    <x v="6434"/>
  </r>
  <r>
    <n v="8196"/>
    <s v="CA-2012-136700"/>
    <x v="1"/>
    <x v="401"/>
    <x v="223"/>
    <s v="Second Class"/>
    <s v="DB-13120"/>
    <s v="David Bremer"/>
    <x v="1"/>
    <s v="United States"/>
    <s v="Santa Barbara"/>
    <x v="1"/>
    <n v="93101"/>
    <x v="1"/>
    <s v="OFF-PA-10004519"/>
    <x v="1"/>
    <x v="10"/>
    <s v="Spiral Phone Message Books with Labels by Adams"/>
    <n v="8.9600000000000009"/>
    <n v="2"/>
    <n v="0"/>
    <x v="4602"/>
  </r>
  <r>
    <n v="8197"/>
    <s v="CA-2014-102736"/>
    <x v="3"/>
    <x v="528"/>
    <x v="945"/>
    <s v="Standard Class"/>
    <s v="LP-17095"/>
    <s v="Liz Preis"/>
    <x v="0"/>
    <s v="United States"/>
    <s v="Knoxville"/>
    <x v="18"/>
    <n v="37918"/>
    <x v="0"/>
    <s v="TEC-AC-10004568"/>
    <x v="2"/>
    <x v="11"/>
    <s v="Maxell LTO Ultrium - 800 GB"/>
    <n v="89.567999999999998"/>
    <n v="4"/>
    <n v="0.2"/>
    <x v="6435"/>
  </r>
  <r>
    <n v="8198"/>
    <s v="CA-2014-102736"/>
    <x v="3"/>
    <x v="528"/>
    <x v="945"/>
    <s v="Standard Class"/>
    <s v="LP-17095"/>
    <s v="Liz Preis"/>
    <x v="0"/>
    <s v="United States"/>
    <s v="Knoxville"/>
    <x v="18"/>
    <n v="37918"/>
    <x v="0"/>
    <s v="OFF-AR-10001897"/>
    <x v="1"/>
    <x v="6"/>
    <s v="Model L Table or Wall-Mount Pencil Sharpener"/>
    <n v="71.959999999999994"/>
    <n v="5"/>
    <n v="0.2"/>
    <x v="6063"/>
  </r>
  <r>
    <n v="8199"/>
    <s v="CA-2014-102736"/>
    <x v="3"/>
    <x v="528"/>
    <x v="945"/>
    <s v="Standard Class"/>
    <s v="LP-17095"/>
    <s v="Liz Preis"/>
    <x v="0"/>
    <s v="United States"/>
    <s v="Knoxville"/>
    <x v="18"/>
    <n v="37918"/>
    <x v="0"/>
    <s v="OFF-PA-10001800"/>
    <x v="1"/>
    <x v="10"/>
    <s v="Xerox 220"/>
    <n v="15.552000000000003"/>
    <n v="3"/>
    <n v="0.2"/>
    <x v="12"/>
  </r>
  <r>
    <n v="8200"/>
    <s v="CA-2014-125269"/>
    <x v="3"/>
    <x v="558"/>
    <x v="956"/>
    <s v="Standard Class"/>
    <s v="AF-10870"/>
    <s v="Art Ferguson"/>
    <x v="0"/>
    <s v="United States"/>
    <s v="Chicago"/>
    <x v="10"/>
    <n v="60610"/>
    <x v="2"/>
    <s v="OFF-BI-10001628"/>
    <x v="1"/>
    <x v="8"/>
    <s v="Acco Data Flex Cable Posts For Top &amp; Bottom Load Binders, 6&quot; Capacity"/>
    <n v="10.429999999999996"/>
    <n v="5"/>
    <n v="0.8"/>
    <x v="6436"/>
  </r>
  <r>
    <n v="8201"/>
    <s v="CA-2014-125269"/>
    <x v="3"/>
    <x v="558"/>
    <x v="956"/>
    <s v="Standard Class"/>
    <s v="AF-10870"/>
    <s v="Art Ferguson"/>
    <x v="0"/>
    <s v="United States"/>
    <s v="Chicago"/>
    <x v="10"/>
    <n v="60610"/>
    <x v="2"/>
    <s v="OFF-ST-10004123"/>
    <x v="1"/>
    <x v="4"/>
    <s v="Safco Industrial Wire Shelving System"/>
    <n v="72.784000000000006"/>
    <n v="1"/>
    <n v="0.2"/>
    <x v="74"/>
  </r>
  <r>
    <n v="8202"/>
    <s v="CA-2012-114811"/>
    <x v="1"/>
    <x v="627"/>
    <x v="1163"/>
    <s v="Same Day"/>
    <s v="KD-16495"/>
    <s v="Keith Dawkins"/>
    <x v="1"/>
    <s v="United States"/>
    <s v="New York City"/>
    <x v="15"/>
    <n v="10024"/>
    <x v="3"/>
    <s v="OFF-ST-10000885"/>
    <x v="1"/>
    <x v="4"/>
    <s v="Fellowes Desktop Hanging File Manager"/>
    <n v="67.150000000000006"/>
    <n v="5"/>
    <n v="0"/>
    <x v="6437"/>
  </r>
  <r>
    <n v="8203"/>
    <s v="CA-2012-114811"/>
    <x v="1"/>
    <x v="627"/>
    <x v="1163"/>
    <s v="Same Day"/>
    <s v="KD-16495"/>
    <s v="Keith Dawkins"/>
    <x v="1"/>
    <s v="United States"/>
    <s v="New York City"/>
    <x v="15"/>
    <n v="10024"/>
    <x v="3"/>
    <s v="TEC-PH-10004165"/>
    <x v="2"/>
    <x v="7"/>
    <s v="Mitel MiVoice 5330e IP Phone"/>
    <n v="549.98"/>
    <n v="2"/>
    <n v="0"/>
    <x v="6438"/>
  </r>
  <r>
    <n v="8204"/>
    <s v="CA-2012-114811"/>
    <x v="1"/>
    <x v="627"/>
    <x v="1163"/>
    <s v="Same Day"/>
    <s v="KD-16495"/>
    <s v="Keith Dawkins"/>
    <x v="1"/>
    <s v="United States"/>
    <s v="New York City"/>
    <x v="15"/>
    <n v="10024"/>
    <x v="3"/>
    <s v="FUR-FU-10002240"/>
    <x v="0"/>
    <x v="5"/>
    <s v="Nu-Dell EZ-Mount Plastic Wall Frames"/>
    <n v="11.82"/>
    <n v="3"/>
    <n v="0"/>
    <x v="6439"/>
  </r>
  <r>
    <n v="8205"/>
    <s v="CA-2012-114811"/>
    <x v="1"/>
    <x v="627"/>
    <x v="1163"/>
    <s v="Same Day"/>
    <s v="KD-16495"/>
    <s v="Keith Dawkins"/>
    <x v="1"/>
    <s v="United States"/>
    <s v="New York City"/>
    <x v="15"/>
    <n v="10024"/>
    <x v="3"/>
    <s v="TEC-MA-10000045"/>
    <x v="2"/>
    <x v="15"/>
    <s v="Zebra ZM400 Thermal Label Printer"/>
    <n v="4643.8"/>
    <n v="4"/>
    <n v="0"/>
    <x v="6440"/>
  </r>
  <r>
    <n v="8206"/>
    <s v="CA-2012-114811"/>
    <x v="1"/>
    <x v="627"/>
    <x v="1163"/>
    <s v="Same Day"/>
    <s v="KD-16495"/>
    <s v="Keith Dawkins"/>
    <x v="1"/>
    <s v="United States"/>
    <s v="New York City"/>
    <x v="15"/>
    <n v="10024"/>
    <x v="3"/>
    <s v="FUR-CH-10003746"/>
    <x v="0"/>
    <x v="1"/>
    <s v="Hon 4070 Series Pagoda Round Back Stacking Chairs"/>
    <n v="577.76400000000001"/>
    <n v="2"/>
    <n v="0.1"/>
    <x v="6441"/>
  </r>
  <r>
    <n v="8207"/>
    <s v="CA-2012-122266"/>
    <x v="1"/>
    <x v="33"/>
    <x v="862"/>
    <s v="Standard Class"/>
    <s v="SA-20830"/>
    <s v="Sue Ann Reed"/>
    <x v="0"/>
    <s v="United States"/>
    <s v="Daytona Beach"/>
    <x v="2"/>
    <n v="32114"/>
    <x v="0"/>
    <s v="FUR-TA-10000577"/>
    <x v="0"/>
    <x v="3"/>
    <s v="Bretford CR4500 Series Slim Rectangular Table"/>
    <n v="191.5155"/>
    <n v="1"/>
    <n v="0.45"/>
    <x v="6442"/>
  </r>
  <r>
    <n v="8208"/>
    <s v="CA-2012-122266"/>
    <x v="1"/>
    <x v="33"/>
    <x v="862"/>
    <s v="Standard Class"/>
    <s v="SA-20830"/>
    <s v="Sue Ann Reed"/>
    <x v="0"/>
    <s v="United States"/>
    <s v="Daytona Beach"/>
    <x v="2"/>
    <n v="32114"/>
    <x v="0"/>
    <s v="OFF-AR-10004757"/>
    <x v="1"/>
    <x v="6"/>
    <s v="Crayola Colored Pencils"/>
    <n v="2.6240000000000001"/>
    <n v="1"/>
    <n v="0.2"/>
    <x v="379"/>
  </r>
  <r>
    <n v="8209"/>
    <s v="CA-2012-141565"/>
    <x v="1"/>
    <x v="1181"/>
    <x v="488"/>
    <s v="Standard Class"/>
    <s v="BG-11035"/>
    <s v="Barry Gonzalez"/>
    <x v="0"/>
    <s v="United States"/>
    <s v="Nashville"/>
    <x v="18"/>
    <n v="37211"/>
    <x v="0"/>
    <s v="OFF-BI-10000545"/>
    <x v="1"/>
    <x v="8"/>
    <s v="GBC Ibimaster 500 Manual ProClick Binding System"/>
    <n v="1369.7640000000001"/>
    <n v="6"/>
    <n v="0.7"/>
    <x v="6443"/>
  </r>
  <r>
    <n v="8210"/>
    <s v="CA-2012-141565"/>
    <x v="1"/>
    <x v="1181"/>
    <x v="488"/>
    <s v="Standard Class"/>
    <s v="BG-11035"/>
    <s v="Barry Gonzalez"/>
    <x v="0"/>
    <s v="United States"/>
    <s v="Nashville"/>
    <x v="18"/>
    <n v="37211"/>
    <x v="0"/>
    <s v="OFF-ST-10001522"/>
    <x v="1"/>
    <x v="4"/>
    <s v="Gould Plastics 18-Pocket Panel Bin, 34w x 5-1/4d x 20-1/2h"/>
    <n v="294.36799999999999"/>
    <n v="4"/>
    <n v="0.2"/>
    <x v="6444"/>
  </r>
  <r>
    <n v="8211"/>
    <s v="CA-2014-128769"/>
    <x v="3"/>
    <x v="210"/>
    <x v="230"/>
    <s v="Standard Class"/>
    <s v="DM-12955"/>
    <s v="Dario Medina"/>
    <x v="1"/>
    <s v="United States"/>
    <s v="Nashville"/>
    <x v="18"/>
    <n v="37211"/>
    <x v="0"/>
    <s v="OFF-AP-10001271"/>
    <x v="1"/>
    <x v="9"/>
    <s v="Eureka The Boss Cordless Rechargeable Stick Vac"/>
    <n v="81.567999999999998"/>
    <n v="2"/>
    <n v="0.2"/>
    <x v="6445"/>
  </r>
  <r>
    <n v="8212"/>
    <s v="CA-2013-116337"/>
    <x v="0"/>
    <x v="77"/>
    <x v="357"/>
    <s v="Standard Class"/>
    <s v="MC-17845"/>
    <s v="Michael Chen"/>
    <x v="0"/>
    <s v="United States"/>
    <s v="Dallas"/>
    <x v="5"/>
    <n v="75220"/>
    <x v="2"/>
    <s v="FUR-FU-10002030"/>
    <x v="0"/>
    <x v="5"/>
    <s v="Executive Impressions 14&quot; Contract Wall Clock with Quartz Movement"/>
    <n v="44.460000000000008"/>
    <n v="5"/>
    <n v="0.6"/>
    <x v="6446"/>
  </r>
  <r>
    <n v="8213"/>
    <s v="CA-2013-116337"/>
    <x v="0"/>
    <x v="77"/>
    <x v="357"/>
    <s v="Standard Class"/>
    <s v="MC-17845"/>
    <s v="Michael Chen"/>
    <x v="0"/>
    <s v="United States"/>
    <s v="Dallas"/>
    <x v="5"/>
    <n v="75220"/>
    <x v="2"/>
    <s v="OFF-ST-10001272"/>
    <x v="1"/>
    <x v="4"/>
    <s v="Mini 13-1/2 Capacity Data Binder Rack, Pearl"/>
    <n v="314.08800000000002"/>
    <n v="3"/>
    <n v="0.2"/>
    <x v="6447"/>
  </r>
  <r>
    <n v="8214"/>
    <s v="CA-2012-120845"/>
    <x v="1"/>
    <x v="12"/>
    <x v="119"/>
    <s v="Standard Class"/>
    <s v="ML-17395"/>
    <s v="Marina Lichtenstein"/>
    <x v="1"/>
    <s v="United States"/>
    <s v="Murfreesboro"/>
    <x v="18"/>
    <n v="37130"/>
    <x v="0"/>
    <s v="OFF-BI-10001116"/>
    <x v="1"/>
    <x v="8"/>
    <s v="Wilson Jones 1&quot; Hanging DublLock Ring Binders"/>
    <n v="6.3360000000000012"/>
    <n v="4"/>
    <n v="0.7"/>
    <x v="6448"/>
  </r>
  <r>
    <n v="8215"/>
    <s v="CA-2012-120845"/>
    <x v="1"/>
    <x v="12"/>
    <x v="119"/>
    <s v="Standard Class"/>
    <s v="ML-17395"/>
    <s v="Marina Lichtenstein"/>
    <x v="1"/>
    <s v="United States"/>
    <s v="Murfreesboro"/>
    <x v="18"/>
    <n v="37130"/>
    <x v="0"/>
    <s v="OFF-PA-10004665"/>
    <x v="1"/>
    <x v="10"/>
    <s v="Advantus Motivational Note Cards"/>
    <n v="10.48"/>
    <n v="1"/>
    <n v="0.2"/>
    <x v="6449"/>
  </r>
  <r>
    <n v="8216"/>
    <s v="CA-2012-120845"/>
    <x v="1"/>
    <x v="12"/>
    <x v="119"/>
    <s v="Standard Class"/>
    <s v="ML-17395"/>
    <s v="Marina Lichtenstein"/>
    <x v="1"/>
    <s v="United States"/>
    <s v="Murfreesboro"/>
    <x v="18"/>
    <n v="37130"/>
    <x v="0"/>
    <s v="OFF-BI-10004506"/>
    <x v="1"/>
    <x v="8"/>
    <s v="Wilson Jones data.warehouse D-Ring Binders with DublLock"/>
    <n v="2.4690000000000003"/>
    <n v="1"/>
    <n v="0.7"/>
    <x v="6450"/>
  </r>
  <r>
    <n v="8217"/>
    <s v="CA-2012-120845"/>
    <x v="1"/>
    <x v="12"/>
    <x v="119"/>
    <s v="Standard Class"/>
    <s v="ML-17395"/>
    <s v="Marina Lichtenstein"/>
    <x v="1"/>
    <s v="United States"/>
    <s v="Murfreesboro"/>
    <x v="18"/>
    <n v="37130"/>
    <x v="0"/>
    <s v="OFF-BI-10001982"/>
    <x v="1"/>
    <x v="8"/>
    <s v="Wilson Jones Custom Binder Spines &amp; Labels"/>
    <n v="3.2640000000000007"/>
    <n v="2"/>
    <n v="0.7"/>
    <x v="6451"/>
  </r>
  <r>
    <n v="8218"/>
    <s v="CA-2011-120775"/>
    <x v="2"/>
    <x v="462"/>
    <x v="1288"/>
    <s v="Standard Class"/>
    <s v="RD-19930"/>
    <s v="Russell D'Ascenzo"/>
    <x v="0"/>
    <s v="United States"/>
    <s v="Dallas"/>
    <x v="5"/>
    <n v="75217"/>
    <x v="2"/>
    <s v="OFF-FA-10002676"/>
    <x v="1"/>
    <x v="13"/>
    <s v="Colored Push Pins"/>
    <n v="4.3440000000000003"/>
    <n v="3"/>
    <n v="0.2"/>
    <x v="1535"/>
  </r>
  <r>
    <n v="8219"/>
    <s v="CA-2011-120775"/>
    <x v="2"/>
    <x v="462"/>
    <x v="1288"/>
    <s v="Standard Class"/>
    <s v="RD-19930"/>
    <s v="Russell D'Ascenzo"/>
    <x v="0"/>
    <s v="United States"/>
    <s v="Dallas"/>
    <x v="5"/>
    <n v="75217"/>
    <x v="2"/>
    <s v="FUR-FU-10000758"/>
    <x v="0"/>
    <x v="5"/>
    <s v="DAX Natural Wood-Tone Poster Frame"/>
    <n v="31.776000000000003"/>
    <n v="3"/>
    <n v="0.6"/>
    <x v="6452"/>
  </r>
  <r>
    <n v="8220"/>
    <s v="CA-2011-120775"/>
    <x v="2"/>
    <x v="462"/>
    <x v="1288"/>
    <s v="Standard Class"/>
    <s v="RD-19930"/>
    <s v="Russell D'Ascenzo"/>
    <x v="0"/>
    <s v="United States"/>
    <s v="Dallas"/>
    <x v="5"/>
    <n v="75217"/>
    <x v="2"/>
    <s v="OFF-LA-10002271"/>
    <x v="1"/>
    <x v="2"/>
    <s v="Smead Alpha-Z Color-Coded Second Alphabetical Labels and Starter Set"/>
    <n v="4.9280000000000008"/>
    <n v="2"/>
    <n v="0.2"/>
    <x v="5212"/>
  </r>
  <r>
    <n v="8221"/>
    <s v="CA-2011-120775"/>
    <x v="2"/>
    <x v="462"/>
    <x v="1288"/>
    <s v="Standard Class"/>
    <s v="RD-19930"/>
    <s v="Russell D'Ascenzo"/>
    <x v="0"/>
    <s v="United States"/>
    <s v="Dallas"/>
    <x v="5"/>
    <n v="75217"/>
    <x v="2"/>
    <s v="OFF-BI-10002609"/>
    <x v="1"/>
    <x v="8"/>
    <s v="Avery Hidden Tab Dividers for Binding Systems"/>
    <n v="1.7879999999999996"/>
    <n v="3"/>
    <n v="0.8"/>
    <x v="100"/>
  </r>
  <r>
    <n v="8222"/>
    <s v="CA-2011-120775"/>
    <x v="2"/>
    <x v="462"/>
    <x v="1288"/>
    <s v="Standard Class"/>
    <s v="RD-19930"/>
    <s v="Russell D'Ascenzo"/>
    <x v="0"/>
    <s v="United States"/>
    <s v="Dallas"/>
    <x v="5"/>
    <n v="75217"/>
    <x v="2"/>
    <s v="OFF-FA-10000254"/>
    <x v="1"/>
    <x v="13"/>
    <s v="Sterling Rubber Bands by Alliance"/>
    <n v="15.072000000000001"/>
    <n v="4"/>
    <n v="0.2"/>
    <x v="6453"/>
  </r>
  <r>
    <n v="8223"/>
    <s v="CA-2011-152905"/>
    <x v="2"/>
    <x v="1087"/>
    <x v="1262"/>
    <s v="Standard Class"/>
    <s v="AB-10015"/>
    <s v="Aaron Bergman"/>
    <x v="0"/>
    <s v="United States"/>
    <s v="Arlington"/>
    <x v="5"/>
    <n v="76017"/>
    <x v="2"/>
    <s v="OFF-ST-10000321"/>
    <x v="1"/>
    <x v="4"/>
    <s v="Akro Stacking Bins"/>
    <n v="12.624000000000001"/>
    <n v="2"/>
    <n v="0.2"/>
    <x v="5629"/>
  </r>
  <r>
    <n v="8224"/>
    <s v="CA-2013-104633"/>
    <x v="0"/>
    <x v="1"/>
    <x v="1"/>
    <s v="Standard Class"/>
    <s v="EA-14035"/>
    <s v="Erin Ashbrook"/>
    <x v="1"/>
    <s v="United States"/>
    <s v="Pasadena"/>
    <x v="1"/>
    <n v="91104"/>
    <x v="1"/>
    <s v="OFF-PA-10000241"/>
    <x v="1"/>
    <x v="10"/>
    <s v="IBM Multi-Purpose Copy Paper, 8 1/2 x 11&quot;, Case"/>
    <n v="185.88"/>
    <n v="6"/>
    <n v="0"/>
    <x v="6454"/>
  </r>
  <r>
    <n v="8225"/>
    <s v="CA-2013-104633"/>
    <x v="0"/>
    <x v="1"/>
    <x v="1"/>
    <s v="Standard Class"/>
    <s v="EA-14035"/>
    <s v="Erin Ashbrook"/>
    <x v="1"/>
    <s v="United States"/>
    <s v="Pasadena"/>
    <x v="1"/>
    <n v="91104"/>
    <x v="1"/>
    <s v="OFF-PA-10004782"/>
    <x v="1"/>
    <x v="10"/>
    <s v="Xerox 228"/>
    <n v="12.96"/>
    <n v="2"/>
    <n v="0"/>
    <x v="91"/>
  </r>
  <r>
    <n v="8226"/>
    <s v="CA-2014-104136"/>
    <x v="3"/>
    <x v="752"/>
    <x v="276"/>
    <s v="Second Class"/>
    <s v="SF-20065"/>
    <s v="Sandra Flanagan"/>
    <x v="0"/>
    <s v="United States"/>
    <s v="Everett"/>
    <x v="31"/>
    <n v="2149"/>
    <x v="3"/>
    <s v="OFF-PA-10004243"/>
    <x v="1"/>
    <x v="10"/>
    <s v="Xerox 1939"/>
    <n v="189.7"/>
    <n v="10"/>
    <n v="0"/>
    <x v="6455"/>
  </r>
  <r>
    <n v="8227"/>
    <s v="CA-2014-104136"/>
    <x v="3"/>
    <x v="752"/>
    <x v="276"/>
    <s v="Second Class"/>
    <s v="SF-20065"/>
    <s v="Sandra Flanagan"/>
    <x v="0"/>
    <s v="United States"/>
    <s v="Everett"/>
    <x v="31"/>
    <n v="2149"/>
    <x v="3"/>
    <s v="OFF-PA-10001033"/>
    <x v="1"/>
    <x v="10"/>
    <s v="Xerox 1893"/>
    <n v="40.99"/>
    <n v="1"/>
    <n v="0"/>
    <x v="1057"/>
  </r>
  <r>
    <n v="8228"/>
    <s v="CA-2013-123050"/>
    <x v="0"/>
    <x v="958"/>
    <x v="264"/>
    <s v="Second Class"/>
    <s v="BC-11125"/>
    <s v="Becky Castell"/>
    <x v="2"/>
    <s v="United States"/>
    <s v="Troy"/>
    <x v="15"/>
    <n v="12180"/>
    <x v="3"/>
    <s v="FUR-FU-10000723"/>
    <x v="0"/>
    <x v="5"/>
    <s v="Deflect-o EconoMat Studded, No Bevel Mat for Low Pile Carpeting"/>
    <n v="82.64"/>
    <n v="2"/>
    <n v="0"/>
    <x v="6456"/>
  </r>
  <r>
    <n v="8229"/>
    <s v="CA-2013-123050"/>
    <x v="0"/>
    <x v="958"/>
    <x v="264"/>
    <s v="Second Class"/>
    <s v="BC-11125"/>
    <s v="Becky Castell"/>
    <x v="2"/>
    <s v="United States"/>
    <s v="Troy"/>
    <x v="15"/>
    <n v="12180"/>
    <x v="3"/>
    <s v="OFF-ST-10003455"/>
    <x v="1"/>
    <x v="4"/>
    <s v="Tenex File Box, Personal Filing Tote with Lid, Black"/>
    <n v="31.02"/>
    <n v="2"/>
    <n v="0"/>
    <x v="6457"/>
  </r>
  <r>
    <n v="8230"/>
    <s v="CA-2013-123050"/>
    <x v="0"/>
    <x v="958"/>
    <x v="264"/>
    <s v="Second Class"/>
    <s v="BC-11125"/>
    <s v="Becky Castell"/>
    <x v="2"/>
    <s v="United States"/>
    <s v="Troy"/>
    <x v="15"/>
    <n v="12180"/>
    <x v="3"/>
    <s v="TEC-AC-10001109"/>
    <x v="2"/>
    <x v="11"/>
    <s v="Logitech Trackman Marble Mouse"/>
    <n v="89.97"/>
    <n v="3"/>
    <n v="0"/>
    <x v="1381"/>
  </r>
  <r>
    <n v="8231"/>
    <s v="CA-2013-162355"/>
    <x v="0"/>
    <x v="1186"/>
    <x v="196"/>
    <s v="Second Class"/>
    <s v="PF-19165"/>
    <s v="Philip Fox"/>
    <x v="0"/>
    <s v="United States"/>
    <s v="Sandy Springs"/>
    <x v="32"/>
    <n v="30328"/>
    <x v="0"/>
    <s v="OFF-AR-10004344"/>
    <x v="1"/>
    <x v="6"/>
    <s v="Bulldog Vacuum Base Pencil Sharpener"/>
    <n v="35.97"/>
    <n v="3"/>
    <n v="0"/>
    <x v="911"/>
  </r>
  <r>
    <n v="8232"/>
    <s v="CA-2013-162355"/>
    <x v="0"/>
    <x v="1186"/>
    <x v="196"/>
    <s v="Second Class"/>
    <s v="PF-19165"/>
    <s v="Philip Fox"/>
    <x v="0"/>
    <s v="United States"/>
    <s v="Sandy Springs"/>
    <x v="32"/>
    <n v="30328"/>
    <x v="0"/>
    <s v="FUR-BO-10004695"/>
    <x v="0"/>
    <x v="0"/>
    <s v="O'Sullivan 2-Door Barrister Bookcase in Odessa Pine"/>
    <n v="1266.8599999999999"/>
    <n v="7"/>
    <n v="0"/>
    <x v="6458"/>
  </r>
  <r>
    <n v="8233"/>
    <s v="CA-2011-158225"/>
    <x v="2"/>
    <x v="358"/>
    <x v="919"/>
    <s v="Standard Class"/>
    <s v="SE-20110"/>
    <s v="Sanjit Engle"/>
    <x v="0"/>
    <s v="United States"/>
    <s v="San Jose"/>
    <x v="1"/>
    <n v="95123"/>
    <x v="1"/>
    <s v="OFF-ST-10000675"/>
    <x v="1"/>
    <x v="4"/>
    <s v="File Shuttle II and Handi-File, Black"/>
    <n v="169.45"/>
    <n v="5"/>
    <n v="0"/>
    <x v="3823"/>
  </r>
  <r>
    <n v="8234"/>
    <s v="CA-2011-158225"/>
    <x v="2"/>
    <x v="358"/>
    <x v="919"/>
    <s v="Standard Class"/>
    <s v="SE-20110"/>
    <s v="Sanjit Engle"/>
    <x v="0"/>
    <s v="United States"/>
    <s v="San Jose"/>
    <x v="1"/>
    <n v="95123"/>
    <x v="1"/>
    <s v="OFF-ST-10002301"/>
    <x v="1"/>
    <x v="4"/>
    <s v="Tennsco Commercial Shelving"/>
    <n v="40.68"/>
    <n v="2"/>
    <n v="0"/>
    <x v="4594"/>
  </r>
  <r>
    <n v="8235"/>
    <s v="CA-2014-102204"/>
    <x v="3"/>
    <x v="927"/>
    <x v="593"/>
    <s v="Standard Class"/>
    <s v="CJ-12010"/>
    <s v="Caroline Jumper"/>
    <x v="0"/>
    <s v="United States"/>
    <s v="Jacksonville"/>
    <x v="2"/>
    <n v="32216"/>
    <x v="0"/>
    <s v="OFF-SU-10001212"/>
    <x v="1"/>
    <x v="14"/>
    <s v="Kleencut Forged Office Shears by Acme United Corporation"/>
    <n v="3.3280000000000003"/>
    <n v="2"/>
    <n v="0.2"/>
    <x v="6459"/>
  </r>
  <r>
    <n v="8236"/>
    <s v="CA-2014-102204"/>
    <x v="3"/>
    <x v="927"/>
    <x v="593"/>
    <s v="Standard Class"/>
    <s v="CJ-12010"/>
    <s v="Caroline Jumper"/>
    <x v="0"/>
    <s v="United States"/>
    <s v="Jacksonville"/>
    <x v="2"/>
    <n v="32216"/>
    <x v="0"/>
    <s v="FUR-TA-10001889"/>
    <x v="0"/>
    <x v="3"/>
    <s v="Bush Advantage Collection Racetrack Conference Table"/>
    <n v="933.26200000000006"/>
    <n v="4"/>
    <n v="0.45"/>
    <x v="6460"/>
  </r>
  <r>
    <n v="8237"/>
    <s v="CA-2014-102204"/>
    <x v="3"/>
    <x v="927"/>
    <x v="593"/>
    <s v="Standard Class"/>
    <s v="CJ-12010"/>
    <s v="Caroline Jumper"/>
    <x v="0"/>
    <s v="United States"/>
    <s v="Jacksonville"/>
    <x v="2"/>
    <n v="32216"/>
    <x v="0"/>
    <s v="FUR-CH-10002024"/>
    <x v="0"/>
    <x v="1"/>
    <s v="HON 5400 Series Task Chairs for Big and Tall"/>
    <n v="2803.92"/>
    <n v="5"/>
    <n v="0.2"/>
    <x v="232"/>
  </r>
  <r>
    <n v="8238"/>
    <s v="CA-2014-103065"/>
    <x v="3"/>
    <x v="179"/>
    <x v="1191"/>
    <s v="Same Day"/>
    <s v="PT-19090"/>
    <s v="Pete Takahito"/>
    <x v="0"/>
    <s v="United States"/>
    <s v="Jacksonville"/>
    <x v="2"/>
    <n v="32216"/>
    <x v="0"/>
    <s v="OFF-ST-10000617"/>
    <x v="1"/>
    <x v="4"/>
    <s v="Woodgrain Magazine Files by Perma"/>
    <n v="4.7679999999999998"/>
    <n v="2"/>
    <n v="0.2"/>
    <x v="421"/>
  </r>
  <r>
    <n v="8239"/>
    <s v="CA-2014-103065"/>
    <x v="3"/>
    <x v="179"/>
    <x v="1191"/>
    <s v="Same Day"/>
    <s v="PT-19090"/>
    <s v="Pete Takahito"/>
    <x v="0"/>
    <s v="United States"/>
    <s v="Jacksonville"/>
    <x v="2"/>
    <n v="32216"/>
    <x v="0"/>
    <s v="OFF-PA-10000380"/>
    <x v="1"/>
    <x v="10"/>
    <s v="REDIFORM Incoming/Outgoing Call Register, 11&quot; X 8 1/2&quot;, 100 Messages"/>
    <n v="6.6720000000000006"/>
    <n v="1"/>
    <n v="0.2"/>
    <x v="6461"/>
  </r>
  <r>
    <n v="8240"/>
    <s v="CA-2014-103065"/>
    <x v="3"/>
    <x v="179"/>
    <x v="1191"/>
    <s v="Same Day"/>
    <s v="PT-19090"/>
    <s v="Pete Takahito"/>
    <x v="0"/>
    <s v="United States"/>
    <s v="Jacksonville"/>
    <x v="2"/>
    <n v="32216"/>
    <x v="0"/>
    <s v="OFF-AR-10003251"/>
    <x v="1"/>
    <x v="6"/>
    <s v="Prang Drawing Pencil Set"/>
    <n v="4.4479999999999995"/>
    <n v="2"/>
    <n v="0.2"/>
    <x v="6462"/>
  </r>
  <r>
    <n v="8241"/>
    <s v="CA-2014-103065"/>
    <x v="3"/>
    <x v="179"/>
    <x v="1191"/>
    <s v="Same Day"/>
    <s v="PT-19090"/>
    <s v="Pete Takahito"/>
    <x v="0"/>
    <s v="United States"/>
    <s v="Jacksonville"/>
    <x v="2"/>
    <n v="32216"/>
    <x v="0"/>
    <s v="FUR-FU-10000175"/>
    <x v="0"/>
    <x v="5"/>
    <s v="DAX Wood Document Frame."/>
    <n v="43.936000000000007"/>
    <n v="4"/>
    <n v="0.2"/>
    <x v="6463"/>
  </r>
  <r>
    <n v="8242"/>
    <s v="CA-2011-109855"/>
    <x v="2"/>
    <x v="416"/>
    <x v="447"/>
    <s v="Standard Class"/>
    <s v="LH-16900"/>
    <s v="Lena Hernandez"/>
    <x v="0"/>
    <s v="United States"/>
    <s v="New York City"/>
    <x v="15"/>
    <n v="10009"/>
    <x v="3"/>
    <s v="OFF-BI-10004716"/>
    <x v="1"/>
    <x v="8"/>
    <s v="Wilson Jones Hanging Recycled Pressboard Data Binders"/>
    <n v="23.744"/>
    <n v="2"/>
    <n v="0.2"/>
    <x v="6464"/>
  </r>
  <r>
    <n v="8243"/>
    <s v="CA-2011-109855"/>
    <x v="2"/>
    <x v="416"/>
    <x v="447"/>
    <s v="Standard Class"/>
    <s v="LH-16900"/>
    <s v="Lena Hernandez"/>
    <x v="0"/>
    <s v="United States"/>
    <s v="New York City"/>
    <x v="15"/>
    <n v="10009"/>
    <x v="3"/>
    <s v="TEC-AC-10002842"/>
    <x v="2"/>
    <x v="11"/>
    <s v="WD My Passport Ultra 2TB Portable External Hard Drive"/>
    <n v="357"/>
    <n v="3"/>
    <n v="0"/>
    <x v="6465"/>
  </r>
  <r>
    <n v="8244"/>
    <s v="CA-2011-109897"/>
    <x v="2"/>
    <x v="1132"/>
    <x v="128"/>
    <s v="Standard Class"/>
    <s v="BW-11200"/>
    <s v="Ben Wallace"/>
    <x v="0"/>
    <s v="United States"/>
    <s v="San Francisco"/>
    <x v="1"/>
    <n v="94122"/>
    <x v="1"/>
    <s v="TEC-PH-10003691"/>
    <x v="2"/>
    <x v="7"/>
    <s v="BlackBerry Q10"/>
    <n v="806.33600000000001"/>
    <n v="8"/>
    <n v="0.2"/>
    <x v="5287"/>
  </r>
  <r>
    <n v="8245"/>
    <s v="CA-2011-109897"/>
    <x v="2"/>
    <x v="1132"/>
    <x v="128"/>
    <s v="Standard Class"/>
    <s v="BW-11200"/>
    <s v="Ben Wallace"/>
    <x v="0"/>
    <s v="United States"/>
    <s v="San Francisco"/>
    <x v="1"/>
    <n v="94122"/>
    <x v="1"/>
    <s v="FUR-FU-10002878"/>
    <x v="0"/>
    <x v="5"/>
    <s v="Seth Thomas 14&quot; Day/Date Wall Clock"/>
    <n v="85.44"/>
    <n v="3"/>
    <n v="0"/>
    <x v="6466"/>
  </r>
  <r>
    <n v="8246"/>
    <s v="US-2011-143581"/>
    <x v="2"/>
    <x v="710"/>
    <x v="689"/>
    <s v="Standard Class"/>
    <s v="BS-11365"/>
    <s v="Bill Shonely"/>
    <x v="1"/>
    <s v="United States"/>
    <s v="Columbus"/>
    <x v="32"/>
    <n v="31907"/>
    <x v="0"/>
    <s v="OFF-ST-10000991"/>
    <x v="1"/>
    <x v="4"/>
    <s v="Space Solutions HD Industrial Steel Shelving."/>
    <n v="344.90999999999997"/>
    <n v="3"/>
    <n v="0"/>
    <x v="3624"/>
  </r>
  <r>
    <n v="8247"/>
    <s v="CA-2012-129217"/>
    <x v="1"/>
    <x v="1187"/>
    <x v="1145"/>
    <s v="Same Day"/>
    <s v="DP-13390"/>
    <s v="Dennis Pardue"/>
    <x v="2"/>
    <s v="United States"/>
    <s v="Aurora"/>
    <x v="10"/>
    <n v="60505"/>
    <x v="2"/>
    <s v="OFF-AP-10002439"/>
    <x v="1"/>
    <x v="9"/>
    <s v="Tripp Lite Isotel 8 Ultra 8 Outlet Metal Surge"/>
    <n v="70.969999999999985"/>
    <n v="5"/>
    <n v="0.8"/>
    <x v="6467"/>
  </r>
  <r>
    <n v="8248"/>
    <s v="CA-2012-129217"/>
    <x v="1"/>
    <x v="1187"/>
    <x v="1145"/>
    <s v="Same Day"/>
    <s v="DP-13390"/>
    <s v="Dennis Pardue"/>
    <x v="2"/>
    <s v="United States"/>
    <s v="Aurora"/>
    <x v="10"/>
    <n v="60505"/>
    <x v="2"/>
    <s v="OFF-AR-10004602"/>
    <x v="1"/>
    <x v="6"/>
    <s v="Boston KS Multi-Size Manual Pencil Sharpener"/>
    <n v="36.783999999999999"/>
    <n v="2"/>
    <n v="0.2"/>
    <x v="6468"/>
  </r>
  <r>
    <n v="8249"/>
    <s v="CA-2013-133816"/>
    <x v="0"/>
    <x v="1120"/>
    <x v="583"/>
    <s v="Second Class"/>
    <s v="CS-12400"/>
    <s v="Christopher Schild"/>
    <x v="2"/>
    <s v="United States"/>
    <s v="Philadelphia"/>
    <x v="9"/>
    <n v="19134"/>
    <x v="3"/>
    <s v="TEC-PH-10001795"/>
    <x v="2"/>
    <x v="7"/>
    <s v="ClearOne CHATAttach 160 - speaker phone"/>
    <n v="743.98799999999994"/>
    <n v="2"/>
    <n v="0.4"/>
    <x v="6469"/>
  </r>
  <r>
    <n v="8250"/>
    <s v="CA-2012-140221"/>
    <x v="1"/>
    <x v="616"/>
    <x v="741"/>
    <s v="Second Class"/>
    <s v="MS-17365"/>
    <s v="Maribeth Schnelling"/>
    <x v="0"/>
    <s v="United States"/>
    <s v="Chicago"/>
    <x v="10"/>
    <n v="60653"/>
    <x v="2"/>
    <s v="OFF-BI-10002854"/>
    <x v="1"/>
    <x v="8"/>
    <s v="Performers Binder/Pad Holder, Black"/>
    <n v="11.211999999999998"/>
    <n v="2"/>
    <n v="0.8"/>
    <x v="6470"/>
  </r>
  <r>
    <n v="8251"/>
    <s v="CA-2012-140221"/>
    <x v="1"/>
    <x v="616"/>
    <x v="741"/>
    <s v="Second Class"/>
    <s v="MS-17365"/>
    <s v="Maribeth Schnelling"/>
    <x v="0"/>
    <s v="United States"/>
    <s v="Chicago"/>
    <x v="10"/>
    <n v="60653"/>
    <x v="2"/>
    <s v="FUR-FU-10000023"/>
    <x v="0"/>
    <x v="5"/>
    <s v="Eldon Wave Desk Accessories"/>
    <n v="4.7119999999999997"/>
    <n v="2"/>
    <n v="0.6"/>
    <x v="6471"/>
  </r>
  <r>
    <n v="8252"/>
    <s v="CA-2012-140221"/>
    <x v="1"/>
    <x v="616"/>
    <x v="741"/>
    <s v="Second Class"/>
    <s v="MS-17365"/>
    <s v="Maribeth Schnelling"/>
    <x v="0"/>
    <s v="United States"/>
    <s v="Chicago"/>
    <x v="10"/>
    <n v="60653"/>
    <x v="2"/>
    <s v="OFF-AP-10000828"/>
    <x v="1"/>
    <x v="9"/>
    <s v="Avanti 4.4 Cu. Ft. Refrigerator"/>
    <n v="180.97999999999996"/>
    <n v="5"/>
    <n v="0.8"/>
    <x v="6472"/>
  </r>
  <r>
    <n v="8253"/>
    <s v="CA-2012-140221"/>
    <x v="1"/>
    <x v="616"/>
    <x v="741"/>
    <s v="Second Class"/>
    <s v="MS-17365"/>
    <s v="Maribeth Schnelling"/>
    <x v="0"/>
    <s v="United States"/>
    <s v="Chicago"/>
    <x v="10"/>
    <n v="60653"/>
    <x v="2"/>
    <s v="OFF-ST-10000777"/>
    <x v="1"/>
    <x v="4"/>
    <s v="Companion Letter/Legal File, Black"/>
    <n v="60.415999999999997"/>
    <n v="2"/>
    <n v="0.2"/>
    <x v="1644"/>
  </r>
  <r>
    <n v="8254"/>
    <s v="CA-2014-152310"/>
    <x v="3"/>
    <x v="801"/>
    <x v="667"/>
    <s v="Standard Class"/>
    <s v="DK-12895"/>
    <s v="Dana Kaydos"/>
    <x v="0"/>
    <s v="United States"/>
    <s v="Seattle"/>
    <x v="4"/>
    <n v="98103"/>
    <x v="1"/>
    <s v="TEC-CO-10000971"/>
    <x v="2"/>
    <x v="16"/>
    <s v="Hewlett Packard 310 Color Digital Copier"/>
    <n v="299.99"/>
    <n v="1"/>
    <n v="0"/>
    <x v="3911"/>
  </r>
  <r>
    <n v="8255"/>
    <s v="CA-2014-152310"/>
    <x v="3"/>
    <x v="801"/>
    <x v="667"/>
    <s v="Standard Class"/>
    <s v="DK-12895"/>
    <s v="Dana Kaydos"/>
    <x v="0"/>
    <s v="United States"/>
    <s v="Seattle"/>
    <x v="4"/>
    <n v="98103"/>
    <x v="1"/>
    <s v="OFF-PA-10003134"/>
    <x v="1"/>
    <x v="10"/>
    <s v="Xerox 1937"/>
    <n v="192.16"/>
    <n v="4"/>
    <n v="0"/>
    <x v="2430"/>
  </r>
  <r>
    <n v="8256"/>
    <s v="CA-2014-152310"/>
    <x v="3"/>
    <x v="801"/>
    <x v="667"/>
    <s v="Standard Class"/>
    <s v="DK-12895"/>
    <s v="Dana Kaydos"/>
    <x v="0"/>
    <s v="United States"/>
    <s v="Seattle"/>
    <x v="4"/>
    <n v="98103"/>
    <x v="1"/>
    <s v="TEC-PH-10002538"/>
    <x v="2"/>
    <x v="7"/>
    <s v="Grandstream GXP1160 VoIP phone"/>
    <n v="242.624"/>
    <n v="8"/>
    <n v="0.2"/>
    <x v="6473"/>
  </r>
  <r>
    <n v="8257"/>
    <s v="CA-2014-152310"/>
    <x v="3"/>
    <x v="801"/>
    <x v="667"/>
    <s v="Standard Class"/>
    <s v="DK-12895"/>
    <s v="Dana Kaydos"/>
    <x v="0"/>
    <s v="United States"/>
    <s v="Seattle"/>
    <x v="4"/>
    <n v="98103"/>
    <x v="1"/>
    <s v="OFF-ST-10001228"/>
    <x v="1"/>
    <x v="4"/>
    <s v="Personal File Boxes with Fold-Down Carry Handle"/>
    <n v="46.74"/>
    <n v="3"/>
    <n v="0"/>
    <x v="496"/>
  </r>
  <r>
    <n v="8258"/>
    <s v="CA-2014-152310"/>
    <x v="3"/>
    <x v="801"/>
    <x v="667"/>
    <s v="Standard Class"/>
    <s v="DK-12895"/>
    <s v="Dana Kaydos"/>
    <x v="0"/>
    <s v="United States"/>
    <s v="Seattle"/>
    <x v="4"/>
    <n v="98103"/>
    <x v="1"/>
    <s v="TEC-AC-10000397"/>
    <x v="2"/>
    <x v="11"/>
    <s v="Perixx PERIBOARD-512B, Ergonomic Split Keyboard"/>
    <n v="174.95000000000002"/>
    <n v="5"/>
    <n v="0"/>
    <x v="6474"/>
  </r>
  <r>
    <n v="8259"/>
    <s v="CA-2014-152310"/>
    <x v="3"/>
    <x v="801"/>
    <x v="667"/>
    <s v="Standard Class"/>
    <s v="DK-12895"/>
    <s v="Dana Kaydos"/>
    <x v="0"/>
    <s v="United States"/>
    <s v="Seattle"/>
    <x v="4"/>
    <n v="98103"/>
    <x v="1"/>
    <s v="OFF-BI-10004308"/>
    <x v="1"/>
    <x v="8"/>
    <s v="Avery Legal 4-Ring Binder"/>
    <n v="100.70400000000001"/>
    <n v="6"/>
    <n v="0.2"/>
    <x v="6475"/>
  </r>
  <r>
    <n v="8260"/>
    <s v="CA-2013-118101"/>
    <x v="0"/>
    <x v="190"/>
    <x v="674"/>
    <s v="Same Day"/>
    <s v="SN-20560"/>
    <s v="Skye Norling"/>
    <x v="2"/>
    <s v="United States"/>
    <s v="Roseville"/>
    <x v="12"/>
    <n v="48066"/>
    <x v="2"/>
    <s v="OFF-PA-10000357"/>
    <x v="1"/>
    <x v="10"/>
    <s v="White Dual Perf Computer Printout Paper, 2700 Sheets, 1 Part, Heavyweight, 20 lbs., 14 7/8 x 11"/>
    <n v="368.91"/>
    <n v="9"/>
    <n v="0"/>
    <x v="1629"/>
  </r>
  <r>
    <n v="8261"/>
    <s v="CA-2013-118101"/>
    <x v="0"/>
    <x v="190"/>
    <x v="674"/>
    <s v="Same Day"/>
    <s v="SN-20560"/>
    <s v="Skye Norling"/>
    <x v="2"/>
    <s v="United States"/>
    <s v="Roseville"/>
    <x v="12"/>
    <n v="48066"/>
    <x v="2"/>
    <s v="OFF-BI-10000773"/>
    <x v="1"/>
    <x v="8"/>
    <s v="Insertable Tab Post Binder Dividers"/>
    <n v="8.02"/>
    <n v="1"/>
    <n v="0"/>
    <x v="6476"/>
  </r>
  <r>
    <n v="8262"/>
    <s v="CA-2013-118101"/>
    <x v="0"/>
    <x v="190"/>
    <x v="674"/>
    <s v="Same Day"/>
    <s v="SN-20560"/>
    <s v="Skye Norling"/>
    <x v="2"/>
    <s v="United States"/>
    <s v="Roseville"/>
    <x v="12"/>
    <n v="48066"/>
    <x v="2"/>
    <s v="OFF-ST-10001837"/>
    <x v="1"/>
    <x v="4"/>
    <s v="SAFCO Mobile Desk Side File, Wire Frame"/>
    <n v="171.04"/>
    <n v="4"/>
    <n v="0"/>
    <x v="6477"/>
  </r>
  <r>
    <n v="8263"/>
    <s v="CA-2013-100307"/>
    <x v="0"/>
    <x v="272"/>
    <x v="292"/>
    <s v="Standard Class"/>
    <s v="TC-21475"/>
    <s v="Tony Chapman"/>
    <x v="2"/>
    <s v="United States"/>
    <s v="Fayetteville"/>
    <x v="36"/>
    <n v="72701"/>
    <x v="0"/>
    <s v="OFF-PA-10002552"/>
    <x v="1"/>
    <x v="10"/>
    <s v="Xerox 1958"/>
    <n v="19.440000000000001"/>
    <n v="3"/>
    <n v="0"/>
    <x v="551"/>
  </r>
  <r>
    <n v="8264"/>
    <s v="CA-2012-138457"/>
    <x v="1"/>
    <x v="1023"/>
    <x v="731"/>
    <s v="Standard Class"/>
    <s v="AM-10705"/>
    <s v="Anne McFarland"/>
    <x v="0"/>
    <s v="United States"/>
    <s v="Jacksonville"/>
    <x v="3"/>
    <n v="28540"/>
    <x v="0"/>
    <s v="OFF-BI-10000014"/>
    <x v="1"/>
    <x v="8"/>
    <s v="Heavy-Duty E-Z-D Binders"/>
    <n v="13.092000000000002"/>
    <n v="4"/>
    <n v="0.7"/>
    <x v="4234"/>
  </r>
  <r>
    <n v="8265"/>
    <s v="CA-2011-131800"/>
    <x v="2"/>
    <x v="125"/>
    <x v="124"/>
    <s v="Standard Class"/>
    <s v="AJ-10960"/>
    <s v="Astrea Jones"/>
    <x v="0"/>
    <s v="United States"/>
    <s v="New York City"/>
    <x v="15"/>
    <n v="10035"/>
    <x v="3"/>
    <s v="OFF-AP-10004136"/>
    <x v="1"/>
    <x v="9"/>
    <s v="Kensington 6 Outlet SmartSocket Surge Protector"/>
    <n v="122.94"/>
    <n v="3"/>
    <n v="0"/>
    <x v="6478"/>
  </r>
  <r>
    <n v="8266"/>
    <s v="CA-2011-131800"/>
    <x v="2"/>
    <x v="125"/>
    <x v="124"/>
    <s v="Standard Class"/>
    <s v="AJ-10960"/>
    <s v="Astrea Jones"/>
    <x v="0"/>
    <s v="United States"/>
    <s v="New York City"/>
    <x v="15"/>
    <n v="10035"/>
    <x v="3"/>
    <s v="OFF-BI-10003429"/>
    <x v="1"/>
    <x v="8"/>
    <s v="Cardinal HOLDit! Binder Insert Strips,Extra Strips"/>
    <n v="35.448"/>
    <n v="7"/>
    <n v="0.2"/>
    <x v="6479"/>
  </r>
  <r>
    <n v="8267"/>
    <s v="CA-2011-118304"/>
    <x v="2"/>
    <x v="333"/>
    <x v="352"/>
    <s v="Standard Class"/>
    <s v="KH-16360"/>
    <s v="Katherine Hughes"/>
    <x v="0"/>
    <s v="United States"/>
    <s v="Dover"/>
    <x v="13"/>
    <n v="19901"/>
    <x v="3"/>
    <s v="TEC-PH-10000376"/>
    <x v="2"/>
    <x v="7"/>
    <s v="Square Credit Card Reader"/>
    <n v="19.98"/>
    <n v="2"/>
    <n v="0"/>
    <x v="6480"/>
  </r>
  <r>
    <n v="8268"/>
    <s v="CA-2014-121790"/>
    <x v="3"/>
    <x v="289"/>
    <x v="1017"/>
    <s v="Standard Class"/>
    <s v="LP-17095"/>
    <s v="Liz Preis"/>
    <x v="0"/>
    <s v="United States"/>
    <s v="Aurora"/>
    <x v="10"/>
    <n v="60505"/>
    <x v="2"/>
    <s v="FUR-TA-10003469"/>
    <x v="0"/>
    <x v="3"/>
    <s v="Balt Split Level Computer Training Table"/>
    <n v="69.375"/>
    <n v="1"/>
    <n v="0.5"/>
    <x v="6481"/>
  </r>
  <r>
    <n v="8269"/>
    <s v="CA-2014-121790"/>
    <x v="3"/>
    <x v="289"/>
    <x v="1017"/>
    <s v="Standard Class"/>
    <s v="LP-17095"/>
    <s v="Liz Preis"/>
    <x v="0"/>
    <s v="United States"/>
    <s v="Aurora"/>
    <x v="10"/>
    <n v="60505"/>
    <x v="2"/>
    <s v="OFF-SU-10004231"/>
    <x v="1"/>
    <x v="14"/>
    <s v="Acme Tagit Stainless Steel Antibacterial Scissors"/>
    <n v="31.680000000000003"/>
    <n v="4"/>
    <n v="0.2"/>
    <x v="2752"/>
  </r>
  <r>
    <n v="8270"/>
    <s v="CA-2014-121790"/>
    <x v="3"/>
    <x v="289"/>
    <x v="1017"/>
    <s v="Standard Class"/>
    <s v="LP-17095"/>
    <s v="Liz Preis"/>
    <x v="0"/>
    <s v="United States"/>
    <s v="Aurora"/>
    <x v="10"/>
    <n v="60505"/>
    <x v="2"/>
    <s v="TEC-PH-10002584"/>
    <x v="2"/>
    <x v="7"/>
    <s v="Samsung Galaxy S4"/>
    <n v="2003.1680000000001"/>
    <n v="4"/>
    <n v="0.2"/>
    <x v="6482"/>
  </r>
  <r>
    <n v="8271"/>
    <s v="CA-2014-121790"/>
    <x v="3"/>
    <x v="289"/>
    <x v="1017"/>
    <s v="Standard Class"/>
    <s v="LP-17095"/>
    <s v="Liz Preis"/>
    <x v="0"/>
    <s v="United States"/>
    <s v="Aurora"/>
    <x v="10"/>
    <n v="60505"/>
    <x v="2"/>
    <s v="OFF-AR-10003602"/>
    <x v="1"/>
    <x v="6"/>
    <s v="Quartet Omega Colored Chalk, 12/Pack"/>
    <n v="9.3439999999999994"/>
    <n v="2"/>
    <n v="0.2"/>
    <x v="6483"/>
  </r>
  <r>
    <n v="8272"/>
    <s v="CA-2013-169670"/>
    <x v="0"/>
    <x v="591"/>
    <x v="844"/>
    <s v="Standard Class"/>
    <s v="JE-15715"/>
    <s v="Joe Elijah"/>
    <x v="0"/>
    <s v="United States"/>
    <s v="New York City"/>
    <x v="15"/>
    <n v="10009"/>
    <x v="3"/>
    <s v="FUR-CH-10002331"/>
    <x v="0"/>
    <x v="1"/>
    <s v="Hon 4700 Series Mobuis Mid-Back Task Chairs with Adjustable Arms"/>
    <n v="2563.056"/>
    <n v="8"/>
    <n v="0.1"/>
    <x v="6484"/>
  </r>
  <r>
    <n v="8273"/>
    <s v="CA-2013-139549"/>
    <x v="0"/>
    <x v="201"/>
    <x v="829"/>
    <s v="Standard Class"/>
    <s v="MY-18295"/>
    <s v="Muhammed Yedwab"/>
    <x v="1"/>
    <s v="United States"/>
    <s v="El Cajon"/>
    <x v="1"/>
    <n v="92020"/>
    <x v="1"/>
    <s v="FUR-CH-10001802"/>
    <x v="0"/>
    <x v="1"/>
    <s v="Hon Every-Day Chair Series Swivel Task Chairs"/>
    <n v="387.13600000000002"/>
    <n v="4"/>
    <n v="0.2"/>
    <x v="6485"/>
  </r>
  <r>
    <n v="8274"/>
    <s v="CA-2012-104059"/>
    <x v="1"/>
    <x v="385"/>
    <x v="1065"/>
    <s v="Second Class"/>
    <s v="FC-14245"/>
    <s v="Frank Carlisle"/>
    <x v="2"/>
    <s v="United States"/>
    <s v="Springfield"/>
    <x v="24"/>
    <n v="45503"/>
    <x v="3"/>
    <s v="OFF-AR-10000634"/>
    <x v="1"/>
    <x v="6"/>
    <s v="Newell 320"/>
    <n v="3.4240000000000004"/>
    <n v="1"/>
    <n v="0.2"/>
    <x v="6486"/>
  </r>
  <r>
    <n v="8275"/>
    <s v="CA-2014-164112"/>
    <x v="3"/>
    <x v="160"/>
    <x v="446"/>
    <s v="Standard Class"/>
    <s v="ND-18460"/>
    <s v="Neil Ducich"/>
    <x v="1"/>
    <s v="United States"/>
    <s v="Mount Vernon"/>
    <x v="15"/>
    <n v="10550"/>
    <x v="3"/>
    <s v="OFF-ST-10002615"/>
    <x v="1"/>
    <x v="4"/>
    <s v="Dual Level, Single-Width Filing Carts"/>
    <n v="1085.42"/>
    <n v="7"/>
    <n v="0"/>
    <x v="3313"/>
  </r>
  <r>
    <n v="8276"/>
    <s v="CA-2012-143882"/>
    <x v="1"/>
    <x v="153"/>
    <x v="314"/>
    <s v="Standard Class"/>
    <s v="DB-13360"/>
    <s v="Dennis Bolton"/>
    <x v="2"/>
    <s v="United States"/>
    <s v="Lakewood"/>
    <x v="24"/>
    <n v="44107"/>
    <x v="3"/>
    <s v="OFF-PA-10004040"/>
    <x v="1"/>
    <x v="10"/>
    <s v="Universal Premium White Copier/Laser Paper (20Lb. and 87 Bright)"/>
    <n v="43.056000000000004"/>
    <n v="9"/>
    <n v="0.2"/>
    <x v="6487"/>
  </r>
  <r>
    <n v="8277"/>
    <s v="US-2013-139262"/>
    <x v="0"/>
    <x v="823"/>
    <x v="1289"/>
    <s v="Standard Class"/>
    <s v="LC-16960"/>
    <s v="Lindsay Castell"/>
    <x v="2"/>
    <s v="United States"/>
    <s v="Tampa"/>
    <x v="2"/>
    <n v="33614"/>
    <x v="0"/>
    <s v="OFF-BI-10003727"/>
    <x v="1"/>
    <x v="8"/>
    <s v="Avery Durable Slant Ring Binders With Label Holder"/>
    <n v="3.762"/>
    <n v="3"/>
    <n v="0.7"/>
    <x v="6298"/>
  </r>
  <r>
    <n v="8278"/>
    <s v="US-2013-139262"/>
    <x v="0"/>
    <x v="823"/>
    <x v="1289"/>
    <s v="Standard Class"/>
    <s v="LC-16960"/>
    <s v="Lindsay Castell"/>
    <x v="2"/>
    <s v="United States"/>
    <s v="Tampa"/>
    <x v="2"/>
    <n v="33614"/>
    <x v="0"/>
    <s v="OFF-BI-10002026"/>
    <x v="1"/>
    <x v="8"/>
    <s v="Avery Arch Ring Binders"/>
    <n v="34.860000000000007"/>
    <n v="2"/>
    <n v="0.7"/>
    <x v="6488"/>
  </r>
  <r>
    <n v="8279"/>
    <s v="US-2013-139262"/>
    <x v="0"/>
    <x v="823"/>
    <x v="1289"/>
    <s v="Standard Class"/>
    <s v="LC-16960"/>
    <s v="Lindsay Castell"/>
    <x v="2"/>
    <s v="United States"/>
    <s v="Tampa"/>
    <x v="2"/>
    <n v="33614"/>
    <x v="0"/>
    <s v="OFF-ST-10001496"/>
    <x v="1"/>
    <x v="4"/>
    <s v="Standard Rollaway File with Lock"/>
    <n v="432.45600000000002"/>
    <n v="3"/>
    <n v="0.2"/>
    <x v="6489"/>
  </r>
  <r>
    <n v="8280"/>
    <s v="CA-2014-146192"/>
    <x v="3"/>
    <x v="300"/>
    <x v="732"/>
    <s v="Standard Class"/>
    <s v="BD-11725"/>
    <s v="Bruce Degenhardt"/>
    <x v="0"/>
    <s v="United States"/>
    <s v="Columbus"/>
    <x v="32"/>
    <n v="31907"/>
    <x v="0"/>
    <s v="OFF-ST-10003716"/>
    <x v="1"/>
    <x v="4"/>
    <s v="Tennsco Double-Tier Lockers"/>
    <n v="675.06000000000006"/>
    <n v="3"/>
    <n v="0"/>
    <x v="6490"/>
  </r>
  <r>
    <n v="8281"/>
    <s v="CA-2014-134810"/>
    <x v="3"/>
    <x v="1188"/>
    <x v="1187"/>
    <s v="First Class"/>
    <s v="MC-17605"/>
    <s v="Matt Connell"/>
    <x v="1"/>
    <s v="United States"/>
    <s v="Jacksonville"/>
    <x v="3"/>
    <n v="28540"/>
    <x v="0"/>
    <s v="OFF-EN-10002504"/>
    <x v="1"/>
    <x v="12"/>
    <s v="Tyvek  Top-Opening Peel &amp; Seel Envelopes, Plain White"/>
    <n v="65.231999999999999"/>
    <n v="3"/>
    <n v="0.2"/>
    <x v="6491"/>
  </r>
  <r>
    <n v="8282"/>
    <s v="CA-2014-134810"/>
    <x v="3"/>
    <x v="1188"/>
    <x v="1187"/>
    <s v="First Class"/>
    <s v="MC-17605"/>
    <s v="Matt Connell"/>
    <x v="1"/>
    <s v="United States"/>
    <s v="Jacksonville"/>
    <x v="3"/>
    <n v="28540"/>
    <x v="0"/>
    <s v="FUR-CH-10001270"/>
    <x v="0"/>
    <x v="1"/>
    <s v="Harbour Creations Steel Folding Chair"/>
    <n v="207"/>
    <n v="3"/>
    <n v="0.2"/>
    <x v="1681"/>
  </r>
  <r>
    <n v="8283"/>
    <s v="CA-2012-154284"/>
    <x v="1"/>
    <x v="379"/>
    <x v="317"/>
    <s v="Second Class"/>
    <s v="SZ-20035"/>
    <s v="Sam Zeldin"/>
    <x v="2"/>
    <s v="United States"/>
    <s v="Saint Charles"/>
    <x v="10"/>
    <n v="60174"/>
    <x v="2"/>
    <s v="TEC-MA-10004241"/>
    <x v="2"/>
    <x v="15"/>
    <s v="Star Micronics TSP800 TSP847IIU Receipt Printer"/>
    <n v="600.53"/>
    <n v="2"/>
    <n v="0.3"/>
    <x v="6492"/>
  </r>
  <r>
    <n v="8284"/>
    <s v="CA-2012-154284"/>
    <x v="1"/>
    <x v="379"/>
    <x v="317"/>
    <s v="Second Class"/>
    <s v="SZ-20035"/>
    <s v="Sam Zeldin"/>
    <x v="2"/>
    <s v="United States"/>
    <s v="Saint Charles"/>
    <x v="10"/>
    <n v="60174"/>
    <x v="2"/>
    <s v="OFF-AR-10001468"/>
    <x v="1"/>
    <x v="6"/>
    <s v="Sanford Prismacolor Professional Thick Lead Art Pencils, 36-Color Set"/>
    <n v="59.903999999999996"/>
    <n v="2"/>
    <n v="0.2"/>
    <x v="3979"/>
  </r>
  <r>
    <n v="8285"/>
    <s v="CA-2012-154284"/>
    <x v="1"/>
    <x v="379"/>
    <x v="317"/>
    <s v="Second Class"/>
    <s v="SZ-20035"/>
    <s v="Sam Zeldin"/>
    <x v="2"/>
    <s v="United States"/>
    <s v="Saint Charles"/>
    <x v="10"/>
    <n v="60174"/>
    <x v="2"/>
    <s v="TEC-AC-10003198"/>
    <x v="2"/>
    <x v="11"/>
    <s v="Enermax Acrylux Wireless Keyboard"/>
    <n v="637.44000000000005"/>
    <n v="8"/>
    <n v="0.2"/>
    <x v="6493"/>
  </r>
  <r>
    <n v="8286"/>
    <s v="CA-2012-154284"/>
    <x v="1"/>
    <x v="379"/>
    <x v="317"/>
    <s v="Second Class"/>
    <s v="SZ-20035"/>
    <s v="Sam Zeldin"/>
    <x v="2"/>
    <s v="United States"/>
    <s v="Saint Charles"/>
    <x v="10"/>
    <n v="60174"/>
    <x v="2"/>
    <s v="FUR-FU-10003039"/>
    <x v="0"/>
    <x v="5"/>
    <s v="Howard Miller 11-1/2&quot; Diameter Grantwood Wall Clock"/>
    <n v="51.756000000000007"/>
    <n v="3"/>
    <n v="0.6"/>
    <x v="6494"/>
  </r>
  <r>
    <n v="8287"/>
    <s v="CA-2011-156244"/>
    <x v="2"/>
    <x v="1132"/>
    <x v="128"/>
    <s v="Standard Class"/>
    <s v="DH-13675"/>
    <s v="Duane Huffman"/>
    <x v="2"/>
    <s v="United States"/>
    <s v="Miami"/>
    <x v="2"/>
    <n v="33180"/>
    <x v="0"/>
    <s v="OFF-PA-10000295"/>
    <x v="1"/>
    <x v="10"/>
    <s v="Xerox 229"/>
    <n v="31.104000000000006"/>
    <n v="6"/>
    <n v="0.2"/>
    <x v="282"/>
  </r>
  <r>
    <n v="8288"/>
    <s v="CA-2011-156244"/>
    <x v="2"/>
    <x v="1132"/>
    <x v="128"/>
    <s v="Standard Class"/>
    <s v="DH-13675"/>
    <s v="Duane Huffman"/>
    <x v="2"/>
    <s v="United States"/>
    <s v="Miami"/>
    <x v="2"/>
    <n v="33180"/>
    <x v="0"/>
    <s v="OFF-AR-10004344"/>
    <x v="1"/>
    <x v="6"/>
    <s v="Bulldog Vacuum Base Pencil Sharpener"/>
    <n v="47.96"/>
    <n v="5"/>
    <n v="0.2"/>
    <x v="2058"/>
  </r>
  <r>
    <n v="8289"/>
    <s v="CA-2011-156244"/>
    <x v="2"/>
    <x v="1132"/>
    <x v="128"/>
    <s v="Standard Class"/>
    <s v="DH-13675"/>
    <s v="Duane Huffman"/>
    <x v="2"/>
    <s v="United States"/>
    <s v="Miami"/>
    <x v="2"/>
    <n v="33180"/>
    <x v="0"/>
    <s v="TEC-AC-10002473"/>
    <x v="2"/>
    <x v="11"/>
    <s v="Maxell 4.7GB DVD-R"/>
    <n v="158.928"/>
    <n v="7"/>
    <n v="0.2"/>
    <x v="2188"/>
  </r>
  <r>
    <n v="8290"/>
    <s v="CA-2011-156244"/>
    <x v="2"/>
    <x v="1132"/>
    <x v="128"/>
    <s v="Standard Class"/>
    <s v="DH-13675"/>
    <s v="Duane Huffman"/>
    <x v="2"/>
    <s v="United States"/>
    <s v="Miami"/>
    <x v="2"/>
    <n v="33180"/>
    <x v="0"/>
    <s v="OFF-AP-10002403"/>
    <x v="1"/>
    <x v="9"/>
    <s v="Acco Smartsocket Color-Coded Six-Outlet AC Adapter Model Surge Protectors"/>
    <n v="211.24799999999999"/>
    <n v="6"/>
    <n v="0.2"/>
    <x v="6495"/>
  </r>
  <r>
    <n v="8291"/>
    <s v="CA-2011-156244"/>
    <x v="2"/>
    <x v="1132"/>
    <x v="128"/>
    <s v="Standard Class"/>
    <s v="DH-13675"/>
    <s v="Duane Huffman"/>
    <x v="2"/>
    <s v="United States"/>
    <s v="Miami"/>
    <x v="2"/>
    <n v="33180"/>
    <x v="0"/>
    <s v="OFF-SU-10000432"/>
    <x v="1"/>
    <x v="14"/>
    <s v="Acco Side-Punched Conventional Columnar Pads"/>
    <n v="5.5520000000000005"/>
    <n v="2"/>
    <n v="0.2"/>
    <x v="5772"/>
  </r>
  <r>
    <n v="8292"/>
    <s v="CA-2011-156244"/>
    <x v="2"/>
    <x v="1132"/>
    <x v="128"/>
    <s v="Standard Class"/>
    <s v="DH-13675"/>
    <s v="Duane Huffman"/>
    <x v="2"/>
    <s v="United States"/>
    <s v="Miami"/>
    <x v="2"/>
    <n v="33180"/>
    <x v="0"/>
    <s v="OFF-LA-10000443"/>
    <x v="1"/>
    <x v="2"/>
    <s v="Avery 501"/>
    <n v="2.952"/>
    <n v="1"/>
    <n v="0.2"/>
    <x v="6496"/>
  </r>
  <r>
    <n v="8293"/>
    <s v="CA-2012-106362"/>
    <x v="1"/>
    <x v="555"/>
    <x v="631"/>
    <s v="Standard Class"/>
    <s v="LC-16885"/>
    <s v="Lena Creighton"/>
    <x v="0"/>
    <s v="United States"/>
    <s v="Troy"/>
    <x v="24"/>
    <n v="45373"/>
    <x v="3"/>
    <s v="OFF-BI-10003166"/>
    <x v="1"/>
    <x v="8"/>
    <s v="GBC Plasticlear Binding Covers"/>
    <n v="10.332000000000003"/>
    <n v="3"/>
    <n v="0.7"/>
    <x v="2479"/>
  </r>
  <r>
    <n v="8294"/>
    <s v="US-2014-168802"/>
    <x v="3"/>
    <x v="132"/>
    <x v="170"/>
    <s v="Standard Class"/>
    <s v="JO-15145"/>
    <s v="Jack O'Briant"/>
    <x v="1"/>
    <s v="United States"/>
    <s v="Seattle"/>
    <x v="4"/>
    <n v="98103"/>
    <x v="1"/>
    <s v="OFF-BI-10002393"/>
    <x v="1"/>
    <x v="8"/>
    <s v="Binder Posts"/>
    <n v="18.368000000000002"/>
    <n v="4"/>
    <n v="0.2"/>
    <x v="6497"/>
  </r>
  <r>
    <n v="8295"/>
    <s v="US-2014-146906"/>
    <x v="3"/>
    <x v="677"/>
    <x v="875"/>
    <s v="Standard Class"/>
    <s v="MT-17815"/>
    <s v="Meg Tillman"/>
    <x v="0"/>
    <s v="United States"/>
    <s v="New York City"/>
    <x v="15"/>
    <n v="10011"/>
    <x v="3"/>
    <s v="TEC-PH-10001809"/>
    <x v="2"/>
    <x v="7"/>
    <s v="Panasonic KX T7736-B Digital phone"/>
    <n v="299.89999999999998"/>
    <n v="2"/>
    <n v="0"/>
    <x v="1755"/>
  </r>
  <r>
    <n v="8296"/>
    <s v="CA-2013-166380"/>
    <x v="0"/>
    <x v="198"/>
    <x v="895"/>
    <s v="Standard Class"/>
    <s v="EB-13750"/>
    <s v="Edward Becker"/>
    <x v="1"/>
    <s v="United States"/>
    <s v="Arlington"/>
    <x v="17"/>
    <n v="22204"/>
    <x v="0"/>
    <s v="OFF-EN-10002600"/>
    <x v="1"/>
    <x v="12"/>
    <s v="Redi-Strip #10 Envelopes, 4 1/8 x 9 1/2"/>
    <n v="26.55"/>
    <n v="9"/>
    <n v="0"/>
    <x v="6498"/>
  </r>
  <r>
    <n v="8297"/>
    <s v="CA-2013-166380"/>
    <x v="0"/>
    <x v="198"/>
    <x v="895"/>
    <s v="Standard Class"/>
    <s v="EB-13750"/>
    <s v="Edward Becker"/>
    <x v="1"/>
    <s v="United States"/>
    <s v="Arlington"/>
    <x v="17"/>
    <n v="22204"/>
    <x v="0"/>
    <s v="TEC-AC-10000109"/>
    <x v="2"/>
    <x v="11"/>
    <s v="Sony Micro Vault Click 16 GB USB 2.0 Flash Drive"/>
    <n v="111.98"/>
    <n v="2"/>
    <n v="0"/>
    <x v="6499"/>
  </r>
  <r>
    <n v="8298"/>
    <s v="US-2012-158911"/>
    <x v="1"/>
    <x v="761"/>
    <x v="772"/>
    <s v="Standard Class"/>
    <s v="RS-19765"/>
    <s v="Roland Schwarz"/>
    <x v="1"/>
    <s v="United States"/>
    <s v="Charlotte"/>
    <x v="3"/>
    <n v="28205"/>
    <x v="0"/>
    <s v="FUR-FU-10003829"/>
    <x v="0"/>
    <x v="5"/>
    <s v="Stackable Trays"/>
    <n v="4.9280000000000008"/>
    <n v="2"/>
    <n v="0.2"/>
    <x v="2371"/>
  </r>
  <r>
    <n v="8299"/>
    <s v="US-2012-158911"/>
    <x v="1"/>
    <x v="761"/>
    <x v="772"/>
    <s v="Standard Class"/>
    <s v="RS-19765"/>
    <s v="Roland Schwarz"/>
    <x v="1"/>
    <s v="United States"/>
    <s v="Charlotte"/>
    <x v="3"/>
    <n v="28205"/>
    <x v="0"/>
    <s v="OFF-LA-10003223"/>
    <x v="1"/>
    <x v="2"/>
    <s v="Avery 508"/>
    <n v="11.784000000000001"/>
    <n v="3"/>
    <n v="0.2"/>
    <x v="710"/>
  </r>
  <r>
    <n v="8300"/>
    <s v="US-2011-103338"/>
    <x v="2"/>
    <x v="518"/>
    <x v="1290"/>
    <s v="Standard Class"/>
    <s v="RB-19435"/>
    <s v="Richard Bierner"/>
    <x v="0"/>
    <s v="United States"/>
    <s v="Roseville"/>
    <x v="1"/>
    <n v="95661"/>
    <x v="1"/>
    <s v="OFF-AR-10001770"/>
    <x v="1"/>
    <x v="6"/>
    <s v="Economy #2 Pencils"/>
    <n v="7.98"/>
    <n v="3"/>
    <n v="0"/>
    <x v="3812"/>
  </r>
  <r>
    <n v="8301"/>
    <s v="CA-2012-109169"/>
    <x v="1"/>
    <x v="704"/>
    <x v="1291"/>
    <s v="Standard Class"/>
    <s v="OT-18730"/>
    <s v="Olvera Toch"/>
    <x v="0"/>
    <s v="United States"/>
    <s v="Detroit"/>
    <x v="12"/>
    <n v="48234"/>
    <x v="2"/>
    <s v="OFF-EN-10003296"/>
    <x v="1"/>
    <x v="12"/>
    <s v="Tyvek Side-Opening Peel &amp; Seel Expanding Envelopes"/>
    <n v="180.96"/>
    <n v="2"/>
    <n v="0"/>
    <x v="2338"/>
  </r>
  <r>
    <n v="8302"/>
    <s v="US-2014-167318"/>
    <x v="3"/>
    <x v="1189"/>
    <x v="608"/>
    <s v="Standard Class"/>
    <s v="GZ-14545"/>
    <s v="George Zrebassa"/>
    <x v="1"/>
    <s v="United States"/>
    <s v="Los Angeles"/>
    <x v="1"/>
    <n v="90036"/>
    <x v="1"/>
    <s v="TEC-AC-10003870"/>
    <x v="2"/>
    <x v="11"/>
    <s v="Logitech Z-906 Speaker sys - home theater - 5.1-CH"/>
    <n v="1649.95"/>
    <n v="5"/>
    <n v="0"/>
    <x v="4548"/>
  </r>
  <r>
    <n v="8303"/>
    <s v="US-2014-167318"/>
    <x v="3"/>
    <x v="1189"/>
    <x v="608"/>
    <s v="Standard Class"/>
    <s v="GZ-14545"/>
    <s v="George Zrebassa"/>
    <x v="1"/>
    <s v="United States"/>
    <s v="Los Angeles"/>
    <x v="1"/>
    <n v="90036"/>
    <x v="1"/>
    <s v="FUR-CH-10000665"/>
    <x v="0"/>
    <x v="1"/>
    <s v="Global Airflow Leather Mesh Back Chair, Black"/>
    <n v="362.35199999999998"/>
    <n v="3"/>
    <n v="0.2"/>
    <x v="6500"/>
  </r>
  <r>
    <n v="8304"/>
    <s v="US-2011-120313"/>
    <x v="2"/>
    <x v="656"/>
    <x v="1024"/>
    <s v="Second Class"/>
    <s v="NL-18310"/>
    <s v="Nancy Lomonaco"/>
    <x v="2"/>
    <s v="United States"/>
    <s v="San Francisco"/>
    <x v="1"/>
    <n v="94110"/>
    <x v="1"/>
    <s v="TEC-PH-10003092"/>
    <x v="2"/>
    <x v="7"/>
    <s v="Motorola L804"/>
    <n v="73.584000000000003"/>
    <n v="2"/>
    <n v="0.2"/>
    <x v="89"/>
  </r>
  <r>
    <n v="8305"/>
    <s v="CA-2014-135419"/>
    <x v="3"/>
    <x v="132"/>
    <x v="748"/>
    <s v="Standard Class"/>
    <s v="BG-11740"/>
    <s v="Bruce Geld"/>
    <x v="0"/>
    <s v="United States"/>
    <s v="Bakersfield"/>
    <x v="1"/>
    <n v="93309"/>
    <x v="1"/>
    <s v="FUR-TA-10001086"/>
    <x v="0"/>
    <x v="3"/>
    <s v="SAFCO PlanMaster Boards, 60w x 37-1/2d, White Melamine"/>
    <n v="486.36800000000005"/>
    <n v="4"/>
    <n v="0.2"/>
    <x v="6501"/>
  </r>
  <r>
    <n v="8306"/>
    <s v="CA-2013-128671"/>
    <x v="0"/>
    <x v="1190"/>
    <x v="1070"/>
    <s v="Standard Class"/>
    <s v="MT-18070"/>
    <s v="Michelle Tran"/>
    <x v="2"/>
    <s v="United States"/>
    <s v="Tulsa"/>
    <x v="26"/>
    <n v="74133"/>
    <x v="2"/>
    <s v="OFF-PA-10001870"/>
    <x v="1"/>
    <x v="10"/>
    <s v="Xerox 202"/>
    <n v="32.400000000000006"/>
    <n v="5"/>
    <n v="0"/>
    <x v="56"/>
  </r>
  <r>
    <n v="8307"/>
    <s v="CA-2013-128671"/>
    <x v="0"/>
    <x v="1190"/>
    <x v="1070"/>
    <s v="Standard Class"/>
    <s v="MT-18070"/>
    <s v="Michelle Tran"/>
    <x v="2"/>
    <s v="United States"/>
    <s v="Tulsa"/>
    <x v="26"/>
    <n v="74133"/>
    <x v="2"/>
    <s v="OFF-BI-10003305"/>
    <x v="1"/>
    <x v="8"/>
    <s v="Avery Hanging File Binders"/>
    <n v="41.86"/>
    <n v="7"/>
    <n v="0"/>
    <x v="6502"/>
  </r>
  <r>
    <n v="8308"/>
    <s v="CA-2013-128671"/>
    <x v="0"/>
    <x v="1190"/>
    <x v="1070"/>
    <s v="Standard Class"/>
    <s v="MT-18070"/>
    <s v="Michelle Tran"/>
    <x v="2"/>
    <s v="United States"/>
    <s v="Tulsa"/>
    <x v="26"/>
    <n v="74133"/>
    <x v="2"/>
    <s v="OFF-BI-10003007"/>
    <x v="1"/>
    <x v="8"/>
    <s v="Premium Transparent Presentation Covers, No Pattern/Clear, 8 1/2&quot; x 11&quot;"/>
    <n v="77.56"/>
    <n v="2"/>
    <n v="0"/>
    <x v="4935"/>
  </r>
  <r>
    <n v="8309"/>
    <s v="CA-2013-149335"/>
    <x v="0"/>
    <x v="197"/>
    <x v="1174"/>
    <s v="Same Day"/>
    <s v="BC-11125"/>
    <s v="Becky Castell"/>
    <x v="2"/>
    <s v="United States"/>
    <s v="San Francisco"/>
    <x v="1"/>
    <n v="94122"/>
    <x v="1"/>
    <s v="OFF-AR-10001419"/>
    <x v="1"/>
    <x v="6"/>
    <s v="Newell 325"/>
    <n v="37.17"/>
    <n v="9"/>
    <n v="0"/>
    <x v="979"/>
  </r>
  <r>
    <n v="8310"/>
    <s v="CA-2011-168312"/>
    <x v="2"/>
    <x v="72"/>
    <x v="232"/>
    <s v="Standard Class"/>
    <s v="GW-14605"/>
    <s v="Giulietta Weimer"/>
    <x v="0"/>
    <s v="United States"/>
    <s v="Houston"/>
    <x v="5"/>
    <n v="77036"/>
    <x v="2"/>
    <s v="OFF-ST-10003692"/>
    <x v="1"/>
    <x v="4"/>
    <s v="Recycled Steel Personal File for Hanging File Folders"/>
    <n v="137.352"/>
    <n v="3"/>
    <n v="0.2"/>
    <x v="6503"/>
  </r>
  <r>
    <n v="8311"/>
    <s v="CA-2011-168312"/>
    <x v="2"/>
    <x v="72"/>
    <x v="232"/>
    <s v="Standard Class"/>
    <s v="GW-14605"/>
    <s v="Giulietta Weimer"/>
    <x v="0"/>
    <s v="United States"/>
    <s v="Houston"/>
    <x v="5"/>
    <n v="77036"/>
    <x v="2"/>
    <s v="FUR-TA-10001866"/>
    <x v="0"/>
    <x v="3"/>
    <s v="Bevis Round Conference Room Tables and Bases"/>
    <n v="376.50899999999996"/>
    <n v="3"/>
    <n v="0.3"/>
    <x v="6504"/>
  </r>
  <r>
    <n v="8312"/>
    <s v="US-2014-105935"/>
    <x v="3"/>
    <x v="795"/>
    <x v="523"/>
    <s v="Standard Class"/>
    <s v="BD-11500"/>
    <s v="Bradley Drucker"/>
    <x v="0"/>
    <s v="United States"/>
    <s v="Columbus"/>
    <x v="32"/>
    <n v="31907"/>
    <x v="0"/>
    <s v="FUR-FU-10002157"/>
    <x v="0"/>
    <x v="5"/>
    <s v="Artistic Insta-Plaque"/>
    <n v="62.72"/>
    <n v="4"/>
    <n v="0"/>
    <x v="6505"/>
  </r>
  <r>
    <n v="8313"/>
    <s v="US-2014-105935"/>
    <x v="3"/>
    <x v="795"/>
    <x v="523"/>
    <s v="Standard Class"/>
    <s v="BD-11500"/>
    <s v="Bradley Drucker"/>
    <x v="0"/>
    <s v="United States"/>
    <s v="Columbus"/>
    <x v="32"/>
    <n v="31907"/>
    <x v="0"/>
    <s v="TEC-PH-10001459"/>
    <x v="2"/>
    <x v="7"/>
    <s v="Samsung Galaxy Mega 6.3"/>
    <n v="2939.9300000000003"/>
    <n v="7"/>
    <n v="0"/>
    <x v="6506"/>
  </r>
  <r>
    <n v="8314"/>
    <s v="CA-2011-161508"/>
    <x v="2"/>
    <x v="136"/>
    <x v="463"/>
    <s v="Standard Class"/>
    <s v="PV-18985"/>
    <s v="Paul Van Hugh"/>
    <x v="2"/>
    <s v="United States"/>
    <s v="League City"/>
    <x v="5"/>
    <n v="77573"/>
    <x v="2"/>
    <s v="FUR-CH-10002126"/>
    <x v="0"/>
    <x v="1"/>
    <s v="Hon Deluxe Fabric Upholstered Stacking Chairs"/>
    <n v="512.35799999999995"/>
    <n v="3"/>
    <n v="0.3"/>
    <x v="6507"/>
  </r>
  <r>
    <n v="8315"/>
    <s v="CA-2011-161508"/>
    <x v="2"/>
    <x v="136"/>
    <x v="463"/>
    <s v="Standard Class"/>
    <s v="PV-18985"/>
    <s v="Paul Van Hugh"/>
    <x v="2"/>
    <s v="United States"/>
    <s v="League City"/>
    <x v="5"/>
    <n v="77573"/>
    <x v="2"/>
    <s v="OFF-FA-10001561"/>
    <x v="1"/>
    <x v="13"/>
    <s v="Stockwell Push Pins"/>
    <n v="3.4880000000000004"/>
    <n v="2"/>
    <n v="0.2"/>
    <x v="4992"/>
  </r>
  <r>
    <n v="8316"/>
    <s v="CA-2011-161508"/>
    <x v="2"/>
    <x v="136"/>
    <x v="463"/>
    <s v="Standard Class"/>
    <s v="PV-18985"/>
    <s v="Paul Van Hugh"/>
    <x v="2"/>
    <s v="United States"/>
    <s v="League City"/>
    <x v="5"/>
    <n v="77573"/>
    <x v="2"/>
    <s v="OFF-AR-10003158"/>
    <x v="1"/>
    <x v="6"/>
    <s v="Fluorescent Highlighters by Dixon"/>
    <n v="22.288"/>
    <n v="7"/>
    <n v="0.2"/>
    <x v="6508"/>
  </r>
  <r>
    <n v="8317"/>
    <s v="CA-2011-161508"/>
    <x v="2"/>
    <x v="136"/>
    <x v="463"/>
    <s v="Standard Class"/>
    <s v="PV-18985"/>
    <s v="Paul Van Hugh"/>
    <x v="2"/>
    <s v="United States"/>
    <s v="League City"/>
    <x v="5"/>
    <n v="77573"/>
    <x v="2"/>
    <s v="OFF-PA-10001804"/>
    <x v="1"/>
    <x v="10"/>
    <s v="Xerox 195"/>
    <n v="16.032"/>
    <n v="3"/>
    <n v="0.2"/>
    <x v="6411"/>
  </r>
  <r>
    <n v="8318"/>
    <s v="CA-2014-130904"/>
    <x v="3"/>
    <x v="645"/>
    <x v="1292"/>
    <s v="Standard Class"/>
    <s v="HM-14980"/>
    <s v="Henry MacAllister"/>
    <x v="0"/>
    <s v="United States"/>
    <s v="Burlington"/>
    <x v="3"/>
    <n v="27217"/>
    <x v="0"/>
    <s v="OFF-AR-10000422"/>
    <x v="1"/>
    <x v="6"/>
    <s v="Pencil and Crayon Sharpener"/>
    <n v="1.752"/>
    <n v="1"/>
    <n v="0.2"/>
    <x v="6509"/>
  </r>
  <r>
    <n v="8319"/>
    <s v="CA-2014-130904"/>
    <x v="3"/>
    <x v="645"/>
    <x v="1292"/>
    <s v="Standard Class"/>
    <s v="HM-14980"/>
    <s v="Henry MacAllister"/>
    <x v="0"/>
    <s v="United States"/>
    <s v="Burlington"/>
    <x v="3"/>
    <n v="27217"/>
    <x v="0"/>
    <s v="OFF-AR-10000127"/>
    <x v="1"/>
    <x v="6"/>
    <s v="Newell 321"/>
    <n v="20.992000000000001"/>
    <n v="8"/>
    <n v="0.2"/>
    <x v="6510"/>
  </r>
  <r>
    <n v="8320"/>
    <s v="CA-2014-133620"/>
    <x v="3"/>
    <x v="38"/>
    <x v="551"/>
    <s v="Standard Class"/>
    <s v="EM-14065"/>
    <s v="Erin Mull"/>
    <x v="0"/>
    <s v="United States"/>
    <s v="New York City"/>
    <x v="15"/>
    <n v="10009"/>
    <x v="3"/>
    <s v="OFF-ST-10004634"/>
    <x v="1"/>
    <x v="4"/>
    <s v="Personal Folder Holder, Ebony"/>
    <n v="11.21"/>
    <n v="1"/>
    <n v="0"/>
    <x v="1123"/>
  </r>
  <r>
    <n v="8321"/>
    <s v="CA-2012-142937"/>
    <x v="1"/>
    <x v="901"/>
    <x v="726"/>
    <s v="First Class"/>
    <s v="SF-20065"/>
    <s v="Sandra Flanagan"/>
    <x v="0"/>
    <s v="United States"/>
    <s v="Dallas"/>
    <x v="5"/>
    <n v="75220"/>
    <x v="2"/>
    <s v="OFF-AR-10003582"/>
    <x v="1"/>
    <x v="6"/>
    <s v="Boston Electric Pencil Sharpener, Model 1818, Charcoal Black"/>
    <n v="45.04"/>
    <n v="2"/>
    <n v="0.2"/>
    <x v="4382"/>
  </r>
  <r>
    <n v="8322"/>
    <s v="US-2013-149790"/>
    <x v="0"/>
    <x v="182"/>
    <x v="152"/>
    <s v="Standard Class"/>
    <s v="SC-20380"/>
    <s v="Shahid Collister"/>
    <x v="0"/>
    <s v="United States"/>
    <s v="Houston"/>
    <x v="5"/>
    <n v="77095"/>
    <x v="2"/>
    <s v="OFF-BI-10002026"/>
    <x v="1"/>
    <x v="8"/>
    <s v="Ibico Recycled Linen-Style Covers"/>
    <n v="15.623999999999997"/>
    <n v="2"/>
    <n v="0.8"/>
    <x v="6511"/>
  </r>
  <r>
    <n v="8323"/>
    <s v="CA-2013-130778"/>
    <x v="0"/>
    <x v="258"/>
    <x v="539"/>
    <s v="Standard Class"/>
    <s v="ND-18370"/>
    <s v="Natalie DeCherney"/>
    <x v="0"/>
    <s v="United States"/>
    <s v="Long Beach"/>
    <x v="15"/>
    <n v="11561"/>
    <x v="3"/>
    <s v="OFF-AP-10000595"/>
    <x v="1"/>
    <x v="9"/>
    <s v="Disposable Triple-Filter Dust Bags"/>
    <n v="8.74"/>
    <n v="2"/>
    <n v="0"/>
    <x v="5476"/>
  </r>
  <r>
    <n v="8324"/>
    <s v="CA-2013-130778"/>
    <x v="0"/>
    <x v="258"/>
    <x v="539"/>
    <s v="Standard Class"/>
    <s v="ND-18370"/>
    <s v="Natalie DeCherney"/>
    <x v="0"/>
    <s v="United States"/>
    <s v="Long Beach"/>
    <x v="15"/>
    <n v="11561"/>
    <x v="3"/>
    <s v="OFF-PA-10001509"/>
    <x v="1"/>
    <x v="10"/>
    <s v="Recycled Desk Saver Line &quot;While You Were Out&quot; Book, 5 1/2&quot; X 4&quot;"/>
    <n v="44.75"/>
    <n v="5"/>
    <n v="0"/>
    <x v="948"/>
  </r>
  <r>
    <n v="8325"/>
    <s v="CA-2014-144456"/>
    <x v="3"/>
    <x v="565"/>
    <x v="945"/>
    <s v="First Class"/>
    <s v="FC-14245"/>
    <s v="Frank Carlisle"/>
    <x v="2"/>
    <s v="United States"/>
    <s v="Hialeah"/>
    <x v="2"/>
    <n v="33012"/>
    <x v="0"/>
    <s v="OFF-ST-10001321"/>
    <x v="1"/>
    <x v="4"/>
    <s v="Decoflex Hanging Personal Folder File, Blue"/>
    <n v="61.68"/>
    <n v="5"/>
    <n v="0.2"/>
    <x v="6512"/>
  </r>
  <r>
    <n v="8326"/>
    <s v="CA-2014-144456"/>
    <x v="3"/>
    <x v="565"/>
    <x v="945"/>
    <s v="First Class"/>
    <s v="FC-14245"/>
    <s v="Frank Carlisle"/>
    <x v="2"/>
    <s v="United States"/>
    <s v="Hialeah"/>
    <x v="2"/>
    <n v="33012"/>
    <x v="0"/>
    <s v="TEC-PH-10001750"/>
    <x v="2"/>
    <x v="7"/>
    <s v="Samsung Rugby III"/>
    <n v="158.376"/>
    <n v="3"/>
    <n v="0.2"/>
    <x v="3581"/>
  </r>
  <r>
    <n v="8327"/>
    <s v="CA-2014-103478"/>
    <x v="3"/>
    <x v="246"/>
    <x v="892"/>
    <s v="Second Class"/>
    <s v="KL-16555"/>
    <s v="Kelly Lampkin"/>
    <x v="1"/>
    <s v="United States"/>
    <s v="Aurora"/>
    <x v="10"/>
    <n v="60505"/>
    <x v="2"/>
    <s v="OFF-BI-10001890"/>
    <x v="1"/>
    <x v="8"/>
    <s v="Avery Poly Binder Pockets"/>
    <n v="2.8639999999999994"/>
    <n v="4"/>
    <n v="0.8"/>
    <x v="6513"/>
  </r>
  <r>
    <n v="8328"/>
    <s v="CA-2014-103478"/>
    <x v="3"/>
    <x v="246"/>
    <x v="892"/>
    <s v="Second Class"/>
    <s v="KL-16555"/>
    <s v="Kelly Lampkin"/>
    <x v="1"/>
    <s v="United States"/>
    <s v="Aurora"/>
    <x v="10"/>
    <n v="60505"/>
    <x v="2"/>
    <s v="OFF-BI-10004224"/>
    <x v="1"/>
    <x v="8"/>
    <s v="Catalog Binders with Expanding Posts"/>
    <n v="94.191999999999979"/>
    <n v="7"/>
    <n v="0.8"/>
    <x v="6514"/>
  </r>
  <r>
    <n v="8329"/>
    <s v="CA-2014-118577"/>
    <x v="3"/>
    <x v="833"/>
    <x v="768"/>
    <s v="Standard Class"/>
    <s v="XP-21865"/>
    <s v="Xylona Preis"/>
    <x v="0"/>
    <s v="United States"/>
    <s v="Belleville"/>
    <x v="30"/>
    <n v="7109"/>
    <x v="3"/>
    <s v="OFF-PA-10001357"/>
    <x v="1"/>
    <x v="10"/>
    <s v="Xerox 1886"/>
    <n v="143.69999999999999"/>
    <n v="3"/>
    <n v="0"/>
    <x v="142"/>
  </r>
  <r>
    <n v="8330"/>
    <s v="CA-2014-118577"/>
    <x v="3"/>
    <x v="833"/>
    <x v="768"/>
    <s v="Standard Class"/>
    <s v="XP-21865"/>
    <s v="Xylona Preis"/>
    <x v="0"/>
    <s v="United States"/>
    <s v="Belleville"/>
    <x v="30"/>
    <n v="7109"/>
    <x v="3"/>
    <s v="OFF-PA-10004888"/>
    <x v="1"/>
    <x v="10"/>
    <s v="Xerox 217"/>
    <n v="6.48"/>
    <n v="1"/>
    <n v="0"/>
    <x v="90"/>
  </r>
  <r>
    <n v="8331"/>
    <s v="CA-2014-113572"/>
    <x v="3"/>
    <x v="659"/>
    <x v="45"/>
    <s v="Standard Class"/>
    <s v="FP-14320"/>
    <s v="Frank Preis"/>
    <x v="0"/>
    <s v="United States"/>
    <s v="New York City"/>
    <x v="15"/>
    <n v="10024"/>
    <x v="3"/>
    <s v="TEC-AC-10002370"/>
    <x v="2"/>
    <x v="11"/>
    <s v="Maxell CD-R Discs"/>
    <n v="7.88"/>
    <n v="4"/>
    <n v="0"/>
    <x v="6515"/>
  </r>
  <r>
    <n v="8332"/>
    <s v="CA-2013-153269"/>
    <x v="0"/>
    <x v="1185"/>
    <x v="331"/>
    <s v="First Class"/>
    <s v="PS-18760"/>
    <s v="Pamela Stobb"/>
    <x v="0"/>
    <s v="United States"/>
    <s v="Andover"/>
    <x v="31"/>
    <n v="1810"/>
    <x v="3"/>
    <s v="OFF-ST-10004634"/>
    <x v="1"/>
    <x v="4"/>
    <s v="Personal Folder Holder, Ebony"/>
    <n v="11.21"/>
    <n v="1"/>
    <n v="0"/>
    <x v="1123"/>
  </r>
  <r>
    <n v="8333"/>
    <s v="CA-2013-153269"/>
    <x v="0"/>
    <x v="1185"/>
    <x v="331"/>
    <s v="First Class"/>
    <s v="PS-18760"/>
    <s v="Pamela Stobb"/>
    <x v="0"/>
    <s v="United States"/>
    <s v="Andover"/>
    <x v="31"/>
    <n v="1810"/>
    <x v="3"/>
    <s v="FUR-CH-10002647"/>
    <x v="0"/>
    <x v="1"/>
    <s v="Situations Contoured Folding Chairs, 4/Set"/>
    <n v="354.90000000000003"/>
    <n v="5"/>
    <n v="0"/>
    <x v="5044"/>
  </r>
  <r>
    <n v="8334"/>
    <s v="CA-2013-153269"/>
    <x v="0"/>
    <x v="1185"/>
    <x v="331"/>
    <s v="First Class"/>
    <s v="PS-18760"/>
    <s v="Pamela Stobb"/>
    <x v="0"/>
    <s v="United States"/>
    <s v="Andover"/>
    <x v="31"/>
    <n v="1810"/>
    <x v="3"/>
    <s v="OFF-PA-10001801"/>
    <x v="1"/>
    <x v="10"/>
    <s v="Xerox 193"/>
    <n v="17.940000000000001"/>
    <n v="3"/>
    <n v="0"/>
    <x v="1544"/>
  </r>
  <r>
    <n v="8335"/>
    <s v="CA-2013-153269"/>
    <x v="0"/>
    <x v="1185"/>
    <x v="331"/>
    <s v="First Class"/>
    <s v="PS-18760"/>
    <s v="Pamela Stobb"/>
    <x v="0"/>
    <s v="United States"/>
    <s v="Andover"/>
    <x v="31"/>
    <n v="1810"/>
    <x v="3"/>
    <s v="OFF-BI-10004632"/>
    <x v="1"/>
    <x v="8"/>
    <s v="GBC Binding covers"/>
    <n v="51.8"/>
    <n v="4"/>
    <n v="0"/>
    <x v="6516"/>
  </r>
  <r>
    <n v="8336"/>
    <s v="CA-2014-161655"/>
    <x v="3"/>
    <x v="726"/>
    <x v="380"/>
    <s v="Second Class"/>
    <s v="CW-11905"/>
    <s v="Carl Weiss"/>
    <x v="2"/>
    <s v="United States"/>
    <s v="Newark"/>
    <x v="13"/>
    <n v="19711"/>
    <x v="3"/>
    <s v="OFF-BI-10002082"/>
    <x v="1"/>
    <x v="8"/>
    <s v="GBC Twin Loop Wire Binding Elements"/>
    <n v="299.52"/>
    <n v="9"/>
    <n v="0"/>
    <x v="6517"/>
  </r>
  <r>
    <n v="8337"/>
    <s v="CA-2013-101469"/>
    <x v="0"/>
    <x v="415"/>
    <x v="975"/>
    <s v="Standard Class"/>
    <s v="KH-16360"/>
    <s v="Katherine Hughes"/>
    <x v="0"/>
    <s v="United States"/>
    <s v="Arlington"/>
    <x v="17"/>
    <n v="22204"/>
    <x v="0"/>
    <s v="OFF-AR-10003986"/>
    <x v="1"/>
    <x v="6"/>
    <s v="Avery Hi-Liter Pen Style Six-Color Fluorescent Set"/>
    <n v="7.7"/>
    <n v="2"/>
    <n v="0"/>
    <x v="6518"/>
  </r>
  <r>
    <n v="8338"/>
    <s v="CA-2011-153087"/>
    <x v="2"/>
    <x v="422"/>
    <x v="752"/>
    <s v="Standard Class"/>
    <s v="TC-20980"/>
    <s v="Tamara Chand"/>
    <x v="1"/>
    <s v="United States"/>
    <s v="Decatur"/>
    <x v="19"/>
    <n v="35601"/>
    <x v="0"/>
    <s v="OFF-PA-10001243"/>
    <x v="1"/>
    <x v="10"/>
    <s v="Xerox 1983"/>
    <n v="23.92"/>
    <n v="4"/>
    <n v="0"/>
    <x v="101"/>
  </r>
  <r>
    <n v="8339"/>
    <s v="CA-2011-153087"/>
    <x v="2"/>
    <x v="422"/>
    <x v="752"/>
    <s v="Standard Class"/>
    <s v="TC-20980"/>
    <s v="Tamara Chand"/>
    <x v="1"/>
    <s v="United States"/>
    <s v="Decatur"/>
    <x v="19"/>
    <n v="35601"/>
    <x v="0"/>
    <s v="TEC-AC-10003198"/>
    <x v="2"/>
    <x v="11"/>
    <s v="Enermax Acrylux Wireless Keyboard"/>
    <n v="498"/>
    <n v="5"/>
    <n v="0"/>
    <x v="6519"/>
  </r>
  <r>
    <n v="8340"/>
    <s v="CA-2014-135076"/>
    <x v="3"/>
    <x v="669"/>
    <x v="125"/>
    <s v="Standard Class"/>
    <s v="YS-21880"/>
    <s v="Yana Sorensen"/>
    <x v="1"/>
    <s v="United States"/>
    <s v="Hesperia"/>
    <x v="1"/>
    <n v="92345"/>
    <x v="1"/>
    <s v="FUR-CH-10003774"/>
    <x v="0"/>
    <x v="1"/>
    <s v="Global Wood Trimmed Manager's Task Chair, Khaki"/>
    <n v="436.70400000000006"/>
    <n v="6"/>
    <n v="0.2"/>
    <x v="6520"/>
  </r>
  <r>
    <n v="8341"/>
    <s v="CA-2011-161634"/>
    <x v="2"/>
    <x v="687"/>
    <x v="779"/>
    <s v="Standard Class"/>
    <s v="CC-12220"/>
    <s v="Chris Cortes"/>
    <x v="0"/>
    <s v="United States"/>
    <s v="Chesapeake"/>
    <x v="17"/>
    <n v="23320"/>
    <x v="0"/>
    <s v="OFF-PA-10002262"/>
    <x v="1"/>
    <x v="10"/>
    <s v="Xerox 192"/>
    <n v="32.400000000000006"/>
    <n v="5"/>
    <n v="0"/>
    <x v="56"/>
  </r>
  <r>
    <n v="8342"/>
    <s v="CA-2014-141481"/>
    <x v="3"/>
    <x v="532"/>
    <x v="1055"/>
    <s v="First Class"/>
    <s v="ZD-21925"/>
    <s v="Zuschuss Donatelli"/>
    <x v="0"/>
    <s v="United States"/>
    <s v="Los Angeles"/>
    <x v="1"/>
    <n v="90036"/>
    <x v="1"/>
    <s v="OFF-AP-10004532"/>
    <x v="1"/>
    <x v="9"/>
    <s v="Kensington 6 Outlet Guardian Standard Surge Protector"/>
    <n v="61.44"/>
    <n v="3"/>
    <n v="0"/>
    <x v="651"/>
  </r>
  <r>
    <n v="8343"/>
    <s v="CA-2013-132549"/>
    <x v="0"/>
    <x v="881"/>
    <x v="724"/>
    <s v="Standard Class"/>
    <s v="JK-15370"/>
    <s v="Jay Kimmel"/>
    <x v="0"/>
    <s v="United States"/>
    <s v="Huntsville"/>
    <x v="19"/>
    <n v="35810"/>
    <x v="0"/>
    <s v="OFF-ST-10001325"/>
    <x v="1"/>
    <x v="4"/>
    <s v="Sterilite Officeware Hinged File Box"/>
    <n v="73.36"/>
    <n v="7"/>
    <n v="0"/>
    <x v="6521"/>
  </r>
  <r>
    <n v="8344"/>
    <s v="US-2011-155544"/>
    <x v="2"/>
    <x v="90"/>
    <x v="86"/>
    <s v="Standard Class"/>
    <s v="GM-14440"/>
    <s v="Gary McGarr"/>
    <x v="0"/>
    <s v="United States"/>
    <s v="Knoxville"/>
    <x v="18"/>
    <n v="37918"/>
    <x v="0"/>
    <s v="OFF-LA-10004544"/>
    <x v="1"/>
    <x v="2"/>
    <s v="Avery 505"/>
    <n v="59.20000000000001"/>
    <n v="5"/>
    <n v="0.2"/>
    <x v="6522"/>
  </r>
  <r>
    <n v="8345"/>
    <s v="US-2011-155544"/>
    <x v="2"/>
    <x v="90"/>
    <x v="86"/>
    <s v="Standard Class"/>
    <s v="GM-14440"/>
    <s v="Gary McGarr"/>
    <x v="0"/>
    <s v="United States"/>
    <s v="Knoxville"/>
    <x v="18"/>
    <n v="37918"/>
    <x v="0"/>
    <s v="FUR-FU-10001473"/>
    <x v="0"/>
    <x v="5"/>
    <s v="DAX Wood Document Frame"/>
    <n v="32.952000000000005"/>
    <n v="3"/>
    <n v="0.2"/>
    <x v="6523"/>
  </r>
  <r>
    <n v="8346"/>
    <s v="US-2011-155544"/>
    <x v="2"/>
    <x v="90"/>
    <x v="86"/>
    <s v="Standard Class"/>
    <s v="GM-14440"/>
    <s v="Gary McGarr"/>
    <x v="0"/>
    <s v="United States"/>
    <s v="Knoxville"/>
    <x v="18"/>
    <n v="37918"/>
    <x v="0"/>
    <s v="FUR-CH-10000422"/>
    <x v="0"/>
    <x v="1"/>
    <s v="Global Highback Leather Tilter in Burgundy"/>
    <n v="218.376"/>
    <n v="3"/>
    <n v="0.2"/>
    <x v="6524"/>
  </r>
  <r>
    <n v="8347"/>
    <s v="US-2012-115238"/>
    <x v="1"/>
    <x v="28"/>
    <x v="1164"/>
    <s v="Standard Class"/>
    <s v="JW-15220"/>
    <s v="Jane Waco"/>
    <x v="1"/>
    <s v="United States"/>
    <s v="Lawrence"/>
    <x v="31"/>
    <n v="1841"/>
    <x v="3"/>
    <s v="FUR-FU-10002960"/>
    <x v="0"/>
    <x v="5"/>
    <s v="Eldon 200 Class Desk Accessories, Burgundy"/>
    <n v="31.400000000000002"/>
    <n v="5"/>
    <n v="0"/>
    <x v="6525"/>
  </r>
  <r>
    <n v="8348"/>
    <s v="US-2012-115238"/>
    <x v="1"/>
    <x v="28"/>
    <x v="1164"/>
    <s v="Standard Class"/>
    <s v="JW-15220"/>
    <s v="Jane Waco"/>
    <x v="1"/>
    <s v="United States"/>
    <s v="Lawrence"/>
    <x v="31"/>
    <n v="1841"/>
    <x v="3"/>
    <s v="FUR-FU-10002445"/>
    <x v="0"/>
    <x v="5"/>
    <s v="DAX Two-Tone Rosewood/Black Document Frame, Desktop, 5 x 7"/>
    <n v="9.48"/>
    <n v="1"/>
    <n v="0"/>
    <x v="6526"/>
  </r>
  <r>
    <n v="8349"/>
    <s v="US-2012-115238"/>
    <x v="1"/>
    <x v="28"/>
    <x v="1164"/>
    <s v="Standard Class"/>
    <s v="JW-15220"/>
    <s v="Jane Waco"/>
    <x v="1"/>
    <s v="United States"/>
    <s v="Lawrence"/>
    <x v="31"/>
    <n v="1841"/>
    <x v="3"/>
    <s v="TEC-PH-10001300"/>
    <x v="2"/>
    <x v="7"/>
    <s v="iKross Bluetooth Portable Keyboard + Cell Phone Stand Holder + Brush for Apple iPhone 5S 5C 5, 4S 4"/>
    <n v="209.5"/>
    <n v="10"/>
    <n v="0"/>
    <x v="6527"/>
  </r>
  <r>
    <n v="8350"/>
    <s v="US-2012-115238"/>
    <x v="1"/>
    <x v="28"/>
    <x v="1164"/>
    <s v="Standard Class"/>
    <s v="JW-15220"/>
    <s v="Jane Waco"/>
    <x v="1"/>
    <s v="United States"/>
    <s v="Lawrence"/>
    <x v="31"/>
    <n v="1841"/>
    <x v="3"/>
    <s v="FUR-FU-10001025"/>
    <x v="0"/>
    <x v="5"/>
    <s v="Eldon Imàge Series Desk Accessories, Clear"/>
    <n v="24.3"/>
    <n v="5"/>
    <n v="0"/>
    <x v="6528"/>
  </r>
  <r>
    <n v="8351"/>
    <s v="US-2012-115238"/>
    <x v="1"/>
    <x v="28"/>
    <x v="1164"/>
    <s v="Standard Class"/>
    <s v="JW-15220"/>
    <s v="Jane Waco"/>
    <x v="1"/>
    <s v="United States"/>
    <s v="Lawrence"/>
    <x v="31"/>
    <n v="1841"/>
    <x v="3"/>
    <s v="OFF-PA-10002689"/>
    <x v="1"/>
    <x v="10"/>
    <s v="Weyerhaeuser First Choice Laser/Copy Paper (20Lb. and 88 Bright)"/>
    <n v="6.48"/>
    <n v="1"/>
    <n v="0"/>
    <x v="90"/>
  </r>
  <r>
    <n v="8352"/>
    <s v="CA-2014-132199"/>
    <x v="3"/>
    <x v="898"/>
    <x v="785"/>
    <s v="Standard Class"/>
    <s v="BO-11350"/>
    <s v="Bill Overfelt"/>
    <x v="1"/>
    <s v="United States"/>
    <s v="Philadelphia"/>
    <x v="9"/>
    <n v="19134"/>
    <x v="3"/>
    <s v="FUR-FU-10004245"/>
    <x v="0"/>
    <x v="5"/>
    <s v="Career Cubicle Clock, 8 1/4&quot;, Black"/>
    <n v="32.448"/>
    <n v="2"/>
    <n v="0.2"/>
    <x v="6529"/>
  </r>
  <r>
    <n v="8353"/>
    <s v="CA-2014-132199"/>
    <x v="3"/>
    <x v="898"/>
    <x v="785"/>
    <s v="Standard Class"/>
    <s v="BO-11350"/>
    <s v="Bill Overfelt"/>
    <x v="1"/>
    <s v="United States"/>
    <s v="Philadelphia"/>
    <x v="9"/>
    <n v="19134"/>
    <x v="3"/>
    <s v="OFF-BI-10003684"/>
    <x v="1"/>
    <x v="8"/>
    <s v="Wilson Jones Legal Size Ring Binders"/>
    <n v="26.388000000000002"/>
    <n v="4"/>
    <n v="0.7"/>
    <x v="6530"/>
  </r>
  <r>
    <n v="8354"/>
    <s v="CA-2014-132199"/>
    <x v="3"/>
    <x v="898"/>
    <x v="785"/>
    <s v="Standard Class"/>
    <s v="BO-11350"/>
    <s v="Bill Overfelt"/>
    <x v="1"/>
    <s v="United States"/>
    <s v="Philadelphia"/>
    <x v="9"/>
    <n v="19134"/>
    <x v="3"/>
    <s v="FUR-TA-10003748"/>
    <x v="0"/>
    <x v="3"/>
    <s v="Bevis 36 x 72 Conference Tables"/>
    <n v="373.46999999999991"/>
    <n v="5"/>
    <n v="0.4"/>
    <x v="6531"/>
  </r>
  <r>
    <n v="8355"/>
    <s v="CA-2014-132199"/>
    <x v="3"/>
    <x v="898"/>
    <x v="785"/>
    <s v="Standard Class"/>
    <s v="BO-11350"/>
    <s v="Bill Overfelt"/>
    <x v="1"/>
    <s v="United States"/>
    <s v="Philadelphia"/>
    <x v="9"/>
    <n v="19134"/>
    <x v="3"/>
    <s v="OFF-BI-10002133"/>
    <x v="1"/>
    <x v="8"/>
    <s v="Wilson Jones Elliptical Ring 3 1/2&quot; Capacity Binders, 800 sheets"/>
    <n v="64.2"/>
    <n v="5"/>
    <n v="0.7"/>
    <x v="6532"/>
  </r>
  <r>
    <n v="8356"/>
    <s v="CA-2014-132199"/>
    <x v="3"/>
    <x v="898"/>
    <x v="785"/>
    <s v="Standard Class"/>
    <s v="BO-11350"/>
    <s v="Bill Overfelt"/>
    <x v="1"/>
    <s v="United States"/>
    <s v="Philadelphia"/>
    <x v="9"/>
    <n v="19134"/>
    <x v="3"/>
    <s v="OFF-FA-10002280"/>
    <x v="1"/>
    <x v="13"/>
    <s v="Advantus Plastic Paper Clips"/>
    <n v="8"/>
    <n v="2"/>
    <n v="0.2"/>
    <x v="6533"/>
  </r>
  <r>
    <n v="8357"/>
    <s v="CA-2013-163174"/>
    <x v="0"/>
    <x v="370"/>
    <x v="881"/>
    <s v="Standard Class"/>
    <s v="XP-21865"/>
    <s v="Xylona Preis"/>
    <x v="0"/>
    <s v="United States"/>
    <s v="Athens"/>
    <x v="32"/>
    <n v="30605"/>
    <x v="0"/>
    <s v="FUR-FU-10000308"/>
    <x v="0"/>
    <x v="5"/>
    <s v="Deflect-o Glass Clear Studded Chair Mats"/>
    <n v="186.54"/>
    <n v="3"/>
    <n v="0"/>
    <x v="5643"/>
  </r>
  <r>
    <n v="8358"/>
    <s v="CA-2011-110555"/>
    <x v="2"/>
    <x v="909"/>
    <x v="1220"/>
    <s v="Standard Class"/>
    <s v="MM-18055"/>
    <s v="Michelle Moray"/>
    <x v="0"/>
    <s v="United States"/>
    <s v="Great Falls"/>
    <x v="37"/>
    <n v="59405"/>
    <x v="1"/>
    <s v="OFF-ST-10000876"/>
    <x v="1"/>
    <x v="4"/>
    <s v="Eldon Simplefile Box Office"/>
    <n v="87.08"/>
    <n v="7"/>
    <n v="0"/>
    <x v="6534"/>
  </r>
  <r>
    <n v="8359"/>
    <s v="CA-2011-110555"/>
    <x v="2"/>
    <x v="909"/>
    <x v="1220"/>
    <s v="Standard Class"/>
    <s v="MM-18055"/>
    <s v="Michelle Moray"/>
    <x v="0"/>
    <s v="United States"/>
    <s v="Great Falls"/>
    <x v="37"/>
    <n v="59405"/>
    <x v="1"/>
    <s v="TEC-PH-10000586"/>
    <x v="2"/>
    <x v="7"/>
    <s v="AT&amp;T SB67148 SynJ"/>
    <n v="105.584"/>
    <n v="2"/>
    <n v="0.2"/>
    <x v="563"/>
  </r>
  <r>
    <n v="8360"/>
    <s v="CA-2011-110555"/>
    <x v="2"/>
    <x v="909"/>
    <x v="1220"/>
    <s v="Standard Class"/>
    <s v="MM-18055"/>
    <s v="Michelle Moray"/>
    <x v="0"/>
    <s v="United States"/>
    <s v="Great Falls"/>
    <x v="37"/>
    <n v="59405"/>
    <x v="1"/>
    <s v="TEC-AC-10003399"/>
    <x v="2"/>
    <x v="11"/>
    <s v="Memorex Mini Travel Drive 64 GB USB 2.0 Flash Drive"/>
    <n v="217.44"/>
    <n v="6"/>
    <n v="0"/>
    <x v="6535"/>
  </r>
  <r>
    <n v="8361"/>
    <s v="CA-2014-147207"/>
    <x v="3"/>
    <x v="460"/>
    <x v="505"/>
    <s v="Second Class"/>
    <s v="TS-21655"/>
    <s v="Trudy Schmidt"/>
    <x v="0"/>
    <s v="United States"/>
    <s v="El Paso"/>
    <x v="5"/>
    <n v="79907"/>
    <x v="2"/>
    <s v="OFF-AR-10001955"/>
    <x v="1"/>
    <x v="6"/>
    <s v="Newell 319"/>
    <n v="31.744"/>
    <n v="2"/>
    <n v="0.2"/>
    <x v="6536"/>
  </r>
  <r>
    <n v="8362"/>
    <s v="CA-2014-147207"/>
    <x v="3"/>
    <x v="460"/>
    <x v="505"/>
    <s v="Second Class"/>
    <s v="TS-21655"/>
    <s v="Trudy Schmidt"/>
    <x v="0"/>
    <s v="United States"/>
    <s v="El Paso"/>
    <x v="5"/>
    <n v="79907"/>
    <x v="2"/>
    <s v="OFF-AP-10000027"/>
    <x v="1"/>
    <x v="9"/>
    <s v="Hoover Commercial SteamVac"/>
    <n v="5.4319999999999986"/>
    <n v="2"/>
    <n v="0.8"/>
    <x v="6537"/>
  </r>
  <r>
    <n v="8363"/>
    <s v="CA-2014-147207"/>
    <x v="3"/>
    <x v="460"/>
    <x v="505"/>
    <s v="Second Class"/>
    <s v="TS-21655"/>
    <s v="Trudy Schmidt"/>
    <x v="0"/>
    <s v="United States"/>
    <s v="El Paso"/>
    <x v="5"/>
    <n v="79907"/>
    <x v="2"/>
    <s v="FUR-TA-10002958"/>
    <x v="0"/>
    <x v="3"/>
    <s v="Bevis Oval Conference Table, Walnut"/>
    <n v="913.43000000000006"/>
    <n v="5"/>
    <n v="0.3"/>
    <x v="6538"/>
  </r>
  <r>
    <n v="8364"/>
    <s v="CA-2014-147207"/>
    <x v="3"/>
    <x v="460"/>
    <x v="505"/>
    <s v="Second Class"/>
    <s v="TS-21655"/>
    <s v="Trudy Schmidt"/>
    <x v="0"/>
    <s v="United States"/>
    <s v="El Paso"/>
    <x v="5"/>
    <n v="79907"/>
    <x v="2"/>
    <s v="OFF-ST-10002615"/>
    <x v="1"/>
    <x v="4"/>
    <s v="Dual Level, Single-Width Filing Carts"/>
    <n v="372.14400000000001"/>
    <n v="3"/>
    <n v="0.2"/>
    <x v="6539"/>
  </r>
  <r>
    <n v="8365"/>
    <s v="CA-2014-137631"/>
    <x v="3"/>
    <x v="1045"/>
    <x v="1060"/>
    <s v="Standard Class"/>
    <s v="JL-15235"/>
    <s v="Janet Lee"/>
    <x v="0"/>
    <s v="United States"/>
    <s v="Kissimmee"/>
    <x v="2"/>
    <n v="34741"/>
    <x v="0"/>
    <s v="TEC-PH-10002624"/>
    <x v="2"/>
    <x v="7"/>
    <s v="Samsung Galaxy S4 Mini"/>
    <n v="751.98400000000004"/>
    <n v="2"/>
    <n v="0.2"/>
    <x v="6540"/>
  </r>
  <r>
    <n v="8366"/>
    <s v="CA-2014-157273"/>
    <x v="3"/>
    <x v="289"/>
    <x v="985"/>
    <s v="First Class"/>
    <s v="SZ-20035"/>
    <s v="Sam Zeldin"/>
    <x v="2"/>
    <s v="United States"/>
    <s v="Seattle"/>
    <x v="4"/>
    <n v="98105"/>
    <x v="1"/>
    <s v="TEC-PH-10002275"/>
    <x v="2"/>
    <x v="7"/>
    <s v="Mitel 5320 IP Phone VoIP phone"/>
    <n v="604.76800000000003"/>
    <n v="4"/>
    <n v="0.2"/>
    <x v="6541"/>
  </r>
  <r>
    <n v="8367"/>
    <s v="CA-2011-109918"/>
    <x v="2"/>
    <x v="557"/>
    <x v="74"/>
    <s v="Second Class"/>
    <s v="LR-17035"/>
    <s v="Lisa Ryan"/>
    <x v="1"/>
    <s v="United States"/>
    <s v="Santa Clara"/>
    <x v="1"/>
    <n v="95051"/>
    <x v="1"/>
    <s v="OFF-SU-10004290"/>
    <x v="1"/>
    <x v="14"/>
    <s v="Acme Design Line 8&quot; Stainless Steel Bent Scissors w/Champagne Handles, 3-1/8&quot; Cut"/>
    <n v="27.36"/>
    <n v="4"/>
    <n v="0"/>
    <x v="6542"/>
  </r>
  <r>
    <n v="8368"/>
    <s v="CA-2011-109918"/>
    <x v="2"/>
    <x v="557"/>
    <x v="74"/>
    <s v="Second Class"/>
    <s v="LR-17035"/>
    <s v="Lisa Ryan"/>
    <x v="1"/>
    <s v="United States"/>
    <s v="Santa Clara"/>
    <x v="1"/>
    <n v="95051"/>
    <x v="1"/>
    <s v="OFF-PA-10000174"/>
    <x v="1"/>
    <x v="10"/>
    <s v="Message Book, Wirebound, Four 5 1/2&quot; X 4&quot; Forms/Pg., 200 Dupl. Sets/Book"/>
    <n v="20.56"/>
    <n v="2"/>
    <n v="0"/>
    <x v="6543"/>
  </r>
  <r>
    <n v="8369"/>
    <s v="CA-2011-109918"/>
    <x v="2"/>
    <x v="557"/>
    <x v="74"/>
    <s v="Second Class"/>
    <s v="LR-17035"/>
    <s v="Lisa Ryan"/>
    <x v="1"/>
    <s v="United States"/>
    <s v="Santa Clara"/>
    <x v="1"/>
    <n v="95051"/>
    <x v="1"/>
    <s v="OFF-BI-10004308"/>
    <x v="1"/>
    <x v="8"/>
    <s v="Avery Legal 4-Ring Binder"/>
    <n v="83.920000000000016"/>
    <n v="5"/>
    <n v="0.2"/>
    <x v="6544"/>
  </r>
  <r>
    <n v="8370"/>
    <s v="CA-2013-118745"/>
    <x v="0"/>
    <x v="725"/>
    <x v="1"/>
    <s v="Standard Class"/>
    <s v="SV-20365"/>
    <s v="Seth Vernon"/>
    <x v="0"/>
    <s v="United States"/>
    <s v="Los Angeles"/>
    <x v="1"/>
    <n v="90049"/>
    <x v="1"/>
    <s v="FUR-TA-10003473"/>
    <x v="0"/>
    <x v="3"/>
    <s v="Bretford Rectangular Conference Table Tops"/>
    <n v="902.71199999999999"/>
    <n v="3"/>
    <n v="0.2"/>
    <x v="3929"/>
  </r>
  <r>
    <n v="8371"/>
    <s v="CA-2013-163972"/>
    <x v="0"/>
    <x v="508"/>
    <x v="149"/>
    <s v="Standard Class"/>
    <s v="MG-17890"/>
    <s v="Michael Granlund"/>
    <x v="2"/>
    <s v="United States"/>
    <s v="Fresno"/>
    <x v="1"/>
    <n v="93727"/>
    <x v="1"/>
    <s v="FUR-BO-10003894"/>
    <x v="0"/>
    <x v="0"/>
    <s v="Safco Value Mate Steel Bookcase, Baked Enamel Finish on Steel, Black"/>
    <n v="120.666"/>
    <n v="2"/>
    <n v="0.15"/>
    <x v="6545"/>
  </r>
  <r>
    <n v="8372"/>
    <s v="CA-2011-165393"/>
    <x v="2"/>
    <x v="422"/>
    <x v="129"/>
    <s v="First Class"/>
    <s v="NC-18415"/>
    <s v="Nathan Cano"/>
    <x v="0"/>
    <s v="United States"/>
    <s v="Fort Worth"/>
    <x v="5"/>
    <n v="76106"/>
    <x v="2"/>
    <s v="OFF-BI-10001658"/>
    <x v="1"/>
    <x v="8"/>
    <s v="GBC Standard Therm-A-Bind Covers"/>
    <n v="4.9839999999999991"/>
    <n v="1"/>
    <n v="0.8"/>
    <x v="6546"/>
  </r>
  <r>
    <n v="8373"/>
    <s v="CA-2013-113726"/>
    <x v="0"/>
    <x v="390"/>
    <x v="417"/>
    <s v="Standard Class"/>
    <s v="SC-20680"/>
    <s v="Steve Carroll"/>
    <x v="2"/>
    <s v="United States"/>
    <s v="Seattle"/>
    <x v="4"/>
    <n v="98105"/>
    <x v="1"/>
    <s v="FUR-FU-10003535"/>
    <x v="0"/>
    <x v="5"/>
    <s v="Howard Miller Distant Time Traveler Alarm Clock"/>
    <n v="82.26"/>
    <n v="3"/>
    <n v="0"/>
    <x v="5264"/>
  </r>
  <r>
    <n v="8374"/>
    <s v="CA-2013-152940"/>
    <x v="0"/>
    <x v="338"/>
    <x v="1113"/>
    <s v="First Class"/>
    <s v="RO-19780"/>
    <s v="Rose O'Brian"/>
    <x v="0"/>
    <s v="United States"/>
    <s v="San Francisco"/>
    <x v="1"/>
    <n v="94110"/>
    <x v="1"/>
    <s v="OFF-ST-10000352"/>
    <x v="1"/>
    <x v="4"/>
    <s v="Acco Perma 2700 Stacking Storage Drawers"/>
    <n v="29.74"/>
    <n v="1"/>
    <n v="0"/>
    <x v="6547"/>
  </r>
  <r>
    <n v="8375"/>
    <s v="CA-2012-158701"/>
    <x v="1"/>
    <x v="956"/>
    <x v="1027"/>
    <s v="Standard Class"/>
    <s v="JL-15175"/>
    <s v="James Lanier"/>
    <x v="2"/>
    <s v="United States"/>
    <s v="San Francisco"/>
    <x v="1"/>
    <n v="94110"/>
    <x v="1"/>
    <s v="OFF-AP-10004859"/>
    <x v="1"/>
    <x v="9"/>
    <s v="Acco 6 Outlet Guardian Premium Surge Suppressor"/>
    <n v="87.36"/>
    <n v="6"/>
    <n v="0"/>
    <x v="6548"/>
  </r>
  <r>
    <n v="8376"/>
    <s v="CA-2012-158701"/>
    <x v="1"/>
    <x v="956"/>
    <x v="1027"/>
    <s v="Standard Class"/>
    <s v="JL-15175"/>
    <s v="James Lanier"/>
    <x v="2"/>
    <s v="United States"/>
    <s v="San Francisco"/>
    <x v="1"/>
    <n v="94110"/>
    <x v="1"/>
    <s v="OFF-BI-10001294"/>
    <x v="1"/>
    <x v="8"/>
    <s v="Fellowes Binding Cases"/>
    <n v="56.16"/>
    <n v="6"/>
    <n v="0.2"/>
    <x v="6549"/>
  </r>
  <r>
    <n v="8377"/>
    <s v="CA-2014-156272"/>
    <x v="3"/>
    <x v="708"/>
    <x v="647"/>
    <s v="Standard Class"/>
    <s v="PW-19030"/>
    <s v="Pauline Webber"/>
    <x v="1"/>
    <s v="United States"/>
    <s v="Pompano Beach"/>
    <x v="2"/>
    <n v="33068"/>
    <x v="0"/>
    <s v="OFF-AP-10001242"/>
    <x v="1"/>
    <x v="9"/>
    <s v="APC 7 Outlet Network SurgeArrest Surge Protector"/>
    <n v="64.384"/>
    <n v="1"/>
    <n v="0.2"/>
    <x v="6550"/>
  </r>
  <r>
    <n v="8378"/>
    <s v="CA-2012-162964"/>
    <x v="1"/>
    <x v="768"/>
    <x v="837"/>
    <s v="Standard Class"/>
    <s v="MF-18250"/>
    <s v="Monica Federle"/>
    <x v="1"/>
    <s v="United States"/>
    <s v="Houston"/>
    <x v="5"/>
    <n v="77095"/>
    <x v="2"/>
    <s v="OFF-ST-10002344"/>
    <x v="1"/>
    <x v="4"/>
    <s v="Carina 42&quot;Hx23 3/4&quot;W Media Storage Unit"/>
    <n v="64.784000000000006"/>
    <n v="1"/>
    <n v="0.2"/>
    <x v="1545"/>
  </r>
  <r>
    <n v="8379"/>
    <s v="CA-2012-162964"/>
    <x v="1"/>
    <x v="768"/>
    <x v="837"/>
    <s v="Standard Class"/>
    <s v="MF-18250"/>
    <s v="Monica Federle"/>
    <x v="1"/>
    <s v="United States"/>
    <s v="Houston"/>
    <x v="5"/>
    <n v="77095"/>
    <x v="2"/>
    <s v="OFF-PA-10003349"/>
    <x v="1"/>
    <x v="10"/>
    <s v="Xerox 1957"/>
    <n v="15.552000000000003"/>
    <n v="3"/>
    <n v="0.2"/>
    <x v="906"/>
  </r>
  <r>
    <n v="8380"/>
    <s v="CA-2012-162964"/>
    <x v="1"/>
    <x v="768"/>
    <x v="837"/>
    <s v="Standard Class"/>
    <s v="MF-18250"/>
    <s v="Monica Federle"/>
    <x v="1"/>
    <s v="United States"/>
    <s v="Houston"/>
    <x v="5"/>
    <n v="77095"/>
    <x v="2"/>
    <s v="OFF-EN-10003055"/>
    <x v="1"/>
    <x v="12"/>
    <s v="Blue String-Tie &amp; Button Interoffice Envelopes, 10 x 13"/>
    <n v="223.88799999999998"/>
    <n v="7"/>
    <n v="0.2"/>
    <x v="6551"/>
  </r>
  <r>
    <n v="8381"/>
    <s v="CA-2011-103527"/>
    <x v="2"/>
    <x v="340"/>
    <x v="931"/>
    <s v="Second Class"/>
    <s v="CC-12220"/>
    <s v="Chris Cortes"/>
    <x v="0"/>
    <s v="United States"/>
    <s v="Chicago"/>
    <x v="10"/>
    <n v="60653"/>
    <x v="2"/>
    <s v="OFF-PA-10001622"/>
    <x v="1"/>
    <x v="10"/>
    <s v="Ampad Poly Cover Wirebound Steno Book, 6&quot; x 9&quot; Assorted Colors, Gregg Ruled"/>
    <n v="10.896000000000001"/>
    <n v="3"/>
    <n v="0.2"/>
    <x v="6552"/>
  </r>
  <r>
    <n v="8382"/>
    <s v="CA-2013-134544"/>
    <x v="0"/>
    <x v="716"/>
    <x v="585"/>
    <s v="Second Class"/>
    <s v="AC-10660"/>
    <s v="Anna Chung"/>
    <x v="0"/>
    <s v="United States"/>
    <s v="San Francisco"/>
    <x v="1"/>
    <n v="94109"/>
    <x v="1"/>
    <s v="TEC-PH-10003800"/>
    <x v="2"/>
    <x v="7"/>
    <s v="i.Sound Portable Power - 8000 mAh"/>
    <n v="84.784000000000006"/>
    <n v="2"/>
    <n v="0.2"/>
    <x v="569"/>
  </r>
  <r>
    <n v="8383"/>
    <s v="CA-2013-163048"/>
    <x v="0"/>
    <x v="597"/>
    <x v="1272"/>
    <s v="Standard Class"/>
    <s v="MH-17440"/>
    <s v="Mark Haberlin"/>
    <x v="1"/>
    <s v="United States"/>
    <s v="Houston"/>
    <x v="5"/>
    <n v="77036"/>
    <x v="2"/>
    <s v="FUR-CH-10001270"/>
    <x v="0"/>
    <x v="1"/>
    <s v="Harbour Creations Steel Folding Chair"/>
    <n v="241.49999999999997"/>
    <n v="4"/>
    <n v="0.3"/>
    <x v="232"/>
  </r>
  <r>
    <n v="8384"/>
    <s v="CA-2013-145135"/>
    <x v="0"/>
    <x v="491"/>
    <x v="940"/>
    <s v="First Class"/>
    <s v="CD-12790"/>
    <s v="Cynthia Delaney"/>
    <x v="2"/>
    <s v="United States"/>
    <s v="Shelton"/>
    <x v="29"/>
    <n v="6484"/>
    <x v="3"/>
    <s v="TEC-AC-10003447"/>
    <x v="2"/>
    <x v="11"/>
    <s v="Micropad Numeric Keypads"/>
    <n v="59.97"/>
    <n v="3"/>
    <n v="0"/>
    <x v="1630"/>
  </r>
  <r>
    <n v="8385"/>
    <s v="CA-2013-145135"/>
    <x v="0"/>
    <x v="491"/>
    <x v="940"/>
    <s v="First Class"/>
    <s v="CD-12790"/>
    <s v="Cynthia Delaney"/>
    <x v="2"/>
    <s v="United States"/>
    <s v="Shelton"/>
    <x v="29"/>
    <n v="6484"/>
    <x v="3"/>
    <s v="OFF-PA-10004285"/>
    <x v="1"/>
    <x v="10"/>
    <s v="Xerox 1959"/>
    <n v="13.36"/>
    <n v="2"/>
    <n v="0"/>
    <x v="534"/>
  </r>
  <r>
    <n v="8386"/>
    <s v="CA-2014-137582"/>
    <x v="3"/>
    <x v="507"/>
    <x v="221"/>
    <s v="Standard Class"/>
    <s v="CV-12805"/>
    <s v="Cynthia Voltz"/>
    <x v="1"/>
    <s v="United States"/>
    <s v="Oakland"/>
    <x v="1"/>
    <n v="94601"/>
    <x v="1"/>
    <s v="OFF-BI-10001757"/>
    <x v="1"/>
    <x v="8"/>
    <s v="Pressboard Hanging Data Binders for Unburst Sheets"/>
    <n v="11.808"/>
    <n v="3"/>
    <n v="0.2"/>
    <x v="5616"/>
  </r>
  <r>
    <n v="8387"/>
    <s v="CA-2012-149601"/>
    <x v="1"/>
    <x v="71"/>
    <x v="69"/>
    <s v="Standard Class"/>
    <s v="TB-21625"/>
    <s v="Trudy Brown"/>
    <x v="0"/>
    <s v="United States"/>
    <s v="Manchester"/>
    <x v="29"/>
    <n v="6040"/>
    <x v="3"/>
    <s v="OFF-ST-10001558"/>
    <x v="1"/>
    <x v="4"/>
    <s v="Acco Perma 4000 Stacking Storage Drawers"/>
    <n v="16.239999999999998"/>
    <n v="1"/>
    <n v="0"/>
    <x v="6553"/>
  </r>
  <r>
    <n v="8388"/>
    <s v="CA-2012-149601"/>
    <x v="1"/>
    <x v="71"/>
    <x v="69"/>
    <s v="Standard Class"/>
    <s v="TB-21625"/>
    <s v="Trudy Brown"/>
    <x v="0"/>
    <s v="United States"/>
    <s v="Manchester"/>
    <x v="29"/>
    <n v="6040"/>
    <x v="3"/>
    <s v="OFF-ST-10001328"/>
    <x v="1"/>
    <x v="4"/>
    <s v="Personal Filing Tote with Lid, Black/Gray"/>
    <n v="77.55"/>
    <n v="5"/>
    <n v="0"/>
    <x v="3952"/>
  </r>
  <r>
    <n v="8389"/>
    <s v="CA-2011-139423"/>
    <x v="2"/>
    <x v="301"/>
    <x v="840"/>
    <s v="Standard Class"/>
    <s v="DG-13300"/>
    <s v="Deirdre Greer"/>
    <x v="1"/>
    <s v="United States"/>
    <s v="Orange"/>
    <x v="30"/>
    <n v="7050"/>
    <x v="3"/>
    <s v="OFF-AP-10004708"/>
    <x v="1"/>
    <x v="9"/>
    <s v="Fellowes Superior 10 Outlet Split Surge Protector"/>
    <n v="76.12"/>
    <n v="2"/>
    <n v="0"/>
    <x v="575"/>
  </r>
  <r>
    <n v="8390"/>
    <s v="CA-2013-102596"/>
    <x v="0"/>
    <x v="797"/>
    <x v="525"/>
    <s v="First Class"/>
    <s v="RD-19810"/>
    <s v="Ross DeVincentis"/>
    <x v="2"/>
    <s v="United States"/>
    <s v="Akron"/>
    <x v="24"/>
    <n v="44312"/>
    <x v="3"/>
    <s v="OFF-FA-10000621"/>
    <x v="1"/>
    <x v="13"/>
    <s v="OIC Colored Binder Clips, Assorted Sizes"/>
    <n v="17.184000000000001"/>
    <n v="6"/>
    <n v="0.2"/>
    <x v="6554"/>
  </r>
  <r>
    <n v="8391"/>
    <s v="CA-2014-153227"/>
    <x v="3"/>
    <x v="769"/>
    <x v="792"/>
    <s v="First Class"/>
    <s v="CS-12250"/>
    <s v="Chris Selesnick"/>
    <x v="1"/>
    <s v="United States"/>
    <s v="Los Angeles"/>
    <x v="1"/>
    <n v="90032"/>
    <x v="1"/>
    <s v="OFF-PA-10001838"/>
    <x v="1"/>
    <x v="10"/>
    <s v="Adams Telephone Message Book W/Dividers/Space For Phone Numbers, 5 1/4&quot;X8 1/2&quot;, 300/Messages"/>
    <n v="11.76"/>
    <n v="2"/>
    <n v="0"/>
    <x v="3975"/>
  </r>
  <r>
    <n v="8392"/>
    <s v="CA-2014-110625"/>
    <x v="3"/>
    <x v="331"/>
    <x v="53"/>
    <s v="Standard Class"/>
    <s v="JB-16045"/>
    <s v="Julia Barnett"/>
    <x v="2"/>
    <s v="United States"/>
    <s v="Danbury"/>
    <x v="29"/>
    <n v="6810"/>
    <x v="3"/>
    <s v="FUR-FU-10001473"/>
    <x v="0"/>
    <x v="5"/>
    <s v="DAX Wood Document Frame"/>
    <n v="27.46"/>
    <n v="2"/>
    <n v="0"/>
    <x v="1357"/>
  </r>
  <r>
    <n v="8393"/>
    <s v="CA-2013-142594"/>
    <x v="0"/>
    <x v="49"/>
    <x v="296"/>
    <s v="Second Class"/>
    <s v="EJ-14155"/>
    <s v="Eva Jacobs"/>
    <x v="0"/>
    <s v="United States"/>
    <s v="Franklin"/>
    <x v="31"/>
    <n v="2038"/>
    <x v="3"/>
    <s v="TEC-PH-10000193"/>
    <x v="2"/>
    <x v="7"/>
    <s v="Jensen SMPS-640 - speaker phone"/>
    <n v="137.94"/>
    <n v="3"/>
    <n v="0"/>
    <x v="5793"/>
  </r>
  <r>
    <n v="8394"/>
    <s v="CA-2013-142594"/>
    <x v="0"/>
    <x v="49"/>
    <x v="296"/>
    <s v="Second Class"/>
    <s v="EJ-14155"/>
    <s v="Eva Jacobs"/>
    <x v="0"/>
    <s v="United States"/>
    <s v="Franklin"/>
    <x v="31"/>
    <n v="2038"/>
    <x v="3"/>
    <s v="FUR-FU-10002045"/>
    <x v="0"/>
    <x v="5"/>
    <s v="Executive Impressions 14&quot;"/>
    <n v="111.15"/>
    <n v="5"/>
    <n v="0"/>
    <x v="5741"/>
  </r>
  <r>
    <n v="8395"/>
    <s v="CA-2013-142594"/>
    <x v="0"/>
    <x v="49"/>
    <x v="296"/>
    <s v="Second Class"/>
    <s v="EJ-14155"/>
    <s v="Eva Jacobs"/>
    <x v="0"/>
    <s v="United States"/>
    <s v="Franklin"/>
    <x v="31"/>
    <n v="2038"/>
    <x v="3"/>
    <s v="OFF-AP-10002945"/>
    <x v="1"/>
    <x v="9"/>
    <s v="Honeywell Enviracaire Portable HEPA Air Cleaner for 17' x 22' Room"/>
    <n v="901.94999999999993"/>
    <n v="3"/>
    <n v="0"/>
    <x v="3786"/>
  </r>
  <r>
    <n v="8396"/>
    <s v="CA-2013-142594"/>
    <x v="0"/>
    <x v="49"/>
    <x v="296"/>
    <s v="Second Class"/>
    <s v="EJ-14155"/>
    <s v="Eva Jacobs"/>
    <x v="0"/>
    <s v="United States"/>
    <s v="Franklin"/>
    <x v="31"/>
    <n v="2038"/>
    <x v="3"/>
    <s v="FUR-TA-10001095"/>
    <x v="0"/>
    <x v="3"/>
    <s v="Chromcraft Round Conference Tables"/>
    <n v="366.00899999999996"/>
    <n v="3"/>
    <n v="0.3"/>
    <x v="6555"/>
  </r>
  <r>
    <n v="8397"/>
    <s v="CA-2011-152254"/>
    <x v="2"/>
    <x v="479"/>
    <x v="1293"/>
    <s v="Same Day"/>
    <s v="BD-11620"/>
    <s v="Brian DeCherney"/>
    <x v="0"/>
    <s v="United States"/>
    <s v="Wilmington"/>
    <x v="3"/>
    <n v="28403"/>
    <x v="0"/>
    <s v="OFF-PA-10001144"/>
    <x v="1"/>
    <x v="10"/>
    <s v="Xerox 1913"/>
    <n v="310.68799999999999"/>
    <n v="7"/>
    <n v="0.2"/>
    <x v="6556"/>
  </r>
  <r>
    <n v="8398"/>
    <s v="US-2011-120236"/>
    <x v="2"/>
    <x v="1010"/>
    <x v="897"/>
    <s v="First Class"/>
    <s v="MR-17545"/>
    <s v="Mathew Reese"/>
    <x v="2"/>
    <s v="United States"/>
    <s v="Houston"/>
    <x v="5"/>
    <n v="77095"/>
    <x v="2"/>
    <s v="OFF-BI-10004099"/>
    <x v="1"/>
    <x v="8"/>
    <s v="GBC VeloBinder Strips"/>
    <n v="7.6799999999999979"/>
    <n v="5"/>
    <n v="0.8"/>
    <x v="6557"/>
  </r>
  <r>
    <n v="8399"/>
    <s v="CA-2014-120061"/>
    <x v="3"/>
    <x v="808"/>
    <x v="170"/>
    <s v="Second Class"/>
    <s v="SR-20425"/>
    <s v="Sharelle Roach"/>
    <x v="2"/>
    <s v="United States"/>
    <s v="Springfield"/>
    <x v="24"/>
    <n v="45503"/>
    <x v="3"/>
    <s v="FUR-CH-10001973"/>
    <x v="0"/>
    <x v="1"/>
    <s v="Office Star Flex Back Scooter Chair with White Frame"/>
    <n v="155.37199999999999"/>
    <n v="2"/>
    <n v="0.3"/>
    <x v="5825"/>
  </r>
  <r>
    <n v="8400"/>
    <s v="CA-2012-133837"/>
    <x v="1"/>
    <x v="657"/>
    <x v="1256"/>
    <s v="Standard Class"/>
    <s v="TH-21100"/>
    <s v="Thea Hendricks"/>
    <x v="0"/>
    <s v="United States"/>
    <s v="Glendale"/>
    <x v="16"/>
    <n v="85301"/>
    <x v="1"/>
    <s v="OFF-ST-10000344"/>
    <x v="1"/>
    <x v="4"/>
    <s v="Neat Ideas Personal Hanging Folder Files, Black"/>
    <n v="10.744"/>
    <n v="1"/>
    <n v="0.2"/>
    <x v="1420"/>
  </r>
  <r>
    <n v="8401"/>
    <s v="CA-2012-110814"/>
    <x v="1"/>
    <x v="901"/>
    <x v="234"/>
    <s v="Second Class"/>
    <s v="BD-11635"/>
    <s v="Brian Derr"/>
    <x v="0"/>
    <s v="United States"/>
    <s v="New York City"/>
    <x v="15"/>
    <n v="10009"/>
    <x v="3"/>
    <s v="OFF-BI-10002026"/>
    <x v="1"/>
    <x v="8"/>
    <s v="Avery Arch Ring Binders"/>
    <n v="232.40000000000003"/>
    <n v="5"/>
    <n v="0.2"/>
    <x v="2931"/>
  </r>
  <r>
    <n v="8402"/>
    <s v="CA-2012-110814"/>
    <x v="1"/>
    <x v="901"/>
    <x v="234"/>
    <s v="Second Class"/>
    <s v="BD-11635"/>
    <s v="Brian Derr"/>
    <x v="0"/>
    <s v="United States"/>
    <s v="New York City"/>
    <x v="15"/>
    <n v="10009"/>
    <x v="3"/>
    <s v="FUR-CH-10003535"/>
    <x v="0"/>
    <x v="1"/>
    <s v="Global Armless Task Chair, Royal Blue"/>
    <n v="164.64599999999999"/>
    <n v="3"/>
    <n v="0.1"/>
    <x v="6558"/>
  </r>
  <r>
    <n v="8403"/>
    <s v="CA-2012-110814"/>
    <x v="1"/>
    <x v="901"/>
    <x v="234"/>
    <s v="Second Class"/>
    <s v="BD-11635"/>
    <s v="Brian Derr"/>
    <x v="0"/>
    <s v="United States"/>
    <s v="New York City"/>
    <x v="15"/>
    <n v="10009"/>
    <x v="3"/>
    <s v="OFF-PA-10004156"/>
    <x v="1"/>
    <x v="10"/>
    <s v="Xerox 188"/>
    <n v="22.68"/>
    <n v="2"/>
    <n v="0"/>
    <x v="6559"/>
  </r>
  <r>
    <n v="8404"/>
    <s v="CA-2013-154067"/>
    <x v="0"/>
    <x v="854"/>
    <x v="606"/>
    <s v="Standard Class"/>
    <s v="SM-20950"/>
    <s v="Suzanne McNair"/>
    <x v="1"/>
    <s v="United States"/>
    <s v="Los Angeles"/>
    <x v="1"/>
    <n v="90036"/>
    <x v="1"/>
    <s v="OFF-PA-10002254"/>
    <x v="1"/>
    <x v="10"/>
    <s v="Xerox 1883"/>
    <n v="105.52"/>
    <n v="4"/>
    <n v="0"/>
    <x v="153"/>
  </r>
  <r>
    <n v="8405"/>
    <s v="CA-2014-140480"/>
    <x v="3"/>
    <x v="141"/>
    <x v="142"/>
    <s v="Standard Class"/>
    <s v="HE-14800"/>
    <s v="Harold Engle"/>
    <x v="1"/>
    <s v="United States"/>
    <s v="Newark"/>
    <x v="13"/>
    <n v="19711"/>
    <x v="3"/>
    <s v="FUR-FU-10003247"/>
    <x v="0"/>
    <x v="5"/>
    <s v="36X48 HARDFLOOR CHAIRMAT"/>
    <n v="83.92"/>
    <n v="4"/>
    <n v="0"/>
    <x v="204"/>
  </r>
  <r>
    <n v="8406"/>
    <s v="CA-2014-140480"/>
    <x v="3"/>
    <x v="141"/>
    <x v="142"/>
    <s v="Standard Class"/>
    <s v="HE-14800"/>
    <s v="Harold Engle"/>
    <x v="1"/>
    <s v="United States"/>
    <s v="Newark"/>
    <x v="13"/>
    <n v="19711"/>
    <x v="3"/>
    <s v="TEC-AC-10002473"/>
    <x v="2"/>
    <x v="11"/>
    <s v="Maxell 4.7GB DVD-R"/>
    <n v="141.9"/>
    <n v="5"/>
    <n v="0"/>
    <x v="6560"/>
  </r>
  <r>
    <n v="8407"/>
    <s v="CA-2014-140480"/>
    <x v="3"/>
    <x v="141"/>
    <x v="142"/>
    <s v="Standard Class"/>
    <s v="HE-14800"/>
    <s v="Harold Engle"/>
    <x v="1"/>
    <s v="United States"/>
    <s v="Newark"/>
    <x v="13"/>
    <n v="19711"/>
    <x v="3"/>
    <s v="FUR-FU-10001057"/>
    <x v="0"/>
    <x v="5"/>
    <s v="Tensor Track Tree Floor Lamp"/>
    <n v="39.979999999999997"/>
    <n v="2"/>
    <n v="0"/>
    <x v="6561"/>
  </r>
  <r>
    <n v="8408"/>
    <s v="CA-2014-140480"/>
    <x v="3"/>
    <x v="141"/>
    <x v="142"/>
    <s v="Standard Class"/>
    <s v="HE-14800"/>
    <s v="Harold Engle"/>
    <x v="1"/>
    <s v="United States"/>
    <s v="Newark"/>
    <x v="13"/>
    <n v="19711"/>
    <x v="3"/>
    <s v="OFF-AR-10001419"/>
    <x v="1"/>
    <x v="6"/>
    <s v="Newell 325"/>
    <n v="28.91"/>
    <n v="7"/>
    <n v="0"/>
    <x v="6562"/>
  </r>
  <r>
    <n v="8409"/>
    <s v="CA-2014-140480"/>
    <x v="3"/>
    <x v="141"/>
    <x v="142"/>
    <s v="Standard Class"/>
    <s v="HE-14800"/>
    <s v="Harold Engle"/>
    <x v="1"/>
    <s v="United States"/>
    <s v="Newark"/>
    <x v="13"/>
    <n v="19711"/>
    <x v="3"/>
    <s v="OFF-AR-10004010"/>
    <x v="1"/>
    <x v="6"/>
    <s v="Hunt Boston Vacuum Mount KS Pencil Sharpener"/>
    <n v="174.95000000000002"/>
    <n v="5"/>
    <n v="0"/>
    <x v="6563"/>
  </r>
  <r>
    <n v="8410"/>
    <s v="CA-2012-134082"/>
    <x v="1"/>
    <x v="555"/>
    <x v="374"/>
    <s v="Standard Class"/>
    <s v="JK-15640"/>
    <s v="Jim Kriz"/>
    <x v="2"/>
    <s v="United States"/>
    <s v="San Bernardino"/>
    <x v="1"/>
    <n v="92404"/>
    <x v="1"/>
    <s v="OFF-BI-10004230"/>
    <x v="1"/>
    <x v="8"/>
    <s v="GBC Recycled Grain Textured Covers"/>
    <n v="110.52800000000001"/>
    <n v="4"/>
    <n v="0.2"/>
    <x v="6564"/>
  </r>
  <r>
    <n v="8411"/>
    <s v="CA-2013-130820"/>
    <x v="0"/>
    <x v="625"/>
    <x v="441"/>
    <s v="Same Day"/>
    <s v="ON-18715"/>
    <s v="Odella Nelson"/>
    <x v="1"/>
    <s v="United States"/>
    <s v="Burlington"/>
    <x v="3"/>
    <n v="27217"/>
    <x v="0"/>
    <s v="FUR-TA-10001768"/>
    <x v="0"/>
    <x v="3"/>
    <s v="Hon Racetrack Conference Tables"/>
    <n v="630.024"/>
    <n v="4"/>
    <n v="0.4"/>
    <x v="6565"/>
  </r>
  <r>
    <n v="8412"/>
    <s v="CA-2013-159765"/>
    <x v="0"/>
    <x v="195"/>
    <x v="72"/>
    <s v="Second Class"/>
    <s v="TH-21100"/>
    <s v="Thea Hendricks"/>
    <x v="0"/>
    <s v="United States"/>
    <s v="Salem"/>
    <x v="17"/>
    <n v="24153"/>
    <x v="0"/>
    <s v="OFF-AR-10003514"/>
    <x v="1"/>
    <x v="6"/>
    <s v="4009 Highlighters by Sanford"/>
    <n v="27.86"/>
    <n v="7"/>
    <n v="0"/>
    <x v="6566"/>
  </r>
  <r>
    <n v="8413"/>
    <s v="CA-2014-132290"/>
    <x v="3"/>
    <x v="434"/>
    <x v="469"/>
    <s v="Standard Class"/>
    <s v="MD-17350"/>
    <s v="Maribeth Dona"/>
    <x v="0"/>
    <s v="United States"/>
    <s v="Dallas"/>
    <x v="5"/>
    <n v="75217"/>
    <x v="2"/>
    <s v="FUR-TA-10002228"/>
    <x v="0"/>
    <x v="3"/>
    <s v="Bevis Traditional Conference Table Top, Plinth Base"/>
    <n v="933.40800000000002"/>
    <n v="4"/>
    <n v="0.3"/>
    <x v="6567"/>
  </r>
  <r>
    <n v="8414"/>
    <s v="CA-2013-147109"/>
    <x v="0"/>
    <x v="907"/>
    <x v="967"/>
    <s v="Standard Class"/>
    <s v="AH-10075"/>
    <s v="Adam Hart"/>
    <x v="1"/>
    <s v="United States"/>
    <s v="Arlington"/>
    <x v="5"/>
    <n v="76017"/>
    <x v="2"/>
    <s v="OFF-PA-10001972"/>
    <x v="1"/>
    <x v="10"/>
    <s v="Xerox 214"/>
    <n v="51.840000000000011"/>
    <n v="10"/>
    <n v="0.2"/>
    <x v="6568"/>
  </r>
  <r>
    <n v="8415"/>
    <s v="CA-2013-147109"/>
    <x v="0"/>
    <x v="907"/>
    <x v="967"/>
    <s v="Standard Class"/>
    <s v="AH-10075"/>
    <s v="Adam Hart"/>
    <x v="1"/>
    <s v="United States"/>
    <s v="Arlington"/>
    <x v="5"/>
    <n v="76017"/>
    <x v="2"/>
    <s v="TEC-AC-10002942"/>
    <x v="2"/>
    <x v="11"/>
    <s v="WD My Passport Ultra 1TB Portable External Hard Drive"/>
    <n v="165.60000000000002"/>
    <n v="3"/>
    <n v="0.2"/>
    <x v="6569"/>
  </r>
  <r>
    <n v="8416"/>
    <s v="CA-2014-107265"/>
    <x v="3"/>
    <x v="1191"/>
    <x v="102"/>
    <s v="Standard Class"/>
    <s v="ML-17755"/>
    <s v="Max Ludwig"/>
    <x v="2"/>
    <s v="United States"/>
    <s v="Marion"/>
    <x v="23"/>
    <n v="52302"/>
    <x v="2"/>
    <s v="OFF-PA-10000474"/>
    <x v="1"/>
    <x v="10"/>
    <s v="Staples"/>
    <n v="106.32"/>
    <n v="3"/>
    <n v="0"/>
    <x v="2086"/>
  </r>
  <r>
    <n v="8417"/>
    <s v="CA-2014-118199"/>
    <x v="3"/>
    <x v="1188"/>
    <x v="676"/>
    <s v="First Class"/>
    <s v="LB-16795"/>
    <s v="Laurel Beltran"/>
    <x v="2"/>
    <s v="United States"/>
    <s v="Seattle"/>
    <x v="4"/>
    <n v="98105"/>
    <x v="1"/>
    <s v="OFF-BI-10004330"/>
    <x v="1"/>
    <x v="8"/>
    <s v="GBC Velobind Prepunched Cover Sets, Regency Series"/>
    <n v="147.91999999999999"/>
    <n v="5"/>
    <n v="0.2"/>
    <x v="6570"/>
  </r>
  <r>
    <n v="8418"/>
    <s v="CA-2014-118199"/>
    <x v="3"/>
    <x v="1188"/>
    <x v="676"/>
    <s v="First Class"/>
    <s v="LB-16795"/>
    <s v="Laurel Beltran"/>
    <x v="2"/>
    <s v="United States"/>
    <s v="Seattle"/>
    <x v="4"/>
    <n v="98105"/>
    <x v="1"/>
    <s v="OFF-ST-10000604"/>
    <x v="1"/>
    <x v="4"/>
    <s v="Home/Office Personal File Carts"/>
    <n v="104.28"/>
    <n v="3"/>
    <n v="0"/>
    <x v="1543"/>
  </r>
  <r>
    <n v="8419"/>
    <s v="CA-2014-118199"/>
    <x v="3"/>
    <x v="1188"/>
    <x v="676"/>
    <s v="First Class"/>
    <s v="LB-16795"/>
    <s v="Laurel Beltran"/>
    <x v="2"/>
    <s v="United States"/>
    <s v="Seattle"/>
    <x v="4"/>
    <n v="98105"/>
    <x v="1"/>
    <s v="FUR-TA-10004154"/>
    <x v="0"/>
    <x v="3"/>
    <s v="Riverside Furniture Oval Coffee Table, Oval End Table, End Table with Drawer"/>
    <n v="286.85000000000002"/>
    <n v="1"/>
    <n v="0"/>
    <x v="6571"/>
  </r>
  <r>
    <n v="8420"/>
    <s v="CA-2014-118199"/>
    <x v="3"/>
    <x v="1188"/>
    <x v="676"/>
    <s v="First Class"/>
    <s v="LB-16795"/>
    <s v="Laurel Beltran"/>
    <x v="2"/>
    <s v="United States"/>
    <s v="Seattle"/>
    <x v="4"/>
    <n v="98105"/>
    <x v="1"/>
    <s v="OFF-ST-10000636"/>
    <x v="1"/>
    <x v="4"/>
    <s v="Rogers Profile Extra Capacity Storage Tub"/>
    <n v="66.959999999999994"/>
    <n v="4"/>
    <n v="0"/>
    <x v="6283"/>
  </r>
  <r>
    <n v="8421"/>
    <s v="CA-2014-118199"/>
    <x v="3"/>
    <x v="1188"/>
    <x v="676"/>
    <s v="First Class"/>
    <s v="LB-16795"/>
    <s v="Laurel Beltran"/>
    <x v="2"/>
    <s v="United States"/>
    <s v="Seattle"/>
    <x v="4"/>
    <n v="98105"/>
    <x v="1"/>
    <s v="TEC-AC-10004171"/>
    <x v="2"/>
    <x v="11"/>
    <s v="Razer Kraken 7.1 Surround Sound Over Ear USB Gaming Headset"/>
    <n v="199.98"/>
    <n v="2"/>
    <n v="0"/>
    <x v="6572"/>
  </r>
  <r>
    <n v="8422"/>
    <s v="CA-2014-150091"/>
    <x v="3"/>
    <x v="386"/>
    <x v="412"/>
    <s v="Standard Class"/>
    <s v="NP-18670"/>
    <s v="Nora Paige"/>
    <x v="0"/>
    <s v="United States"/>
    <s v="Lakewood"/>
    <x v="30"/>
    <n v="8701"/>
    <x v="3"/>
    <s v="TEC-AC-10002167"/>
    <x v="2"/>
    <x v="11"/>
    <s v="Imation 8gb Micro Traveldrive Usb 2.0 Flash Drive"/>
    <n v="45"/>
    <n v="3"/>
    <n v="0"/>
    <x v="47"/>
  </r>
  <r>
    <n v="8423"/>
    <s v="CA-2014-150091"/>
    <x v="3"/>
    <x v="386"/>
    <x v="412"/>
    <s v="Standard Class"/>
    <s v="NP-18670"/>
    <s v="Nora Paige"/>
    <x v="0"/>
    <s v="United States"/>
    <s v="Lakewood"/>
    <x v="30"/>
    <n v="8701"/>
    <x v="3"/>
    <s v="OFF-FA-10000621"/>
    <x v="1"/>
    <x v="13"/>
    <s v="OIC Colored Binder Clips, Assorted Sizes"/>
    <n v="17.899999999999999"/>
    <n v="5"/>
    <n v="0"/>
    <x v="6573"/>
  </r>
  <r>
    <n v="8424"/>
    <s v="CA-2014-150091"/>
    <x v="3"/>
    <x v="386"/>
    <x v="412"/>
    <s v="Standard Class"/>
    <s v="NP-18670"/>
    <s v="Nora Paige"/>
    <x v="0"/>
    <s v="United States"/>
    <s v="Lakewood"/>
    <x v="30"/>
    <n v="8701"/>
    <x v="3"/>
    <s v="FUR-FU-10004053"/>
    <x v="0"/>
    <x v="5"/>
    <s v="DAX Two-Tone Silver Metal Document Frame"/>
    <n v="40.479999999999997"/>
    <n v="2"/>
    <n v="0"/>
    <x v="6574"/>
  </r>
  <r>
    <n v="8425"/>
    <s v="CA-2014-150091"/>
    <x v="3"/>
    <x v="386"/>
    <x v="412"/>
    <s v="Standard Class"/>
    <s v="NP-18670"/>
    <s v="Nora Paige"/>
    <x v="0"/>
    <s v="United States"/>
    <s v="Lakewood"/>
    <x v="30"/>
    <n v="8701"/>
    <x v="3"/>
    <s v="FUR-BO-10003404"/>
    <x v="0"/>
    <x v="0"/>
    <s v="Global Adaptabilites Bookcase, Cherry/Storm Gray Finish"/>
    <n v="2154.9"/>
    <n v="5"/>
    <n v="0"/>
    <x v="6575"/>
  </r>
  <r>
    <n v="8426"/>
    <s v="CA-2013-137652"/>
    <x v="0"/>
    <x v="770"/>
    <x v="881"/>
    <s v="First Class"/>
    <s v="EB-13750"/>
    <s v="Edward Becker"/>
    <x v="1"/>
    <s v="United States"/>
    <s v="Cincinnati"/>
    <x v="24"/>
    <n v="45231"/>
    <x v="3"/>
    <s v="OFF-BI-10004099"/>
    <x v="1"/>
    <x v="8"/>
    <s v="GBC VeloBinder Strips"/>
    <n v="18.432000000000002"/>
    <n v="8"/>
    <n v="0.7"/>
    <x v="6576"/>
  </r>
  <r>
    <n v="8427"/>
    <s v="CA-2012-128356"/>
    <x v="1"/>
    <x v="653"/>
    <x v="486"/>
    <s v="Standard Class"/>
    <s v="RP-19390"/>
    <s v="Resi Pölking"/>
    <x v="0"/>
    <s v="United States"/>
    <s v="Thornton"/>
    <x v="22"/>
    <n v="80229"/>
    <x v="1"/>
    <s v="OFF-SU-10004290"/>
    <x v="1"/>
    <x v="14"/>
    <s v="Acme Design Line 8&quot; Stainless Steel Bent Scissors w/Champagne Handles, 3-1/8&quot; Cut"/>
    <n v="10.944000000000001"/>
    <n v="2"/>
    <n v="0.2"/>
    <x v="6577"/>
  </r>
  <r>
    <n v="8428"/>
    <s v="CA-2014-167017"/>
    <x v="3"/>
    <x v="51"/>
    <x v="654"/>
    <s v="First Class"/>
    <s v="DC-12850"/>
    <s v="Dan Campbell"/>
    <x v="0"/>
    <s v="United States"/>
    <s v="Roseville"/>
    <x v="12"/>
    <n v="48066"/>
    <x v="2"/>
    <s v="OFF-SU-10001935"/>
    <x v="1"/>
    <x v="14"/>
    <s v="Staples"/>
    <n v="4.3600000000000003"/>
    <n v="2"/>
    <n v="0"/>
    <x v="6578"/>
  </r>
  <r>
    <n v="8429"/>
    <s v="US-2014-132220"/>
    <x v="3"/>
    <x v="105"/>
    <x v="38"/>
    <s v="Standard Class"/>
    <s v="DJ-13510"/>
    <s v="Don Jones"/>
    <x v="1"/>
    <s v="United States"/>
    <s v="Tempe"/>
    <x v="16"/>
    <n v="85281"/>
    <x v="1"/>
    <s v="TEC-AC-10004227"/>
    <x v="2"/>
    <x v="11"/>
    <s v="SanDisk Ultra 16 GB MicroSDHC Class 10 Memory Card"/>
    <n v="62.352000000000004"/>
    <n v="6"/>
    <n v="0.2"/>
    <x v="6579"/>
  </r>
  <r>
    <n v="8430"/>
    <s v="CA-2013-118129"/>
    <x v="0"/>
    <x v="1054"/>
    <x v="967"/>
    <s v="Second Class"/>
    <s v="CL-12565"/>
    <s v="Clay Ludtke"/>
    <x v="0"/>
    <s v="United States"/>
    <s v="Reading"/>
    <x v="9"/>
    <n v="19601"/>
    <x v="3"/>
    <s v="FUR-FU-10004904"/>
    <x v="0"/>
    <x v="5"/>
    <s v="Eldon &quot;L&quot; Workstation Diamond Chairmat"/>
    <n v="303.92"/>
    <n v="5"/>
    <n v="0.2"/>
    <x v="6580"/>
  </r>
  <r>
    <n v="8431"/>
    <s v="US-2011-113124"/>
    <x v="2"/>
    <x v="809"/>
    <x v="729"/>
    <s v="Standard Class"/>
    <s v="NC-18340"/>
    <s v="Nat Carroll"/>
    <x v="0"/>
    <s v="United States"/>
    <s v="Apple Valley"/>
    <x v="11"/>
    <n v="55124"/>
    <x v="2"/>
    <s v="OFF-ST-10001511"/>
    <x v="1"/>
    <x v="4"/>
    <s v="Space Solutions Commercial Steel Shelving"/>
    <n v="129.30000000000001"/>
    <n v="2"/>
    <n v="0"/>
    <x v="2608"/>
  </r>
  <r>
    <n v="8432"/>
    <s v="CA-2014-155621"/>
    <x v="3"/>
    <x v="1183"/>
    <x v="87"/>
    <s v="Standard Class"/>
    <s v="KN-16450"/>
    <s v="Kean Nguyen"/>
    <x v="1"/>
    <s v="United States"/>
    <s v="Baltimore"/>
    <x v="39"/>
    <n v="21215"/>
    <x v="3"/>
    <s v="FUR-FU-10003535"/>
    <x v="0"/>
    <x v="5"/>
    <s v="Howard Miller Distant Time Traveler Alarm Clock"/>
    <n v="274.20000000000005"/>
    <n v="10"/>
    <n v="0"/>
    <x v="6581"/>
  </r>
  <r>
    <n v="8433"/>
    <s v="US-2011-127635"/>
    <x v="2"/>
    <x v="80"/>
    <x v="233"/>
    <s v="Second Class"/>
    <s v="SC-20260"/>
    <s v="Scott Cohen"/>
    <x v="1"/>
    <s v="United States"/>
    <s v="Corpus Christi"/>
    <x v="5"/>
    <n v="78415"/>
    <x v="2"/>
    <s v="OFF-FA-10000053"/>
    <x v="1"/>
    <x v="13"/>
    <s v="Revere Boxed Rubber Bands by Revere"/>
    <n v="6.048"/>
    <n v="4"/>
    <n v="0.2"/>
    <x v="6582"/>
  </r>
  <r>
    <n v="8434"/>
    <s v="US-2011-127635"/>
    <x v="2"/>
    <x v="80"/>
    <x v="233"/>
    <s v="Second Class"/>
    <s v="SC-20260"/>
    <s v="Scott Cohen"/>
    <x v="1"/>
    <s v="United States"/>
    <s v="Corpus Christi"/>
    <x v="5"/>
    <n v="78415"/>
    <x v="2"/>
    <s v="OFF-PA-10004610"/>
    <x v="1"/>
    <x v="10"/>
    <s v="Xerox 1900"/>
    <n v="6.8480000000000008"/>
    <n v="2"/>
    <n v="0.2"/>
    <x v="2997"/>
  </r>
  <r>
    <n v="8435"/>
    <s v="US-2011-127635"/>
    <x v="2"/>
    <x v="80"/>
    <x v="233"/>
    <s v="Second Class"/>
    <s v="SC-20260"/>
    <s v="Scott Cohen"/>
    <x v="1"/>
    <s v="United States"/>
    <s v="Corpus Christi"/>
    <x v="5"/>
    <n v="78415"/>
    <x v="2"/>
    <s v="FUR-FU-10000550"/>
    <x v="0"/>
    <x v="5"/>
    <s v="Stacking Trays by OIC"/>
    <n v="9.9600000000000009"/>
    <n v="5"/>
    <n v="0.6"/>
    <x v="6583"/>
  </r>
  <r>
    <n v="8436"/>
    <s v="US-2011-127635"/>
    <x v="2"/>
    <x v="80"/>
    <x v="233"/>
    <s v="Second Class"/>
    <s v="SC-20260"/>
    <s v="Scott Cohen"/>
    <x v="1"/>
    <s v="United States"/>
    <s v="Corpus Christi"/>
    <x v="5"/>
    <n v="78415"/>
    <x v="2"/>
    <s v="OFF-BI-10001721"/>
    <x v="1"/>
    <x v="8"/>
    <s v="Trimflex Flexible Post Binders"/>
    <n v="8.5519999999999978"/>
    <n v="2"/>
    <n v="0.8"/>
    <x v="6584"/>
  </r>
  <r>
    <n v="8437"/>
    <s v="CA-2012-151470"/>
    <x v="1"/>
    <x v="1181"/>
    <x v="1068"/>
    <s v="Standard Class"/>
    <s v="AM-10705"/>
    <s v="Anne McFarland"/>
    <x v="0"/>
    <s v="United States"/>
    <s v="Las Vegas"/>
    <x v="33"/>
    <n v="89115"/>
    <x v="1"/>
    <s v="OFF-BI-10004040"/>
    <x v="1"/>
    <x v="8"/>
    <s v="Wilson Jones Impact Binders"/>
    <n v="45.584000000000003"/>
    <n v="11"/>
    <n v="0.2"/>
    <x v="6585"/>
  </r>
  <r>
    <n v="8438"/>
    <s v="CA-2012-112823"/>
    <x v="1"/>
    <x v="895"/>
    <x v="313"/>
    <s v="Standard Class"/>
    <s v="RA-19945"/>
    <s v="Ryan Akin"/>
    <x v="0"/>
    <s v="United States"/>
    <s v="Cleveland"/>
    <x v="24"/>
    <n v="44105"/>
    <x v="3"/>
    <s v="TEC-AC-10002550"/>
    <x v="2"/>
    <x v="11"/>
    <s v="Maxell 4.7GB DVD-RW 3/Pack"/>
    <n v="25.488"/>
    <n v="2"/>
    <n v="0.2"/>
    <x v="1201"/>
  </r>
  <r>
    <n v="8439"/>
    <s v="CA-2011-108861"/>
    <x v="2"/>
    <x v="1061"/>
    <x v="413"/>
    <s v="Standard Class"/>
    <s v="MM-17260"/>
    <s v="Magdelene Morse"/>
    <x v="0"/>
    <s v="United States"/>
    <s v="Seattle"/>
    <x v="4"/>
    <n v="98105"/>
    <x v="1"/>
    <s v="OFF-BI-10003876"/>
    <x v="1"/>
    <x v="8"/>
    <s v="Green Canvas Binder for 8-1/2&quot; x 14&quot; Sheets"/>
    <n v="136.96"/>
    <n v="4"/>
    <n v="0.2"/>
    <x v="6586"/>
  </r>
  <r>
    <n v="8440"/>
    <s v="CA-2014-114370"/>
    <x v="3"/>
    <x v="1192"/>
    <x v="875"/>
    <s v="Second Class"/>
    <s v="BN-11470"/>
    <s v="Brad Norvell"/>
    <x v="1"/>
    <s v="United States"/>
    <s v="Chicago"/>
    <x v="10"/>
    <n v="60623"/>
    <x v="2"/>
    <s v="TEC-PH-10000213"/>
    <x v="2"/>
    <x v="7"/>
    <s v="Seidio BD2-HK3IPH5-BK DILEX Case and Holster Combo for Apple iPhone 5/5s - Black"/>
    <n v="49.616000000000007"/>
    <n v="2"/>
    <n v="0.2"/>
    <x v="6007"/>
  </r>
  <r>
    <n v="8441"/>
    <s v="CA-2013-158302"/>
    <x v="0"/>
    <x v="16"/>
    <x v="485"/>
    <s v="Second Class"/>
    <s v="JB-16045"/>
    <s v="Julia Barnett"/>
    <x v="2"/>
    <s v="United States"/>
    <s v="Columbus"/>
    <x v="24"/>
    <n v="43229"/>
    <x v="3"/>
    <s v="OFF-PA-10002615"/>
    <x v="1"/>
    <x v="10"/>
    <s v="Ampad Gold Fibre Wirebound Steno Books, 6&quot; x 9&quot;, Gregg Ruled"/>
    <n v="10.584000000000001"/>
    <n v="3"/>
    <n v="0.2"/>
    <x v="6587"/>
  </r>
  <r>
    <n v="8442"/>
    <s v="CA-2014-145779"/>
    <x v="3"/>
    <x v="636"/>
    <x v="1187"/>
    <s v="Standard Class"/>
    <s v="DB-13615"/>
    <s v="Doug Bickford"/>
    <x v="0"/>
    <s v="United States"/>
    <s v="Tucson"/>
    <x v="16"/>
    <n v="85705"/>
    <x v="1"/>
    <s v="OFF-PA-10002254"/>
    <x v="1"/>
    <x v="10"/>
    <s v="Xerox 1883"/>
    <n v="84.415999999999997"/>
    <n v="4"/>
    <n v="0.2"/>
    <x v="6588"/>
  </r>
  <r>
    <n v="8443"/>
    <s v="US-2013-155173"/>
    <x v="0"/>
    <x v="1193"/>
    <x v="810"/>
    <s v="Standard Class"/>
    <s v="JB-16045"/>
    <s v="Julia Barnett"/>
    <x v="2"/>
    <s v="United States"/>
    <s v="Philadelphia"/>
    <x v="9"/>
    <n v="19120"/>
    <x v="3"/>
    <s v="TEC-PH-10004586"/>
    <x v="2"/>
    <x v="7"/>
    <s v="Wilson SignalBoost 841262 DB PRO Amplifier Kit"/>
    <n v="431.94"/>
    <n v="2"/>
    <n v="0.4"/>
    <x v="6589"/>
  </r>
  <r>
    <n v="8444"/>
    <s v="US-2013-155173"/>
    <x v="0"/>
    <x v="1193"/>
    <x v="810"/>
    <s v="Standard Class"/>
    <s v="JB-16045"/>
    <s v="Julia Barnett"/>
    <x v="2"/>
    <s v="United States"/>
    <s v="Philadelphia"/>
    <x v="9"/>
    <n v="19120"/>
    <x v="3"/>
    <s v="OFF-BI-10002982"/>
    <x v="1"/>
    <x v="8"/>
    <s v="Avery Self-Adhesive Photo Pockets for Polaroid Photos"/>
    <n v="2.0430000000000001"/>
    <n v="1"/>
    <n v="0.7"/>
    <x v="6590"/>
  </r>
  <r>
    <n v="8445"/>
    <s v="US-2013-155173"/>
    <x v="0"/>
    <x v="1193"/>
    <x v="810"/>
    <s v="Standard Class"/>
    <s v="JB-16045"/>
    <s v="Julia Barnett"/>
    <x v="2"/>
    <s v="United States"/>
    <s v="Philadelphia"/>
    <x v="9"/>
    <n v="19120"/>
    <x v="3"/>
    <s v="TEC-PH-10002538"/>
    <x v="2"/>
    <x v="7"/>
    <s v="Grandstream GXP1160 VoIP phone"/>
    <n v="68.238"/>
    <n v="3"/>
    <n v="0.4"/>
    <x v="6591"/>
  </r>
  <r>
    <n v="8446"/>
    <s v="CA-2014-125451"/>
    <x v="3"/>
    <x v="436"/>
    <x v="188"/>
    <s v="First Class"/>
    <s v="AH-10075"/>
    <s v="Adam Hart"/>
    <x v="1"/>
    <s v="United States"/>
    <s v="Cranston"/>
    <x v="34"/>
    <n v="2920"/>
    <x v="3"/>
    <s v="FUR-TA-10001039"/>
    <x v="0"/>
    <x v="3"/>
    <s v="KI Adjustable-Height Table"/>
    <n v="240.744"/>
    <n v="4"/>
    <n v="0.3"/>
    <x v="6592"/>
  </r>
  <r>
    <n v="8447"/>
    <s v="CA-2014-125451"/>
    <x v="3"/>
    <x v="436"/>
    <x v="188"/>
    <s v="First Class"/>
    <s v="AH-10075"/>
    <s v="Adam Hart"/>
    <x v="1"/>
    <s v="United States"/>
    <s v="Cranston"/>
    <x v="34"/>
    <n v="2920"/>
    <x v="3"/>
    <s v="FUR-FU-10004963"/>
    <x v="0"/>
    <x v="5"/>
    <s v="Eldon 400 Class Desk Accessories, Black Carbon"/>
    <n v="35"/>
    <n v="4"/>
    <n v="0"/>
    <x v="5259"/>
  </r>
  <r>
    <n v="8448"/>
    <s v="CA-2014-125451"/>
    <x v="3"/>
    <x v="436"/>
    <x v="188"/>
    <s v="First Class"/>
    <s v="AH-10075"/>
    <s v="Adam Hart"/>
    <x v="1"/>
    <s v="United States"/>
    <s v="Cranston"/>
    <x v="34"/>
    <n v="2920"/>
    <x v="3"/>
    <s v="FUR-FU-10000277"/>
    <x v="0"/>
    <x v="5"/>
    <s v="Deflect-o DuraMat Antistatic Studded Beveled Mat for Medium Pile Carpeting"/>
    <n v="210.68"/>
    <n v="2"/>
    <n v="0"/>
    <x v="6331"/>
  </r>
  <r>
    <n v="8449"/>
    <s v="CA-2014-125451"/>
    <x v="3"/>
    <x v="436"/>
    <x v="188"/>
    <s v="First Class"/>
    <s v="AH-10075"/>
    <s v="Adam Hart"/>
    <x v="1"/>
    <s v="United States"/>
    <s v="Cranston"/>
    <x v="34"/>
    <n v="2920"/>
    <x v="3"/>
    <s v="FUR-TA-10004915"/>
    <x v="0"/>
    <x v="3"/>
    <s v="Office Impressions End Table, 20-1/2&quot;H x 24&quot;W x 20&quot;D"/>
    <n v="637.89599999999996"/>
    <n v="3"/>
    <n v="0.3"/>
    <x v="3490"/>
  </r>
  <r>
    <n v="8450"/>
    <s v="CA-2014-125451"/>
    <x v="3"/>
    <x v="436"/>
    <x v="188"/>
    <s v="First Class"/>
    <s v="AH-10075"/>
    <s v="Adam Hart"/>
    <x v="1"/>
    <s v="United States"/>
    <s v="Cranston"/>
    <x v="34"/>
    <n v="2920"/>
    <x v="3"/>
    <s v="OFF-PA-10003724"/>
    <x v="1"/>
    <x v="10"/>
    <s v="Wirebound Message Book, 4 per Page"/>
    <n v="43.44"/>
    <n v="8"/>
    <n v="0"/>
    <x v="6593"/>
  </r>
  <r>
    <n v="8451"/>
    <s v="CA-2014-125451"/>
    <x v="3"/>
    <x v="436"/>
    <x v="188"/>
    <s v="First Class"/>
    <s v="AH-10075"/>
    <s v="Adam Hart"/>
    <x v="1"/>
    <s v="United States"/>
    <s v="Cranston"/>
    <x v="34"/>
    <n v="2920"/>
    <x v="3"/>
    <s v="OFF-AP-10002906"/>
    <x v="1"/>
    <x v="9"/>
    <s v="Hoover Replacement Belt for Commercial Guardsman Heavy-Duty Upright Vacuum"/>
    <n v="2.2200000000000002"/>
    <n v="1"/>
    <n v="0"/>
    <x v="6594"/>
  </r>
  <r>
    <n v="8452"/>
    <s v="CA-2011-131387"/>
    <x v="2"/>
    <x v="582"/>
    <x v="1044"/>
    <s v="First Class"/>
    <s v="AI-10855"/>
    <s v="Arianne Irving"/>
    <x v="0"/>
    <s v="United States"/>
    <s v="San Francisco"/>
    <x v="1"/>
    <n v="94122"/>
    <x v="1"/>
    <s v="TEC-PH-10001459"/>
    <x v="2"/>
    <x v="7"/>
    <s v="Samsung Galaxy Mega 6.3"/>
    <n v="1679.96"/>
    <n v="5"/>
    <n v="0.2"/>
    <x v="6595"/>
  </r>
  <r>
    <n v="8453"/>
    <s v="CA-2013-125087"/>
    <x v="0"/>
    <x v="724"/>
    <x v="774"/>
    <s v="Standard Class"/>
    <s v="TH-21115"/>
    <s v="Thea Hudgings"/>
    <x v="1"/>
    <s v="United States"/>
    <s v="Houston"/>
    <x v="5"/>
    <n v="77070"/>
    <x v="2"/>
    <s v="FUR-CH-10002880"/>
    <x v="0"/>
    <x v="1"/>
    <s v="Global High-Back Leather Tilter, Burgundy"/>
    <n v="344.37199999999996"/>
    <n v="4"/>
    <n v="0.3"/>
    <x v="6257"/>
  </r>
  <r>
    <n v="8454"/>
    <s v="CA-2013-125087"/>
    <x v="0"/>
    <x v="724"/>
    <x v="774"/>
    <s v="Standard Class"/>
    <s v="TH-21115"/>
    <s v="Thea Hudgings"/>
    <x v="1"/>
    <s v="United States"/>
    <s v="Houston"/>
    <x v="5"/>
    <n v="77070"/>
    <x v="2"/>
    <s v="OFF-ST-10001780"/>
    <x v="1"/>
    <x v="4"/>
    <s v="Tennsco 16-Compartment Lockers with Coat Rack"/>
    <n v="1554.9360000000001"/>
    <n v="3"/>
    <n v="0.2"/>
    <x v="6596"/>
  </r>
  <r>
    <n v="8455"/>
    <s v="CA-2013-125087"/>
    <x v="0"/>
    <x v="724"/>
    <x v="774"/>
    <s v="Standard Class"/>
    <s v="TH-21115"/>
    <s v="Thea Hudgings"/>
    <x v="1"/>
    <s v="United States"/>
    <s v="Houston"/>
    <x v="5"/>
    <n v="77070"/>
    <x v="2"/>
    <s v="FUR-FU-10004748"/>
    <x v="0"/>
    <x v="5"/>
    <s v="Howard Miller 16&quot; Diameter Gallery Wall Clock"/>
    <n v="127.88"/>
    <n v="5"/>
    <n v="0.6"/>
    <x v="6597"/>
  </r>
  <r>
    <n v="8456"/>
    <s v="CA-2013-154081"/>
    <x v="0"/>
    <x v="730"/>
    <x v="1124"/>
    <s v="Standard Class"/>
    <s v="JE-15610"/>
    <s v="Jim Epp"/>
    <x v="1"/>
    <s v="United States"/>
    <s v="Los Angeles"/>
    <x v="1"/>
    <n v="90049"/>
    <x v="1"/>
    <s v="TEC-PH-10001918"/>
    <x v="2"/>
    <x v="7"/>
    <s v="Nortel Business Series Terminal T7208 Digital phone"/>
    <n v="222.38400000000001"/>
    <n v="2"/>
    <n v="0.2"/>
    <x v="6598"/>
  </r>
  <r>
    <n v="8457"/>
    <s v="US-2014-118556"/>
    <x v="3"/>
    <x v="39"/>
    <x v="886"/>
    <s v="Second Class"/>
    <s v="TH-21235"/>
    <s v="Tiffany House"/>
    <x v="1"/>
    <s v="United States"/>
    <s v="Chicago"/>
    <x v="10"/>
    <n v="60653"/>
    <x v="2"/>
    <s v="FUR-CH-10001146"/>
    <x v="0"/>
    <x v="1"/>
    <s v="Global Task Chair, Black"/>
    <n v="106.869"/>
    <n v="3"/>
    <n v="0.3"/>
    <x v="6599"/>
  </r>
  <r>
    <n v="8458"/>
    <s v="US-2014-118556"/>
    <x v="3"/>
    <x v="39"/>
    <x v="886"/>
    <s v="Second Class"/>
    <s v="TH-21235"/>
    <s v="Tiffany House"/>
    <x v="1"/>
    <s v="United States"/>
    <s v="Chicago"/>
    <x v="10"/>
    <n v="60653"/>
    <x v="2"/>
    <s v="OFF-BI-10004364"/>
    <x v="1"/>
    <x v="8"/>
    <s v="Storex Dura Pro Binders"/>
    <n v="3.5639999999999992"/>
    <n v="3"/>
    <n v="0.8"/>
    <x v="3369"/>
  </r>
  <r>
    <n v="8459"/>
    <s v="CA-2011-126200"/>
    <x v="2"/>
    <x v="55"/>
    <x v="592"/>
    <s v="Standard Class"/>
    <s v="JE-15715"/>
    <s v="Joe Elijah"/>
    <x v="0"/>
    <s v="United States"/>
    <s v="Houston"/>
    <x v="5"/>
    <n v="77070"/>
    <x v="2"/>
    <s v="OFF-BI-10002133"/>
    <x v="1"/>
    <x v="8"/>
    <s v="Wilson Jones Elliptical Ring 3 1/2&quot; Capacity Binders, 800 sheets"/>
    <n v="25.679999999999993"/>
    <n v="3"/>
    <n v="0.8"/>
    <x v="6600"/>
  </r>
  <r>
    <n v="8460"/>
    <s v="CA-2011-126200"/>
    <x v="2"/>
    <x v="55"/>
    <x v="592"/>
    <s v="Standard Class"/>
    <s v="JE-15715"/>
    <s v="Joe Elijah"/>
    <x v="0"/>
    <s v="United States"/>
    <s v="Houston"/>
    <x v="5"/>
    <n v="77070"/>
    <x v="2"/>
    <s v="OFF-BI-10002225"/>
    <x v="1"/>
    <x v="8"/>
    <s v="Square Ring Data Binders, Rigid 75 Pt. Covers, 11&quot; x 14-7/8&quot;"/>
    <n v="12.383999999999997"/>
    <n v="3"/>
    <n v="0.8"/>
    <x v="6601"/>
  </r>
  <r>
    <n v="8461"/>
    <s v="CA-2011-146500"/>
    <x v="2"/>
    <x v="1194"/>
    <x v="897"/>
    <s v="Standard Class"/>
    <s v="AT-10735"/>
    <s v="Annie Thurman"/>
    <x v="0"/>
    <s v="United States"/>
    <s v="Bristol"/>
    <x v="29"/>
    <n v="6010"/>
    <x v="3"/>
    <s v="OFF-BI-10002432"/>
    <x v="1"/>
    <x v="8"/>
    <s v="Wilson Jones Standard D-Ring Binders"/>
    <n v="25.299999999999997"/>
    <n v="5"/>
    <n v="0"/>
    <x v="3698"/>
  </r>
  <r>
    <n v="8462"/>
    <s v="CA-2011-146500"/>
    <x v="2"/>
    <x v="1194"/>
    <x v="897"/>
    <s v="Standard Class"/>
    <s v="AT-10735"/>
    <s v="Annie Thurman"/>
    <x v="0"/>
    <s v="United States"/>
    <s v="Bristol"/>
    <x v="29"/>
    <n v="6010"/>
    <x v="3"/>
    <s v="OFF-ST-10000563"/>
    <x v="1"/>
    <x v="4"/>
    <s v="Fellowes Bankers Box Stor/Drawer Steel Plus"/>
    <n v="95.94"/>
    <n v="3"/>
    <n v="0"/>
    <x v="1526"/>
  </r>
  <r>
    <n v="8463"/>
    <s v="CA-2012-169537"/>
    <x v="1"/>
    <x v="37"/>
    <x v="216"/>
    <s v="Second Class"/>
    <s v="JH-15820"/>
    <s v="John Huston"/>
    <x v="0"/>
    <s v="United States"/>
    <s v="Holland"/>
    <x v="12"/>
    <n v="49423"/>
    <x v="2"/>
    <s v="OFF-LA-10001982"/>
    <x v="1"/>
    <x v="2"/>
    <s v="Smead Alpha-Z Color-Coded Name Labels First Letter Starter Set"/>
    <n v="7.5"/>
    <n v="2"/>
    <n v="0"/>
    <x v="6602"/>
  </r>
  <r>
    <n v="8464"/>
    <s v="CA-2011-100881"/>
    <x v="2"/>
    <x v="1176"/>
    <x v="776"/>
    <s v="Standard Class"/>
    <s v="DR-12940"/>
    <s v="Daniel Raglin"/>
    <x v="2"/>
    <s v="United States"/>
    <s v="Albuquerque"/>
    <x v="27"/>
    <n v="87105"/>
    <x v="1"/>
    <s v="TEC-PH-10003273"/>
    <x v="2"/>
    <x v="7"/>
    <s v="AT&amp;T TR1909W"/>
    <n v="302.37599999999998"/>
    <n v="3"/>
    <n v="0.2"/>
    <x v="216"/>
  </r>
  <r>
    <n v="8465"/>
    <s v="CA-2012-144043"/>
    <x v="1"/>
    <x v="1187"/>
    <x v="1153"/>
    <s v="Standard Class"/>
    <s v="AB-10165"/>
    <s v="Alan Barnes"/>
    <x v="0"/>
    <s v="United States"/>
    <s v="Louisville"/>
    <x v="22"/>
    <n v="80027"/>
    <x v="1"/>
    <s v="TEC-AC-10002718"/>
    <x v="2"/>
    <x v="11"/>
    <s v="Belkin Standard 104 key USB Keyboard"/>
    <n v="46.688000000000002"/>
    <n v="4"/>
    <n v="0.2"/>
    <x v="4432"/>
  </r>
  <r>
    <n v="8466"/>
    <s v="CA-2012-116512"/>
    <x v="1"/>
    <x v="265"/>
    <x v="282"/>
    <s v="Standard Class"/>
    <s v="MC-18100"/>
    <s v="Mick Crebagga"/>
    <x v="0"/>
    <s v="United States"/>
    <s v="New York City"/>
    <x v="15"/>
    <n v="10024"/>
    <x v="3"/>
    <s v="OFF-ST-10001505"/>
    <x v="1"/>
    <x v="4"/>
    <s v="Perma STOR-ALL Hanging File Box, 13 1/8&quot;W x 12 1/4&quot;D x 10 1/2&quot;H"/>
    <n v="17.940000000000001"/>
    <n v="3"/>
    <n v="0"/>
    <x v="4241"/>
  </r>
  <r>
    <n v="8467"/>
    <s v="CA-2012-101000"/>
    <x v="1"/>
    <x v="265"/>
    <x v="282"/>
    <s v="Standard Class"/>
    <s v="IG-15085"/>
    <s v="Ivan Gibson"/>
    <x v="0"/>
    <s v="United States"/>
    <s v="Norwich"/>
    <x v="29"/>
    <n v="6360"/>
    <x v="3"/>
    <s v="OFF-AP-10000179"/>
    <x v="1"/>
    <x v="9"/>
    <s v="Honeywell Enviracaire Portable HEPA Air Cleaner for up to 10 x 16 Room"/>
    <n v="370.14"/>
    <n v="3"/>
    <n v="0"/>
    <x v="6603"/>
  </r>
  <r>
    <n v="8468"/>
    <s v="CA-2013-168557"/>
    <x v="0"/>
    <x v="251"/>
    <x v="30"/>
    <s v="Standard Class"/>
    <s v="FH-14275"/>
    <s v="Frank Hawley"/>
    <x v="1"/>
    <s v="United States"/>
    <s v="San Francisco"/>
    <x v="1"/>
    <n v="94122"/>
    <x v="1"/>
    <s v="OFF-BI-10002309"/>
    <x v="1"/>
    <x v="8"/>
    <s v="Avery Heavy-Duty EZD  Binder With Locking Rings"/>
    <n v="8.9280000000000008"/>
    <n v="2"/>
    <n v="0.2"/>
    <x v="6604"/>
  </r>
  <r>
    <n v="8469"/>
    <s v="US-2013-164196"/>
    <x v="0"/>
    <x v="583"/>
    <x v="398"/>
    <s v="Standard Class"/>
    <s v="AS-10285"/>
    <s v="Alejandro Savely"/>
    <x v="1"/>
    <s v="United States"/>
    <s v="Noblesville"/>
    <x v="14"/>
    <n v="46060"/>
    <x v="2"/>
    <s v="FUR-TA-10001950"/>
    <x v="0"/>
    <x v="3"/>
    <s v="Balt Solid Wood Round Tables"/>
    <n v="2678.94"/>
    <n v="6"/>
    <n v="0"/>
    <x v="6605"/>
  </r>
  <r>
    <n v="8470"/>
    <s v="US-2014-132031"/>
    <x v="3"/>
    <x v="756"/>
    <x v="433"/>
    <s v="Standard Class"/>
    <s v="PN-18775"/>
    <s v="Parhena Norris"/>
    <x v="2"/>
    <s v="United States"/>
    <s v="Clarksville"/>
    <x v="18"/>
    <n v="37042"/>
    <x v="0"/>
    <s v="FUR-BO-10001972"/>
    <x v="0"/>
    <x v="0"/>
    <s v="O'Sullivan 4-Shelf Bookcase in Odessa Pine"/>
    <n v="387.13600000000002"/>
    <n v="4"/>
    <n v="0.2"/>
    <x v="6606"/>
  </r>
  <r>
    <n v="8471"/>
    <s v="US-2014-132031"/>
    <x v="3"/>
    <x v="756"/>
    <x v="433"/>
    <s v="Standard Class"/>
    <s v="PN-18775"/>
    <s v="Parhena Norris"/>
    <x v="2"/>
    <s v="United States"/>
    <s v="Clarksville"/>
    <x v="18"/>
    <n v="37042"/>
    <x v="0"/>
    <s v="TEC-AC-10002473"/>
    <x v="2"/>
    <x v="11"/>
    <s v="Maxell 4.7GB DVD-R"/>
    <n v="45.408000000000001"/>
    <n v="2"/>
    <n v="0.2"/>
    <x v="6607"/>
  </r>
  <r>
    <n v="8472"/>
    <s v="US-2014-132031"/>
    <x v="3"/>
    <x v="756"/>
    <x v="433"/>
    <s v="Standard Class"/>
    <s v="PN-18775"/>
    <s v="Parhena Norris"/>
    <x v="2"/>
    <s v="United States"/>
    <s v="Clarksville"/>
    <x v="18"/>
    <n v="37042"/>
    <x v="0"/>
    <s v="FUR-FU-10000193"/>
    <x v="0"/>
    <x v="5"/>
    <s v="Tenex Chairmats For Use with Hard Floors"/>
    <n v="77.951999999999998"/>
    <n v="3"/>
    <n v="0.2"/>
    <x v="6608"/>
  </r>
  <r>
    <n v="8473"/>
    <s v="US-2014-132031"/>
    <x v="3"/>
    <x v="756"/>
    <x v="433"/>
    <s v="Standard Class"/>
    <s v="PN-18775"/>
    <s v="Parhena Norris"/>
    <x v="2"/>
    <s v="United States"/>
    <s v="Clarksville"/>
    <x v="18"/>
    <n v="37042"/>
    <x v="0"/>
    <s v="OFF-LA-10000081"/>
    <x v="1"/>
    <x v="2"/>
    <s v="Avery 496"/>
    <n v="3"/>
    <n v="1"/>
    <n v="0.2"/>
    <x v="3983"/>
  </r>
  <r>
    <n v="8474"/>
    <s v="CA-2012-169733"/>
    <x v="1"/>
    <x v="420"/>
    <x v="453"/>
    <s v="Second Class"/>
    <s v="GM-14500"/>
    <s v="Gene McClure"/>
    <x v="0"/>
    <s v="United States"/>
    <s v="Hollywood"/>
    <x v="2"/>
    <n v="33021"/>
    <x v="0"/>
    <s v="OFF-ST-10000876"/>
    <x v="1"/>
    <x v="4"/>
    <s v="Eldon Simplefile Box Office"/>
    <n v="9.952"/>
    <n v="1"/>
    <n v="0.2"/>
    <x v="6609"/>
  </r>
  <r>
    <n v="8475"/>
    <s v="CA-2014-169404"/>
    <x v="3"/>
    <x v="359"/>
    <x v="1001"/>
    <s v="Standard Class"/>
    <s v="NC-18625"/>
    <s v="Noah Childs"/>
    <x v="1"/>
    <s v="United States"/>
    <s v="York"/>
    <x v="9"/>
    <n v="17403"/>
    <x v="3"/>
    <s v="OFF-BI-10004492"/>
    <x v="1"/>
    <x v="8"/>
    <s v="Tuf-Vin Binders"/>
    <n v="37.896000000000001"/>
    <n v="4"/>
    <n v="0.7"/>
    <x v="6610"/>
  </r>
  <r>
    <n v="8476"/>
    <s v="CA-2014-169404"/>
    <x v="3"/>
    <x v="359"/>
    <x v="1001"/>
    <s v="Standard Class"/>
    <s v="NC-18625"/>
    <s v="Noah Childs"/>
    <x v="1"/>
    <s v="United States"/>
    <s v="York"/>
    <x v="9"/>
    <n v="17403"/>
    <x v="3"/>
    <s v="OFF-PA-10001033"/>
    <x v="1"/>
    <x v="10"/>
    <s v="Xerox 1893"/>
    <n v="65.584000000000003"/>
    <n v="2"/>
    <n v="0.2"/>
    <x v="5944"/>
  </r>
  <r>
    <n v="8477"/>
    <s v="CA-2014-134880"/>
    <x v="3"/>
    <x v="855"/>
    <x v="943"/>
    <s v="Standard Class"/>
    <s v="TW-21025"/>
    <s v="Tamara Willingham"/>
    <x v="2"/>
    <s v="United States"/>
    <s v="Mesa"/>
    <x v="16"/>
    <n v="85204"/>
    <x v="1"/>
    <s v="OFF-PA-10004039"/>
    <x v="1"/>
    <x v="10"/>
    <s v="Xerox 1882"/>
    <n v="44.783999999999999"/>
    <n v="1"/>
    <n v="0.2"/>
    <x v="6611"/>
  </r>
  <r>
    <n v="8478"/>
    <s v="CA-2012-145758"/>
    <x v="1"/>
    <x v="628"/>
    <x v="697"/>
    <s v="Same Day"/>
    <s v="BF-11020"/>
    <s v="Barry Französisch"/>
    <x v="1"/>
    <s v="United States"/>
    <s v="New York City"/>
    <x v="15"/>
    <n v="10024"/>
    <x v="3"/>
    <s v="TEC-MA-10004552"/>
    <x v="2"/>
    <x v="15"/>
    <s v="Star Micronics TSP100 TSP143LAN Receipt Printer"/>
    <n v="1035.8"/>
    <n v="4"/>
    <n v="0"/>
    <x v="6612"/>
  </r>
  <r>
    <n v="8479"/>
    <s v="CA-2014-158736"/>
    <x v="3"/>
    <x v="404"/>
    <x v="468"/>
    <s v="Standard Class"/>
    <s v="TT-21460"/>
    <s v="Tonja Turnell"/>
    <x v="2"/>
    <s v="United States"/>
    <s v="San Francisco"/>
    <x v="1"/>
    <n v="94110"/>
    <x v="1"/>
    <s v="OFF-AR-10002578"/>
    <x v="1"/>
    <x v="6"/>
    <s v="Newell 335"/>
    <n v="5.76"/>
    <n v="2"/>
    <n v="0"/>
    <x v="6613"/>
  </r>
  <r>
    <n v="8480"/>
    <s v="US-2013-119270"/>
    <x v="0"/>
    <x v="299"/>
    <x v="67"/>
    <s v="Standard Class"/>
    <s v="SW-20245"/>
    <s v="Scot Wooten"/>
    <x v="0"/>
    <s v="United States"/>
    <s v="Los Angeles"/>
    <x v="1"/>
    <n v="90036"/>
    <x v="1"/>
    <s v="OFF-PA-10004022"/>
    <x v="1"/>
    <x v="10"/>
    <s v="Hammermill Color Copier Paper (28Lb. and 96 Bright)"/>
    <n v="19.98"/>
    <n v="2"/>
    <n v="0"/>
    <x v="1064"/>
  </r>
  <r>
    <n v="8481"/>
    <s v="CA-2011-109890"/>
    <x v="2"/>
    <x v="609"/>
    <x v="151"/>
    <s v="Standard Class"/>
    <s v="PG-18820"/>
    <s v="Patrick Gardner"/>
    <x v="0"/>
    <s v="United States"/>
    <s v="Omaha"/>
    <x v="8"/>
    <n v="68104"/>
    <x v="2"/>
    <s v="TEC-PH-10004100"/>
    <x v="2"/>
    <x v="7"/>
    <s v="Griffin GC17055 Auxiliary Audio Cable"/>
    <n v="35.979999999999997"/>
    <n v="2"/>
    <n v="0"/>
    <x v="6614"/>
  </r>
  <r>
    <n v="8482"/>
    <s v="CA-2013-138583"/>
    <x v="0"/>
    <x v="1012"/>
    <x v="528"/>
    <s v="Standard Class"/>
    <s v="DP-13390"/>
    <s v="Dennis Pardue"/>
    <x v="2"/>
    <s v="United States"/>
    <s v="Philadelphia"/>
    <x v="9"/>
    <n v="19120"/>
    <x v="3"/>
    <s v="OFF-AR-10001860"/>
    <x v="1"/>
    <x v="6"/>
    <s v="BIC Liqua Brite Liner"/>
    <n v="16.656000000000002"/>
    <n v="3"/>
    <n v="0.2"/>
    <x v="6615"/>
  </r>
  <r>
    <n v="8483"/>
    <s v="US-2014-118535"/>
    <x v="3"/>
    <x v="512"/>
    <x v="1294"/>
    <s v="Standard Class"/>
    <s v="DJ-13510"/>
    <s v="Don Jones"/>
    <x v="1"/>
    <s v="United States"/>
    <s v="New York City"/>
    <x v="15"/>
    <n v="10024"/>
    <x v="3"/>
    <s v="OFF-LA-10001297"/>
    <x v="1"/>
    <x v="2"/>
    <s v="Avery 473"/>
    <n v="20.7"/>
    <n v="2"/>
    <n v="0"/>
    <x v="354"/>
  </r>
  <r>
    <n v="8484"/>
    <s v="CA-2013-126284"/>
    <x v="0"/>
    <x v="873"/>
    <x v="926"/>
    <s v="Standard Class"/>
    <s v="EN-13780"/>
    <s v="Edward Nazzal"/>
    <x v="0"/>
    <s v="United States"/>
    <s v="Grand Rapids"/>
    <x v="12"/>
    <n v="49505"/>
    <x v="2"/>
    <s v="OFF-BI-10004828"/>
    <x v="1"/>
    <x v="8"/>
    <s v="GBC Poly Designer Binding Covers"/>
    <n v="83.699999999999989"/>
    <n v="5"/>
    <n v="0"/>
    <x v="6616"/>
  </r>
  <r>
    <n v="8485"/>
    <s v="CA-2014-142391"/>
    <x v="3"/>
    <x v="241"/>
    <x v="706"/>
    <s v="Same Day"/>
    <s v="PB-19150"/>
    <s v="Philip Brown"/>
    <x v="0"/>
    <s v="United States"/>
    <s v="Seattle"/>
    <x v="4"/>
    <n v="98115"/>
    <x v="1"/>
    <s v="FUR-FU-10002759"/>
    <x v="0"/>
    <x v="5"/>
    <s v="12-1/2 Diameter Round Wall Clock"/>
    <n v="199.8"/>
    <n v="10"/>
    <n v="0"/>
    <x v="6617"/>
  </r>
  <r>
    <n v="8486"/>
    <s v="CA-2014-124716"/>
    <x v="3"/>
    <x v="996"/>
    <x v="866"/>
    <s v="Standard Class"/>
    <s v="BD-11560"/>
    <s v="Brendan Dodson"/>
    <x v="2"/>
    <s v="United States"/>
    <s v="Fresno"/>
    <x v="1"/>
    <n v="93727"/>
    <x v="1"/>
    <s v="OFF-PA-10000740"/>
    <x v="1"/>
    <x v="10"/>
    <s v="Xerox 1982"/>
    <n v="45.68"/>
    <n v="2"/>
    <n v="0"/>
    <x v="1981"/>
  </r>
  <r>
    <n v="8487"/>
    <s v="CA-2014-124716"/>
    <x v="3"/>
    <x v="996"/>
    <x v="866"/>
    <s v="Standard Class"/>
    <s v="BD-11560"/>
    <s v="Brendan Dodson"/>
    <x v="2"/>
    <s v="United States"/>
    <s v="Fresno"/>
    <x v="1"/>
    <n v="93727"/>
    <x v="1"/>
    <s v="OFF-PA-10001144"/>
    <x v="1"/>
    <x v="10"/>
    <s v="Xerox 1913"/>
    <n v="110.96"/>
    <n v="2"/>
    <n v="0"/>
    <x v="170"/>
  </r>
  <r>
    <n v="8488"/>
    <s v="CA-2014-124716"/>
    <x v="3"/>
    <x v="996"/>
    <x v="866"/>
    <s v="Standard Class"/>
    <s v="BD-11560"/>
    <s v="Brendan Dodson"/>
    <x v="2"/>
    <s v="United States"/>
    <s v="Fresno"/>
    <x v="1"/>
    <n v="93727"/>
    <x v="1"/>
    <s v="OFF-PA-10000859"/>
    <x v="1"/>
    <x v="10"/>
    <s v="Unpadded Memo Slips"/>
    <n v="11.94"/>
    <n v="3"/>
    <n v="0"/>
    <x v="6618"/>
  </r>
  <r>
    <n v="8489"/>
    <s v="CA-2013-158841"/>
    <x v="0"/>
    <x v="1056"/>
    <x v="1106"/>
    <s v="Second Class"/>
    <s v="SE-20110"/>
    <s v="Sanjit Engle"/>
    <x v="0"/>
    <s v="United States"/>
    <s v="Arlington"/>
    <x v="17"/>
    <n v="22204"/>
    <x v="0"/>
    <s v="TEC-MA-10001127"/>
    <x v="2"/>
    <x v="15"/>
    <s v="HP Designjet T520 Inkjet Large Format Printer - 24&quot; Color"/>
    <n v="8749.9500000000007"/>
    <n v="5"/>
    <n v="0"/>
    <x v="6619"/>
  </r>
  <r>
    <n v="8490"/>
    <s v="CA-2013-158841"/>
    <x v="0"/>
    <x v="1056"/>
    <x v="1106"/>
    <s v="Second Class"/>
    <s v="SE-20110"/>
    <s v="Sanjit Engle"/>
    <x v="0"/>
    <s v="United States"/>
    <s v="Arlington"/>
    <x v="17"/>
    <n v="22204"/>
    <x v="0"/>
    <s v="OFF-BI-10002557"/>
    <x v="1"/>
    <x v="8"/>
    <s v="Presstex Flexible Ring Binders"/>
    <n v="36.4"/>
    <n v="8"/>
    <n v="0"/>
    <x v="6620"/>
  </r>
  <r>
    <n v="8491"/>
    <s v="CA-2013-158841"/>
    <x v="0"/>
    <x v="1056"/>
    <x v="1106"/>
    <s v="Second Class"/>
    <s v="SE-20110"/>
    <s v="Sanjit Engle"/>
    <x v="0"/>
    <s v="United States"/>
    <s v="Arlington"/>
    <x v="17"/>
    <n v="22204"/>
    <x v="0"/>
    <s v="FUR-FU-10001731"/>
    <x v="0"/>
    <x v="5"/>
    <s v="Acrylic Self-Standing Desk Frames"/>
    <n v="18.689999999999998"/>
    <n v="7"/>
    <n v="0"/>
    <x v="6621"/>
  </r>
  <r>
    <n v="8492"/>
    <s v="CA-2014-106824"/>
    <x v="3"/>
    <x v="437"/>
    <x v="513"/>
    <s v="Standard Class"/>
    <s v="AT-10735"/>
    <s v="Annie Thurman"/>
    <x v="0"/>
    <s v="United States"/>
    <s v="Los Angeles"/>
    <x v="1"/>
    <n v="90049"/>
    <x v="1"/>
    <s v="OFF-FA-10001135"/>
    <x v="1"/>
    <x v="13"/>
    <s v="Brites Rubber Bands, 1 1/2 oz. Box"/>
    <n v="5.9399999999999995"/>
    <n v="3"/>
    <n v="0"/>
    <x v="6622"/>
  </r>
  <r>
    <n v="8493"/>
    <s v="CA-2012-109190"/>
    <x v="1"/>
    <x v="924"/>
    <x v="1031"/>
    <s v="Standard Class"/>
    <s v="CC-12685"/>
    <s v="Craig Carroll"/>
    <x v="0"/>
    <s v="United States"/>
    <s v="Lubbock"/>
    <x v="5"/>
    <n v="79424"/>
    <x v="2"/>
    <s v="OFF-PA-10000069"/>
    <x v="1"/>
    <x v="10"/>
    <s v="TOPS 4 x 6 Fluorescent Color Memo Sheets, 500 Sheets per Pack"/>
    <n v="60.736000000000004"/>
    <n v="8"/>
    <n v="0.2"/>
    <x v="6623"/>
  </r>
  <r>
    <n v="8494"/>
    <s v="CA-2012-109190"/>
    <x v="1"/>
    <x v="924"/>
    <x v="1031"/>
    <s v="Standard Class"/>
    <s v="CC-12685"/>
    <s v="Craig Carroll"/>
    <x v="0"/>
    <s v="United States"/>
    <s v="Lubbock"/>
    <x v="5"/>
    <n v="79424"/>
    <x v="2"/>
    <s v="TEC-CO-10001943"/>
    <x v="2"/>
    <x v="16"/>
    <s v="Canon PC-428 Personal Copier"/>
    <n v="479.97600000000006"/>
    <n v="3"/>
    <n v="0.2"/>
    <x v="6624"/>
  </r>
  <r>
    <n v="8495"/>
    <s v="CA-2012-109190"/>
    <x v="1"/>
    <x v="924"/>
    <x v="1031"/>
    <s v="Standard Class"/>
    <s v="CC-12685"/>
    <s v="Craig Carroll"/>
    <x v="0"/>
    <s v="United States"/>
    <s v="Lubbock"/>
    <x v="5"/>
    <n v="79424"/>
    <x v="2"/>
    <s v="OFF-BI-10000977"/>
    <x v="1"/>
    <x v="8"/>
    <s v="Ibico Plastic Spiral Binding Combs"/>
    <n v="6.0799999999999983"/>
    <n v="1"/>
    <n v="0.8"/>
    <x v="6625"/>
  </r>
  <r>
    <n v="8496"/>
    <s v="CA-2013-143154"/>
    <x v="0"/>
    <x v="499"/>
    <x v="542"/>
    <s v="Standard Class"/>
    <s v="AS-10225"/>
    <s v="Alan Schoenberger"/>
    <x v="1"/>
    <s v="United States"/>
    <s v="Longmont"/>
    <x v="22"/>
    <n v="80501"/>
    <x v="1"/>
    <s v="TEC-AC-10002942"/>
    <x v="2"/>
    <x v="11"/>
    <s v="WD My Passport Ultra 1TB Portable External Hard Drive"/>
    <n v="165.60000000000002"/>
    <n v="3"/>
    <n v="0.2"/>
    <x v="6569"/>
  </r>
  <r>
    <n v="8497"/>
    <s v="CA-2011-169061"/>
    <x v="2"/>
    <x v="1195"/>
    <x v="448"/>
    <s v="Second Class"/>
    <s v="AB-10150"/>
    <s v="Aimee Bixby"/>
    <x v="0"/>
    <s v="United States"/>
    <s v="Yonkers"/>
    <x v="15"/>
    <n v="10701"/>
    <x v="3"/>
    <s v="OFF-AR-10000588"/>
    <x v="1"/>
    <x v="6"/>
    <s v="Newell 345"/>
    <n v="59.519999999999996"/>
    <n v="3"/>
    <n v="0"/>
    <x v="436"/>
  </r>
  <r>
    <n v="8498"/>
    <s v="CA-2011-169061"/>
    <x v="2"/>
    <x v="1195"/>
    <x v="448"/>
    <s v="Second Class"/>
    <s v="AB-10150"/>
    <s v="Aimee Bixby"/>
    <x v="0"/>
    <s v="United States"/>
    <s v="Yonkers"/>
    <x v="15"/>
    <n v="10701"/>
    <x v="3"/>
    <s v="TEC-AC-10002001"/>
    <x v="2"/>
    <x v="11"/>
    <s v="Logitech Wireless Gaming Headset G930"/>
    <n v="479.97"/>
    <n v="3"/>
    <n v="0"/>
    <x v="6626"/>
  </r>
  <r>
    <n v="8499"/>
    <s v="CA-2011-169061"/>
    <x v="2"/>
    <x v="1195"/>
    <x v="448"/>
    <s v="Second Class"/>
    <s v="AB-10150"/>
    <s v="Aimee Bixby"/>
    <x v="0"/>
    <s v="United States"/>
    <s v="Yonkers"/>
    <x v="15"/>
    <n v="10701"/>
    <x v="3"/>
    <s v="OFF-SU-10000381"/>
    <x v="1"/>
    <x v="14"/>
    <s v="Acme Forged Steel Scissors with Black Enamel Handles"/>
    <n v="18.62"/>
    <n v="2"/>
    <n v="0"/>
    <x v="6627"/>
  </r>
  <r>
    <n v="8500"/>
    <s v="CA-2011-169061"/>
    <x v="2"/>
    <x v="1195"/>
    <x v="448"/>
    <s v="Second Class"/>
    <s v="AB-10150"/>
    <s v="Aimee Bixby"/>
    <x v="0"/>
    <s v="United States"/>
    <s v="Yonkers"/>
    <x v="15"/>
    <n v="10701"/>
    <x v="3"/>
    <s v="OFF-BI-10001617"/>
    <x v="1"/>
    <x v="8"/>
    <s v="GBC Wire Binding Combs"/>
    <n v="49.632000000000005"/>
    <n v="6"/>
    <n v="0.2"/>
    <x v="6628"/>
  </r>
  <r>
    <n v="8501"/>
    <s v="CA-2011-169061"/>
    <x v="2"/>
    <x v="1195"/>
    <x v="448"/>
    <s v="Second Class"/>
    <s v="AB-10150"/>
    <s v="Aimee Bixby"/>
    <x v="0"/>
    <s v="United States"/>
    <s v="Yonkers"/>
    <x v="15"/>
    <n v="10701"/>
    <x v="3"/>
    <s v="OFF-PA-10001878"/>
    <x v="1"/>
    <x v="10"/>
    <s v="Xerox 1891"/>
    <n v="97.82"/>
    <n v="2"/>
    <n v="0"/>
    <x v="630"/>
  </r>
  <r>
    <n v="8502"/>
    <s v="CA-2012-102316"/>
    <x v="1"/>
    <x v="879"/>
    <x v="1295"/>
    <s v="Second Class"/>
    <s v="DH-13075"/>
    <s v="Dave Hallsten"/>
    <x v="1"/>
    <s v="United States"/>
    <s v="Los Angeles"/>
    <x v="1"/>
    <n v="90045"/>
    <x v="1"/>
    <s v="TEC-PH-10000376"/>
    <x v="2"/>
    <x v="7"/>
    <s v="Square Credit Card Reader"/>
    <n v="15.984000000000002"/>
    <n v="2"/>
    <n v="0.2"/>
    <x v="4815"/>
  </r>
  <r>
    <n v="8503"/>
    <s v="CA-2012-102316"/>
    <x v="1"/>
    <x v="879"/>
    <x v="1295"/>
    <s v="Second Class"/>
    <s v="DH-13075"/>
    <s v="Dave Hallsten"/>
    <x v="1"/>
    <s v="United States"/>
    <s v="Los Angeles"/>
    <x v="1"/>
    <n v="90045"/>
    <x v="1"/>
    <s v="FUR-CH-10003396"/>
    <x v="0"/>
    <x v="1"/>
    <s v="Global Deluxe Steno Chair"/>
    <n v="184.75200000000001"/>
    <n v="3"/>
    <n v="0.2"/>
    <x v="4942"/>
  </r>
  <r>
    <n v="8504"/>
    <s v="CA-2011-164903"/>
    <x v="2"/>
    <x v="980"/>
    <x v="1262"/>
    <s v="Standard Class"/>
    <s v="SR-20740"/>
    <s v="Steven Roelle"/>
    <x v="2"/>
    <s v="United States"/>
    <s v="Los Angeles"/>
    <x v="1"/>
    <n v="90049"/>
    <x v="1"/>
    <s v="OFF-PA-10003363"/>
    <x v="1"/>
    <x v="10"/>
    <s v="Xerox 204"/>
    <n v="12.96"/>
    <n v="2"/>
    <n v="0"/>
    <x v="91"/>
  </r>
  <r>
    <n v="8505"/>
    <s v="CA-2013-109400"/>
    <x v="0"/>
    <x v="440"/>
    <x v="1238"/>
    <s v="Standard Class"/>
    <s v="NR-18550"/>
    <s v="Nick Radford"/>
    <x v="0"/>
    <s v="United States"/>
    <s v="Amarillo"/>
    <x v="5"/>
    <n v="79109"/>
    <x v="2"/>
    <s v="FUR-CH-10003298"/>
    <x v="0"/>
    <x v="1"/>
    <s v="Office Star - Contemporary Task Swivel chair with Loop Arms, Charcoal"/>
    <n v="366.74399999999997"/>
    <n v="4"/>
    <n v="0.3"/>
    <x v="5650"/>
  </r>
  <r>
    <n v="8506"/>
    <s v="CA-2013-130400"/>
    <x v="0"/>
    <x v="387"/>
    <x v="331"/>
    <s v="Standard Class"/>
    <s v="SJ-20125"/>
    <s v="Sanjit Jacobs"/>
    <x v="2"/>
    <s v="United States"/>
    <s v="Dallas"/>
    <x v="5"/>
    <n v="75217"/>
    <x v="2"/>
    <s v="OFF-BI-10001757"/>
    <x v="1"/>
    <x v="8"/>
    <s v="Pressboard Hanging Data Binders for Unburst Sheets"/>
    <n v="8.8559999999999981"/>
    <n v="9"/>
    <n v="0.8"/>
    <x v="6629"/>
  </r>
  <r>
    <n v="8507"/>
    <s v="CA-2013-130400"/>
    <x v="0"/>
    <x v="387"/>
    <x v="331"/>
    <s v="Standard Class"/>
    <s v="SJ-20125"/>
    <s v="Sanjit Jacobs"/>
    <x v="2"/>
    <s v="United States"/>
    <s v="Dallas"/>
    <x v="5"/>
    <n v="75217"/>
    <x v="2"/>
    <s v="TEC-AC-10004633"/>
    <x v="2"/>
    <x v="11"/>
    <s v="Verbatim 25 GB 6x Blu-ray Single Layer Recordable Disc, 3/Pack"/>
    <n v="27.96"/>
    <n v="5"/>
    <n v="0.2"/>
    <x v="6630"/>
  </r>
  <r>
    <n v="8508"/>
    <s v="CA-2013-130400"/>
    <x v="0"/>
    <x v="387"/>
    <x v="331"/>
    <s v="Standard Class"/>
    <s v="SJ-20125"/>
    <s v="Sanjit Jacobs"/>
    <x v="2"/>
    <s v="United States"/>
    <s v="Dallas"/>
    <x v="5"/>
    <n v="75217"/>
    <x v="2"/>
    <s v="OFF-EN-10001453"/>
    <x v="1"/>
    <x v="12"/>
    <s v="Tyvek Interoffice Envelopes, 9 1/2&quot; x 12 1/2&quot;, 100/Box"/>
    <n v="146.352"/>
    <n v="3"/>
    <n v="0.2"/>
    <x v="6631"/>
  </r>
  <r>
    <n v="8509"/>
    <s v="CA-2012-135853"/>
    <x v="1"/>
    <x v="555"/>
    <x v="1282"/>
    <s v="First Class"/>
    <s v="CA-12775"/>
    <s v="Cynthia Arntzen"/>
    <x v="0"/>
    <s v="United States"/>
    <s v="Detroit"/>
    <x v="12"/>
    <n v="48205"/>
    <x v="2"/>
    <s v="TEC-AC-10004761"/>
    <x v="2"/>
    <x v="11"/>
    <s v="Maxell 4.7GB DVD+RW 3/Pack"/>
    <n v="175.23"/>
    <n v="11"/>
    <n v="0"/>
    <x v="6632"/>
  </r>
  <r>
    <n v="8510"/>
    <s v="CA-2012-135853"/>
    <x v="1"/>
    <x v="555"/>
    <x v="1282"/>
    <s v="First Class"/>
    <s v="CA-12775"/>
    <s v="Cynthia Arntzen"/>
    <x v="0"/>
    <s v="United States"/>
    <s v="Detroit"/>
    <x v="12"/>
    <n v="48205"/>
    <x v="2"/>
    <s v="TEC-PH-10003691"/>
    <x v="2"/>
    <x v="7"/>
    <s v="BlackBerry Q10"/>
    <n v="125.99"/>
    <n v="1"/>
    <n v="0"/>
    <x v="6633"/>
  </r>
  <r>
    <n v="8511"/>
    <s v="CA-2012-135853"/>
    <x v="1"/>
    <x v="555"/>
    <x v="1282"/>
    <s v="First Class"/>
    <s v="CA-12775"/>
    <s v="Cynthia Arntzen"/>
    <x v="0"/>
    <s v="United States"/>
    <s v="Detroit"/>
    <x v="12"/>
    <n v="48205"/>
    <x v="2"/>
    <s v="OFF-BI-10004965"/>
    <x v="1"/>
    <x v="8"/>
    <s v="Ibico Covers for Plastic or Wire Binding Elements"/>
    <n v="23"/>
    <n v="2"/>
    <n v="0"/>
    <x v="6634"/>
  </r>
  <r>
    <n v="8512"/>
    <s v="CA-2013-103359"/>
    <x v="0"/>
    <x v="596"/>
    <x v="1296"/>
    <s v="Standard Class"/>
    <s v="LC-16885"/>
    <s v="Lena Creighton"/>
    <x v="0"/>
    <s v="United States"/>
    <s v="New York City"/>
    <x v="15"/>
    <n v="10035"/>
    <x v="3"/>
    <s v="OFF-BI-10004233"/>
    <x v="1"/>
    <x v="8"/>
    <s v="GBC Pre-Punched Binding Paper, Plastic, White, 8-1/2&quot; x 11&quot;"/>
    <n v="25.584000000000003"/>
    <n v="2"/>
    <n v="0.2"/>
    <x v="2386"/>
  </r>
  <r>
    <n v="8513"/>
    <s v="CA-2013-144645"/>
    <x v="0"/>
    <x v="1056"/>
    <x v="1175"/>
    <s v="Standard Class"/>
    <s v="NS-18640"/>
    <s v="Noel Staavos"/>
    <x v="1"/>
    <s v="United States"/>
    <s v="Houston"/>
    <x v="5"/>
    <n v="77041"/>
    <x v="2"/>
    <s v="FUR-FU-10003601"/>
    <x v="0"/>
    <x v="5"/>
    <s v="Deflect-o RollaMat Studded, Beveled Mat for Medium Pile Carpeting"/>
    <n v="73.784000000000006"/>
    <n v="2"/>
    <n v="0.6"/>
    <x v="6635"/>
  </r>
  <r>
    <n v="8514"/>
    <s v="CA-2014-141614"/>
    <x v="3"/>
    <x v="929"/>
    <x v="1201"/>
    <s v="Standard Class"/>
    <s v="NS-18640"/>
    <s v="Noel Staavos"/>
    <x v="1"/>
    <s v="United States"/>
    <s v="Orlando"/>
    <x v="2"/>
    <n v="32839"/>
    <x v="0"/>
    <s v="OFF-PA-10002787"/>
    <x v="1"/>
    <x v="10"/>
    <s v="Xerox 227"/>
    <n v="20.736000000000004"/>
    <n v="4"/>
    <n v="0.2"/>
    <x v="570"/>
  </r>
  <r>
    <n v="8515"/>
    <s v="CA-2012-122168"/>
    <x v="1"/>
    <x v="291"/>
    <x v="722"/>
    <s v="Standard Class"/>
    <s v="HG-14965"/>
    <s v="Henry Goldwyn"/>
    <x v="1"/>
    <s v="United States"/>
    <s v="Florence"/>
    <x v="0"/>
    <n v="41042"/>
    <x v="0"/>
    <s v="OFF-AR-10003602"/>
    <x v="1"/>
    <x v="6"/>
    <s v="Quartet Omega Colored Chalk, 12/Pack"/>
    <n v="17.52"/>
    <n v="3"/>
    <n v="0"/>
    <x v="6636"/>
  </r>
  <r>
    <n v="8516"/>
    <s v="CA-2012-122168"/>
    <x v="1"/>
    <x v="291"/>
    <x v="722"/>
    <s v="Standard Class"/>
    <s v="HG-14965"/>
    <s v="Henry Goldwyn"/>
    <x v="1"/>
    <s v="United States"/>
    <s v="Florence"/>
    <x v="0"/>
    <n v="41042"/>
    <x v="0"/>
    <s v="OFF-AR-10002053"/>
    <x v="1"/>
    <x v="6"/>
    <s v="Premium Writing Pencils, Soft, #2 by Central Association for the Blind"/>
    <n v="35.76"/>
    <n v="12"/>
    <n v="0"/>
    <x v="6637"/>
  </r>
  <r>
    <n v="8517"/>
    <s v="CA-2013-132899"/>
    <x v="0"/>
    <x v="281"/>
    <x v="1182"/>
    <s v="Standard Class"/>
    <s v="SF-20200"/>
    <s v="Sarah Foster"/>
    <x v="0"/>
    <s v="United States"/>
    <s v="New York City"/>
    <x v="15"/>
    <n v="10009"/>
    <x v="3"/>
    <s v="OFF-AR-10002833"/>
    <x v="1"/>
    <x v="6"/>
    <s v="Newell 322"/>
    <n v="3.64"/>
    <n v="2"/>
    <n v="0"/>
    <x v="6638"/>
  </r>
  <r>
    <n v="8518"/>
    <s v="CA-2014-149720"/>
    <x v="3"/>
    <x v="400"/>
    <x v="92"/>
    <s v="Second Class"/>
    <s v="EM-14065"/>
    <s v="Erin Mull"/>
    <x v="0"/>
    <s v="United States"/>
    <s v="Frisco"/>
    <x v="5"/>
    <n v="75034"/>
    <x v="2"/>
    <s v="FUR-FU-10002501"/>
    <x v="0"/>
    <x v="5"/>
    <s v="Nu-Dell Executive Frame"/>
    <n v="30.336000000000006"/>
    <n v="6"/>
    <n v="0.6"/>
    <x v="6639"/>
  </r>
  <r>
    <n v="8519"/>
    <s v="CA-2014-118003"/>
    <x v="3"/>
    <x v="769"/>
    <x v="235"/>
    <s v="Standard Class"/>
    <s v="DO-13645"/>
    <s v="Doug O'Connell"/>
    <x v="0"/>
    <s v="United States"/>
    <s v="Paterson"/>
    <x v="30"/>
    <n v="7501"/>
    <x v="3"/>
    <s v="FUR-FU-10002506"/>
    <x v="0"/>
    <x v="5"/>
    <s v="Tensor &quot;Hersey Kiss&quot; Styled Floor Lamp"/>
    <n v="12.99"/>
    <n v="1"/>
    <n v="0"/>
    <x v="6640"/>
  </r>
  <r>
    <n v="8520"/>
    <s v="CA-2014-118003"/>
    <x v="3"/>
    <x v="769"/>
    <x v="235"/>
    <s v="Standard Class"/>
    <s v="DO-13645"/>
    <s v="Doug O'Connell"/>
    <x v="0"/>
    <s v="United States"/>
    <s v="Paterson"/>
    <x v="30"/>
    <n v="7501"/>
    <x v="3"/>
    <s v="FUR-CH-10003817"/>
    <x v="0"/>
    <x v="1"/>
    <s v="Global Value Steno Chair, Gray"/>
    <n v="182.22"/>
    <n v="3"/>
    <n v="0"/>
    <x v="6641"/>
  </r>
  <r>
    <n v="8521"/>
    <s v="CA-2014-118003"/>
    <x v="3"/>
    <x v="769"/>
    <x v="235"/>
    <s v="Standard Class"/>
    <s v="DO-13645"/>
    <s v="Doug O'Connell"/>
    <x v="0"/>
    <s v="United States"/>
    <s v="Paterson"/>
    <x v="30"/>
    <n v="7501"/>
    <x v="3"/>
    <s v="FUR-CH-10004860"/>
    <x v="0"/>
    <x v="1"/>
    <s v="Global Low Back Tilter Chair"/>
    <n v="302.94"/>
    <n v="3"/>
    <n v="0"/>
    <x v="6642"/>
  </r>
  <r>
    <n v="8522"/>
    <s v="CA-2013-141887"/>
    <x v="0"/>
    <x v="383"/>
    <x v="900"/>
    <s v="Standard Class"/>
    <s v="MP-17470"/>
    <s v="Mark Packer"/>
    <x v="2"/>
    <s v="United States"/>
    <s v="Columbus"/>
    <x v="24"/>
    <n v="43229"/>
    <x v="3"/>
    <s v="FUR-FU-10002268"/>
    <x v="0"/>
    <x v="5"/>
    <s v="Ultra Door Push Plate"/>
    <n v="54.992000000000004"/>
    <n v="14"/>
    <n v="0.2"/>
    <x v="6643"/>
  </r>
  <r>
    <n v="8523"/>
    <s v="US-2013-160206"/>
    <x v="0"/>
    <x v="178"/>
    <x v="1115"/>
    <s v="Standard Class"/>
    <s v="MY-18295"/>
    <s v="Muhammed Yedwab"/>
    <x v="1"/>
    <s v="United States"/>
    <s v="Milwaukee"/>
    <x v="6"/>
    <n v="53209"/>
    <x v="2"/>
    <s v="TEC-PH-10000148"/>
    <x v="2"/>
    <x v="7"/>
    <s v="Cyber Acoustics AC-202b Speech Recognition Stereo Headset"/>
    <n v="12.99"/>
    <n v="1"/>
    <n v="0"/>
    <x v="6644"/>
  </r>
  <r>
    <n v="8524"/>
    <s v="CA-2014-133074"/>
    <x v="3"/>
    <x v="296"/>
    <x v="425"/>
    <s v="Standard Class"/>
    <s v="DB-13615"/>
    <s v="Doug Bickford"/>
    <x v="0"/>
    <s v="United States"/>
    <s v="San Francisco"/>
    <x v="1"/>
    <n v="94109"/>
    <x v="1"/>
    <s v="OFF-PA-10004082"/>
    <x v="1"/>
    <x v="10"/>
    <s v="Adams Telephone Message Book w/Frequently-Called Numbers Space, 400 Messages per Book"/>
    <n v="55.86"/>
    <n v="7"/>
    <n v="0"/>
    <x v="6645"/>
  </r>
  <r>
    <n v="8525"/>
    <s v="CA-2014-161172"/>
    <x v="3"/>
    <x v="633"/>
    <x v="1034"/>
    <s v="Same Day"/>
    <s v="SP-20920"/>
    <s v="Susan Pistek"/>
    <x v="0"/>
    <s v="United States"/>
    <s v="Columbus"/>
    <x v="24"/>
    <n v="43229"/>
    <x v="3"/>
    <s v="TEC-PH-10004348"/>
    <x v="2"/>
    <x v="7"/>
    <s v="OtterBox Defender Series Case - iPhone 5c"/>
    <n v="44.375999999999998"/>
    <n v="2"/>
    <n v="0.4"/>
    <x v="6646"/>
  </r>
  <r>
    <n v="8526"/>
    <s v="CA-2014-161172"/>
    <x v="3"/>
    <x v="633"/>
    <x v="1034"/>
    <s v="Same Day"/>
    <s v="SP-20920"/>
    <s v="Susan Pistek"/>
    <x v="0"/>
    <s v="United States"/>
    <s v="Columbus"/>
    <x v="24"/>
    <n v="43229"/>
    <x v="3"/>
    <s v="FUR-FU-10003424"/>
    <x v="0"/>
    <x v="5"/>
    <s v="Nu-Dell Oak Frame"/>
    <n v="51.264000000000003"/>
    <n v="6"/>
    <n v="0.2"/>
    <x v="6647"/>
  </r>
  <r>
    <n v="8527"/>
    <s v="CA-2014-161172"/>
    <x v="3"/>
    <x v="633"/>
    <x v="1034"/>
    <s v="Same Day"/>
    <s v="SP-20920"/>
    <s v="Susan Pistek"/>
    <x v="0"/>
    <s v="United States"/>
    <s v="Columbus"/>
    <x v="24"/>
    <n v="43229"/>
    <x v="3"/>
    <s v="OFF-BI-10004654"/>
    <x v="1"/>
    <x v="8"/>
    <s v="Avery Binding System Hidden Tab Executive Style Index Sets"/>
    <n v="5.1930000000000005"/>
    <n v="3"/>
    <n v="0.7"/>
    <x v="636"/>
  </r>
  <r>
    <n v="8528"/>
    <s v="CA-2014-161172"/>
    <x v="3"/>
    <x v="633"/>
    <x v="1034"/>
    <s v="Same Day"/>
    <s v="SP-20920"/>
    <s v="Susan Pistek"/>
    <x v="0"/>
    <s v="United States"/>
    <s v="Columbus"/>
    <x v="24"/>
    <n v="43229"/>
    <x v="3"/>
    <s v="TEC-AC-10004571"/>
    <x v="2"/>
    <x v="11"/>
    <s v="Logitech G700s Rechargeable Gaming Mouse"/>
    <n v="159.98400000000001"/>
    <n v="2"/>
    <n v="0.2"/>
    <x v="1360"/>
  </r>
  <r>
    <n v="8529"/>
    <s v="CA-2014-161172"/>
    <x v="3"/>
    <x v="633"/>
    <x v="1034"/>
    <s v="Same Day"/>
    <s v="SP-20920"/>
    <s v="Susan Pistek"/>
    <x v="0"/>
    <s v="United States"/>
    <s v="Columbus"/>
    <x v="24"/>
    <n v="43229"/>
    <x v="3"/>
    <s v="OFF-ST-10000675"/>
    <x v="1"/>
    <x v="4"/>
    <s v="File Shuttle II and Handi-File, Black"/>
    <n v="54.224000000000004"/>
    <n v="2"/>
    <n v="0.2"/>
    <x v="322"/>
  </r>
  <r>
    <n v="8530"/>
    <s v="CA-2014-137624"/>
    <x v="3"/>
    <x v="468"/>
    <x v="251"/>
    <s v="Standard Class"/>
    <s v="ME-17320"/>
    <s v="Maria Etezadi"/>
    <x v="2"/>
    <s v="United States"/>
    <s v="Los Angeles"/>
    <x v="1"/>
    <n v="90008"/>
    <x v="1"/>
    <s v="FUR-CH-10001714"/>
    <x v="0"/>
    <x v="1"/>
    <s v="Global Leather &amp; Oak Executive Chair, Burgundy"/>
    <n v="241.42399999999998"/>
    <n v="2"/>
    <n v="0.2"/>
    <x v="6648"/>
  </r>
  <r>
    <n v="8531"/>
    <s v="CA-2013-156748"/>
    <x v="0"/>
    <x v="885"/>
    <x v="296"/>
    <s v="Standard Class"/>
    <s v="BS-11755"/>
    <s v="Bruce Stewart"/>
    <x v="0"/>
    <s v="United States"/>
    <s v="Detroit"/>
    <x v="12"/>
    <n v="48227"/>
    <x v="2"/>
    <s v="OFF-PA-10000380"/>
    <x v="1"/>
    <x v="10"/>
    <s v="REDIFORM Incoming/Outgoing Call Register, 11&quot; X 8 1/2&quot;, 100 Messages"/>
    <n v="33.36"/>
    <n v="4"/>
    <n v="0"/>
    <x v="6291"/>
  </r>
  <r>
    <n v="8532"/>
    <s v="CA-2013-156748"/>
    <x v="0"/>
    <x v="885"/>
    <x v="296"/>
    <s v="Standard Class"/>
    <s v="BS-11755"/>
    <s v="Bruce Stewart"/>
    <x v="0"/>
    <s v="United States"/>
    <s v="Detroit"/>
    <x v="12"/>
    <n v="48227"/>
    <x v="2"/>
    <s v="OFF-PA-10002713"/>
    <x v="1"/>
    <x v="10"/>
    <s v="Adams Phone Message Book, 200 Message Capacity, 8 1/16” x 11”"/>
    <n v="13.76"/>
    <n v="2"/>
    <n v="0"/>
    <x v="1341"/>
  </r>
  <r>
    <n v="8533"/>
    <s v="CA-2013-156748"/>
    <x v="0"/>
    <x v="885"/>
    <x v="296"/>
    <s v="Standard Class"/>
    <s v="BS-11755"/>
    <s v="Bruce Stewart"/>
    <x v="0"/>
    <s v="United States"/>
    <s v="Detroit"/>
    <x v="12"/>
    <n v="48227"/>
    <x v="2"/>
    <s v="OFF-ST-10001370"/>
    <x v="1"/>
    <x v="4"/>
    <s v="Sensible Storage WireTech Storage Systems"/>
    <n v="496.86"/>
    <n v="7"/>
    <n v="0"/>
    <x v="6649"/>
  </r>
  <r>
    <n v="8534"/>
    <s v="CA-2013-156748"/>
    <x v="0"/>
    <x v="885"/>
    <x v="296"/>
    <s v="Standard Class"/>
    <s v="BS-11755"/>
    <s v="Bruce Stewart"/>
    <x v="0"/>
    <s v="United States"/>
    <s v="Detroit"/>
    <x v="12"/>
    <n v="48227"/>
    <x v="2"/>
    <s v="FUR-CH-10000513"/>
    <x v="0"/>
    <x v="1"/>
    <s v="High-Back Leather Manager's Chair"/>
    <n v="389.97"/>
    <n v="3"/>
    <n v="0"/>
    <x v="6650"/>
  </r>
  <r>
    <n v="8535"/>
    <s v="CA-2012-169677"/>
    <x v="1"/>
    <x v="1004"/>
    <x v="594"/>
    <s v="Second Class"/>
    <s v="KS-16300"/>
    <s v="Karen Seio"/>
    <x v="1"/>
    <s v="United States"/>
    <s v="Columbus"/>
    <x v="32"/>
    <n v="31907"/>
    <x v="0"/>
    <s v="OFF-LA-10003223"/>
    <x v="1"/>
    <x v="2"/>
    <s v="Avery 508"/>
    <n v="9.82"/>
    <n v="2"/>
    <n v="0"/>
    <x v="787"/>
  </r>
  <r>
    <n v="8536"/>
    <s v="US-2011-163146"/>
    <x v="2"/>
    <x v="1174"/>
    <x v="307"/>
    <s v="Standard Class"/>
    <s v="CC-12475"/>
    <s v="Cindy Chapman"/>
    <x v="0"/>
    <s v="United States"/>
    <s v="San Francisco"/>
    <x v="1"/>
    <n v="94122"/>
    <x v="1"/>
    <s v="TEC-AC-10002217"/>
    <x v="2"/>
    <x v="11"/>
    <s v="Imation Clip USB flash drive - 8 GB"/>
    <n v="56.400000000000006"/>
    <n v="3"/>
    <n v="0"/>
    <x v="6651"/>
  </r>
  <r>
    <n v="8537"/>
    <s v="CA-2012-157343"/>
    <x v="1"/>
    <x v="722"/>
    <x v="1149"/>
    <s v="Standard Class"/>
    <s v="HD-14785"/>
    <s v="Harold Dahlen"/>
    <x v="2"/>
    <s v="United States"/>
    <s v="Philadelphia"/>
    <x v="9"/>
    <n v="19143"/>
    <x v="3"/>
    <s v="OFF-BI-10003707"/>
    <x v="1"/>
    <x v="8"/>
    <s v="Aluminum Screw Posts"/>
    <n v="18.312000000000001"/>
    <n v="4"/>
    <n v="0.7"/>
    <x v="5518"/>
  </r>
  <r>
    <n v="8538"/>
    <s v="CA-2012-157343"/>
    <x v="1"/>
    <x v="722"/>
    <x v="1149"/>
    <s v="Standard Class"/>
    <s v="HD-14785"/>
    <s v="Harold Dahlen"/>
    <x v="2"/>
    <s v="United States"/>
    <s v="Philadelphia"/>
    <x v="9"/>
    <n v="19143"/>
    <x v="3"/>
    <s v="OFF-PA-10000552"/>
    <x v="1"/>
    <x v="10"/>
    <s v="Xerox 200"/>
    <n v="25.920000000000005"/>
    <n v="5"/>
    <n v="0.2"/>
    <x v="1446"/>
  </r>
  <r>
    <n v="8539"/>
    <s v="CA-2012-157343"/>
    <x v="1"/>
    <x v="722"/>
    <x v="1149"/>
    <s v="Standard Class"/>
    <s v="HD-14785"/>
    <s v="Harold Dahlen"/>
    <x v="2"/>
    <s v="United States"/>
    <s v="Philadelphia"/>
    <x v="9"/>
    <n v="19143"/>
    <x v="3"/>
    <s v="OFF-AR-10003183"/>
    <x v="1"/>
    <x v="6"/>
    <s v="Avery Fluorescent Highlighter Four-Color Set"/>
    <n v="8.016"/>
    <n v="3"/>
    <n v="0.2"/>
    <x v="2423"/>
  </r>
  <r>
    <n v="8540"/>
    <s v="CA-2014-147354"/>
    <x v="3"/>
    <x v="631"/>
    <x v="669"/>
    <s v="Standard Class"/>
    <s v="KB-16315"/>
    <s v="Karl Braun"/>
    <x v="0"/>
    <s v="United States"/>
    <s v="Los Angeles"/>
    <x v="1"/>
    <n v="90008"/>
    <x v="1"/>
    <s v="TEC-CO-10000971"/>
    <x v="2"/>
    <x v="16"/>
    <s v="Hewlett Packard 310 Color Digital Copier"/>
    <n v="479.98400000000004"/>
    <n v="2"/>
    <n v="0.2"/>
    <x v="2158"/>
  </r>
  <r>
    <n v="8541"/>
    <s v="CA-2014-147354"/>
    <x v="3"/>
    <x v="631"/>
    <x v="669"/>
    <s v="Standard Class"/>
    <s v="KB-16315"/>
    <s v="Karl Braun"/>
    <x v="0"/>
    <s v="United States"/>
    <s v="Los Angeles"/>
    <x v="1"/>
    <n v="90008"/>
    <x v="1"/>
    <s v="OFF-BI-10003910"/>
    <x v="1"/>
    <x v="8"/>
    <s v="DXL Angle-View Binders with Locking Rings by Samsill"/>
    <n v="30.84"/>
    <n v="5"/>
    <n v="0.2"/>
    <x v="6652"/>
  </r>
  <r>
    <n v="8542"/>
    <s v="CA-2012-157287"/>
    <x v="1"/>
    <x v="937"/>
    <x v="226"/>
    <s v="First Class"/>
    <s v="HR-14830"/>
    <s v="Harold Ryan"/>
    <x v="1"/>
    <s v="United States"/>
    <s v="Philadelphia"/>
    <x v="9"/>
    <n v="19140"/>
    <x v="3"/>
    <s v="OFF-ST-10001172"/>
    <x v="1"/>
    <x v="4"/>
    <s v="Tennsco Lockers, Sand"/>
    <n v="33.568000000000005"/>
    <n v="2"/>
    <n v="0.2"/>
    <x v="6653"/>
  </r>
  <r>
    <n v="8543"/>
    <s v="CA-2012-157287"/>
    <x v="1"/>
    <x v="937"/>
    <x v="226"/>
    <s v="First Class"/>
    <s v="HR-14830"/>
    <s v="Harold Ryan"/>
    <x v="1"/>
    <s v="United States"/>
    <s v="Philadelphia"/>
    <x v="9"/>
    <n v="19140"/>
    <x v="3"/>
    <s v="FUR-CH-10001270"/>
    <x v="0"/>
    <x v="1"/>
    <s v="Harbour Creations Steel Folding Chair"/>
    <n v="422.62499999999994"/>
    <n v="7"/>
    <n v="0.3"/>
    <x v="232"/>
  </r>
  <r>
    <n v="8544"/>
    <s v="CA-2011-137575"/>
    <x v="2"/>
    <x v="908"/>
    <x v="826"/>
    <s v="Standard Class"/>
    <s v="TB-21625"/>
    <s v="Trudy Brown"/>
    <x v="0"/>
    <s v="United States"/>
    <s v="New York City"/>
    <x v="15"/>
    <n v="10035"/>
    <x v="3"/>
    <s v="TEC-AC-10004571"/>
    <x v="2"/>
    <x v="11"/>
    <s v="Logitech G700s Rechargeable Gaming Mouse"/>
    <n v="199.98"/>
    <n v="2"/>
    <n v="0"/>
    <x v="4210"/>
  </r>
  <r>
    <n v="8545"/>
    <s v="CA-2013-119074"/>
    <x v="0"/>
    <x v="1196"/>
    <x v="509"/>
    <s v="Standard Class"/>
    <s v="DS-13180"/>
    <s v="David Smith"/>
    <x v="1"/>
    <s v="United States"/>
    <s v="Columbus"/>
    <x v="32"/>
    <n v="31907"/>
    <x v="0"/>
    <s v="FUR-FU-10004053"/>
    <x v="0"/>
    <x v="5"/>
    <s v="DAX Two-Tone Silver Metal Document Frame"/>
    <n v="20.239999999999998"/>
    <n v="1"/>
    <n v="0"/>
    <x v="6654"/>
  </r>
  <r>
    <n v="8546"/>
    <s v="CA-2013-119074"/>
    <x v="0"/>
    <x v="1196"/>
    <x v="509"/>
    <s v="Standard Class"/>
    <s v="DS-13180"/>
    <s v="David Smith"/>
    <x v="1"/>
    <s v="United States"/>
    <s v="Columbus"/>
    <x v="32"/>
    <n v="31907"/>
    <x v="0"/>
    <s v="FUR-FU-10003731"/>
    <x v="0"/>
    <x v="5"/>
    <s v="Eldon Expressions Wood and Plastic Desk Accessories, Oak"/>
    <n v="39.92"/>
    <n v="4"/>
    <n v="0"/>
    <x v="3466"/>
  </r>
  <r>
    <n v="8547"/>
    <s v="CA-2013-119074"/>
    <x v="0"/>
    <x v="1196"/>
    <x v="509"/>
    <s v="Standard Class"/>
    <s v="DS-13180"/>
    <s v="David Smith"/>
    <x v="1"/>
    <s v="United States"/>
    <s v="Columbus"/>
    <x v="32"/>
    <n v="31907"/>
    <x v="0"/>
    <s v="OFF-BI-10000962"/>
    <x v="1"/>
    <x v="8"/>
    <s v="Acco Flexible ACCOHIDE Square Ring Data Binder, Dark Blue, 11 1/2&quot; X 14&quot; 7/8&quot;"/>
    <n v="32.54"/>
    <n v="2"/>
    <n v="0"/>
    <x v="3279"/>
  </r>
  <r>
    <n v="8548"/>
    <s v="CA-2012-149566"/>
    <x v="1"/>
    <x v="901"/>
    <x v="763"/>
    <s v="Standard Class"/>
    <s v="GB-14530"/>
    <s v="George Bell"/>
    <x v="1"/>
    <s v="United States"/>
    <s v="Los Angeles"/>
    <x v="1"/>
    <n v="90049"/>
    <x v="1"/>
    <s v="TEC-AC-10001266"/>
    <x v="2"/>
    <x v="11"/>
    <s v="Memorex Micro Travel Drive 8 GB"/>
    <n v="39"/>
    <n v="3"/>
    <n v="0"/>
    <x v="6655"/>
  </r>
  <r>
    <n v="8549"/>
    <s v="CA-2012-149566"/>
    <x v="1"/>
    <x v="901"/>
    <x v="763"/>
    <s v="Standard Class"/>
    <s v="GB-14530"/>
    <s v="George Bell"/>
    <x v="1"/>
    <s v="United States"/>
    <s v="Los Angeles"/>
    <x v="1"/>
    <n v="90049"/>
    <x v="1"/>
    <s v="OFF-LA-10000452"/>
    <x v="1"/>
    <x v="2"/>
    <s v="Avery 488"/>
    <n v="12.6"/>
    <n v="4"/>
    <n v="0"/>
    <x v="2588"/>
  </r>
  <r>
    <n v="8550"/>
    <s v="CA-2012-126186"/>
    <x v="1"/>
    <x v="861"/>
    <x v="64"/>
    <s v="First Class"/>
    <s v="GB-14530"/>
    <s v="George Bell"/>
    <x v="1"/>
    <s v="United States"/>
    <s v="Aurora"/>
    <x v="22"/>
    <n v="80013"/>
    <x v="1"/>
    <s v="FUR-FU-10000073"/>
    <x v="0"/>
    <x v="5"/>
    <s v="Deflect-O Glasstique Clear Desk Accessories"/>
    <n v="24.64"/>
    <n v="4"/>
    <n v="0.2"/>
    <x v="6656"/>
  </r>
  <r>
    <n v="8551"/>
    <s v="CA-2012-121132"/>
    <x v="1"/>
    <x v="789"/>
    <x v="1297"/>
    <s v="Standard Class"/>
    <s v="VB-21745"/>
    <s v="Victoria Brennan"/>
    <x v="1"/>
    <s v="United States"/>
    <s v="Houston"/>
    <x v="5"/>
    <n v="77041"/>
    <x v="2"/>
    <s v="OFF-LA-10002368"/>
    <x v="1"/>
    <x v="2"/>
    <s v="Avery 479"/>
    <n v="6.2640000000000002"/>
    <n v="3"/>
    <n v="0.2"/>
    <x v="308"/>
  </r>
  <r>
    <n v="8552"/>
    <s v="CA-2012-121132"/>
    <x v="1"/>
    <x v="789"/>
    <x v="1297"/>
    <s v="Standard Class"/>
    <s v="VB-21745"/>
    <s v="Victoria Brennan"/>
    <x v="1"/>
    <s v="United States"/>
    <s v="Houston"/>
    <x v="5"/>
    <n v="77041"/>
    <x v="2"/>
    <s v="OFF-FA-10004248"/>
    <x v="1"/>
    <x v="13"/>
    <s v="Advantus T-Pin Paper Clips"/>
    <n v="14.432"/>
    <n v="4"/>
    <n v="0.2"/>
    <x v="6657"/>
  </r>
  <r>
    <n v="8553"/>
    <s v="CA-2011-140473"/>
    <x v="2"/>
    <x v="992"/>
    <x v="1298"/>
    <s v="Standard Class"/>
    <s v="MC-17425"/>
    <s v="Mark Cousins"/>
    <x v="1"/>
    <s v="United States"/>
    <s v="Chicago"/>
    <x v="10"/>
    <n v="60623"/>
    <x v="2"/>
    <s v="TEC-CO-10004202"/>
    <x v="2"/>
    <x v="16"/>
    <s v="Brother DCP1000 Digital 3 in 1 Multifunction Machine"/>
    <n v="719.97600000000011"/>
    <n v="3"/>
    <n v="0.2"/>
    <x v="6658"/>
  </r>
  <r>
    <n v="8554"/>
    <s v="US-2014-102904"/>
    <x v="3"/>
    <x v="38"/>
    <x v="541"/>
    <s v="Standard Class"/>
    <s v="CB-12025"/>
    <s v="Cassandra Brandow"/>
    <x v="0"/>
    <s v="United States"/>
    <s v="Decatur"/>
    <x v="19"/>
    <n v="35601"/>
    <x v="0"/>
    <s v="TEC-AC-10000927"/>
    <x v="2"/>
    <x v="11"/>
    <s v="Anker Ultrathin Bluetooth Wireless Keyboard Aluminum Cover with Stand "/>
    <n v="239.92"/>
    <n v="8"/>
    <n v="0"/>
    <x v="6659"/>
  </r>
  <r>
    <n v="8555"/>
    <s v="CA-2013-102092"/>
    <x v="0"/>
    <x v="10"/>
    <x v="440"/>
    <s v="First Class"/>
    <s v="PM-18940"/>
    <s v="Paul MacIntyre"/>
    <x v="0"/>
    <s v="United States"/>
    <s v="Springfield"/>
    <x v="17"/>
    <n v="22153"/>
    <x v="0"/>
    <s v="FUR-TA-10002530"/>
    <x v="0"/>
    <x v="3"/>
    <s v="Iceberg OfficeWorks 42&quot; Round Tables"/>
    <n v="1056.8599999999999"/>
    <n v="7"/>
    <n v="0"/>
    <x v="6660"/>
  </r>
  <r>
    <n v="8556"/>
    <s v="CA-2012-117884"/>
    <x v="1"/>
    <x v="204"/>
    <x v="206"/>
    <s v="Same Day"/>
    <s v="DC-13285"/>
    <s v="Debra Catini"/>
    <x v="0"/>
    <s v="United States"/>
    <s v="Plantation"/>
    <x v="2"/>
    <n v="33317"/>
    <x v="0"/>
    <s v="TEC-AC-10002567"/>
    <x v="2"/>
    <x v="11"/>
    <s v="Logitech G602 Wireless Gaming Mouse"/>
    <n v="447.94399999999996"/>
    <n v="7"/>
    <n v="0.2"/>
    <x v="3371"/>
  </r>
  <r>
    <n v="8557"/>
    <s v="CA-2012-117884"/>
    <x v="1"/>
    <x v="204"/>
    <x v="206"/>
    <s v="Same Day"/>
    <s v="DC-13285"/>
    <s v="Debra Catini"/>
    <x v="0"/>
    <s v="United States"/>
    <s v="Plantation"/>
    <x v="2"/>
    <n v="33317"/>
    <x v="0"/>
    <s v="OFF-ST-10002182"/>
    <x v="1"/>
    <x v="4"/>
    <s v="Iris 3-Drawer Stacking Bin, Black"/>
    <n v="150.40799999999999"/>
    <n v="9"/>
    <n v="0.2"/>
    <x v="6661"/>
  </r>
  <r>
    <n v="8558"/>
    <s v="CA-2013-132829"/>
    <x v="0"/>
    <x v="443"/>
    <x v="1296"/>
    <s v="Second Class"/>
    <s v="LA-16780"/>
    <s v="Laura Armstrong"/>
    <x v="1"/>
    <s v="United States"/>
    <s v="Houston"/>
    <x v="5"/>
    <n v="77041"/>
    <x v="2"/>
    <s v="TEC-PH-10004539"/>
    <x v="2"/>
    <x v="7"/>
    <s v="Wireless Extenders zBoost YX545 SOHO Signal Booster"/>
    <n v="453.57600000000002"/>
    <n v="3"/>
    <n v="0.2"/>
    <x v="1450"/>
  </r>
  <r>
    <n v="8559"/>
    <s v="CA-2013-132829"/>
    <x v="0"/>
    <x v="443"/>
    <x v="1296"/>
    <s v="Second Class"/>
    <s v="LA-16780"/>
    <s v="Laura Armstrong"/>
    <x v="1"/>
    <s v="United States"/>
    <s v="Houston"/>
    <x v="5"/>
    <n v="77041"/>
    <x v="2"/>
    <s v="OFF-LA-10002945"/>
    <x v="1"/>
    <x v="2"/>
    <s v="Permanent Self-Adhesive File Folder Labels for Typewriters, 1 1/8 x 3 1/2, White"/>
    <n v="45.36"/>
    <n v="9"/>
    <n v="0.2"/>
    <x v="6662"/>
  </r>
  <r>
    <n v="8560"/>
    <s v="CA-2013-132829"/>
    <x v="0"/>
    <x v="443"/>
    <x v="1296"/>
    <s v="Second Class"/>
    <s v="LA-16780"/>
    <s v="Laura Armstrong"/>
    <x v="1"/>
    <s v="United States"/>
    <s v="Houston"/>
    <x v="5"/>
    <n v="77041"/>
    <x v="2"/>
    <s v="TEC-PH-10004345"/>
    <x v="2"/>
    <x v="7"/>
    <s v="Cisco SPA 502G IP Phone"/>
    <n v="287.88"/>
    <n v="3"/>
    <n v="0.2"/>
    <x v="4954"/>
  </r>
  <r>
    <n v="8561"/>
    <s v="CA-2013-132829"/>
    <x v="0"/>
    <x v="443"/>
    <x v="1296"/>
    <s v="Second Class"/>
    <s v="LA-16780"/>
    <s v="Laura Armstrong"/>
    <x v="1"/>
    <s v="United States"/>
    <s v="Houston"/>
    <x v="5"/>
    <n v="77041"/>
    <x v="2"/>
    <s v="TEC-PH-10004912"/>
    <x v="2"/>
    <x v="7"/>
    <s v="Cisco SPA112 2 Port Phone Adapter"/>
    <n v="131.88000000000002"/>
    <n v="3"/>
    <n v="0.2"/>
    <x v="6663"/>
  </r>
  <r>
    <n v="8562"/>
    <s v="CA-2013-132829"/>
    <x v="0"/>
    <x v="443"/>
    <x v="1296"/>
    <s v="Second Class"/>
    <s v="LA-16780"/>
    <s v="Laura Armstrong"/>
    <x v="1"/>
    <s v="United States"/>
    <s v="Houston"/>
    <x v="5"/>
    <n v="77041"/>
    <x v="2"/>
    <s v="FUR-FU-10000206"/>
    <x v="0"/>
    <x v="5"/>
    <s v="GE General Purpose, Extra Long Life, Showcase &amp; Floodlight Incandescent Bulbs"/>
    <n v="2.3280000000000003"/>
    <n v="2"/>
    <n v="0.6"/>
    <x v="1037"/>
  </r>
  <r>
    <n v="8563"/>
    <s v="CA-2013-123540"/>
    <x v="0"/>
    <x v="1197"/>
    <x v="996"/>
    <s v="Second Class"/>
    <s v="DJ-13420"/>
    <s v="Denny Joy"/>
    <x v="1"/>
    <s v="United States"/>
    <s v="Milwaukee"/>
    <x v="6"/>
    <n v="53209"/>
    <x v="2"/>
    <s v="FUR-CH-10000847"/>
    <x v="0"/>
    <x v="1"/>
    <s v="Global Executive Mid-Back Manager's Chair"/>
    <n v="1454.9"/>
    <n v="5"/>
    <n v="0"/>
    <x v="6664"/>
  </r>
  <r>
    <n v="8564"/>
    <s v="US-2014-108315"/>
    <x v="3"/>
    <x v="504"/>
    <x v="605"/>
    <s v="Standard Class"/>
    <s v="MH-18115"/>
    <s v="Mick Hernandez"/>
    <x v="2"/>
    <s v="United States"/>
    <s v="Sanford"/>
    <x v="2"/>
    <n v="32771"/>
    <x v="0"/>
    <s v="OFF-BI-10000822"/>
    <x v="1"/>
    <x v="8"/>
    <s v="Acco PRESSTEX Data Binder with Storage Hooks, Light Blue, 9 1/2&quot; X 11&quot;"/>
    <n v="4.8420000000000005"/>
    <n v="3"/>
    <n v="0.7"/>
    <x v="6665"/>
  </r>
  <r>
    <n v="8565"/>
    <s v="US-2014-108315"/>
    <x v="3"/>
    <x v="504"/>
    <x v="605"/>
    <s v="Standard Class"/>
    <s v="MH-18115"/>
    <s v="Mick Hernandez"/>
    <x v="2"/>
    <s v="United States"/>
    <s v="Sanford"/>
    <x v="2"/>
    <n v="32771"/>
    <x v="0"/>
    <s v="FUR-FU-10000747"/>
    <x v="0"/>
    <x v="5"/>
    <s v="Tenex B1-RE Series Chair Mats for Low Pile Carpets"/>
    <n v="220.70400000000001"/>
    <n v="6"/>
    <n v="0.2"/>
    <x v="6666"/>
  </r>
  <r>
    <n v="8566"/>
    <s v="CA-2013-134110"/>
    <x v="0"/>
    <x v="1019"/>
    <x v="1058"/>
    <s v="First Class"/>
    <s v="BG-11035"/>
    <s v="Barry Gonzalez"/>
    <x v="0"/>
    <s v="United States"/>
    <s v="The Colony"/>
    <x v="5"/>
    <n v="75056"/>
    <x v="2"/>
    <s v="TEC-PH-10002350"/>
    <x v="2"/>
    <x v="7"/>
    <s v="Apple EarPods with Remote and Mic"/>
    <n v="67.176000000000002"/>
    <n v="3"/>
    <n v="0.2"/>
    <x v="6667"/>
  </r>
  <r>
    <n v="8567"/>
    <s v="CA-2013-134110"/>
    <x v="0"/>
    <x v="1019"/>
    <x v="1058"/>
    <s v="First Class"/>
    <s v="BG-11035"/>
    <s v="Barry Gonzalez"/>
    <x v="0"/>
    <s v="United States"/>
    <s v="The Colony"/>
    <x v="5"/>
    <n v="75056"/>
    <x v="2"/>
    <s v="OFF-PA-10000697"/>
    <x v="1"/>
    <x v="10"/>
    <s v="TOPS Voice Message Log Book, Flash Format"/>
    <n v="15.231999999999999"/>
    <n v="4"/>
    <n v="0.2"/>
    <x v="6142"/>
  </r>
  <r>
    <n v="8568"/>
    <s v="US-2013-136581"/>
    <x v="0"/>
    <x v="338"/>
    <x v="357"/>
    <s v="First Class"/>
    <s v="SV-20365"/>
    <s v="Seth Vernon"/>
    <x v="0"/>
    <s v="United States"/>
    <s v="Troy"/>
    <x v="24"/>
    <n v="45373"/>
    <x v="3"/>
    <s v="OFF-PA-10002787"/>
    <x v="1"/>
    <x v="10"/>
    <s v="Xerox 227"/>
    <n v="31.104000000000006"/>
    <n v="6"/>
    <n v="0.2"/>
    <x v="282"/>
  </r>
  <r>
    <n v="8569"/>
    <s v="CA-2013-162390"/>
    <x v="0"/>
    <x v="409"/>
    <x v="485"/>
    <s v="Standard Class"/>
    <s v="DP-13105"/>
    <s v="Dave Poirier"/>
    <x v="1"/>
    <s v="United States"/>
    <s v="Hempstead"/>
    <x v="15"/>
    <n v="11550"/>
    <x v="3"/>
    <s v="OFF-BI-10004318"/>
    <x v="1"/>
    <x v="8"/>
    <s v="Ibico EB-19 Dual Function Manual Binding System"/>
    <n v="968.74400000000014"/>
    <n v="7"/>
    <n v="0.2"/>
    <x v="6668"/>
  </r>
  <r>
    <n v="8570"/>
    <s v="CA-2013-162390"/>
    <x v="0"/>
    <x v="409"/>
    <x v="485"/>
    <s v="Standard Class"/>
    <s v="DP-13105"/>
    <s v="Dave Poirier"/>
    <x v="1"/>
    <s v="United States"/>
    <s v="Hempstead"/>
    <x v="15"/>
    <n v="11550"/>
    <x v="3"/>
    <s v="OFF-BI-10001721"/>
    <x v="1"/>
    <x v="8"/>
    <s v="Trimflex Flexible Post Binders"/>
    <n v="222.35199999999998"/>
    <n v="13"/>
    <n v="0.2"/>
    <x v="6669"/>
  </r>
  <r>
    <n v="8571"/>
    <s v="CA-2013-162390"/>
    <x v="0"/>
    <x v="409"/>
    <x v="485"/>
    <s v="Standard Class"/>
    <s v="DP-13105"/>
    <s v="Dave Poirier"/>
    <x v="1"/>
    <s v="United States"/>
    <s v="Hempstead"/>
    <x v="15"/>
    <n v="11550"/>
    <x v="3"/>
    <s v="TEC-CO-10004202"/>
    <x v="2"/>
    <x v="16"/>
    <s v="Brother DCP1000 Digital 3 in 1 Multifunction Machine"/>
    <n v="479.98400000000004"/>
    <n v="2"/>
    <n v="0.2"/>
    <x v="3911"/>
  </r>
  <r>
    <n v="8572"/>
    <s v="CA-2013-162222"/>
    <x v="0"/>
    <x v="1015"/>
    <x v="187"/>
    <s v="Same Day"/>
    <s v="SR-20740"/>
    <s v="Steven Roelle"/>
    <x v="2"/>
    <s v="United States"/>
    <s v="Dallas"/>
    <x v="5"/>
    <n v="75081"/>
    <x v="2"/>
    <s v="OFF-PA-10003893"/>
    <x v="1"/>
    <x v="10"/>
    <s v="Xerox 1962"/>
    <n v="10.272000000000002"/>
    <n v="3"/>
    <n v="0.2"/>
    <x v="1603"/>
  </r>
  <r>
    <n v="8573"/>
    <s v="CA-2011-121629"/>
    <x v="2"/>
    <x v="683"/>
    <x v="589"/>
    <s v="Standard Class"/>
    <s v="BT-11680"/>
    <s v="Brian Thompson"/>
    <x v="0"/>
    <s v="United States"/>
    <s v="Houston"/>
    <x v="5"/>
    <n v="77041"/>
    <x v="2"/>
    <s v="TEC-MA-10004679"/>
    <x v="2"/>
    <x v="15"/>
    <s v="StarTech.com 10/100 VDSL2 Ethernet Extender Kit"/>
    <n v="998.84999999999991"/>
    <n v="5"/>
    <n v="0.4"/>
    <x v="6670"/>
  </r>
  <r>
    <n v="8574"/>
    <s v="CA-2012-164623"/>
    <x v="1"/>
    <x v="1182"/>
    <x v="1181"/>
    <s v="First Class"/>
    <s v="MS-17770"/>
    <s v="Maxwell Schwartz"/>
    <x v="0"/>
    <s v="United States"/>
    <s v="New York City"/>
    <x v="15"/>
    <n v="10035"/>
    <x v="3"/>
    <s v="OFF-PA-10000249"/>
    <x v="1"/>
    <x v="10"/>
    <s v="Staples"/>
    <n v="24.56"/>
    <n v="2"/>
    <n v="0"/>
    <x v="342"/>
  </r>
  <r>
    <n v="8575"/>
    <s v="CA-2011-159849"/>
    <x v="2"/>
    <x v="111"/>
    <x v="76"/>
    <s v="Same Day"/>
    <s v="JK-15640"/>
    <s v="Jim Kriz"/>
    <x v="2"/>
    <s v="United States"/>
    <s v="San Francisco"/>
    <x v="1"/>
    <n v="94110"/>
    <x v="1"/>
    <s v="OFF-FA-10000053"/>
    <x v="1"/>
    <x v="13"/>
    <s v="Revere Boxed Rubber Bands by Revere"/>
    <n v="5.67"/>
    <n v="3"/>
    <n v="0"/>
    <x v="2147"/>
  </r>
  <r>
    <n v="8576"/>
    <s v="CA-2014-101273"/>
    <x v="3"/>
    <x v="151"/>
    <x v="624"/>
    <s v="Second Class"/>
    <s v="ST-20530"/>
    <s v="Shui Tom"/>
    <x v="0"/>
    <s v="United States"/>
    <s v="Port Saint Lucie"/>
    <x v="2"/>
    <n v="34952"/>
    <x v="0"/>
    <s v="OFF-AP-10000804"/>
    <x v="1"/>
    <x v="9"/>
    <s v="Hoover Portapower Portable Vacuum"/>
    <n v="14.336000000000002"/>
    <n v="4"/>
    <n v="0.2"/>
    <x v="6671"/>
  </r>
  <r>
    <n v="8577"/>
    <s v="CA-2014-106747"/>
    <x v="3"/>
    <x v="445"/>
    <x v="446"/>
    <s v="First Class"/>
    <s v="TS-21505"/>
    <s v="Tony Sayre"/>
    <x v="0"/>
    <s v="United States"/>
    <s v="Concord"/>
    <x v="38"/>
    <n v="3301"/>
    <x v="3"/>
    <s v="FUR-FU-10004188"/>
    <x v="0"/>
    <x v="5"/>
    <s v="Luxo Professional Combination Clamp-On Lamps"/>
    <n v="102.3"/>
    <n v="1"/>
    <n v="0"/>
    <x v="6672"/>
  </r>
  <r>
    <n v="8578"/>
    <s v="CA-2014-146164"/>
    <x v="3"/>
    <x v="66"/>
    <x v="738"/>
    <s v="Standard Class"/>
    <s v="CM-12190"/>
    <s v="Charlotte Melton"/>
    <x v="0"/>
    <s v="United States"/>
    <s v="Rochester"/>
    <x v="11"/>
    <n v="55901"/>
    <x v="2"/>
    <s v="FUR-TA-10004915"/>
    <x v="0"/>
    <x v="3"/>
    <s v="Office Impressions End Table, 20-1/2&quot;H x 24&quot;W x 20&quot;D"/>
    <n v="607.52"/>
    <n v="2"/>
    <n v="0"/>
    <x v="6673"/>
  </r>
  <r>
    <n v="8579"/>
    <s v="CA-2014-146164"/>
    <x v="3"/>
    <x v="66"/>
    <x v="738"/>
    <s v="Standard Class"/>
    <s v="CM-12190"/>
    <s v="Charlotte Melton"/>
    <x v="0"/>
    <s v="United States"/>
    <s v="Rochester"/>
    <x v="11"/>
    <n v="55901"/>
    <x v="2"/>
    <s v="OFF-ST-10001228"/>
    <x v="1"/>
    <x v="4"/>
    <s v="Personal File Boxes with Fold-Down Carry Handle"/>
    <n v="31.16"/>
    <n v="2"/>
    <n v="0"/>
    <x v="6674"/>
  </r>
  <r>
    <n v="8580"/>
    <s v="CA-2013-111605"/>
    <x v="0"/>
    <x v="797"/>
    <x v="771"/>
    <s v="Standard Class"/>
    <s v="JW-15955"/>
    <s v="Joni Wasserman"/>
    <x v="0"/>
    <s v="United States"/>
    <s v="Louisville"/>
    <x v="0"/>
    <n v="40214"/>
    <x v="0"/>
    <s v="OFF-LA-10002368"/>
    <x v="1"/>
    <x v="2"/>
    <s v="Avery 479"/>
    <n v="2.61"/>
    <n v="1"/>
    <n v="0"/>
    <x v="547"/>
  </r>
  <r>
    <n v="8581"/>
    <s v="CA-2011-130673"/>
    <x v="2"/>
    <x v="671"/>
    <x v="707"/>
    <s v="Second Class"/>
    <s v="MC-17590"/>
    <s v="Matt Collister"/>
    <x v="1"/>
    <s v="United States"/>
    <s v="San Marcos"/>
    <x v="5"/>
    <n v="78666"/>
    <x v="2"/>
    <s v="FUR-FU-10003489"/>
    <x v="0"/>
    <x v="5"/>
    <s v="Contemporary Borderless Frame"/>
    <n v="10.332000000000001"/>
    <n v="3"/>
    <n v="0.6"/>
    <x v="6675"/>
  </r>
  <r>
    <n v="8582"/>
    <s v="CA-2011-130673"/>
    <x v="2"/>
    <x v="671"/>
    <x v="707"/>
    <s v="Second Class"/>
    <s v="MC-17590"/>
    <s v="Matt Collister"/>
    <x v="1"/>
    <s v="United States"/>
    <s v="San Marcos"/>
    <x v="5"/>
    <n v="78666"/>
    <x v="2"/>
    <s v="OFF-PA-10000289"/>
    <x v="1"/>
    <x v="10"/>
    <s v="Xerox 213"/>
    <n v="10.368000000000002"/>
    <n v="2"/>
    <n v="0.2"/>
    <x v="572"/>
  </r>
  <r>
    <n v="8583"/>
    <s v="CA-2011-130673"/>
    <x v="2"/>
    <x v="671"/>
    <x v="707"/>
    <s v="Second Class"/>
    <s v="MC-17590"/>
    <s v="Matt Collister"/>
    <x v="1"/>
    <s v="United States"/>
    <s v="San Marcos"/>
    <x v="5"/>
    <n v="78666"/>
    <x v="2"/>
    <s v="TEC-AC-10004227"/>
    <x v="2"/>
    <x v="11"/>
    <s v="SanDisk Ultra 16 GB MicroSDHC Class 10 Memory Card"/>
    <n v="20.784000000000002"/>
    <n v="2"/>
    <n v="0.2"/>
    <x v="6676"/>
  </r>
  <r>
    <n v="8584"/>
    <s v="CA-2011-130673"/>
    <x v="2"/>
    <x v="671"/>
    <x v="707"/>
    <s v="Second Class"/>
    <s v="MC-17590"/>
    <s v="Matt Collister"/>
    <x v="1"/>
    <s v="United States"/>
    <s v="San Marcos"/>
    <x v="5"/>
    <n v="78666"/>
    <x v="2"/>
    <s v="OFF-ST-10000636"/>
    <x v="1"/>
    <x v="4"/>
    <s v="Rogers Profile Extra Capacity Storage Tub"/>
    <n v="66.959999999999994"/>
    <n v="5"/>
    <n v="0.2"/>
    <x v="6677"/>
  </r>
  <r>
    <n v="8585"/>
    <s v="CA-2011-104808"/>
    <x v="2"/>
    <x v="519"/>
    <x v="561"/>
    <s v="Second Class"/>
    <s v="MH-17440"/>
    <s v="Mark Haberlin"/>
    <x v="1"/>
    <s v="United States"/>
    <s v="Escondido"/>
    <x v="1"/>
    <n v="92025"/>
    <x v="1"/>
    <s v="OFF-BI-10003676"/>
    <x v="1"/>
    <x v="8"/>
    <s v="GBC Standard Recycled Report Covers, Clear Plastic Sheets"/>
    <n v="17.248000000000001"/>
    <n v="2"/>
    <n v="0.2"/>
    <x v="3444"/>
  </r>
  <r>
    <n v="8586"/>
    <s v="US-2014-132927"/>
    <x v="3"/>
    <x v="34"/>
    <x v="159"/>
    <s v="Standard Class"/>
    <s v="RD-19720"/>
    <s v="Roger Demir"/>
    <x v="0"/>
    <s v="United States"/>
    <s v="Philadelphia"/>
    <x v="9"/>
    <n v="19134"/>
    <x v="3"/>
    <s v="OFF-BI-10001116"/>
    <x v="1"/>
    <x v="8"/>
    <s v="Wilson Jones 1&quot; Hanging DublLock Ring Binders"/>
    <n v="11.088000000000003"/>
    <n v="7"/>
    <n v="0.7"/>
    <x v="2403"/>
  </r>
  <r>
    <n v="8587"/>
    <s v="CA-2014-162012"/>
    <x v="3"/>
    <x v="497"/>
    <x v="11"/>
    <s v="Standard Class"/>
    <s v="KB-16240"/>
    <s v="Karen Bern"/>
    <x v="1"/>
    <s v="United States"/>
    <s v="Los Angeles"/>
    <x v="1"/>
    <n v="90049"/>
    <x v="1"/>
    <s v="TEC-AC-10003832"/>
    <x v="2"/>
    <x v="11"/>
    <s v="Logitech P710e Mobile Speakerphone"/>
    <n v="1287.45"/>
    <n v="5"/>
    <n v="0"/>
    <x v="2981"/>
  </r>
  <r>
    <n v="8588"/>
    <s v="CA-2014-162012"/>
    <x v="3"/>
    <x v="497"/>
    <x v="11"/>
    <s v="Standard Class"/>
    <s v="KB-16240"/>
    <s v="Karen Bern"/>
    <x v="1"/>
    <s v="United States"/>
    <s v="Los Angeles"/>
    <x v="1"/>
    <n v="90049"/>
    <x v="1"/>
    <s v="OFF-AP-10003040"/>
    <x v="1"/>
    <x v="9"/>
    <s v="Fellowes 8 Outlet Superior Workstation Surge Protector w/o Phone/Fax/Modem Protection"/>
    <n v="168.1"/>
    <n v="5"/>
    <n v="0"/>
    <x v="5527"/>
  </r>
  <r>
    <n v="8589"/>
    <s v="CA-2012-138492"/>
    <x v="1"/>
    <x v="1060"/>
    <x v="1299"/>
    <s v="Standard Class"/>
    <s v="FC-14335"/>
    <s v="Fred Chung"/>
    <x v="1"/>
    <s v="United States"/>
    <s v="Philadelphia"/>
    <x v="9"/>
    <n v="19140"/>
    <x v="3"/>
    <s v="OFF-ST-10002583"/>
    <x v="1"/>
    <x v="4"/>
    <s v="Fellowes Neat Ideas Storage Cubes"/>
    <n v="51.967999999999996"/>
    <n v="2"/>
    <n v="0.2"/>
    <x v="6678"/>
  </r>
  <r>
    <n v="8590"/>
    <s v="CA-2014-145338"/>
    <x v="3"/>
    <x v="926"/>
    <x v="1085"/>
    <s v="First Class"/>
    <s v="BD-11770"/>
    <s v="Bryan Davis"/>
    <x v="0"/>
    <s v="United States"/>
    <s v="Philadelphia"/>
    <x v="9"/>
    <n v="19120"/>
    <x v="3"/>
    <s v="OFF-AR-10002053"/>
    <x v="1"/>
    <x v="6"/>
    <s v="Premium Writing Pencils, Soft, #2 by Central Association for the Blind"/>
    <n v="4.7679999999999998"/>
    <n v="2"/>
    <n v="0.2"/>
    <x v="6679"/>
  </r>
  <r>
    <n v="8591"/>
    <s v="CA-2014-126676"/>
    <x v="3"/>
    <x v="365"/>
    <x v="147"/>
    <s v="First Class"/>
    <s v="FH-14365"/>
    <s v="Fred Hopkins"/>
    <x v="1"/>
    <s v="United States"/>
    <s v="Hempstead"/>
    <x v="15"/>
    <n v="11550"/>
    <x v="3"/>
    <s v="OFF-EN-10004846"/>
    <x v="1"/>
    <x v="12"/>
    <s v="Letter or Legal Size Expandable Poly String Tie Envelopes"/>
    <n v="7.98"/>
    <n v="3"/>
    <n v="0"/>
    <x v="6680"/>
  </r>
  <r>
    <n v="8592"/>
    <s v="CA-2014-101700"/>
    <x v="3"/>
    <x v="756"/>
    <x v="732"/>
    <s v="First Class"/>
    <s v="SO-20335"/>
    <s v="Sean O'Donnell"/>
    <x v="0"/>
    <s v="United States"/>
    <s v="Greeley"/>
    <x v="22"/>
    <n v="80634"/>
    <x v="1"/>
    <s v="OFF-EN-10003134"/>
    <x v="1"/>
    <x v="12"/>
    <s v="Staples"/>
    <n v="18.687999999999999"/>
    <n v="2"/>
    <n v="0.2"/>
    <x v="6681"/>
  </r>
  <r>
    <n v="8593"/>
    <s v="CA-2014-101700"/>
    <x v="3"/>
    <x v="756"/>
    <x v="732"/>
    <s v="First Class"/>
    <s v="SO-20335"/>
    <s v="Sean O'Donnell"/>
    <x v="0"/>
    <s v="United States"/>
    <s v="Greeley"/>
    <x v="22"/>
    <n v="80634"/>
    <x v="1"/>
    <s v="FUR-FU-10001025"/>
    <x v="0"/>
    <x v="5"/>
    <s v="Eldon Imàge Series Desk Accessories, Clear"/>
    <n v="11.664000000000001"/>
    <n v="3"/>
    <n v="0.2"/>
    <x v="6682"/>
  </r>
  <r>
    <n v="8594"/>
    <s v="CA-2014-159667"/>
    <x v="3"/>
    <x v="45"/>
    <x v="87"/>
    <s v="Standard Class"/>
    <s v="PM-19135"/>
    <s v="Peter McVee"/>
    <x v="2"/>
    <s v="United States"/>
    <s v="Jacksonville"/>
    <x v="2"/>
    <n v="32216"/>
    <x v="0"/>
    <s v="TEC-AC-10002567"/>
    <x v="2"/>
    <x v="11"/>
    <s v="Logitech G602 Wireless Gaming Mouse"/>
    <n v="191.976"/>
    <n v="3"/>
    <n v="0.2"/>
    <x v="6683"/>
  </r>
  <r>
    <n v="8595"/>
    <s v="CA-2014-159667"/>
    <x v="3"/>
    <x v="45"/>
    <x v="87"/>
    <s v="Standard Class"/>
    <s v="PM-19135"/>
    <s v="Peter McVee"/>
    <x v="2"/>
    <s v="United States"/>
    <s v="Jacksonville"/>
    <x v="2"/>
    <n v="32216"/>
    <x v="0"/>
    <s v="TEC-PH-10004094"/>
    <x v="2"/>
    <x v="7"/>
    <s v="Motorola L703CM"/>
    <n v="499.16800000000006"/>
    <n v="4"/>
    <n v="0.2"/>
    <x v="6684"/>
  </r>
  <r>
    <n v="8596"/>
    <s v="CA-2011-111934"/>
    <x v="2"/>
    <x v="952"/>
    <x v="1278"/>
    <s v="First Class"/>
    <s v="GD-14590"/>
    <s v="Giulietta Dortch"/>
    <x v="1"/>
    <s v="United States"/>
    <s v="Arlington"/>
    <x v="17"/>
    <n v="22204"/>
    <x v="0"/>
    <s v="OFF-BI-10004364"/>
    <x v="1"/>
    <x v="8"/>
    <s v="Storex Dura Pro Binders"/>
    <n v="11.88"/>
    <n v="2"/>
    <n v="0"/>
    <x v="6685"/>
  </r>
  <r>
    <n v="8597"/>
    <s v="CA-2011-111934"/>
    <x v="2"/>
    <x v="952"/>
    <x v="1278"/>
    <s v="First Class"/>
    <s v="GD-14590"/>
    <s v="Giulietta Dortch"/>
    <x v="1"/>
    <s v="United States"/>
    <s v="Arlington"/>
    <x v="17"/>
    <n v="22204"/>
    <x v="0"/>
    <s v="OFF-PA-10000474"/>
    <x v="1"/>
    <x v="10"/>
    <s v="Staples"/>
    <n v="35.44"/>
    <n v="1"/>
    <n v="0"/>
    <x v="133"/>
  </r>
  <r>
    <n v="8598"/>
    <s v="US-2013-117387"/>
    <x v="0"/>
    <x v="189"/>
    <x v="894"/>
    <s v="Standard Class"/>
    <s v="PA-19060"/>
    <s v="Pete Armstrong"/>
    <x v="2"/>
    <s v="United States"/>
    <s v="San Francisco"/>
    <x v="1"/>
    <n v="94122"/>
    <x v="1"/>
    <s v="OFF-BI-10004308"/>
    <x v="1"/>
    <x v="8"/>
    <s v="Avery Legal 4-Ring Binder"/>
    <n v="67.13600000000001"/>
    <n v="4"/>
    <n v="0.2"/>
    <x v="1852"/>
  </r>
  <r>
    <n v="8599"/>
    <s v="CA-2011-141110"/>
    <x v="2"/>
    <x v="35"/>
    <x v="34"/>
    <s v="Standard Class"/>
    <s v="LS-17200"/>
    <s v="Luke Schmidt"/>
    <x v="1"/>
    <s v="United States"/>
    <s v="Fresno"/>
    <x v="1"/>
    <n v="93727"/>
    <x v="1"/>
    <s v="OFF-BI-10002012"/>
    <x v="1"/>
    <x v="8"/>
    <s v="Wilson Jones Easy Flow II Sheet Lifters"/>
    <n v="4.32"/>
    <n v="3"/>
    <n v="0.2"/>
    <x v="1020"/>
  </r>
  <r>
    <n v="8600"/>
    <s v="CA-2011-141110"/>
    <x v="2"/>
    <x v="35"/>
    <x v="34"/>
    <s v="Standard Class"/>
    <s v="LS-17200"/>
    <s v="Luke Schmidt"/>
    <x v="1"/>
    <s v="United States"/>
    <s v="Fresno"/>
    <x v="1"/>
    <n v="93727"/>
    <x v="1"/>
    <s v="OFF-PA-10002586"/>
    <x v="1"/>
    <x v="10"/>
    <s v="Xerox 1970"/>
    <n v="14.940000000000001"/>
    <n v="3"/>
    <n v="0"/>
    <x v="1961"/>
  </r>
  <r>
    <n v="8601"/>
    <s v="CA-2011-141110"/>
    <x v="2"/>
    <x v="35"/>
    <x v="34"/>
    <s v="Standard Class"/>
    <s v="LS-17200"/>
    <s v="Luke Schmidt"/>
    <x v="1"/>
    <s v="United States"/>
    <s v="Fresno"/>
    <x v="1"/>
    <n v="93727"/>
    <x v="1"/>
    <s v="OFF-AP-10000692"/>
    <x v="1"/>
    <x v="9"/>
    <s v="Fellowes Mighty 8 Compact Surge Protector"/>
    <n v="40.54"/>
    <n v="2"/>
    <n v="0"/>
    <x v="6686"/>
  </r>
  <r>
    <n v="8602"/>
    <s v="CA-2011-141110"/>
    <x v="2"/>
    <x v="35"/>
    <x v="34"/>
    <s v="Standard Class"/>
    <s v="LS-17200"/>
    <s v="Luke Schmidt"/>
    <x v="1"/>
    <s v="United States"/>
    <s v="Fresno"/>
    <x v="1"/>
    <n v="93727"/>
    <x v="1"/>
    <s v="OFF-BI-10001553"/>
    <x v="1"/>
    <x v="8"/>
    <s v="SpineVue Locking Slant-D Ring Binders by Cardinal"/>
    <n v="7.3120000000000012"/>
    <n v="1"/>
    <n v="0.2"/>
    <x v="1891"/>
  </r>
  <r>
    <n v="8603"/>
    <s v="US-2011-133949"/>
    <x v="2"/>
    <x v="520"/>
    <x v="252"/>
    <s v="Same Day"/>
    <s v="JL-15175"/>
    <s v="James Lanier"/>
    <x v="2"/>
    <s v="United States"/>
    <s v="Reno"/>
    <x v="33"/>
    <n v="89502"/>
    <x v="1"/>
    <s v="TEC-PH-10004908"/>
    <x v="2"/>
    <x v="7"/>
    <s v="Panasonic KX TS3282W Corded phone"/>
    <n v="475.94400000000002"/>
    <n v="7"/>
    <n v="0.2"/>
    <x v="6687"/>
  </r>
  <r>
    <n v="8604"/>
    <s v="US-2013-116365"/>
    <x v="0"/>
    <x v="835"/>
    <x v="1166"/>
    <s v="Standard Class"/>
    <s v="CA-12310"/>
    <s v="Christine Abelman"/>
    <x v="1"/>
    <s v="United States"/>
    <s v="San Antonio"/>
    <x v="5"/>
    <n v="78207"/>
    <x v="2"/>
    <s v="TEC-AC-10002217"/>
    <x v="2"/>
    <x v="11"/>
    <s v="Imation Clip USB flash drive - 8 GB"/>
    <n v="30.080000000000002"/>
    <n v="2"/>
    <n v="0.2"/>
    <x v="6688"/>
  </r>
  <r>
    <n v="8605"/>
    <s v="US-2013-116365"/>
    <x v="0"/>
    <x v="835"/>
    <x v="1166"/>
    <s v="Standard Class"/>
    <s v="CA-12310"/>
    <s v="Christine Abelman"/>
    <x v="1"/>
    <s v="United States"/>
    <s v="San Antonio"/>
    <x v="5"/>
    <n v="78207"/>
    <x v="2"/>
    <s v="TEC-AC-10002942"/>
    <x v="2"/>
    <x v="11"/>
    <s v="WD My Passport Ultra 1TB Portable External Hard Drive"/>
    <n v="165.60000000000002"/>
    <n v="3"/>
    <n v="0.2"/>
    <x v="6569"/>
  </r>
  <r>
    <n v="8606"/>
    <s v="US-2013-116365"/>
    <x v="0"/>
    <x v="835"/>
    <x v="1166"/>
    <s v="Standard Class"/>
    <s v="CA-12310"/>
    <s v="Christine Abelman"/>
    <x v="1"/>
    <s v="United States"/>
    <s v="San Antonio"/>
    <x v="5"/>
    <n v="78207"/>
    <x v="2"/>
    <s v="TEC-PH-10002890"/>
    <x v="2"/>
    <x v="7"/>
    <s v="AT&amp;T 17929 Lendline Telephone"/>
    <n v="180.96"/>
    <n v="5"/>
    <n v="0.2"/>
    <x v="5258"/>
  </r>
  <r>
    <n v="8607"/>
    <s v="CA-2014-162936"/>
    <x v="3"/>
    <x v="238"/>
    <x v="554"/>
    <s v="Standard Class"/>
    <s v="CM-12160"/>
    <s v="Charles McCrossin"/>
    <x v="0"/>
    <s v="United States"/>
    <s v="New Bedford"/>
    <x v="31"/>
    <n v="2740"/>
    <x v="3"/>
    <s v="TEC-AC-10003614"/>
    <x v="2"/>
    <x v="11"/>
    <s v="Verbatim 25 GB 6x Blu-ray Single Layer Recordable Disc, 10/Pack"/>
    <n v="23.18"/>
    <n v="2"/>
    <n v="0"/>
    <x v="6689"/>
  </r>
  <r>
    <n v="8608"/>
    <s v="CA-2011-151946"/>
    <x v="2"/>
    <x v="611"/>
    <x v="610"/>
    <s v="Standard Class"/>
    <s v="BT-11440"/>
    <s v="Bobby Trafton"/>
    <x v="0"/>
    <s v="United States"/>
    <s v="New York City"/>
    <x v="15"/>
    <n v="10035"/>
    <x v="3"/>
    <s v="FUR-FU-10002878"/>
    <x v="0"/>
    <x v="5"/>
    <s v="Seth Thomas 14&quot; Day/Date Wall Clock"/>
    <n v="56.96"/>
    <n v="2"/>
    <n v="0"/>
    <x v="6690"/>
  </r>
  <r>
    <n v="8609"/>
    <s v="CA-2011-151946"/>
    <x v="2"/>
    <x v="611"/>
    <x v="610"/>
    <s v="Standard Class"/>
    <s v="BT-11440"/>
    <s v="Bobby Trafton"/>
    <x v="0"/>
    <s v="United States"/>
    <s v="New York City"/>
    <x v="15"/>
    <n v="10035"/>
    <x v="3"/>
    <s v="OFF-AP-10001626"/>
    <x v="1"/>
    <x v="9"/>
    <s v="Commercial WindTunnel Clean Air Upright Vacuum, Replacement Belts, Filtration Bags"/>
    <n v="15.56"/>
    <n v="4"/>
    <n v="0"/>
    <x v="6691"/>
  </r>
  <r>
    <n v="8610"/>
    <s v="CA-2011-151946"/>
    <x v="2"/>
    <x v="611"/>
    <x v="610"/>
    <s v="Standard Class"/>
    <s v="BT-11440"/>
    <s v="Bobby Trafton"/>
    <x v="0"/>
    <s v="United States"/>
    <s v="New York City"/>
    <x v="15"/>
    <n v="10035"/>
    <x v="3"/>
    <s v="FUR-BO-10003272"/>
    <x v="0"/>
    <x v="0"/>
    <s v="O'Sullivan Living Dimensions 5-Shelf Bookcases"/>
    <n v="353.56799999999998"/>
    <n v="2"/>
    <n v="0.2"/>
    <x v="4405"/>
  </r>
  <r>
    <n v="8611"/>
    <s v="CA-2011-151946"/>
    <x v="2"/>
    <x v="611"/>
    <x v="610"/>
    <s v="Standard Class"/>
    <s v="BT-11440"/>
    <s v="Bobby Trafton"/>
    <x v="0"/>
    <s v="United States"/>
    <s v="New York City"/>
    <x v="15"/>
    <n v="10035"/>
    <x v="3"/>
    <s v="FUR-FU-10002191"/>
    <x v="0"/>
    <x v="5"/>
    <s v="G.E. Halogen Desk Lamp Bulbs"/>
    <n v="13.96"/>
    <n v="2"/>
    <n v="0"/>
    <x v="955"/>
  </r>
  <r>
    <n v="8612"/>
    <s v="CA-2014-123624"/>
    <x v="3"/>
    <x v="38"/>
    <x v="251"/>
    <s v="Second Class"/>
    <s v="SE-20110"/>
    <s v="Sanjit Engle"/>
    <x v="0"/>
    <s v="United States"/>
    <s v="Oxnard"/>
    <x v="1"/>
    <n v="93030"/>
    <x v="1"/>
    <s v="TEC-AC-10000682"/>
    <x v="2"/>
    <x v="11"/>
    <s v="Kensington K72356US Mouse-in-a-Box USB Desktop Mouse"/>
    <n v="82.95"/>
    <n v="5"/>
    <n v="0"/>
    <x v="2237"/>
  </r>
  <r>
    <n v="8613"/>
    <s v="CA-2013-146437"/>
    <x v="0"/>
    <x v="1198"/>
    <x v="1261"/>
    <s v="Second Class"/>
    <s v="HG-14965"/>
    <s v="Henry Goldwyn"/>
    <x v="1"/>
    <s v="United States"/>
    <s v="Los Angeles"/>
    <x v="1"/>
    <n v="90036"/>
    <x v="1"/>
    <s v="OFF-AR-10000588"/>
    <x v="1"/>
    <x v="6"/>
    <s v="Newell 345"/>
    <n v="39.68"/>
    <n v="2"/>
    <n v="0"/>
    <x v="2163"/>
  </r>
  <r>
    <n v="8614"/>
    <s v="CA-2013-138233"/>
    <x v="0"/>
    <x v="1199"/>
    <x v="954"/>
    <s v="Standard Class"/>
    <s v="PF-19165"/>
    <s v="Philip Fox"/>
    <x v="0"/>
    <s v="United States"/>
    <s v="Oakland"/>
    <x v="1"/>
    <n v="94601"/>
    <x v="1"/>
    <s v="TEC-AC-10002001"/>
    <x v="2"/>
    <x v="11"/>
    <s v="Logitech Wireless Gaming Headset G930"/>
    <n v="479.97"/>
    <n v="3"/>
    <n v="0"/>
    <x v="6626"/>
  </r>
  <r>
    <n v="8615"/>
    <s v="CA-2013-165918"/>
    <x v="0"/>
    <x v="545"/>
    <x v="126"/>
    <s v="Standard Class"/>
    <s v="BD-11770"/>
    <s v="Bryan Davis"/>
    <x v="0"/>
    <s v="United States"/>
    <s v="Edmonds"/>
    <x v="4"/>
    <n v="98026"/>
    <x v="1"/>
    <s v="OFF-LA-10003720"/>
    <x v="1"/>
    <x v="2"/>
    <s v="Avery 487"/>
    <n v="7.38"/>
    <n v="2"/>
    <n v="0"/>
    <x v="1666"/>
  </r>
  <r>
    <n v="8616"/>
    <s v="CA-2013-165918"/>
    <x v="0"/>
    <x v="545"/>
    <x v="126"/>
    <s v="Standard Class"/>
    <s v="BD-11770"/>
    <s v="Bryan Davis"/>
    <x v="0"/>
    <s v="United States"/>
    <s v="Edmonds"/>
    <x v="4"/>
    <n v="98026"/>
    <x v="1"/>
    <s v="OFF-BI-10004364"/>
    <x v="1"/>
    <x v="8"/>
    <s v="Storex Dura Pro Binders"/>
    <n v="14.256000000000002"/>
    <n v="3"/>
    <n v="0.2"/>
    <x v="6692"/>
  </r>
  <r>
    <n v="8617"/>
    <s v="CA-2013-165918"/>
    <x v="0"/>
    <x v="545"/>
    <x v="126"/>
    <s v="Standard Class"/>
    <s v="BD-11770"/>
    <s v="Bryan Davis"/>
    <x v="0"/>
    <s v="United States"/>
    <s v="Edmonds"/>
    <x v="4"/>
    <n v="98026"/>
    <x v="1"/>
    <s v="OFF-PA-10000100"/>
    <x v="1"/>
    <x v="10"/>
    <s v="Xerox 1945"/>
    <n v="81.98"/>
    <n v="2"/>
    <n v="0"/>
    <x v="2934"/>
  </r>
  <r>
    <n v="8618"/>
    <s v="CA-2013-165918"/>
    <x v="0"/>
    <x v="545"/>
    <x v="126"/>
    <s v="Standard Class"/>
    <s v="BD-11770"/>
    <s v="Bryan Davis"/>
    <x v="0"/>
    <s v="United States"/>
    <s v="Edmonds"/>
    <x v="4"/>
    <n v="98026"/>
    <x v="1"/>
    <s v="OFF-BI-10004826"/>
    <x v="1"/>
    <x v="8"/>
    <s v="JM Magazine Binder"/>
    <n v="39.624000000000009"/>
    <n v="3"/>
    <n v="0.2"/>
    <x v="6693"/>
  </r>
  <r>
    <n v="8619"/>
    <s v="CA-2014-117513"/>
    <x v="3"/>
    <x v="448"/>
    <x v="494"/>
    <s v="Standard Class"/>
    <s v="BT-11395"/>
    <s v="Bill Tyler"/>
    <x v="1"/>
    <s v="United States"/>
    <s v="Los Angeles"/>
    <x v="1"/>
    <n v="90004"/>
    <x v="1"/>
    <s v="FUR-TA-10001520"/>
    <x v="0"/>
    <x v="3"/>
    <s v="Lesro Sheffield Collection Coffee Table, End Table, Center Table, Corner Table"/>
    <n v="399.67200000000003"/>
    <n v="7"/>
    <n v="0.2"/>
    <x v="4439"/>
  </r>
  <r>
    <n v="8620"/>
    <s v="CA-2014-132437"/>
    <x v="3"/>
    <x v="565"/>
    <x v="462"/>
    <s v="Second Class"/>
    <s v="EM-14095"/>
    <s v="Eudokia Martin"/>
    <x v="1"/>
    <s v="United States"/>
    <s v="New York City"/>
    <x v="15"/>
    <n v="10024"/>
    <x v="3"/>
    <s v="OFF-ST-10001031"/>
    <x v="1"/>
    <x v="4"/>
    <s v="Adjustable Personal File Tote"/>
    <n v="65.12"/>
    <n v="4"/>
    <n v="0"/>
    <x v="6694"/>
  </r>
  <r>
    <n v="8621"/>
    <s v="US-2014-119319"/>
    <x v="3"/>
    <x v="44"/>
    <x v="748"/>
    <s v="Second Class"/>
    <s v="LC-17050"/>
    <s v="Liz Carlisle"/>
    <x v="0"/>
    <s v="United States"/>
    <s v="Dallas"/>
    <x v="5"/>
    <n v="75217"/>
    <x v="2"/>
    <s v="FUR-FU-10003878"/>
    <x v="0"/>
    <x v="5"/>
    <s v="Linden 10&quot; Round Wall Clock, Black"/>
    <n v="30.560000000000002"/>
    <n v="5"/>
    <n v="0.6"/>
    <x v="6695"/>
  </r>
  <r>
    <n v="8622"/>
    <s v="CA-2014-104318"/>
    <x v="3"/>
    <x v="726"/>
    <x v="380"/>
    <s v="Standard Class"/>
    <s v="FH-14275"/>
    <s v="Frank Hawley"/>
    <x v="1"/>
    <s v="United States"/>
    <s v="Franklin"/>
    <x v="18"/>
    <n v="37064"/>
    <x v="0"/>
    <s v="OFF-AP-10000358"/>
    <x v="1"/>
    <x v="9"/>
    <s v="Fellowes Basic Home/Office Series Surge Protectors"/>
    <n v="20.768000000000001"/>
    <n v="2"/>
    <n v="0.2"/>
    <x v="6696"/>
  </r>
  <r>
    <n v="8623"/>
    <s v="US-2013-114230"/>
    <x v="0"/>
    <x v="581"/>
    <x v="417"/>
    <s v="Standard Class"/>
    <s v="CM-12235"/>
    <s v="Chris McAfee"/>
    <x v="0"/>
    <s v="United States"/>
    <s v="Phoenix"/>
    <x v="16"/>
    <n v="85023"/>
    <x v="1"/>
    <s v="OFF-ST-10000876"/>
    <x v="1"/>
    <x v="4"/>
    <s v="Eldon Simplefile Box Office"/>
    <n v="39.808"/>
    <n v="4"/>
    <n v="0.2"/>
    <x v="6697"/>
  </r>
  <r>
    <n v="8624"/>
    <s v="CA-2012-136147"/>
    <x v="1"/>
    <x v="50"/>
    <x v="837"/>
    <s v="Standard Class"/>
    <s v="FM-14380"/>
    <s v="Fred McMath"/>
    <x v="0"/>
    <s v="United States"/>
    <s v="Miami"/>
    <x v="2"/>
    <n v="33178"/>
    <x v="0"/>
    <s v="OFF-BI-10004224"/>
    <x v="1"/>
    <x v="8"/>
    <s v="Catalog Binders with Expanding Posts"/>
    <n v="121.10400000000003"/>
    <n v="6"/>
    <n v="0.7"/>
    <x v="1520"/>
  </r>
  <r>
    <n v="8625"/>
    <s v="CA-2012-136147"/>
    <x v="1"/>
    <x v="50"/>
    <x v="837"/>
    <s v="Standard Class"/>
    <s v="FM-14380"/>
    <s v="Fred McMath"/>
    <x v="0"/>
    <s v="United States"/>
    <s v="Miami"/>
    <x v="2"/>
    <n v="33178"/>
    <x v="0"/>
    <s v="TEC-AC-10004568"/>
    <x v="2"/>
    <x v="11"/>
    <s v="Maxell LTO Ultrium - 800 GB"/>
    <n v="111.96"/>
    <n v="5"/>
    <n v="0.2"/>
    <x v="6698"/>
  </r>
  <r>
    <n v="8626"/>
    <s v="CA-2012-156118"/>
    <x v="1"/>
    <x v="575"/>
    <x v="301"/>
    <s v="Standard Class"/>
    <s v="HG-14965"/>
    <s v="Henry Goldwyn"/>
    <x v="1"/>
    <s v="United States"/>
    <s v="Colorado Springs"/>
    <x v="22"/>
    <n v="80906"/>
    <x v="1"/>
    <s v="OFF-PA-10000533"/>
    <x v="1"/>
    <x v="10"/>
    <s v="Southworth Parchment Paper &amp; Envelopes"/>
    <n v="15.696000000000002"/>
    <n v="3"/>
    <n v="0.2"/>
    <x v="971"/>
  </r>
  <r>
    <n v="8627"/>
    <s v="CA-2012-164084"/>
    <x v="1"/>
    <x v="67"/>
    <x v="64"/>
    <s v="Standard Class"/>
    <s v="AG-10525"/>
    <s v="Andy Gerbode"/>
    <x v="1"/>
    <s v="United States"/>
    <s v="New York City"/>
    <x v="15"/>
    <n v="10011"/>
    <x v="3"/>
    <s v="OFF-ST-10003638"/>
    <x v="1"/>
    <x v="4"/>
    <s v="Mobile Personal File Cube"/>
    <n v="70.260000000000005"/>
    <n v="3"/>
    <n v="0"/>
    <x v="4392"/>
  </r>
  <r>
    <n v="8628"/>
    <s v="CA-2012-164084"/>
    <x v="1"/>
    <x v="67"/>
    <x v="64"/>
    <s v="Standard Class"/>
    <s v="AG-10525"/>
    <s v="Andy Gerbode"/>
    <x v="1"/>
    <s v="United States"/>
    <s v="New York City"/>
    <x v="15"/>
    <n v="10011"/>
    <x v="3"/>
    <s v="TEC-AC-10002305"/>
    <x v="2"/>
    <x v="11"/>
    <s v="KeyTronic E03601U1 - Keyboard - Beige"/>
    <n v="90"/>
    <n v="5"/>
    <n v="0"/>
    <x v="6699"/>
  </r>
  <r>
    <n v="8629"/>
    <s v="CA-2012-164084"/>
    <x v="1"/>
    <x v="67"/>
    <x v="64"/>
    <s v="Standard Class"/>
    <s v="AG-10525"/>
    <s v="Andy Gerbode"/>
    <x v="1"/>
    <s v="United States"/>
    <s v="New York City"/>
    <x v="15"/>
    <n v="10011"/>
    <x v="3"/>
    <s v="OFF-BI-10000605"/>
    <x v="1"/>
    <x v="8"/>
    <s v="Acco Pressboard Covers with Storage Hooks, 9 1/2&quot; x 11&quot;, Executive Red"/>
    <n v="6.0960000000000001"/>
    <n v="2"/>
    <n v="0.2"/>
    <x v="3942"/>
  </r>
  <r>
    <n v="8630"/>
    <s v="CA-2012-164084"/>
    <x v="1"/>
    <x v="67"/>
    <x v="64"/>
    <s v="Standard Class"/>
    <s v="AG-10525"/>
    <s v="Andy Gerbode"/>
    <x v="1"/>
    <s v="United States"/>
    <s v="New York City"/>
    <x v="15"/>
    <n v="10011"/>
    <x v="3"/>
    <s v="FUR-TA-10003569"/>
    <x v="0"/>
    <x v="3"/>
    <s v="Bretford CR8500 Series Meeting Room Furniture"/>
    <n v="481.17599999999999"/>
    <n v="2"/>
    <n v="0.4"/>
    <x v="6700"/>
  </r>
  <r>
    <n v="8631"/>
    <s v="CA-2012-164084"/>
    <x v="1"/>
    <x v="67"/>
    <x v="64"/>
    <s v="Standard Class"/>
    <s v="AG-10525"/>
    <s v="Andy Gerbode"/>
    <x v="1"/>
    <s v="United States"/>
    <s v="New York City"/>
    <x v="15"/>
    <n v="10011"/>
    <x v="3"/>
    <s v="OFF-FA-10003059"/>
    <x v="1"/>
    <x v="13"/>
    <s v="Assorted Color Push Pins"/>
    <n v="7.24"/>
    <n v="4"/>
    <n v="0"/>
    <x v="6701"/>
  </r>
  <r>
    <n v="8632"/>
    <s v="CA-2013-107783"/>
    <x v="0"/>
    <x v="1062"/>
    <x v="879"/>
    <s v="First Class"/>
    <s v="OT-18730"/>
    <s v="Olvera Toch"/>
    <x v="0"/>
    <s v="United States"/>
    <s v="Bethlehem"/>
    <x v="9"/>
    <n v="18018"/>
    <x v="3"/>
    <s v="FUR-BO-10004409"/>
    <x v="0"/>
    <x v="0"/>
    <s v="Safco Value Mate Series Steel Bookcases, Baked Enamel Finish on Steel, Gray"/>
    <n v="177.45000000000002"/>
    <n v="5"/>
    <n v="0.5"/>
    <x v="6702"/>
  </r>
  <r>
    <n v="8633"/>
    <s v="CA-2013-107783"/>
    <x v="0"/>
    <x v="1062"/>
    <x v="879"/>
    <s v="First Class"/>
    <s v="OT-18730"/>
    <s v="Olvera Toch"/>
    <x v="0"/>
    <s v="United States"/>
    <s v="Bethlehem"/>
    <x v="9"/>
    <n v="18018"/>
    <x v="3"/>
    <s v="OFF-BI-10000545"/>
    <x v="1"/>
    <x v="8"/>
    <s v="GBC Ibimaster 500 Manual ProClick Binding System"/>
    <n v="1369.7640000000001"/>
    <n v="6"/>
    <n v="0.7"/>
    <x v="6443"/>
  </r>
  <r>
    <n v="8634"/>
    <s v="CA-2013-107783"/>
    <x v="0"/>
    <x v="1062"/>
    <x v="879"/>
    <s v="First Class"/>
    <s v="OT-18730"/>
    <s v="Olvera Toch"/>
    <x v="0"/>
    <s v="United States"/>
    <s v="Bethlehem"/>
    <x v="9"/>
    <n v="18018"/>
    <x v="3"/>
    <s v="OFF-AP-10004052"/>
    <x v="1"/>
    <x v="9"/>
    <s v="Hoover Replacement Belts For Soft Guard &amp; Commercial Ltweight Upright Vacs, 2/Pk"/>
    <n v="9.48"/>
    <n v="3"/>
    <n v="0.2"/>
    <x v="6703"/>
  </r>
  <r>
    <n v="8635"/>
    <s v="CA-2014-159793"/>
    <x v="3"/>
    <x v="326"/>
    <x v="346"/>
    <s v="Standard Class"/>
    <s v="SV-20365"/>
    <s v="Seth Vernon"/>
    <x v="0"/>
    <s v="United States"/>
    <s v="Philadelphia"/>
    <x v="9"/>
    <n v="19140"/>
    <x v="3"/>
    <s v="FUR-BO-10001798"/>
    <x v="0"/>
    <x v="0"/>
    <s v="Bush Somerset Collection Bookcase"/>
    <n v="130.97999999999999"/>
    <n v="2"/>
    <n v="0.5"/>
    <x v="6704"/>
  </r>
  <r>
    <n v="8636"/>
    <s v="CA-2011-160094"/>
    <x v="2"/>
    <x v="1013"/>
    <x v="1108"/>
    <s v="First Class"/>
    <s v="JM-16195"/>
    <s v="Justin MacKendrick"/>
    <x v="0"/>
    <s v="United States"/>
    <s v="Louisville"/>
    <x v="0"/>
    <n v="40214"/>
    <x v="0"/>
    <s v="OFF-AR-10004010"/>
    <x v="1"/>
    <x v="6"/>
    <s v="Hunt Boston Vacuum Mount KS Pencil Sharpener"/>
    <n v="174.95000000000002"/>
    <n v="5"/>
    <n v="0"/>
    <x v="6563"/>
  </r>
  <r>
    <n v="8637"/>
    <s v="CA-2011-160094"/>
    <x v="2"/>
    <x v="1013"/>
    <x v="1108"/>
    <s v="First Class"/>
    <s v="JM-16195"/>
    <s v="Justin MacKendrick"/>
    <x v="0"/>
    <s v="United States"/>
    <s v="Louisville"/>
    <x v="0"/>
    <n v="40214"/>
    <x v="0"/>
    <s v="OFF-ST-10000585"/>
    <x v="1"/>
    <x v="4"/>
    <s v="Economy Rollaway Files"/>
    <n v="826"/>
    <n v="5"/>
    <n v="0"/>
    <x v="6705"/>
  </r>
  <r>
    <n v="8638"/>
    <s v="CA-2014-151281"/>
    <x v="3"/>
    <x v="842"/>
    <x v="1060"/>
    <s v="Standard Class"/>
    <s v="HM-14980"/>
    <s v="Henry MacAllister"/>
    <x v="0"/>
    <s v="United States"/>
    <s v="Seattle"/>
    <x v="4"/>
    <n v="98105"/>
    <x v="1"/>
    <s v="FUR-FU-10000397"/>
    <x v="0"/>
    <x v="5"/>
    <s v="Luxo Economy Swing Arm Lamp"/>
    <n v="139.58000000000001"/>
    <n v="7"/>
    <n v="0"/>
    <x v="6706"/>
  </r>
  <r>
    <n v="8639"/>
    <s v="CA-2014-118346"/>
    <x v="3"/>
    <x v="283"/>
    <x v="892"/>
    <s v="First Class"/>
    <s v="PO-19180"/>
    <s v="Philisse Overcash"/>
    <x v="2"/>
    <s v="United States"/>
    <s v="Kenosha"/>
    <x v="6"/>
    <n v="53142"/>
    <x v="2"/>
    <s v="TEC-AC-10000736"/>
    <x v="2"/>
    <x v="11"/>
    <s v="Logitech G600 MMO Gaming Mouse"/>
    <n v="399.95"/>
    <n v="5"/>
    <n v="0"/>
    <x v="5323"/>
  </r>
  <r>
    <n v="8640"/>
    <s v="CA-2011-129819"/>
    <x v="2"/>
    <x v="736"/>
    <x v="345"/>
    <s v="Second Class"/>
    <s v="KC-16675"/>
    <s v="Kimberly Carter"/>
    <x v="1"/>
    <s v="United States"/>
    <s v="Henderson"/>
    <x v="0"/>
    <n v="42420"/>
    <x v="0"/>
    <s v="OFF-BI-10004970"/>
    <x v="1"/>
    <x v="8"/>
    <s v="ACCOHIDE 3-Ring Binder, Blue, 1&quot;"/>
    <n v="12.39"/>
    <n v="3"/>
    <n v="0"/>
    <x v="4112"/>
  </r>
  <r>
    <n v="8641"/>
    <s v="US-2014-148551"/>
    <x v="3"/>
    <x v="602"/>
    <x v="1019"/>
    <s v="Standard Class"/>
    <s v="DB-13120"/>
    <s v="David Bremer"/>
    <x v="1"/>
    <s v="United States"/>
    <s v="Dallas"/>
    <x v="5"/>
    <n v="75217"/>
    <x v="2"/>
    <s v="OFF-BI-10000545"/>
    <x v="1"/>
    <x v="8"/>
    <s v="GBC Ibimaster 500 Manual ProClick Binding System"/>
    <n v="760.97999999999979"/>
    <n v="5"/>
    <n v="0.8"/>
    <x v="6707"/>
  </r>
  <r>
    <n v="8642"/>
    <s v="CA-2014-147767"/>
    <x v="3"/>
    <x v="574"/>
    <x v="348"/>
    <s v="Same Day"/>
    <s v="SV-20935"/>
    <s v="Susan Vittorini"/>
    <x v="0"/>
    <s v="United States"/>
    <s v="Peoria"/>
    <x v="16"/>
    <n v="85345"/>
    <x v="1"/>
    <s v="OFF-BI-10001670"/>
    <x v="1"/>
    <x v="8"/>
    <s v="Vinyl Sectional Post Binders"/>
    <n v="67.860000000000014"/>
    <n v="6"/>
    <n v="0.7"/>
    <x v="6708"/>
  </r>
  <r>
    <n v="8643"/>
    <s v="CA-2012-108259"/>
    <x v="1"/>
    <x v="627"/>
    <x v="112"/>
    <s v="Standard Class"/>
    <s v="NS-18640"/>
    <s v="Noel Staavos"/>
    <x v="1"/>
    <s v="United States"/>
    <s v="Jacksonville"/>
    <x v="3"/>
    <n v="28540"/>
    <x v="0"/>
    <s v="OFF-FA-10000624"/>
    <x v="1"/>
    <x v="13"/>
    <s v="OIC Binder Clips"/>
    <n v="31.504000000000005"/>
    <n v="11"/>
    <n v="0.2"/>
    <x v="6709"/>
  </r>
  <r>
    <n v="8644"/>
    <s v="CA-2012-108259"/>
    <x v="1"/>
    <x v="627"/>
    <x v="112"/>
    <s v="Standard Class"/>
    <s v="NS-18640"/>
    <s v="Noel Staavos"/>
    <x v="1"/>
    <s v="United States"/>
    <s v="Jacksonville"/>
    <x v="3"/>
    <n v="28540"/>
    <x v="0"/>
    <s v="OFF-LA-10002945"/>
    <x v="1"/>
    <x v="2"/>
    <s v="Permanent Self-Adhesive File Folder Labels for Typewriters, 1 1/8 x 3 1/2, White"/>
    <n v="5.04"/>
    <n v="1"/>
    <n v="0.2"/>
    <x v="6710"/>
  </r>
  <r>
    <n v="8645"/>
    <s v="CA-2012-108259"/>
    <x v="1"/>
    <x v="627"/>
    <x v="112"/>
    <s v="Standard Class"/>
    <s v="NS-18640"/>
    <s v="Noel Staavos"/>
    <x v="1"/>
    <s v="United States"/>
    <s v="Jacksonville"/>
    <x v="3"/>
    <n v="28540"/>
    <x v="0"/>
    <s v="OFF-BI-10000315"/>
    <x v="1"/>
    <x v="8"/>
    <s v="Poly Designer Cover &amp; Back"/>
    <n v="39.878999999999998"/>
    <n v="7"/>
    <n v="0.7"/>
    <x v="6711"/>
  </r>
  <r>
    <n v="8646"/>
    <s v="CA-2012-108259"/>
    <x v="1"/>
    <x v="627"/>
    <x v="112"/>
    <s v="Standard Class"/>
    <s v="NS-18640"/>
    <s v="Noel Staavos"/>
    <x v="1"/>
    <s v="United States"/>
    <s v="Jacksonville"/>
    <x v="3"/>
    <n v="28540"/>
    <x v="0"/>
    <s v="FUR-FU-10000023"/>
    <x v="0"/>
    <x v="5"/>
    <s v="Eldon Wave Desk Accessories"/>
    <n v="4.7119999999999997"/>
    <n v="1"/>
    <n v="0.2"/>
    <x v="6712"/>
  </r>
  <r>
    <n v="8647"/>
    <s v="CA-2013-113341"/>
    <x v="0"/>
    <x v="881"/>
    <x v="533"/>
    <s v="Standard Class"/>
    <s v="MH-17455"/>
    <s v="Mark Hamilton"/>
    <x v="0"/>
    <s v="United States"/>
    <s v="Los Angeles"/>
    <x v="1"/>
    <n v="90032"/>
    <x v="1"/>
    <s v="FUR-CH-10004698"/>
    <x v="0"/>
    <x v="1"/>
    <s v="Padded Folding Chairs, Black, 4/Carton"/>
    <n v="194.35200000000003"/>
    <n v="3"/>
    <n v="0.2"/>
    <x v="6713"/>
  </r>
  <r>
    <n v="8648"/>
    <s v="US-2012-131842"/>
    <x v="1"/>
    <x v="901"/>
    <x v="222"/>
    <s v="First Class"/>
    <s v="RR-19525"/>
    <s v="Rick Reed"/>
    <x v="1"/>
    <s v="United States"/>
    <s v="Nashville"/>
    <x v="18"/>
    <n v="37211"/>
    <x v="0"/>
    <s v="FUR-CH-10004477"/>
    <x v="0"/>
    <x v="1"/>
    <s v="Global Push Button Manager's Chair, Indigo"/>
    <n v="97.424000000000007"/>
    <n v="2"/>
    <n v="0.2"/>
    <x v="6714"/>
  </r>
  <r>
    <n v="8649"/>
    <s v="CA-2013-164574"/>
    <x v="0"/>
    <x v="875"/>
    <x v="1151"/>
    <s v="Standard Class"/>
    <s v="RH-19555"/>
    <s v="Ritsa Hightower"/>
    <x v="0"/>
    <s v="United States"/>
    <s v="Charlotte"/>
    <x v="3"/>
    <n v="28205"/>
    <x v="0"/>
    <s v="OFF-ST-10003816"/>
    <x v="1"/>
    <x v="4"/>
    <s v="Fellowes High-Stak Drawer Files"/>
    <n v="704.76"/>
    <n v="5"/>
    <n v="0.2"/>
    <x v="6715"/>
  </r>
  <r>
    <n v="8650"/>
    <s v="CA-2013-164574"/>
    <x v="0"/>
    <x v="875"/>
    <x v="1151"/>
    <s v="Standard Class"/>
    <s v="RH-19555"/>
    <s v="Ritsa Hightower"/>
    <x v="0"/>
    <s v="United States"/>
    <s v="Charlotte"/>
    <x v="3"/>
    <n v="28205"/>
    <x v="0"/>
    <s v="OFF-BI-10002429"/>
    <x v="1"/>
    <x v="8"/>
    <s v="Premier Elliptical Ring Binder, Black"/>
    <n v="27.396000000000004"/>
    <n v="3"/>
    <n v="0.7"/>
    <x v="6716"/>
  </r>
  <r>
    <n v="8651"/>
    <s v="CA-2011-142769"/>
    <x v="2"/>
    <x v="103"/>
    <x v="178"/>
    <s v="Same Day"/>
    <s v="RP-19390"/>
    <s v="Resi Pölking"/>
    <x v="0"/>
    <s v="United States"/>
    <s v="Seattle"/>
    <x v="4"/>
    <n v="98103"/>
    <x v="1"/>
    <s v="OFF-FA-10000840"/>
    <x v="1"/>
    <x v="13"/>
    <s v="OIC Thumb-Tacks"/>
    <n v="5.6999999999999993"/>
    <n v="5"/>
    <n v="0"/>
    <x v="6717"/>
  </r>
  <r>
    <n v="8652"/>
    <s v="CA-2011-142769"/>
    <x v="2"/>
    <x v="103"/>
    <x v="178"/>
    <s v="Same Day"/>
    <s v="RP-19390"/>
    <s v="Resi Pölking"/>
    <x v="0"/>
    <s v="United States"/>
    <s v="Seattle"/>
    <x v="4"/>
    <n v="98103"/>
    <x v="1"/>
    <s v="FUR-FU-10001918"/>
    <x v="0"/>
    <x v="5"/>
    <s v="C-Line Cubicle Keepers Polyproplyene Holder With Velcro Backings"/>
    <n v="14.190000000000001"/>
    <n v="3"/>
    <n v="0"/>
    <x v="6718"/>
  </r>
  <r>
    <n v="8653"/>
    <s v="CA-2011-142769"/>
    <x v="2"/>
    <x v="103"/>
    <x v="178"/>
    <s v="Same Day"/>
    <s v="RP-19390"/>
    <s v="Resi Pölking"/>
    <x v="0"/>
    <s v="United States"/>
    <s v="Seattle"/>
    <x v="4"/>
    <n v="98103"/>
    <x v="1"/>
    <s v="OFF-SU-10001574"/>
    <x v="1"/>
    <x v="14"/>
    <s v="Acme Value Line Scissors"/>
    <n v="7.3"/>
    <n v="2"/>
    <n v="0"/>
    <x v="558"/>
  </r>
  <r>
    <n v="8654"/>
    <s v="CA-2011-142769"/>
    <x v="2"/>
    <x v="103"/>
    <x v="178"/>
    <s v="Same Day"/>
    <s v="RP-19390"/>
    <s v="Resi Pölking"/>
    <x v="0"/>
    <s v="United States"/>
    <s v="Seattle"/>
    <x v="4"/>
    <n v="98103"/>
    <x v="1"/>
    <s v="TEC-AC-10001606"/>
    <x v="2"/>
    <x v="11"/>
    <s v="Logitech Wireless Performance Mouse MX for PC and Mac"/>
    <n v="199.98"/>
    <n v="2"/>
    <n v="0"/>
    <x v="6719"/>
  </r>
  <r>
    <n v="8655"/>
    <s v="CA-2011-142769"/>
    <x v="2"/>
    <x v="103"/>
    <x v="178"/>
    <s v="Same Day"/>
    <s v="RP-19390"/>
    <s v="Resi Pölking"/>
    <x v="0"/>
    <s v="United States"/>
    <s v="Seattle"/>
    <x v="4"/>
    <n v="98103"/>
    <x v="1"/>
    <s v="TEC-AC-10003399"/>
    <x v="2"/>
    <x v="11"/>
    <s v="Memorex Mini Travel Drive 64 GB USB 2.0 Flash Drive"/>
    <n v="144.96"/>
    <n v="4"/>
    <n v="0"/>
    <x v="6720"/>
  </r>
  <r>
    <n v="8656"/>
    <s v="CA-2011-142769"/>
    <x v="2"/>
    <x v="103"/>
    <x v="178"/>
    <s v="Same Day"/>
    <s v="RP-19390"/>
    <s v="Resi Pölking"/>
    <x v="0"/>
    <s v="United States"/>
    <s v="Seattle"/>
    <x v="4"/>
    <n v="98103"/>
    <x v="1"/>
    <s v="TEC-AC-10000865"/>
    <x v="2"/>
    <x v="11"/>
    <s v="WD My Passport Ultra 500GB Portable External Hard Drive"/>
    <n v="118"/>
    <n v="2"/>
    <n v="0"/>
    <x v="6721"/>
  </r>
  <r>
    <n v="8657"/>
    <s v="CA-2011-142769"/>
    <x v="2"/>
    <x v="103"/>
    <x v="178"/>
    <s v="Same Day"/>
    <s v="RP-19390"/>
    <s v="Resi Pölking"/>
    <x v="0"/>
    <s v="United States"/>
    <s v="Seattle"/>
    <x v="4"/>
    <n v="98103"/>
    <x v="1"/>
    <s v="OFF-PA-10002923"/>
    <x v="1"/>
    <x v="10"/>
    <s v="Xerox 1942"/>
    <n v="48.94"/>
    <n v="1"/>
    <n v="0"/>
    <x v="1641"/>
  </r>
  <r>
    <n v="8658"/>
    <s v="CA-2011-142769"/>
    <x v="2"/>
    <x v="103"/>
    <x v="178"/>
    <s v="Same Day"/>
    <s v="RP-19390"/>
    <s v="Resi Pölking"/>
    <x v="0"/>
    <s v="United States"/>
    <s v="Seattle"/>
    <x v="4"/>
    <n v="98103"/>
    <x v="1"/>
    <s v="OFF-AP-10004785"/>
    <x v="1"/>
    <x v="9"/>
    <s v="Holmes Replacement Filter for HEPA Air Cleaner, Medium Room"/>
    <n v="22.66"/>
    <n v="2"/>
    <n v="0"/>
    <x v="6722"/>
  </r>
  <r>
    <n v="8659"/>
    <s v="CA-2013-168361"/>
    <x v="0"/>
    <x v="1028"/>
    <x v="22"/>
    <s v="Standard Class"/>
    <s v="KB-16600"/>
    <s v="Ken Brennan"/>
    <x v="1"/>
    <s v="United States"/>
    <s v="Chicago"/>
    <x v="10"/>
    <n v="60623"/>
    <x v="2"/>
    <s v="OFF-BI-10003727"/>
    <x v="1"/>
    <x v="8"/>
    <s v="Avery Durable Slant Ring Binders With Label Holder"/>
    <n v="0.83599999999999974"/>
    <n v="1"/>
    <n v="0.8"/>
    <x v="6723"/>
  </r>
  <r>
    <n v="8660"/>
    <s v="CA-2013-153185"/>
    <x v="0"/>
    <x v="323"/>
    <x v="1054"/>
    <s v="Standard Class"/>
    <s v="MH-17620"/>
    <s v="Matt Hagelstein"/>
    <x v="1"/>
    <s v="United States"/>
    <s v="Cincinnati"/>
    <x v="24"/>
    <n v="45231"/>
    <x v="3"/>
    <s v="OFF-PA-10002246"/>
    <x v="1"/>
    <x v="10"/>
    <s v="Wirebound Four 2-3/4 x 5 Forms per Page, 400 Sets per Book"/>
    <n v="30.96"/>
    <n v="6"/>
    <n v="0.2"/>
    <x v="3026"/>
  </r>
  <r>
    <n v="8661"/>
    <s v="CA-2014-124765"/>
    <x v="3"/>
    <x v="920"/>
    <x v="524"/>
    <s v="Standard Class"/>
    <s v="HZ-14950"/>
    <s v="Henia Zydlo"/>
    <x v="0"/>
    <s v="United States"/>
    <s v="Fort Lauderdale"/>
    <x v="2"/>
    <n v="33311"/>
    <x v="0"/>
    <s v="FUR-BO-10003965"/>
    <x v="0"/>
    <x v="0"/>
    <s v="O'Sullivan Manor Hill 2-Door Library in Brianna Oak"/>
    <n v="723.92"/>
    <n v="5"/>
    <n v="0.2"/>
    <x v="6724"/>
  </r>
  <r>
    <n v="8662"/>
    <s v="CA-2012-131856"/>
    <x v="1"/>
    <x v="793"/>
    <x v="280"/>
    <s v="Standard Class"/>
    <s v="JG-15160"/>
    <s v="James Galang"/>
    <x v="0"/>
    <s v="United States"/>
    <s v="Houston"/>
    <x v="5"/>
    <n v="77041"/>
    <x v="2"/>
    <s v="FUR-FU-10000175"/>
    <x v="0"/>
    <x v="5"/>
    <s v="DAX Wood Document Frame."/>
    <n v="21.968000000000004"/>
    <n v="4"/>
    <n v="0.6"/>
    <x v="6725"/>
  </r>
  <r>
    <n v="8663"/>
    <s v="CA-2012-131856"/>
    <x v="1"/>
    <x v="793"/>
    <x v="280"/>
    <s v="Standard Class"/>
    <s v="JG-15160"/>
    <s v="James Galang"/>
    <x v="0"/>
    <s v="United States"/>
    <s v="Houston"/>
    <x v="5"/>
    <n v="77041"/>
    <x v="2"/>
    <s v="TEC-PH-10001336"/>
    <x v="2"/>
    <x v="7"/>
    <s v="Digium D40 VoIP phone"/>
    <n v="619.15200000000004"/>
    <n v="6"/>
    <n v="0.2"/>
    <x v="6726"/>
  </r>
  <r>
    <n v="8664"/>
    <s v="CA-2012-131856"/>
    <x v="1"/>
    <x v="793"/>
    <x v="280"/>
    <s v="Standard Class"/>
    <s v="JG-15160"/>
    <s v="James Galang"/>
    <x v="0"/>
    <s v="United States"/>
    <s v="Houston"/>
    <x v="5"/>
    <n v="77041"/>
    <x v="2"/>
    <s v="OFF-PA-10001954"/>
    <x v="1"/>
    <x v="10"/>
    <s v="Xerox 1964"/>
    <n v="127.90400000000001"/>
    <n v="7"/>
    <n v="0.2"/>
    <x v="6727"/>
  </r>
  <r>
    <n v="8665"/>
    <s v="CA-2014-126634"/>
    <x v="3"/>
    <x v="983"/>
    <x v="1300"/>
    <s v="Second Class"/>
    <s v="AB-10165"/>
    <s v="Alan Barnes"/>
    <x v="0"/>
    <s v="United States"/>
    <s v="Lakewood"/>
    <x v="1"/>
    <n v="90712"/>
    <x v="1"/>
    <s v="FUR-FU-10004973"/>
    <x v="0"/>
    <x v="5"/>
    <s v="Flat Face Poster Frame"/>
    <n v="94.2"/>
    <n v="5"/>
    <n v="0"/>
    <x v="6728"/>
  </r>
  <r>
    <n v="8666"/>
    <s v="CA-2013-118500"/>
    <x v="0"/>
    <x v="1019"/>
    <x v="1058"/>
    <s v="First Class"/>
    <s v="HJ-14875"/>
    <s v="Heather Jas"/>
    <x v="2"/>
    <s v="United States"/>
    <s v="San Francisco"/>
    <x v="1"/>
    <n v="94122"/>
    <x v="1"/>
    <s v="OFF-SU-10004231"/>
    <x v="1"/>
    <x v="14"/>
    <s v="Acme Tagit Stainless Steel Antibacterial Scissors"/>
    <n v="49.5"/>
    <n v="5"/>
    <n v="0"/>
    <x v="1338"/>
  </r>
  <r>
    <n v="8667"/>
    <s v="CA-2013-163951"/>
    <x v="0"/>
    <x v="945"/>
    <x v="771"/>
    <s v="First Class"/>
    <s v="CJ-11875"/>
    <s v="Carl Jackson"/>
    <x v="1"/>
    <s v="United States"/>
    <s v="Philadelphia"/>
    <x v="9"/>
    <n v="19140"/>
    <x v="3"/>
    <s v="OFF-AR-10004269"/>
    <x v="1"/>
    <x v="6"/>
    <s v="Newell 31"/>
    <n v="16.520000000000003"/>
    <n v="5"/>
    <n v="0.2"/>
    <x v="6729"/>
  </r>
  <r>
    <n v="8668"/>
    <s v="CA-2013-149916"/>
    <x v="0"/>
    <x v="596"/>
    <x v="746"/>
    <s v="Second Class"/>
    <s v="ED-13885"/>
    <s v="Emily Ducich"/>
    <x v="2"/>
    <s v="United States"/>
    <s v="Seattle"/>
    <x v="4"/>
    <n v="98115"/>
    <x v="1"/>
    <s v="OFF-BI-10004002"/>
    <x v="1"/>
    <x v="8"/>
    <s v="Wilson Jones International Size A4 Ring Binders"/>
    <n v="55.360000000000007"/>
    <n v="4"/>
    <n v="0.2"/>
    <x v="6730"/>
  </r>
  <r>
    <n v="8669"/>
    <s v="CA-2013-149916"/>
    <x v="0"/>
    <x v="596"/>
    <x v="746"/>
    <s v="Second Class"/>
    <s v="ED-13885"/>
    <s v="Emily Ducich"/>
    <x v="2"/>
    <s v="United States"/>
    <s v="Seattle"/>
    <x v="4"/>
    <n v="98115"/>
    <x v="1"/>
    <s v="TEC-MA-10000752"/>
    <x v="2"/>
    <x v="15"/>
    <s v="Texas Instrument TI-15 Fraction Calculator"/>
    <n v="11.56"/>
    <n v="1"/>
    <n v="0.2"/>
    <x v="6731"/>
  </r>
  <r>
    <n v="8670"/>
    <s v="CA-2012-158918"/>
    <x v="1"/>
    <x v="139"/>
    <x v="603"/>
    <s v="Second Class"/>
    <s v="AI-10855"/>
    <s v="Arianne Irving"/>
    <x v="0"/>
    <s v="United States"/>
    <s v="Los Angeles"/>
    <x v="1"/>
    <n v="90036"/>
    <x v="1"/>
    <s v="OFF-PA-10004947"/>
    <x v="1"/>
    <x v="10"/>
    <s v="Staples"/>
    <n v="17.12"/>
    <n v="4"/>
    <n v="0"/>
    <x v="1786"/>
  </r>
  <r>
    <n v="8671"/>
    <s v="US-2011-159611"/>
    <x v="2"/>
    <x v="422"/>
    <x v="916"/>
    <s v="Second Class"/>
    <s v="KB-16315"/>
    <s v="Karl Braun"/>
    <x v="0"/>
    <s v="United States"/>
    <s v="Cleveland"/>
    <x v="24"/>
    <n v="44105"/>
    <x v="3"/>
    <s v="FUR-FU-10004904"/>
    <x v="0"/>
    <x v="5"/>
    <s v="Eldon &quot;L&quot; Workstation Diamond Chairmat"/>
    <n v="182.35200000000003"/>
    <n v="3"/>
    <n v="0.2"/>
    <x v="6732"/>
  </r>
  <r>
    <n v="8672"/>
    <s v="US-2011-159611"/>
    <x v="2"/>
    <x v="422"/>
    <x v="916"/>
    <s v="Second Class"/>
    <s v="KB-16315"/>
    <s v="Karl Braun"/>
    <x v="0"/>
    <s v="United States"/>
    <s v="Cleveland"/>
    <x v="24"/>
    <n v="44105"/>
    <x v="3"/>
    <s v="OFF-ST-10002790"/>
    <x v="1"/>
    <x v="4"/>
    <s v="Safco Industrial Shelving"/>
    <n v="118.16"/>
    <n v="2"/>
    <n v="0.2"/>
    <x v="6091"/>
  </r>
  <r>
    <n v="8673"/>
    <s v="CA-2014-163265"/>
    <x v="3"/>
    <x v="911"/>
    <x v="638"/>
    <s v="Standard Class"/>
    <s v="JS-16030"/>
    <s v="Joy Smith"/>
    <x v="0"/>
    <s v="United States"/>
    <s v="Decatur"/>
    <x v="10"/>
    <n v="62521"/>
    <x v="2"/>
    <s v="OFF-FA-10004854"/>
    <x v="1"/>
    <x v="13"/>
    <s v="Vinyl Coated Wire Paper Clips in Organizer Box, 800/Box"/>
    <n v="18.368000000000002"/>
    <n v="2"/>
    <n v="0.2"/>
    <x v="6733"/>
  </r>
  <r>
    <n v="8674"/>
    <s v="CA-2014-163265"/>
    <x v="3"/>
    <x v="911"/>
    <x v="638"/>
    <s v="Standard Class"/>
    <s v="JS-16030"/>
    <s v="Joy Smith"/>
    <x v="0"/>
    <s v="United States"/>
    <s v="Decatur"/>
    <x v="10"/>
    <n v="62521"/>
    <x v="2"/>
    <s v="FUR-CH-10004063"/>
    <x v="0"/>
    <x v="1"/>
    <s v="Global Deluxe High-Back Manager's Chair"/>
    <n v="600.55799999999999"/>
    <n v="3"/>
    <n v="0.3"/>
    <x v="123"/>
  </r>
  <r>
    <n v="8675"/>
    <s v="CA-2014-163265"/>
    <x v="3"/>
    <x v="911"/>
    <x v="638"/>
    <s v="Standard Class"/>
    <s v="JS-16030"/>
    <s v="Joy Smith"/>
    <x v="0"/>
    <s v="United States"/>
    <s v="Decatur"/>
    <x v="10"/>
    <n v="62521"/>
    <x v="2"/>
    <s v="OFF-ST-10000642"/>
    <x v="1"/>
    <x v="4"/>
    <s v="Tennsco Lockers, Gray"/>
    <n v="50.352000000000004"/>
    <n v="3"/>
    <n v="0.2"/>
    <x v="6734"/>
  </r>
  <r>
    <n v="8676"/>
    <s v="CA-2014-163265"/>
    <x v="3"/>
    <x v="911"/>
    <x v="638"/>
    <s v="Standard Class"/>
    <s v="JS-16030"/>
    <s v="Joy Smith"/>
    <x v="0"/>
    <s v="United States"/>
    <s v="Decatur"/>
    <x v="10"/>
    <n v="62521"/>
    <x v="2"/>
    <s v="OFF-AR-10004078"/>
    <x v="1"/>
    <x v="6"/>
    <s v="Newell 312"/>
    <n v="28.031999999999996"/>
    <n v="6"/>
    <n v="0.2"/>
    <x v="2915"/>
  </r>
  <r>
    <n v="8677"/>
    <s v="CA-2014-163265"/>
    <x v="3"/>
    <x v="911"/>
    <x v="638"/>
    <s v="Standard Class"/>
    <s v="JS-16030"/>
    <s v="Joy Smith"/>
    <x v="0"/>
    <s v="United States"/>
    <s v="Decatur"/>
    <x v="10"/>
    <n v="62521"/>
    <x v="2"/>
    <s v="FUR-FU-10004270"/>
    <x v="0"/>
    <x v="5"/>
    <s v="Executive Impressions 13&quot; Clairmont Wall Clock"/>
    <n v="7.6920000000000002"/>
    <n v="1"/>
    <n v="0.6"/>
    <x v="6735"/>
  </r>
  <r>
    <n v="8678"/>
    <s v="CA-2014-141705"/>
    <x v="3"/>
    <x v="1200"/>
    <x v="215"/>
    <s v="First Class"/>
    <s v="PO-18850"/>
    <s v="Patrick O'Brill"/>
    <x v="0"/>
    <s v="United States"/>
    <s v="Mansfield"/>
    <x v="5"/>
    <n v="76063"/>
    <x v="2"/>
    <s v="FUR-TA-10004607"/>
    <x v="0"/>
    <x v="3"/>
    <s v="Hon 2111 Invitation Series Straight Table"/>
    <n v="517.40500000000009"/>
    <n v="5"/>
    <n v="0.3"/>
    <x v="6736"/>
  </r>
  <r>
    <n v="8679"/>
    <s v="CA-2013-112739"/>
    <x v="0"/>
    <x v="476"/>
    <x v="62"/>
    <s v="Second Class"/>
    <s v="RD-19810"/>
    <s v="Ross DeVincentis"/>
    <x v="2"/>
    <s v="United States"/>
    <s v="Houston"/>
    <x v="5"/>
    <n v="77070"/>
    <x v="2"/>
    <s v="OFF-BI-10001132"/>
    <x v="1"/>
    <x v="8"/>
    <s v="Acco PRESSTEX Data Binder with Storage Hooks, Dark Blue, 9 1/2&quot; X 11&quot;"/>
    <n v="8.6079999999999988"/>
    <n v="8"/>
    <n v="0.8"/>
    <x v="6737"/>
  </r>
  <r>
    <n v="8680"/>
    <s v="CA-2013-112739"/>
    <x v="0"/>
    <x v="476"/>
    <x v="62"/>
    <s v="Second Class"/>
    <s v="RD-19810"/>
    <s v="Ross DeVincentis"/>
    <x v="2"/>
    <s v="United States"/>
    <s v="Houston"/>
    <x v="5"/>
    <n v="77070"/>
    <x v="2"/>
    <s v="TEC-AC-10001714"/>
    <x v="2"/>
    <x v="11"/>
    <s v="Logitech MX Performance Wireless Mouse"/>
    <n v="159.56"/>
    <n v="5"/>
    <n v="0.2"/>
    <x v="6738"/>
  </r>
  <r>
    <n v="8681"/>
    <s v="CA-2013-143805"/>
    <x v="0"/>
    <x v="49"/>
    <x v="845"/>
    <s v="Second Class"/>
    <s v="JD-15895"/>
    <s v="Jonathan Doherty"/>
    <x v="1"/>
    <s v="United States"/>
    <s v="Richmond"/>
    <x v="17"/>
    <n v="23223"/>
    <x v="0"/>
    <s v="OFF-AP-10002945"/>
    <x v="1"/>
    <x v="9"/>
    <s v="Honeywell Enviracaire Portable HEPA Air Cleaner for 17' x 22' Room"/>
    <n v="2104.5499999999997"/>
    <n v="7"/>
    <n v="0"/>
    <x v="6739"/>
  </r>
  <r>
    <n v="8682"/>
    <s v="CA-2013-143805"/>
    <x v="0"/>
    <x v="49"/>
    <x v="845"/>
    <s v="Second Class"/>
    <s v="JD-15895"/>
    <s v="Jonathan Doherty"/>
    <x v="1"/>
    <s v="United States"/>
    <s v="Richmond"/>
    <x v="17"/>
    <n v="23223"/>
    <x v="0"/>
    <s v="OFF-SU-10004664"/>
    <x v="1"/>
    <x v="14"/>
    <s v="Acme Softgrip Scissors"/>
    <n v="40.700000000000003"/>
    <n v="5"/>
    <n v="0"/>
    <x v="6740"/>
  </r>
  <r>
    <n v="8683"/>
    <s v="CA-2011-133634"/>
    <x v="2"/>
    <x v="1127"/>
    <x v="1105"/>
    <s v="Standard Class"/>
    <s v="SR-20740"/>
    <s v="Steven Roelle"/>
    <x v="2"/>
    <s v="United States"/>
    <s v="Arlington"/>
    <x v="17"/>
    <n v="22204"/>
    <x v="0"/>
    <s v="TEC-AC-10002550"/>
    <x v="2"/>
    <x v="11"/>
    <s v="Maxell 4.7GB DVD-RW 3/Pack"/>
    <n v="47.79"/>
    <n v="3"/>
    <n v="0"/>
    <x v="4239"/>
  </r>
  <r>
    <n v="8684"/>
    <s v="CA-2014-101665"/>
    <x v="3"/>
    <x v="920"/>
    <x v="670"/>
    <s v="Standard Class"/>
    <s v="TZ-21580"/>
    <s v="Tracy Zic"/>
    <x v="0"/>
    <s v="United States"/>
    <s v="San Francisco"/>
    <x v="1"/>
    <n v="94122"/>
    <x v="1"/>
    <s v="OFF-AR-10002335"/>
    <x v="1"/>
    <x v="6"/>
    <s v="DIXON Oriole Pencils"/>
    <n v="5.16"/>
    <n v="2"/>
    <n v="0"/>
    <x v="813"/>
  </r>
  <r>
    <n v="8685"/>
    <s v="CA-2013-155446"/>
    <x v="0"/>
    <x v="186"/>
    <x v="491"/>
    <s v="Standard Class"/>
    <s v="TN-21040"/>
    <s v="Tanja Norvell"/>
    <x v="2"/>
    <s v="United States"/>
    <s v="San Diego"/>
    <x v="1"/>
    <n v="92024"/>
    <x v="1"/>
    <s v="TEC-AC-10001445"/>
    <x v="2"/>
    <x v="11"/>
    <s v="Imation USB 2.0 Swivel Flash Drive USB flash drive - 4 GB - Pink"/>
    <n v="21.209999999999997"/>
    <n v="7"/>
    <n v="0"/>
    <x v="6741"/>
  </r>
  <r>
    <n v="8686"/>
    <s v="CA-2014-137323"/>
    <x v="3"/>
    <x v="237"/>
    <x v="551"/>
    <s v="Second Class"/>
    <s v="PW-19030"/>
    <s v="Pauline Webber"/>
    <x v="1"/>
    <s v="United States"/>
    <s v="Watertown"/>
    <x v="15"/>
    <n v="13601"/>
    <x v="3"/>
    <s v="OFF-ST-10003996"/>
    <x v="1"/>
    <x v="4"/>
    <s v="Letter/Legal File Tote with Clear Snap-On Lid, Black Granite"/>
    <n v="96.359999999999985"/>
    <n v="6"/>
    <n v="0"/>
    <x v="6742"/>
  </r>
  <r>
    <n v="8687"/>
    <s v="CA-2013-144015"/>
    <x v="0"/>
    <x v="190"/>
    <x v="674"/>
    <s v="Same Day"/>
    <s v="AH-10075"/>
    <s v="Adam Hart"/>
    <x v="1"/>
    <s v="United States"/>
    <s v="Los Angeles"/>
    <x v="1"/>
    <n v="90036"/>
    <x v="1"/>
    <s v="OFF-SU-10003505"/>
    <x v="1"/>
    <x v="14"/>
    <s v="Premier Electric Letter Opener"/>
    <n v="231.72"/>
    <n v="2"/>
    <n v="0"/>
    <x v="5359"/>
  </r>
  <r>
    <n v="8688"/>
    <s v="CA-2013-144015"/>
    <x v="0"/>
    <x v="190"/>
    <x v="674"/>
    <s v="Same Day"/>
    <s v="AH-10075"/>
    <s v="Adam Hart"/>
    <x v="1"/>
    <s v="United States"/>
    <s v="Los Angeles"/>
    <x v="1"/>
    <n v="90036"/>
    <x v="1"/>
    <s v="OFF-FA-10000624"/>
    <x v="1"/>
    <x v="13"/>
    <s v="OIC Binder Clips"/>
    <n v="17.899999999999999"/>
    <n v="5"/>
    <n v="0"/>
    <x v="5521"/>
  </r>
  <r>
    <n v="8689"/>
    <s v="CA-2013-144015"/>
    <x v="0"/>
    <x v="190"/>
    <x v="674"/>
    <s v="Same Day"/>
    <s v="AH-10075"/>
    <s v="Adam Hart"/>
    <x v="1"/>
    <s v="United States"/>
    <s v="Los Angeles"/>
    <x v="1"/>
    <n v="90036"/>
    <x v="1"/>
    <s v="OFF-PA-10002870"/>
    <x v="1"/>
    <x v="10"/>
    <s v="Ampad Phone Message Book, Recycled, 400 Message Capacity, 5 ¾” x 11”"/>
    <n v="12.48"/>
    <n v="2"/>
    <n v="0"/>
    <x v="1181"/>
  </r>
  <r>
    <n v="8690"/>
    <s v="CA-2011-101427"/>
    <x v="2"/>
    <x v="58"/>
    <x v="129"/>
    <s v="Standard Class"/>
    <s v="AY-10555"/>
    <s v="Andy Yotov"/>
    <x v="1"/>
    <s v="United States"/>
    <s v="Philadelphia"/>
    <x v="9"/>
    <n v="19140"/>
    <x v="3"/>
    <s v="OFF-AR-10002257"/>
    <x v="1"/>
    <x v="6"/>
    <s v="Eldon Spacemaker Box, Quick-Snap Lid, Clear"/>
    <n v="8.016"/>
    <n v="3"/>
    <n v="0.2"/>
    <x v="6743"/>
  </r>
  <r>
    <n v="8691"/>
    <s v="CA-2013-136770"/>
    <x v="0"/>
    <x v="1041"/>
    <x v="964"/>
    <s v="Standard Class"/>
    <s v="SP-20650"/>
    <s v="Stephanie Phelps"/>
    <x v="1"/>
    <s v="United States"/>
    <s v="Akron"/>
    <x v="24"/>
    <n v="44312"/>
    <x v="3"/>
    <s v="TEC-PH-10003580"/>
    <x v="2"/>
    <x v="7"/>
    <s v="Cisco IP Phone 7961G-GE VoIP phone"/>
    <n v="259.89600000000002"/>
    <n v="2"/>
    <n v="0.4"/>
    <x v="5569"/>
  </r>
  <r>
    <n v="8692"/>
    <s v="CA-2013-136770"/>
    <x v="0"/>
    <x v="1041"/>
    <x v="964"/>
    <s v="Standard Class"/>
    <s v="SP-20650"/>
    <s v="Stephanie Phelps"/>
    <x v="1"/>
    <s v="United States"/>
    <s v="Akron"/>
    <x v="24"/>
    <n v="44312"/>
    <x v="3"/>
    <s v="TEC-PH-10001530"/>
    <x v="2"/>
    <x v="7"/>
    <s v="Plantronics Voyager Pro Legend"/>
    <n v="247.18799999999999"/>
    <n v="2"/>
    <n v="0.4"/>
    <x v="6744"/>
  </r>
  <r>
    <n v="8693"/>
    <s v="CA-2013-136770"/>
    <x v="0"/>
    <x v="1041"/>
    <x v="964"/>
    <s v="Standard Class"/>
    <s v="SP-20650"/>
    <s v="Stephanie Phelps"/>
    <x v="1"/>
    <s v="United States"/>
    <s v="Akron"/>
    <x v="24"/>
    <n v="44312"/>
    <x v="3"/>
    <s v="TEC-AC-10000420"/>
    <x v="2"/>
    <x v="11"/>
    <s v="Logitech G500s Laser Gaming Mouse with Adjustable Weight Tuning"/>
    <n v="279.95999999999998"/>
    <n v="5"/>
    <n v="0.2"/>
    <x v="6745"/>
  </r>
  <r>
    <n v="8694"/>
    <s v="CA-2013-118311"/>
    <x v="0"/>
    <x v="1057"/>
    <x v="464"/>
    <s v="Standard Class"/>
    <s v="ED-13885"/>
    <s v="Emily Ducich"/>
    <x v="2"/>
    <s v="United States"/>
    <s v="San Francisco"/>
    <x v="1"/>
    <n v="94110"/>
    <x v="1"/>
    <s v="TEC-AC-10000892"/>
    <x v="2"/>
    <x v="11"/>
    <s v="NETGEAR N750 Dual Band Wi-Fi Gigabit Router"/>
    <n v="450"/>
    <n v="5"/>
    <n v="0"/>
    <x v="6746"/>
  </r>
  <r>
    <n v="8695"/>
    <s v="US-2011-112795"/>
    <x v="2"/>
    <x v="709"/>
    <x v="1301"/>
    <s v="Second Class"/>
    <s v="CR-12625"/>
    <s v="Corey Roper"/>
    <x v="2"/>
    <s v="United States"/>
    <s v="Grand Rapids"/>
    <x v="12"/>
    <n v="49505"/>
    <x v="2"/>
    <s v="OFF-PA-10001934"/>
    <x v="1"/>
    <x v="10"/>
    <s v="Xerox 1993"/>
    <n v="19.440000000000001"/>
    <n v="3"/>
    <n v="0"/>
    <x v="6747"/>
  </r>
  <r>
    <n v="8696"/>
    <s v="CA-2014-127096"/>
    <x v="3"/>
    <x v="175"/>
    <x v="31"/>
    <s v="Second Class"/>
    <s v="CS-12400"/>
    <s v="Christopher Schild"/>
    <x v="2"/>
    <s v="United States"/>
    <s v="San Francisco"/>
    <x v="1"/>
    <n v="94109"/>
    <x v="1"/>
    <s v="FUR-TA-10003473"/>
    <x v="0"/>
    <x v="3"/>
    <s v="Bretford Rectangular Conference Table Tops"/>
    <n v="300.904"/>
    <n v="1"/>
    <n v="0.2"/>
    <x v="1261"/>
  </r>
  <r>
    <n v="8697"/>
    <s v="CA-2014-119284"/>
    <x v="3"/>
    <x v="140"/>
    <x v="46"/>
    <s v="Standard Class"/>
    <s v="TS-21205"/>
    <s v="Thomas Seio"/>
    <x v="1"/>
    <s v="United States"/>
    <s v="Nashville"/>
    <x v="18"/>
    <n v="37211"/>
    <x v="0"/>
    <s v="TEC-PH-10001051"/>
    <x v="2"/>
    <x v="7"/>
    <s v="HTC One"/>
    <n v="239.976"/>
    <n v="3"/>
    <n v="0.2"/>
    <x v="5502"/>
  </r>
  <r>
    <n v="8698"/>
    <s v="CA-2014-119284"/>
    <x v="3"/>
    <x v="140"/>
    <x v="46"/>
    <s v="Standard Class"/>
    <s v="TS-21205"/>
    <s v="Thomas Seio"/>
    <x v="1"/>
    <s v="United States"/>
    <s v="Nashville"/>
    <x v="18"/>
    <n v="37211"/>
    <x v="0"/>
    <s v="FUR-FU-10004351"/>
    <x v="0"/>
    <x v="5"/>
    <s v="Staples"/>
    <n v="31.168000000000003"/>
    <n v="4"/>
    <n v="0.2"/>
    <x v="6748"/>
  </r>
  <r>
    <n v="8699"/>
    <s v="CA-2014-119284"/>
    <x v="3"/>
    <x v="140"/>
    <x v="46"/>
    <s v="Standard Class"/>
    <s v="TS-21205"/>
    <s v="Thomas Seio"/>
    <x v="1"/>
    <s v="United States"/>
    <s v="Nashville"/>
    <x v="18"/>
    <n v="37211"/>
    <x v="0"/>
    <s v="FUR-TA-10004152"/>
    <x v="0"/>
    <x v="3"/>
    <s v="Barricks 18&quot; x 48&quot; Non-Folding Utility Table with Bottom Storage Shelf"/>
    <n v="120.96"/>
    <n v="2"/>
    <n v="0.4"/>
    <x v="6749"/>
  </r>
  <r>
    <n v="8700"/>
    <s v="CA-2014-119284"/>
    <x v="3"/>
    <x v="140"/>
    <x v="46"/>
    <s v="Standard Class"/>
    <s v="TS-21205"/>
    <s v="Thomas Seio"/>
    <x v="1"/>
    <s v="United States"/>
    <s v="Nashville"/>
    <x v="18"/>
    <n v="37211"/>
    <x v="0"/>
    <s v="TEC-PH-10000560"/>
    <x v="2"/>
    <x v="7"/>
    <s v="Samsung Galaxy S III - 16GB - pebble blue (T-Mobile)"/>
    <n v="2239.9360000000001"/>
    <n v="8"/>
    <n v="0.2"/>
    <x v="6750"/>
  </r>
  <r>
    <n v="8701"/>
    <s v="CA-2014-119284"/>
    <x v="3"/>
    <x v="140"/>
    <x v="46"/>
    <s v="Standard Class"/>
    <s v="TS-21205"/>
    <s v="Thomas Seio"/>
    <x v="1"/>
    <s v="United States"/>
    <s v="Nashville"/>
    <x v="18"/>
    <n v="37211"/>
    <x v="0"/>
    <s v="OFF-AP-10004249"/>
    <x v="1"/>
    <x v="9"/>
    <s v="Staples"/>
    <n v="76.608000000000004"/>
    <n v="8"/>
    <n v="0.2"/>
    <x v="6751"/>
  </r>
  <r>
    <n v="8702"/>
    <s v="CA-2014-119284"/>
    <x v="3"/>
    <x v="140"/>
    <x v="46"/>
    <s v="Standard Class"/>
    <s v="TS-21205"/>
    <s v="Thomas Seio"/>
    <x v="1"/>
    <s v="United States"/>
    <s v="Nashville"/>
    <x v="18"/>
    <n v="37211"/>
    <x v="0"/>
    <s v="OFF-ST-10001490"/>
    <x v="1"/>
    <x v="4"/>
    <s v="Hot File 7-Pocket, Floor Stand"/>
    <n v="142.77600000000001"/>
    <n v="1"/>
    <n v="0.2"/>
    <x v="582"/>
  </r>
  <r>
    <n v="8703"/>
    <s v="CA-2014-119284"/>
    <x v="3"/>
    <x v="140"/>
    <x v="46"/>
    <s v="Standard Class"/>
    <s v="TS-21205"/>
    <s v="Thomas Seio"/>
    <x v="1"/>
    <s v="United States"/>
    <s v="Nashville"/>
    <x v="18"/>
    <n v="37211"/>
    <x v="0"/>
    <s v="OFF-PA-10000312"/>
    <x v="1"/>
    <x v="10"/>
    <s v="Xerox 1955"/>
    <n v="91.360000000000014"/>
    <n v="5"/>
    <n v="0.2"/>
    <x v="6752"/>
  </r>
  <r>
    <n v="8704"/>
    <s v="CA-2012-133494"/>
    <x v="1"/>
    <x v="1201"/>
    <x v="656"/>
    <s v="Standard Class"/>
    <s v="RP-19390"/>
    <s v="Resi Pölking"/>
    <x v="0"/>
    <s v="United States"/>
    <s v="Philadelphia"/>
    <x v="9"/>
    <n v="19120"/>
    <x v="3"/>
    <s v="OFF-AP-10002906"/>
    <x v="1"/>
    <x v="9"/>
    <s v="Hoover Replacement Belt for Commercial Guardsman Heavy-Duty Upright Vacuum"/>
    <n v="3.5520000000000005"/>
    <n v="2"/>
    <n v="0.2"/>
    <x v="1585"/>
  </r>
  <r>
    <n v="8705"/>
    <s v="CA-2013-111318"/>
    <x v="0"/>
    <x v="310"/>
    <x v="1050"/>
    <s v="First Class"/>
    <s v="IL-15100"/>
    <s v="Ivan Liston"/>
    <x v="0"/>
    <s v="United States"/>
    <s v="Houston"/>
    <x v="5"/>
    <n v="77041"/>
    <x v="2"/>
    <s v="TEC-PH-10004100"/>
    <x v="2"/>
    <x v="7"/>
    <s v="Griffin GC17055 Auxiliary Audio Cable"/>
    <n v="115.136"/>
    <n v="8"/>
    <n v="0.2"/>
    <x v="6753"/>
  </r>
  <r>
    <n v="8706"/>
    <s v="US-2011-132745"/>
    <x v="2"/>
    <x v="1202"/>
    <x v="703"/>
    <s v="Standard Class"/>
    <s v="NF-18475"/>
    <s v="Neil Französisch"/>
    <x v="2"/>
    <s v="United States"/>
    <s v="Reno"/>
    <x v="33"/>
    <n v="89502"/>
    <x v="1"/>
    <s v="OFF-FA-10000254"/>
    <x v="1"/>
    <x v="13"/>
    <s v="Sterling Rubber Bands by Alliance"/>
    <n v="4.71"/>
    <n v="1"/>
    <n v="0"/>
    <x v="232"/>
  </r>
  <r>
    <n v="8707"/>
    <s v="CA-2011-146815"/>
    <x v="2"/>
    <x v="78"/>
    <x v="178"/>
    <s v="Standard Class"/>
    <s v="PP-18955"/>
    <s v="Paul Prost"/>
    <x v="2"/>
    <s v="United States"/>
    <s v="New York City"/>
    <x v="15"/>
    <n v="10009"/>
    <x v="3"/>
    <s v="FUR-CH-10004289"/>
    <x v="0"/>
    <x v="1"/>
    <s v="Global Super Steno Chair"/>
    <n v="172.76400000000001"/>
    <n v="2"/>
    <n v="0.1"/>
    <x v="6754"/>
  </r>
  <r>
    <n v="8708"/>
    <s v="CA-2011-146815"/>
    <x v="2"/>
    <x v="78"/>
    <x v="178"/>
    <s v="Standard Class"/>
    <s v="PP-18955"/>
    <s v="Paul Prost"/>
    <x v="2"/>
    <s v="United States"/>
    <s v="New York City"/>
    <x v="15"/>
    <n v="10009"/>
    <x v="3"/>
    <s v="OFF-AR-10003469"/>
    <x v="1"/>
    <x v="6"/>
    <s v="Nontoxic Chalk"/>
    <n v="3.52"/>
    <n v="2"/>
    <n v="0"/>
    <x v="5702"/>
  </r>
  <r>
    <n v="8709"/>
    <s v="CA-2011-119144"/>
    <x v="2"/>
    <x v="912"/>
    <x v="7"/>
    <s v="First Class"/>
    <s v="JD-16150"/>
    <s v="Justin Deggeller"/>
    <x v="1"/>
    <s v="United States"/>
    <s v="Los Angeles"/>
    <x v="1"/>
    <n v="90008"/>
    <x v="1"/>
    <s v="TEC-PH-10004188"/>
    <x v="2"/>
    <x v="7"/>
    <s v="OtterBox Commuter Series Case - Samsung Galaxy S4"/>
    <n v="79.968000000000004"/>
    <n v="4"/>
    <n v="0.2"/>
    <x v="6755"/>
  </r>
  <r>
    <n v="8710"/>
    <s v="CA-2011-119144"/>
    <x v="2"/>
    <x v="912"/>
    <x v="7"/>
    <s v="First Class"/>
    <s v="JD-16150"/>
    <s v="Justin Deggeller"/>
    <x v="1"/>
    <s v="United States"/>
    <s v="Los Angeles"/>
    <x v="1"/>
    <n v="90008"/>
    <x v="1"/>
    <s v="FUR-BO-10004015"/>
    <x v="0"/>
    <x v="0"/>
    <s v="Bush Andora Bookcase, Maple/Graphite Gray Finish"/>
    <n v="305.97449999999998"/>
    <n v="3"/>
    <n v="0.15"/>
    <x v="6756"/>
  </r>
  <r>
    <n v="8711"/>
    <s v="CA-2011-119144"/>
    <x v="2"/>
    <x v="912"/>
    <x v="7"/>
    <s v="First Class"/>
    <s v="JD-16150"/>
    <s v="Justin Deggeller"/>
    <x v="1"/>
    <s v="United States"/>
    <s v="Los Angeles"/>
    <x v="1"/>
    <n v="90008"/>
    <x v="1"/>
    <s v="OFF-ST-10000991"/>
    <x v="1"/>
    <x v="4"/>
    <s v="Space Solutions HD Industrial Steel Shelving."/>
    <n v="344.90999999999997"/>
    <n v="3"/>
    <n v="0"/>
    <x v="3624"/>
  </r>
  <r>
    <n v="8712"/>
    <s v="CA-2011-105648"/>
    <x v="2"/>
    <x v="223"/>
    <x v="232"/>
    <s v="Standard Class"/>
    <s v="EJ-14155"/>
    <s v="Eva Jacobs"/>
    <x v="0"/>
    <s v="United States"/>
    <s v="San Diego"/>
    <x v="1"/>
    <n v="92037"/>
    <x v="1"/>
    <s v="FUR-TA-10002958"/>
    <x v="0"/>
    <x v="3"/>
    <s v="Bevis Oval Conference Table, Walnut"/>
    <n v="626.35200000000009"/>
    <n v="3"/>
    <n v="0.2"/>
    <x v="6757"/>
  </r>
  <r>
    <n v="8713"/>
    <s v="US-2012-145422"/>
    <x v="1"/>
    <x v="155"/>
    <x v="157"/>
    <s v="Standard Class"/>
    <s v="PW-19240"/>
    <s v="Pierre Wener"/>
    <x v="0"/>
    <s v="United States"/>
    <s v="San Francisco"/>
    <x v="1"/>
    <n v="94110"/>
    <x v="1"/>
    <s v="FUR-BO-10002213"/>
    <x v="0"/>
    <x v="0"/>
    <s v="Sauder Forest Hills Library, Woodland Oak Finish"/>
    <n v="359.49899999999997"/>
    <n v="3"/>
    <n v="0.15"/>
    <x v="4298"/>
  </r>
  <r>
    <n v="8714"/>
    <s v="CA-2014-136623"/>
    <x v="3"/>
    <x v="497"/>
    <x v="1302"/>
    <s v="Standard Class"/>
    <s v="TS-21430"/>
    <s v="Tom Stivers"/>
    <x v="1"/>
    <s v="United States"/>
    <s v="San Diego"/>
    <x v="1"/>
    <n v="92105"/>
    <x v="1"/>
    <s v="TEC-PH-10000004"/>
    <x v="2"/>
    <x v="7"/>
    <s v="Belkin iPhone and iPad Lightning Cable"/>
    <n v="71.951999999999998"/>
    <n v="6"/>
    <n v="0.2"/>
    <x v="6758"/>
  </r>
  <r>
    <n v="8715"/>
    <s v="CA-2014-136623"/>
    <x v="3"/>
    <x v="497"/>
    <x v="1302"/>
    <s v="Standard Class"/>
    <s v="TS-21430"/>
    <s v="Tom Stivers"/>
    <x v="1"/>
    <s v="United States"/>
    <s v="San Diego"/>
    <x v="1"/>
    <n v="92105"/>
    <x v="1"/>
    <s v="OFF-BI-10003708"/>
    <x v="1"/>
    <x v="8"/>
    <s v="Acco Four Pocket Poly Ring Binder with Label Holder, Smoke, 1&quot;"/>
    <n v="29.800000000000004"/>
    <n v="5"/>
    <n v="0.2"/>
    <x v="1329"/>
  </r>
  <r>
    <n v="8716"/>
    <s v="CA-2014-121678"/>
    <x v="3"/>
    <x v="673"/>
    <x v="541"/>
    <s v="Second Class"/>
    <s v="BM-11650"/>
    <s v="Brian Moss"/>
    <x v="1"/>
    <s v="United States"/>
    <s v="Elyria"/>
    <x v="24"/>
    <n v="44035"/>
    <x v="3"/>
    <s v="OFF-BI-10002949"/>
    <x v="1"/>
    <x v="8"/>
    <s v="Prestige Round Ring Binders"/>
    <n v="1.8240000000000003"/>
    <n v="1"/>
    <n v="0.7"/>
    <x v="6759"/>
  </r>
  <r>
    <n v="8717"/>
    <s v="CA-2013-120824"/>
    <x v="0"/>
    <x v="1"/>
    <x v="1"/>
    <s v="Second Class"/>
    <s v="AW-10930"/>
    <s v="Arthur Wiediger"/>
    <x v="2"/>
    <s v="United States"/>
    <s v="Houston"/>
    <x v="5"/>
    <n v="77070"/>
    <x v="2"/>
    <s v="OFF-AP-10001242"/>
    <x v="1"/>
    <x v="9"/>
    <s v="APC 7 Outlet Network SurgeArrest Surge Protector"/>
    <n v="64.383999999999986"/>
    <n v="4"/>
    <n v="0.8"/>
    <x v="6760"/>
  </r>
  <r>
    <n v="8718"/>
    <s v="CA-2013-120824"/>
    <x v="0"/>
    <x v="1"/>
    <x v="1"/>
    <s v="Second Class"/>
    <s v="AW-10930"/>
    <s v="Arthur Wiediger"/>
    <x v="2"/>
    <s v="United States"/>
    <s v="Houston"/>
    <x v="5"/>
    <n v="77070"/>
    <x v="2"/>
    <s v="FUR-FU-10001424"/>
    <x v="0"/>
    <x v="5"/>
    <s v="Dax Clear Box Frame"/>
    <n v="6.9840000000000009"/>
    <n v="2"/>
    <n v="0.6"/>
    <x v="6761"/>
  </r>
  <r>
    <n v="8719"/>
    <s v="CA-2013-120824"/>
    <x v="0"/>
    <x v="1"/>
    <x v="1"/>
    <s v="Second Class"/>
    <s v="AW-10930"/>
    <s v="Arthur Wiediger"/>
    <x v="2"/>
    <s v="United States"/>
    <s v="Houston"/>
    <x v="5"/>
    <n v="77070"/>
    <x v="2"/>
    <s v="OFF-AR-10003469"/>
    <x v="1"/>
    <x v="6"/>
    <s v="Nontoxic Chalk"/>
    <n v="11.264000000000001"/>
    <n v="8"/>
    <n v="0.2"/>
    <x v="6762"/>
  </r>
  <r>
    <n v="8720"/>
    <s v="CA-2013-120824"/>
    <x v="0"/>
    <x v="1"/>
    <x v="1"/>
    <s v="Second Class"/>
    <s v="AW-10930"/>
    <s v="Arthur Wiediger"/>
    <x v="2"/>
    <s v="United States"/>
    <s v="Houston"/>
    <x v="5"/>
    <n v="77070"/>
    <x v="2"/>
    <s v="OFF-PA-10000232"/>
    <x v="1"/>
    <x v="10"/>
    <s v="Xerox 1975"/>
    <n v="15.552000000000003"/>
    <n v="3"/>
    <n v="0.2"/>
    <x v="906"/>
  </r>
  <r>
    <n v="8721"/>
    <s v="CA-2013-120824"/>
    <x v="0"/>
    <x v="1"/>
    <x v="1"/>
    <s v="Second Class"/>
    <s v="AW-10930"/>
    <s v="Arthur Wiediger"/>
    <x v="2"/>
    <s v="United States"/>
    <s v="Houston"/>
    <x v="5"/>
    <n v="77070"/>
    <x v="2"/>
    <s v="FUR-CH-10000229"/>
    <x v="0"/>
    <x v="1"/>
    <s v="Global Enterprise Series Seating High-Back Swivel/Tilt Chairs"/>
    <n v="379.37200000000001"/>
    <n v="2"/>
    <n v="0.3"/>
    <x v="6763"/>
  </r>
  <r>
    <n v="8722"/>
    <s v="CA-2013-120824"/>
    <x v="0"/>
    <x v="1"/>
    <x v="1"/>
    <s v="Second Class"/>
    <s v="AW-10930"/>
    <s v="Arthur Wiediger"/>
    <x v="2"/>
    <s v="United States"/>
    <s v="Houston"/>
    <x v="5"/>
    <n v="77070"/>
    <x v="2"/>
    <s v="OFF-ST-10002562"/>
    <x v="1"/>
    <x v="4"/>
    <s v="Staples"/>
    <n v="67.536000000000016"/>
    <n v="9"/>
    <n v="0.2"/>
    <x v="6764"/>
  </r>
  <r>
    <n v="8723"/>
    <s v="CA-2013-120824"/>
    <x v="0"/>
    <x v="1"/>
    <x v="1"/>
    <s v="Second Class"/>
    <s v="AW-10930"/>
    <s v="Arthur Wiediger"/>
    <x v="2"/>
    <s v="United States"/>
    <s v="Houston"/>
    <x v="5"/>
    <n v="77070"/>
    <x v="2"/>
    <s v="OFF-BI-10001525"/>
    <x v="1"/>
    <x v="8"/>
    <s v="Acco Pressboard Covers with Storage Hooks, 14 7/8&quot; x 11&quot;, Executive Red"/>
    <n v="1.5239999999999996"/>
    <n v="2"/>
    <n v="0.8"/>
    <x v="6765"/>
  </r>
  <r>
    <n v="8724"/>
    <s v="US-2013-135209"/>
    <x v="0"/>
    <x v="723"/>
    <x v="844"/>
    <s v="Second Class"/>
    <s v="MH-17290"/>
    <s v="Marc Harrigan"/>
    <x v="2"/>
    <s v="United States"/>
    <s v="Miami"/>
    <x v="2"/>
    <n v="33178"/>
    <x v="0"/>
    <s v="OFF-PA-10002986"/>
    <x v="1"/>
    <x v="10"/>
    <s v="Xerox 1898"/>
    <n v="37.408000000000001"/>
    <n v="7"/>
    <n v="0.2"/>
    <x v="6766"/>
  </r>
  <r>
    <n v="8725"/>
    <s v="US-2013-135209"/>
    <x v="0"/>
    <x v="723"/>
    <x v="844"/>
    <s v="Second Class"/>
    <s v="MH-17290"/>
    <s v="Marc Harrigan"/>
    <x v="2"/>
    <s v="United States"/>
    <s v="Miami"/>
    <x v="2"/>
    <n v="33178"/>
    <x v="0"/>
    <s v="OFF-PA-10000143"/>
    <x v="1"/>
    <x v="10"/>
    <s v="Astroparche Fine Business Paper"/>
    <n v="25.344000000000001"/>
    <n v="6"/>
    <n v="0.2"/>
    <x v="2930"/>
  </r>
  <r>
    <n v="8726"/>
    <s v="CA-2014-148145"/>
    <x v="3"/>
    <x v="257"/>
    <x v="275"/>
    <s v="Standard Class"/>
    <s v="SW-20275"/>
    <s v="Scott Williamson"/>
    <x v="0"/>
    <s v="United States"/>
    <s v="Seattle"/>
    <x v="4"/>
    <n v="98115"/>
    <x v="1"/>
    <s v="OFF-AR-10003752"/>
    <x v="1"/>
    <x v="6"/>
    <s v="Deluxe Chalkboard Eraser Cleaner"/>
    <n v="46.2"/>
    <n v="4"/>
    <n v="0"/>
    <x v="6767"/>
  </r>
  <r>
    <n v="8727"/>
    <s v="CA-2012-103870"/>
    <x v="1"/>
    <x v="17"/>
    <x v="16"/>
    <s v="Standard Class"/>
    <s v="SP-20860"/>
    <s v="Sung Pak"/>
    <x v="1"/>
    <s v="United States"/>
    <s v="Murfreesboro"/>
    <x v="18"/>
    <n v="37130"/>
    <x v="0"/>
    <s v="TEC-AC-10002370"/>
    <x v="2"/>
    <x v="11"/>
    <s v="Maxell CD-R Discs"/>
    <n v="4.7279999999999998"/>
    <n v="3"/>
    <n v="0.2"/>
    <x v="6768"/>
  </r>
  <r>
    <n v="8728"/>
    <s v="CA-2012-103870"/>
    <x v="1"/>
    <x v="17"/>
    <x v="16"/>
    <s v="Standard Class"/>
    <s v="SP-20860"/>
    <s v="Sung Pak"/>
    <x v="1"/>
    <s v="United States"/>
    <s v="Murfreesboro"/>
    <x v="18"/>
    <n v="37130"/>
    <x v="0"/>
    <s v="FUR-FU-10002030"/>
    <x v="0"/>
    <x v="5"/>
    <s v="Executive Impressions 14&quot; Contract Wall Clock with Quartz Movement"/>
    <n v="53.352000000000004"/>
    <n v="3"/>
    <n v="0.2"/>
    <x v="6769"/>
  </r>
  <r>
    <n v="8729"/>
    <s v="CA-2012-103870"/>
    <x v="1"/>
    <x v="17"/>
    <x v="16"/>
    <s v="Standard Class"/>
    <s v="SP-20860"/>
    <s v="Sung Pak"/>
    <x v="1"/>
    <s v="United States"/>
    <s v="Murfreesboro"/>
    <x v="18"/>
    <n v="37130"/>
    <x v="0"/>
    <s v="FUR-BO-10002853"/>
    <x v="0"/>
    <x v="0"/>
    <s v="O'Sullivan 5-Shelf Heavy-Duty Bookcases"/>
    <n v="131.10400000000001"/>
    <n v="2"/>
    <n v="0.2"/>
    <x v="6770"/>
  </r>
  <r>
    <n v="8730"/>
    <s v="CA-2012-103870"/>
    <x v="1"/>
    <x v="17"/>
    <x v="16"/>
    <s v="Standard Class"/>
    <s v="SP-20860"/>
    <s v="Sung Pak"/>
    <x v="1"/>
    <s v="United States"/>
    <s v="Murfreesboro"/>
    <x v="18"/>
    <n v="37130"/>
    <x v="0"/>
    <s v="OFF-ST-10002562"/>
    <x v="1"/>
    <x v="4"/>
    <s v="Staples"/>
    <n v="22.512000000000004"/>
    <n v="3"/>
    <n v="0.2"/>
    <x v="3051"/>
  </r>
  <r>
    <n v="8731"/>
    <s v="CA-2012-103870"/>
    <x v="1"/>
    <x v="17"/>
    <x v="16"/>
    <s v="Standard Class"/>
    <s v="SP-20860"/>
    <s v="Sung Pak"/>
    <x v="1"/>
    <s v="United States"/>
    <s v="Murfreesboro"/>
    <x v="18"/>
    <n v="37130"/>
    <x v="0"/>
    <s v="TEC-AC-10004227"/>
    <x v="2"/>
    <x v="11"/>
    <s v="SanDisk Ultra 16 GB MicroSDHC Class 10 Memory Card"/>
    <n v="72.744000000000014"/>
    <n v="7"/>
    <n v="0.2"/>
    <x v="6771"/>
  </r>
  <r>
    <n v="8732"/>
    <s v="CA-2012-111017"/>
    <x v="1"/>
    <x v="374"/>
    <x v="1066"/>
    <s v="Standard Class"/>
    <s v="SC-20695"/>
    <s v="Steve Chapman"/>
    <x v="1"/>
    <s v="United States"/>
    <s v="Saint Louis"/>
    <x v="25"/>
    <n v="63116"/>
    <x v="2"/>
    <s v="OFF-SU-10002573"/>
    <x v="1"/>
    <x v="14"/>
    <s v="Acme 10&quot; Easy Grip Assistive Scissors"/>
    <n v="52.59"/>
    <n v="3"/>
    <n v="0"/>
    <x v="6772"/>
  </r>
  <r>
    <n v="8733"/>
    <s v="CA-2014-116988"/>
    <x v="3"/>
    <x v="818"/>
    <x v="89"/>
    <s v="Second Class"/>
    <s v="PW-19030"/>
    <s v="Pauline Webber"/>
    <x v="1"/>
    <s v="United States"/>
    <s v="Seattle"/>
    <x v="4"/>
    <n v="98105"/>
    <x v="1"/>
    <s v="OFF-PA-10003848"/>
    <x v="1"/>
    <x v="10"/>
    <s v="Xerox 1997"/>
    <n v="19.440000000000001"/>
    <n v="3"/>
    <n v="0"/>
    <x v="551"/>
  </r>
  <r>
    <n v="8734"/>
    <s v="CA-2014-116988"/>
    <x v="3"/>
    <x v="818"/>
    <x v="89"/>
    <s v="Second Class"/>
    <s v="PW-19030"/>
    <s v="Pauline Webber"/>
    <x v="1"/>
    <s v="United States"/>
    <s v="Seattle"/>
    <x v="4"/>
    <n v="98105"/>
    <x v="1"/>
    <s v="FUR-FU-10001290"/>
    <x v="0"/>
    <x v="5"/>
    <s v="Executive Impressions Supervisor Wall Clock"/>
    <n v="126.30000000000001"/>
    <n v="3"/>
    <n v="0"/>
    <x v="498"/>
  </r>
  <r>
    <n v="8735"/>
    <s v="CA-2014-116988"/>
    <x v="3"/>
    <x v="818"/>
    <x v="89"/>
    <s v="Second Class"/>
    <s v="PW-19030"/>
    <s v="Pauline Webber"/>
    <x v="1"/>
    <s v="United States"/>
    <s v="Seattle"/>
    <x v="4"/>
    <n v="98105"/>
    <x v="1"/>
    <s v="TEC-AC-10003832"/>
    <x v="2"/>
    <x v="11"/>
    <s v="Logitech P710e Mobile Speakerphone"/>
    <n v="1287.45"/>
    <n v="5"/>
    <n v="0"/>
    <x v="2981"/>
  </r>
  <r>
    <n v="8736"/>
    <s v="US-2011-169390"/>
    <x v="2"/>
    <x v="315"/>
    <x v="1303"/>
    <s v="Second Class"/>
    <s v="CS-12250"/>
    <s v="Chris Selesnick"/>
    <x v="1"/>
    <s v="United States"/>
    <s v="New York City"/>
    <x v="15"/>
    <n v="10024"/>
    <x v="3"/>
    <s v="OFF-ST-10001558"/>
    <x v="1"/>
    <x v="4"/>
    <s v="Acco Perma 4000 Stacking Storage Drawers"/>
    <n v="64.959999999999994"/>
    <n v="4"/>
    <n v="0"/>
    <x v="6773"/>
  </r>
  <r>
    <n v="8737"/>
    <s v="CA-2013-168774"/>
    <x v="0"/>
    <x v="913"/>
    <x v="411"/>
    <s v="Standard Class"/>
    <s v="RP-19855"/>
    <s v="Roy Phan"/>
    <x v="1"/>
    <s v="United States"/>
    <s v="Woodbury"/>
    <x v="11"/>
    <n v="55125"/>
    <x v="2"/>
    <s v="OFF-ST-10001490"/>
    <x v="1"/>
    <x v="4"/>
    <s v="Hot File 7-Pocket, Floor Stand"/>
    <n v="535.41"/>
    <n v="3"/>
    <n v="0"/>
    <x v="3941"/>
  </r>
  <r>
    <n v="8738"/>
    <s v="CA-2014-161592"/>
    <x v="3"/>
    <x v="1191"/>
    <x v="939"/>
    <s v="Standard Class"/>
    <s v="CS-12175"/>
    <s v="Charles Sheldon"/>
    <x v="1"/>
    <s v="United States"/>
    <s v="Chattanooga"/>
    <x v="18"/>
    <n v="37421"/>
    <x v="0"/>
    <s v="OFF-BI-10003669"/>
    <x v="1"/>
    <x v="8"/>
    <s v="3M Organizer Strips"/>
    <n v="8.1000000000000014"/>
    <n v="5"/>
    <n v="0.7"/>
    <x v="6774"/>
  </r>
  <r>
    <n v="8739"/>
    <s v="US-2014-131961"/>
    <x v="3"/>
    <x v="166"/>
    <x v="33"/>
    <s v="First Class"/>
    <s v="MJ-17740"/>
    <s v="Max Jones"/>
    <x v="0"/>
    <s v="United States"/>
    <s v="Philadelphia"/>
    <x v="9"/>
    <n v="19140"/>
    <x v="3"/>
    <s v="OFF-AR-10004441"/>
    <x v="1"/>
    <x v="6"/>
    <s v="BIC Brite Liner Highlighters"/>
    <n v="13.247999999999999"/>
    <n v="4"/>
    <n v="0.2"/>
    <x v="2319"/>
  </r>
  <r>
    <n v="8740"/>
    <s v="US-2014-131961"/>
    <x v="3"/>
    <x v="166"/>
    <x v="33"/>
    <s v="First Class"/>
    <s v="MJ-17740"/>
    <s v="Max Jones"/>
    <x v="0"/>
    <s v="United States"/>
    <s v="Philadelphia"/>
    <x v="9"/>
    <n v="19140"/>
    <x v="3"/>
    <s v="TEC-PH-10001924"/>
    <x v="2"/>
    <x v="7"/>
    <s v="iHome FM Clock Radio with Lightning Dock"/>
    <n v="83.987999999999985"/>
    <n v="2"/>
    <n v="0.4"/>
    <x v="6775"/>
  </r>
  <r>
    <n v="8741"/>
    <s v="CA-2013-102498"/>
    <x v="0"/>
    <x v="1131"/>
    <x v="1174"/>
    <s v="First Class"/>
    <s v="JG-15160"/>
    <s v="James Galang"/>
    <x v="0"/>
    <s v="United States"/>
    <s v="Lafayette"/>
    <x v="28"/>
    <n v="70506"/>
    <x v="0"/>
    <s v="OFF-AR-10004456"/>
    <x v="1"/>
    <x v="6"/>
    <s v="Panasonic KP-4ABK Battery-Operated Pencil Sharpener"/>
    <n v="73.2"/>
    <n v="5"/>
    <n v="0"/>
    <x v="1483"/>
  </r>
  <r>
    <n v="8742"/>
    <s v="CA-2012-113222"/>
    <x v="1"/>
    <x v="529"/>
    <x v="217"/>
    <s v="Same Day"/>
    <s v="AG-10765"/>
    <s v="Anthony Garverick"/>
    <x v="2"/>
    <s v="United States"/>
    <s v="Lawrence"/>
    <x v="14"/>
    <n v="46226"/>
    <x v="2"/>
    <s v="OFF-BI-10001890"/>
    <x v="1"/>
    <x v="8"/>
    <s v="Avery Poly Binder Pockets"/>
    <n v="10.74"/>
    <n v="3"/>
    <n v="0"/>
    <x v="6776"/>
  </r>
  <r>
    <n v="8743"/>
    <s v="US-2012-144771"/>
    <x v="1"/>
    <x v="653"/>
    <x v="1100"/>
    <s v="First Class"/>
    <s v="CK-12205"/>
    <s v="Chloris Kastensmidt"/>
    <x v="0"/>
    <s v="United States"/>
    <s v="Hillsboro"/>
    <x v="21"/>
    <n v="97123"/>
    <x v="1"/>
    <s v="FUR-FU-10000629"/>
    <x v="0"/>
    <x v="5"/>
    <s v="9-3/4 Diameter Round Wall Clock"/>
    <n v="11.032"/>
    <n v="1"/>
    <n v="0.2"/>
    <x v="6777"/>
  </r>
  <r>
    <n v="8744"/>
    <s v="US-2012-144771"/>
    <x v="1"/>
    <x v="653"/>
    <x v="1100"/>
    <s v="First Class"/>
    <s v="CK-12205"/>
    <s v="Chloris Kastensmidt"/>
    <x v="0"/>
    <s v="United States"/>
    <s v="Hillsboro"/>
    <x v="21"/>
    <n v="97123"/>
    <x v="1"/>
    <s v="TEC-AC-10002323"/>
    <x v="2"/>
    <x v="11"/>
    <s v="SanDisk Ultra 32 GB MicroSDHC Class 10 Memory Card"/>
    <n v="53.040000000000006"/>
    <n v="3"/>
    <n v="0.2"/>
    <x v="4679"/>
  </r>
  <r>
    <n v="8745"/>
    <s v="CA-2012-162376"/>
    <x v="1"/>
    <x v="6"/>
    <x v="332"/>
    <s v="Second Class"/>
    <s v="HD-14785"/>
    <s v="Harold Dahlen"/>
    <x v="2"/>
    <s v="United States"/>
    <s v="Cambridge"/>
    <x v="31"/>
    <n v="2138"/>
    <x v="3"/>
    <s v="OFF-AR-10003056"/>
    <x v="1"/>
    <x v="6"/>
    <s v="Newell 341"/>
    <n v="17.12"/>
    <n v="4"/>
    <n v="0"/>
    <x v="2951"/>
  </r>
  <r>
    <n v="8746"/>
    <s v="CA-2012-162376"/>
    <x v="1"/>
    <x v="6"/>
    <x v="332"/>
    <s v="Second Class"/>
    <s v="HD-14785"/>
    <s v="Harold Dahlen"/>
    <x v="2"/>
    <s v="United States"/>
    <s v="Cambridge"/>
    <x v="31"/>
    <n v="2138"/>
    <x v="3"/>
    <s v="OFF-PA-10000300"/>
    <x v="1"/>
    <x v="10"/>
    <s v="Xerox 1936"/>
    <n v="59.94"/>
    <n v="3"/>
    <n v="0"/>
    <x v="749"/>
  </r>
  <r>
    <n v="8747"/>
    <s v="CA-2014-128076"/>
    <x v="3"/>
    <x v="62"/>
    <x v="1123"/>
    <s v="Standard Class"/>
    <s v="BO-11350"/>
    <s v="Bill Overfelt"/>
    <x v="1"/>
    <s v="United States"/>
    <s v="San Diego"/>
    <x v="1"/>
    <n v="92105"/>
    <x v="1"/>
    <s v="FUR-FU-10000293"/>
    <x v="0"/>
    <x v="5"/>
    <s v="Eldon Antistatic Chair Mats for Low to Medium Pile Carpets"/>
    <n v="210.58"/>
    <n v="2"/>
    <n v="0"/>
    <x v="6778"/>
  </r>
  <r>
    <n v="8748"/>
    <s v="CA-2014-128076"/>
    <x v="3"/>
    <x v="62"/>
    <x v="1123"/>
    <s v="Standard Class"/>
    <s v="BO-11350"/>
    <s v="Bill Overfelt"/>
    <x v="1"/>
    <s v="United States"/>
    <s v="San Diego"/>
    <x v="1"/>
    <n v="92105"/>
    <x v="1"/>
    <s v="OFF-BI-10003638"/>
    <x v="1"/>
    <x v="8"/>
    <s v="GBC Durable Plastic Covers"/>
    <n v="30.960000000000004"/>
    <n v="2"/>
    <n v="0.2"/>
    <x v="6779"/>
  </r>
  <r>
    <n v="8749"/>
    <s v="CA-2014-128076"/>
    <x v="3"/>
    <x v="62"/>
    <x v="1123"/>
    <s v="Standard Class"/>
    <s v="BO-11350"/>
    <s v="Bill Overfelt"/>
    <x v="1"/>
    <s v="United States"/>
    <s v="San Diego"/>
    <x v="1"/>
    <n v="92105"/>
    <x v="1"/>
    <s v="TEC-MA-10002109"/>
    <x v="2"/>
    <x v="15"/>
    <s v="HP Officejet Pro 8600 e-All-In-One Printer, Copier, Scanner, Fax"/>
    <n v="239.98400000000004"/>
    <n v="2"/>
    <n v="0.2"/>
    <x v="6780"/>
  </r>
  <r>
    <n v="8750"/>
    <s v="US-2012-163825"/>
    <x v="1"/>
    <x v="382"/>
    <x v="959"/>
    <s v="First Class"/>
    <s v="LC-16885"/>
    <s v="Lena Creighton"/>
    <x v="0"/>
    <s v="United States"/>
    <s v="New York City"/>
    <x v="15"/>
    <n v="10009"/>
    <x v="3"/>
    <s v="OFF-BI-10003527"/>
    <x v="1"/>
    <x v="8"/>
    <s v="Fellowes PB500 Electric Punch Plastic Comb Binding Machine with Manual Bind"/>
    <n v="3050.3760000000002"/>
    <n v="3"/>
    <n v="0.2"/>
    <x v="6781"/>
  </r>
  <r>
    <n v="8751"/>
    <s v="US-2012-163825"/>
    <x v="1"/>
    <x v="382"/>
    <x v="959"/>
    <s v="First Class"/>
    <s v="LC-16885"/>
    <s v="Lena Creighton"/>
    <x v="0"/>
    <s v="United States"/>
    <s v="New York City"/>
    <x v="15"/>
    <n v="10009"/>
    <x v="3"/>
    <s v="TEC-PH-10004922"/>
    <x v="2"/>
    <x v="7"/>
    <s v="RCA Visys Integrated PBX 8-Line Router"/>
    <n v="133.97999999999999"/>
    <n v="2"/>
    <n v="0"/>
    <x v="6782"/>
  </r>
  <r>
    <n v="8752"/>
    <s v="CA-2013-105662"/>
    <x v="0"/>
    <x v="465"/>
    <x v="807"/>
    <s v="Standard Class"/>
    <s v="RB-19465"/>
    <s v="Rick Bensley"/>
    <x v="2"/>
    <s v="United States"/>
    <s v="Tallahassee"/>
    <x v="2"/>
    <n v="32303"/>
    <x v="0"/>
    <s v="OFF-PA-10001001"/>
    <x v="1"/>
    <x v="10"/>
    <s v="Snap-A-Way Black Print Carbonless Speed Message, No Reply Area, Duplicate"/>
    <n v="93.248000000000005"/>
    <n v="4"/>
    <n v="0.2"/>
    <x v="6783"/>
  </r>
  <r>
    <n v="8753"/>
    <s v="CA-2013-105662"/>
    <x v="0"/>
    <x v="465"/>
    <x v="807"/>
    <s v="Standard Class"/>
    <s v="RB-19465"/>
    <s v="Rick Bensley"/>
    <x v="2"/>
    <s v="United States"/>
    <s v="Tallahassee"/>
    <x v="2"/>
    <n v="32303"/>
    <x v="0"/>
    <s v="TEC-PH-10001198"/>
    <x v="2"/>
    <x v="7"/>
    <s v="Avaya 4621SW VoIP phone"/>
    <n v="177.48000000000002"/>
    <n v="3"/>
    <n v="0.2"/>
    <x v="1763"/>
  </r>
  <r>
    <n v="8754"/>
    <s v="CA-2014-152198"/>
    <x v="3"/>
    <x v="428"/>
    <x v="643"/>
    <s v="First Class"/>
    <s v="JD-16015"/>
    <s v="Joy Daniels"/>
    <x v="0"/>
    <s v="United States"/>
    <s v="Toledo"/>
    <x v="24"/>
    <n v="43615"/>
    <x v="3"/>
    <s v="OFF-LA-10000443"/>
    <x v="1"/>
    <x v="2"/>
    <s v="Avery 501"/>
    <n v="17.712"/>
    <n v="6"/>
    <n v="0.2"/>
    <x v="6784"/>
  </r>
  <r>
    <n v="8755"/>
    <s v="CA-2014-152198"/>
    <x v="3"/>
    <x v="428"/>
    <x v="643"/>
    <s v="First Class"/>
    <s v="JD-16015"/>
    <s v="Joy Daniels"/>
    <x v="0"/>
    <s v="United States"/>
    <s v="Toledo"/>
    <x v="24"/>
    <n v="43615"/>
    <x v="3"/>
    <s v="OFF-BI-10003669"/>
    <x v="1"/>
    <x v="8"/>
    <s v="3M Organizer Strips"/>
    <n v="4.8600000000000012"/>
    <n v="3"/>
    <n v="0.7"/>
    <x v="6785"/>
  </r>
  <r>
    <n v="8756"/>
    <s v="CA-2014-152198"/>
    <x v="3"/>
    <x v="428"/>
    <x v="643"/>
    <s v="First Class"/>
    <s v="JD-16015"/>
    <s v="Joy Daniels"/>
    <x v="0"/>
    <s v="United States"/>
    <s v="Toledo"/>
    <x v="24"/>
    <n v="43615"/>
    <x v="3"/>
    <s v="OFF-BI-10001628"/>
    <x v="1"/>
    <x v="8"/>
    <s v="Acco Data Flex Cable Posts For Top &amp; Bottom Load Binders, 6&quot; Capacity"/>
    <n v="6.2580000000000009"/>
    <n v="2"/>
    <n v="0.7"/>
    <x v="6786"/>
  </r>
  <r>
    <n v="8757"/>
    <s v="CA-2013-114307"/>
    <x v="0"/>
    <x v="405"/>
    <x v="1050"/>
    <s v="Standard Class"/>
    <s v="MF-17665"/>
    <s v="Maureen Fritzler"/>
    <x v="1"/>
    <s v="United States"/>
    <s v="Columbia"/>
    <x v="39"/>
    <n v="21044"/>
    <x v="3"/>
    <s v="OFF-AP-10002350"/>
    <x v="1"/>
    <x v="9"/>
    <s v="Belkin F9H710-06 7 Outlet SurgeMaster Surge Protector"/>
    <n v="37.68"/>
    <n v="2"/>
    <n v="0"/>
    <x v="1063"/>
  </r>
  <r>
    <n v="8758"/>
    <s v="CA-2013-114307"/>
    <x v="0"/>
    <x v="405"/>
    <x v="1050"/>
    <s v="Standard Class"/>
    <s v="MF-17665"/>
    <s v="Maureen Fritzler"/>
    <x v="1"/>
    <s v="United States"/>
    <s v="Columbia"/>
    <x v="39"/>
    <n v="21044"/>
    <x v="3"/>
    <s v="OFF-PA-10004100"/>
    <x v="1"/>
    <x v="10"/>
    <s v="Xerox 216"/>
    <n v="51.84"/>
    <n v="8"/>
    <n v="0"/>
    <x v="189"/>
  </r>
  <r>
    <n v="8759"/>
    <s v="CA-2013-114307"/>
    <x v="0"/>
    <x v="405"/>
    <x v="1050"/>
    <s v="Standard Class"/>
    <s v="MF-17665"/>
    <s v="Maureen Fritzler"/>
    <x v="1"/>
    <s v="United States"/>
    <s v="Columbia"/>
    <x v="39"/>
    <n v="21044"/>
    <x v="3"/>
    <s v="FUR-FU-10000794"/>
    <x v="0"/>
    <x v="5"/>
    <s v="Eldon Stackable Tray, Side-Load, Legal, Smoke"/>
    <n v="27.42"/>
    <n v="3"/>
    <n v="0"/>
    <x v="6365"/>
  </r>
  <r>
    <n v="8760"/>
    <s v="CA-2013-114307"/>
    <x v="0"/>
    <x v="405"/>
    <x v="1050"/>
    <s v="Standard Class"/>
    <s v="MF-17665"/>
    <s v="Maureen Fritzler"/>
    <x v="1"/>
    <s v="United States"/>
    <s v="Columbia"/>
    <x v="39"/>
    <n v="21044"/>
    <x v="3"/>
    <s v="OFF-BI-10002012"/>
    <x v="1"/>
    <x v="8"/>
    <s v="Wilson Jones Easy Flow II Sheet Lifters"/>
    <n v="5.4"/>
    <n v="3"/>
    <n v="0"/>
    <x v="6787"/>
  </r>
  <r>
    <n v="8761"/>
    <s v="CA-2013-159891"/>
    <x v="0"/>
    <x v="1011"/>
    <x v="1304"/>
    <s v="Standard Class"/>
    <s v="BF-11170"/>
    <s v="Ben Ferrer"/>
    <x v="2"/>
    <s v="United States"/>
    <s v="Atlanta"/>
    <x v="32"/>
    <n v="30318"/>
    <x v="0"/>
    <s v="OFF-BI-10003527"/>
    <x v="1"/>
    <x v="8"/>
    <s v="Fellowes PB500 Electric Punch Plastic Comb Binding Machine with Manual Bind"/>
    <n v="1270.99"/>
    <n v="1"/>
    <n v="0"/>
    <x v="6788"/>
  </r>
  <r>
    <n v="8762"/>
    <s v="CA-2013-159891"/>
    <x v="0"/>
    <x v="1011"/>
    <x v="1304"/>
    <s v="Standard Class"/>
    <s v="BF-11170"/>
    <s v="Ben Ferrer"/>
    <x v="2"/>
    <s v="United States"/>
    <s v="Atlanta"/>
    <x v="32"/>
    <n v="30318"/>
    <x v="0"/>
    <s v="OFF-EN-10004483"/>
    <x v="1"/>
    <x v="12"/>
    <s v="#10 White Business Envelopes,4 1/8 x 9 1/2"/>
    <n v="125.36"/>
    <n v="8"/>
    <n v="0"/>
    <x v="6789"/>
  </r>
  <r>
    <n v="8763"/>
    <s v="CA-2013-112578"/>
    <x v="0"/>
    <x v="723"/>
    <x v="771"/>
    <s v="Standard Class"/>
    <s v="FO-14305"/>
    <s v="Frank Olsen"/>
    <x v="0"/>
    <s v="United States"/>
    <s v="Sacramento"/>
    <x v="1"/>
    <n v="95823"/>
    <x v="1"/>
    <s v="OFF-ST-10003722"/>
    <x v="1"/>
    <x v="4"/>
    <s v="Project Tote Personal File"/>
    <n v="14.03"/>
    <n v="1"/>
    <n v="0"/>
    <x v="952"/>
  </r>
  <r>
    <n v="8764"/>
    <s v="CA-2013-112578"/>
    <x v="0"/>
    <x v="723"/>
    <x v="771"/>
    <s v="Standard Class"/>
    <s v="FO-14305"/>
    <s v="Frank Olsen"/>
    <x v="0"/>
    <s v="United States"/>
    <s v="Sacramento"/>
    <x v="1"/>
    <n v="95823"/>
    <x v="1"/>
    <s v="OFF-SU-10002557"/>
    <x v="1"/>
    <x v="14"/>
    <s v="Fiskars Spring-Action Scissors"/>
    <n v="27.96"/>
    <n v="2"/>
    <n v="0"/>
    <x v="6790"/>
  </r>
  <r>
    <n v="8765"/>
    <s v="CA-2012-107083"/>
    <x v="1"/>
    <x v="82"/>
    <x v="562"/>
    <s v="Standard Class"/>
    <s v="BB-11545"/>
    <s v="Brenda Bowman"/>
    <x v="1"/>
    <s v="United States"/>
    <s v="Fort Worth"/>
    <x v="5"/>
    <n v="76106"/>
    <x v="2"/>
    <s v="OFF-AR-10002257"/>
    <x v="1"/>
    <x v="6"/>
    <s v="Eldon Spacemaker Box, Quick-Snap Lid, Clear"/>
    <n v="5.3440000000000003"/>
    <n v="2"/>
    <n v="0.2"/>
    <x v="1820"/>
  </r>
  <r>
    <n v="8766"/>
    <s v="CA-2012-107083"/>
    <x v="1"/>
    <x v="82"/>
    <x v="562"/>
    <s v="Standard Class"/>
    <s v="BB-11545"/>
    <s v="Brenda Bowman"/>
    <x v="1"/>
    <s v="United States"/>
    <s v="Fort Worth"/>
    <x v="5"/>
    <n v="76106"/>
    <x v="2"/>
    <s v="OFF-BI-10000756"/>
    <x v="1"/>
    <x v="8"/>
    <s v="Storex DuraTech Recycled Plastic Frosted Binders"/>
    <n v="1.6959999999999997"/>
    <n v="2"/>
    <n v="0.8"/>
    <x v="6791"/>
  </r>
  <r>
    <n v="8767"/>
    <s v="CA-2012-107083"/>
    <x v="1"/>
    <x v="82"/>
    <x v="562"/>
    <s v="Standard Class"/>
    <s v="BB-11545"/>
    <s v="Brenda Bowman"/>
    <x v="1"/>
    <s v="United States"/>
    <s v="Fort Worth"/>
    <x v="5"/>
    <n v="76106"/>
    <x v="2"/>
    <s v="OFF-AP-10004136"/>
    <x v="1"/>
    <x v="9"/>
    <s v="Kensington 6 Outlet SmartSocket Surge Protector"/>
    <n v="24.587999999999994"/>
    <n v="3"/>
    <n v="0.8"/>
    <x v="6792"/>
  </r>
  <r>
    <n v="8768"/>
    <s v="CA-2012-107083"/>
    <x v="1"/>
    <x v="82"/>
    <x v="562"/>
    <s v="Standard Class"/>
    <s v="BB-11545"/>
    <s v="Brenda Bowman"/>
    <x v="1"/>
    <s v="United States"/>
    <s v="Fort Worth"/>
    <x v="5"/>
    <n v="76106"/>
    <x v="2"/>
    <s v="OFF-BI-10002194"/>
    <x v="1"/>
    <x v="8"/>
    <s v="Cardinal Hold-It CD Pocket"/>
    <n v="7.9799999999999986"/>
    <n v="5"/>
    <n v="0.8"/>
    <x v="6793"/>
  </r>
  <r>
    <n v="8769"/>
    <s v="CA-2012-151722"/>
    <x v="1"/>
    <x v="348"/>
    <x v="256"/>
    <s v="Standard Class"/>
    <s v="IL-15100"/>
    <s v="Ivan Liston"/>
    <x v="0"/>
    <s v="United States"/>
    <s v="Columbus"/>
    <x v="24"/>
    <n v="43229"/>
    <x v="3"/>
    <s v="TEC-AC-10000892"/>
    <x v="2"/>
    <x v="11"/>
    <s v="NETGEAR N750 Dual Band Wi-Fi Gigabit Router"/>
    <n v="288"/>
    <n v="4"/>
    <n v="0.2"/>
    <x v="6794"/>
  </r>
  <r>
    <n v="8770"/>
    <s v="CA-2013-151148"/>
    <x v="0"/>
    <x v="126"/>
    <x v="250"/>
    <s v="Same Day"/>
    <s v="PO-19180"/>
    <s v="Philisse Overcash"/>
    <x v="2"/>
    <s v="United States"/>
    <s v="Louisville"/>
    <x v="22"/>
    <n v="80027"/>
    <x v="1"/>
    <s v="TEC-PH-10001870"/>
    <x v="2"/>
    <x v="7"/>
    <s v="Lunatik TT5L-002 Taktik Strike Impact Protection System for iPhone 5"/>
    <n v="146.952"/>
    <n v="3"/>
    <n v="0.2"/>
    <x v="6795"/>
  </r>
  <r>
    <n v="8771"/>
    <s v="CA-2013-151148"/>
    <x v="0"/>
    <x v="126"/>
    <x v="250"/>
    <s v="Same Day"/>
    <s v="PO-19180"/>
    <s v="Philisse Overcash"/>
    <x v="2"/>
    <s v="United States"/>
    <s v="Louisville"/>
    <x v="22"/>
    <n v="80027"/>
    <x v="1"/>
    <s v="FUR-CH-10002304"/>
    <x v="0"/>
    <x v="1"/>
    <s v="Global Stack Chair without Arms, Black"/>
    <n v="83.13600000000001"/>
    <n v="4"/>
    <n v="0.2"/>
    <x v="6796"/>
  </r>
  <r>
    <n v="8772"/>
    <s v="CA-2014-115882"/>
    <x v="3"/>
    <x v="32"/>
    <x v="31"/>
    <s v="First Class"/>
    <s v="DB-13555"/>
    <s v="Dorothy Badders"/>
    <x v="1"/>
    <s v="United States"/>
    <s v="Raleigh"/>
    <x v="3"/>
    <n v="27604"/>
    <x v="0"/>
    <s v="OFF-AP-10002534"/>
    <x v="1"/>
    <x v="9"/>
    <s v="3.6 Cubic Foot Counter Height Office Refrigerator"/>
    <n v="942.78400000000011"/>
    <n v="4"/>
    <n v="0.2"/>
    <x v="6797"/>
  </r>
  <r>
    <n v="8773"/>
    <s v="CA-2014-115882"/>
    <x v="3"/>
    <x v="32"/>
    <x v="31"/>
    <s v="First Class"/>
    <s v="DB-13555"/>
    <s v="Dorothy Badders"/>
    <x v="1"/>
    <s v="United States"/>
    <s v="Raleigh"/>
    <x v="3"/>
    <n v="27604"/>
    <x v="0"/>
    <s v="OFF-PA-10001125"/>
    <x v="1"/>
    <x v="10"/>
    <s v="Xerox 1988"/>
    <n v="74.352000000000004"/>
    <n v="3"/>
    <n v="0.2"/>
    <x v="1419"/>
  </r>
  <r>
    <n v="8774"/>
    <s v="CA-2012-132276"/>
    <x v="1"/>
    <x v="1203"/>
    <x v="973"/>
    <s v="Standard Class"/>
    <s v="LC-16960"/>
    <s v="Lindsay Castell"/>
    <x v="2"/>
    <s v="United States"/>
    <s v="New York City"/>
    <x v="15"/>
    <n v="10024"/>
    <x v="3"/>
    <s v="OFF-AP-10000804"/>
    <x v="1"/>
    <x v="9"/>
    <s v="Hoover Portapower Portable Vacuum"/>
    <n v="26.880000000000003"/>
    <n v="6"/>
    <n v="0"/>
    <x v="6798"/>
  </r>
  <r>
    <n v="8775"/>
    <s v="CA-2012-132276"/>
    <x v="1"/>
    <x v="1203"/>
    <x v="973"/>
    <s v="Standard Class"/>
    <s v="LC-16960"/>
    <s v="Lindsay Castell"/>
    <x v="2"/>
    <s v="United States"/>
    <s v="New York City"/>
    <x v="15"/>
    <n v="10024"/>
    <x v="3"/>
    <s v="OFF-BI-10002982"/>
    <x v="1"/>
    <x v="8"/>
    <s v="Avery Self-Adhesive Photo Pockets for Polaroid Photos"/>
    <n v="10.896000000000001"/>
    <n v="2"/>
    <n v="0.2"/>
    <x v="6799"/>
  </r>
  <r>
    <n v="8776"/>
    <s v="CA-2013-163636"/>
    <x v="0"/>
    <x v="5"/>
    <x v="66"/>
    <s v="Second Class"/>
    <s v="MP-18175"/>
    <s v="Mike Pelletier"/>
    <x v="2"/>
    <s v="United States"/>
    <s v="Chicago"/>
    <x v="10"/>
    <n v="60623"/>
    <x v="2"/>
    <s v="OFF-AR-10001547"/>
    <x v="1"/>
    <x v="6"/>
    <s v="Newell 311"/>
    <n v="3.536"/>
    <n v="2"/>
    <n v="0.2"/>
    <x v="6800"/>
  </r>
  <r>
    <n v="8777"/>
    <s v="CA-2013-102813"/>
    <x v="0"/>
    <x v="415"/>
    <x v="480"/>
    <s v="First Class"/>
    <s v="EA-14035"/>
    <s v="Erin Ashbrook"/>
    <x v="1"/>
    <s v="United States"/>
    <s v="Huntsville"/>
    <x v="5"/>
    <n v="77340"/>
    <x v="2"/>
    <s v="FUR-CH-10000665"/>
    <x v="0"/>
    <x v="1"/>
    <s v="Global Airflow Leather Mesh Back Chair, Black"/>
    <n v="528.42999999999995"/>
    <n v="5"/>
    <n v="0.3"/>
    <x v="232"/>
  </r>
  <r>
    <n v="8778"/>
    <s v="CA-2013-102813"/>
    <x v="0"/>
    <x v="415"/>
    <x v="480"/>
    <s v="First Class"/>
    <s v="EA-14035"/>
    <s v="Erin Ashbrook"/>
    <x v="1"/>
    <s v="United States"/>
    <s v="Huntsville"/>
    <x v="5"/>
    <n v="77340"/>
    <x v="2"/>
    <s v="OFF-PA-10000520"/>
    <x v="1"/>
    <x v="10"/>
    <s v="Xerox 201"/>
    <n v="41.472000000000008"/>
    <n v="8"/>
    <n v="0.2"/>
    <x v="782"/>
  </r>
  <r>
    <n v="8779"/>
    <s v="CA-2014-135377"/>
    <x v="3"/>
    <x v="1096"/>
    <x v="867"/>
    <s v="Standard Class"/>
    <s v="BP-11095"/>
    <s v="Bart Pistole"/>
    <x v="1"/>
    <s v="United States"/>
    <s v="New York City"/>
    <x v="15"/>
    <n v="10024"/>
    <x v="3"/>
    <s v="FUR-BO-10004015"/>
    <x v="0"/>
    <x v="0"/>
    <s v="Bush Andora Bookcase, Maple/Graphite Gray Finish"/>
    <n v="287.976"/>
    <n v="3"/>
    <n v="0.2"/>
    <x v="6801"/>
  </r>
  <r>
    <n v="8780"/>
    <s v="CA-2012-165813"/>
    <x v="1"/>
    <x v="305"/>
    <x v="206"/>
    <s v="Second Class"/>
    <s v="BM-11785"/>
    <s v="Bryan Mills"/>
    <x v="0"/>
    <s v="United States"/>
    <s v="Salem"/>
    <x v="21"/>
    <n v="97301"/>
    <x v="1"/>
    <s v="OFF-ST-10004258"/>
    <x v="1"/>
    <x v="4"/>
    <s v="Portable Personal File Box"/>
    <n v="29.304000000000002"/>
    <n v="3"/>
    <n v="0.2"/>
    <x v="6802"/>
  </r>
  <r>
    <n v="8781"/>
    <s v="CA-2012-133585"/>
    <x v="1"/>
    <x v="1201"/>
    <x v="100"/>
    <s v="First Class"/>
    <s v="CM-12715"/>
    <s v="Craig Molinari"/>
    <x v="1"/>
    <s v="United States"/>
    <s v="Houston"/>
    <x v="5"/>
    <n v="77070"/>
    <x v="2"/>
    <s v="OFF-AR-10003696"/>
    <x v="1"/>
    <x v="6"/>
    <s v="Panasonic KP-350BK Electric Pencil Sharpener with Auto Stop"/>
    <n v="55.328000000000003"/>
    <n v="2"/>
    <n v="0.2"/>
    <x v="6803"/>
  </r>
  <r>
    <n v="8782"/>
    <s v="CA-2012-133585"/>
    <x v="1"/>
    <x v="1201"/>
    <x v="100"/>
    <s v="First Class"/>
    <s v="CM-12715"/>
    <s v="Craig Molinari"/>
    <x v="1"/>
    <s v="United States"/>
    <s v="Houston"/>
    <x v="5"/>
    <n v="77070"/>
    <x v="2"/>
    <s v="FUR-BO-10001811"/>
    <x v="0"/>
    <x v="0"/>
    <s v="Atlantic Metals Mobile 5-Shelf Bookcases, Custom Colors"/>
    <n v="1227.9983999999999"/>
    <n v="6"/>
    <n v="0.32"/>
    <x v="6804"/>
  </r>
  <r>
    <n v="8783"/>
    <s v="CA-2013-116911"/>
    <x v="0"/>
    <x v="306"/>
    <x v="369"/>
    <s v="Standard Class"/>
    <s v="JD-16150"/>
    <s v="Justin Deggeller"/>
    <x v="1"/>
    <s v="United States"/>
    <s v="Twin Falls"/>
    <x v="45"/>
    <n v="83301"/>
    <x v="1"/>
    <s v="OFF-BI-10001249"/>
    <x v="1"/>
    <x v="8"/>
    <s v="Avery Heavy-Duty EZD View Binder with Locking Rings"/>
    <n v="20.416"/>
    <n v="4"/>
    <n v="0.2"/>
    <x v="6805"/>
  </r>
  <r>
    <n v="8784"/>
    <s v="CA-2013-116911"/>
    <x v="0"/>
    <x v="306"/>
    <x v="369"/>
    <s v="Standard Class"/>
    <s v="JD-16150"/>
    <s v="Justin Deggeller"/>
    <x v="1"/>
    <s v="United States"/>
    <s v="Twin Falls"/>
    <x v="45"/>
    <n v="83301"/>
    <x v="1"/>
    <s v="FUR-TA-10003473"/>
    <x v="0"/>
    <x v="3"/>
    <s v="Bretford Rectangular Conference Table Tops"/>
    <n v="1128.3899999999999"/>
    <n v="3"/>
    <n v="0"/>
    <x v="6806"/>
  </r>
  <r>
    <n v="8785"/>
    <s v="US-2014-129224"/>
    <x v="3"/>
    <x v="294"/>
    <x v="275"/>
    <s v="Standard Class"/>
    <s v="AS-10630"/>
    <s v="Ann Steele"/>
    <x v="2"/>
    <s v="United States"/>
    <s v="Knoxville"/>
    <x v="18"/>
    <n v="37918"/>
    <x v="0"/>
    <s v="OFF-LA-10003190"/>
    <x v="1"/>
    <x v="2"/>
    <s v="Avery 474"/>
    <n v="4.6079999999999997"/>
    <n v="2"/>
    <n v="0.2"/>
    <x v="910"/>
  </r>
  <r>
    <n v="8786"/>
    <s v="CA-2014-145765"/>
    <x v="3"/>
    <x v="39"/>
    <x v="886"/>
    <s v="Standard Class"/>
    <s v="CM-11815"/>
    <s v="Candace McMahon"/>
    <x v="1"/>
    <s v="United States"/>
    <s v="Phoenix"/>
    <x v="16"/>
    <n v="85023"/>
    <x v="1"/>
    <s v="TEC-PH-10001305"/>
    <x v="2"/>
    <x v="7"/>
    <s v="Panasonic KX TS208W Corded phone"/>
    <n v="195.96000000000004"/>
    <n v="5"/>
    <n v="0.2"/>
    <x v="5160"/>
  </r>
  <r>
    <n v="8787"/>
    <s v="CA-2014-145765"/>
    <x v="3"/>
    <x v="39"/>
    <x v="886"/>
    <s v="Standard Class"/>
    <s v="CM-11815"/>
    <s v="Candace McMahon"/>
    <x v="1"/>
    <s v="United States"/>
    <s v="Phoenix"/>
    <x v="16"/>
    <n v="85023"/>
    <x v="1"/>
    <s v="OFF-PA-10001534"/>
    <x v="1"/>
    <x v="10"/>
    <s v="Xerox 230"/>
    <n v="15.552000000000003"/>
    <n v="3"/>
    <n v="0.2"/>
    <x v="12"/>
  </r>
  <r>
    <n v="8788"/>
    <s v="CA-2014-145765"/>
    <x v="3"/>
    <x v="39"/>
    <x v="886"/>
    <s v="Standard Class"/>
    <s v="CM-11815"/>
    <s v="Candace McMahon"/>
    <x v="1"/>
    <s v="United States"/>
    <s v="Phoenix"/>
    <x v="16"/>
    <n v="85023"/>
    <x v="1"/>
    <s v="TEC-AC-10000844"/>
    <x v="2"/>
    <x v="11"/>
    <s v="Logitech Gaming G510s - Keyboard"/>
    <n v="271.96800000000002"/>
    <n v="4"/>
    <n v="0.2"/>
    <x v="6807"/>
  </r>
  <r>
    <n v="8789"/>
    <s v="CA-2014-126914"/>
    <x v="3"/>
    <x v="140"/>
    <x v="141"/>
    <s v="Standard Class"/>
    <s v="JE-15715"/>
    <s v="Joe Elijah"/>
    <x v="0"/>
    <s v="United States"/>
    <s v="Monroe"/>
    <x v="3"/>
    <n v="28110"/>
    <x v="0"/>
    <s v="FUR-CH-10000847"/>
    <x v="0"/>
    <x v="1"/>
    <s v="Global Executive Mid-Back Manager's Chair"/>
    <n v="698.35200000000009"/>
    <n v="3"/>
    <n v="0.2"/>
    <x v="5386"/>
  </r>
  <r>
    <n v="8790"/>
    <s v="CA-2014-126914"/>
    <x v="3"/>
    <x v="140"/>
    <x v="141"/>
    <s v="Standard Class"/>
    <s v="JE-15715"/>
    <s v="Joe Elijah"/>
    <x v="0"/>
    <s v="United States"/>
    <s v="Monroe"/>
    <x v="3"/>
    <n v="28110"/>
    <x v="0"/>
    <s v="FUR-BO-10000468"/>
    <x v="0"/>
    <x v="0"/>
    <s v="O'Sullivan 2-Shelf Heavy-Duty Bookcases"/>
    <n v="77.728000000000009"/>
    <n v="2"/>
    <n v="0.2"/>
    <x v="6808"/>
  </r>
  <r>
    <n v="8791"/>
    <s v="CA-2012-169572"/>
    <x v="1"/>
    <x v="684"/>
    <x v="64"/>
    <s v="Standard Class"/>
    <s v="AG-10525"/>
    <s v="Andy Gerbode"/>
    <x v="1"/>
    <s v="United States"/>
    <s v="Richmond"/>
    <x v="17"/>
    <n v="23223"/>
    <x v="0"/>
    <s v="OFF-BI-10002799"/>
    <x v="1"/>
    <x v="8"/>
    <s v="SlimView Poly Binder, 3/8&quot;"/>
    <n v="46.62"/>
    <n v="9"/>
    <n v="0"/>
    <x v="6809"/>
  </r>
  <r>
    <n v="8792"/>
    <s v="CA-2014-162075"/>
    <x v="3"/>
    <x v="257"/>
    <x v="540"/>
    <s v="Standard Class"/>
    <s v="TT-21220"/>
    <s v="Thomas Thornton"/>
    <x v="0"/>
    <s v="United States"/>
    <s v="Houston"/>
    <x v="5"/>
    <n v="77041"/>
    <x v="2"/>
    <s v="TEC-PH-10001557"/>
    <x v="2"/>
    <x v="7"/>
    <s v="Pyle PMP37LED"/>
    <n v="537.54399999999998"/>
    <n v="7"/>
    <n v="0.2"/>
    <x v="6810"/>
  </r>
  <r>
    <n v="8793"/>
    <s v="CA-2011-162992"/>
    <x v="2"/>
    <x v="174"/>
    <x v="444"/>
    <s v="First Class"/>
    <s v="BP-11095"/>
    <s v="Bart Pistole"/>
    <x v="1"/>
    <s v="United States"/>
    <s v="Los Angeles"/>
    <x v="1"/>
    <n v="90008"/>
    <x v="1"/>
    <s v="OFF-LA-10001934"/>
    <x v="1"/>
    <x v="2"/>
    <s v="Avery 516"/>
    <n v="14.62"/>
    <n v="2"/>
    <n v="0"/>
    <x v="2"/>
  </r>
  <r>
    <n v="8794"/>
    <s v="CA-2011-162992"/>
    <x v="2"/>
    <x v="174"/>
    <x v="444"/>
    <s v="First Class"/>
    <s v="BP-11095"/>
    <s v="Bart Pistole"/>
    <x v="1"/>
    <s v="United States"/>
    <s v="Los Angeles"/>
    <x v="1"/>
    <n v="90008"/>
    <x v="1"/>
    <s v="OFF-FA-10004248"/>
    <x v="1"/>
    <x v="13"/>
    <s v="Advantus T-Pin Paper Clips"/>
    <n v="22.549999999999997"/>
    <n v="5"/>
    <n v="0"/>
    <x v="6811"/>
  </r>
  <r>
    <n v="8795"/>
    <s v="CA-2011-162992"/>
    <x v="2"/>
    <x v="174"/>
    <x v="444"/>
    <s v="First Class"/>
    <s v="BP-11095"/>
    <s v="Bart Pistole"/>
    <x v="1"/>
    <s v="United States"/>
    <s v="Los Angeles"/>
    <x v="1"/>
    <n v="90008"/>
    <x v="1"/>
    <s v="TEC-PH-10001944"/>
    <x v="2"/>
    <x v="7"/>
    <s v="Wi-Ex zBoost YX540 Cellular Phone Signal Booster"/>
    <n v="583.79999999999995"/>
    <n v="5"/>
    <n v="0.2"/>
    <x v="6812"/>
  </r>
  <r>
    <n v="8796"/>
    <s v="CA-2011-162992"/>
    <x v="2"/>
    <x v="174"/>
    <x v="444"/>
    <s v="First Class"/>
    <s v="BP-11095"/>
    <s v="Bart Pistole"/>
    <x v="1"/>
    <s v="United States"/>
    <s v="Los Angeles"/>
    <x v="1"/>
    <n v="90008"/>
    <x v="1"/>
    <s v="TEC-PH-10002085"/>
    <x v="2"/>
    <x v="7"/>
    <s v="Clarity 53712"/>
    <n v="211.16800000000001"/>
    <n v="4"/>
    <n v="0.2"/>
    <x v="2157"/>
  </r>
  <r>
    <n v="8797"/>
    <s v="CA-2013-106397"/>
    <x v="0"/>
    <x v="274"/>
    <x v="522"/>
    <s v="Standard Class"/>
    <s v="MJ-17740"/>
    <s v="Max Jones"/>
    <x v="0"/>
    <s v="United States"/>
    <s v="Orem"/>
    <x v="7"/>
    <n v="84057"/>
    <x v="1"/>
    <s v="OFF-PA-10003441"/>
    <x v="1"/>
    <x v="10"/>
    <s v="Xerox 226"/>
    <n v="12.96"/>
    <n v="2"/>
    <n v="0"/>
    <x v="91"/>
  </r>
  <r>
    <n v="8798"/>
    <s v="CA-2013-106397"/>
    <x v="0"/>
    <x v="274"/>
    <x v="522"/>
    <s v="Standard Class"/>
    <s v="MJ-17740"/>
    <s v="Max Jones"/>
    <x v="0"/>
    <s v="United States"/>
    <s v="Orem"/>
    <x v="7"/>
    <n v="84057"/>
    <x v="1"/>
    <s v="OFF-AR-10004602"/>
    <x v="1"/>
    <x v="6"/>
    <s v="Boston KS Multi-Size Manual Pencil Sharpener"/>
    <n v="45.98"/>
    <n v="2"/>
    <n v="0"/>
    <x v="4504"/>
  </r>
  <r>
    <n v="8799"/>
    <s v="US-2013-150140"/>
    <x v="0"/>
    <x v="1204"/>
    <x v="41"/>
    <s v="Standard Class"/>
    <s v="VM-21685"/>
    <s v="Valerie Mitchum"/>
    <x v="2"/>
    <s v="United States"/>
    <s v="Burlington"/>
    <x v="42"/>
    <s v="05408"/>
    <x v="3"/>
    <s v="TEC-PH-10002555"/>
    <x v="2"/>
    <x v="7"/>
    <s v="Nortel Meridian M5316 Digital phone"/>
    <n v="1294.75"/>
    <n v="5"/>
    <n v="0"/>
    <x v="6813"/>
  </r>
  <r>
    <n v="8800"/>
    <s v="CA-2011-116666"/>
    <x v="2"/>
    <x v="1205"/>
    <x v="503"/>
    <s v="First Class"/>
    <s v="KT-16480"/>
    <s v="Kean Thornton"/>
    <x v="0"/>
    <s v="United States"/>
    <s v="Philadelphia"/>
    <x v="9"/>
    <n v="19134"/>
    <x v="3"/>
    <s v="TEC-CO-10001449"/>
    <x v="2"/>
    <x v="16"/>
    <s v="Hewlett Packard LaserJet 3310 Copier"/>
    <n v="1799.9699999999998"/>
    <n v="5"/>
    <n v="0.4"/>
    <x v="6814"/>
  </r>
  <r>
    <n v="8801"/>
    <s v="CA-2014-148992"/>
    <x v="3"/>
    <x v="51"/>
    <x v="207"/>
    <s v="Standard Class"/>
    <s v="CS-12250"/>
    <s v="Chris Selesnick"/>
    <x v="1"/>
    <s v="United States"/>
    <s v="Chicago"/>
    <x v="10"/>
    <n v="60623"/>
    <x v="2"/>
    <s v="OFF-PA-10004285"/>
    <x v="1"/>
    <x v="10"/>
    <s v="Xerox 1959"/>
    <n v="10.688000000000001"/>
    <n v="2"/>
    <n v="0.2"/>
    <x v="1507"/>
  </r>
  <r>
    <n v="8802"/>
    <s v="CA-2013-140935"/>
    <x v="0"/>
    <x v="338"/>
    <x v="357"/>
    <s v="First Class"/>
    <s v="AB-10015"/>
    <s v="Aaron Bergman"/>
    <x v="0"/>
    <s v="United States"/>
    <s v="Oklahoma City"/>
    <x v="26"/>
    <n v="73120"/>
    <x v="2"/>
    <s v="TEC-PH-10000562"/>
    <x v="2"/>
    <x v="7"/>
    <s v="Samsung Convoy 3"/>
    <n v="221.98"/>
    <n v="2"/>
    <n v="0"/>
    <x v="6815"/>
  </r>
  <r>
    <n v="8803"/>
    <s v="CA-2013-140935"/>
    <x v="0"/>
    <x v="338"/>
    <x v="357"/>
    <s v="First Class"/>
    <s v="AB-10015"/>
    <s v="Aaron Bergman"/>
    <x v="0"/>
    <s v="United States"/>
    <s v="Oklahoma City"/>
    <x v="26"/>
    <n v="73120"/>
    <x v="2"/>
    <s v="FUR-BO-10003966"/>
    <x v="0"/>
    <x v="0"/>
    <s v="Sauder Facets Collection Library, Sky Alder Finish"/>
    <n v="341.96"/>
    <n v="2"/>
    <n v="0"/>
    <x v="6816"/>
  </r>
  <r>
    <n v="8804"/>
    <s v="CA-2011-157644"/>
    <x v="2"/>
    <x v="520"/>
    <x v="916"/>
    <s v="First Class"/>
    <s v="AH-10030"/>
    <s v="Aaron Hawkins"/>
    <x v="1"/>
    <s v="United States"/>
    <s v="New York City"/>
    <x v="15"/>
    <n v="10035"/>
    <x v="3"/>
    <s v="TEC-AC-10003614"/>
    <x v="2"/>
    <x v="11"/>
    <s v="Verbatim 25 GB 6x Blu-ray Single Layer Recordable Disc, 10/Pack"/>
    <n v="34.769999999999996"/>
    <n v="3"/>
    <n v="0"/>
    <x v="6817"/>
  </r>
  <r>
    <n v="8805"/>
    <s v="CA-2011-157644"/>
    <x v="2"/>
    <x v="520"/>
    <x v="916"/>
    <s v="First Class"/>
    <s v="AH-10030"/>
    <s v="Aaron Hawkins"/>
    <x v="1"/>
    <s v="United States"/>
    <s v="New York City"/>
    <x v="15"/>
    <n v="10035"/>
    <x v="3"/>
    <s v="OFF-LA-10003148"/>
    <x v="1"/>
    <x v="2"/>
    <s v="Avery 51"/>
    <n v="18.899999999999999"/>
    <n v="3"/>
    <n v="0"/>
    <x v="3602"/>
  </r>
  <r>
    <n v="8806"/>
    <s v="US-2014-100398"/>
    <x v="3"/>
    <x v="971"/>
    <x v="176"/>
    <s v="Standard Class"/>
    <s v="DO-13435"/>
    <s v="Denny Ordway"/>
    <x v="0"/>
    <s v="United States"/>
    <s v="Salt Lake City"/>
    <x v="7"/>
    <n v="84106"/>
    <x v="1"/>
    <s v="OFF-BI-10002133"/>
    <x v="1"/>
    <x v="8"/>
    <s v="Wilson Jones Elliptical Ring 3 1/2&quot; Capacity Binders, 800 sheets"/>
    <n v="102.72"/>
    <n v="3"/>
    <n v="0.2"/>
    <x v="6818"/>
  </r>
  <r>
    <n v="8807"/>
    <s v="CA-2013-113082"/>
    <x v="0"/>
    <x v="126"/>
    <x v="1069"/>
    <s v="Standard Class"/>
    <s v="MC-17590"/>
    <s v="Matt Collister"/>
    <x v="1"/>
    <s v="United States"/>
    <s v="Utica"/>
    <x v="15"/>
    <n v="13501"/>
    <x v="3"/>
    <s v="FUR-FU-10002813"/>
    <x v="0"/>
    <x v="5"/>
    <s v="DAX Contemporary Wood Frame with Silver Metal Mat, Desktop, 11 x 14 Size"/>
    <n v="40.479999999999997"/>
    <n v="2"/>
    <n v="0"/>
    <x v="6188"/>
  </r>
  <r>
    <n v="8808"/>
    <s v="US-2014-110646"/>
    <x v="3"/>
    <x v="40"/>
    <x v="360"/>
    <s v="Standard Class"/>
    <s v="JF-15190"/>
    <s v="Jamie Frazer"/>
    <x v="0"/>
    <s v="United States"/>
    <s v="Philadelphia"/>
    <x v="9"/>
    <n v="19134"/>
    <x v="3"/>
    <s v="OFF-BI-10004330"/>
    <x v="1"/>
    <x v="8"/>
    <s v="GBC Velobind Prepunched Cover Sets, Regency Series"/>
    <n v="33.282000000000004"/>
    <n v="3"/>
    <n v="0.7"/>
    <x v="6819"/>
  </r>
  <r>
    <n v="8809"/>
    <s v="US-2014-110646"/>
    <x v="3"/>
    <x v="40"/>
    <x v="360"/>
    <s v="Standard Class"/>
    <s v="JF-15190"/>
    <s v="Jamie Frazer"/>
    <x v="0"/>
    <s v="United States"/>
    <s v="Philadelphia"/>
    <x v="9"/>
    <n v="19134"/>
    <x v="3"/>
    <s v="TEC-PH-10002807"/>
    <x v="2"/>
    <x v="7"/>
    <s v="Motorla HX550 Universal Bluetooth Headset"/>
    <n v="118.64999999999998"/>
    <n v="5"/>
    <n v="0.4"/>
    <x v="6820"/>
  </r>
  <r>
    <n v="8810"/>
    <s v="US-2014-110646"/>
    <x v="3"/>
    <x v="40"/>
    <x v="360"/>
    <s v="Standard Class"/>
    <s v="JF-15190"/>
    <s v="Jamie Frazer"/>
    <x v="0"/>
    <s v="United States"/>
    <s v="Philadelphia"/>
    <x v="9"/>
    <n v="19134"/>
    <x v="3"/>
    <s v="OFF-LA-10001404"/>
    <x v="1"/>
    <x v="2"/>
    <s v="Avery 517"/>
    <n v="14.76"/>
    <n v="5"/>
    <n v="0.2"/>
    <x v="6821"/>
  </r>
  <r>
    <n v="8811"/>
    <s v="CA-2014-120614"/>
    <x v="3"/>
    <x v="1109"/>
    <x v="150"/>
    <s v="Standard Class"/>
    <s v="SM-20950"/>
    <s v="Suzanne McNair"/>
    <x v="1"/>
    <s v="United States"/>
    <s v="Los Angeles"/>
    <x v="1"/>
    <n v="90004"/>
    <x v="1"/>
    <s v="OFF-PA-10004911"/>
    <x v="1"/>
    <x v="10"/>
    <s v="Rediform S.O.S. 1-Up Phone Message Bk, 4-1/4x3-1/16 Bk, 1 Form/Pg, 40 Messages/Bk, 3/Pk"/>
    <n v="37.520000000000003"/>
    <n v="4"/>
    <n v="0"/>
    <x v="6822"/>
  </r>
  <r>
    <n v="8812"/>
    <s v="US-2013-140172"/>
    <x v="0"/>
    <x v="387"/>
    <x v="20"/>
    <s v="Standard Class"/>
    <s v="SP-20650"/>
    <s v="Stephanie Phelps"/>
    <x v="1"/>
    <s v="United States"/>
    <s v="Jackson"/>
    <x v="12"/>
    <n v="49201"/>
    <x v="2"/>
    <s v="OFF-AP-10004233"/>
    <x v="1"/>
    <x v="9"/>
    <s v="Honeywell Enviracaire Portable Air Cleaner for up to 8 x 10 Room"/>
    <n v="207.14400000000001"/>
    <n v="3"/>
    <n v="0.1"/>
    <x v="6823"/>
  </r>
  <r>
    <n v="8813"/>
    <s v="US-2013-140172"/>
    <x v="0"/>
    <x v="387"/>
    <x v="20"/>
    <s v="Standard Class"/>
    <s v="SP-20650"/>
    <s v="Stephanie Phelps"/>
    <x v="1"/>
    <s v="United States"/>
    <s v="Jackson"/>
    <x v="12"/>
    <n v="49201"/>
    <x v="2"/>
    <s v="OFF-AR-10002766"/>
    <x v="1"/>
    <x v="6"/>
    <s v="Prang Drawing Pencil Set"/>
    <n v="13.899999999999999"/>
    <n v="5"/>
    <n v="0"/>
    <x v="6824"/>
  </r>
  <r>
    <n v="8814"/>
    <s v="CA-2012-127754"/>
    <x v="1"/>
    <x v="353"/>
    <x v="116"/>
    <s v="Standard Class"/>
    <s v="CK-12760"/>
    <s v="Cyma Kinney"/>
    <x v="1"/>
    <s v="United States"/>
    <s v="Glendale"/>
    <x v="16"/>
    <n v="85301"/>
    <x v="1"/>
    <s v="FUR-CH-10003199"/>
    <x v="0"/>
    <x v="1"/>
    <s v="Office Star - Contemporary Task Swivel Chair"/>
    <n v="266.35200000000003"/>
    <n v="3"/>
    <n v="0.2"/>
    <x v="6825"/>
  </r>
  <r>
    <n v="8815"/>
    <s v="CA-2012-144274"/>
    <x v="1"/>
    <x v="521"/>
    <x v="332"/>
    <s v="Second Class"/>
    <s v="PW-19240"/>
    <s v="Pierre Wener"/>
    <x v="0"/>
    <s v="United States"/>
    <s v="Wilmington"/>
    <x v="13"/>
    <n v="19805"/>
    <x v="3"/>
    <s v="TEC-PH-10003012"/>
    <x v="2"/>
    <x v="7"/>
    <s v="Nortel Meridian M3904 Professional Digital phone"/>
    <n v="307.98"/>
    <n v="2"/>
    <n v="0"/>
    <x v="685"/>
  </r>
  <r>
    <n v="8816"/>
    <s v="CA-2012-144274"/>
    <x v="1"/>
    <x v="521"/>
    <x v="332"/>
    <s v="Second Class"/>
    <s v="PW-19240"/>
    <s v="Pierre Wener"/>
    <x v="0"/>
    <s v="United States"/>
    <s v="Wilmington"/>
    <x v="13"/>
    <n v="19805"/>
    <x v="3"/>
    <s v="OFF-PA-10001583"/>
    <x v="1"/>
    <x v="10"/>
    <s v="1/4 Fold Party Design Invitations &amp; White Envelopes, 24 8-1/2&quot; X 11&quot; Cards, 25 Env./Pack"/>
    <n v="44.099999999999994"/>
    <n v="6"/>
    <n v="0"/>
    <x v="6826"/>
  </r>
  <r>
    <n v="8817"/>
    <s v="CA-2012-144274"/>
    <x v="1"/>
    <x v="521"/>
    <x v="332"/>
    <s v="Second Class"/>
    <s v="PW-19240"/>
    <s v="Pierre Wener"/>
    <x v="0"/>
    <s v="United States"/>
    <s v="Wilmington"/>
    <x v="13"/>
    <n v="19805"/>
    <x v="3"/>
    <s v="OFF-AR-10001940"/>
    <x v="1"/>
    <x v="6"/>
    <s v="Sanford Colorific Eraseable Coloring Pencils, 12 Count"/>
    <n v="13.12"/>
    <n v="4"/>
    <n v="0"/>
    <x v="6827"/>
  </r>
  <r>
    <n v="8818"/>
    <s v="CA-2012-144274"/>
    <x v="1"/>
    <x v="521"/>
    <x v="332"/>
    <s v="Second Class"/>
    <s v="PW-19240"/>
    <s v="Pierre Wener"/>
    <x v="0"/>
    <s v="United States"/>
    <s v="Wilmington"/>
    <x v="13"/>
    <n v="19805"/>
    <x v="3"/>
    <s v="OFF-EN-10003286"/>
    <x v="1"/>
    <x v="12"/>
    <s v="Staples"/>
    <n v="16.559999999999999"/>
    <n v="2"/>
    <n v="0"/>
    <x v="6828"/>
  </r>
  <r>
    <n v="8819"/>
    <s v="CA-2012-144274"/>
    <x v="1"/>
    <x v="521"/>
    <x v="332"/>
    <s v="Second Class"/>
    <s v="PW-19240"/>
    <s v="Pierre Wener"/>
    <x v="0"/>
    <s v="United States"/>
    <s v="Wilmington"/>
    <x v="13"/>
    <n v="19805"/>
    <x v="3"/>
    <s v="OFF-PA-10003441"/>
    <x v="1"/>
    <x v="10"/>
    <s v="Xerox 226"/>
    <n v="38.880000000000003"/>
    <n v="6"/>
    <n v="0"/>
    <x v="814"/>
  </r>
  <r>
    <n v="8820"/>
    <s v="CA-2012-142930"/>
    <x v="1"/>
    <x v="109"/>
    <x v="156"/>
    <s v="Standard Class"/>
    <s v="EB-14170"/>
    <s v="Evan Bailliet"/>
    <x v="0"/>
    <s v="United States"/>
    <s v="Austin"/>
    <x v="5"/>
    <n v="78745"/>
    <x v="2"/>
    <s v="OFF-PA-10003395"/>
    <x v="1"/>
    <x v="10"/>
    <s v="Xerox 1941"/>
    <n v="335.52"/>
    <n v="4"/>
    <n v="0.2"/>
    <x v="785"/>
  </r>
  <r>
    <n v="8821"/>
    <s v="CA-2014-100622"/>
    <x v="3"/>
    <x v="132"/>
    <x v="170"/>
    <s v="Standard Class"/>
    <s v="DK-13090"/>
    <s v="Dave Kipp"/>
    <x v="0"/>
    <s v="United States"/>
    <s v="Orlando"/>
    <x v="2"/>
    <n v="32839"/>
    <x v="0"/>
    <s v="TEC-CO-10003236"/>
    <x v="2"/>
    <x v="16"/>
    <s v="Canon Image Class D660 Copier"/>
    <n v="959.98400000000004"/>
    <n v="2"/>
    <n v="0.2"/>
    <x v="6829"/>
  </r>
  <r>
    <n v="8822"/>
    <s v="CA-2014-100622"/>
    <x v="3"/>
    <x v="132"/>
    <x v="170"/>
    <s v="Standard Class"/>
    <s v="DK-13090"/>
    <s v="Dave Kipp"/>
    <x v="0"/>
    <s v="United States"/>
    <s v="Orlando"/>
    <x v="2"/>
    <n v="32839"/>
    <x v="0"/>
    <s v="OFF-BI-10002982"/>
    <x v="1"/>
    <x v="8"/>
    <s v="Avery Self-Adhesive Photo Pockets for Polaroid Photos"/>
    <n v="4.0860000000000003"/>
    <n v="2"/>
    <n v="0.7"/>
    <x v="6830"/>
  </r>
  <r>
    <n v="8823"/>
    <s v="CA-2014-100622"/>
    <x v="3"/>
    <x v="132"/>
    <x v="170"/>
    <s v="Standard Class"/>
    <s v="DK-13090"/>
    <s v="Dave Kipp"/>
    <x v="0"/>
    <s v="United States"/>
    <s v="Orlando"/>
    <x v="2"/>
    <n v="32839"/>
    <x v="0"/>
    <s v="OFF-AR-10004010"/>
    <x v="1"/>
    <x v="6"/>
    <s v="Hunt Boston Vacuum Mount KS Pencil Sharpener"/>
    <n v="55.984000000000009"/>
    <n v="2"/>
    <n v="0.2"/>
    <x v="4672"/>
  </r>
  <r>
    <n v="8824"/>
    <s v="CA-2014-100622"/>
    <x v="3"/>
    <x v="132"/>
    <x v="170"/>
    <s v="Standard Class"/>
    <s v="DK-13090"/>
    <s v="Dave Kipp"/>
    <x v="0"/>
    <s v="United States"/>
    <s v="Orlando"/>
    <x v="2"/>
    <n v="32839"/>
    <x v="0"/>
    <s v="OFF-PA-10002947"/>
    <x v="1"/>
    <x v="10"/>
    <s v="Xerox 1923"/>
    <n v="10.688000000000001"/>
    <n v="2"/>
    <n v="0.2"/>
    <x v="1507"/>
  </r>
  <r>
    <n v="8825"/>
    <s v="CA-2014-117156"/>
    <x v="3"/>
    <x v="708"/>
    <x v="275"/>
    <s v="Second Class"/>
    <s v="TB-21055"/>
    <s v="Ted Butterfield"/>
    <x v="0"/>
    <s v="United States"/>
    <s v="Reading"/>
    <x v="9"/>
    <n v="19601"/>
    <x v="3"/>
    <s v="OFF-EN-10003845"/>
    <x v="1"/>
    <x v="12"/>
    <s v="Colored Envelopes"/>
    <n v="8.8559999999999999"/>
    <n v="3"/>
    <n v="0.2"/>
    <x v="4605"/>
  </r>
  <r>
    <n v="8826"/>
    <s v="CA-2012-115399"/>
    <x v="1"/>
    <x v="546"/>
    <x v="190"/>
    <s v="First Class"/>
    <s v="AG-10900"/>
    <s v="Arthur Gainer"/>
    <x v="0"/>
    <s v="United States"/>
    <s v="Philadelphia"/>
    <x v="9"/>
    <n v="19134"/>
    <x v="3"/>
    <s v="OFF-LA-10003190"/>
    <x v="1"/>
    <x v="2"/>
    <s v="Avery 474"/>
    <n v="6.911999999999999"/>
    <n v="3"/>
    <n v="0.2"/>
    <x v="3177"/>
  </r>
  <r>
    <n v="8827"/>
    <s v="US-2011-157847"/>
    <x v="2"/>
    <x v="1063"/>
    <x v="516"/>
    <s v="Second Class"/>
    <s v="SC-20020"/>
    <s v="Sam Craven"/>
    <x v="0"/>
    <s v="United States"/>
    <s v="Houston"/>
    <x v="5"/>
    <n v="77095"/>
    <x v="2"/>
    <s v="OFF-PA-10002986"/>
    <x v="1"/>
    <x v="10"/>
    <s v="Xerox 1898"/>
    <n v="26.720000000000002"/>
    <n v="5"/>
    <n v="0.2"/>
    <x v="3422"/>
  </r>
  <r>
    <n v="8828"/>
    <s v="US-2011-157847"/>
    <x v="2"/>
    <x v="1063"/>
    <x v="516"/>
    <s v="Second Class"/>
    <s v="SC-20020"/>
    <s v="Sam Craven"/>
    <x v="0"/>
    <s v="United States"/>
    <s v="Houston"/>
    <x v="5"/>
    <n v="77095"/>
    <x v="2"/>
    <s v="OFF-PA-10001593"/>
    <x v="1"/>
    <x v="10"/>
    <s v="Xerox 1947"/>
    <n v="33.488000000000007"/>
    <n v="7"/>
    <n v="0.2"/>
    <x v="6831"/>
  </r>
  <r>
    <n v="8829"/>
    <s v="CA-2012-115168"/>
    <x v="1"/>
    <x v="1117"/>
    <x v="770"/>
    <s v="Standard Class"/>
    <s v="BB-11545"/>
    <s v="Brenda Bowman"/>
    <x v="1"/>
    <s v="United States"/>
    <s v="Saint Charles"/>
    <x v="25"/>
    <n v="63301"/>
    <x v="2"/>
    <s v="OFF-PA-10000528"/>
    <x v="1"/>
    <x v="10"/>
    <s v="Xerox 1981"/>
    <n v="10.56"/>
    <n v="2"/>
    <n v="0"/>
    <x v="234"/>
  </r>
  <r>
    <n v="8830"/>
    <s v="CA-2011-109680"/>
    <x v="2"/>
    <x v="191"/>
    <x v="1096"/>
    <s v="First Class"/>
    <s v="VP-21760"/>
    <s v="Victoria Pisteka"/>
    <x v="1"/>
    <s v="United States"/>
    <s v="Indianapolis"/>
    <x v="14"/>
    <n v="46203"/>
    <x v="2"/>
    <s v="OFF-ST-10001932"/>
    <x v="1"/>
    <x v="4"/>
    <s v="Fellowes Staxonsteel Drawer Files"/>
    <n v="386.34"/>
    <n v="2"/>
    <n v="0"/>
    <x v="6832"/>
  </r>
  <r>
    <n v="8831"/>
    <s v="CA-2013-167983"/>
    <x v="0"/>
    <x v="1036"/>
    <x v="868"/>
    <s v="Second Class"/>
    <s v="RP-19270"/>
    <s v="Rachel Payne"/>
    <x v="1"/>
    <s v="United States"/>
    <s v="Seattle"/>
    <x v="4"/>
    <n v="98115"/>
    <x v="1"/>
    <s v="OFF-BI-10003727"/>
    <x v="1"/>
    <x v="8"/>
    <s v="Avery Durable Slant Ring Binders With Label Holder"/>
    <n v="33.44"/>
    <n v="10"/>
    <n v="0.2"/>
    <x v="6833"/>
  </r>
  <r>
    <n v="8832"/>
    <s v="CA-2012-145324"/>
    <x v="1"/>
    <x v="219"/>
    <x v="765"/>
    <s v="Standard Class"/>
    <s v="DH-13675"/>
    <s v="Duane Huffman"/>
    <x v="2"/>
    <s v="United States"/>
    <s v="Harrisonburg"/>
    <x v="17"/>
    <n v="22801"/>
    <x v="0"/>
    <s v="FUR-FU-10002759"/>
    <x v="0"/>
    <x v="5"/>
    <s v="12-1/2 Diameter Round Wall Clock"/>
    <n v="39.96"/>
    <n v="2"/>
    <n v="0"/>
    <x v="6834"/>
  </r>
  <r>
    <n v="8833"/>
    <s v="CA-2012-153423"/>
    <x v="1"/>
    <x v="137"/>
    <x v="1121"/>
    <s v="Standard Class"/>
    <s v="SW-20455"/>
    <s v="Shaun Weien"/>
    <x v="0"/>
    <s v="United States"/>
    <s v="Rochester"/>
    <x v="15"/>
    <n v="14609"/>
    <x v="3"/>
    <s v="OFF-BI-10000545"/>
    <x v="1"/>
    <x v="8"/>
    <s v="GBC Ibimaster 500 Manual ProClick Binding System"/>
    <n v="1217.568"/>
    <n v="2"/>
    <n v="0.2"/>
    <x v="1465"/>
  </r>
  <r>
    <n v="8834"/>
    <s v="US-2014-132675"/>
    <x v="3"/>
    <x v="241"/>
    <x v="938"/>
    <s v="Standard Class"/>
    <s v="KF-16285"/>
    <s v="Karen Ferguson"/>
    <x v="2"/>
    <s v="United States"/>
    <s v="Sandy Springs"/>
    <x v="32"/>
    <n v="30328"/>
    <x v="0"/>
    <s v="OFF-ST-10004950"/>
    <x v="1"/>
    <x v="4"/>
    <s v="Tenex Personal Filing Tote With Secure Closure Lid, Black/Frost"/>
    <n v="15.51"/>
    <n v="1"/>
    <n v="0"/>
    <x v="5877"/>
  </r>
  <r>
    <n v="8835"/>
    <s v="US-2014-132675"/>
    <x v="3"/>
    <x v="241"/>
    <x v="938"/>
    <s v="Standard Class"/>
    <s v="KF-16285"/>
    <s v="Karen Ferguson"/>
    <x v="2"/>
    <s v="United States"/>
    <s v="Sandy Springs"/>
    <x v="32"/>
    <n v="30328"/>
    <x v="0"/>
    <s v="TEC-PH-10003171"/>
    <x v="2"/>
    <x v="7"/>
    <s v="Plantronics Encore H101 Dual Earpieces Headset"/>
    <n v="89.9"/>
    <n v="2"/>
    <n v="0"/>
    <x v="6835"/>
  </r>
  <r>
    <n v="8836"/>
    <s v="US-2014-132675"/>
    <x v="3"/>
    <x v="241"/>
    <x v="938"/>
    <s v="Standard Class"/>
    <s v="KF-16285"/>
    <s v="Karen Ferguson"/>
    <x v="2"/>
    <s v="United States"/>
    <s v="Sandy Springs"/>
    <x v="32"/>
    <n v="30328"/>
    <x v="0"/>
    <s v="OFF-AR-10000614"/>
    <x v="1"/>
    <x v="6"/>
    <s v="Barrel Sharpener"/>
    <n v="14.28"/>
    <n v="4"/>
    <n v="0"/>
    <x v="6836"/>
  </r>
  <r>
    <n v="8837"/>
    <s v="US-2014-132675"/>
    <x v="3"/>
    <x v="241"/>
    <x v="938"/>
    <s v="Standard Class"/>
    <s v="KF-16285"/>
    <s v="Karen Ferguson"/>
    <x v="2"/>
    <s v="United States"/>
    <s v="Sandy Springs"/>
    <x v="32"/>
    <n v="30328"/>
    <x v="0"/>
    <s v="OFF-AR-10000034"/>
    <x v="1"/>
    <x v="6"/>
    <s v="BIC Brite Liner Grip Highlighters, Assorted, 5/Pack"/>
    <n v="12.72"/>
    <n v="3"/>
    <n v="0"/>
    <x v="6837"/>
  </r>
  <r>
    <n v="8838"/>
    <s v="US-2014-132675"/>
    <x v="3"/>
    <x v="241"/>
    <x v="938"/>
    <s v="Standard Class"/>
    <s v="KF-16285"/>
    <s v="Karen Ferguson"/>
    <x v="2"/>
    <s v="United States"/>
    <s v="Sandy Springs"/>
    <x v="32"/>
    <n v="30328"/>
    <x v="0"/>
    <s v="OFF-LA-10003766"/>
    <x v="1"/>
    <x v="2"/>
    <s v="Self-Adhesive Removable Labels"/>
    <n v="15.75"/>
    <n v="5"/>
    <n v="0"/>
    <x v="2309"/>
  </r>
  <r>
    <n v="8839"/>
    <s v="CA-2011-153808"/>
    <x v="2"/>
    <x v="322"/>
    <x v="343"/>
    <s v="Second Class"/>
    <s v="FH-14275"/>
    <s v="Frank Hawley"/>
    <x v="1"/>
    <s v="United States"/>
    <s v="Los Angeles"/>
    <x v="1"/>
    <n v="90004"/>
    <x v="1"/>
    <s v="OFF-AR-10001725"/>
    <x v="1"/>
    <x v="6"/>
    <s v="Boston Home &amp; Office Model 2000 Electric Pencil Sharpeners"/>
    <n v="70.949999999999989"/>
    <n v="3"/>
    <n v="0"/>
    <x v="3810"/>
  </r>
  <r>
    <n v="8840"/>
    <s v="CA-2011-153808"/>
    <x v="2"/>
    <x v="322"/>
    <x v="343"/>
    <s v="Second Class"/>
    <s v="FH-14275"/>
    <s v="Frank Hawley"/>
    <x v="1"/>
    <s v="United States"/>
    <s v="Los Angeles"/>
    <x v="1"/>
    <n v="90004"/>
    <x v="1"/>
    <s v="OFF-BI-10002794"/>
    <x v="1"/>
    <x v="8"/>
    <s v="Avery Trapezoid Ring Binder, 3&quot; Capacity, Black, 1040 sheets"/>
    <n v="65.567999999999998"/>
    <n v="2"/>
    <n v="0.2"/>
    <x v="6838"/>
  </r>
  <r>
    <n v="8841"/>
    <s v="CA-2011-153808"/>
    <x v="2"/>
    <x v="322"/>
    <x v="343"/>
    <s v="Second Class"/>
    <s v="FH-14275"/>
    <s v="Frank Hawley"/>
    <x v="1"/>
    <s v="United States"/>
    <s v="Los Angeles"/>
    <x v="1"/>
    <n v="90004"/>
    <x v="1"/>
    <s v="TEC-AC-10004171"/>
    <x v="2"/>
    <x v="11"/>
    <s v="Razer Kraken 7.1 Surround Sound Over Ear USB Gaming Headset"/>
    <n v="299.96999999999997"/>
    <n v="3"/>
    <n v="0"/>
    <x v="6839"/>
  </r>
  <r>
    <n v="8842"/>
    <s v="US-2013-112396"/>
    <x v="0"/>
    <x v="1206"/>
    <x v="627"/>
    <s v="Standard Class"/>
    <s v="JR-16210"/>
    <s v="Justin Ritter"/>
    <x v="1"/>
    <s v="United States"/>
    <s v="San Francisco"/>
    <x v="1"/>
    <n v="94110"/>
    <x v="1"/>
    <s v="TEC-AC-10003628"/>
    <x v="2"/>
    <x v="11"/>
    <s v="Logitech 910-002974 M325 Wireless Mouse for Web Scrolling"/>
    <n v="89.97"/>
    <n v="3"/>
    <n v="0"/>
    <x v="6840"/>
  </r>
  <r>
    <n v="8843"/>
    <s v="US-2013-112396"/>
    <x v="0"/>
    <x v="1206"/>
    <x v="627"/>
    <s v="Standard Class"/>
    <s v="JR-16210"/>
    <s v="Justin Ritter"/>
    <x v="1"/>
    <s v="United States"/>
    <s v="San Francisco"/>
    <x v="1"/>
    <n v="94110"/>
    <x v="1"/>
    <s v="TEC-AC-10004761"/>
    <x v="2"/>
    <x v="11"/>
    <s v="Maxell 4.7GB DVD+RW 3/Pack"/>
    <n v="31.86"/>
    <n v="2"/>
    <n v="0"/>
    <x v="979"/>
  </r>
  <r>
    <n v="8844"/>
    <s v="CA-2011-141173"/>
    <x v="2"/>
    <x v="728"/>
    <x v="779"/>
    <s v="Second Class"/>
    <s v="JC-16105"/>
    <s v="Julie Creighton"/>
    <x v="1"/>
    <s v="United States"/>
    <s v="Minneapolis"/>
    <x v="11"/>
    <n v="55407"/>
    <x v="2"/>
    <s v="OFF-ST-10000885"/>
    <x v="1"/>
    <x v="4"/>
    <s v="Fellowes Desktop Hanging File Manager"/>
    <n v="67.150000000000006"/>
    <n v="5"/>
    <n v="0"/>
    <x v="6437"/>
  </r>
  <r>
    <n v="8845"/>
    <s v="CA-2014-156664"/>
    <x v="3"/>
    <x v="404"/>
    <x v="350"/>
    <s v="Standard Class"/>
    <s v="BP-11290"/>
    <s v="Beth Paige"/>
    <x v="0"/>
    <s v="United States"/>
    <s v="Columbus"/>
    <x v="24"/>
    <n v="43229"/>
    <x v="3"/>
    <s v="OFF-BI-10004209"/>
    <x v="1"/>
    <x v="8"/>
    <s v="Fellowes Twister Kit, Gray/Clear, 3/pkg"/>
    <n v="7.2359999999999998"/>
    <n v="3"/>
    <n v="0.7"/>
    <x v="6841"/>
  </r>
  <r>
    <n v="8846"/>
    <s v="CA-2014-156664"/>
    <x v="3"/>
    <x v="404"/>
    <x v="350"/>
    <s v="Standard Class"/>
    <s v="BP-11290"/>
    <s v="Beth Paige"/>
    <x v="0"/>
    <s v="United States"/>
    <s v="Columbus"/>
    <x v="24"/>
    <n v="43229"/>
    <x v="3"/>
    <s v="OFF-FA-10002988"/>
    <x v="1"/>
    <x v="13"/>
    <s v="Ideal Clamps"/>
    <n v="4.8239999999999998"/>
    <n v="3"/>
    <n v="0.2"/>
    <x v="6842"/>
  </r>
  <r>
    <n v="8847"/>
    <s v="CA-2014-156664"/>
    <x v="3"/>
    <x v="404"/>
    <x v="350"/>
    <s v="Standard Class"/>
    <s v="BP-11290"/>
    <s v="Beth Paige"/>
    <x v="0"/>
    <s v="United States"/>
    <s v="Columbus"/>
    <x v="24"/>
    <n v="43229"/>
    <x v="3"/>
    <s v="OFF-PA-10002222"/>
    <x v="1"/>
    <x v="10"/>
    <s v="Xerox Color Copier Paper, 11&quot; x 17&quot;, Ream"/>
    <n v="91.360000000000014"/>
    <n v="5"/>
    <n v="0.2"/>
    <x v="6752"/>
  </r>
  <r>
    <n v="8848"/>
    <s v="CA-2014-156664"/>
    <x v="3"/>
    <x v="404"/>
    <x v="350"/>
    <s v="Standard Class"/>
    <s v="BP-11290"/>
    <s v="Beth Paige"/>
    <x v="0"/>
    <s v="United States"/>
    <s v="Columbus"/>
    <x v="24"/>
    <n v="43229"/>
    <x v="3"/>
    <s v="OFF-AP-10004487"/>
    <x v="1"/>
    <x v="9"/>
    <s v="Kensington 4 Outlet MasterPiece Compact Power Control Center"/>
    <n v="130.11199999999999"/>
    <n v="2"/>
    <n v="0.2"/>
    <x v="6843"/>
  </r>
  <r>
    <n v="8849"/>
    <s v="CA-2012-140718"/>
    <x v="1"/>
    <x v="740"/>
    <x v="1086"/>
    <s v="First Class"/>
    <s v="FA-14230"/>
    <s v="Frank Atkinson"/>
    <x v="1"/>
    <s v="United States"/>
    <s v="Raleigh"/>
    <x v="3"/>
    <n v="27604"/>
    <x v="0"/>
    <s v="TEC-PH-10003505"/>
    <x v="2"/>
    <x v="7"/>
    <s v="Geemarc AmpliPOWER60"/>
    <n v="74.239999999999995"/>
    <n v="1"/>
    <n v="0.2"/>
    <x v="6844"/>
  </r>
  <r>
    <n v="8850"/>
    <s v="CA-2012-140718"/>
    <x v="1"/>
    <x v="740"/>
    <x v="1086"/>
    <s v="First Class"/>
    <s v="FA-14230"/>
    <s v="Frank Atkinson"/>
    <x v="1"/>
    <s v="United States"/>
    <s v="Raleigh"/>
    <x v="3"/>
    <n v="27604"/>
    <x v="0"/>
    <s v="FUR-FU-10000076"/>
    <x v="0"/>
    <x v="5"/>
    <s v="24-Hour Round Wall Clock"/>
    <n v="159.84000000000003"/>
    <n v="10"/>
    <n v="0.2"/>
    <x v="6845"/>
  </r>
  <r>
    <n v="8851"/>
    <s v="CA-2012-140718"/>
    <x v="1"/>
    <x v="740"/>
    <x v="1086"/>
    <s v="First Class"/>
    <s v="FA-14230"/>
    <s v="Frank Atkinson"/>
    <x v="1"/>
    <s v="United States"/>
    <s v="Raleigh"/>
    <x v="3"/>
    <n v="27604"/>
    <x v="0"/>
    <s v="OFF-BI-10004728"/>
    <x v="1"/>
    <x v="8"/>
    <s v="Wilson Jones Turn Tabs Binder Tool for Ring Binders"/>
    <n v="2.8920000000000008"/>
    <n v="2"/>
    <n v="0.7"/>
    <x v="6846"/>
  </r>
  <r>
    <n v="8852"/>
    <s v="CA-2012-140718"/>
    <x v="1"/>
    <x v="740"/>
    <x v="1086"/>
    <s v="First Class"/>
    <s v="FA-14230"/>
    <s v="Frank Atkinson"/>
    <x v="1"/>
    <s v="United States"/>
    <s v="Raleigh"/>
    <x v="3"/>
    <n v="27604"/>
    <x v="0"/>
    <s v="OFF-PA-10002250"/>
    <x v="1"/>
    <x v="10"/>
    <s v="Things To Do Today Pad"/>
    <n v="9.3920000000000012"/>
    <n v="2"/>
    <n v="0.2"/>
    <x v="1855"/>
  </r>
  <r>
    <n v="8853"/>
    <s v="CA-2011-119977"/>
    <x v="2"/>
    <x v="1169"/>
    <x v="293"/>
    <s v="Second Class"/>
    <s v="DN-13690"/>
    <s v="Duane Noonan"/>
    <x v="0"/>
    <s v="United States"/>
    <s v="New York City"/>
    <x v="15"/>
    <n v="10011"/>
    <x v="3"/>
    <s v="OFF-PA-10003823"/>
    <x v="1"/>
    <x v="10"/>
    <s v="Xerox 197"/>
    <n v="123.92"/>
    <n v="4"/>
    <n v="0"/>
    <x v="1997"/>
  </r>
  <r>
    <n v="8854"/>
    <s v="US-2012-115343"/>
    <x v="1"/>
    <x v="357"/>
    <x v="1305"/>
    <s v="First Class"/>
    <s v="FO-14305"/>
    <s v="Frank Olsen"/>
    <x v="0"/>
    <s v="United States"/>
    <s v="Philadelphia"/>
    <x v="9"/>
    <n v="19143"/>
    <x v="3"/>
    <s v="OFF-SU-10000898"/>
    <x v="1"/>
    <x v="14"/>
    <s v="Acme Hot Forged Carbon Steel Scissors with Nickel-Plated Handles, 3 7/8&quot; Cut, 8&quot;L"/>
    <n v="55.600000000000009"/>
    <n v="5"/>
    <n v="0.2"/>
    <x v="6847"/>
  </r>
  <r>
    <n v="8855"/>
    <s v="US-2012-115343"/>
    <x v="1"/>
    <x v="357"/>
    <x v="1305"/>
    <s v="First Class"/>
    <s v="FO-14305"/>
    <s v="Frank Olsen"/>
    <x v="0"/>
    <s v="United States"/>
    <s v="Philadelphia"/>
    <x v="9"/>
    <n v="19143"/>
    <x v="3"/>
    <s v="TEC-AC-10003832"/>
    <x v="2"/>
    <x v="11"/>
    <s v="Logitech P710e Mobile Speakerphone"/>
    <n v="617.97600000000011"/>
    <n v="3"/>
    <n v="0.2"/>
    <x v="233"/>
  </r>
  <r>
    <n v="8856"/>
    <s v="CA-2014-163671"/>
    <x v="3"/>
    <x v="165"/>
    <x v="53"/>
    <s v="Standard Class"/>
    <s v="DP-13105"/>
    <s v="Dave Poirier"/>
    <x v="1"/>
    <s v="United States"/>
    <s v="Meridian"/>
    <x v="45"/>
    <n v="83642"/>
    <x v="1"/>
    <s v="OFF-BI-10001679"/>
    <x v="1"/>
    <x v="8"/>
    <s v="GBC Instant Index System for Binding Systems"/>
    <n v="21.312000000000005"/>
    <n v="3"/>
    <n v="0.2"/>
    <x v="6848"/>
  </r>
  <r>
    <n v="8857"/>
    <s v="CA-2014-135909"/>
    <x v="3"/>
    <x v="119"/>
    <x v="1191"/>
    <s v="Standard Class"/>
    <s v="JW-15220"/>
    <s v="Jane Waco"/>
    <x v="1"/>
    <s v="United States"/>
    <s v="Sacramento"/>
    <x v="1"/>
    <n v="95823"/>
    <x v="1"/>
    <s v="TEC-AC-10002335"/>
    <x v="2"/>
    <x v="11"/>
    <s v="Logitech Media Keyboard K200"/>
    <n v="209.94"/>
    <n v="6"/>
    <n v="0"/>
    <x v="6849"/>
  </r>
  <r>
    <n v="8858"/>
    <s v="CA-2014-135909"/>
    <x v="3"/>
    <x v="119"/>
    <x v="1191"/>
    <s v="Standard Class"/>
    <s v="JW-15220"/>
    <s v="Jane Waco"/>
    <x v="1"/>
    <s v="United States"/>
    <s v="Sacramento"/>
    <x v="1"/>
    <n v="95823"/>
    <x v="1"/>
    <s v="TEC-PH-10003187"/>
    <x v="2"/>
    <x v="7"/>
    <s v="Anker Astro Mini 3000mAh Ultra-Compact Portable Charger"/>
    <n v="31.983999999999998"/>
    <n v="2"/>
    <n v="0.2"/>
    <x v="5558"/>
  </r>
  <r>
    <n v="8859"/>
    <s v="CA-2014-135909"/>
    <x v="3"/>
    <x v="119"/>
    <x v="1191"/>
    <s v="Standard Class"/>
    <s v="JW-15220"/>
    <s v="Jane Waco"/>
    <x v="1"/>
    <s v="United States"/>
    <s v="Sacramento"/>
    <x v="1"/>
    <n v="95823"/>
    <x v="1"/>
    <s v="OFF-BI-10003527"/>
    <x v="1"/>
    <x v="8"/>
    <s v="Fellowes PB500 Electric Punch Plastic Comb Binding Machine with Manual Bind"/>
    <n v="5083.96"/>
    <n v="5"/>
    <n v="0.2"/>
    <x v="6850"/>
  </r>
  <r>
    <n v="8860"/>
    <s v="US-2014-114356"/>
    <x v="3"/>
    <x v="648"/>
    <x v="1035"/>
    <s v="Standard Class"/>
    <s v="TT-21460"/>
    <s v="Tonja Turnell"/>
    <x v="2"/>
    <s v="United States"/>
    <s v="Charlotte"/>
    <x v="3"/>
    <n v="28205"/>
    <x v="0"/>
    <s v="TEC-PH-10003171"/>
    <x v="2"/>
    <x v="7"/>
    <s v="Plantronics Encore H101 Dual Earpieces Headset"/>
    <n v="35.96"/>
    <n v="1"/>
    <n v="0.2"/>
    <x v="6851"/>
  </r>
  <r>
    <n v="8861"/>
    <s v="CA-2012-125934"/>
    <x v="1"/>
    <x v="861"/>
    <x v="629"/>
    <s v="Standard Class"/>
    <s v="SN-20560"/>
    <s v="Skye Norling"/>
    <x v="2"/>
    <s v="United States"/>
    <s v="Paterson"/>
    <x v="30"/>
    <n v="7501"/>
    <x v="3"/>
    <s v="OFF-LA-10000414"/>
    <x v="1"/>
    <x v="2"/>
    <s v="Avery 503"/>
    <n v="31.049999999999997"/>
    <n v="3"/>
    <n v="0"/>
    <x v="2797"/>
  </r>
  <r>
    <n v="8862"/>
    <s v="CA-2012-125934"/>
    <x v="1"/>
    <x v="861"/>
    <x v="629"/>
    <s v="Standard Class"/>
    <s v="SN-20560"/>
    <s v="Skye Norling"/>
    <x v="2"/>
    <s v="United States"/>
    <s v="Paterson"/>
    <x v="30"/>
    <n v="7501"/>
    <x v="3"/>
    <s v="FUR-FU-10002107"/>
    <x v="0"/>
    <x v="5"/>
    <s v="Eldon Pizzaz Desk Accessories"/>
    <n v="8.92"/>
    <n v="4"/>
    <n v="0"/>
    <x v="4898"/>
  </r>
  <r>
    <n v="8863"/>
    <s v="CA-2012-125934"/>
    <x v="1"/>
    <x v="861"/>
    <x v="629"/>
    <s v="Standard Class"/>
    <s v="SN-20560"/>
    <s v="Skye Norling"/>
    <x v="2"/>
    <s v="United States"/>
    <s v="Paterson"/>
    <x v="30"/>
    <n v="7501"/>
    <x v="3"/>
    <s v="OFF-BI-10004593"/>
    <x v="1"/>
    <x v="8"/>
    <s v="Ibico Laser Imprintable Binding System Covers"/>
    <n v="209.6"/>
    <n v="4"/>
    <n v="0"/>
    <x v="6852"/>
  </r>
  <r>
    <n v="8864"/>
    <s v="CA-2012-125934"/>
    <x v="1"/>
    <x v="861"/>
    <x v="629"/>
    <s v="Standard Class"/>
    <s v="SN-20560"/>
    <s v="Skye Norling"/>
    <x v="2"/>
    <s v="United States"/>
    <s v="Paterson"/>
    <x v="30"/>
    <n v="7501"/>
    <x v="3"/>
    <s v="OFF-AP-10003860"/>
    <x v="1"/>
    <x v="9"/>
    <s v="Fellowes Advanced 8 Outlet Surge Suppressor with Phone/Fax Protection"/>
    <n v="111.04"/>
    <n v="4"/>
    <n v="0"/>
    <x v="6853"/>
  </r>
  <r>
    <n v="8865"/>
    <s v="CA-2012-125934"/>
    <x v="1"/>
    <x v="861"/>
    <x v="629"/>
    <s v="Standard Class"/>
    <s v="SN-20560"/>
    <s v="Skye Norling"/>
    <x v="2"/>
    <s v="United States"/>
    <s v="Paterson"/>
    <x v="30"/>
    <n v="7501"/>
    <x v="3"/>
    <s v="OFF-PA-10000556"/>
    <x v="1"/>
    <x v="10"/>
    <s v="Xerox 208"/>
    <n v="38.880000000000003"/>
    <n v="6"/>
    <n v="0"/>
    <x v="814"/>
  </r>
  <r>
    <n v="8866"/>
    <s v="CA-2012-158148"/>
    <x v="1"/>
    <x v="139"/>
    <x v="317"/>
    <s v="Standard Class"/>
    <s v="JM-15865"/>
    <s v="John Murray"/>
    <x v="0"/>
    <s v="United States"/>
    <s v="Arlington"/>
    <x v="17"/>
    <n v="22204"/>
    <x v="0"/>
    <s v="OFF-AP-10003281"/>
    <x v="1"/>
    <x v="9"/>
    <s v="Acco 6 Outlet Guardian Standard Surge Suppressor"/>
    <n v="36.269999999999996"/>
    <n v="3"/>
    <n v="0"/>
    <x v="2503"/>
  </r>
  <r>
    <n v="8867"/>
    <s v="CA-2011-120411"/>
    <x v="2"/>
    <x v="59"/>
    <x v="160"/>
    <s v="First Class"/>
    <s v="SB-20185"/>
    <s v="Sarah Brown"/>
    <x v="0"/>
    <s v="United States"/>
    <s v="Chicago"/>
    <x v="10"/>
    <n v="60653"/>
    <x v="2"/>
    <s v="FUR-BO-10004218"/>
    <x v="0"/>
    <x v="0"/>
    <s v="Bush Heritage Pine Collection 5-Shelf Bookcase, Albany Pine Finish, *Special Order"/>
    <n v="493.42999999999995"/>
    <n v="5"/>
    <n v="0.3"/>
    <x v="6854"/>
  </r>
  <r>
    <n v="8868"/>
    <s v="CA-2011-120411"/>
    <x v="2"/>
    <x v="59"/>
    <x v="160"/>
    <s v="First Class"/>
    <s v="SB-20185"/>
    <s v="Sarah Brown"/>
    <x v="0"/>
    <s v="United States"/>
    <s v="Chicago"/>
    <x v="10"/>
    <n v="60653"/>
    <x v="2"/>
    <s v="TEC-PH-10002185"/>
    <x v="2"/>
    <x v="7"/>
    <s v="QVS USB Car Charger 2-Port 2.1Amp for iPod/iPhone/iPad/iPad 2/iPad 3"/>
    <n v="11.120000000000001"/>
    <n v="2"/>
    <n v="0.2"/>
    <x v="4609"/>
  </r>
  <r>
    <n v="8869"/>
    <s v="CA-2013-158260"/>
    <x v="0"/>
    <x v="254"/>
    <x v="281"/>
    <s v="Standard Class"/>
    <s v="CC-12475"/>
    <s v="Cindy Chapman"/>
    <x v="0"/>
    <s v="United States"/>
    <s v="San Diego"/>
    <x v="1"/>
    <n v="92037"/>
    <x v="1"/>
    <s v="TEC-MA-10003176"/>
    <x v="2"/>
    <x v="15"/>
    <s v="Okidata B400 Printer"/>
    <n v="686.40000000000009"/>
    <n v="2"/>
    <n v="0.2"/>
    <x v="6855"/>
  </r>
  <r>
    <n v="8870"/>
    <s v="CA-2014-101805"/>
    <x v="3"/>
    <x v="96"/>
    <x v="792"/>
    <s v="Standard Class"/>
    <s v="SH-19975"/>
    <s v="Sally Hughsby"/>
    <x v="1"/>
    <s v="United States"/>
    <s v="Seattle"/>
    <x v="4"/>
    <n v="98105"/>
    <x v="1"/>
    <s v="OFF-BI-10002003"/>
    <x v="1"/>
    <x v="8"/>
    <s v="Ibico Presentation Index for Binding Systems"/>
    <n v="15.920000000000002"/>
    <n v="5"/>
    <n v="0.2"/>
    <x v="493"/>
  </r>
  <r>
    <n v="8871"/>
    <s v="CA-2014-101805"/>
    <x v="3"/>
    <x v="96"/>
    <x v="792"/>
    <s v="Standard Class"/>
    <s v="SH-19975"/>
    <s v="Sally Hughsby"/>
    <x v="1"/>
    <s v="United States"/>
    <s v="Seattle"/>
    <x v="4"/>
    <n v="98105"/>
    <x v="1"/>
    <s v="FUR-FU-10000023"/>
    <x v="0"/>
    <x v="5"/>
    <s v="Eldon Wave Desk Accessories"/>
    <n v="70.679999999999993"/>
    <n v="12"/>
    <n v="0"/>
    <x v="6856"/>
  </r>
  <r>
    <n v="8872"/>
    <s v="CA-2014-101805"/>
    <x v="3"/>
    <x v="96"/>
    <x v="792"/>
    <s v="Standard Class"/>
    <s v="SH-19975"/>
    <s v="Sally Hughsby"/>
    <x v="1"/>
    <s v="United States"/>
    <s v="Seattle"/>
    <x v="4"/>
    <n v="98105"/>
    <x v="1"/>
    <s v="OFF-ST-10002756"/>
    <x v="1"/>
    <x v="4"/>
    <s v="Tennsco Stur-D-Stor Boltless Shelving, 5 Shelves, 24&quot; Deep, Sand"/>
    <n v="541.24"/>
    <n v="4"/>
    <n v="0"/>
    <x v="6318"/>
  </r>
  <r>
    <n v="8873"/>
    <s v="US-2011-105137"/>
    <x v="2"/>
    <x v="982"/>
    <x v="197"/>
    <s v="Same Day"/>
    <s v="RB-19435"/>
    <s v="Richard Bierner"/>
    <x v="0"/>
    <s v="United States"/>
    <s v="Columbus"/>
    <x v="24"/>
    <n v="43229"/>
    <x v="3"/>
    <s v="TEC-MA-10002694"/>
    <x v="2"/>
    <x v="15"/>
    <s v="Hewlett-Packard Deskjet F4180 All-in-One Color Ink-jet - Printer / copier / scanner"/>
    <n v="101.99400000000001"/>
    <n v="2"/>
    <n v="0.7"/>
    <x v="6857"/>
  </r>
  <r>
    <n v="8874"/>
    <s v="US-2011-105137"/>
    <x v="2"/>
    <x v="982"/>
    <x v="197"/>
    <s v="Same Day"/>
    <s v="RB-19435"/>
    <s v="Richard Bierner"/>
    <x v="0"/>
    <s v="United States"/>
    <s v="Columbus"/>
    <x v="24"/>
    <n v="43229"/>
    <x v="3"/>
    <s v="OFF-BI-10002429"/>
    <x v="1"/>
    <x v="8"/>
    <s v="Premier Elliptical Ring Binder, Black"/>
    <n v="18.264000000000003"/>
    <n v="2"/>
    <n v="0.7"/>
    <x v="6858"/>
  </r>
  <r>
    <n v="8875"/>
    <s v="CA-2014-142489"/>
    <x v="3"/>
    <x v="237"/>
    <x v="38"/>
    <s v="Second Class"/>
    <s v="TC-21295"/>
    <s v="Toby Carlisle"/>
    <x v="0"/>
    <s v="United States"/>
    <s v="Houston"/>
    <x v="5"/>
    <n v="77095"/>
    <x v="2"/>
    <s v="OFF-BI-10003684"/>
    <x v="1"/>
    <x v="8"/>
    <s v="Wilson Jones Legal Size Ring Binders"/>
    <n v="21.989999999999995"/>
    <n v="5"/>
    <n v="0.8"/>
    <x v="6859"/>
  </r>
  <r>
    <n v="8876"/>
    <s v="US-2013-141264"/>
    <x v="0"/>
    <x v="572"/>
    <x v="1180"/>
    <s v="Standard Class"/>
    <s v="CT-11995"/>
    <s v="Carol Triggs"/>
    <x v="0"/>
    <s v="United States"/>
    <s v="Irving"/>
    <x v="5"/>
    <n v="75061"/>
    <x v="2"/>
    <s v="OFF-SU-10003505"/>
    <x v="1"/>
    <x v="14"/>
    <s v="Premier Electric Letter Opener"/>
    <n v="185.376"/>
    <n v="2"/>
    <n v="0.2"/>
    <x v="453"/>
  </r>
  <r>
    <n v="8877"/>
    <s v="US-2013-141264"/>
    <x v="0"/>
    <x v="572"/>
    <x v="1180"/>
    <s v="Standard Class"/>
    <s v="CT-11995"/>
    <s v="Carol Triggs"/>
    <x v="0"/>
    <s v="United States"/>
    <s v="Irving"/>
    <x v="5"/>
    <n v="75061"/>
    <x v="2"/>
    <s v="OFF-AP-10002534"/>
    <x v="1"/>
    <x v="9"/>
    <s v="3.6 Cubic Foot Counter Height Office Refrigerator"/>
    <n v="58.923999999999985"/>
    <n v="1"/>
    <n v="0.8"/>
    <x v="6860"/>
  </r>
  <r>
    <n v="8878"/>
    <s v="CA-2014-126928"/>
    <x v="3"/>
    <x v="697"/>
    <x v="19"/>
    <s v="Standard Class"/>
    <s v="GZ-14470"/>
    <s v="Gary Zandusky"/>
    <x v="0"/>
    <s v="United States"/>
    <s v="Morristown"/>
    <x v="30"/>
    <n v="7960"/>
    <x v="3"/>
    <s v="TEC-MA-10004626"/>
    <x v="2"/>
    <x v="15"/>
    <s v="Lexmark 20R1285 X6650 Wireless All-in-One Printer"/>
    <n v="480"/>
    <n v="4"/>
    <n v="0"/>
    <x v="6861"/>
  </r>
  <r>
    <n v="8879"/>
    <s v="CA-2014-126928"/>
    <x v="3"/>
    <x v="697"/>
    <x v="19"/>
    <s v="Standard Class"/>
    <s v="GZ-14470"/>
    <s v="Gary Zandusky"/>
    <x v="0"/>
    <s v="United States"/>
    <s v="Morristown"/>
    <x v="30"/>
    <n v="7960"/>
    <x v="3"/>
    <s v="OFF-ST-10000615"/>
    <x v="1"/>
    <x v="4"/>
    <s v="SimpliFile Personal File, Black Granite, 15w x 6-15/16d x 11-1/4h"/>
    <n v="34.049999999999997"/>
    <n v="3"/>
    <n v="0"/>
    <x v="4665"/>
  </r>
  <r>
    <n v="8880"/>
    <s v="US-2012-107944"/>
    <x v="1"/>
    <x v="391"/>
    <x v="571"/>
    <s v="First Class"/>
    <s v="AM-10360"/>
    <s v="Alice McCarthy"/>
    <x v="1"/>
    <s v="United States"/>
    <s v="Los Angeles"/>
    <x v="1"/>
    <n v="90008"/>
    <x v="1"/>
    <s v="OFF-PA-10000659"/>
    <x v="1"/>
    <x v="10"/>
    <s v="TOPS Carbonless Receipt Book, Four 2-3/4 x 7-1/4 Money Receipts per Page"/>
    <n v="192.72"/>
    <n v="11"/>
    <n v="0"/>
    <x v="6862"/>
  </r>
  <r>
    <n v="8881"/>
    <s v="US-2012-107944"/>
    <x v="1"/>
    <x v="391"/>
    <x v="571"/>
    <s v="First Class"/>
    <s v="AM-10360"/>
    <s v="Alice McCarthy"/>
    <x v="1"/>
    <s v="United States"/>
    <s v="Los Angeles"/>
    <x v="1"/>
    <n v="90008"/>
    <x v="1"/>
    <s v="TEC-AC-10000736"/>
    <x v="2"/>
    <x v="11"/>
    <s v="Logitech G600 MMO Gaming Mouse"/>
    <n v="239.96999999999997"/>
    <n v="3"/>
    <n v="0"/>
    <x v="6356"/>
  </r>
  <r>
    <n v="8882"/>
    <s v="CA-2013-135594"/>
    <x v="0"/>
    <x v="1186"/>
    <x v="480"/>
    <s v="Second Class"/>
    <s v="AH-10120"/>
    <s v="Adrian Hane"/>
    <x v="2"/>
    <s v="United States"/>
    <s v="Aurora"/>
    <x v="10"/>
    <n v="60505"/>
    <x v="2"/>
    <s v="TEC-AC-10003038"/>
    <x v="2"/>
    <x v="11"/>
    <s v="Kingston Digital DataTraveler 16GB USB 2.0"/>
    <n v="50.120000000000005"/>
    <n v="7"/>
    <n v="0.2"/>
    <x v="2485"/>
  </r>
  <r>
    <n v="8883"/>
    <s v="US-2014-115252"/>
    <x v="3"/>
    <x v="179"/>
    <x v="512"/>
    <s v="Standard Class"/>
    <s v="MY-18295"/>
    <s v="Muhammed Yedwab"/>
    <x v="1"/>
    <s v="United States"/>
    <s v="Durham"/>
    <x v="3"/>
    <n v="27707"/>
    <x v="0"/>
    <s v="TEC-PH-10004071"/>
    <x v="2"/>
    <x v="7"/>
    <s v="PayAnywhere Card Reader"/>
    <n v="15.984000000000002"/>
    <n v="2"/>
    <n v="0.2"/>
    <x v="6863"/>
  </r>
  <r>
    <n v="8884"/>
    <s v="US-2014-115252"/>
    <x v="3"/>
    <x v="179"/>
    <x v="512"/>
    <s v="Standard Class"/>
    <s v="MY-18295"/>
    <s v="Muhammed Yedwab"/>
    <x v="1"/>
    <s v="United States"/>
    <s v="Durham"/>
    <x v="3"/>
    <n v="27707"/>
    <x v="0"/>
    <s v="OFF-PA-10001667"/>
    <x v="1"/>
    <x v="10"/>
    <s v="Great White Multi-Use Recycled Paper (20Lb. and 84 Bright)"/>
    <n v="14.352000000000002"/>
    <n v="3"/>
    <n v="0.2"/>
    <x v="2978"/>
  </r>
  <r>
    <n v="8885"/>
    <s v="CA-2011-107398"/>
    <x v="2"/>
    <x v="55"/>
    <x v="83"/>
    <s v="Standard Class"/>
    <s v="BS-11590"/>
    <s v="Brendan Sweed"/>
    <x v="1"/>
    <s v="United States"/>
    <s v="Columbus"/>
    <x v="24"/>
    <n v="43229"/>
    <x v="3"/>
    <s v="OFF-BI-10001982"/>
    <x v="1"/>
    <x v="8"/>
    <s v="Wilson Jones Custom Binder Spines &amp; Labels"/>
    <n v="6.5280000000000014"/>
    <n v="4"/>
    <n v="0.7"/>
    <x v="6864"/>
  </r>
  <r>
    <n v="8886"/>
    <s v="CA-2011-107398"/>
    <x v="2"/>
    <x v="55"/>
    <x v="83"/>
    <s v="Standard Class"/>
    <s v="BS-11590"/>
    <s v="Brendan Sweed"/>
    <x v="1"/>
    <s v="United States"/>
    <s v="Columbus"/>
    <x v="24"/>
    <n v="43229"/>
    <x v="3"/>
    <s v="OFF-BI-10004141"/>
    <x v="1"/>
    <x v="8"/>
    <s v="Insertable Tab Indexes For Data Binders"/>
    <n v="2.8620000000000005"/>
    <n v="3"/>
    <n v="0.7"/>
    <x v="6865"/>
  </r>
  <r>
    <n v="8887"/>
    <s v="CA-2011-107398"/>
    <x v="2"/>
    <x v="55"/>
    <x v="83"/>
    <s v="Standard Class"/>
    <s v="BS-11590"/>
    <s v="Brendan Sweed"/>
    <x v="1"/>
    <s v="United States"/>
    <s v="Columbus"/>
    <x v="24"/>
    <n v="43229"/>
    <x v="3"/>
    <s v="OFF-BI-10002103"/>
    <x v="1"/>
    <x v="8"/>
    <s v="Cardinal Slant-D Ring Binder, Heavy Gauge Vinyl"/>
    <n v="20.856000000000002"/>
    <n v="8"/>
    <n v="0.7"/>
    <x v="6866"/>
  </r>
  <r>
    <n v="8888"/>
    <s v="CA-2011-169642"/>
    <x v="2"/>
    <x v="923"/>
    <x v="753"/>
    <s v="Second Class"/>
    <s v="BB-10990"/>
    <s v="Barry Blumstein"/>
    <x v="1"/>
    <s v="United States"/>
    <s v="Los Angeles"/>
    <x v="1"/>
    <n v="90036"/>
    <x v="1"/>
    <s v="OFF-ST-10002574"/>
    <x v="1"/>
    <x v="4"/>
    <s v="SAFCO Commercial Wire Shelving, Black"/>
    <n v="276.27999999999997"/>
    <n v="2"/>
    <n v="0"/>
    <x v="232"/>
  </r>
  <r>
    <n v="8889"/>
    <s v="CA-2014-103968"/>
    <x v="3"/>
    <x v="96"/>
    <x v="94"/>
    <s v="Standard Class"/>
    <s v="ML-17755"/>
    <s v="Max Ludwig"/>
    <x v="2"/>
    <s v="United States"/>
    <s v="Stockton"/>
    <x v="1"/>
    <n v="95207"/>
    <x v="1"/>
    <s v="FUR-FU-10003394"/>
    <x v="0"/>
    <x v="5"/>
    <s v="Tenex &quot;The Solids&quot; Textured Chair Mats"/>
    <n v="629.64"/>
    <n v="9"/>
    <n v="0"/>
    <x v="6867"/>
  </r>
  <r>
    <n v="8890"/>
    <s v="CA-2013-147256"/>
    <x v="0"/>
    <x v="508"/>
    <x v="149"/>
    <s v="Second Class"/>
    <s v="FC-14245"/>
    <s v="Frank Carlisle"/>
    <x v="2"/>
    <s v="United States"/>
    <s v="Columbia"/>
    <x v="25"/>
    <n v="65203"/>
    <x v="2"/>
    <s v="TEC-PH-10003072"/>
    <x v="2"/>
    <x v="7"/>
    <s v="Panasonic KX-TG9541B DECT 6.0 Digital 2-Line Expandable Cordless Phone With Digital Answering System"/>
    <n v="449.97"/>
    <n v="3"/>
    <n v="0"/>
    <x v="6868"/>
  </r>
  <r>
    <n v="8891"/>
    <s v="CA-2013-147256"/>
    <x v="0"/>
    <x v="508"/>
    <x v="149"/>
    <s v="Second Class"/>
    <s v="FC-14245"/>
    <s v="Frank Carlisle"/>
    <x v="2"/>
    <s v="United States"/>
    <s v="Columbia"/>
    <x v="25"/>
    <n v="65203"/>
    <x v="2"/>
    <s v="OFF-AP-10003057"/>
    <x v="1"/>
    <x v="9"/>
    <s v="Honeywell Enviracaire Portable HEPA Air Cleaner for 16' x 20' Room"/>
    <n v="1927.5900000000001"/>
    <n v="7"/>
    <n v="0"/>
    <x v="6869"/>
  </r>
  <r>
    <n v="8892"/>
    <s v="CA-2013-162159"/>
    <x v="0"/>
    <x v="1142"/>
    <x v="801"/>
    <s v="First Class"/>
    <s v="CR-12625"/>
    <s v="Corey Roper"/>
    <x v="2"/>
    <s v="United States"/>
    <s v="Columbus"/>
    <x v="32"/>
    <n v="31907"/>
    <x v="0"/>
    <s v="FUR-CH-10001146"/>
    <x v="0"/>
    <x v="1"/>
    <s v="Global Value Mid-Back Manager's Chair, Gray"/>
    <n v="121.78"/>
    <n v="2"/>
    <n v="0"/>
    <x v="6870"/>
  </r>
  <r>
    <n v="8893"/>
    <s v="CA-2012-111038"/>
    <x v="1"/>
    <x v="494"/>
    <x v="726"/>
    <s v="Standard Class"/>
    <s v="LC-16960"/>
    <s v="Lindsay Castell"/>
    <x v="2"/>
    <s v="United States"/>
    <s v="San Diego"/>
    <x v="1"/>
    <n v="92037"/>
    <x v="1"/>
    <s v="FUR-CH-10003973"/>
    <x v="0"/>
    <x v="1"/>
    <s v="GuestStacker Chair with Chrome Finish Legs"/>
    <n v="2676.672"/>
    <n v="9"/>
    <n v="0.2"/>
    <x v="6871"/>
  </r>
  <r>
    <n v="8894"/>
    <s v="CA-2011-124723"/>
    <x v="2"/>
    <x v="79"/>
    <x v="1116"/>
    <s v="Standard Class"/>
    <s v="GZ-14470"/>
    <s v="Gary Zandusky"/>
    <x v="0"/>
    <s v="United States"/>
    <s v="Texas City"/>
    <x v="5"/>
    <n v="77590"/>
    <x v="2"/>
    <s v="FUR-TA-10001307"/>
    <x v="0"/>
    <x v="3"/>
    <s v="SAFCO PlanMaster Heigh-Adjustable Drafting Table Base, 43w x 30d x 30-37h, Black"/>
    <n v="489.22999999999996"/>
    <n v="2"/>
    <n v="0.3"/>
    <x v="6872"/>
  </r>
  <r>
    <n v="8895"/>
    <s v="CA-2013-167241"/>
    <x v="0"/>
    <x v="243"/>
    <x v="1275"/>
    <s v="Standard Class"/>
    <s v="BD-11320"/>
    <s v="Bill Donatelli"/>
    <x v="0"/>
    <s v="United States"/>
    <s v="Los Angeles"/>
    <x v="1"/>
    <n v="90004"/>
    <x v="1"/>
    <s v="FUR-FU-10004071"/>
    <x v="0"/>
    <x v="5"/>
    <s v="Luxo Professional Magnifying Clamp-On Fluorescent Lamps"/>
    <n v="312.03000000000003"/>
    <n v="3"/>
    <n v="0"/>
    <x v="6873"/>
  </r>
  <r>
    <n v="8896"/>
    <s v="CA-2013-167241"/>
    <x v="0"/>
    <x v="243"/>
    <x v="1275"/>
    <s v="Standard Class"/>
    <s v="BD-11320"/>
    <s v="Bill Donatelli"/>
    <x v="0"/>
    <s v="United States"/>
    <s v="Los Angeles"/>
    <x v="1"/>
    <n v="90004"/>
    <x v="1"/>
    <s v="OFF-ST-10001505"/>
    <x v="1"/>
    <x v="4"/>
    <s v="Perma STOR-ALL Hanging File Box, 13 1/8&quot;W x 12 1/4&quot;D x 10 1/2&quot;H"/>
    <n v="17.940000000000001"/>
    <n v="3"/>
    <n v="0"/>
    <x v="4241"/>
  </r>
  <r>
    <n v="8897"/>
    <s v="CA-2013-167241"/>
    <x v="0"/>
    <x v="243"/>
    <x v="1275"/>
    <s v="Standard Class"/>
    <s v="BD-11320"/>
    <s v="Bill Donatelli"/>
    <x v="0"/>
    <s v="United States"/>
    <s v="Los Angeles"/>
    <x v="1"/>
    <n v="90004"/>
    <x v="1"/>
    <s v="TEC-PH-10004614"/>
    <x v="2"/>
    <x v="7"/>
    <s v="AT&amp;T 841000 Phone"/>
    <n v="165.60000000000002"/>
    <n v="3"/>
    <n v="0.2"/>
    <x v="139"/>
  </r>
  <r>
    <n v="8898"/>
    <s v="CA-2013-167241"/>
    <x v="0"/>
    <x v="243"/>
    <x v="1275"/>
    <s v="Standard Class"/>
    <s v="BD-11320"/>
    <s v="Bill Donatelli"/>
    <x v="0"/>
    <s v="United States"/>
    <s v="Los Angeles"/>
    <x v="1"/>
    <n v="90004"/>
    <x v="1"/>
    <s v="OFF-PA-10004911"/>
    <x v="1"/>
    <x v="10"/>
    <s v="Rediform S.O.S. 1-Up Phone Message Bk, 4-1/4x3-1/16 Bk, 1 Form/Pg, 40 Messages/Bk, 3/Pk"/>
    <n v="37.520000000000003"/>
    <n v="4"/>
    <n v="0"/>
    <x v="6822"/>
  </r>
  <r>
    <n v="8899"/>
    <s v="CA-2012-163237"/>
    <x v="1"/>
    <x v="976"/>
    <x v="1281"/>
    <s v="Second Class"/>
    <s v="EM-14095"/>
    <s v="Eudokia Martin"/>
    <x v="1"/>
    <s v="United States"/>
    <s v="Springfield"/>
    <x v="17"/>
    <n v="22153"/>
    <x v="0"/>
    <s v="TEC-PH-10003601"/>
    <x v="2"/>
    <x v="7"/>
    <s v="Ativa D5772 2-Line 5.8GHz Digital Expandable Corded/Cordless Phone System with Answering &amp; Caller ID/Call Waiting, Black/Silver"/>
    <n v="494.97"/>
    <n v="3"/>
    <n v="0"/>
    <x v="5551"/>
  </r>
  <r>
    <n v="8900"/>
    <s v="CA-2012-163237"/>
    <x v="1"/>
    <x v="976"/>
    <x v="1281"/>
    <s v="Second Class"/>
    <s v="EM-14095"/>
    <s v="Eudokia Martin"/>
    <x v="1"/>
    <s v="United States"/>
    <s v="Springfield"/>
    <x v="17"/>
    <n v="22153"/>
    <x v="0"/>
    <s v="OFF-LA-10004545"/>
    <x v="1"/>
    <x v="2"/>
    <s v="Avery 50"/>
    <n v="25.06"/>
    <n v="2"/>
    <n v="0"/>
    <x v="3335"/>
  </r>
  <r>
    <n v="8901"/>
    <s v="CA-2013-150483"/>
    <x v="0"/>
    <x v="1207"/>
    <x v="204"/>
    <s v="Standard Class"/>
    <s v="BP-11290"/>
    <s v="Beth Paige"/>
    <x v="0"/>
    <s v="United States"/>
    <s v="Decatur"/>
    <x v="10"/>
    <n v="62521"/>
    <x v="2"/>
    <s v="FUR-FU-10001379"/>
    <x v="0"/>
    <x v="5"/>
    <s v="Executive Impressions 16-1/2&quot; Circular Wall Clock"/>
    <n v="32.064"/>
    <n v="3"/>
    <n v="0.6"/>
    <x v="6874"/>
  </r>
  <r>
    <n v="8902"/>
    <s v="CA-2013-150483"/>
    <x v="0"/>
    <x v="1207"/>
    <x v="204"/>
    <s v="Standard Class"/>
    <s v="BP-11290"/>
    <s v="Beth Paige"/>
    <x v="0"/>
    <s v="United States"/>
    <s v="Decatur"/>
    <x v="10"/>
    <n v="62521"/>
    <x v="2"/>
    <s v="OFF-PA-10001846"/>
    <x v="1"/>
    <x v="10"/>
    <s v="Xerox 1899"/>
    <n v="18.496000000000002"/>
    <n v="4"/>
    <n v="0.2"/>
    <x v="6224"/>
  </r>
  <r>
    <n v="8903"/>
    <s v="CA-2013-150483"/>
    <x v="0"/>
    <x v="1207"/>
    <x v="204"/>
    <s v="Standard Class"/>
    <s v="BP-11290"/>
    <s v="Beth Paige"/>
    <x v="0"/>
    <s v="United States"/>
    <s v="Decatur"/>
    <x v="10"/>
    <n v="62521"/>
    <x v="2"/>
    <s v="FUR-CH-10000422"/>
    <x v="0"/>
    <x v="1"/>
    <s v="Global Highback Leather Tilter in Burgundy"/>
    <n v="191.07899999999998"/>
    <n v="3"/>
    <n v="0.3"/>
    <x v="6875"/>
  </r>
  <r>
    <n v="8904"/>
    <s v="CA-2013-150483"/>
    <x v="0"/>
    <x v="1207"/>
    <x v="204"/>
    <s v="Standard Class"/>
    <s v="BP-11290"/>
    <s v="Beth Paige"/>
    <x v="0"/>
    <s v="United States"/>
    <s v="Decatur"/>
    <x v="10"/>
    <n v="62521"/>
    <x v="2"/>
    <s v="OFF-PA-10004621"/>
    <x v="1"/>
    <x v="10"/>
    <s v="Xerox 212"/>
    <n v="10.368000000000002"/>
    <n v="2"/>
    <n v="0.2"/>
    <x v="572"/>
  </r>
  <r>
    <n v="8905"/>
    <s v="US-2013-126431"/>
    <x v="0"/>
    <x v="949"/>
    <x v="863"/>
    <s v="Same Day"/>
    <s v="SU-20665"/>
    <s v="Stephanie Ulpright"/>
    <x v="2"/>
    <s v="United States"/>
    <s v="New York City"/>
    <x v="15"/>
    <n v="10009"/>
    <x v="3"/>
    <s v="OFF-LA-10001474"/>
    <x v="1"/>
    <x v="2"/>
    <s v="Avery 477"/>
    <n v="30.53"/>
    <n v="1"/>
    <n v="0"/>
    <x v="6876"/>
  </r>
  <r>
    <n v="8906"/>
    <s v="US-2013-126431"/>
    <x v="0"/>
    <x v="949"/>
    <x v="863"/>
    <s v="Same Day"/>
    <s v="SU-20665"/>
    <s v="Stephanie Ulpright"/>
    <x v="2"/>
    <s v="United States"/>
    <s v="New York City"/>
    <x v="15"/>
    <n v="10009"/>
    <x v="3"/>
    <s v="TEC-AC-10001635"/>
    <x v="2"/>
    <x v="11"/>
    <s v="KeyTronic KT400U2 - Keyboard - Black"/>
    <n v="30.839999999999996"/>
    <n v="3"/>
    <n v="0"/>
    <x v="6877"/>
  </r>
  <r>
    <n v="8907"/>
    <s v="US-2013-126431"/>
    <x v="0"/>
    <x v="949"/>
    <x v="863"/>
    <s v="Same Day"/>
    <s v="SU-20665"/>
    <s v="Stephanie Ulpright"/>
    <x v="2"/>
    <s v="United States"/>
    <s v="New York City"/>
    <x v="15"/>
    <n v="10009"/>
    <x v="3"/>
    <s v="OFF-PA-10001950"/>
    <x v="1"/>
    <x v="10"/>
    <s v="Southworth 25% Cotton Antique Laid Paper &amp; Envelopes"/>
    <n v="75.06"/>
    <n v="9"/>
    <n v="0"/>
    <x v="6878"/>
  </r>
  <r>
    <n v="8908"/>
    <s v="CA-2013-139934"/>
    <x v="0"/>
    <x v="122"/>
    <x v="120"/>
    <s v="First Class"/>
    <s v="AY-10555"/>
    <s v="Andy Yotov"/>
    <x v="1"/>
    <s v="United States"/>
    <s v="San Francisco"/>
    <x v="1"/>
    <n v="94110"/>
    <x v="1"/>
    <s v="TEC-PH-10001552"/>
    <x v="2"/>
    <x v="7"/>
    <s v="I Need's 3d Hello Kitty Hybrid Silicone Case Cover for HTC One X 4g with 3d Hello Kitty Stylus Pen Green/pink"/>
    <n v="66.976000000000013"/>
    <n v="7"/>
    <n v="0.2"/>
    <x v="2070"/>
  </r>
  <r>
    <n v="8909"/>
    <s v="CA-2012-109603"/>
    <x v="1"/>
    <x v="1208"/>
    <x v="1306"/>
    <s v="Standard Class"/>
    <s v="EM-13825"/>
    <s v="Elizabeth Moffitt"/>
    <x v="1"/>
    <s v="United States"/>
    <s v="Moreno Valley"/>
    <x v="1"/>
    <n v="92553"/>
    <x v="1"/>
    <s v="OFF-PA-10003790"/>
    <x v="1"/>
    <x v="10"/>
    <s v="Xerox 1991"/>
    <n v="182.72"/>
    <n v="8"/>
    <n v="0"/>
    <x v="698"/>
  </r>
  <r>
    <n v="8910"/>
    <s v="CA-2014-160661"/>
    <x v="3"/>
    <x v="960"/>
    <x v="943"/>
    <s v="Standard Class"/>
    <s v="SA-20830"/>
    <s v="Sue Ann Reed"/>
    <x v="0"/>
    <s v="United States"/>
    <s v="Everett"/>
    <x v="31"/>
    <n v="2149"/>
    <x v="3"/>
    <s v="OFF-LA-10002475"/>
    <x v="1"/>
    <x v="2"/>
    <s v="Avery 519"/>
    <n v="21.93"/>
    <n v="3"/>
    <n v="0"/>
    <x v="3635"/>
  </r>
  <r>
    <n v="8911"/>
    <s v="CA-2014-102610"/>
    <x v="3"/>
    <x v="259"/>
    <x v="834"/>
    <s v="Standard Class"/>
    <s v="CA-12265"/>
    <s v="Christina Anderson"/>
    <x v="0"/>
    <s v="United States"/>
    <s v="Chattanooga"/>
    <x v="18"/>
    <n v="37421"/>
    <x v="0"/>
    <s v="TEC-AC-10000303"/>
    <x v="2"/>
    <x v="11"/>
    <s v="Logitech M510 Wireless Mouse"/>
    <n v="95.976000000000013"/>
    <n v="3"/>
    <n v="0.2"/>
    <x v="6879"/>
  </r>
  <r>
    <n v="8912"/>
    <s v="CA-2014-102610"/>
    <x v="3"/>
    <x v="259"/>
    <x v="834"/>
    <s v="Standard Class"/>
    <s v="CA-12265"/>
    <s v="Christina Anderson"/>
    <x v="0"/>
    <s v="United States"/>
    <s v="Chattanooga"/>
    <x v="18"/>
    <n v="37421"/>
    <x v="0"/>
    <s v="TEC-PH-10000127"/>
    <x v="2"/>
    <x v="7"/>
    <s v="iOttie XL Car Mount"/>
    <n v="143.928"/>
    <n v="9"/>
    <n v="0.2"/>
    <x v="6880"/>
  </r>
  <r>
    <n v="8913"/>
    <s v="CA-2014-102610"/>
    <x v="3"/>
    <x v="259"/>
    <x v="834"/>
    <s v="Standard Class"/>
    <s v="CA-12265"/>
    <s v="Christina Anderson"/>
    <x v="0"/>
    <s v="United States"/>
    <s v="Chattanooga"/>
    <x v="18"/>
    <n v="37421"/>
    <x v="0"/>
    <s v="OFF-BI-10004364"/>
    <x v="1"/>
    <x v="8"/>
    <s v="Storex Dura Pro Binders"/>
    <n v="3.5640000000000009"/>
    <n v="2"/>
    <n v="0.7"/>
    <x v="6881"/>
  </r>
  <r>
    <n v="8914"/>
    <s v="CA-2014-102610"/>
    <x v="3"/>
    <x v="259"/>
    <x v="834"/>
    <s v="Standard Class"/>
    <s v="CA-12265"/>
    <s v="Christina Anderson"/>
    <x v="0"/>
    <s v="United States"/>
    <s v="Chattanooga"/>
    <x v="18"/>
    <n v="37421"/>
    <x v="0"/>
    <s v="OFF-LA-10002195"/>
    <x v="1"/>
    <x v="2"/>
    <s v="Avery 481"/>
    <n v="4.9280000000000008"/>
    <n v="2"/>
    <n v="0.2"/>
    <x v="5212"/>
  </r>
  <r>
    <n v="8915"/>
    <s v="US-2013-144057"/>
    <x v="0"/>
    <x v="195"/>
    <x v="583"/>
    <s v="Standard Class"/>
    <s v="CV-12805"/>
    <s v="Cynthia Voltz"/>
    <x v="1"/>
    <s v="United States"/>
    <s v="Austin"/>
    <x v="5"/>
    <n v="78745"/>
    <x v="2"/>
    <s v="OFF-ST-10001490"/>
    <x v="1"/>
    <x v="4"/>
    <s v="Hot File 7-Pocket, Floor Stand"/>
    <n v="856.65600000000006"/>
    <n v="6"/>
    <n v="0.2"/>
    <x v="6882"/>
  </r>
  <r>
    <n v="8916"/>
    <s v="US-2013-144057"/>
    <x v="0"/>
    <x v="195"/>
    <x v="583"/>
    <s v="Standard Class"/>
    <s v="CV-12805"/>
    <s v="Cynthia Voltz"/>
    <x v="1"/>
    <s v="United States"/>
    <s v="Austin"/>
    <x v="5"/>
    <n v="78745"/>
    <x v="2"/>
    <s v="OFF-BI-10002852"/>
    <x v="1"/>
    <x v="8"/>
    <s v="Ibico Standard Transparent Covers"/>
    <n v="13.183999999999997"/>
    <n v="4"/>
    <n v="0.8"/>
    <x v="6883"/>
  </r>
  <r>
    <n v="8917"/>
    <s v="US-2013-144057"/>
    <x v="0"/>
    <x v="195"/>
    <x v="583"/>
    <s v="Standard Class"/>
    <s v="CV-12805"/>
    <s v="Cynthia Voltz"/>
    <x v="1"/>
    <s v="United States"/>
    <s v="Austin"/>
    <x v="5"/>
    <n v="78745"/>
    <x v="2"/>
    <s v="OFF-AP-10000390"/>
    <x v="1"/>
    <x v="9"/>
    <s v="Euro Pro Shark Stick Mini Vacuum"/>
    <n v="48.783999999999985"/>
    <n v="4"/>
    <n v="0.8"/>
    <x v="6884"/>
  </r>
  <r>
    <n v="8918"/>
    <s v="US-2013-144057"/>
    <x v="0"/>
    <x v="195"/>
    <x v="583"/>
    <s v="Standard Class"/>
    <s v="CV-12805"/>
    <s v="Cynthia Voltz"/>
    <x v="1"/>
    <s v="United States"/>
    <s v="Austin"/>
    <x v="5"/>
    <n v="78745"/>
    <x v="2"/>
    <s v="OFF-PA-10004327"/>
    <x v="1"/>
    <x v="10"/>
    <s v="Xerox 1911"/>
    <n v="76.64"/>
    <n v="2"/>
    <n v="0.2"/>
    <x v="6248"/>
  </r>
  <r>
    <n v="8919"/>
    <s v="US-2013-144057"/>
    <x v="0"/>
    <x v="195"/>
    <x v="583"/>
    <s v="Standard Class"/>
    <s v="CV-12805"/>
    <s v="Cynthia Voltz"/>
    <x v="1"/>
    <s v="United States"/>
    <s v="Austin"/>
    <x v="5"/>
    <n v="78745"/>
    <x v="2"/>
    <s v="OFF-BI-10002353"/>
    <x v="1"/>
    <x v="8"/>
    <s v="GBC VeloBind Cover Sets"/>
    <n v="18.527999999999995"/>
    <n v="6"/>
    <n v="0.8"/>
    <x v="6885"/>
  </r>
  <r>
    <n v="8920"/>
    <s v="CA-2011-160276"/>
    <x v="2"/>
    <x v="1063"/>
    <x v="521"/>
    <s v="Standard Class"/>
    <s v="AH-10690"/>
    <s v="Anna Häberlin"/>
    <x v="1"/>
    <s v="United States"/>
    <s v="Virginia Beach"/>
    <x v="17"/>
    <n v="23464"/>
    <x v="0"/>
    <s v="FUR-FU-10003192"/>
    <x v="0"/>
    <x v="5"/>
    <s v="Luxo Adjustable Task Clamp Lamp"/>
    <n v="177.68"/>
    <n v="2"/>
    <n v="0"/>
    <x v="6886"/>
  </r>
  <r>
    <n v="8921"/>
    <s v="CA-2011-132983"/>
    <x v="2"/>
    <x v="582"/>
    <x v="617"/>
    <s v="Standard Class"/>
    <s v="DS-13180"/>
    <s v="David Smith"/>
    <x v="1"/>
    <s v="United States"/>
    <s v="Jamestown"/>
    <x v="15"/>
    <n v="14701"/>
    <x v="3"/>
    <s v="TEC-AC-10000736"/>
    <x v="2"/>
    <x v="11"/>
    <s v="Logitech G600 MMO Gaming Mouse"/>
    <n v="159.97999999999999"/>
    <n v="2"/>
    <n v="0"/>
    <x v="471"/>
  </r>
  <r>
    <n v="8922"/>
    <s v="CA-2013-145709"/>
    <x v="0"/>
    <x v="964"/>
    <x v="389"/>
    <s v="Standard Class"/>
    <s v="AH-10690"/>
    <s v="Anna Häberlin"/>
    <x v="1"/>
    <s v="United States"/>
    <s v="Coral Gables"/>
    <x v="2"/>
    <n v="33134"/>
    <x v="0"/>
    <s v="TEC-PH-10003095"/>
    <x v="2"/>
    <x v="7"/>
    <s v="Samsung HM1900 Bluetooth Headset"/>
    <n v="52.679999999999993"/>
    <n v="3"/>
    <n v="0.2"/>
    <x v="2949"/>
  </r>
  <r>
    <n v="8923"/>
    <s v="CA-2013-145709"/>
    <x v="0"/>
    <x v="964"/>
    <x v="389"/>
    <s v="Standard Class"/>
    <s v="AH-10690"/>
    <s v="Anna Häberlin"/>
    <x v="1"/>
    <s v="United States"/>
    <s v="Coral Gables"/>
    <x v="2"/>
    <n v="33134"/>
    <x v="0"/>
    <s v="FUR-FU-10002885"/>
    <x v="0"/>
    <x v="5"/>
    <s v="Magna Visual Magnetic Picture Hangers"/>
    <n v="11.568000000000001"/>
    <n v="3"/>
    <n v="0.2"/>
    <x v="6887"/>
  </r>
  <r>
    <n v="8924"/>
    <s v="CA-2014-133928"/>
    <x v="3"/>
    <x v="532"/>
    <x v="1244"/>
    <s v="Standard Class"/>
    <s v="ZC-21910"/>
    <s v="Zuschuss Carroll"/>
    <x v="0"/>
    <s v="United States"/>
    <s v="Hickory"/>
    <x v="3"/>
    <n v="28601"/>
    <x v="0"/>
    <s v="OFF-BI-10001525"/>
    <x v="1"/>
    <x v="8"/>
    <s v="Acco Pressboard Covers with Storage Hooks, 14 7/8&quot; x 11&quot;, Executive Red"/>
    <n v="4.572000000000001"/>
    <n v="4"/>
    <n v="0.7"/>
    <x v="6888"/>
  </r>
  <r>
    <n v="8925"/>
    <s v="CA-2013-168032"/>
    <x v="0"/>
    <x v="806"/>
    <x v="855"/>
    <s v="Standard Class"/>
    <s v="DF-13135"/>
    <s v="David Flashing"/>
    <x v="0"/>
    <s v="United States"/>
    <s v="Rockford"/>
    <x v="10"/>
    <n v="61107"/>
    <x v="2"/>
    <s v="TEC-PH-10004241"/>
    <x v="2"/>
    <x v="7"/>
    <s v="Nokia Lumia 1020"/>
    <n v="1439.9680000000001"/>
    <n v="4"/>
    <n v="0.2"/>
    <x v="6889"/>
  </r>
  <r>
    <n v="8926"/>
    <s v="CA-2013-168032"/>
    <x v="0"/>
    <x v="806"/>
    <x v="855"/>
    <s v="Standard Class"/>
    <s v="DF-13135"/>
    <s v="David Flashing"/>
    <x v="0"/>
    <s v="United States"/>
    <s v="Rockford"/>
    <x v="10"/>
    <n v="61107"/>
    <x v="2"/>
    <s v="OFF-BI-10000546"/>
    <x v="1"/>
    <x v="8"/>
    <s v="Avery Durable Binders"/>
    <n v="1.7279999999999995"/>
    <n v="3"/>
    <n v="0.8"/>
    <x v="6890"/>
  </r>
  <r>
    <n v="8927"/>
    <s v="CA-2013-168032"/>
    <x v="0"/>
    <x v="806"/>
    <x v="855"/>
    <s v="Standard Class"/>
    <s v="DF-13135"/>
    <s v="David Flashing"/>
    <x v="0"/>
    <s v="United States"/>
    <s v="Rockford"/>
    <x v="10"/>
    <n v="61107"/>
    <x v="2"/>
    <s v="FUR-TA-10004256"/>
    <x v="0"/>
    <x v="3"/>
    <s v="Bretford “Just In Time” Height-Adjustable Multi-Task Work Tables"/>
    <n v="626.09999999999991"/>
    <n v="3"/>
    <n v="0.5"/>
    <x v="6891"/>
  </r>
  <r>
    <n v="8928"/>
    <s v="CA-2012-143616"/>
    <x v="1"/>
    <x v="874"/>
    <x v="591"/>
    <s v="Second Class"/>
    <s v="SS-20140"/>
    <s v="Saphhira Shifley"/>
    <x v="1"/>
    <s v="United States"/>
    <s v="Seattle"/>
    <x v="4"/>
    <n v="98103"/>
    <x v="1"/>
    <s v="OFF-AR-10002067"/>
    <x v="1"/>
    <x v="6"/>
    <s v="Newell 334"/>
    <n v="99.2"/>
    <n v="5"/>
    <n v="0"/>
    <x v="1713"/>
  </r>
  <r>
    <n v="8929"/>
    <s v="US-2012-168704"/>
    <x v="1"/>
    <x v="657"/>
    <x v="1250"/>
    <s v="Standard Class"/>
    <s v="FP-14320"/>
    <s v="Frank Preis"/>
    <x v="0"/>
    <s v="United States"/>
    <s v="Huntsville"/>
    <x v="5"/>
    <n v="77340"/>
    <x v="2"/>
    <s v="FUR-TA-10000688"/>
    <x v="0"/>
    <x v="3"/>
    <s v="Chromcraft Bull-Nose Wood Round Conference Table Top, Wood Base"/>
    <n v="609.9799999999999"/>
    <n v="4"/>
    <n v="0.3"/>
    <x v="6892"/>
  </r>
  <r>
    <n v="8930"/>
    <s v="US-2012-168704"/>
    <x v="1"/>
    <x v="657"/>
    <x v="1250"/>
    <s v="Standard Class"/>
    <s v="FP-14320"/>
    <s v="Frank Preis"/>
    <x v="0"/>
    <s v="United States"/>
    <s v="Huntsville"/>
    <x v="5"/>
    <n v="77340"/>
    <x v="2"/>
    <s v="FUR-TA-10002530"/>
    <x v="0"/>
    <x v="3"/>
    <s v="Iceberg OfficeWorks 42&quot; Round Tables"/>
    <n v="211.37199999999999"/>
    <n v="2"/>
    <n v="0.3"/>
    <x v="6893"/>
  </r>
  <r>
    <n v="8931"/>
    <s v="US-2012-168704"/>
    <x v="1"/>
    <x v="657"/>
    <x v="1250"/>
    <s v="Standard Class"/>
    <s v="FP-14320"/>
    <s v="Frank Preis"/>
    <x v="0"/>
    <s v="United States"/>
    <s v="Huntsville"/>
    <x v="5"/>
    <n v="77340"/>
    <x v="2"/>
    <s v="TEC-PH-10001061"/>
    <x v="2"/>
    <x v="7"/>
    <s v="Apple iPhone 5C"/>
    <n v="239.976"/>
    <n v="3"/>
    <n v="0.2"/>
    <x v="5148"/>
  </r>
  <r>
    <n v="8932"/>
    <s v="CA-2014-143252"/>
    <x v="3"/>
    <x v="404"/>
    <x v="468"/>
    <s v="Standard Class"/>
    <s v="HE-14800"/>
    <s v="Harold Engle"/>
    <x v="1"/>
    <s v="United States"/>
    <s v="Milwaukee"/>
    <x v="6"/>
    <n v="53209"/>
    <x v="2"/>
    <s v="FUR-FU-10001057"/>
    <x v="0"/>
    <x v="5"/>
    <s v="Tensor Track Tree Floor Lamp"/>
    <n v="99.949999999999989"/>
    <n v="5"/>
    <n v="0"/>
    <x v="6894"/>
  </r>
  <r>
    <n v="8933"/>
    <s v="CA-2014-143252"/>
    <x v="3"/>
    <x v="404"/>
    <x v="468"/>
    <s v="Standard Class"/>
    <s v="HE-14800"/>
    <s v="Harold Engle"/>
    <x v="1"/>
    <s v="United States"/>
    <s v="Milwaukee"/>
    <x v="6"/>
    <n v="53209"/>
    <x v="2"/>
    <s v="TEC-AC-10002331"/>
    <x v="2"/>
    <x v="11"/>
    <s v="Maxell 74 Minute CDR, 10/Pack"/>
    <n v="29.339999999999996"/>
    <n v="3"/>
    <n v="0"/>
    <x v="6895"/>
  </r>
  <r>
    <n v="8934"/>
    <s v="CA-2013-102134"/>
    <x v="0"/>
    <x v="560"/>
    <x v="585"/>
    <s v="Standard Class"/>
    <s v="SP-20545"/>
    <s v="Sibella Parks"/>
    <x v="1"/>
    <s v="United States"/>
    <s v="Green Bay"/>
    <x v="6"/>
    <n v="54302"/>
    <x v="2"/>
    <s v="FUR-FU-10003724"/>
    <x v="0"/>
    <x v="5"/>
    <s v="Westinghouse Clip-On Gooseneck Lamps"/>
    <n v="16.739999999999998"/>
    <n v="2"/>
    <n v="0"/>
    <x v="3063"/>
  </r>
  <r>
    <n v="8935"/>
    <s v="CA-2014-130036"/>
    <x v="3"/>
    <x v="151"/>
    <x v="952"/>
    <s v="Same Day"/>
    <s v="BP-11185"/>
    <s v="Ben Peterman"/>
    <x v="1"/>
    <s v="United States"/>
    <s v="Philadelphia"/>
    <x v="9"/>
    <n v="19120"/>
    <x v="3"/>
    <s v="OFF-PA-10000528"/>
    <x v="1"/>
    <x v="10"/>
    <s v="Xerox 1981"/>
    <n v="12.672000000000001"/>
    <n v="3"/>
    <n v="0.2"/>
    <x v="6896"/>
  </r>
  <r>
    <n v="8936"/>
    <s v="CA-2014-130036"/>
    <x v="3"/>
    <x v="151"/>
    <x v="952"/>
    <s v="Same Day"/>
    <s v="BP-11185"/>
    <s v="Ben Peterman"/>
    <x v="1"/>
    <s v="United States"/>
    <s v="Philadelphia"/>
    <x v="9"/>
    <n v="19120"/>
    <x v="3"/>
    <s v="TEC-AC-10001908"/>
    <x v="2"/>
    <x v="11"/>
    <s v="Logitech Wireless Headset h800"/>
    <n v="1119.8880000000001"/>
    <n v="14"/>
    <n v="0.2"/>
    <x v="6897"/>
  </r>
  <r>
    <n v="8937"/>
    <s v="CA-2012-134117"/>
    <x v="1"/>
    <x v="997"/>
    <x v="79"/>
    <s v="Second Class"/>
    <s v="PG-18895"/>
    <s v="Paul Gonzalez"/>
    <x v="0"/>
    <s v="United States"/>
    <s v="Los Angeles"/>
    <x v="1"/>
    <n v="90008"/>
    <x v="1"/>
    <s v="OFF-AR-10003903"/>
    <x v="1"/>
    <x v="6"/>
    <s v="Sanford 52201 APSCO Electric Pencil Sharpener"/>
    <n v="204.85"/>
    <n v="5"/>
    <n v="0"/>
    <x v="6898"/>
  </r>
  <r>
    <n v="8938"/>
    <s v="CA-2012-134117"/>
    <x v="1"/>
    <x v="997"/>
    <x v="79"/>
    <s v="Second Class"/>
    <s v="PG-18895"/>
    <s v="Paul Gonzalez"/>
    <x v="0"/>
    <s v="United States"/>
    <s v="Los Angeles"/>
    <x v="1"/>
    <n v="90008"/>
    <x v="1"/>
    <s v="TEC-PH-10004908"/>
    <x v="2"/>
    <x v="7"/>
    <s v="Panasonic KX TS3282W Corded phone"/>
    <n v="135.98400000000001"/>
    <n v="2"/>
    <n v="0.2"/>
    <x v="6899"/>
  </r>
  <r>
    <n v="8939"/>
    <s v="CA-2012-134117"/>
    <x v="1"/>
    <x v="997"/>
    <x v="79"/>
    <s v="Second Class"/>
    <s v="PG-18895"/>
    <s v="Paul Gonzalez"/>
    <x v="0"/>
    <s v="United States"/>
    <s v="Los Angeles"/>
    <x v="1"/>
    <n v="90008"/>
    <x v="1"/>
    <s v="OFF-AR-10001940"/>
    <x v="1"/>
    <x v="6"/>
    <s v="Sanford Colorific Eraseable Coloring Pencils, 12 Count"/>
    <n v="16.399999999999999"/>
    <n v="5"/>
    <n v="0"/>
    <x v="6900"/>
  </r>
  <r>
    <n v="8940"/>
    <s v="CA-2012-134117"/>
    <x v="1"/>
    <x v="997"/>
    <x v="79"/>
    <s v="Second Class"/>
    <s v="PG-18895"/>
    <s v="Paul Gonzalez"/>
    <x v="0"/>
    <s v="United States"/>
    <s v="Los Angeles"/>
    <x v="1"/>
    <n v="90008"/>
    <x v="1"/>
    <s v="OFF-BI-10002026"/>
    <x v="1"/>
    <x v="8"/>
    <s v="Avery Arch Ring Binders"/>
    <n v="92.960000000000008"/>
    <n v="2"/>
    <n v="0.2"/>
    <x v="6901"/>
  </r>
  <r>
    <n v="8941"/>
    <s v="CA-2011-130918"/>
    <x v="2"/>
    <x v="963"/>
    <x v="751"/>
    <s v="Second Class"/>
    <s v="JP-15520"/>
    <s v="Jeremy Pistek"/>
    <x v="0"/>
    <s v="United States"/>
    <s v="North Miami"/>
    <x v="2"/>
    <n v="33161"/>
    <x v="0"/>
    <s v="OFF-SU-10003936"/>
    <x v="1"/>
    <x v="14"/>
    <s v="Acme Serrated Blade Letter Opener"/>
    <n v="7.6320000000000014"/>
    <n v="3"/>
    <n v="0.2"/>
    <x v="6902"/>
  </r>
  <r>
    <n v="8942"/>
    <s v="CA-2013-159023"/>
    <x v="0"/>
    <x v="54"/>
    <x v="519"/>
    <s v="First Class"/>
    <s v="NW-18400"/>
    <s v="Natalie Webber"/>
    <x v="0"/>
    <s v="United States"/>
    <s v="Portland"/>
    <x v="21"/>
    <n v="97206"/>
    <x v="1"/>
    <s v="OFF-BI-10002813"/>
    <x v="1"/>
    <x v="8"/>
    <s v="Avery Reinforcements for Hole-Punch Pages"/>
    <n v="4.1580000000000004"/>
    <n v="7"/>
    <n v="0.7"/>
    <x v="5865"/>
  </r>
  <r>
    <n v="8943"/>
    <s v="CA-2013-159023"/>
    <x v="0"/>
    <x v="54"/>
    <x v="519"/>
    <s v="First Class"/>
    <s v="NW-18400"/>
    <s v="Natalie Webber"/>
    <x v="0"/>
    <s v="United States"/>
    <s v="Portland"/>
    <x v="21"/>
    <n v="97206"/>
    <x v="1"/>
    <s v="TEC-MA-10003337"/>
    <x v="2"/>
    <x v="15"/>
    <s v="Okidata B401 Printer"/>
    <n v="179.99100000000004"/>
    <n v="3"/>
    <n v="0.7"/>
    <x v="6903"/>
  </r>
  <r>
    <n v="8944"/>
    <s v="CA-2014-111717"/>
    <x v="3"/>
    <x v="1209"/>
    <x v="412"/>
    <s v="Standard Class"/>
    <s v="SW-20245"/>
    <s v="Scot Wooten"/>
    <x v="0"/>
    <s v="United States"/>
    <s v="Aurora"/>
    <x v="10"/>
    <n v="60505"/>
    <x v="2"/>
    <s v="FUR-CH-10001545"/>
    <x v="0"/>
    <x v="1"/>
    <s v="Hon Comfortask Task/Swivel Chairs"/>
    <n v="239.358"/>
    <n v="3"/>
    <n v="0.3"/>
    <x v="6904"/>
  </r>
  <r>
    <n v="8945"/>
    <s v="CA-2011-154592"/>
    <x v="2"/>
    <x v="1035"/>
    <x v="820"/>
    <s v="First Class"/>
    <s v="EH-14005"/>
    <s v="Erica Hernandez"/>
    <x v="2"/>
    <s v="United States"/>
    <s v="San Francisco"/>
    <x v="1"/>
    <n v="94109"/>
    <x v="1"/>
    <s v="OFF-PA-10000062"/>
    <x v="1"/>
    <x v="10"/>
    <s v="Green Bar Computer Printout Paper"/>
    <n v="164.88"/>
    <n v="3"/>
    <n v="0"/>
    <x v="2384"/>
  </r>
  <r>
    <n v="8946"/>
    <s v="CA-2011-128622"/>
    <x v="2"/>
    <x v="647"/>
    <x v="995"/>
    <s v="Second Class"/>
    <s v="SC-20260"/>
    <s v="Scott Cohen"/>
    <x v="1"/>
    <s v="United States"/>
    <s v="San Francisco"/>
    <x v="1"/>
    <n v="94110"/>
    <x v="1"/>
    <s v="OFF-SU-10001574"/>
    <x v="1"/>
    <x v="14"/>
    <s v="Acme Value Line Scissors"/>
    <n v="10.95"/>
    <n v="3"/>
    <n v="0"/>
    <x v="3561"/>
  </r>
  <r>
    <n v="8947"/>
    <s v="CA-2014-148355"/>
    <x v="3"/>
    <x v="165"/>
    <x v="675"/>
    <s v="Standard Class"/>
    <s v="NC-18535"/>
    <s v="Nick Crebassa"/>
    <x v="1"/>
    <s v="United States"/>
    <s v="New Bedford"/>
    <x v="31"/>
    <n v="2740"/>
    <x v="3"/>
    <s v="OFF-PA-10001972"/>
    <x v="1"/>
    <x v="10"/>
    <s v="Xerox 214"/>
    <n v="19.440000000000001"/>
    <n v="3"/>
    <n v="0"/>
    <x v="551"/>
  </r>
  <r>
    <n v="8948"/>
    <s v="CA-2014-148355"/>
    <x v="3"/>
    <x v="165"/>
    <x v="675"/>
    <s v="Standard Class"/>
    <s v="NC-18535"/>
    <s v="Nick Crebassa"/>
    <x v="1"/>
    <s v="United States"/>
    <s v="New Bedford"/>
    <x v="31"/>
    <n v="2740"/>
    <x v="3"/>
    <s v="OFF-BI-10000201"/>
    <x v="1"/>
    <x v="8"/>
    <s v="Avery Triangle Shaped Sheet Lifters, Black, 2/Pack"/>
    <n v="12.3"/>
    <n v="5"/>
    <n v="0"/>
    <x v="6905"/>
  </r>
  <r>
    <n v="8949"/>
    <s v="CA-2011-132913"/>
    <x v="2"/>
    <x v="163"/>
    <x v="166"/>
    <s v="First Class"/>
    <s v="AS-10090"/>
    <s v="Adam Shillingsburg"/>
    <x v="0"/>
    <s v="United States"/>
    <s v="San Diego"/>
    <x v="1"/>
    <n v="92037"/>
    <x v="1"/>
    <s v="OFF-AP-10003278"/>
    <x v="1"/>
    <x v="9"/>
    <s v="Belkin 7-Outlet SurgeMaster Home Series"/>
    <n v="13.97"/>
    <n v="1"/>
    <n v="0"/>
    <x v="6906"/>
  </r>
  <r>
    <n v="8950"/>
    <s v="CA-2014-150910"/>
    <x v="3"/>
    <x v="66"/>
    <x v="675"/>
    <s v="Standard Class"/>
    <s v="JL-15130"/>
    <s v="Jack Lebron"/>
    <x v="0"/>
    <s v="United States"/>
    <s v="Jackson"/>
    <x v="18"/>
    <n v="38301"/>
    <x v="0"/>
    <s v="FUR-TA-10002903"/>
    <x v="0"/>
    <x v="3"/>
    <s v="Bevis Round Bullnose 29&quot; High Table Top"/>
    <n v="934.9559999999999"/>
    <n v="6"/>
    <n v="0.4"/>
    <x v="6907"/>
  </r>
  <r>
    <n v="8951"/>
    <s v="CA-2014-150910"/>
    <x v="3"/>
    <x v="66"/>
    <x v="675"/>
    <s v="Standard Class"/>
    <s v="JL-15130"/>
    <s v="Jack Lebron"/>
    <x v="0"/>
    <s v="United States"/>
    <s v="Jackson"/>
    <x v="18"/>
    <n v="38301"/>
    <x v="0"/>
    <s v="TEC-AC-10001013"/>
    <x v="2"/>
    <x v="11"/>
    <s v="Logitech ClearChat Comfort/USB Headset H390"/>
    <n v="46.864000000000004"/>
    <n v="2"/>
    <n v="0.2"/>
    <x v="1612"/>
  </r>
  <r>
    <n v="8952"/>
    <s v="CA-2014-150910"/>
    <x v="3"/>
    <x v="66"/>
    <x v="675"/>
    <s v="Standard Class"/>
    <s v="JL-15130"/>
    <s v="Jack Lebron"/>
    <x v="0"/>
    <s v="United States"/>
    <s v="Jackson"/>
    <x v="18"/>
    <n v="38301"/>
    <x v="0"/>
    <s v="OFF-ST-10000918"/>
    <x v="1"/>
    <x v="4"/>
    <s v="Crate-A-Files"/>
    <n v="26.160000000000004"/>
    <n v="3"/>
    <n v="0.2"/>
    <x v="5054"/>
  </r>
  <r>
    <n v="8953"/>
    <s v="CA-2014-150910"/>
    <x v="3"/>
    <x v="66"/>
    <x v="675"/>
    <s v="Standard Class"/>
    <s v="JL-15130"/>
    <s v="Jack Lebron"/>
    <x v="0"/>
    <s v="United States"/>
    <s v="Jackson"/>
    <x v="18"/>
    <n v="38301"/>
    <x v="0"/>
    <s v="OFF-AR-10001419"/>
    <x v="1"/>
    <x v="6"/>
    <s v="Newell 325"/>
    <n v="23.128"/>
    <n v="7"/>
    <n v="0.2"/>
    <x v="6908"/>
  </r>
  <r>
    <n v="8954"/>
    <s v="CA-2014-150910"/>
    <x v="3"/>
    <x v="66"/>
    <x v="675"/>
    <s v="Standard Class"/>
    <s v="JL-15130"/>
    <s v="Jack Lebron"/>
    <x v="0"/>
    <s v="United States"/>
    <s v="Jackson"/>
    <x v="18"/>
    <n v="38301"/>
    <x v="0"/>
    <s v="OFF-AP-10003266"/>
    <x v="1"/>
    <x v="9"/>
    <s v="Holmes Replacement Filter for HEPA Air Cleaner, Large Room"/>
    <n v="59.24"/>
    <n v="5"/>
    <n v="0.2"/>
    <x v="6909"/>
  </r>
  <r>
    <n v="8955"/>
    <s v="CA-2011-156790"/>
    <x v="2"/>
    <x v="233"/>
    <x v="1307"/>
    <s v="Second Class"/>
    <s v="VG-21790"/>
    <s v="Vivek Gonzalez"/>
    <x v="0"/>
    <s v="United States"/>
    <s v="Jacksonville"/>
    <x v="2"/>
    <n v="32216"/>
    <x v="0"/>
    <s v="FUR-BO-10000468"/>
    <x v="0"/>
    <x v="0"/>
    <s v="O'Sullivan 2-Shelf Heavy-Duty Bookcases"/>
    <n v="155.45600000000002"/>
    <n v="4"/>
    <n v="0.2"/>
    <x v="6910"/>
  </r>
  <r>
    <n v="8956"/>
    <s v="CA-2011-126480"/>
    <x v="2"/>
    <x v="59"/>
    <x v="131"/>
    <s v="Standard Class"/>
    <s v="HG-14965"/>
    <s v="Henry Goldwyn"/>
    <x v="1"/>
    <s v="United States"/>
    <s v="San Diego"/>
    <x v="1"/>
    <n v="92024"/>
    <x v="1"/>
    <s v="OFF-PA-10004610"/>
    <x v="1"/>
    <x v="10"/>
    <s v="Xerox 1900"/>
    <n v="8.56"/>
    <n v="2"/>
    <n v="0"/>
    <x v="1608"/>
  </r>
  <r>
    <n v="8957"/>
    <s v="CA-2014-105620"/>
    <x v="3"/>
    <x v="53"/>
    <x v="675"/>
    <s v="First Class"/>
    <s v="JH-15430"/>
    <s v="Jennifer Halladay"/>
    <x v="0"/>
    <s v="United States"/>
    <s v="Hialeah"/>
    <x v="2"/>
    <n v="33012"/>
    <x v="0"/>
    <s v="FUR-FU-10004963"/>
    <x v="0"/>
    <x v="5"/>
    <s v="Eldon 400 Class Desk Accessories, Black Carbon"/>
    <n v="21"/>
    <n v="3"/>
    <n v="0.2"/>
    <x v="6911"/>
  </r>
  <r>
    <n v="8958"/>
    <s v="CA-2014-105620"/>
    <x v="3"/>
    <x v="53"/>
    <x v="675"/>
    <s v="First Class"/>
    <s v="JH-15430"/>
    <s v="Jennifer Halladay"/>
    <x v="0"/>
    <s v="United States"/>
    <s v="Hialeah"/>
    <x v="2"/>
    <n v="33012"/>
    <x v="0"/>
    <s v="TEC-MA-10004626"/>
    <x v="2"/>
    <x v="15"/>
    <s v="Lexmark 20R1285 X6650 Wireless All-in-One Printer"/>
    <n v="120"/>
    <n v="2"/>
    <n v="0.5"/>
    <x v="6912"/>
  </r>
  <r>
    <n v="8959"/>
    <s v="CA-2014-150266"/>
    <x v="3"/>
    <x v="920"/>
    <x v="524"/>
    <s v="Standard Class"/>
    <s v="RO-19780"/>
    <s v="Rose O'Brian"/>
    <x v="0"/>
    <s v="United States"/>
    <s v="Houston"/>
    <x v="5"/>
    <n v="77070"/>
    <x v="2"/>
    <s v="TEC-PH-10003437"/>
    <x v="2"/>
    <x v="7"/>
    <s v="Blue Parrot B250XT Professional Grade Wireless Bluetooth Headset with"/>
    <n v="299.95999999999998"/>
    <n v="5"/>
    <n v="0.2"/>
    <x v="6913"/>
  </r>
  <r>
    <n v="8960"/>
    <s v="CA-2014-150266"/>
    <x v="3"/>
    <x v="920"/>
    <x v="524"/>
    <s v="Standard Class"/>
    <s v="RO-19780"/>
    <s v="Rose O'Brian"/>
    <x v="0"/>
    <s v="United States"/>
    <s v="Houston"/>
    <x v="5"/>
    <n v="77070"/>
    <x v="2"/>
    <s v="OFF-AP-10002867"/>
    <x v="1"/>
    <x v="9"/>
    <s v="Fellowes Command Center 5-outlet power strip"/>
    <n v="67.839999999999989"/>
    <n v="5"/>
    <n v="0.8"/>
    <x v="6914"/>
  </r>
  <r>
    <n v="8961"/>
    <s v="CA-2014-150266"/>
    <x v="3"/>
    <x v="920"/>
    <x v="524"/>
    <s v="Standard Class"/>
    <s v="RO-19780"/>
    <s v="Rose O'Brian"/>
    <x v="0"/>
    <s v="United States"/>
    <s v="Houston"/>
    <x v="5"/>
    <n v="77070"/>
    <x v="2"/>
    <s v="FUR-CH-10002126"/>
    <x v="0"/>
    <x v="1"/>
    <s v="Hon Deluxe Fabric Upholstered Stacking Chairs"/>
    <n v="853.92999999999984"/>
    <n v="5"/>
    <n v="0.3"/>
    <x v="6915"/>
  </r>
  <r>
    <n v="8962"/>
    <s v="CA-2014-150266"/>
    <x v="3"/>
    <x v="920"/>
    <x v="524"/>
    <s v="Standard Class"/>
    <s v="RO-19780"/>
    <s v="Rose O'Brian"/>
    <x v="0"/>
    <s v="United States"/>
    <s v="Houston"/>
    <x v="5"/>
    <n v="77070"/>
    <x v="2"/>
    <s v="OFF-AR-10001761"/>
    <x v="1"/>
    <x v="6"/>
    <s v="Avery Hi-Liter Smear-Safe Highlighters"/>
    <n v="18.687999999999999"/>
    <n v="4"/>
    <n v="0.2"/>
    <x v="6916"/>
  </r>
  <r>
    <n v="8963"/>
    <s v="CA-2013-157280"/>
    <x v="0"/>
    <x v="732"/>
    <x v="237"/>
    <s v="First Class"/>
    <s v="LW-17125"/>
    <s v="Liz Willingham"/>
    <x v="0"/>
    <s v="United States"/>
    <s v="Virginia Beach"/>
    <x v="17"/>
    <n v="23464"/>
    <x v="0"/>
    <s v="FUR-FU-10004665"/>
    <x v="0"/>
    <x v="5"/>
    <s v="3M Polarizing Task Lamp with Clamp Arm, Light Gray"/>
    <n v="273.95999999999998"/>
    <n v="2"/>
    <n v="0"/>
    <x v="4510"/>
  </r>
  <r>
    <n v="8964"/>
    <s v="CA-2013-157280"/>
    <x v="0"/>
    <x v="732"/>
    <x v="237"/>
    <s v="First Class"/>
    <s v="LW-17125"/>
    <s v="Liz Willingham"/>
    <x v="0"/>
    <s v="United States"/>
    <s v="Virginia Beach"/>
    <x v="17"/>
    <n v="23464"/>
    <x v="0"/>
    <s v="TEC-AC-10000057"/>
    <x v="2"/>
    <x v="11"/>
    <s v="Microsoft Natural Ergonomic Keyboard 4000"/>
    <n v="89.97"/>
    <n v="3"/>
    <n v="0"/>
    <x v="2965"/>
  </r>
  <r>
    <n v="8965"/>
    <s v="CA-2013-157280"/>
    <x v="0"/>
    <x v="732"/>
    <x v="237"/>
    <s v="First Class"/>
    <s v="LW-17125"/>
    <s v="Liz Willingham"/>
    <x v="0"/>
    <s v="United States"/>
    <s v="Virginia Beach"/>
    <x v="17"/>
    <n v="23464"/>
    <x v="0"/>
    <s v="FUR-FU-10003806"/>
    <x v="0"/>
    <x v="5"/>
    <s v="Tenex Chairmat w/ Average Lip, 45&quot; x 53&quot;"/>
    <n v="756.80000000000007"/>
    <n v="5"/>
    <n v="0"/>
    <x v="5786"/>
  </r>
  <r>
    <n v="8966"/>
    <s v="CA-2014-106691"/>
    <x v="3"/>
    <x v="44"/>
    <x v="44"/>
    <s v="Standard Class"/>
    <s v="CC-12370"/>
    <s v="Christopher Conant"/>
    <x v="0"/>
    <s v="United States"/>
    <s v="Houston"/>
    <x v="5"/>
    <n v="77070"/>
    <x v="2"/>
    <s v="OFF-BI-10000145"/>
    <x v="1"/>
    <x v="8"/>
    <s v="Zipper Ring Binder Pockets"/>
    <n v="1.2479999999999998"/>
    <n v="2"/>
    <n v="0.8"/>
    <x v="6917"/>
  </r>
  <r>
    <n v="8967"/>
    <s v="CA-2013-134180"/>
    <x v="0"/>
    <x v="54"/>
    <x v="237"/>
    <s v="Standard Class"/>
    <s v="JP-16135"/>
    <s v="Julie Prescott"/>
    <x v="2"/>
    <s v="United States"/>
    <s v="Philadelphia"/>
    <x v="9"/>
    <n v="19120"/>
    <x v="3"/>
    <s v="TEC-AC-10000892"/>
    <x v="2"/>
    <x v="11"/>
    <s v="NETGEAR N750 Dual Band Wi-Fi Gigabit Router"/>
    <n v="72"/>
    <n v="1"/>
    <n v="0.2"/>
    <x v="3129"/>
  </r>
  <r>
    <n v="8968"/>
    <s v="CA-2013-134180"/>
    <x v="0"/>
    <x v="54"/>
    <x v="237"/>
    <s v="Standard Class"/>
    <s v="JP-16135"/>
    <s v="Julie Prescott"/>
    <x v="2"/>
    <s v="United States"/>
    <s v="Philadelphia"/>
    <x v="9"/>
    <n v="19120"/>
    <x v="3"/>
    <s v="FUR-CH-10004886"/>
    <x v="0"/>
    <x v="1"/>
    <s v="Bevis Steel Folding Chairs"/>
    <n v="470.15499999999997"/>
    <n v="7"/>
    <n v="0.3"/>
    <x v="6918"/>
  </r>
  <r>
    <n v="8969"/>
    <s v="CA-2011-166730"/>
    <x v="2"/>
    <x v="125"/>
    <x v="916"/>
    <s v="First Class"/>
    <s v="DD-13570"/>
    <s v="Dorothy Dickinson"/>
    <x v="0"/>
    <s v="United States"/>
    <s v="Memphis"/>
    <x v="18"/>
    <n v="38109"/>
    <x v="0"/>
    <s v="OFF-ST-10002554"/>
    <x v="1"/>
    <x v="4"/>
    <s v="Tennsco Industrial Shelving"/>
    <n v="39.128"/>
    <n v="1"/>
    <n v="0.2"/>
    <x v="6919"/>
  </r>
  <r>
    <n v="8970"/>
    <s v="CA-2014-157469"/>
    <x v="3"/>
    <x v="574"/>
    <x v="94"/>
    <s v="Standard Class"/>
    <s v="ES-14080"/>
    <s v="Erin Smith"/>
    <x v="1"/>
    <s v="United States"/>
    <s v="Lakewood"/>
    <x v="24"/>
    <n v="44107"/>
    <x v="3"/>
    <s v="OFF-AR-10001662"/>
    <x v="1"/>
    <x v="6"/>
    <s v="Rogers Handheld Barrel Pencil Sharpener"/>
    <n v="19.728000000000002"/>
    <n v="9"/>
    <n v="0.2"/>
    <x v="6920"/>
  </r>
  <r>
    <n v="8971"/>
    <s v="CA-2014-157469"/>
    <x v="3"/>
    <x v="574"/>
    <x v="94"/>
    <s v="Standard Class"/>
    <s v="ES-14080"/>
    <s v="Erin Smith"/>
    <x v="1"/>
    <s v="United States"/>
    <s v="Lakewood"/>
    <x v="24"/>
    <n v="44107"/>
    <x v="3"/>
    <s v="TEC-PH-10004531"/>
    <x v="2"/>
    <x v="7"/>
    <s v="AT&amp;T CL2909"/>
    <n v="151.18799999999999"/>
    <n v="2"/>
    <n v="0.4"/>
    <x v="6921"/>
  </r>
  <r>
    <n v="8972"/>
    <s v="CA-2014-122308"/>
    <x v="3"/>
    <x v="668"/>
    <x v="702"/>
    <s v="Standard Class"/>
    <s v="MV-17485"/>
    <s v="Mark Van Huff"/>
    <x v="0"/>
    <s v="United States"/>
    <s v="New York City"/>
    <x v="15"/>
    <n v="10011"/>
    <x v="3"/>
    <s v="FUR-CH-10000665"/>
    <x v="0"/>
    <x v="1"/>
    <s v="Global Airflow Leather Mesh Back Chair, Black"/>
    <n v="271.76400000000001"/>
    <n v="2"/>
    <n v="0.1"/>
    <x v="3018"/>
  </r>
  <r>
    <n v="8973"/>
    <s v="US-2011-149034"/>
    <x v="2"/>
    <x v="84"/>
    <x v="683"/>
    <s v="First Class"/>
    <s v="RD-19900"/>
    <s v="Ruben Dartt"/>
    <x v="0"/>
    <s v="United States"/>
    <s v="Philadelphia"/>
    <x v="9"/>
    <n v="19120"/>
    <x v="3"/>
    <s v="TEC-AC-10003023"/>
    <x v="2"/>
    <x v="11"/>
    <s v="Logitech G105 Gaming Keyboard"/>
    <n v="47.496000000000002"/>
    <n v="1"/>
    <n v="0.2"/>
    <x v="6922"/>
  </r>
  <r>
    <n v="8974"/>
    <s v="CA-2014-159226"/>
    <x v="3"/>
    <x v="1016"/>
    <x v="433"/>
    <s v="Second Class"/>
    <s v="RL-19615"/>
    <s v="Rob Lucas"/>
    <x v="0"/>
    <s v="United States"/>
    <s v="Los Angeles"/>
    <x v="1"/>
    <n v="90008"/>
    <x v="1"/>
    <s v="FUR-BO-10004709"/>
    <x v="0"/>
    <x v="0"/>
    <s v="Bush Westfield Collection Bookcases, Medium Cherry Finish"/>
    <n v="344.98099999999994"/>
    <n v="7"/>
    <n v="0.15"/>
    <x v="6923"/>
  </r>
  <r>
    <n v="8975"/>
    <s v="CA-2014-156622"/>
    <x v="3"/>
    <x v="51"/>
    <x v="177"/>
    <s v="First Class"/>
    <s v="JP-15460"/>
    <s v="Jennifer Patt"/>
    <x v="1"/>
    <s v="United States"/>
    <s v="Dallas"/>
    <x v="5"/>
    <n v="75220"/>
    <x v="2"/>
    <s v="OFF-PA-10000477"/>
    <x v="1"/>
    <x v="10"/>
    <s v="Xerox 22"/>
    <n v="36.288000000000011"/>
    <n v="7"/>
    <n v="0.2"/>
    <x v="1683"/>
  </r>
  <r>
    <n v="8976"/>
    <s v="CA-2014-156622"/>
    <x v="3"/>
    <x v="51"/>
    <x v="177"/>
    <s v="First Class"/>
    <s v="JP-15460"/>
    <s v="Jennifer Patt"/>
    <x v="1"/>
    <s v="United States"/>
    <s v="Dallas"/>
    <x v="5"/>
    <n v="75220"/>
    <x v="2"/>
    <s v="OFF-PA-10002923"/>
    <x v="1"/>
    <x v="10"/>
    <s v="Xerox 1942"/>
    <n v="78.304000000000002"/>
    <n v="2"/>
    <n v="0.2"/>
    <x v="130"/>
  </r>
  <r>
    <n v="8977"/>
    <s v="CA-2014-156622"/>
    <x v="3"/>
    <x v="51"/>
    <x v="177"/>
    <s v="First Class"/>
    <s v="JP-15460"/>
    <s v="Jennifer Patt"/>
    <x v="1"/>
    <s v="United States"/>
    <s v="Dallas"/>
    <x v="5"/>
    <n v="75220"/>
    <x v="2"/>
    <s v="FUR-TA-10003008"/>
    <x v="0"/>
    <x v="3"/>
    <s v="Lesro Round Back Collection Coffee Table, End Table"/>
    <n v="127.785"/>
    <n v="1"/>
    <n v="0.3"/>
    <x v="6924"/>
  </r>
  <r>
    <n v="8978"/>
    <s v="CA-2014-156622"/>
    <x v="3"/>
    <x v="51"/>
    <x v="177"/>
    <s v="First Class"/>
    <s v="JP-15460"/>
    <s v="Jennifer Patt"/>
    <x v="1"/>
    <s v="United States"/>
    <s v="Dallas"/>
    <x v="5"/>
    <n v="75220"/>
    <x v="2"/>
    <s v="OFF-BI-10003707"/>
    <x v="1"/>
    <x v="8"/>
    <s v="Aluminum Screw Posts"/>
    <n v="6.1039999999999983"/>
    <n v="2"/>
    <n v="0.8"/>
    <x v="6925"/>
  </r>
  <r>
    <n v="8979"/>
    <s v="CA-2011-119529"/>
    <x v="2"/>
    <x v="935"/>
    <x v="840"/>
    <s v="Second Class"/>
    <s v="DM-13345"/>
    <s v="Denise Monton"/>
    <x v="1"/>
    <s v="United States"/>
    <s v="Orange"/>
    <x v="30"/>
    <n v="7050"/>
    <x v="3"/>
    <s v="OFF-BI-10000546"/>
    <x v="1"/>
    <x v="8"/>
    <s v="Avery Durable Binders"/>
    <n v="5.76"/>
    <n v="2"/>
    <n v="0"/>
    <x v="2167"/>
  </r>
  <r>
    <n v="8980"/>
    <s v="CA-2012-150413"/>
    <x v="1"/>
    <x v="324"/>
    <x v="994"/>
    <s v="Second Class"/>
    <s v="CS-11860"/>
    <s v="Cari Schnelling"/>
    <x v="0"/>
    <s v="United States"/>
    <s v="Dallas"/>
    <x v="5"/>
    <n v="75220"/>
    <x v="2"/>
    <s v="OFF-BI-10000404"/>
    <x v="1"/>
    <x v="8"/>
    <s v="Avery Printable Repositionable Plastic Tabs"/>
    <n v="1.7199999999999995"/>
    <n v="1"/>
    <n v="0.8"/>
    <x v="6926"/>
  </r>
  <r>
    <n v="8981"/>
    <s v="CA-2011-108182"/>
    <x v="2"/>
    <x v="644"/>
    <x v="1303"/>
    <s v="Second Class"/>
    <s v="DL-13315"/>
    <s v="Delfina Latchford"/>
    <x v="0"/>
    <s v="United States"/>
    <s v="Romeoville"/>
    <x v="10"/>
    <n v="60441"/>
    <x v="2"/>
    <s v="OFF-BI-10001196"/>
    <x v="1"/>
    <x v="8"/>
    <s v="Avery Flip-Chart Easel Binder, Black"/>
    <n v="8.9519999999999982"/>
    <n v="2"/>
    <n v="0.8"/>
    <x v="6927"/>
  </r>
  <r>
    <n v="8982"/>
    <s v="CA-2013-110898"/>
    <x v="0"/>
    <x v="1193"/>
    <x v="331"/>
    <s v="Standard Class"/>
    <s v="LC-16870"/>
    <s v="Lena Cacioppo"/>
    <x v="0"/>
    <s v="United States"/>
    <s v="Chicago"/>
    <x v="10"/>
    <n v="60623"/>
    <x v="2"/>
    <s v="OFF-AP-10001626"/>
    <x v="1"/>
    <x v="9"/>
    <s v="Commercial WindTunnel Clean Air Upright Vacuum, Replacement Belts, Filtration Bags"/>
    <n v="2.3339999999999996"/>
    <n v="3"/>
    <n v="0.8"/>
    <x v="6928"/>
  </r>
  <r>
    <n v="8983"/>
    <s v="CA-2013-110898"/>
    <x v="0"/>
    <x v="1193"/>
    <x v="331"/>
    <s v="Standard Class"/>
    <s v="LC-16870"/>
    <s v="Lena Cacioppo"/>
    <x v="0"/>
    <s v="United States"/>
    <s v="Chicago"/>
    <x v="10"/>
    <n v="60623"/>
    <x v="2"/>
    <s v="OFF-BI-10004656"/>
    <x v="1"/>
    <x v="8"/>
    <s v="Peel &amp; Stick Add-On Corner Pockets"/>
    <n v="1.7279999999999998"/>
    <n v="4"/>
    <n v="0.8"/>
    <x v="6929"/>
  </r>
  <r>
    <n v="8984"/>
    <s v="CA-2013-110898"/>
    <x v="0"/>
    <x v="1193"/>
    <x v="331"/>
    <s v="Standard Class"/>
    <s v="LC-16870"/>
    <s v="Lena Cacioppo"/>
    <x v="0"/>
    <s v="United States"/>
    <s v="Chicago"/>
    <x v="10"/>
    <n v="60623"/>
    <x v="2"/>
    <s v="FUR-FU-10003773"/>
    <x v="0"/>
    <x v="5"/>
    <s v="Eldon Cleatmat Plus Chair Mats for High Pile Carpets"/>
    <n v="159.04"/>
    <n v="5"/>
    <n v="0.6"/>
    <x v="6930"/>
  </r>
  <r>
    <n v="8985"/>
    <s v="CA-2013-110898"/>
    <x v="0"/>
    <x v="1193"/>
    <x v="331"/>
    <s v="Standard Class"/>
    <s v="LC-16870"/>
    <s v="Lena Cacioppo"/>
    <x v="0"/>
    <s v="United States"/>
    <s v="Chicago"/>
    <x v="10"/>
    <n v="60623"/>
    <x v="2"/>
    <s v="FUR-TA-10000849"/>
    <x v="0"/>
    <x v="3"/>
    <s v="Bevis Rectangular Conference Tables"/>
    <n v="145.97999999999999"/>
    <n v="2"/>
    <n v="0.5"/>
    <x v="2202"/>
  </r>
  <r>
    <n v="8986"/>
    <s v="CA-2012-123092"/>
    <x v="1"/>
    <x v="155"/>
    <x v="157"/>
    <s v="Standard Class"/>
    <s v="JG-15115"/>
    <s v="Jack Garza"/>
    <x v="0"/>
    <s v="United States"/>
    <s v="Jacksonville"/>
    <x v="3"/>
    <n v="28540"/>
    <x v="0"/>
    <s v="FUR-FU-10000222"/>
    <x v="0"/>
    <x v="5"/>
    <s v="Seth Thomas 16&quot; Steel Case Clock"/>
    <n v="77.951999999999998"/>
    <n v="3"/>
    <n v="0.2"/>
    <x v="6931"/>
  </r>
  <r>
    <n v="8987"/>
    <s v="CA-2012-123092"/>
    <x v="1"/>
    <x v="155"/>
    <x v="157"/>
    <s v="Standard Class"/>
    <s v="JG-15115"/>
    <s v="Jack Garza"/>
    <x v="0"/>
    <s v="United States"/>
    <s v="Jacksonville"/>
    <x v="3"/>
    <n v="28540"/>
    <x v="0"/>
    <s v="OFF-BI-10001718"/>
    <x v="1"/>
    <x v="8"/>
    <s v="GBC DocuBind P50 Personal Binding Machine"/>
    <n v="95.970000000000013"/>
    <n v="5"/>
    <n v="0.7"/>
    <x v="6932"/>
  </r>
  <r>
    <n v="8988"/>
    <s v="CA-2012-123092"/>
    <x v="1"/>
    <x v="155"/>
    <x v="157"/>
    <s v="Standard Class"/>
    <s v="JG-15115"/>
    <s v="Jack Garza"/>
    <x v="0"/>
    <s v="United States"/>
    <s v="Jacksonville"/>
    <x v="3"/>
    <n v="28540"/>
    <x v="0"/>
    <s v="TEC-PH-10001700"/>
    <x v="2"/>
    <x v="7"/>
    <s v="Panasonic KX-TG6844B Expandable Digital Cordless Telephone"/>
    <n v="105.584"/>
    <n v="2"/>
    <n v="0.2"/>
    <x v="563"/>
  </r>
  <r>
    <n v="8989"/>
    <s v="CA-2012-123092"/>
    <x v="1"/>
    <x v="155"/>
    <x v="157"/>
    <s v="Standard Class"/>
    <s v="JG-15115"/>
    <s v="Jack Garza"/>
    <x v="0"/>
    <s v="United States"/>
    <s v="Jacksonville"/>
    <x v="3"/>
    <n v="28540"/>
    <x v="0"/>
    <s v="OFF-AR-10004078"/>
    <x v="1"/>
    <x v="6"/>
    <s v="Newell 312"/>
    <n v="9.3439999999999994"/>
    <n v="2"/>
    <n v="0.2"/>
    <x v="573"/>
  </r>
  <r>
    <n v="8990"/>
    <s v="US-2012-128587"/>
    <x v="1"/>
    <x v="100"/>
    <x v="1090"/>
    <s v="Standard Class"/>
    <s v="HM-14860"/>
    <s v="Harry Marie"/>
    <x v="1"/>
    <s v="United States"/>
    <s v="Springfield"/>
    <x v="25"/>
    <n v="65807"/>
    <x v="2"/>
    <s v="FUR-FU-10003026"/>
    <x v="0"/>
    <x v="5"/>
    <s v="Eldon Regeneration Recycled Desk Accessories, Black"/>
    <n v="9.68"/>
    <n v="2"/>
    <n v="0"/>
    <x v="6933"/>
  </r>
  <r>
    <n v="8991"/>
    <s v="US-2012-128587"/>
    <x v="1"/>
    <x v="100"/>
    <x v="1090"/>
    <s v="Standard Class"/>
    <s v="HM-14860"/>
    <s v="Harry Marie"/>
    <x v="1"/>
    <s v="United States"/>
    <s v="Springfield"/>
    <x v="25"/>
    <n v="65807"/>
    <x v="2"/>
    <s v="TEC-CO-10003763"/>
    <x v="2"/>
    <x v="16"/>
    <s v="Canon PC1060 Personal Laser Copier"/>
    <n v="4899.93"/>
    <n v="7"/>
    <n v="0"/>
    <x v="6934"/>
  </r>
  <r>
    <n v="8992"/>
    <s v="US-2014-139577"/>
    <x v="3"/>
    <x v="172"/>
    <x v="299"/>
    <s v="Standard Class"/>
    <s v="TN-21040"/>
    <s v="Tanja Norvell"/>
    <x v="2"/>
    <s v="United States"/>
    <s v="San Francisco"/>
    <x v="1"/>
    <n v="94110"/>
    <x v="1"/>
    <s v="TEC-AC-10004708"/>
    <x v="2"/>
    <x v="11"/>
    <s v="Sony 32GB Class 10 Micro SDHC R40 Memory Card"/>
    <n v="104.75"/>
    <n v="5"/>
    <n v="0"/>
    <x v="6935"/>
  </r>
  <r>
    <n v="8993"/>
    <s v="CA-2014-159100"/>
    <x v="3"/>
    <x v="524"/>
    <x v="565"/>
    <s v="Standard Class"/>
    <s v="VP-21760"/>
    <s v="Victoria Pisteka"/>
    <x v="1"/>
    <s v="United States"/>
    <s v="Columbia"/>
    <x v="18"/>
    <n v="38401"/>
    <x v="0"/>
    <s v="TEC-AC-10003499"/>
    <x v="2"/>
    <x v="11"/>
    <s v="Memorex Mini Travel Drive 8 GB USB 2.0 Flash Drive"/>
    <n v="18.528000000000002"/>
    <n v="2"/>
    <n v="0.2"/>
    <x v="6397"/>
  </r>
  <r>
    <n v="8994"/>
    <s v="CA-2014-159100"/>
    <x v="3"/>
    <x v="524"/>
    <x v="565"/>
    <s v="Standard Class"/>
    <s v="VP-21760"/>
    <s v="Victoria Pisteka"/>
    <x v="1"/>
    <s v="United States"/>
    <s v="Columbia"/>
    <x v="18"/>
    <n v="38401"/>
    <x v="0"/>
    <s v="FUR-TA-10001950"/>
    <x v="0"/>
    <x v="3"/>
    <s v="Balt Solid Wood Round Tables"/>
    <n v="1875.258"/>
    <n v="7"/>
    <n v="0.4"/>
    <x v="6936"/>
  </r>
  <r>
    <n v="8995"/>
    <s v="CA-2011-109043"/>
    <x v="2"/>
    <x v="860"/>
    <x v="1308"/>
    <s v="First Class"/>
    <s v="CS-12355"/>
    <s v="Christine Sundaresam"/>
    <x v="0"/>
    <s v="United States"/>
    <s v="Hollywood"/>
    <x v="2"/>
    <n v="33021"/>
    <x v="0"/>
    <s v="OFF-PA-10000312"/>
    <x v="1"/>
    <x v="10"/>
    <s v="Xerox 1955"/>
    <n v="91.360000000000014"/>
    <n v="5"/>
    <n v="0.2"/>
    <x v="6752"/>
  </r>
  <r>
    <n v="8996"/>
    <s v="CA-2011-109043"/>
    <x v="2"/>
    <x v="860"/>
    <x v="1308"/>
    <s v="First Class"/>
    <s v="CS-12355"/>
    <s v="Christine Sundaresam"/>
    <x v="0"/>
    <s v="United States"/>
    <s v="Hollywood"/>
    <x v="2"/>
    <n v="33021"/>
    <x v="0"/>
    <s v="OFF-AP-10004708"/>
    <x v="1"/>
    <x v="9"/>
    <s v="Fellowes Superior 10 Outlet Split Surge Protector"/>
    <n v="152.24"/>
    <n v="5"/>
    <n v="0.2"/>
    <x v="6937"/>
  </r>
  <r>
    <n v="8997"/>
    <s v="US-2014-116491"/>
    <x v="3"/>
    <x v="343"/>
    <x v="87"/>
    <s v="First Class"/>
    <s v="PG-18820"/>
    <s v="Patrick Gardner"/>
    <x v="0"/>
    <s v="United States"/>
    <s v="Dallas"/>
    <x v="5"/>
    <n v="75081"/>
    <x v="2"/>
    <s v="TEC-PH-10004531"/>
    <x v="2"/>
    <x v="7"/>
    <s v="OtterBox Commuter Series Case - iPhone 5 &amp; 5s"/>
    <n v="35.183999999999997"/>
    <n v="2"/>
    <n v="0.2"/>
    <x v="6938"/>
  </r>
  <r>
    <n v="8998"/>
    <s v="CA-2014-122763"/>
    <x v="3"/>
    <x v="177"/>
    <x v="1051"/>
    <s v="Same Day"/>
    <s v="HG-14845"/>
    <s v="Harry Greene"/>
    <x v="0"/>
    <s v="United States"/>
    <s v="Houston"/>
    <x v="5"/>
    <n v="77041"/>
    <x v="2"/>
    <s v="OFF-PA-10000474"/>
    <x v="1"/>
    <x v="10"/>
    <s v="Staples"/>
    <n v="56.704000000000001"/>
    <n v="2"/>
    <n v="0.2"/>
    <x v="4608"/>
  </r>
  <r>
    <n v="8999"/>
    <s v="CA-2014-122763"/>
    <x v="3"/>
    <x v="177"/>
    <x v="1051"/>
    <s v="Same Day"/>
    <s v="HG-14845"/>
    <s v="Harry Greene"/>
    <x v="0"/>
    <s v="United States"/>
    <s v="Houston"/>
    <x v="5"/>
    <n v="77041"/>
    <x v="2"/>
    <s v="OFF-PA-10002377"/>
    <x v="1"/>
    <x v="10"/>
    <s v="Xerox 1916"/>
    <n v="274.06400000000002"/>
    <n v="7"/>
    <n v="0.2"/>
    <x v="6939"/>
  </r>
  <r>
    <n v="9000"/>
    <s v="CA-2014-137785"/>
    <x v="3"/>
    <x v="726"/>
    <x v="808"/>
    <s v="Standard Class"/>
    <s v="MH-18115"/>
    <s v="Mick Hernandez"/>
    <x v="2"/>
    <s v="United States"/>
    <s v="Philadelphia"/>
    <x v="9"/>
    <n v="19140"/>
    <x v="3"/>
    <s v="FUR-CH-10001482"/>
    <x v="0"/>
    <x v="1"/>
    <s v="Office Star - Mesh Screen back chair with Vinyl seat"/>
    <n v="458.42999999999995"/>
    <n v="5"/>
    <n v="0.3"/>
    <x v="6940"/>
  </r>
  <r>
    <n v="9001"/>
    <s v="CA-2011-133389"/>
    <x v="2"/>
    <x v="169"/>
    <x v="789"/>
    <s v="Same Day"/>
    <s v="TB-21280"/>
    <s v="Toby Braunhardt"/>
    <x v="0"/>
    <s v="United States"/>
    <s v="Phoenix"/>
    <x v="16"/>
    <n v="85023"/>
    <x v="1"/>
    <s v="OFF-BI-10001553"/>
    <x v="1"/>
    <x v="8"/>
    <s v="SpineVue Locking Slant-D Ring Binders by Cardinal"/>
    <n v="8.2260000000000009"/>
    <n v="3"/>
    <n v="0.7"/>
    <x v="2466"/>
  </r>
  <r>
    <n v="9002"/>
    <s v="CA-2011-103807"/>
    <x v="2"/>
    <x v="266"/>
    <x v="80"/>
    <s v="Standard Class"/>
    <s v="EM-13825"/>
    <s v="Elizabeth Moffitt"/>
    <x v="1"/>
    <s v="United States"/>
    <s v="Sandy Springs"/>
    <x v="32"/>
    <n v="30328"/>
    <x v="0"/>
    <s v="TEC-AC-10000199"/>
    <x v="2"/>
    <x v="11"/>
    <s v="Kingston Digital DataTraveler 8GB USB 2.0"/>
    <n v="5.95"/>
    <n v="1"/>
    <n v="0"/>
    <x v="6941"/>
  </r>
  <r>
    <n v="9003"/>
    <s v="CA-2011-103807"/>
    <x v="2"/>
    <x v="266"/>
    <x v="80"/>
    <s v="Standard Class"/>
    <s v="EM-13825"/>
    <s v="Elizabeth Moffitt"/>
    <x v="1"/>
    <s v="United States"/>
    <s v="Sandy Springs"/>
    <x v="32"/>
    <n v="30328"/>
    <x v="0"/>
    <s v="OFF-PA-10002195"/>
    <x v="1"/>
    <x v="10"/>
    <s v="RSVP Cards &amp; Envelopes, Blank White, 8-1/2&quot; X 11&quot;, 24 Cards/25 Envelopes/Set"/>
    <n v="15.24"/>
    <n v="3"/>
    <n v="0"/>
    <x v="6942"/>
  </r>
  <r>
    <n v="9004"/>
    <s v="CA-2012-102855"/>
    <x v="1"/>
    <x v="57"/>
    <x v="1309"/>
    <s v="Same Day"/>
    <s v="JF-15415"/>
    <s v="Jennifer Ferguson"/>
    <x v="0"/>
    <s v="United States"/>
    <s v="Spokane"/>
    <x v="4"/>
    <n v="99207"/>
    <x v="1"/>
    <s v="TEC-AC-10001767"/>
    <x v="2"/>
    <x v="11"/>
    <s v="SanDisk Ultra 64 GB MicroSDHC Class 10 Memory Card"/>
    <n v="239.94"/>
    <n v="6"/>
    <n v="0"/>
    <x v="6943"/>
  </r>
  <r>
    <n v="9005"/>
    <s v="CA-2012-102855"/>
    <x v="1"/>
    <x v="57"/>
    <x v="1309"/>
    <s v="Same Day"/>
    <s v="JF-15415"/>
    <s v="Jennifer Ferguson"/>
    <x v="0"/>
    <s v="United States"/>
    <s v="Spokane"/>
    <x v="4"/>
    <n v="99207"/>
    <x v="1"/>
    <s v="OFF-AR-10002467"/>
    <x v="1"/>
    <x v="6"/>
    <s v="Dixon Ticonderoga Pencils"/>
    <n v="23.84"/>
    <n v="8"/>
    <n v="0"/>
    <x v="6944"/>
  </r>
  <r>
    <n v="9006"/>
    <s v="CA-2014-107825"/>
    <x v="3"/>
    <x v="551"/>
    <x v="551"/>
    <s v="Same Day"/>
    <s v="NB-18655"/>
    <s v="Nona Balk"/>
    <x v="1"/>
    <s v="United States"/>
    <s v="Milwaukee"/>
    <x v="6"/>
    <n v="53209"/>
    <x v="2"/>
    <s v="OFF-ST-10001321"/>
    <x v="1"/>
    <x v="4"/>
    <s v="Decoflex Hanging Personal Folder File, Blue"/>
    <n v="92.52"/>
    <n v="6"/>
    <n v="0"/>
    <x v="462"/>
  </r>
  <r>
    <n v="9007"/>
    <s v="CA-2014-107825"/>
    <x v="3"/>
    <x v="551"/>
    <x v="551"/>
    <s v="Same Day"/>
    <s v="NB-18655"/>
    <s v="Nona Balk"/>
    <x v="1"/>
    <s v="United States"/>
    <s v="Milwaukee"/>
    <x v="6"/>
    <n v="53209"/>
    <x v="2"/>
    <s v="OFF-ST-10000777"/>
    <x v="1"/>
    <x v="4"/>
    <s v="Companion Letter/Legal File, Black"/>
    <n v="37.76"/>
    <n v="1"/>
    <n v="0"/>
    <x v="6945"/>
  </r>
  <r>
    <n v="9008"/>
    <s v="CA-2014-107825"/>
    <x v="3"/>
    <x v="551"/>
    <x v="551"/>
    <s v="Same Day"/>
    <s v="NB-18655"/>
    <s v="Nona Balk"/>
    <x v="1"/>
    <s v="United States"/>
    <s v="Milwaukee"/>
    <x v="6"/>
    <n v="53209"/>
    <x v="2"/>
    <s v="OFF-LA-10003720"/>
    <x v="1"/>
    <x v="2"/>
    <s v="Avery 487"/>
    <n v="7.38"/>
    <n v="2"/>
    <n v="0"/>
    <x v="1666"/>
  </r>
  <r>
    <n v="9009"/>
    <s v="CA-2014-107825"/>
    <x v="3"/>
    <x v="551"/>
    <x v="551"/>
    <s v="Same Day"/>
    <s v="NB-18655"/>
    <s v="Nona Balk"/>
    <x v="1"/>
    <s v="United States"/>
    <s v="Milwaukee"/>
    <x v="6"/>
    <n v="53209"/>
    <x v="2"/>
    <s v="FUR-FU-10000206"/>
    <x v="0"/>
    <x v="5"/>
    <s v="GE General Purpose, Extra Long Life, Showcase &amp; Floodlight Incandescent Bulbs"/>
    <n v="5.82"/>
    <n v="2"/>
    <n v="0"/>
    <x v="6946"/>
  </r>
  <r>
    <n v="9010"/>
    <s v="CA-2014-106047"/>
    <x v="3"/>
    <x v="1210"/>
    <x v="11"/>
    <s v="Standard Class"/>
    <s v="CS-11860"/>
    <s v="Cari Schnelling"/>
    <x v="0"/>
    <s v="United States"/>
    <s v="Fairfield"/>
    <x v="24"/>
    <n v="45014"/>
    <x v="3"/>
    <s v="OFF-PA-10000791"/>
    <x v="1"/>
    <x v="10"/>
    <s v="Wirebound Message Books, Four 2 3/4 x 5 Forms per Page, 200 Sets per Book"/>
    <n v="3.8159999999999998"/>
    <n v="1"/>
    <n v="0.2"/>
    <x v="6947"/>
  </r>
  <r>
    <n v="9011"/>
    <s v="CA-2014-127803"/>
    <x v="3"/>
    <x v="240"/>
    <x v="254"/>
    <s v="Standard Class"/>
    <s v="ND-18460"/>
    <s v="Neil Ducich"/>
    <x v="1"/>
    <s v="United States"/>
    <s v="Huntsville"/>
    <x v="19"/>
    <n v="35810"/>
    <x v="0"/>
    <s v="OFF-BI-10001787"/>
    <x v="1"/>
    <x v="8"/>
    <s v="Wilson Jones Four-Pocket Poly Binders"/>
    <n v="26.16"/>
    <n v="4"/>
    <n v="0"/>
    <x v="6948"/>
  </r>
  <r>
    <n v="9012"/>
    <s v="CA-2012-137071"/>
    <x v="1"/>
    <x v="139"/>
    <x v="1010"/>
    <s v="First Class"/>
    <s v="ED-13885"/>
    <s v="Emily Ducich"/>
    <x v="2"/>
    <s v="United States"/>
    <s v="Houston"/>
    <x v="5"/>
    <n v="77036"/>
    <x v="2"/>
    <s v="TEC-AC-10004353"/>
    <x v="2"/>
    <x v="11"/>
    <s v="Hypercom P1300 Pinpad"/>
    <n v="100.80000000000001"/>
    <n v="2"/>
    <n v="0.2"/>
    <x v="5510"/>
  </r>
  <r>
    <n v="9013"/>
    <s v="CA-2013-121447"/>
    <x v="0"/>
    <x v="823"/>
    <x v="465"/>
    <s v="First Class"/>
    <s v="EA-14035"/>
    <s v="Erin Ashbrook"/>
    <x v="1"/>
    <s v="United States"/>
    <s v="New York City"/>
    <x v="15"/>
    <n v="10011"/>
    <x v="3"/>
    <s v="FUR-FU-10001861"/>
    <x v="0"/>
    <x v="5"/>
    <s v="Floodlight Indoor Halogen Bulbs, 1 Bulb per Pack, 60 Watts"/>
    <n v="135.79999999999998"/>
    <n v="7"/>
    <n v="0"/>
    <x v="6949"/>
  </r>
  <r>
    <n v="9014"/>
    <s v="CA-2014-143084"/>
    <x v="3"/>
    <x v="257"/>
    <x v="782"/>
    <s v="Standard Class"/>
    <s v="BP-11050"/>
    <s v="Barry Pond"/>
    <x v="1"/>
    <s v="United States"/>
    <s v="Los Angeles"/>
    <x v="1"/>
    <n v="90008"/>
    <x v="1"/>
    <s v="OFF-AR-10002766"/>
    <x v="1"/>
    <x v="6"/>
    <s v="Prang Drawing Pencil Set"/>
    <n v="13.899999999999999"/>
    <n v="5"/>
    <n v="0"/>
    <x v="6824"/>
  </r>
  <r>
    <n v="9015"/>
    <s v="CA-2014-143084"/>
    <x v="3"/>
    <x v="257"/>
    <x v="782"/>
    <s v="Standard Class"/>
    <s v="BP-11050"/>
    <s v="Barry Pond"/>
    <x v="1"/>
    <s v="United States"/>
    <s v="Los Angeles"/>
    <x v="1"/>
    <n v="90008"/>
    <x v="1"/>
    <s v="OFF-EN-10003072"/>
    <x v="1"/>
    <x v="12"/>
    <s v="Peel &amp; Seel Envelopes"/>
    <n v="19.399999999999999"/>
    <n v="5"/>
    <n v="0"/>
    <x v="6950"/>
  </r>
  <r>
    <n v="9016"/>
    <s v="CA-2013-131639"/>
    <x v="0"/>
    <x v="907"/>
    <x v="491"/>
    <s v="Standard Class"/>
    <s v="NS-18640"/>
    <s v="Noel Staavos"/>
    <x v="1"/>
    <s v="United States"/>
    <s v="Carlsbad"/>
    <x v="27"/>
    <n v="88220"/>
    <x v="1"/>
    <s v="OFF-BI-10001636"/>
    <x v="1"/>
    <x v="8"/>
    <s v="Ibico Plastic and Wire Spiral Binding Combs"/>
    <n v="13.488"/>
    <n v="2"/>
    <n v="0.2"/>
    <x v="6951"/>
  </r>
  <r>
    <n v="9017"/>
    <s v="CA-2013-131639"/>
    <x v="0"/>
    <x v="907"/>
    <x v="491"/>
    <s v="Standard Class"/>
    <s v="NS-18640"/>
    <s v="Noel Staavos"/>
    <x v="1"/>
    <s v="United States"/>
    <s v="Carlsbad"/>
    <x v="27"/>
    <n v="88220"/>
    <x v="1"/>
    <s v="OFF-BI-10000948"/>
    <x v="1"/>
    <x v="8"/>
    <s v="GBC Laser Imprintable Binding System Covers, Desert Sand"/>
    <n v="11.416"/>
    <n v="1"/>
    <n v="0.2"/>
    <x v="6952"/>
  </r>
  <r>
    <n v="9018"/>
    <s v="CA-2013-161361"/>
    <x v="0"/>
    <x v="253"/>
    <x v="882"/>
    <s v="Second Class"/>
    <s v="MV-17485"/>
    <s v="Mark Van Huff"/>
    <x v="0"/>
    <s v="United States"/>
    <s v="Pocatello"/>
    <x v="45"/>
    <n v="83201"/>
    <x v="1"/>
    <s v="OFF-PA-10001838"/>
    <x v="1"/>
    <x v="10"/>
    <s v="Adams Telephone Message Book W/Dividers/Space For Phone Numbers, 5 1/4&quot;X8 1/2&quot;, 300/Messages"/>
    <n v="17.64"/>
    <n v="3"/>
    <n v="0"/>
    <x v="5906"/>
  </r>
  <r>
    <n v="9019"/>
    <s v="CA-2013-161361"/>
    <x v="0"/>
    <x v="253"/>
    <x v="882"/>
    <s v="Second Class"/>
    <s v="MV-17485"/>
    <s v="Mark Van Huff"/>
    <x v="0"/>
    <s v="United States"/>
    <s v="Pocatello"/>
    <x v="45"/>
    <n v="83201"/>
    <x v="1"/>
    <s v="OFF-BI-10002215"/>
    <x v="1"/>
    <x v="8"/>
    <s v="Wilson Jones Hanging View Binder, White, 1&quot;"/>
    <n v="17.04"/>
    <n v="3"/>
    <n v="0.2"/>
    <x v="6000"/>
  </r>
  <r>
    <n v="9020"/>
    <s v="CA-2011-100706"/>
    <x v="2"/>
    <x v="757"/>
    <x v="574"/>
    <s v="Second Class"/>
    <s v="LE-16810"/>
    <s v="Laurel Elliston"/>
    <x v="0"/>
    <s v="United States"/>
    <s v="Springfield"/>
    <x v="17"/>
    <n v="22153"/>
    <x v="0"/>
    <s v="TEC-AC-10001314"/>
    <x v="2"/>
    <x v="11"/>
    <s v="Case Logic 2.4GHz Wireless Keyboard"/>
    <n v="99.98"/>
    <n v="2"/>
    <n v="0"/>
    <x v="2888"/>
  </r>
  <r>
    <n v="9021"/>
    <s v="CA-2011-100706"/>
    <x v="2"/>
    <x v="757"/>
    <x v="574"/>
    <s v="Second Class"/>
    <s v="LE-16810"/>
    <s v="Laurel Elliston"/>
    <x v="0"/>
    <s v="United States"/>
    <s v="Springfield"/>
    <x v="17"/>
    <n v="22153"/>
    <x v="0"/>
    <s v="FUR-FU-10002268"/>
    <x v="0"/>
    <x v="5"/>
    <s v="Ultra Door Push Plate"/>
    <n v="29.46"/>
    <n v="6"/>
    <n v="0"/>
    <x v="6953"/>
  </r>
  <r>
    <n v="9022"/>
    <s v="CA-2012-129525"/>
    <x v="1"/>
    <x v="219"/>
    <x v="988"/>
    <s v="Standard Class"/>
    <s v="VP-21760"/>
    <s v="Victoria Pisteka"/>
    <x v="1"/>
    <s v="United States"/>
    <s v="Toledo"/>
    <x v="24"/>
    <n v="43615"/>
    <x v="3"/>
    <s v="OFF-BI-10002133"/>
    <x v="1"/>
    <x v="8"/>
    <s v="Wilson Jones Elliptical Ring 3 1/2&quot; Capacity Binders, 800 sheets"/>
    <n v="166.92000000000002"/>
    <n v="13"/>
    <n v="0.7"/>
    <x v="6954"/>
  </r>
  <r>
    <n v="9023"/>
    <s v="US-2013-141880"/>
    <x v="0"/>
    <x v="250"/>
    <x v="319"/>
    <s v="First Class"/>
    <s v="TC-21475"/>
    <s v="Tony Chapman"/>
    <x v="2"/>
    <s v="United States"/>
    <s v="Fort Collins"/>
    <x v="22"/>
    <n v="80525"/>
    <x v="1"/>
    <s v="FUR-FU-10001979"/>
    <x v="0"/>
    <x v="5"/>
    <s v="Dana Halogen Swing-Arm Architect Lamp"/>
    <n v="98.328000000000003"/>
    <n v="3"/>
    <n v="0.2"/>
    <x v="6955"/>
  </r>
  <r>
    <n v="9024"/>
    <s v="CA-2012-165799"/>
    <x v="1"/>
    <x v="685"/>
    <x v="790"/>
    <s v="First Class"/>
    <s v="SG-20470"/>
    <s v="Sheri Gordon"/>
    <x v="0"/>
    <s v="United States"/>
    <s v="New York City"/>
    <x v="15"/>
    <n v="10024"/>
    <x v="3"/>
    <s v="FUR-CH-10001482"/>
    <x v="0"/>
    <x v="1"/>
    <s v="Office Star - Mesh Screen back chair with Vinyl seat"/>
    <n v="117.88199999999999"/>
    <n v="1"/>
    <n v="0.1"/>
    <x v="6956"/>
  </r>
  <r>
    <n v="9025"/>
    <s v="CA-2013-102127"/>
    <x v="0"/>
    <x v="190"/>
    <x v="196"/>
    <s v="Standard Class"/>
    <s v="VP-21760"/>
    <s v="Victoria Pisteka"/>
    <x v="1"/>
    <s v="United States"/>
    <s v="New York City"/>
    <x v="15"/>
    <n v="10035"/>
    <x v="3"/>
    <s v="TEC-AC-10002018"/>
    <x v="2"/>
    <x v="11"/>
    <s v="AmazonBasics 3-Button USB Wired Mouse"/>
    <n v="20.97"/>
    <n v="3"/>
    <n v="0"/>
    <x v="6957"/>
  </r>
  <r>
    <n v="9026"/>
    <s v="CA-2013-102127"/>
    <x v="0"/>
    <x v="190"/>
    <x v="196"/>
    <s v="Standard Class"/>
    <s v="VP-21760"/>
    <s v="Victoria Pisteka"/>
    <x v="1"/>
    <s v="United States"/>
    <s v="New York City"/>
    <x v="15"/>
    <n v="10035"/>
    <x v="3"/>
    <s v="TEC-AC-10000397"/>
    <x v="2"/>
    <x v="11"/>
    <s v="Perixx PERIBOARD-512B, Ergonomic Split Keyboard"/>
    <n v="139.96"/>
    <n v="4"/>
    <n v="0"/>
    <x v="6958"/>
  </r>
  <r>
    <n v="9027"/>
    <s v="CA-2013-102127"/>
    <x v="0"/>
    <x v="190"/>
    <x v="196"/>
    <s v="Standard Class"/>
    <s v="VP-21760"/>
    <s v="Victoria Pisteka"/>
    <x v="1"/>
    <s v="United States"/>
    <s v="New York City"/>
    <x v="15"/>
    <n v="10035"/>
    <x v="3"/>
    <s v="FUR-FU-10003976"/>
    <x v="0"/>
    <x v="5"/>
    <s v="DAX Executive Solid Wood Document Frame, Desktop or Hang, Mahogany, 5 x 7"/>
    <n v="37.74"/>
    <n v="3"/>
    <n v="0"/>
    <x v="1316"/>
  </r>
  <r>
    <n v="9028"/>
    <s v="US-2013-152415"/>
    <x v="0"/>
    <x v="42"/>
    <x v="42"/>
    <s v="Standard Class"/>
    <s v="PO-18865"/>
    <s v="Patrick O'Donnell"/>
    <x v="0"/>
    <s v="United States"/>
    <s v="Marlborough"/>
    <x v="31"/>
    <n v="1752"/>
    <x v="3"/>
    <s v="FUR-FU-10002597"/>
    <x v="0"/>
    <x v="5"/>
    <s v="C-Line Magnetic Cubicle Keepers, Clear Polypropylene"/>
    <n v="14.82"/>
    <n v="3"/>
    <n v="0"/>
    <x v="1550"/>
  </r>
  <r>
    <n v="9029"/>
    <s v="US-2013-152415"/>
    <x v="0"/>
    <x v="42"/>
    <x v="42"/>
    <s v="Standard Class"/>
    <s v="PO-18865"/>
    <s v="Patrick O'Donnell"/>
    <x v="0"/>
    <s v="United States"/>
    <s v="Marlborough"/>
    <x v="31"/>
    <n v="1752"/>
    <x v="3"/>
    <s v="FUR-FU-10004864"/>
    <x v="0"/>
    <x v="5"/>
    <s v="Howard Miller 14-1/2&quot; Diameter Chrome Round Wall Clock"/>
    <n v="191.82"/>
    <n v="3"/>
    <n v="0"/>
    <x v="4996"/>
  </r>
  <r>
    <n v="9030"/>
    <s v="CA-2011-138198"/>
    <x v="2"/>
    <x v="667"/>
    <x v="1283"/>
    <s v="Standard Class"/>
    <s v="JL-15130"/>
    <s v="Jack Lebron"/>
    <x v="0"/>
    <s v="United States"/>
    <s v="New Rochelle"/>
    <x v="15"/>
    <n v="10801"/>
    <x v="3"/>
    <s v="OFF-BI-10002103"/>
    <x v="1"/>
    <x v="8"/>
    <s v="Cardinal Slant-D Ring Binder, Heavy Gauge Vinyl"/>
    <n v="13.904"/>
    <n v="2"/>
    <n v="0.2"/>
    <x v="1206"/>
  </r>
  <r>
    <n v="9031"/>
    <s v="CA-2014-128041"/>
    <x v="3"/>
    <x v="853"/>
    <x v="153"/>
    <s v="Same Day"/>
    <s v="RW-19540"/>
    <s v="Rick Wilson"/>
    <x v="1"/>
    <s v="United States"/>
    <s v="Seattle"/>
    <x v="4"/>
    <n v="98103"/>
    <x v="1"/>
    <s v="OFF-AP-10001005"/>
    <x v="1"/>
    <x v="9"/>
    <s v="Honeywell Quietcare HEPA Air Cleaner"/>
    <n v="314.60000000000002"/>
    <n v="4"/>
    <n v="0"/>
    <x v="6959"/>
  </r>
  <r>
    <n v="9032"/>
    <s v="CA-2014-128041"/>
    <x v="3"/>
    <x v="853"/>
    <x v="153"/>
    <s v="Same Day"/>
    <s v="RW-19540"/>
    <s v="Rick Wilson"/>
    <x v="1"/>
    <s v="United States"/>
    <s v="Seattle"/>
    <x v="4"/>
    <n v="98103"/>
    <x v="1"/>
    <s v="FUR-TA-10002607"/>
    <x v="0"/>
    <x v="3"/>
    <s v="KI Conference Tables"/>
    <n v="283.56"/>
    <n v="4"/>
    <n v="0"/>
    <x v="6960"/>
  </r>
  <r>
    <n v="9033"/>
    <s v="CA-2014-105823"/>
    <x v="3"/>
    <x v="738"/>
    <x v="356"/>
    <s v="Standard Class"/>
    <s v="RB-19465"/>
    <s v="Rick Bensley"/>
    <x v="2"/>
    <s v="United States"/>
    <s v="Detroit"/>
    <x v="12"/>
    <n v="48227"/>
    <x v="2"/>
    <s v="FUR-CH-10000454"/>
    <x v="0"/>
    <x v="1"/>
    <s v="Hon Deluxe Fabric Upholstered Stacking Chairs, Rounded Back"/>
    <n v="487.96"/>
    <n v="2"/>
    <n v="0"/>
    <x v="4040"/>
  </r>
  <r>
    <n v="9034"/>
    <s v="CA-2011-152268"/>
    <x v="2"/>
    <x v="814"/>
    <x v="1110"/>
    <s v="Standard Class"/>
    <s v="SC-20095"/>
    <s v="Sanjit Chand"/>
    <x v="0"/>
    <s v="United States"/>
    <s v="Fayetteville"/>
    <x v="36"/>
    <n v="72701"/>
    <x v="0"/>
    <s v="OFF-BI-10001359"/>
    <x v="1"/>
    <x v="8"/>
    <s v="GBC DocuBind TL300 Electric Binding System"/>
    <n v="1793.98"/>
    <n v="2"/>
    <n v="0"/>
    <x v="1736"/>
  </r>
  <r>
    <n v="9035"/>
    <s v="CA-2012-148873"/>
    <x v="1"/>
    <x v="486"/>
    <x v="1287"/>
    <s v="Standard Class"/>
    <s v="EM-13960"/>
    <s v="Eric Murdock"/>
    <x v="0"/>
    <s v="United States"/>
    <s v="Quincy"/>
    <x v="10"/>
    <n v="62301"/>
    <x v="2"/>
    <s v="OFF-BI-10003196"/>
    <x v="1"/>
    <x v="8"/>
    <s v="Accohide Poly Flexible Ring Binders"/>
    <n v="2.9919999999999995"/>
    <n v="4"/>
    <n v="0.8"/>
    <x v="6961"/>
  </r>
  <r>
    <n v="9036"/>
    <s v="CA-2012-148873"/>
    <x v="1"/>
    <x v="486"/>
    <x v="1287"/>
    <s v="Standard Class"/>
    <s v="EM-13960"/>
    <s v="Eric Murdock"/>
    <x v="0"/>
    <s v="United States"/>
    <s v="Quincy"/>
    <x v="10"/>
    <n v="62301"/>
    <x v="2"/>
    <s v="TEC-AC-10003657"/>
    <x v="2"/>
    <x v="11"/>
    <s v="Lenovo 17-Key USB Numeric Keypad"/>
    <n v="108.76800000000001"/>
    <n v="4"/>
    <n v="0.2"/>
    <x v="6962"/>
  </r>
  <r>
    <n v="9037"/>
    <s v="CA-2012-166492"/>
    <x v="1"/>
    <x v="1003"/>
    <x v="57"/>
    <s v="First Class"/>
    <s v="RP-19390"/>
    <s v="Resi Pölking"/>
    <x v="0"/>
    <s v="United States"/>
    <s v="New York City"/>
    <x v="15"/>
    <n v="10035"/>
    <x v="3"/>
    <s v="OFF-PA-10002262"/>
    <x v="1"/>
    <x v="10"/>
    <s v="Xerox 192"/>
    <n v="25.92"/>
    <n v="4"/>
    <n v="0"/>
    <x v="245"/>
  </r>
  <r>
    <n v="9038"/>
    <s v="CA-2012-166492"/>
    <x v="1"/>
    <x v="1003"/>
    <x v="57"/>
    <s v="First Class"/>
    <s v="RP-19390"/>
    <s v="Resi Pölking"/>
    <x v="0"/>
    <s v="United States"/>
    <s v="New York City"/>
    <x v="15"/>
    <n v="10035"/>
    <x v="3"/>
    <s v="OFF-ST-10002214"/>
    <x v="1"/>
    <x v="4"/>
    <s v="X-Rack File for Hanging Folders"/>
    <n v="22.58"/>
    <n v="2"/>
    <n v="0"/>
    <x v="2657"/>
  </r>
  <r>
    <n v="9039"/>
    <s v="CA-2014-157420"/>
    <x v="3"/>
    <x v="610"/>
    <x v="410"/>
    <s v="Same Day"/>
    <s v="HZ-14950"/>
    <s v="Henia Zydlo"/>
    <x v="0"/>
    <s v="United States"/>
    <s v="Houston"/>
    <x v="5"/>
    <n v="77095"/>
    <x v="2"/>
    <s v="TEC-PH-10003555"/>
    <x v="2"/>
    <x v="7"/>
    <s v="Motorola HK250 Universal Bluetooth Headset"/>
    <n v="55.176000000000002"/>
    <n v="3"/>
    <n v="0.2"/>
    <x v="510"/>
  </r>
  <r>
    <n v="9040"/>
    <s v="CA-2013-117121"/>
    <x v="0"/>
    <x v="907"/>
    <x v="967"/>
    <s v="Standard Class"/>
    <s v="AB-10105"/>
    <s v="Adrian Barton"/>
    <x v="0"/>
    <s v="United States"/>
    <s v="Detroit"/>
    <x v="12"/>
    <n v="48205"/>
    <x v="2"/>
    <s v="OFF-BI-10000545"/>
    <x v="1"/>
    <x v="8"/>
    <s v="GBC Ibimaster 500 Manual ProClick Binding System"/>
    <n v="9892.74"/>
    <n v="13"/>
    <n v="0"/>
    <x v="6963"/>
  </r>
  <r>
    <n v="9041"/>
    <s v="CA-2011-138177"/>
    <x v="2"/>
    <x v="111"/>
    <x v="131"/>
    <s v="Standard Class"/>
    <s v="ND-18460"/>
    <s v="Neil Ducich"/>
    <x v="1"/>
    <s v="United States"/>
    <s v="Chandler"/>
    <x v="16"/>
    <n v="85224"/>
    <x v="1"/>
    <s v="FUR-TA-10004607"/>
    <x v="0"/>
    <x v="3"/>
    <s v="Hon 2111 Invitation Series Straight Table"/>
    <n v="73.915000000000006"/>
    <n v="1"/>
    <n v="0.5"/>
    <x v="6964"/>
  </r>
  <r>
    <n v="9042"/>
    <s v="CA-2011-114335"/>
    <x v="2"/>
    <x v="450"/>
    <x v="127"/>
    <s v="Standard Class"/>
    <s v="XP-21865"/>
    <s v="Xylona Preis"/>
    <x v="0"/>
    <s v="United States"/>
    <s v="Hollywood"/>
    <x v="2"/>
    <n v="33021"/>
    <x v="0"/>
    <s v="FUR-FU-10000277"/>
    <x v="0"/>
    <x v="5"/>
    <s v="Deflect-o DuraMat Antistatic Studded Beveled Mat for Medium Pile Carpeting"/>
    <n v="337.08800000000002"/>
    <n v="4"/>
    <n v="0.2"/>
    <x v="6965"/>
  </r>
  <r>
    <n v="9043"/>
    <s v="CA-2012-168760"/>
    <x v="1"/>
    <x v="357"/>
    <x v="1068"/>
    <s v="Second Class"/>
    <s v="MM-18280"/>
    <s v="Muhammed MacIntyre"/>
    <x v="1"/>
    <s v="United States"/>
    <s v="Los Angeles"/>
    <x v="1"/>
    <n v="90049"/>
    <x v="1"/>
    <s v="OFF-AP-10004532"/>
    <x v="1"/>
    <x v="9"/>
    <s v="Kensington 6 Outlet Guardian Standard Surge Protector"/>
    <n v="61.44"/>
    <n v="3"/>
    <n v="0"/>
    <x v="651"/>
  </r>
  <r>
    <n v="9044"/>
    <s v="CA-2013-168830"/>
    <x v="0"/>
    <x v="77"/>
    <x v="1113"/>
    <s v="Standard Class"/>
    <s v="ML-17395"/>
    <s v="Marina Lichtenstein"/>
    <x v="1"/>
    <s v="United States"/>
    <s v="San Francisco"/>
    <x v="1"/>
    <n v="94122"/>
    <x v="1"/>
    <s v="TEC-AC-10003911"/>
    <x v="2"/>
    <x v="11"/>
    <s v="NETGEAR AC1750 Dual Band Gigabit Smart WiFi Router"/>
    <n v="479.97"/>
    <n v="3"/>
    <n v="0"/>
    <x v="663"/>
  </r>
  <r>
    <n v="9045"/>
    <s v="CA-2014-137463"/>
    <x v="3"/>
    <x v="819"/>
    <x v="404"/>
    <s v="Second Class"/>
    <s v="KM-16225"/>
    <s v="Kalyca Meade"/>
    <x v="1"/>
    <s v="United States"/>
    <s v="Sunnyvale"/>
    <x v="1"/>
    <n v="94086"/>
    <x v="1"/>
    <s v="OFF-BI-10003196"/>
    <x v="1"/>
    <x v="8"/>
    <s v="Accohide Poly Flexible Ring Binders"/>
    <n v="5.9840000000000009"/>
    <n v="2"/>
    <n v="0.2"/>
    <x v="6281"/>
  </r>
  <r>
    <n v="9046"/>
    <s v="CA-2014-137463"/>
    <x v="3"/>
    <x v="819"/>
    <x v="404"/>
    <s v="Second Class"/>
    <s v="KM-16225"/>
    <s v="Kalyca Meade"/>
    <x v="1"/>
    <s v="United States"/>
    <s v="Sunnyvale"/>
    <x v="1"/>
    <n v="94086"/>
    <x v="1"/>
    <s v="TEC-AC-10000358"/>
    <x v="2"/>
    <x v="11"/>
    <s v="Imation Secure Drive + Hardware Encrypted USB flash drive - 16 GB"/>
    <n v="189.95000000000002"/>
    <n v="5"/>
    <n v="0"/>
    <x v="6966"/>
  </r>
  <r>
    <n v="9047"/>
    <s v="CA-2014-137463"/>
    <x v="3"/>
    <x v="819"/>
    <x v="404"/>
    <s v="Second Class"/>
    <s v="KM-16225"/>
    <s v="Kalyca Meade"/>
    <x v="1"/>
    <s v="United States"/>
    <s v="Sunnyvale"/>
    <x v="1"/>
    <n v="94086"/>
    <x v="1"/>
    <s v="TEC-AC-10000057"/>
    <x v="2"/>
    <x v="11"/>
    <s v="Microsoft Natural Ergonomic Keyboard 4000"/>
    <n v="149.94999999999999"/>
    <n v="5"/>
    <n v="0"/>
    <x v="5453"/>
  </r>
  <r>
    <n v="9048"/>
    <s v="CA-2014-137463"/>
    <x v="3"/>
    <x v="819"/>
    <x v="404"/>
    <s v="Second Class"/>
    <s v="KM-16225"/>
    <s v="Kalyca Meade"/>
    <x v="1"/>
    <s v="United States"/>
    <s v="Sunnyvale"/>
    <x v="1"/>
    <n v="94086"/>
    <x v="1"/>
    <s v="OFF-AR-10001988"/>
    <x v="1"/>
    <x v="6"/>
    <s v="Bulldog Table or Wall-Mount Pencil Sharpener"/>
    <n v="29.950000000000003"/>
    <n v="5"/>
    <n v="0"/>
    <x v="6967"/>
  </r>
  <r>
    <n v="9049"/>
    <s v="CA-2014-137463"/>
    <x v="3"/>
    <x v="819"/>
    <x v="404"/>
    <s v="Second Class"/>
    <s v="KM-16225"/>
    <s v="Kalyca Meade"/>
    <x v="1"/>
    <s v="United States"/>
    <s v="Sunnyvale"/>
    <x v="1"/>
    <n v="94086"/>
    <x v="1"/>
    <s v="OFF-LA-10003498"/>
    <x v="1"/>
    <x v="2"/>
    <s v="Avery 475"/>
    <n v="44.400000000000006"/>
    <n v="3"/>
    <n v="0"/>
    <x v="1986"/>
  </r>
  <r>
    <n v="9050"/>
    <s v="CA-2011-124513"/>
    <x v="2"/>
    <x v="158"/>
    <x v="59"/>
    <s v="Standard Class"/>
    <s v="SL-20155"/>
    <s v="Sara Luxemburg"/>
    <x v="2"/>
    <s v="United States"/>
    <s v="New York City"/>
    <x v="15"/>
    <n v="10011"/>
    <x v="3"/>
    <s v="OFF-AR-10002956"/>
    <x v="1"/>
    <x v="6"/>
    <s v="Boston 16801 Nautilus Battery Pencil Sharpener"/>
    <n v="66.03"/>
    <n v="3"/>
    <n v="0"/>
    <x v="6968"/>
  </r>
  <r>
    <n v="9051"/>
    <s v="CA-2012-165554"/>
    <x v="1"/>
    <x v="1211"/>
    <x v="1299"/>
    <s v="Standard Class"/>
    <s v="AJ-10780"/>
    <s v="Anthony Jacobs"/>
    <x v="1"/>
    <s v="United States"/>
    <s v="Los Angeles"/>
    <x v="1"/>
    <n v="90004"/>
    <x v="1"/>
    <s v="OFF-PA-10003724"/>
    <x v="1"/>
    <x v="10"/>
    <s v="Wirebound Message Book, 4 per Page"/>
    <n v="10.86"/>
    <n v="2"/>
    <n v="0"/>
    <x v="2123"/>
  </r>
  <r>
    <n v="9052"/>
    <s v="CA-2011-141838"/>
    <x v="2"/>
    <x v="959"/>
    <x v="1075"/>
    <s v="Second Class"/>
    <s v="DK-12835"/>
    <s v="Damala Kotsonis"/>
    <x v="1"/>
    <s v="United States"/>
    <s v="San Francisco"/>
    <x v="1"/>
    <n v="94122"/>
    <x v="1"/>
    <s v="OFF-AR-10004272"/>
    <x v="1"/>
    <x v="6"/>
    <s v="Newell 308"/>
    <n v="3.36"/>
    <n v="2"/>
    <n v="0"/>
    <x v="6969"/>
  </r>
  <r>
    <n v="9053"/>
    <s v="CA-2011-141838"/>
    <x v="2"/>
    <x v="959"/>
    <x v="1075"/>
    <s v="Second Class"/>
    <s v="DK-12835"/>
    <s v="Damala Kotsonis"/>
    <x v="1"/>
    <s v="United States"/>
    <s v="San Francisco"/>
    <x v="1"/>
    <n v="94122"/>
    <x v="1"/>
    <s v="OFF-BI-10003291"/>
    <x v="1"/>
    <x v="8"/>
    <s v="Wilson Jones Leather-Like Binders with DublLock Round Rings"/>
    <n v="27.936000000000003"/>
    <n v="4"/>
    <n v="0.2"/>
    <x v="706"/>
  </r>
  <r>
    <n v="9054"/>
    <s v="CA-2011-141838"/>
    <x v="2"/>
    <x v="959"/>
    <x v="1075"/>
    <s v="Second Class"/>
    <s v="DK-12835"/>
    <s v="Damala Kotsonis"/>
    <x v="1"/>
    <s v="United States"/>
    <s v="San Francisco"/>
    <x v="1"/>
    <n v="94122"/>
    <x v="1"/>
    <s v="TEC-PH-10004100"/>
    <x v="2"/>
    <x v="7"/>
    <s v="Griffin GC17055 Auxiliary Audio Cable"/>
    <n v="28.783999999999999"/>
    <n v="2"/>
    <n v="0.2"/>
    <x v="6970"/>
  </r>
  <r>
    <n v="9055"/>
    <s v="CA-2014-117009"/>
    <x v="3"/>
    <x v="585"/>
    <x v="938"/>
    <s v="Standard Class"/>
    <s v="BK-11260"/>
    <s v="Berenike Kampe"/>
    <x v="0"/>
    <s v="United States"/>
    <s v="Santa Ana"/>
    <x v="1"/>
    <n v="92704"/>
    <x v="1"/>
    <s v="OFF-SU-10001218"/>
    <x v="1"/>
    <x v="14"/>
    <s v="Fiskars Softgrip Scissors"/>
    <n v="21.96"/>
    <n v="2"/>
    <n v="0"/>
    <x v="5245"/>
  </r>
  <r>
    <n v="9056"/>
    <s v="CA-2012-128993"/>
    <x v="1"/>
    <x v="811"/>
    <x v="731"/>
    <s v="Second Class"/>
    <s v="CC-12670"/>
    <s v="Craig Carreira"/>
    <x v="0"/>
    <s v="United States"/>
    <s v="Seattle"/>
    <x v="4"/>
    <n v="98103"/>
    <x v="1"/>
    <s v="TEC-AC-10004209"/>
    <x v="2"/>
    <x v="11"/>
    <s v="Memorex Froggy Flash Drive 4 GB"/>
    <n v="21.98"/>
    <n v="2"/>
    <n v="0"/>
    <x v="6971"/>
  </r>
  <r>
    <n v="9057"/>
    <s v="CA-2012-160227"/>
    <x v="1"/>
    <x v="121"/>
    <x v="164"/>
    <s v="First Class"/>
    <s v="ED-13885"/>
    <s v="Emily Ducich"/>
    <x v="2"/>
    <s v="United States"/>
    <s v="New York City"/>
    <x v="15"/>
    <n v="10011"/>
    <x v="3"/>
    <s v="FUR-CH-10002073"/>
    <x v="0"/>
    <x v="1"/>
    <s v="Hon Olson Stacker Chairs"/>
    <n v="2621.3220000000001"/>
    <n v="11"/>
    <n v="0.1"/>
    <x v="6972"/>
  </r>
  <r>
    <n v="9058"/>
    <s v="CA-2012-149097"/>
    <x v="1"/>
    <x v="1182"/>
    <x v="994"/>
    <s v="Standard Class"/>
    <s v="SV-20785"/>
    <s v="Stewart Visinsky"/>
    <x v="0"/>
    <s v="United States"/>
    <s v="Los Angeles"/>
    <x v="1"/>
    <n v="90045"/>
    <x v="1"/>
    <s v="FUR-FU-10003424"/>
    <x v="0"/>
    <x v="5"/>
    <s v="Nu-Dell Oak Frame"/>
    <n v="74.759999999999991"/>
    <n v="7"/>
    <n v="0"/>
    <x v="6973"/>
  </r>
  <r>
    <n v="9059"/>
    <s v="CA-2012-149097"/>
    <x v="1"/>
    <x v="1182"/>
    <x v="994"/>
    <s v="Standard Class"/>
    <s v="SV-20785"/>
    <s v="Stewart Visinsky"/>
    <x v="0"/>
    <s v="United States"/>
    <s v="Los Angeles"/>
    <x v="1"/>
    <n v="90045"/>
    <x v="1"/>
    <s v="FUR-TA-10001086"/>
    <x v="0"/>
    <x v="3"/>
    <s v="SAFCO PlanMaster Boards, 60w x 37-1/2d, White Melamine"/>
    <n v="364.77600000000007"/>
    <n v="3"/>
    <n v="0.2"/>
    <x v="6974"/>
  </r>
  <r>
    <n v="9060"/>
    <s v="CA-2013-132304"/>
    <x v="0"/>
    <x v="403"/>
    <x v="25"/>
    <s v="Standard Class"/>
    <s v="AR-10825"/>
    <s v="Anthony Rawles"/>
    <x v="1"/>
    <s v="United States"/>
    <s v="Seattle"/>
    <x v="4"/>
    <n v="98103"/>
    <x v="1"/>
    <s v="FUR-TA-10004619"/>
    <x v="0"/>
    <x v="3"/>
    <s v="Hon Non-Folding Utility Tables"/>
    <n v="1115.17"/>
    <n v="7"/>
    <n v="0"/>
    <x v="6975"/>
  </r>
  <r>
    <n v="9061"/>
    <s v="CA-2012-136420"/>
    <x v="1"/>
    <x v="312"/>
    <x v="958"/>
    <s v="First Class"/>
    <s v="CS-12250"/>
    <s v="Chris Selesnick"/>
    <x v="1"/>
    <s v="United States"/>
    <s v="San Diego"/>
    <x v="1"/>
    <n v="92024"/>
    <x v="1"/>
    <s v="OFF-BI-10002854"/>
    <x v="1"/>
    <x v="8"/>
    <s v="Performers Binder/Pad Holder, Black"/>
    <n v="89.696000000000012"/>
    <n v="4"/>
    <n v="0.2"/>
    <x v="6976"/>
  </r>
  <r>
    <n v="9062"/>
    <s v="CA-2012-136420"/>
    <x v="1"/>
    <x v="312"/>
    <x v="958"/>
    <s v="First Class"/>
    <s v="CS-12250"/>
    <s v="Chris Selesnick"/>
    <x v="1"/>
    <s v="United States"/>
    <s v="San Diego"/>
    <x v="1"/>
    <n v="92024"/>
    <x v="1"/>
    <s v="OFF-LA-10002762"/>
    <x v="1"/>
    <x v="2"/>
    <s v="Avery 485"/>
    <n v="50.12"/>
    <n v="4"/>
    <n v="0"/>
    <x v="6977"/>
  </r>
  <r>
    <n v="9063"/>
    <s v="CA-2013-101623"/>
    <x v="0"/>
    <x v="1212"/>
    <x v="962"/>
    <s v="Standard Class"/>
    <s v="RR-19525"/>
    <s v="Rick Reed"/>
    <x v="1"/>
    <s v="United States"/>
    <s v="New York City"/>
    <x v="15"/>
    <n v="10035"/>
    <x v="3"/>
    <s v="OFF-FA-10003495"/>
    <x v="1"/>
    <x v="13"/>
    <s v="Staples"/>
    <n v="36.480000000000004"/>
    <n v="6"/>
    <n v="0"/>
    <x v="6978"/>
  </r>
  <r>
    <n v="9064"/>
    <s v="US-2011-151015"/>
    <x v="2"/>
    <x v="1005"/>
    <x v="677"/>
    <s v="Standard Class"/>
    <s v="BD-11500"/>
    <s v="Bradley Drucker"/>
    <x v="0"/>
    <s v="United States"/>
    <s v="Chicago"/>
    <x v="10"/>
    <n v="60653"/>
    <x v="2"/>
    <s v="OFF-PA-10002581"/>
    <x v="1"/>
    <x v="10"/>
    <s v="Xerox 1951"/>
    <n v="322.19200000000001"/>
    <n v="13"/>
    <n v="0.2"/>
    <x v="6979"/>
  </r>
  <r>
    <n v="9065"/>
    <s v="US-2011-151015"/>
    <x v="2"/>
    <x v="1005"/>
    <x v="677"/>
    <s v="Standard Class"/>
    <s v="BD-11500"/>
    <s v="Bradley Drucker"/>
    <x v="0"/>
    <s v="United States"/>
    <s v="Chicago"/>
    <x v="10"/>
    <n v="60653"/>
    <x v="2"/>
    <s v="OFF-BI-10000343"/>
    <x v="1"/>
    <x v="8"/>
    <s v="Pressboard Covers with Storage Hooks, 9 1/2&quot; x 11&quot;, Light Blue"/>
    <n v="2.9459999999999993"/>
    <n v="3"/>
    <n v="0.8"/>
    <x v="6980"/>
  </r>
  <r>
    <n v="9066"/>
    <s v="US-2011-151015"/>
    <x v="2"/>
    <x v="1005"/>
    <x v="677"/>
    <s v="Standard Class"/>
    <s v="BD-11500"/>
    <s v="Bradley Drucker"/>
    <x v="0"/>
    <s v="United States"/>
    <s v="Chicago"/>
    <x v="10"/>
    <n v="60653"/>
    <x v="2"/>
    <s v="OFF-PA-10001184"/>
    <x v="1"/>
    <x v="10"/>
    <s v="Xerox 1903"/>
    <n v="19.136000000000003"/>
    <n v="4"/>
    <n v="0.2"/>
    <x v="6981"/>
  </r>
  <r>
    <n v="9067"/>
    <s v="CA-2014-152968"/>
    <x v="3"/>
    <x v="1143"/>
    <x v="39"/>
    <s v="Standard Class"/>
    <s v="BM-11785"/>
    <s v="Bryan Mills"/>
    <x v="0"/>
    <s v="United States"/>
    <s v="Harrisonburg"/>
    <x v="17"/>
    <n v="22801"/>
    <x v="0"/>
    <s v="TEC-AC-10000521"/>
    <x v="2"/>
    <x v="11"/>
    <s v="Verbatim Slim CD and DVD Storage Cases, 50/Pack"/>
    <n v="23.08"/>
    <n v="2"/>
    <n v="0"/>
    <x v="5970"/>
  </r>
  <r>
    <n v="9068"/>
    <s v="CA-2013-150077"/>
    <x v="0"/>
    <x v="1084"/>
    <x v="1156"/>
    <s v="Standard Class"/>
    <s v="MS-17365"/>
    <s v="Maribeth Schnelling"/>
    <x v="0"/>
    <s v="United States"/>
    <s v="Rockville"/>
    <x v="39"/>
    <n v="20852"/>
    <x v="3"/>
    <s v="TEC-PH-10002890"/>
    <x v="2"/>
    <x v="7"/>
    <s v="AT&amp;T 17929 Lendline Telephone"/>
    <n v="90.48"/>
    <n v="2"/>
    <n v="0"/>
    <x v="4179"/>
  </r>
  <r>
    <n v="9069"/>
    <s v="CA-2013-106278"/>
    <x v="0"/>
    <x v="476"/>
    <x v="344"/>
    <s v="Second Class"/>
    <s v="BM-11140"/>
    <s v="Becky Martin"/>
    <x v="0"/>
    <s v="United States"/>
    <s v="Des Moines"/>
    <x v="4"/>
    <n v="98198"/>
    <x v="1"/>
    <s v="FUR-CH-10003061"/>
    <x v="0"/>
    <x v="1"/>
    <s v="Global Leather Task Chair, Black"/>
    <n v="215.976"/>
    <n v="3"/>
    <n v="0.2"/>
    <x v="1932"/>
  </r>
  <r>
    <n v="9070"/>
    <s v="CA-2013-106278"/>
    <x v="0"/>
    <x v="476"/>
    <x v="344"/>
    <s v="Second Class"/>
    <s v="BM-11140"/>
    <s v="Becky Martin"/>
    <x v="0"/>
    <s v="United States"/>
    <s v="Des Moines"/>
    <x v="4"/>
    <n v="98198"/>
    <x v="1"/>
    <s v="OFF-EN-10003567"/>
    <x v="1"/>
    <x v="12"/>
    <s v="Inter-Office Recycled Envelopes, Brown Kraft, Button-String,10&quot; x 13&quot; , 100/Box"/>
    <n v="65.94"/>
    <n v="3"/>
    <n v="0"/>
    <x v="6982"/>
  </r>
  <r>
    <n v="9071"/>
    <s v="CA-2014-147550"/>
    <x v="3"/>
    <x v="769"/>
    <x v="241"/>
    <s v="First Class"/>
    <s v="KE-16420"/>
    <s v="Katrina Edelman"/>
    <x v="1"/>
    <s v="United States"/>
    <s v="Philadelphia"/>
    <x v="9"/>
    <n v="19134"/>
    <x v="3"/>
    <s v="FUR-FU-10001918"/>
    <x v="0"/>
    <x v="5"/>
    <s v="C-Line Cubicle Keepers Polyproplyene Holder With Velcro Backings"/>
    <n v="11.352000000000002"/>
    <n v="3"/>
    <n v="0.2"/>
    <x v="6983"/>
  </r>
  <r>
    <n v="9072"/>
    <s v="CA-2012-136105"/>
    <x v="1"/>
    <x v="821"/>
    <x v="883"/>
    <s v="Standard Class"/>
    <s v="SZ-20035"/>
    <s v="Sam Zeldin"/>
    <x v="2"/>
    <s v="United States"/>
    <s v="Columbus"/>
    <x v="14"/>
    <n v="47201"/>
    <x v="2"/>
    <s v="OFF-ST-10002444"/>
    <x v="1"/>
    <x v="4"/>
    <s v="Recycled Eldon Regeneration Jumbo File"/>
    <n v="24.56"/>
    <n v="2"/>
    <n v="0"/>
    <x v="727"/>
  </r>
  <r>
    <n v="9073"/>
    <s v="CA-2013-142524"/>
    <x v="0"/>
    <x v="913"/>
    <x v="1054"/>
    <s v="Standard Class"/>
    <s v="MB-18085"/>
    <s v="Mick Brown"/>
    <x v="0"/>
    <s v="United States"/>
    <s v="Springfield"/>
    <x v="25"/>
    <n v="65807"/>
    <x v="2"/>
    <s v="OFF-EN-10003286"/>
    <x v="1"/>
    <x v="12"/>
    <s v="Staples"/>
    <n v="16.559999999999999"/>
    <n v="2"/>
    <n v="0"/>
    <x v="6828"/>
  </r>
  <r>
    <n v="9074"/>
    <s v="CA-2013-142524"/>
    <x v="0"/>
    <x v="913"/>
    <x v="1054"/>
    <s v="Standard Class"/>
    <s v="MB-18085"/>
    <s v="Mick Brown"/>
    <x v="0"/>
    <s v="United States"/>
    <s v="Springfield"/>
    <x v="25"/>
    <n v="65807"/>
    <x v="2"/>
    <s v="TEC-AC-10000109"/>
    <x v="2"/>
    <x v="11"/>
    <s v="Sony Micro Vault Click 16 GB USB 2.0 Flash Drive"/>
    <n v="279.95"/>
    <n v="5"/>
    <n v="0"/>
    <x v="6984"/>
  </r>
  <r>
    <n v="9075"/>
    <s v="CA-2011-136336"/>
    <x v="2"/>
    <x v="419"/>
    <x v="1310"/>
    <s v="Standard Class"/>
    <s v="DB-13555"/>
    <s v="Dorothy Badders"/>
    <x v="1"/>
    <s v="United States"/>
    <s v="Henderson"/>
    <x v="0"/>
    <n v="42420"/>
    <x v="0"/>
    <s v="OFF-ST-10002574"/>
    <x v="1"/>
    <x v="4"/>
    <s v="SAFCO Commercial Wire Shelving, Black"/>
    <n v="828.83999999999992"/>
    <n v="6"/>
    <n v="0"/>
    <x v="232"/>
  </r>
  <r>
    <n v="9076"/>
    <s v="US-2012-136259"/>
    <x v="1"/>
    <x v="599"/>
    <x v="1163"/>
    <s v="First Class"/>
    <s v="CB-12415"/>
    <s v="Christy Brittain"/>
    <x v="0"/>
    <s v="United States"/>
    <s v="Lakewood"/>
    <x v="24"/>
    <n v="44107"/>
    <x v="3"/>
    <s v="OFF-BI-10000773"/>
    <x v="1"/>
    <x v="8"/>
    <s v="Insertable Tab Post Binder Dividers"/>
    <n v="7.218"/>
    <n v="3"/>
    <n v="0.7"/>
    <x v="583"/>
  </r>
  <r>
    <n v="9077"/>
    <s v="US-2012-136259"/>
    <x v="1"/>
    <x v="599"/>
    <x v="1163"/>
    <s v="First Class"/>
    <s v="CB-12415"/>
    <s v="Christy Brittain"/>
    <x v="0"/>
    <s v="United States"/>
    <s v="Lakewood"/>
    <x v="24"/>
    <n v="44107"/>
    <x v="3"/>
    <s v="OFF-SU-10004661"/>
    <x v="1"/>
    <x v="14"/>
    <s v="Acme Titanium Bonded Scissors"/>
    <n v="27.200000000000003"/>
    <n v="4"/>
    <n v="0.2"/>
    <x v="6985"/>
  </r>
  <r>
    <n v="9078"/>
    <s v="US-2011-124625"/>
    <x v="2"/>
    <x v="935"/>
    <x v="322"/>
    <s v="Standard Class"/>
    <s v="SP-20650"/>
    <s v="Stephanie Phelps"/>
    <x v="1"/>
    <s v="United States"/>
    <s v="Omaha"/>
    <x v="8"/>
    <n v="68104"/>
    <x v="2"/>
    <s v="TEC-AC-10003280"/>
    <x v="2"/>
    <x v="11"/>
    <s v="Belkin F8E887 USB Wired Ergonomic Keyboard"/>
    <n v="89.97"/>
    <n v="3"/>
    <n v="0"/>
    <x v="2965"/>
  </r>
  <r>
    <n v="9079"/>
    <s v="CA-2013-108105"/>
    <x v="0"/>
    <x v="595"/>
    <x v="1083"/>
    <s v="Standard Class"/>
    <s v="GW-14605"/>
    <s v="Giulietta Weimer"/>
    <x v="0"/>
    <s v="United States"/>
    <s v="Henderson"/>
    <x v="0"/>
    <n v="42420"/>
    <x v="0"/>
    <s v="FUR-FU-10003773"/>
    <x v="0"/>
    <x v="5"/>
    <s v="Eldon Cleatmat Plus Chair Mats for High Pile Carpets"/>
    <n v="318.08"/>
    <n v="4"/>
    <n v="0"/>
    <x v="6986"/>
  </r>
  <r>
    <n v="9080"/>
    <s v="CA-2013-108105"/>
    <x v="0"/>
    <x v="595"/>
    <x v="1083"/>
    <s v="Standard Class"/>
    <s v="GW-14605"/>
    <s v="Giulietta Weimer"/>
    <x v="0"/>
    <s v="United States"/>
    <s v="Henderson"/>
    <x v="0"/>
    <n v="42420"/>
    <x v="0"/>
    <s v="OFF-BI-10002412"/>
    <x v="1"/>
    <x v="8"/>
    <s v="Wilson Jones “Snap” Scratch Pad Binder Tool for Ring Binders"/>
    <n v="5.8"/>
    <n v="1"/>
    <n v="0"/>
    <x v="6987"/>
  </r>
  <r>
    <n v="9081"/>
    <s v="CA-2014-166898"/>
    <x v="3"/>
    <x v="220"/>
    <x v="462"/>
    <s v="Second Class"/>
    <s v="KH-16630"/>
    <s v="Ken Heidel"/>
    <x v="1"/>
    <s v="United States"/>
    <s v="Santa Ana"/>
    <x v="1"/>
    <n v="92704"/>
    <x v="1"/>
    <s v="TEC-PH-10002564"/>
    <x v="2"/>
    <x v="7"/>
    <s v="OtterBox Defender Series Case - Samsung Galaxy S4"/>
    <n v="143.952"/>
    <n v="6"/>
    <n v="0.2"/>
    <x v="6988"/>
  </r>
  <r>
    <n v="9082"/>
    <s v="CA-2014-166898"/>
    <x v="3"/>
    <x v="220"/>
    <x v="462"/>
    <s v="Second Class"/>
    <s v="KH-16630"/>
    <s v="Ken Heidel"/>
    <x v="1"/>
    <s v="United States"/>
    <s v="Santa Ana"/>
    <x v="1"/>
    <n v="92704"/>
    <x v="1"/>
    <s v="OFF-PA-10002262"/>
    <x v="1"/>
    <x v="10"/>
    <s v="Xerox 192"/>
    <n v="19.440000000000001"/>
    <n v="3"/>
    <n v="0"/>
    <x v="551"/>
  </r>
  <r>
    <n v="9083"/>
    <s v="CA-2014-169005"/>
    <x v="3"/>
    <x v="808"/>
    <x v="373"/>
    <s v="Standard Class"/>
    <s v="BG-11035"/>
    <s v="Barry Gonzalez"/>
    <x v="0"/>
    <s v="United States"/>
    <s v="Springfield"/>
    <x v="17"/>
    <n v="22153"/>
    <x v="0"/>
    <s v="OFF-AR-10000246"/>
    <x v="1"/>
    <x v="6"/>
    <s v="Newell 318"/>
    <n v="5.56"/>
    <n v="2"/>
    <n v="0"/>
    <x v="356"/>
  </r>
  <r>
    <n v="9084"/>
    <s v="CA-2012-104038"/>
    <x v="1"/>
    <x v="525"/>
    <x v="1311"/>
    <s v="First Class"/>
    <s v="LO-17170"/>
    <s v="Lori Olson"/>
    <x v="1"/>
    <s v="United States"/>
    <s v="Suffolk"/>
    <x v="17"/>
    <n v="23434"/>
    <x v="0"/>
    <s v="OFF-ST-10002554"/>
    <x v="1"/>
    <x v="4"/>
    <s v="Tennsco Industrial Shelving"/>
    <n v="146.72999999999999"/>
    <n v="3"/>
    <n v="0"/>
    <x v="5566"/>
  </r>
  <r>
    <n v="9085"/>
    <s v="CA-2012-104038"/>
    <x v="1"/>
    <x v="525"/>
    <x v="1311"/>
    <s v="First Class"/>
    <s v="LO-17170"/>
    <s v="Lori Olson"/>
    <x v="1"/>
    <s v="United States"/>
    <s v="Suffolk"/>
    <x v="17"/>
    <n v="23434"/>
    <x v="0"/>
    <s v="OFF-PA-10002751"/>
    <x v="1"/>
    <x v="10"/>
    <s v="Xerox 1920"/>
    <n v="29.900000000000002"/>
    <n v="5"/>
    <n v="0"/>
    <x v="4397"/>
  </r>
  <r>
    <n v="9086"/>
    <s v="CA-2013-126102"/>
    <x v="0"/>
    <x v="545"/>
    <x v="720"/>
    <s v="Second Class"/>
    <s v="DV-13465"/>
    <s v="Dianna Vittorini"/>
    <x v="0"/>
    <s v="United States"/>
    <s v="Los Angeles"/>
    <x v="1"/>
    <n v="90049"/>
    <x v="1"/>
    <s v="OFF-BI-10004318"/>
    <x v="1"/>
    <x v="8"/>
    <s v="Ibico EB-19 Dual Function Manual Binding System"/>
    <n v="276.78400000000005"/>
    <n v="2"/>
    <n v="0.2"/>
    <x v="5710"/>
  </r>
  <r>
    <n v="9087"/>
    <s v="CA-2013-143406"/>
    <x v="0"/>
    <x v="182"/>
    <x v="424"/>
    <s v="Standard Class"/>
    <s v="LR-17035"/>
    <s v="Lisa Ryan"/>
    <x v="1"/>
    <s v="United States"/>
    <s v="Houston"/>
    <x v="5"/>
    <n v="77041"/>
    <x v="2"/>
    <s v="OFF-AP-10001564"/>
    <x v="1"/>
    <x v="9"/>
    <s v="Hoover Commercial Lightweight Upright Vacuum with E-Z Empty Dirt Cup"/>
    <n v="93.031999999999982"/>
    <n v="2"/>
    <n v="0.8"/>
    <x v="6989"/>
  </r>
  <r>
    <n v="9088"/>
    <s v="CA-2013-143406"/>
    <x v="0"/>
    <x v="182"/>
    <x v="424"/>
    <s v="Standard Class"/>
    <s v="LR-17035"/>
    <s v="Lisa Ryan"/>
    <x v="1"/>
    <s v="United States"/>
    <s v="Houston"/>
    <x v="5"/>
    <n v="77041"/>
    <x v="2"/>
    <s v="FUR-CH-10000513"/>
    <x v="0"/>
    <x v="1"/>
    <s v="High-Back Leather Manager's Chair"/>
    <n v="454.96499999999997"/>
    <n v="5"/>
    <n v="0.3"/>
    <x v="6990"/>
  </r>
  <r>
    <n v="9089"/>
    <s v="CA-2012-150308"/>
    <x v="1"/>
    <x v="83"/>
    <x v="604"/>
    <s v="Standard Class"/>
    <s v="RR-19525"/>
    <s v="Rick Reed"/>
    <x v="1"/>
    <s v="United States"/>
    <s v="Cary"/>
    <x v="3"/>
    <n v="27511"/>
    <x v="0"/>
    <s v="TEC-PH-10001433"/>
    <x v="2"/>
    <x v="7"/>
    <s v="Cisco Small Business SPA 502G VoIP phone"/>
    <n v="246.16800000000001"/>
    <n v="3"/>
    <n v="0.2"/>
    <x v="2333"/>
  </r>
  <r>
    <n v="9090"/>
    <s v="CA-2013-131093"/>
    <x v="0"/>
    <x v="42"/>
    <x v="369"/>
    <s v="Second Class"/>
    <s v="TS-21610"/>
    <s v="Troy Staebel"/>
    <x v="0"/>
    <s v="United States"/>
    <s v="Springfield"/>
    <x v="24"/>
    <n v="45503"/>
    <x v="3"/>
    <s v="OFF-ST-10002790"/>
    <x v="1"/>
    <x v="4"/>
    <s v="Safco Industrial Shelving"/>
    <n v="295.39999999999998"/>
    <n v="5"/>
    <n v="0.2"/>
    <x v="6991"/>
  </r>
  <r>
    <n v="9091"/>
    <s v="US-2014-148831"/>
    <x v="3"/>
    <x v="119"/>
    <x v="878"/>
    <s v="First Class"/>
    <s v="AH-10210"/>
    <s v="Alan Hwang"/>
    <x v="0"/>
    <s v="United States"/>
    <s v="Louisville"/>
    <x v="0"/>
    <n v="40214"/>
    <x v="0"/>
    <s v="OFF-ST-10002974"/>
    <x v="1"/>
    <x v="4"/>
    <s v="Trav-L-File Heavy-Duty Shuttle II, Black"/>
    <n v="348.56"/>
    <n v="8"/>
    <n v="0"/>
    <x v="6992"/>
  </r>
  <r>
    <n v="9092"/>
    <s v="CA-2012-162950"/>
    <x v="1"/>
    <x v="1141"/>
    <x v="1161"/>
    <s v="Second Class"/>
    <s v="DW-13585"/>
    <s v="Dorothy Wardle"/>
    <x v="1"/>
    <s v="United States"/>
    <s v="Troy"/>
    <x v="24"/>
    <n v="45373"/>
    <x v="3"/>
    <s v="OFF-PA-10003177"/>
    <x v="1"/>
    <x v="10"/>
    <s v="Xerox 1999"/>
    <n v="15.552000000000003"/>
    <n v="3"/>
    <n v="0.2"/>
    <x v="12"/>
  </r>
  <r>
    <n v="9093"/>
    <s v="CA-2012-162950"/>
    <x v="1"/>
    <x v="1141"/>
    <x v="1161"/>
    <s v="Second Class"/>
    <s v="DW-13585"/>
    <s v="Dorothy Wardle"/>
    <x v="1"/>
    <s v="United States"/>
    <s v="Troy"/>
    <x v="24"/>
    <n v="45373"/>
    <x v="3"/>
    <s v="FUR-BO-10001918"/>
    <x v="0"/>
    <x v="0"/>
    <s v="Sauder Forest Hills Library with Doors, Woodland Oak Finish"/>
    <n v="482.93999999999994"/>
    <n v="6"/>
    <n v="0.5"/>
    <x v="6993"/>
  </r>
  <r>
    <n v="9094"/>
    <s v="US-2012-132836"/>
    <x v="1"/>
    <x v="932"/>
    <x v="997"/>
    <s v="Standard Class"/>
    <s v="AJ-10945"/>
    <s v="Ashley Jarboe"/>
    <x v="0"/>
    <s v="United States"/>
    <s v="Detroit"/>
    <x v="12"/>
    <n v="48227"/>
    <x v="2"/>
    <s v="TEC-PH-10001299"/>
    <x v="2"/>
    <x v="7"/>
    <s v="Polycom CX300 Desktop Phone USB VoIP phone"/>
    <n v="299.98"/>
    <n v="2"/>
    <n v="0"/>
    <x v="4292"/>
  </r>
  <r>
    <n v="9095"/>
    <s v="US-2012-132836"/>
    <x v="1"/>
    <x v="932"/>
    <x v="997"/>
    <s v="Standard Class"/>
    <s v="AJ-10945"/>
    <s v="Ashley Jarboe"/>
    <x v="0"/>
    <s v="United States"/>
    <s v="Detroit"/>
    <x v="12"/>
    <n v="48227"/>
    <x v="2"/>
    <s v="OFF-BI-10004224"/>
    <x v="1"/>
    <x v="8"/>
    <s v="Catalog Binders with Expanding Posts"/>
    <n v="403.68"/>
    <n v="6"/>
    <n v="0"/>
    <x v="6994"/>
  </r>
  <r>
    <n v="9096"/>
    <s v="US-2012-132836"/>
    <x v="1"/>
    <x v="932"/>
    <x v="997"/>
    <s v="Standard Class"/>
    <s v="AJ-10945"/>
    <s v="Ashley Jarboe"/>
    <x v="0"/>
    <s v="United States"/>
    <s v="Detroit"/>
    <x v="12"/>
    <n v="48227"/>
    <x v="2"/>
    <s v="TEC-PH-10001300"/>
    <x v="2"/>
    <x v="7"/>
    <s v="iKross Bluetooth Portable Keyboard + Cell Phone Stand Holder + Brush for Apple iPhone 5S 5C 5, 4S 4"/>
    <n v="41.9"/>
    <n v="2"/>
    <n v="0"/>
    <x v="6995"/>
  </r>
  <r>
    <n v="9097"/>
    <s v="US-2012-132836"/>
    <x v="1"/>
    <x v="932"/>
    <x v="997"/>
    <s v="Standard Class"/>
    <s v="AJ-10945"/>
    <s v="Ashley Jarboe"/>
    <x v="0"/>
    <s v="United States"/>
    <s v="Detroit"/>
    <x v="12"/>
    <n v="48227"/>
    <x v="2"/>
    <s v="OFF-LA-10004178"/>
    <x v="1"/>
    <x v="2"/>
    <s v="Avery 491"/>
    <n v="28.91"/>
    <n v="7"/>
    <n v="0"/>
    <x v="1371"/>
  </r>
  <r>
    <n v="9098"/>
    <s v="US-2011-158365"/>
    <x v="2"/>
    <x v="791"/>
    <x v="139"/>
    <s v="Standard Class"/>
    <s v="SV-20785"/>
    <s v="Stewart Visinsky"/>
    <x v="0"/>
    <s v="United States"/>
    <s v="Bloomington"/>
    <x v="14"/>
    <n v="47401"/>
    <x v="2"/>
    <s v="OFF-PA-10000289"/>
    <x v="1"/>
    <x v="10"/>
    <s v="Xerox 213"/>
    <n v="32.400000000000006"/>
    <n v="5"/>
    <n v="0"/>
    <x v="56"/>
  </r>
  <r>
    <n v="9099"/>
    <s v="CA-2014-152933"/>
    <x v="3"/>
    <x v="386"/>
    <x v="412"/>
    <s v="Standard Class"/>
    <s v="MG-17650"/>
    <s v="Matthew Grinstein"/>
    <x v="2"/>
    <s v="United States"/>
    <s v="Dallas"/>
    <x v="5"/>
    <n v="75081"/>
    <x v="2"/>
    <s v="TEC-PH-10002085"/>
    <x v="2"/>
    <x v="7"/>
    <s v="Clarity 53712"/>
    <n v="369.54399999999998"/>
    <n v="7"/>
    <n v="0.2"/>
    <x v="6996"/>
  </r>
  <r>
    <n v="9100"/>
    <s v="CA-2014-152933"/>
    <x v="3"/>
    <x v="386"/>
    <x v="412"/>
    <s v="Standard Class"/>
    <s v="MG-17650"/>
    <s v="Matthew Grinstein"/>
    <x v="2"/>
    <s v="United States"/>
    <s v="Dallas"/>
    <x v="5"/>
    <n v="75081"/>
    <x v="2"/>
    <s v="OFF-PA-10001934"/>
    <x v="1"/>
    <x v="10"/>
    <s v="Xerox 1993"/>
    <n v="10.368000000000002"/>
    <n v="2"/>
    <n v="0.2"/>
    <x v="4519"/>
  </r>
  <r>
    <n v="9101"/>
    <s v="CA-2014-152933"/>
    <x v="3"/>
    <x v="386"/>
    <x v="412"/>
    <s v="Standard Class"/>
    <s v="MG-17650"/>
    <s v="Matthew Grinstein"/>
    <x v="2"/>
    <s v="United States"/>
    <s v="Dallas"/>
    <x v="5"/>
    <n v="75081"/>
    <x v="2"/>
    <s v="TEC-AC-10003033"/>
    <x v="2"/>
    <x v="11"/>
    <s v="Plantronics CS510 - Over-the-Head monaural Wireless Headset System"/>
    <n v="791.87999999999988"/>
    <n v="3"/>
    <n v="0.2"/>
    <x v="6997"/>
  </r>
  <r>
    <n v="9102"/>
    <s v="CA-2012-163181"/>
    <x v="1"/>
    <x v="209"/>
    <x v="1122"/>
    <s v="Standard Class"/>
    <s v="AB-10105"/>
    <s v="Adrian Barton"/>
    <x v="0"/>
    <s v="United States"/>
    <s v="Houston"/>
    <x v="5"/>
    <n v="77041"/>
    <x v="2"/>
    <s v="OFF-AR-10001683"/>
    <x v="1"/>
    <x v="6"/>
    <s v="Lumber Crayons"/>
    <n v="23.64"/>
    <n v="3"/>
    <n v="0.2"/>
    <x v="6998"/>
  </r>
  <r>
    <n v="9103"/>
    <s v="CA-2012-163181"/>
    <x v="1"/>
    <x v="209"/>
    <x v="1122"/>
    <s v="Standard Class"/>
    <s v="AB-10105"/>
    <s v="Adrian Barton"/>
    <x v="0"/>
    <s v="United States"/>
    <s v="Houston"/>
    <x v="5"/>
    <n v="77041"/>
    <x v="2"/>
    <s v="OFF-ST-10001713"/>
    <x v="1"/>
    <x v="4"/>
    <s v="Gould Plastics 9-Pocket Panel Bin, 18-3/8w x 5-1/4d x 20-1/2h, Black"/>
    <n v="84.784000000000006"/>
    <n v="2"/>
    <n v="0.2"/>
    <x v="3040"/>
  </r>
  <r>
    <n v="9104"/>
    <s v="CA-2012-163181"/>
    <x v="1"/>
    <x v="209"/>
    <x v="1122"/>
    <s v="Standard Class"/>
    <s v="AB-10105"/>
    <s v="Adrian Barton"/>
    <x v="0"/>
    <s v="United States"/>
    <s v="Houston"/>
    <x v="5"/>
    <n v="77041"/>
    <x v="2"/>
    <s v="FUR-FU-10000193"/>
    <x v="0"/>
    <x v="5"/>
    <s v="Tenex Chairmats For Use with Hard Floors"/>
    <n v="64.959999999999994"/>
    <n v="5"/>
    <n v="0.6"/>
    <x v="6999"/>
  </r>
  <r>
    <n v="9105"/>
    <s v="CA-2012-163181"/>
    <x v="1"/>
    <x v="209"/>
    <x v="1122"/>
    <s v="Standard Class"/>
    <s v="AB-10105"/>
    <s v="Adrian Barton"/>
    <x v="0"/>
    <s v="United States"/>
    <s v="Houston"/>
    <x v="5"/>
    <n v="77041"/>
    <x v="2"/>
    <s v="OFF-BI-10000474"/>
    <x v="1"/>
    <x v="8"/>
    <s v="Avery Recycled Flexi-View Covers for Binding Systems"/>
    <n v="32.059999999999995"/>
    <n v="10"/>
    <n v="0.8"/>
    <x v="7000"/>
  </r>
  <r>
    <n v="9106"/>
    <s v="CA-2012-163181"/>
    <x v="1"/>
    <x v="209"/>
    <x v="1122"/>
    <s v="Standard Class"/>
    <s v="AB-10105"/>
    <s v="Adrian Barton"/>
    <x v="0"/>
    <s v="United States"/>
    <s v="Houston"/>
    <x v="5"/>
    <n v="77041"/>
    <x v="2"/>
    <s v="OFF-ST-10000129"/>
    <x v="1"/>
    <x v="4"/>
    <s v="Fellowes Recycled Storage Drawers"/>
    <n v="177.64800000000002"/>
    <n v="2"/>
    <n v="0.2"/>
    <x v="7001"/>
  </r>
  <r>
    <n v="9107"/>
    <s v="CA-2012-163181"/>
    <x v="1"/>
    <x v="209"/>
    <x v="1122"/>
    <s v="Standard Class"/>
    <s v="AB-10105"/>
    <s v="Adrian Barton"/>
    <x v="0"/>
    <s v="United States"/>
    <s v="Houston"/>
    <x v="5"/>
    <n v="77041"/>
    <x v="2"/>
    <s v="TEC-MA-10001016"/>
    <x v="2"/>
    <x v="15"/>
    <s v="Canon PC170 Desktop Personal Copier"/>
    <n v="287.90999999999997"/>
    <n v="3"/>
    <n v="0.4"/>
    <x v="3491"/>
  </r>
  <r>
    <n v="9108"/>
    <s v="CA-2012-132941"/>
    <x v="1"/>
    <x v="442"/>
    <x v="311"/>
    <s v="First Class"/>
    <s v="MM-18280"/>
    <s v="Muhammed MacIntyre"/>
    <x v="1"/>
    <s v="United States"/>
    <s v="Haltom City"/>
    <x v="5"/>
    <n v="76117"/>
    <x v="2"/>
    <s v="OFF-SU-10002557"/>
    <x v="1"/>
    <x v="14"/>
    <s v="Fiskars Spring-Action Scissors"/>
    <n v="22.368000000000002"/>
    <n v="2"/>
    <n v="0.2"/>
    <x v="4187"/>
  </r>
  <r>
    <n v="9109"/>
    <s v="CA-2012-132941"/>
    <x v="1"/>
    <x v="442"/>
    <x v="311"/>
    <s v="First Class"/>
    <s v="MM-18280"/>
    <s v="Muhammed MacIntyre"/>
    <x v="1"/>
    <s v="United States"/>
    <s v="Haltom City"/>
    <x v="5"/>
    <n v="76117"/>
    <x v="2"/>
    <s v="OFF-PA-10002160"/>
    <x v="1"/>
    <x v="10"/>
    <s v="Xerox 1978"/>
    <n v="32.368000000000002"/>
    <n v="7"/>
    <n v="0.2"/>
    <x v="7002"/>
  </r>
  <r>
    <n v="9110"/>
    <s v="CA-2012-132941"/>
    <x v="1"/>
    <x v="442"/>
    <x v="311"/>
    <s v="First Class"/>
    <s v="MM-18280"/>
    <s v="Muhammed MacIntyre"/>
    <x v="1"/>
    <s v="United States"/>
    <s v="Haltom City"/>
    <x v="5"/>
    <n v="76117"/>
    <x v="2"/>
    <s v="TEC-AC-10003095"/>
    <x v="2"/>
    <x v="11"/>
    <s v="Logitech G35 7.1-Channel Surround Sound Headset"/>
    <n v="207.98400000000004"/>
    <n v="2"/>
    <n v="0.2"/>
    <x v="7003"/>
  </r>
  <r>
    <n v="9111"/>
    <s v="CA-2011-132010"/>
    <x v="2"/>
    <x v="303"/>
    <x v="323"/>
    <s v="First Class"/>
    <s v="MA-17995"/>
    <s v="Michelle Arnett"/>
    <x v="2"/>
    <s v="United States"/>
    <s v="Richmond"/>
    <x v="17"/>
    <n v="23223"/>
    <x v="0"/>
    <s v="OFF-EN-10003160"/>
    <x v="1"/>
    <x v="12"/>
    <s v="Pastel Pink Envelopes"/>
    <n v="36.4"/>
    <n v="5"/>
    <n v="0"/>
    <x v="4980"/>
  </r>
  <r>
    <n v="9112"/>
    <s v="CA-2011-132010"/>
    <x v="2"/>
    <x v="303"/>
    <x v="323"/>
    <s v="First Class"/>
    <s v="MA-17995"/>
    <s v="Michelle Arnett"/>
    <x v="2"/>
    <s v="United States"/>
    <s v="Richmond"/>
    <x v="17"/>
    <n v="23223"/>
    <x v="0"/>
    <s v="TEC-AC-10001542"/>
    <x v="2"/>
    <x v="11"/>
    <s v="SanDisk Cruzer 16 GB USB Flash Drive"/>
    <n v="22.96"/>
    <n v="2"/>
    <n v="0"/>
    <x v="7004"/>
  </r>
  <r>
    <n v="9113"/>
    <s v="CA-2011-132010"/>
    <x v="2"/>
    <x v="303"/>
    <x v="323"/>
    <s v="First Class"/>
    <s v="MA-17995"/>
    <s v="Michelle Arnett"/>
    <x v="2"/>
    <s v="United States"/>
    <s v="Richmond"/>
    <x v="17"/>
    <n v="23223"/>
    <x v="0"/>
    <s v="OFF-ST-10003641"/>
    <x v="1"/>
    <x v="4"/>
    <s v="Space Solutions Industrial Galvanized Steel Shelving."/>
    <n v="315.2"/>
    <n v="4"/>
    <n v="0"/>
    <x v="7005"/>
  </r>
  <r>
    <n v="9114"/>
    <s v="CA-2011-132010"/>
    <x v="2"/>
    <x v="303"/>
    <x v="323"/>
    <s v="First Class"/>
    <s v="MA-17995"/>
    <s v="Michelle Arnett"/>
    <x v="2"/>
    <s v="United States"/>
    <s v="Richmond"/>
    <x v="17"/>
    <n v="23223"/>
    <x v="0"/>
    <s v="OFF-BI-10002432"/>
    <x v="1"/>
    <x v="8"/>
    <s v="Wilson Jones Standard D-Ring Binders"/>
    <n v="15.18"/>
    <n v="3"/>
    <n v="0"/>
    <x v="7006"/>
  </r>
  <r>
    <n v="9115"/>
    <s v="CA-2013-135461"/>
    <x v="0"/>
    <x v="569"/>
    <x v="1156"/>
    <s v="Second Class"/>
    <s v="EB-13975"/>
    <s v="Erica Bern"/>
    <x v="1"/>
    <s v="United States"/>
    <s v="Los Angeles"/>
    <x v="1"/>
    <n v="90049"/>
    <x v="1"/>
    <s v="TEC-PH-10004094"/>
    <x v="2"/>
    <x v="7"/>
    <s v="Motorola L703CM"/>
    <n v="623.96"/>
    <n v="5"/>
    <n v="0.2"/>
    <x v="5610"/>
  </r>
  <r>
    <n v="9116"/>
    <s v="CA-2014-153045"/>
    <x v="3"/>
    <x v="617"/>
    <x v="1312"/>
    <s v="Second Class"/>
    <s v="NS-18505"/>
    <s v="Neola Schneider"/>
    <x v="0"/>
    <s v="United States"/>
    <s v="Philadelphia"/>
    <x v="9"/>
    <n v="19140"/>
    <x v="3"/>
    <s v="TEC-PH-10001817"/>
    <x v="2"/>
    <x v="7"/>
    <s v="Wilson Electronics DB Pro Signal Booster"/>
    <n v="429.59999999999997"/>
    <n v="2"/>
    <n v="0.4"/>
    <x v="7007"/>
  </r>
  <r>
    <n v="9117"/>
    <s v="CA-2014-153045"/>
    <x v="3"/>
    <x v="617"/>
    <x v="1312"/>
    <s v="Second Class"/>
    <s v="NS-18505"/>
    <s v="Neola Schneider"/>
    <x v="0"/>
    <s v="United States"/>
    <s v="Philadelphia"/>
    <x v="9"/>
    <n v="19140"/>
    <x v="3"/>
    <s v="FUR-FU-10002759"/>
    <x v="0"/>
    <x v="5"/>
    <s v="12-1/2 Diameter Round Wall Clock"/>
    <n v="31.968000000000004"/>
    <n v="2"/>
    <n v="0.2"/>
    <x v="7008"/>
  </r>
  <r>
    <n v="9118"/>
    <s v="CA-2014-153045"/>
    <x v="3"/>
    <x v="617"/>
    <x v="1312"/>
    <s v="Second Class"/>
    <s v="NS-18505"/>
    <s v="Neola Schneider"/>
    <x v="0"/>
    <s v="United States"/>
    <s v="Philadelphia"/>
    <x v="9"/>
    <n v="19140"/>
    <x v="3"/>
    <s v="FUR-CH-10000309"/>
    <x v="0"/>
    <x v="1"/>
    <s v="Global Comet Stacking Arm Chair"/>
    <n v="887.27099999999984"/>
    <n v="3"/>
    <n v="0.3"/>
    <x v="6044"/>
  </r>
  <r>
    <n v="9119"/>
    <s v="CA-2014-153045"/>
    <x v="3"/>
    <x v="617"/>
    <x v="1312"/>
    <s v="Second Class"/>
    <s v="NS-18505"/>
    <s v="Neola Schneider"/>
    <x v="0"/>
    <s v="United States"/>
    <s v="Philadelphia"/>
    <x v="9"/>
    <n v="19140"/>
    <x v="3"/>
    <s v="OFF-PA-10003673"/>
    <x v="1"/>
    <x v="10"/>
    <s v="Strathmore Photo Mount Cards"/>
    <n v="21.696000000000002"/>
    <n v="4"/>
    <n v="0.2"/>
    <x v="7009"/>
  </r>
  <r>
    <n v="9120"/>
    <s v="US-2013-155971"/>
    <x v="0"/>
    <x v="112"/>
    <x v="841"/>
    <s v="Standard Class"/>
    <s v="RB-19795"/>
    <s v="Ross Baird"/>
    <x v="2"/>
    <s v="United States"/>
    <s v="Los Angeles"/>
    <x v="1"/>
    <n v="90036"/>
    <x v="1"/>
    <s v="OFF-LA-10000452"/>
    <x v="1"/>
    <x v="2"/>
    <s v="Avery 488"/>
    <n v="22.05"/>
    <n v="7"/>
    <n v="0"/>
    <x v="434"/>
  </r>
  <r>
    <n v="9121"/>
    <s v="US-2013-155971"/>
    <x v="0"/>
    <x v="112"/>
    <x v="841"/>
    <s v="Standard Class"/>
    <s v="RB-19795"/>
    <s v="Ross Baird"/>
    <x v="2"/>
    <s v="United States"/>
    <s v="Los Angeles"/>
    <x v="1"/>
    <n v="90036"/>
    <x v="1"/>
    <s v="OFF-PA-10000210"/>
    <x v="1"/>
    <x v="10"/>
    <s v="Xerox Blank Computer Paper"/>
    <n v="99.9"/>
    <n v="5"/>
    <n v="0"/>
    <x v="7010"/>
  </r>
  <r>
    <n v="9122"/>
    <s v="CA-2014-122007"/>
    <x v="3"/>
    <x v="257"/>
    <x v="1051"/>
    <s v="Second Class"/>
    <s v="JK-15325"/>
    <s v="Jason Klamczynski"/>
    <x v="1"/>
    <s v="United States"/>
    <s v="Los Angeles"/>
    <x v="1"/>
    <n v="90032"/>
    <x v="1"/>
    <s v="OFF-AP-10000358"/>
    <x v="1"/>
    <x v="9"/>
    <s v="Fellowes Basic Home/Office Series Surge Protectors"/>
    <n v="90.86"/>
    <n v="7"/>
    <n v="0"/>
    <x v="1896"/>
  </r>
  <r>
    <n v="9123"/>
    <s v="CA-2014-162250"/>
    <x v="3"/>
    <x v="221"/>
    <x v="865"/>
    <s v="Same Day"/>
    <s v="PR-18880"/>
    <s v="Patrick Ryan"/>
    <x v="0"/>
    <s v="United States"/>
    <s v="San Francisco"/>
    <x v="1"/>
    <n v="94109"/>
    <x v="1"/>
    <s v="OFF-PA-10002137"/>
    <x v="1"/>
    <x v="10"/>
    <s v="Southworth 100% Résumé Paper, 24lb."/>
    <n v="7.78"/>
    <n v="1"/>
    <n v="0"/>
    <x v="7011"/>
  </r>
  <r>
    <n v="9124"/>
    <s v="US-2013-158288"/>
    <x v="0"/>
    <x v="491"/>
    <x v="940"/>
    <s v="Second Class"/>
    <s v="EH-13945"/>
    <s v="Eric Hoffmann"/>
    <x v="0"/>
    <s v="United States"/>
    <s v="Philadelphia"/>
    <x v="9"/>
    <n v="19120"/>
    <x v="3"/>
    <s v="OFF-BI-10003364"/>
    <x v="1"/>
    <x v="8"/>
    <s v="Binding Machine Supplies"/>
    <n v="78.759000000000015"/>
    <n v="9"/>
    <n v="0.7"/>
    <x v="7012"/>
  </r>
  <r>
    <n v="9125"/>
    <s v="CA-2013-128916"/>
    <x v="0"/>
    <x v="298"/>
    <x v="428"/>
    <s v="Second Class"/>
    <s v="MA-17560"/>
    <s v="Matt Abelman"/>
    <x v="2"/>
    <s v="United States"/>
    <s v="Houston"/>
    <x v="5"/>
    <n v="77070"/>
    <x v="2"/>
    <s v="FUR-FU-10001940"/>
    <x v="0"/>
    <x v="5"/>
    <s v="Staples"/>
    <n v="9.5519999999999996"/>
    <n v="3"/>
    <n v="0.6"/>
    <x v="2976"/>
  </r>
  <r>
    <n v="9126"/>
    <s v="CA-2013-128916"/>
    <x v="0"/>
    <x v="298"/>
    <x v="428"/>
    <s v="Second Class"/>
    <s v="MA-17560"/>
    <s v="Matt Abelman"/>
    <x v="2"/>
    <s v="United States"/>
    <s v="Houston"/>
    <x v="5"/>
    <n v="77070"/>
    <x v="2"/>
    <s v="FUR-FU-10000320"/>
    <x v="0"/>
    <x v="5"/>
    <s v="OIC Stacking Trays"/>
    <n v="5.3440000000000003"/>
    <n v="4"/>
    <n v="0.6"/>
    <x v="7013"/>
  </r>
  <r>
    <n v="9127"/>
    <s v="CA-2012-157028"/>
    <x v="1"/>
    <x v="109"/>
    <x v="253"/>
    <s v="Standard Class"/>
    <s v="MA-17995"/>
    <s v="Michelle Arnett"/>
    <x v="2"/>
    <s v="United States"/>
    <s v="Las Cruces"/>
    <x v="27"/>
    <n v="88001"/>
    <x v="1"/>
    <s v="OFF-AR-10004441"/>
    <x v="1"/>
    <x v="6"/>
    <s v="BIC Brite Liner Highlighters"/>
    <n v="8.2799999999999994"/>
    <n v="2"/>
    <n v="0"/>
    <x v="7014"/>
  </r>
  <r>
    <n v="9128"/>
    <s v="CA-2014-112473"/>
    <x v="3"/>
    <x v="1126"/>
    <x v="777"/>
    <s v="Standard Class"/>
    <s v="JL-15505"/>
    <s v="Jeremy Lonsdale"/>
    <x v="0"/>
    <s v="United States"/>
    <s v="Houston"/>
    <x v="5"/>
    <n v="77070"/>
    <x v="2"/>
    <s v="OFF-ST-10002182"/>
    <x v="1"/>
    <x v="4"/>
    <s v="Iris 3-Drawer Stacking Bin, Black"/>
    <n v="50.135999999999996"/>
    <n v="3"/>
    <n v="0.2"/>
    <x v="7015"/>
  </r>
  <r>
    <n v="9129"/>
    <s v="US-2014-147655"/>
    <x v="3"/>
    <x v="507"/>
    <x v="559"/>
    <s v="First Class"/>
    <s v="AS-10045"/>
    <s v="Aaron Smayling"/>
    <x v="1"/>
    <s v="United States"/>
    <s v="Redmond"/>
    <x v="21"/>
    <n v="97756"/>
    <x v="1"/>
    <s v="OFF-BI-10002931"/>
    <x v="1"/>
    <x v="8"/>
    <s v="Avery Trapezoid Extra Heavy Duty 4&quot; Binders"/>
    <n v="88.074000000000012"/>
    <n v="7"/>
    <n v="0.7"/>
    <x v="7016"/>
  </r>
  <r>
    <n v="9130"/>
    <s v="CA-2013-130911"/>
    <x v="0"/>
    <x v="830"/>
    <x v="1028"/>
    <s v="Second Class"/>
    <s v="DC-12850"/>
    <s v="Dan Campbell"/>
    <x v="0"/>
    <s v="United States"/>
    <s v="Cleveland"/>
    <x v="24"/>
    <n v="44105"/>
    <x v="3"/>
    <s v="FUR-BO-10004357"/>
    <x v="0"/>
    <x v="0"/>
    <s v="O'Sullivan Living Dimensions 3-Shelf Bookcases"/>
    <n v="301.46999999999997"/>
    <n v="3"/>
    <n v="0.5"/>
    <x v="7017"/>
  </r>
  <r>
    <n v="9131"/>
    <s v="CA-2013-130911"/>
    <x v="0"/>
    <x v="830"/>
    <x v="1028"/>
    <s v="Second Class"/>
    <s v="DC-12850"/>
    <s v="Dan Campbell"/>
    <x v="0"/>
    <s v="United States"/>
    <s v="Cleveland"/>
    <x v="24"/>
    <n v="44105"/>
    <x v="3"/>
    <s v="OFF-AR-10000475"/>
    <x v="1"/>
    <x v="6"/>
    <s v="Hunt BOSTON Vista Battery-Operated Pencil Sharpener, Black"/>
    <n v="18.656000000000002"/>
    <n v="2"/>
    <n v="0.2"/>
    <x v="7018"/>
  </r>
  <r>
    <n v="9132"/>
    <s v="CA-2014-100055"/>
    <x v="3"/>
    <x v="39"/>
    <x v="777"/>
    <s v="Standard Class"/>
    <s v="MD-17860"/>
    <s v="Michael Dominguez"/>
    <x v="1"/>
    <s v="United States"/>
    <s v="Laurel"/>
    <x v="39"/>
    <n v="20707"/>
    <x v="3"/>
    <s v="FUR-FU-10001473"/>
    <x v="0"/>
    <x v="5"/>
    <s v="DAX Wood Document Frame"/>
    <n v="27.46"/>
    <n v="2"/>
    <n v="0"/>
    <x v="1357"/>
  </r>
  <r>
    <n v="9133"/>
    <s v="CA-2014-100055"/>
    <x v="3"/>
    <x v="39"/>
    <x v="777"/>
    <s v="Standard Class"/>
    <s v="MD-17860"/>
    <s v="Michael Dominguez"/>
    <x v="1"/>
    <s v="United States"/>
    <s v="Laurel"/>
    <x v="39"/>
    <n v="20707"/>
    <x v="3"/>
    <s v="OFF-AP-10001469"/>
    <x v="1"/>
    <x v="9"/>
    <s v="Fellowes 8 Outlet Superior Workstation Surge Protector"/>
    <n v="125.13"/>
    <n v="3"/>
    <n v="0"/>
    <x v="7019"/>
  </r>
  <r>
    <n v="9134"/>
    <s v="CA-2012-157805"/>
    <x v="1"/>
    <x v="284"/>
    <x v="136"/>
    <s v="Standard Class"/>
    <s v="RH-19510"/>
    <s v="Rick Huthwaite"/>
    <x v="2"/>
    <s v="United States"/>
    <s v="San Diego"/>
    <x v="1"/>
    <n v="92037"/>
    <x v="1"/>
    <s v="TEC-PH-10004447"/>
    <x v="2"/>
    <x v="7"/>
    <s v="Toshiba IPT2010-SD IP Telephone"/>
    <n v="555.96"/>
    <n v="5"/>
    <n v="0.2"/>
    <x v="7020"/>
  </r>
  <r>
    <n v="9135"/>
    <s v="CA-2013-124254"/>
    <x v="0"/>
    <x v="408"/>
    <x v="229"/>
    <s v="Standard Class"/>
    <s v="TB-21175"/>
    <s v="Thomas Boland"/>
    <x v="1"/>
    <s v="United States"/>
    <s v="Wilson"/>
    <x v="3"/>
    <n v="27893"/>
    <x v="0"/>
    <s v="OFF-ST-10001469"/>
    <x v="1"/>
    <x v="4"/>
    <s v="Fellowes Bankers Box Recycled Super Stor/Drawer"/>
    <n v="129.55199999999999"/>
    <n v="3"/>
    <n v="0.2"/>
    <x v="6280"/>
  </r>
  <r>
    <n v="9136"/>
    <s v="CA-2013-124254"/>
    <x v="0"/>
    <x v="408"/>
    <x v="229"/>
    <s v="Standard Class"/>
    <s v="TB-21175"/>
    <s v="Thomas Boland"/>
    <x v="1"/>
    <s v="United States"/>
    <s v="Wilson"/>
    <x v="3"/>
    <n v="27893"/>
    <x v="0"/>
    <s v="OFF-ST-10000060"/>
    <x v="1"/>
    <x v="4"/>
    <s v="Fellowes Bankers Box Staxonsteel Drawer File/Stacking System"/>
    <n v="51.984000000000009"/>
    <n v="1"/>
    <n v="0.2"/>
    <x v="7021"/>
  </r>
  <r>
    <n v="9137"/>
    <s v="CA-2013-124254"/>
    <x v="0"/>
    <x v="408"/>
    <x v="229"/>
    <s v="Standard Class"/>
    <s v="TB-21175"/>
    <s v="Thomas Boland"/>
    <x v="1"/>
    <s v="United States"/>
    <s v="Wilson"/>
    <x v="3"/>
    <n v="27893"/>
    <x v="0"/>
    <s v="OFF-PA-10000807"/>
    <x v="1"/>
    <x v="10"/>
    <s v="TOPS &quot;Important Message&quot; Pads, Canary, 4-1/4 x 5-1/2, 50 Sheets per Pad"/>
    <n v="10.272000000000002"/>
    <n v="3"/>
    <n v="0.2"/>
    <x v="7022"/>
  </r>
  <r>
    <n v="9138"/>
    <s v="CA-2011-123400"/>
    <x v="2"/>
    <x v="563"/>
    <x v="682"/>
    <s v="Standard Class"/>
    <s v="EB-13930"/>
    <s v="Eric Barreto"/>
    <x v="0"/>
    <s v="United States"/>
    <s v="Saint Petersburg"/>
    <x v="2"/>
    <n v="33710"/>
    <x v="0"/>
    <s v="OFF-BI-10000666"/>
    <x v="1"/>
    <x v="8"/>
    <s v="Surelock Post Binders"/>
    <n v="18.336000000000002"/>
    <n v="2"/>
    <n v="0.7"/>
    <x v="7023"/>
  </r>
  <r>
    <n v="9139"/>
    <s v="CA-2011-123400"/>
    <x v="2"/>
    <x v="563"/>
    <x v="682"/>
    <s v="Standard Class"/>
    <s v="EB-13930"/>
    <s v="Eric Barreto"/>
    <x v="0"/>
    <s v="United States"/>
    <s v="Saint Petersburg"/>
    <x v="2"/>
    <n v="33710"/>
    <x v="0"/>
    <s v="TEC-PH-10002890"/>
    <x v="2"/>
    <x v="7"/>
    <s v="AT&amp;T 17929 Lendline Telephone"/>
    <n v="180.96"/>
    <n v="5"/>
    <n v="0.2"/>
    <x v="5258"/>
  </r>
  <r>
    <n v="9140"/>
    <s v="CA-2011-106971"/>
    <x v="2"/>
    <x v="814"/>
    <x v="1313"/>
    <s v="Standard Class"/>
    <s v="BM-11785"/>
    <s v="Bryan Mills"/>
    <x v="0"/>
    <s v="United States"/>
    <s v="Buffalo Grove"/>
    <x v="10"/>
    <n v="60089"/>
    <x v="2"/>
    <s v="TEC-AC-10000844"/>
    <x v="2"/>
    <x v="11"/>
    <s v="Logitech Gaming G510s - Keyboard"/>
    <n v="475.94400000000002"/>
    <n v="7"/>
    <n v="0.2"/>
    <x v="7024"/>
  </r>
  <r>
    <n v="9141"/>
    <s v="CA-2014-123029"/>
    <x v="3"/>
    <x v="1033"/>
    <x v="725"/>
    <s v="Second Class"/>
    <s v="BT-11530"/>
    <s v="Bradley Talbott"/>
    <x v="2"/>
    <s v="United States"/>
    <s v="Los Angeles"/>
    <x v="1"/>
    <n v="90049"/>
    <x v="1"/>
    <s v="TEC-AC-10002402"/>
    <x v="2"/>
    <x v="11"/>
    <s v="Razer Kraken PRO Over Ear PC and Music Headset"/>
    <n v="159.97999999999999"/>
    <n v="2"/>
    <n v="0"/>
    <x v="7025"/>
  </r>
  <r>
    <n v="9142"/>
    <s v="CA-2013-139409"/>
    <x v="0"/>
    <x v="64"/>
    <x v="62"/>
    <s v="First Class"/>
    <s v="FW-14395"/>
    <s v="Fred Wasserman"/>
    <x v="1"/>
    <s v="United States"/>
    <s v="New York City"/>
    <x v="15"/>
    <n v="10011"/>
    <x v="3"/>
    <s v="TEC-PH-10003988"/>
    <x v="2"/>
    <x v="7"/>
    <s v="LF Elite 3D Dazzle Designer Hard Case Cover, Lf Stylus Pen and Wiper For Apple Iphone 5c Mini Lite"/>
    <n v="43.6"/>
    <n v="4"/>
    <n v="0"/>
    <x v="6158"/>
  </r>
  <r>
    <n v="9143"/>
    <s v="US-2014-166688"/>
    <x v="3"/>
    <x v="968"/>
    <x v="393"/>
    <s v="Standard Class"/>
    <s v="RD-19480"/>
    <s v="Rick Duston"/>
    <x v="0"/>
    <s v="United States"/>
    <s v="Las Vegas"/>
    <x v="33"/>
    <n v="89115"/>
    <x v="1"/>
    <s v="OFF-BI-10004040"/>
    <x v="1"/>
    <x v="8"/>
    <s v="Wilson Jones Impact Binders"/>
    <n v="8.2880000000000003"/>
    <n v="2"/>
    <n v="0.2"/>
    <x v="1971"/>
  </r>
  <r>
    <n v="9144"/>
    <s v="US-2014-166688"/>
    <x v="3"/>
    <x v="968"/>
    <x v="393"/>
    <s v="Standard Class"/>
    <s v="RD-19480"/>
    <s v="Rick Duston"/>
    <x v="0"/>
    <s v="United States"/>
    <s v="Las Vegas"/>
    <x v="33"/>
    <n v="89115"/>
    <x v="1"/>
    <s v="TEC-PH-10004094"/>
    <x v="2"/>
    <x v="7"/>
    <s v="Motorola L703CM"/>
    <n v="1123.1280000000002"/>
    <n v="9"/>
    <n v="0.2"/>
    <x v="7026"/>
  </r>
  <r>
    <n v="9145"/>
    <s v="US-2014-166688"/>
    <x v="3"/>
    <x v="968"/>
    <x v="393"/>
    <s v="Standard Class"/>
    <s v="RD-19480"/>
    <s v="Rick Duston"/>
    <x v="0"/>
    <s v="United States"/>
    <s v="Las Vegas"/>
    <x v="33"/>
    <n v="89115"/>
    <x v="1"/>
    <s v="OFF-AP-10000358"/>
    <x v="1"/>
    <x v="9"/>
    <s v="Fellowes Basic Home/Office Series Surge Protectors"/>
    <n v="64.900000000000006"/>
    <n v="5"/>
    <n v="0"/>
    <x v="7027"/>
  </r>
  <r>
    <n v="9146"/>
    <s v="CA-2012-126970"/>
    <x v="1"/>
    <x v="1181"/>
    <x v="488"/>
    <s v="Standard Class"/>
    <s v="TP-21130"/>
    <s v="Theone Pippenger"/>
    <x v="0"/>
    <s v="United States"/>
    <s v="Naperville"/>
    <x v="10"/>
    <n v="60540"/>
    <x v="2"/>
    <s v="OFF-BI-10000138"/>
    <x v="1"/>
    <x v="8"/>
    <s v="Acco Translucent Poly Ring Binders"/>
    <n v="2.8079999999999989"/>
    <n v="3"/>
    <n v="0.8"/>
    <x v="7028"/>
  </r>
  <r>
    <n v="9147"/>
    <s v="US-2013-165505"/>
    <x v="0"/>
    <x v="1156"/>
    <x v="1040"/>
    <s v="Standard Class"/>
    <s v="CB-12535"/>
    <s v="Claudia Bergmann"/>
    <x v="1"/>
    <s v="United States"/>
    <s v="Burlington"/>
    <x v="42"/>
    <s v="05408"/>
    <x v="3"/>
    <s v="TEC-AC-10002926"/>
    <x v="2"/>
    <x v="11"/>
    <s v="Logitech Wireless Marathon Mouse M705"/>
    <n v="99.98"/>
    <n v="2"/>
    <n v="0"/>
    <x v="3067"/>
  </r>
  <r>
    <n v="9148"/>
    <s v="US-2013-165505"/>
    <x v="0"/>
    <x v="1156"/>
    <x v="1040"/>
    <s v="Standard Class"/>
    <s v="CB-12535"/>
    <s v="Claudia Bergmann"/>
    <x v="1"/>
    <s v="United States"/>
    <s v="Burlington"/>
    <x v="42"/>
    <s v="05408"/>
    <x v="3"/>
    <s v="OFF-AR-10003477"/>
    <x v="1"/>
    <x v="6"/>
    <s v="4009 Highlighters"/>
    <n v="8.0400000000000009"/>
    <n v="6"/>
    <n v="0"/>
    <x v="7029"/>
  </r>
  <r>
    <n v="9149"/>
    <s v="US-2013-165505"/>
    <x v="0"/>
    <x v="1156"/>
    <x v="1040"/>
    <s v="Standard Class"/>
    <s v="CB-12535"/>
    <s v="Claudia Bergmann"/>
    <x v="1"/>
    <s v="United States"/>
    <s v="Burlington"/>
    <x v="42"/>
    <s v="05408"/>
    <x v="3"/>
    <s v="OFF-ST-10001526"/>
    <x v="1"/>
    <x v="4"/>
    <s v="Iceberg Mobile Mega Data/Printer Cart "/>
    <n v="1564.29"/>
    <n v="13"/>
    <n v="0"/>
    <x v="7030"/>
  </r>
  <r>
    <n v="9150"/>
    <s v="US-2011-157070"/>
    <x v="2"/>
    <x v="106"/>
    <x v="104"/>
    <s v="Standard Class"/>
    <s v="QJ-19255"/>
    <s v="Quincy Jones"/>
    <x v="1"/>
    <s v="United States"/>
    <s v="Detroit"/>
    <x v="12"/>
    <n v="48234"/>
    <x v="2"/>
    <s v="OFF-BI-10001765"/>
    <x v="1"/>
    <x v="8"/>
    <s v="Wilson Jones Heavy-Duty Casebound Ring Binders with Metal Hinges"/>
    <n v="138.56"/>
    <n v="4"/>
    <n v="0"/>
    <x v="7031"/>
  </r>
  <r>
    <n v="9151"/>
    <s v="US-2011-157070"/>
    <x v="2"/>
    <x v="106"/>
    <x v="104"/>
    <s v="Standard Class"/>
    <s v="QJ-19255"/>
    <s v="Quincy Jones"/>
    <x v="1"/>
    <s v="United States"/>
    <s v="Detroit"/>
    <x v="12"/>
    <n v="48234"/>
    <x v="2"/>
    <s v="OFF-AP-10004859"/>
    <x v="1"/>
    <x v="9"/>
    <s v="Acco 6 Outlet Guardian Premium Surge Suppressor"/>
    <n v="65.52000000000001"/>
    <n v="5"/>
    <n v="0.1"/>
    <x v="7032"/>
  </r>
  <r>
    <n v="9152"/>
    <s v="US-2012-106873"/>
    <x v="1"/>
    <x v="496"/>
    <x v="591"/>
    <s v="Second Class"/>
    <s v="KM-16720"/>
    <s v="Kunst Miller"/>
    <x v="0"/>
    <s v="United States"/>
    <s v="Avondale"/>
    <x v="16"/>
    <n v="85323"/>
    <x v="1"/>
    <s v="OFF-AR-10003179"/>
    <x v="1"/>
    <x v="6"/>
    <s v="Dixon Ticonderoga Core-Lock Colored Pencils"/>
    <n v="14.576000000000001"/>
    <n v="2"/>
    <n v="0.2"/>
    <x v="5677"/>
  </r>
  <r>
    <n v="9153"/>
    <s v="US-2012-106873"/>
    <x v="1"/>
    <x v="496"/>
    <x v="591"/>
    <s v="Second Class"/>
    <s v="KM-16720"/>
    <s v="Kunst Miller"/>
    <x v="0"/>
    <s v="United States"/>
    <s v="Avondale"/>
    <x v="16"/>
    <n v="85323"/>
    <x v="1"/>
    <s v="TEC-AC-10002345"/>
    <x v="2"/>
    <x v="11"/>
    <s v="HP Standard 104 key PS/2 Keyboard"/>
    <n v="23.200000000000003"/>
    <n v="2"/>
    <n v="0.2"/>
    <x v="7033"/>
  </r>
  <r>
    <n v="9154"/>
    <s v="US-2012-106873"/>
    <x v="1"/>
    <x v="496"/>
    <x v="591"/>
    <s v="Second Class"/>
    <s v="KM-16720"/>
    <s v="Kunst Miller"/>
    <x v="0"/>
    <s v="United States"/>
    <s v="Avondale"/>
    <x v="16"/>
    <n v="85323"/>
    <x v="1"/>
    <s v="OFF-AR-10001246"/>
    <x v="1"/>
    <x v="6"/>
    <s v="Newell 317"/>
    <n v="16.463999999999999"/>
    <n v="7"/>
    <n v="0.2"/>
    <x v="7034"/>
  </r>
  <r>
    <n v="9155"/>
    <s v="CA-2013-132990"/>
    <x v="0"/>
    <x v="1147"/>
    <x v="1151"/>
    <s v="Second Class"/>
    <s v="KM-16660"/>
    <s v="Khloe Miller"/>
    <x v="0"/>
    <s v="United States"/>
    <s v="Philadelphia"/>
    <x v="9"/>
    <n v="19140"/>
    <x v="3"/>
    <s v="FUR-FU-10004864"/>
    <x v="0"/>
    <x v="5"/>
    <s v="Eldon 500 Class Desk Accessories"/>
    <n v="19.312000000000001"/>
    <n v="2"/>
    <n v="0.2"/>
    <x v="7035"/>
  </r>
  <r>
    <n v="9156"/>
    <s v="CA-2011-102645"/>
    <x v="2"/>
    <x v="1213"/>
    <x v="1314"/>
    <s v="Standard Class"/>
    <s v="IM-15055"/>
    <s v="Ionia McGrath"/>
    <x v="0"/>
    <s v="United States"/>
    <s v="Las Vegas"/>
    <x v="33"/>
    <n v="89115"/>
    <x v="1"/>
    <s v="OFF-PA-10001804"/>
    <x v="1"/>
    <x v="10"/>
    <s v="Xerox 195"/>
    <n v="40.08"/>
    <n v="6"/>
    <n v="0"/>
    <x v="1692"/>
  </r>
  <r>
    <n v="9157"/>
    <s v="CA-2011-134215"/>
    <x v="2"/>
    <x v="472"/>
    <x v="338"/>
    <s v="Standard Class"/>
    <s v="ML-17395"/>
    <s v="Marina Lichtenstein"/>
    <x v="1"/>
    <s v="United States"/>
    <s v="Bangor"/>
    <x v="43"/>
    <n v="4401"/>
    <x v="3"/>
    <s v="OFF-AP-10001271"/>
    <x v="1"/>
    <x v="9"/>
    <s v="Eureka The Boss Cordless Rechargeable Stick Vac"/>
    <n v="101.96"/>
    <n v="2"/>
    <n v="0"/>
    <x v="7036"/>
  </r>
  <r>
    <n v="9158"/>
    <s v="CA-2011-134215"/>
    <x v="2"/>
    <x v="472"/>
    <x v="338"/>
    <s v="Standard Class"/>
    <s v="ML-17395"/>
    <s v="Marina Lichtenstein"/>
    <x v="1"/>
    <s v="United States"/>
    <s v="Bangor"/>
    <x v="43"/>
    <n v="4401"/>
    <x v="3"/>
    <s v="OFF-PA-10004353"/>
    <x v="1"/>
    <x v="10"/>
    <s v="Southworth 25% Cotton Premium Laser Paper and Envelopes"/>
    <n v="259.74"/>
    <n v="13"/>
    <n v="0"/>
    <x v="7037"/>
  </r>
  <r>
    <n v="9159"/>
    <s v="CA-2011-134215"/>
    <x v="2"/>
    <x v="472"/>
    <x v="338"/>
    <s v="Standard Class"/>
    <s v="ML-17395"/>
    <s v="Marina Lichtenstein"/>
    <x v="1"/>
    <s v="United States"/>
    <s v="Bangor"/>
    <x v="43"/>
    <n v="4401"/>
    <x v="3"/>
    <s v="TEC-AC-10002473"/>
    <x v="2"/>
    <x v="11"/>
    <s v="Maxell 4.7GB DVD-R"/>
    <n v="255.42"/>
    <n v="9"/>
    <n v="0"/>
    <x v="7038"/>
  </r>
  <r>
    <n v="9160"/>
    <s v="CA-2013-118934"/>
    <x v="0"/>
    <x v="888"/>
    <x v="1128"/>
    <s v="Standard Class"/>
    <s v="GH-14410"/>
    <s v="Gary Hansen"/>
    <x v="2"/>
    <s v="United States"/>
    <s v="Hendersonville"/>
    <x v="18"/>
    <n v="37075"/>
    <x v="0"/>
    <s v="OFF-BI-10003314"/>
    <x v="1"/>
    <x v="8"/>
    <s v="Tuff Stuff Recycled Round Ring Binders"/>
    <n v="4.338000000000001"/>
    <n v="3"/>
    <n v="0.7"/>
    <x v="7039"/>
  </r>
  <r>
    <n v="9161"/>
    <s v="CA-2013-118934"/>
    <x v="0"/>
    <x v="888"/>
    <x v="1128"/>
    <s v="Standard Class"/>
    <s v="GH-14410"/>
    <s v="Gary Hansen"/>
    <x v="2"/>
    <s v="United States"/>
    <s v="Hendersonville"/>
    <x v="18"/>
    <n v="37075"/>
    <x v="0"/>
    <s v="OFF-BI-10004465"/>
    <x v="1"/>
    <x v="8"/>
    <s v="Avery Durable Slant Ring Binders"/>
    <n v="11.880000000000003"/>
    <n v="5"/>
    <n v="0.7"/>
    <x v="7040"/>
  </r>
  <r>
    <n v="9162"/>
    <s v="CA-2013-160108"/>
    <x v="0"/>
    <x v="16"/>
    <x v="485"/>
    <s v="Standard Class"/>
    <s v="AG-10900"/>
    <s v="Arthur Gainer"/>
    <x v="0"/>
    <s v="United States"/>
    <s v="Eau Claire"/>
    <x v="6"/>
    <n v="54703"/>
    <x v="2"/>
    <s v="FUR-BO-10003450"/>
    <x v="0"/>
    <x v="0"/>
    <s v="Bush Westfield Collection Bookcases, Dark Cherry Finish"/>
    <n v="405.85999999999996"/>
    <n v="7"/>
    <n v="0"/>
    <x v="7041"/>
  </r>
  <r>
    <n v="9163"/>
    <s v="CA-2013-160108"/>
    <x v="0"/>
    <x v="16"/>
    <x v="485"/>
    <s v="Standard Class"/>
    <s v="AG-10900"/>
    <s v="Arthur Gainer"/>
    <x v="0"/>
    <s v="United States"/>
    <s v="Eau Claire"/>
    <x v="6"/>
    <n v="54703"/>
    <x v="2"/>
    <s v="FUR-CH-10002335"/>
    <x v="0"/>
    <x v="1"/>
    <s v="Hon GuestStacker Chair"/>
    <n v="680.01"/>
    <n v="3"/>
    <n v="0"/>
    <x v="7042"/>
  </r>
  <r>
    <n v="9164"/>
    <s v="CA-2012-164007"/>
    <x v="1"/>
    <x v="1214"/>
    <x v="888"/>
    <s v="Standard Class"/>
    <s v="MG-17695"/>
    <s v="Maureen Gnade"/>
    <x v="0"/>
    <s v="United States"/>
    <s v="Chicago"/>
    <x v="10"/>
    <n v="60610"/>
    <x v="2"/>
    <s v="TEC-AC-10003433"/>
    <x v="2"/>
    <x v="11"/>
    <s v="Maxell 4.7GB DVD+R 5/Pack"/>
    <n v="2.3760000000000003"/>
    <n v="3"/>
    <n v="0.2"/>
    <x v="2493"/>
  </r>
  <r>
    <n v="9165"/>
    <s v="CA-2012-164007"/>
    <x v="1"/>
    <x v="1214"/>
    <x v="888"/>
    <s v="Standard Class"/>
    <s v="MG-17695"/>
    <s v="Maureen Gnade"/>
    <x v="0"/>
    <s v="United States"/>
    <s v="Chicago"/>
    <x v="10"/>
    <n v="60610"/>
    <x v="2"/>
    <s v="OFF-AP-10003849"/>
    <x v="1"/>
    <x v="9"/>
    <s v="Hoover Shoulder Vac Commercial Portable Vacuum"/>
    <n v="143.12799999999996"/>
    <n v="2"/>
    <n v="0.8"/>
    <x v="7043"/>
  </r>
  <r>
    <n v="9166"/>
    <s v="CA-2013-100300"/>
    <x v="0"/>
    <x v="890"/>
    <x v="674"/>
    <s v="Second Class"/>
    <s v="MJ-17740"/>
    <s v="Max Jones"/>
    <x v="0"/>
    <s v="United States"/>
    <s v="San Diego"/>
    <x v="1"/>
    <n v="92037"/>
    <x v="1"/>
    <s v="TEC-MA-10000984"/>
    <x v="2"/>
    <x v="15"/>
    <s v="Okidata MB760 Printer"/>
    <n v="4476.8"/>
    <n v="4"/>
    <n v="0.2"/>
    <x v="7044"/>
  </r>
  <r>
    <n v="9167"/>
    <s v="CA-2013-100300"/>
    <x v="0"/>
    <x v="890"/>
    <x v="674"/>
    <s v="Second Class"/>
    <s v="MJ-17740"/>
    <s v="Max Jones"/>
    <x v="0"/>
    <s v="United States"/>
    <s v="San Diego"/>
    <x v="1"/>
    <n v="92037"/>
    <x v="1"/>
    <s v="OFF-PA-10000418"/>
    <x v="1"/>
    <x v="10"/>
    <s v="Xerox 189"/>
    <n v="104.85"/>
    <n v="1"/>
    <n v="0"/>
    <x v="3157"/>
  </r>
  <r>
    <n v="9168"/>
    <s v="CA-2013-100300"/>
    <x v="0"/>
    <x v="890"/>
    <x v="674"/>
    <s v="Second Class"/>
    <s v="MJ-17740"/>
    <s v="Max Jones"/>
    <x v="0"/>
    <s v="United States"/>
    <s v="San Diego"/>
    <x v="1"/>
    <n v="92037"/>
    <x v="1"/>
    <s v="OFF-AP-10001242"/>
    <x v="1"/>
    <x v="9"/>
    <s v="APC 7 Outlet Network SurgeArrest Surge Protector"/>
    <n v="241.44"/>
    <n v="3"/>
    <n v="0"/>
    <x v="2890"/>
  </r>
  <r>
    <n v="9169"/>
    <s v="CA-2013-140571"/>
    <x v="0"/>
    <x v="543"/>
    <x v="585"/>
    <s v="Standard Class"/>
    <s v="SJ-20125"/>
    <s v="Sanjit Jacobs"/>
    <x v="2"/>
    <s v="United States"/>
    <s v="Jackson"/>
    <x v="35"/>
    <n v="39212"/>
    <x v="0"/>
    <s v="OFF-PA-10001954"/>
    <x v="1"/>
    <x v="10"/>
    <s v="Xerox 1964"/>
    <n v="319.76"/>
    <n v="14"/>
    <n v="0"/>
    <x v="7045"/>
  </r>
  <r>
    <n v="9170"/>
    <s v="CA-2013-140571"/>
    <x v="0"/>
    <x v="543"/>
    <x v="585"/>
    <s v="Standard Class"/>
    <s v="SJ-20125"/>
    <s v="Sanjit Jacobs"/>
    <x v="2"/>
    <s v="United States"/>
    <s v="Jackson"/>
    <x v="35"/>
    <n v="39212"/>
    <x v="0"/>
    <s v="OFF-PA-10001954"/>
    <x v="1"/>
    <x v="10"/>
    <s v="Xerox 1964"/>
    <n v="45.68"/>
    <n v="2"/>
    <n v="0"/>
    <x v="1981"/>
  </r>
  <r>
    <n v="9171"/>
    <s v="US-2013-155768"/>
    <x v="0"/>
    <x v="49"/>
    <x v="417"/>
    <s v="Same Day"/>
    <s v="LB-16795"/>
    <s v="Laurel Beltran"/>
    <x v="2"/>
    <s v="United States"/>
    <s v="Oxnard"/>
    <x v="1"/>
    <n v="93030"/>
    <x v="1"/>
    <s v="FUR-FU-10000448"/>
    <x v="0"/>
    <x v="5"/>
    <s v="Tenex Chairmats For Use With Carpeted Floors"/>
    <n v="31.96"/>
    <n v="2"/>
    <n v="0"/>
    <x v="7046"/>
  </r>
  <r>
    <n v="9172"/>
    <s v="US-2013-155768"/>
    <x v="0"/>
    <x v="49"/>
    <x v="417"/>
    <s v="Same Day"/>
    <s v="LB-16795"/>
    <s v="Laurel Beltran"/>
    <x v="2"/>
    <s v="United States"/>
    <s v="Oxnard"/>
    <x v="1"/>
    <n v="93030"/>
    <x v="1"/>
    <s v="OFF-PA-10001357"/>
    <x v="1"/>
    <x v="10"/>
    <s v="Xerox 1886"/>
    <n v="47.9"/>
    <n v="1"/>
    <n v="0"/>
    <x v="4156"/>
  </r>
  <r>
    <n v="9173"/>
    <s v="US-2013-155768"/>
    <x v="0"/>
    <x v="49"/>
    <x v="417"/>
    <s v="Same Day"/>
    <s v="LB-16795"/>
    <s v="Laurel Beltran"/>
    <x v="2"/>
    <s v="United States"/>
    <s v="Oxnard"/>
    <x v="1"/>
    <n v="93030"/>
    <x v="1"/>
    <s v="OFF-ST-10002292"/>
    <x v="1"/>
    <x v="4"/>
    <s v="Sauder Facets Collection Locker/File Cabinet, Sky Alder Finish"/>
    <n v="1112.94"/>
    <n v="3"/>
    <n v="0"/>
    <x v="7047"/>
  </r>
  <r>
    <n v="9174"/>
    <s v="US-2013-155768"/>
    <x v="0"/>
    <x v="49"/>
    <x v="417"/>
    <s v="Same Day"/>
    <s v="LB-16795"/>
    <s v="Laurel Beltran"/>
    <x v="2"/>
    <s v="United States"/>
    <s v="Oxnard"/>
    <x v="1"/>
    <n v="93030"/>
    <x v="1"/>
    <s v="OFF-EN-10001219"/>
    <x v="1"/>
    <x v="12"/>
    <s v="#10- 4 1/8&quot; x 9 1/2&quot; Security-Tint Envelopes"/>
    <n v="22.919999999999998"/>
    <n v="3"/>
    <n v="0"/>
    <x v="1035"/>
  </r>
  <r>
    <n v="9175"/>
    <s v="CA-2014-119424"/>
    <x v="3"/>
    <x v="492"/>
    <x v="1055"/>
    <s v="Second Class"/>
    <s v="SB-20185"/>
    <s v="Sarah Brown"/>
    <x v="0"/>
    <s v="United States"/>
    <s v="Kent"/>
    <x v="4"/>
    <n v="98031"/>
    <x v="1"/>
    <s v="TEC-PH-10002564"/>
    <x v="2"/>
    <x v="7"/>
    <s v="OtterBox Defender Series Case - Samsung Galaxy S4"/>
    <n v="71.975999999999999"/>
    <n v="3"/>
    <n v="0.2"/>
    <x v="3306"/>
  </r>
  <r>
    <n v="9176"/>
    <s v="CA-2014-119424"/>
    <x v="3"/>
    <x v="492"/>
    <x v="1055"/>
    <s v="Second Class"/>
    <s v="SB-20185"/>
    <s v="Sarah Brown"/>
    <x v="0"/>
    <s v="United States"/>
    <s v="Kent"/>
    <x v="4"/>
    <n v="98031"/>
    <x v="1"/>
    <s v="OFF-PA-10001639"/>
    <x v="1"/>
    <x v="10"/>
    <s v="Xerox 203"/>
    <n v="19.440000000000001"/>
    <n v="3"/>
    <n v="0"/>
    <x v="551"/>
  </r>
  <r>
    <n v="9177"/>
    <s v="CA-2013-118178"/>
    <x v="0"/>
    <x v="690"/>
    <x v="243"/>
    <s v="Standard Class"/>
    <s v="CC-12610"/>
    <s v="Corey Catlett"/>
    <x v="1"/>
    <s v="United States"/>
    <s v="Nashville"/>
    <x v="18"/>
    <n v="37211"/>
    <x v="0"/>
    <s v="OFF-BI-10001153"/>
    <x v="1"/>
    <x v="8"/>
    <s v="Ibico Recycled Grain-Textured Covers"/>
    <n v="31.086000000000006"/>
    <n v="3"/>
    <n v="0.7"/>
    <x v="7048"/>
  </r>
  <r>
    <n v="9178"/>
    <s v="CA-2013-166618"/>
    <x v="0"/>
    <x v="696"/>
    <x v="1058"/>
    <s v="Standard Class"/>
    <s v="DP-13000"/>
    <s v="Darren Powers"/>
    <x v="0"/>
    <s v="United States"/>
    <s v="New York City"/>
    <x v="15"/>
    <n v="10035"/>
    <x v="3"/>
    <s v="TEC-PH-10003356"/>
    <x v="2"/>
    <x v="7"/>
    <s v="SmartStand Mobile Device Holder, Assorted Colors"/>
    <n v="13.98"/>
    <n v="2"/>
    <n v="0"/>
    <x v="7049"/>
  </r>
  <r>
    <n v="9179"/>
    <s v="CA-2013-166618"/>
    <x v="0"/>
    <x v="696"/>
    <x v="1058"/>
    <s v="Standard Class"/>
    <s v="DP-13000"/>
    <s v="Darren Powers"/>
    <x v="0"/>
    <s v="United States"/>
    <s v="New York City"/>
    <x v="15"/>
    <n v="10035"/>
    <x v="3"/>
    <s v="OFF-AR-10001725"/>
    <x v="1"/>
    <x v="6"/>
    <s v="Boston Home &amp; Office Model 2000 Electric Pencil Sharpeners"/>
    <n v="23.65"/>
    <n v="1"/>
    <n v="0"/>
    <x v="7050"/>
  </r>
  <r>
    <n v="9180"/>
    <s v="CA-2014-156776"/>
    <x v="3"/>
    <x v="783"/>
    <x v="825"/>
    <s v="Standard Class"/>
    <s v="JL-15505"/>
    <s v="Jeremy Lonsdale"/>
    <x v="0"/>
    <s v="United States"/>
    <s v="Westminster"/>
    <x v="1"/>
    <n v="92683"/>
    <x v="1"/>
    <s v="TEC-PH-10002415"/>
    <x v="2"/>
    <x v="7"/>
    <s v="Polycom VoiceStation 500 Conference phone"/>
    <n v="707.88"/>
    <n v="3"/>
    <n v="0.2"/>
    <x v="7051"/>
  </r>
  <r>
    <n v="9181"/>
    <s v="CA-2014-156776"/>
    <x v="3"/>
    <x v="783"/>
    <x v="825"/>
    <s v="Standard Class"/>
    <s v="JL-15505"/>
    <s v="Jeremy Lonsdale"/>
    <x v="0"/>
    <s v="United States"/>
    <s v="Westminster"/>
    <x v="1"/>
    <n v="92683"/>
    <x v="1"/>
    <s v="OFF-BI-10003355"/>
    <x v="1"/>
    <x v="8"/>
    <s v="Cardinal Holdit Business Card Pockets"/>
    <n v="11.952000000000002"/>
    <n v="3"/>
    <n v="0.2"/>
    <x v="4063"/>
  </r>
  <r>
    <n v="9182"/>
    <s v="CA-2014-156776"/>
    <x v="3"/>
    <x v="783"/>
    <x v="825"/>
    <s v="Standard Class"/>
    <s v="JL-15505"/>
    <s v="Jeremy Lonsdale"/>
    <x v="0"/>
    <s v="United States"/>
    <s v="Westminster"/>
    <x v="1"/>
    <n v="92683"/>
    <x v="1"/>
    <s v="OFF-BI-10000216"/>
    <x v="1"/>
    <x v="8"/>
    <s v="Mead 1st Gear 2&quot; Zipper Binder, Asst. Colors"/>
    <n v="31.128000000000004"/>
    <n v="3"/>
    <n v="0.2"/>
    <x v="7052"/>
  </r>
  <r>
    <n v="9183"/>
    <s v="CA-2014-156776"/>
    <x v="3"/>
    <x v="783"/>
    <x v="825"/>
    <s v="Standard Class"/>
    <s v="JL-15505"/>
    <s v="Jeremy Lonsdale"/>
    <x v="0"/>
    <s v="United States"/>
    <s v="Westminster"/>
    <x v="1"/>
    <n v="92683"/>
    <x v="1"/>
    <s v="TEC-AC-10004803"/>
    <x v="2"/>
    <x v="11"/>
    <s v="Sony Micro Vault Click 4 GB USB 2.0 Flash Drive"/>
    <n v="55.76"/>
    <n v="4"/>
    <n v="0"/>
    <x v="7053"/>
  </r>
  <r>
    <n v="9184"/>
    <s v="CA-2014-156776"/>
    <x v="3"/>
    <x v="783"/>
    <x v="825"/>
    <s v="Standard Class"/>
    <s v="JL-15505"/>
    <s v="Jeremy Lonsdale"/>
    <x v="0"/>
    <s v="United States"/>
    <s v="Westminster"/>
    <x v="1"/>
    <n v="92683"/>
    <x v="1"/>
    <s v="OFF-PA-10001970"/>
    <x v="1"/>
    <x v="10"/>
    <s v="Xerox 1881"/>
    <n v="24.56"/>
    <n v="2"/>
    <n v="0"/>
    <x v="342"/>
  </r>
  <r>
    <n v="9185"/>
    <s v="CA-2014-156776"/>
    <x v="3"/>
    <x v="783"/>
    <x v="825"/>
    <s v="Standard Class"/>
    <s v="JL-15505"/>
    <s v="Jeremy Lonsdale"/>
    <x v="0"/>
    <s v="United States"/>
    <s v="Westminster"/>
    <x v="1"/>
    <n v="92683"/>
    <x v="1"/>
    <s v="FUR-FU-10004848"/>
    <x v="0"/>
    <x v="5"/>
    <s v="Howard Miller 13-3/4&quot; Diameter Brushed Chrome Round Wall Clock"/>
    <n v="51.75"/>
    <n v="1"/>
    <n v="0"/>
    <x v="1398"/>
  </r>
  <r>
    <n v="9186"/>
    <s v="CA-2014-156776"/>
    <x v="3"/>
    <x v="783"/>
    <x v="825"/>
    <s v="Standard Class"/>
    <s v="JL-15505"/>
    <s v="Jeremy Lonsdale"/>
    <x v="0"/>
    <s v="United States"/>
    <s v="Westminster"/>
    <x v="1"/>
    <n v="92683"/>
    <x v="1"/>
    <s v="FUR-CH-10002317"/>
    <x v="0"/>
    <x v="1"/>
    <s v="Global Enterprise Series Seating Low-Back Swivel/Tilt Chairs"/>
    <n v="207.18400000000003"/>
    <n v="1"/>
    <n v="0.2"/>
    <x v="7054"/>
  </r>
  <r>
    <n v="9187"/>
    <s v="CA-2014-156776"/>
    <x v="3"/>
    <x v="783"/>
    <x v="825"/>
    <s v="Standard Class"/>
    <s v="JL-15505"/>
    <s v="Jeremy Lonsdale"/>
    <x v="0"/>
    <s v="United States"/>
    <s v="Westminster"/>
    <x v="1"/>
    <n v="92683"/>
    <x v="1"/>
    <s v="OFF-AP-10002534"/>
    <x v="1"/>
    <x v="9"/>
    <s v="3.6 Cubic Foot Counter Height Office Refrigerator"/>
    <n v="1473.1"/>
    <n v="5"/>
    <n v="0"/>
    <x v="7055"/>
  </r>
  <r>
    <n v="9188"/>
    <s v="US-2012-130512"/>
    <x v="1"/>
    <x v="291"/>
    <x v="454"/>
    <s v="Standard Class"/>
    <s v="SM-20320"/>
    <s v="Sean Miller"/>
    <x v="2"/>
    <s v="United States"/>
    <s v="Allentown"/>
    <x v="9"/>
    <n v="18103"/>
    <x v="3"/>
    <s v="OFF-SU-10001935"/>
    <x v="1"/>
    <x v="14"/>
    <s v="Staples"/>
    <n v="3.4880000000000004"/>
    <n v="2"/>
    <n v="0.2"/>
    <x v="7056"/>
  </r>
  <r>
    <n v="9189"/>
    <s v="US-2012-130512"/>
    <x v="1"/>
    <x v="291"/>
    <x v="454"/>
    <s v="Standard Class"/>
    <s v="SM-20320"/>
    <s v="Sean Miller"/>
    <x v="2"/>
    <s v="United States"/>
    <s v="Allentown"/>
    <x v="9"/>
    <n v="18103"/>
    <x v="3"/>
    <s v="TEC-AC-10000290"/>
    <x v="2"/>
    <x v="11"/>
    <s v="Sabrent 4-Port USB 2.0 Hub"/>
    <n v="21.728000000000002"/>
    <n v="4"/>
    <n v="0.2"/>
    <x v="7057"/>
  </r>
  <r>
    <n v="9190"/>
    <s v="US-2012-130512"/>
    <x v="1"/>
    <x v="291"/>
    <x v="454"/>
    <s v="Standard Class"/>
    <s v="SM-20320"/>
    <s v="Sean Miller"/>
    <x v="2"/>
    <s v="United States"/>
    <s v="Allentown"/>
    <x v="9"/>
    <n v="18103"/>
    <x v="3"/>
    <s v="OFF-ST-10002574"/>
    <x v="1"/>
    <x v="4"/>
    <s v="SAFCO Commercial Wire Shelving, Black"/>
    <n v="663.072"/>
    <n v="6"/>
    <n v="0.2"/>
    <x v="7058"/>
  </r>
  <r>
    <n v="9191"/>
    <s v="US-2012-130512"/>
    <x v="1"/>
    <x v="291"/>
    <x v="454"/>
    <s v="Standard Class"/>
    <s v="SM-20320"/>
    <s v="Sean Miller"/>
    <x v="2"/>
    <s v="United States"/>
    <s v="Allentown"/>
    <x v="9"/>
    <n v="18103"/>
    <x v="3"/>
    <s v="OFF-BI-10004519"/>
    <x v="1"/>
    <x v="8"/>
    <s v="GBC DocuBind P100 Manual Binding Machine"/>
    <n v="99.588000000000008"/>
    <n v="2"/>
    <n v="0.7"/>
    <x v="7059"/>
  </r>
  <r>
    <n v="9192"/>
    <s v="US-2012-130512"/>
    <x v="1"/>
    <x v="291"/>
    <x v="454"/>
    <s v="Standard Class"/>
    <s v="SM-20320"/>
    <s v="Sean Miller"/>
    <x v="2"/>
    <s v="United States"/>
    <s v="Allentown"/>
    <x v="9"/>
    <n v="18103"/>
    <x v="3"/>
    <s v="OFF-PA-10003625"/>
    <x v="1"/>
    <x v="10"/>
    <s v="Xerox 1979"/>
    <n v="49.568000000000005"/>
    <n v="2"/>
    <n v="0.2"/>
    <x v="2152"/>
  </r>
  <r>
    <n v="9193"/>
    <s v="CA-2012-141810"/>
    <x v="1"/>
    <x v="121"/>
    <x v="545"/>
    <s v="Standard Class"/>
    <s v="BB-10990"/>
    <s v="Barry Blumstein"/>
    <x v="1"/>
    <s v="United States"/>
    <s v="San Antonio"/>
    <x v="5"/>
    <n v="78207"/>
    <x v="2"/>
    <s v="OFF-BI-10001524"/>
    <x v="1"/>
    <x v="8"/>
    <s v="GBC Premium Transparent Covers with Diagonal Lined Pattern"/>
    <n v="29.371999999999993"/>
    <n v="7"/>
    <n v="0.8"/>
    <x v="7060"/>
  </r>
  <r>
    <n v="9194"/>
    <s v="CA-2012-141810"/>
    <x v="1"/>
    <x v="121"/>
    <x v="545"/>
    <s v="Standard Class"/>
    <s v="BB-10990"/>
    <s v="Barry Blumstein"/>
    <x v="1"/>
    <s v="United States"/>
    <s v="San Antonio"/>
    <x v="5"/>
    <n v="78207"/>
    <x v="2"/>
    <s v="TEC-PH-10002200"/>
    <x v="2"/>
    <x v="7"/>
    <s v="Aastra 6757i CT Wireless VoIP phone"/>
    <n v="344.70400000000001"/>
    <n v="2"/>
    <n v="0.2"/>
    <x v="4023"/>
  </r>
  <r>
    <n v="9195"/>
    <s v="CA-2011-146843"/>
    <x v="2"/>
    <x v="953"/>
    <x v="546"/>
    <s v="Standard Class"/>
    <s v="PB-19150"/>
    <s v="Philip Brown"/>
    <x v="0"/>
    <s v="United States"/>
    <s v="Avondale"/>
    <x v="16"/>
    <n v="85323"/>
    <x v="1"/>
    <s v="OFF-SU-10001664"/>
    <x v="1"/>
    <x v="14"/>
    <s v="Acme Office Executive Series Stainless Steel Trimmers"/>
    <n v="47.992000000000004"/>
    <n v="7"/>
    <n v="0.2"/>
    <x v="7061"/>
  </r>
  <r>
    <n v="9196"/>
    <s v="CA-2011-146843"/>
    <x v="2"/>
    <x v="953"/>
    <x v="546"/>
    <s v="Standard Class"/>
    <s v="PB-19150"/>
    <s v="Philip Brown"/>
    <x v="0"/>
    <s v="United States"/>
    <s v="Avondale"/>
    <x v="16"/>
    <n v="85323"/>
    <x v="1"/>
    <s v="TEC-AC-10002550"/>
    <x v="2"/>
    <x v="11"/>
    <s v="Memorex 25GB 6X Branded Blu-Ray Recordable Disc, 30/Pack"/>
    <n v="102.24000000000001"/>
    <n v="4"/>
    <n v="0.2"/>
    <x v="7062"/>
  </r>
  <r>
    <n v="9197"/>
    <s v="CA-2011-103310"/>
    <x v="2"/>
    <x v="1025"/>
    <x v="8"/>
    <s v="Standard Class"/>
    <s v="GM-14680"/>
    <s v="Greg Matthias"/>
    <x v="0"/>
    <s v="United States"/>
    <s v="San Jose"/>
    <x v="1"/>
    <n v="95123"/>
    <x v="1"/>
    <s v="OFF-PA-10004353"/>
    <x v="1"/>
    <x v="10"/>
    <s v="Southworth 25% Cotton Premium Laser Paper and Envelopes"/>
    <n v="39.96"/>
    <n v="2"/>
    <n v="0"/>
    <x v="7063"/>
  </r>
  <r>
    <n v="9198"/>
    <s v="CA-2011-103310"/>
    <x v="2"/>
    <x v="1025"/>
    <x v="8"/>
    <s v="Standard Class"/>
    <s v="GM-14680"/>
    <s v="Greg Matthias"/>
    <x v="0"/>
    <s v="United States"/>
    <s v="San Jose"/>
    <x v="1"/>
    <n v="95123"/>
    <x v="1"/>
    <s v="TEC-PH-10001817"/>
    <x v="2"/>
    <x v="7"/>
    <s v="Wilson Electronics DB Pro Signal Booster"/>
    <n v="1432.0000000000002"/>
    <n v="5"/>
    <n v="0.2"/>
    <x v="7064"/>
  </r>
  <r>
    <n v="9199"/>
    <s v="CA-2011-103310"/>
    <x v="2"/>
    <x v="1025"/>
    <x v="8"/>
    <s v="Standard Class"/>
    <s v="GM-14680"/>
    <s v="Greg Matthias"/>
    <x v="0"/>
    <s v="United States"/>
    <s v="San Jose"/>
    <x v="1"/>
    <n v="95123"/>
    <x v="1"/>
    <s v="OFF-SU-10004737"/>
    <x v="1"/>
    <x v="14"/>
    <s v="Acme Design Stainless Steel Bent Scissors"/>
    <n v="41.04"/>
    <n v="6"/>
    <n v="0"/>
    <x v="7065"/>
  </r>
  <r>
    <n v="9200"/>
    <s v="CA-2011-103310"/>
    <x v="2"/>
    <x v="1025"/>
    <x v="8"/>
    <s v="Standard Class"/>
    <s v="GM-14680"/>
    <s v="Greg Matthias"/>
    <x v="0"/>
    <s v="United States"/>
    <s v="San Jose"/>
    <x v="1"/>
    <n v="95123"/>
    <x v="1"/>
    <s v="FUR-CH-10002320"/>
    <x v="0"/>
    <x v="1"/>
    <s v="Hon Pagoda Stacking Chairs"/>
    <n v="256.78400000000005"/>
    <n v="1"/>
    <n v="0.2"/>
    <x v="7066"/>
  </r>
  <r>
    <n v="9201"/>
    <s v="CA-2013-152688"/>
    <x v="0"/>
    <x v="508"/>
    <x v="550"/>
    <s v="First Class"/>
    <s v="NR-18550"/>
    <s v="Nick Radford"/>
    <x v="0"/>
    <s v="United States"/>
    <s v="Perth Amboy"/>
    <x v="30"/>
    <n v="8861"/>
    <x v="3"/>
    <s v="FUR-BO-10001337"/>
    <x v="0"/>
    <x v="0"/>
    <s v="O'Sullivan Living Dimensions 2-Shelf Bookcases"/>
    <n v="120.98"/>
    <n v="1"/>
    <n v="0"/>
    <x v="7067"/>
  </r>
  <r>
    <n v="9202"/>
    <s v="CA-2013-152688"/>
    <x v="0"/>
    <x v="508"/>
    <x v="550"/>
    <s v="First Class"/>
    <s v="NR-18550"/>
    <s v="Nick Radford"/>
    <x v="0"/>
    <s v="United States"/>
    <s v="Perth Amboy"/>
    <x v="30"/>
    <n v="8861"/>
    <x v="3"/>
    <s v="OFF-BI-10004584"/>
    <x v="1"/>
    <x v="8"/>
    <s v="GBC ProClick 150 Presentation Binding System"/>
    <n v="315.98"/>
    <n v="1"/>
    <n v="0"/>
    <x v="7068"/>
  </r>
  <r>
    <n v="9203"/>
    <s v="CA-2013-153836"/>
    <x v="0"/>
    <x v="859"/>
    <x v="121"/>
    <s v="Standard Class"/>
    <s v="EH-13765"/>
    <s v="Edward Hooks"/>
    <x v="1"/>
    <s v="United States"/>
    <s v="New York City"/>
    <x v="15"/>
    <n v="10011"/>
    <x v="3"/>
    <s v="OFF-BI-10004817"/>
    <x v="1"/>
    <x v="8"/>
    <s v="GBC Personal VeloBind Strips"/>
    <n v="28.752000000000002"/>
    <n v="3"/>
    <n v="0.2"/>
    <x v="7069"/>
  </r>
  <r>
    <n v="9204"/>
    <s v="CA-2013-153836"/>
    <x v="0"/>
    <x v="859"/>
    <x v="121"/>
    <s v="Standard Class"/>
    <s v="EH-13765"/>
    <s v="Edward Hooks"/>
    <x v="1"/>
    <s v="United States"/>
    <s v="New York City"/>
    <x v="15"/>
    <n v="10011"/>
    <x v="3"/>
    <s v="OFF-AR-10004602"/>
    <x v="1"/>
    <x v="6"/>
    <s v="Boston KS Multi-Size Manual Pencil Sharpener"/>
    <n v="114.94999999999999"/>
    <n v="5"/>
    <n v="0"/>
    <x v="7070"/>
  </r>
  <r>
    <n v="9205"/>
    <s v="CA-2013-104689"/>
    <x v="0"/>
    <x v="49"/>
    <x v="455"/>
    <s v="Standard Class"/>
    <s v="FH-14365"/>
    <s v="Fred Hopkins"/>
    <x v="1"/>
    <s v="United States"/>
    <s v="Los Angeles"/>
    <x v="1"/>
    <n v="90004"/>
    <x v="1"/>
    <s v="OFF-AR-10001149"/>
    <x v="1"/>
    <x v="6"/>
    <s v="Sanford Colorific Colored Pencils, 12/Box"/>
    <n v="23.04"/>
    <n v="8"/>
    <n v="0"/>
    <x v="7071"/>
  </r>
  <r>
    <n v="9206"/>
    <s v="CA-2013-146423"/>
    <x v="0"/>
    <x v="438"/>
    <x v="180"/>
    <s v="Same Day"/>
    <s v="BT-11680"/>
    <s v="Brian Thompson"/>
    <x v="0"/>
    <s v="United States"/>
    <s v="Milford"/>
    <x v="29"/>
    <n v="6460"/>
    <x v="3"/>
    <s v="OFF-AR-10004817"/>
    <x v="1"/>
    <x v="6"/>
    <s v="Colorific Watercolor Pencils"/>
    <n v="15.48"/>
    <n v="3"/>
    <n v="0"/>
    <x v="1197"/>
  </r>
  <r>
    <n v="9207"/>
    <s v="CA-2013-146423"/>
    <x v="0"/>
    <x v="438"/>
    <x v="180"/>
    <s v="Same Day"/>
    <s v="BT-11680"/>
    <s v="Brian Thompson"/>
    <x v="0"/>
    <s v="United States"/>
    <s v="Milford"/>
    <x v="29"/>
    <n v="6460"/>
    <x v="3"/>
    <s v="OFF-PA-10003797"/>
    <x v="1"/>
    <x v="10"/>
    <s v="Xerox 209"/>
    <n v="51.84"/>
    <n v="8"/>
    <n v="0"/>
    <x v="189"/>
  </r>
  <r>
    <n v="9208"/>
    <s v="CA-2014-140781"/>
    <x v="3"/>
    <x v="646"/>
    <x v="636"/>
    <s v="Standard Class"/>
    <s v="AB-10105"/>
    <s v="Adrian Barton"/>
    <x v="0"/>
    <s v="United States"/>
    <s v="Bloomington"/>
    <x v="10"/>
    <n v="61701"/>
    <x v="2"/>
    <s v="TEC-AC-10000682"/>
    <x v="2"/>
    <x v="11"/>
    <s v="Kensington K72356US Mouse-in-a-Box USB Desktop Mouse"/>
    <n v="39.816000000000003"/>
    <n v="3"/>
    <n v="0.2"/>
    <x v="7072"/>
  </r>
  <r>
    <n v="9209"/>
    <s v="CA-2014-141747"/>
    <x v="3"/>
    <x v="646"/>
    <x v="527"/>
    <s v="Second Class"/>
    <s v="SC-20230"/>
    <s v="Scot Coram"/>
    <x v="1"/>
    <s v="United States"/>
    <s v="Seattle"/>
    <x v="4"/>
    <n v="98105"/>
    <x v="1"/>
    <s v="OFF-ST-10003996"/>
    <x v="1"/>
    <x v="4"/>
    <s v="Letter/Legal File Tote with Clear Snap-On Lid, Black Granite"/>
    <n v="16.059999999999999"/>
    <n v="1"/>
    <n v="0"/>
    <x v="7073"/>
  </r>
  <r>
    <n v="9210"/>
    <s v="CA-2014-142776"/>
    <x v="3"/>
    <x v="157"/>
    <x v="93"/>
    <s v="Second Class"/>
    <s v="RS-19870"/>
    <s v="Roy Skaria"/>
    <x v="2"/>
    <s v="United States"/>
    <s v="Burlington"/>
    <x v="23"/>
    <n v="52601"/>
    <x v="2"/>
    <s v="OFF-EN-10003160"/>
    <x v="1"/>
    <x v="12"/>
    <s v="Pastel Pink Envelopes"/>
    <n v="7.28"/>
    <n v="1"/>
    <n v="0"/>
    <x v="7074"/>
  </r>
  <r>
    <n v="9211"/>
    <s v="CA-2014-142776"/>
    <x v="3"/>
    <x v="157"/>
    <x v="93"/>
    <s v="Second Class"/>
    <s v="RS-19870"/>
    <s v="Roy Skaria"/>
    <x v="2"/>
    <s v="United States"/>
    <s v="Burlington"/>
    <x v="23"/>
    <n v="52601"/>
    <x v="2"/>
    <s v="OFF-BI-10002012"/>
    <x v="1"/>
    <x v="8"/>
    <s v="Wilson Jones Easy Flow II Sheet Lifters"/>
    <n v="5.4"/>
    <n v="3"/>
    <n v="0"/>
    <x v="6787"/>
  </r>
  <r>
    <n v="9212"/>
    <s v="CA-2012-167479"/>
    <x v="1"/>
    <x v="948"/>
    <x v="1227"/>
    <s v="Standard Class"/>
    <s v="AI-10855"/>
    <s v="Arianne Irving"/>
    <x v="0"/>
    <s v="United States"/>
    <s v="Roseville"/>
    <x v="1"/>
    <n v="95661"/>
    <x v="1"/>
    <s v="OFF-PA-10002105"/>
    <x v="1"/>
    <x v="10"/>
    <s v="Xerox 223"/>
    <n v="19.440000000000001"/>
    <n v="3"/>
    <n v="0"/>
    <x v="551"/>
  </r>
  <r>
    <n v="9213"/>
    <s v="CA-2011-144071"/>
    <x v="2"/>
    <x v="589"/>
    <x v="345"/>
    <s v="Standard Class"/>
    <s v="DJ-13420"/>
    <s v="Denny Joy"/>
    <x v="1"/>
    <s v="United States"/>
    <s v="San Francisco"/>
    <x v="1"/>
    <n v="94110"/>
    <x v="1"/>
    <s v="FUR-FU-10000397"/>
    <x v="0"/>
    <x v="5"/>
    <s v="Luxo Economy Swing Arm Lamp"/>
    <n v="39.880000000000003"/>
    <n v="2"/>
    <n v="0"/>
    <x v="1198"/>
  </r>
  <r>
    <n v="9214"/>
    <s v="CA-2011-144071"/>
    <x v="2"/>
    <x v="589"/>
    <x v="345"/>
    <s v="Standard Class"/>
    <s v="DJ-13420"/>
    <s v="Denny Joy"/>
    <x v="1"/>
    <s v="United States"/>
    <s v="San Francisco"/>
    <x v="1"/>
    <n v="94110"/>
    <x v="1"/>
    <s v="FUR-FU-10000758"/>
    <x v="0"/>
    <x v="5"/>
    <s v="DAX Natural Wood-Tone Poster Frame"/>
    <n v="79.44"/>
    <n v="3"/>
    <n v="0"/>
    <x v="7075"/>
  </r>
  <r>
    <n v="9215"/>
    <s v="US-2014-120908"/>
    <x v="3"/>
    <x v="1033"/>
    <x v="725"/>
    <s v="First Class"/>
    <s v="BF-10975"/>
    <s v="Barbara Fisher"/>
    <x v="1"/>
    <s v="United States"/>
    <s v="Philadelphia"/>
    <x v="9"/>
    <n v="19120"/>
    <x v="3"/>
    <s v="OFF-LA-10004677"/>
    <x v="1"/>
    <x v="2"/>
    <s v="Self-Adhesive Address Labels for Typewriters with Dispenser Box"/>
    <n v="20.664000000000001"/>
    <n v="7"/>
    <n v="0.2"/>
    <x v="7076"/>
  </r>
  <r>
    <n v="9216"/>
    <s v="CA-2013-152646"/>
    <x v="0"/>
    <x v="831"/>
    <x v="482"/>
    <s v="Standard Class"/>
    <s v="TH-21235"/>
    <s v="Tiffany House"/>
    <x v="1"/>
    <s v="United States"/>
    <s v="Los Angeles"/>
    <x v="1"/>
    <n v="90049"/>
    <x v="1"/>
    <s v="OFF-PA-10004451"/>
    <x v="1"/>
    <x v="10"/>
    <s v="Xerox 222"/>
    <n v="32.400000000000006"/>
    <n v="5"/>
    <n v="0"/>
    <x v="56"/>
  </r>
  <r>
    <n v="9217"/>
    <s v="CA-2014-103765"/>
    <x v="3"/>
    <x v="221"/>
    <x v="524"/>
    <s v="Standard Class"/>
    <s v="JG-15310"/>
    <s v="Jason Gross"/>
    <x v="1"/>
    <s v="United States"/>
    <s v="Odessa"/>
    <x v="5"/>
    <n v="79762"/>
    <x v="2"/>
    <s v="OFF-AP-10002311"/>
    <x v="1"/>
    <x v="9"/>
    <s v="Holmes Replacement Filter for HEPA Air Cleaner, Very Large Room, HEPA Filter"/>
    <n v="13.761999999999997"/>
    <n v="1"/>
    <n v="0.8"/>
    <x v="7077"/>
  </r>
  <r>
    <n v="9218"/>
    <s v="US-2014-118157"/>
    <x v="3"/>
    <x v="237"/>
    <x v="251"/>
    <s v="First Class"/>
    <s v="AW-10930"/>
    <s v="Arthur Wiediger"/>
    <x v="2"/>
    <s v="United States"/>
    <s v="Minneapolis"/>
    <x v="11"/>
    <n v="55407"/>
    <x v="2"/>
    <s v="OFF-EN-10004459"/>
    <x v="1"/>
    <x v="12"/>
    <s v="Security-Tint Envelopes"/>
    <n v="15.28"/>
    <n v="2"/>
    <n v="0"/>
    <x v="792"/>
  </r>
  <r>
    <n v="9219"/>
    <s v="US-2012-164238"/>
    <x v="1"/>
    <x v="748"/>
    <x v="918"/>
    <s v="Standard Class"/>
    <s v="JW-15955"/>
    <s v="Joni Wasserman"/>
    <x v="0"/>
    <s v="United States"/>
    <s v="Philadelphia"/>
    <x v="9"/>
    <n v="19120"/>
    <x v="3"/>
    <s v="OFF-ST-10002352"/>
    <x v="1"/>
    <x v="4"/>
    <s v="Iris Project Case"/>
    <n v="44.688000000000002"/>
    <n v="7"/>
    <n v="0.2"/>
    <x v="7078"/>
  </r>
  <r>
    <n v="9220"/>
    <s v="US-2012-164238"/>
    <x v="1"/>
    <x v="748"/>
    <x v="918"/>
    <s v="Standard Class"/>
    <s v="JW-15955"/>
    <s v="Joni Wasserman"/>
    <x v="0"/>
    <s v="United States"/>
    <s v="Philadelphia"/>
    <x v="9"/>
    <n v="19120"/>
    <x v="3"/>
    <s v="FUR-BO-10000780"/>
    <x v="0"/>
    <x v="0"/>
    <s v="O'Sullivan Plantations 2-Door Library in Landvery Oak"/>
    <n v="301.46999999999997"/>
    <n v="3"/>
    <n v="0.5"/>
    <x v="7079"/>
  </r>
  <r>
    <n v="9221"/>
    <s v="CA-2014-103212"/>
    <x v="3"/>
    <x v="119"/>
    <x v="518"/>
    <s v="First Class"/>
    <s v="MH-18025"/>
    <s v="Michelle Huthwaite"/>
    <x v="0"/>
    <s v="United States"/>
    <s v="Lafayette"/>
    <x v="28"/>
    <n v="70506"/>
    <x v="0"/>
    <s v="OFF-LA-10000248"/>
    <x v="1"/>
    <x v="2"/>
    <s v="Avery 52"/>
    <n v="11.07"/>
    <n v="3"/>
    <n v="0"/>
    <x v="5458"/>
  </r>
  <r>
    <n v="9222"/>
    <s v="CA-2014-103212"/>
    <x v="3"/>
    <x v="119"/>
    <x v="518"/>
    <s v="First Class"/>
    <s v="MH-18025"/>
    <s v="Michelle Huthwaite"/>
    <x v="0"/>
    <s v="United States"/>
    <s v="Lafayette"/>
    <x v="28"/>
    <n v="70506"/>
    <x v="0"/>
    <s v="FUR-TA-10003473"/>
    <x v="0"/>
    <x v="3"/>
    <s v="Bretford Rectangular Conference Table Tops"/>
    <n v="1504.52"/>
    <n v="4"/>
    <n v="0"/>
    <x v="7080"/>
  </r>
  <r>
    <n v="9223"/>
    <s v="CA-2014-103212"/>
    <x v="3"/>
    <x v="119"/>
    <x v="518"/>
    <s v="First Class"/>
    <s v="MH-18025"/>
    <s v="Michelle Huthwaite"/>
    <x v="0"/>
    <s v="United States"/>
    <s v="Lafayette"/>
    <x v="28"/>
    <n v="70506"/>
    <x v="0"/>
    <s v="OFF-PA-10004355"/>
    <x v="1"/>
    <x v="10"/>
    <s v="Xerox 231"/>
    <n v="25.92"/>
    <n v="4"/>
    <n v="0"/>
    <x v="245"/>
  </r>
  <r>
    <n v="9224"/>
    <s v="CA-2014-121160"/>
    <x v="3"/>
    <x v="259"/>
    <x v="276"/>
    <s v="Same Day"/>
    <s v="FM-14290"/>
    <s v="Frank Merwin"/>
    <x v="2"/>
    <s v="United States"/>
    <s v="Bryan"/>
    <x v="5"/>
    <n v="77803"/>
    <x v="2"/>
    <s v="OFF-BI-10001308"/>
    <x v="1"/>
    <x v="8"/>
    <s v="GBC Standard Plastic Binding Systems' Combs"/>
    <n v="7.5359999999999987"/>
    <n v="6"/>
    <n v="0.8"/>
    <x v="7081"/>
  </r>
  <r>
    <n v="9225"/>
    <s v="CA-2014-121160"/>
    <x v="3"/>
    <x v="259"/>
    <x v="276"/>
    <s v="Same Day"/>
    <s v="FM-14290"/>
    <s v="Frank Merwin"/>
    <x v="2"/>
    <s v="United States"/>
    <s v="Bryan"/>
    <x v="5"/>
    <n v="77803"/>
    <x v="2"/>
    <s v="OFF-BI-10003094"/>
    <x v="1"/>
    <x v="8"/>
    <s v="Self-Adhesive Ring Binder Labels"/>
    <n v="1.4079999999999997"/>
    <n v="2"/>
    <n v="0.8"/>
    <x v="7082"/>
  </r>
  <r>
    <n v="9226"/>
    <s v="CA-2014-121160"/>
    <x v="3"/>
    <x v="259"/>
    <x v="276"/>
    <s v="Same Day"/>
    <s v="FM-14290"/>
    <s v="Frank Merwin"/>
    <x v="2"/>
    <s v="United States"/>
    <s v="Bryan"/>
    <x v="5"/>
    <n v="77803"/>
    <x v="2"/>
    <s v="OFF-BI-10004040"/>
    <x v="1"/>
    <x v="8"/>
    <s v="Wilson Jones Impact Binders"/>
    <n v="4.1439999999999992"/>
    <n v="4"/>
    <n v="0.8"/>
    <x v="7083"/>
  </r>
  <r>
    <n v="9227"/>
    <s v="CA-2014-121160"/>
    <x v="3"/>
    <x v="259"/>
    <x v="276"/>
    <s v="Same Day"/>
    <s v="FM-14290"/>
    <s v="Frank Merwin"/>
    <x v="2"/>
    <s v="United States"/>
    <s v="Bryan"/>
    <x v="5"/>
    <n v="77803"/>
    <x v="2"/>
    <s v="OFF-ST-10002485"/>
    <x v="1"/>
    <x v="4"/>
    <s v="Rogers Deluxe File Chest"/>
    <n v="52.751999999999995"/>
    <n v="3"/>
    <n v="0.2"/>
    <x v="7084"/>
  </r>
  <r>
    <n v="9228"/>
    <s v="CA-2014-140515"/>
    <x v="3"/>
    <x v="498"/>
    <x v="540"/>
    <s v="Standard Class"/>
    <s v="GZ-14545"/>
    <s v="George Zrebassa"/>
    <x v="1"/>
    <s v="United States"/>
    <s v="Los Angeles"/>
    <x v="1"/>
    <n v="90008"/>
    <x v="1"/>
    <s v="OFF-AP-10001205"/>
    <x v="1"/>
    <x v="9"/>
    <s v="Belkin 5 Outlet SurgeMaster Power Centers"/>
    <n v="381.35999999999996"/>
    <n v="7"/>
    <n v="0"/>
    <x v="7085"/>
  </r>
  <r>
    <n v="9229"/>
    <s v="CA-2011-153619"/>
    <x v="2"/>
    <x v="935"/>
    <x v="1082"/>
    <s v="Same Day"/>
    <s v="TC-21535"/>
    <s v="Tracy Collins"/>
    <x v="2"/>
    <s v="United States"/>
    <s v="Los Angeles"/>
    <x v="1"/>
    <n v="90049"/>
    <x v="1"/>
    <s v="OFF-AR-10001868"/>
    <x v="1"/>
    <x v="6"/>
    <s v="Prang Dustless Chalk Sticks"/>
    <n v="6.72"/>
    <n v="4"/>
    <n v="0"/>
    <x v="1394"/>
  </r>
  <r>
    <n v="9230"/>
    <s v="CA-2014-133718"/>
    <x v="3"/>
    <x v="283"/>
    <x v="239"/>
    <s v="First Class"/>
    <s v="TB-21520"/>
    <s v="Tracy Blumstein"/>
    <x v="0"/>
    <s v="United States"/>
    <s v="Los Angeles"/>
    <x v="1"/>
    <n v="90045"/>
    <x v="1"/>
    <s v="OFF-BI-10003429"/>
    <x v="1"/>
    <x v="8"/>
    <s v="Cardinal HOLDit! Binder Insert Strips,Extra Strips"/>
    <n v="15.192"/>
    <n v="3"/>
    <n v="0.2"/>
    <x v="7086"/>
  </r>
  <r>
    <n v="9231"/>
    <s v="CA-2014-133718"/>
    <x v="3"/>
    <x v="283"/>
    <x v="239"/>
    <s v="First Class"/>
    <s v="TB-21520"/>
    <s v="Tracy Blumstein"/>
    <x v="0"/>
    <s v="United States"/>
    <s v="Los Angeles"/>
    <x v="1"/>
    <n v="90045"/>
    <x v="1"/>
    <s v="OFF-PA-10002689"/>
    <x v="1"/>
    <x v="10"/>
    <s v="Weyerhaeuser First Choice Laser/Copy Paper (20Lb. and 88 Bright)"/>
    <n v="58.320000000000007"/>
    <n v="9"/>
    <n v="0"/>
    <x v="731"/>
  </r>
  <r>
    <n v="9232"/>
    <s v="CA-2011-148383"/>
    <x v="2"/>
    <x v="422"/>
    <x v="252"/>
    <s v="Standard Class"/>
    <s v="RP-19390"/>
    <s v="Resi Pölking"/>
    <x v="0"/>
    <s v="United States"/>
    <s v="Phoenix"/>
    <x v="16"/>
    <n v="85023"/>
    <x v="1"/>
    <s v="OFF-BI-10003650"/>
    <x v="1"/>
    <x v="8"/>
    <s v="GBC DocuBind 300 Electric Binding Machine"/>
    <n v="946.76400000000024"/>
    <n v="6"/>
    <n v="0.7"/>
    <x v="7087"/>
  </r>
  <r>
    <n v="9233"/>
    <s v="CA-2013-126732"/>
    <x v="0"/>
    <x v="476"/>
    <x v="479"/>
    <s v="Standard Class"/>
    <s v="LR-16915"/>
    <s v="Lena Radford"/>
    <x v="0"/>
    <s v="United States"/>
    <s v="Los Angeles"/>
    <x v="1"/>
    <n v="90036"/>
    <x v="1"/>
    <s v="FUR-FU-10001889"/>
    <x v="0"/>
    <x v="5"/>
    <s v="Ultra Door Pull Handle"/>
    <n v="94.679999999999993"/>
    <n v="9"/>
    <n v="0"/>
    <x v="7088"/>
  </r>
  <r>
    <n v="9234"/>
    <s v="CA-2013-126732"/>
    <x v="0"/>
    <x v="476"/>
    <x v="479"/>
    <s v="Standard Class"/>
    <s v="LR-16915"/>
    <s v="Lena Radford"/>
    <x v="0"/>
    <s v="United States"/>
    <s v="Los Angeles"/>
    <x v="1"/>
    <n v="90036"/>
    <x v="1"/>
    <s v="OFF-ST-10000321"/>
    <x v="1"/>
    <x v="4"/>
    <s v="Akro Stacking Bins"/>
    <n v="23.669999999999998"/>
    <n v="3"/>
    <n v="0"/>
    <x v="7089"/>
  </r>
  <r>
    <n v="9235"/>
    <s v="CA-2013-126732"/>
    <x v="0"/>
    <x v="476"/>
    <x v="479"/>
    <s v="Standard Class"/>
    <s v="LR-16915"/>
    <s v="Lena Radford"/>
    <x v="0"/>
    <s v="United States"/>
    <s v="Los Angeles"/>
    <x v="1"/>
    <n v="90036"/>
    <x v="1"/>
    <s v="TEC-PH-10001530"/>
    <x v="2"/>
    <x v="7"/>
    <s v="Cisco Unified IP Phone 7945G VoIP phone"/>
    <n v="1091.1680000000001"/>
    <n v="4"/>
    <n v="0.2"/>
    <x v="2998"/>
  </r>
  <r>
    <n v="9236"/>
    <s v="CA-2013-126732"/>
    <x v="0"/>
    <x v="476"/>
    <x v="479"/>
    <s v="Standard Class"/>
    <s v="LR-16915"/>
    <s v="Lena Radford"/>
    <x v="0"/>
    <s v="United States"/>
    <s v="Los Angeles"/>
    <x v="1"/>
    <n v="90036"/>
    <x v="1"/>
    <s v="OFF-AR-10004752"/>
    <x v="1"/>
    <x v="6"/>
    <s v="Blackstonian Pencils"/>
    <n v="18.689999999999998"/>
    <n v="7"/>
    <n v="0"/>
    <x v="7090"/>
  </r>
  <r>
    <n v="9237"/>
    <s v="CA-2013-126732"/>
    <x v="0"/>
    <x v="476"/>
    <x v="479"/>
    <s v="Standard Class"/>
    <s v="LR-16915"/>
    <s v="Lena Radford"/>
    <x v="0"/>
    <s v="United States"/>
    <s v="Los Angeles"/>
    <x v="1"/>
    <n v="90036"/>
    <x v="1"/>
    <s v="FUR-TA-10001539"/>
    <x v="0"/>
    <x v="3"/>
    <s v="Chromcraft Rectangular Conference Tables"/>
    <n v="568.72800000000007"/>
    <n v="3"/>
    <n v="0.2"/>
    <x v="2954"/>
  </r>
  <r>
    <n v="9238"/>
    <s v="CA-2013-126732"/>
    <x v="0"/>
    <x v="476"/>
    <x v="479"/>
    <s v="Standard Class"/>
    <s v="LR-16915"/>
    <s v="Lena Radford"/>
    <x v="0"/>
    <s v="United States"/>
    <s v="Los Angeles"/>
    <x v="1"/>
    <n v="90036"/>
    <x v="1"/>
    <s v="OFF-BI-10001553"/>
    <x v="1"/>
    <x v="8"/>
    <s v="SpineVue Locking Slant-D Ring Binders by Cardinal"/>
    <n v="7.3120000000000012"/>
    <n v="1"/>
    <n v="0.2"/>
    <x v="1891"/>
  </r>
  <r>
    <n v="9239"/>
    <s v="CA-2014-138156"/>
    <x v="3"/>
    <x v="512"/>
    <x v="556"/>
    <s v="First Class"/>
    <s v="MM-17260"/>
    <s v="Magdelene Morse"/>
    <x v="0"/>
    <s v="United States"/>
    <s v="Columbus"/>
    <x v="24"/>
    <n v="43229"/>
    <x v="3"/>
    <s v="FUR-FU-10003601"/>
    <x v="0"/>
    <x v="5"/>
    <s v="Deflect-o RollaMat Studded, Beveled Mat for Medium Pile Carpeting"/>
    <n v="147.56800000000001"/>
    <n v="2"/>
    <n v="0.2"/>
    <x v="7091"/>
  </r>
  <r>
    <n v="9240"/>
    <s v="CA-2014-110310"/>
    <x v="3"/>
    <x v="855"/>
    <x v="40"/>
    <s v="Standard Class"/>
    <s v="NB-18655"/>
    <s v="Nona Balk"/>
    <x v="1"/>
    <s v="United States"/>
    <s v="Tallahassee"/>
    <x v="2"/>
    <n v="32303"/>
    <x v="0"/>
    <s v="OFF-PA-10001685"/>
    <x v="1"/>
    <x v="10"/>
    <s v="Staples"/>
    <n v="56.783999999999999"/>
    <n v="7"/>
    <n v="0.2"/>
    <x v="7092"/>
  </r>
  <r>
    <n v="9241"/>
    <s v="CA-2014-110310"/>
    <x v="3"/>
    <x v="855"/>
    <x v="40"/>
    <s v="Standard Class"/>
    <s v="NB-18655"/>
    <s v="Nona Balk"/>
    <x v="1"/>
    <s v="United States"/>
    <s v="Tallahassee"/>
    <x v="2"/>
    <n v="32303"/>
    <x v="0"/>
    <s v="OFF-BI-10001097"/>
    <x v="1"/>
    <x v="8"/>
    <s v="Avery Hole Reinforcements"/>
    <n v="5.6070000000000011"/>
    <n v="3"/>
    <n v="0.7"/>
    <x v="7093"/>
  </r>
  <r>
    <n v="9242"/>
    <s v="CA-2014-110310"/>
    <x v="3"/>
    <x v="855"/>
    <x v="40"/>
    <s v="Standard Class"/>
    <s v="NB-18655"/>
    <s v="Nona Balk"/>
    <x v="1"/>
    <s v="United States"/>
    <s v="Tallahassee"/>
    <x v="2"/>
    <n v="32303"/>
    <x v="0"/>
    <s v="OFF-AR-10001662"/>
    <x v="1"/>
    <x v="6"/>
    <s v="Rogers Handheld Barrel Pencil Sharpener"/>
    <n v="6.5760000000000005"/>
    <n v="3"/>
    <n v="0.2"/>
    <x v="7094"/>
  </r>
  <r>
    <n v="9243"/>
    <s v="CA-2011-113271"/>
    <x v="2"/>
    <x v="868"/>
    <x v="1160"/>
    <s v="Standard Class"/>
    <s v="DS-13030"/>
    <s v="Darrin Sayre"/>
    <x v="2"/>
    <s v="United States"/>
    <s v="San Francisco"/>
    <x v="1"/>
    <n v="94122"/>
    <x v="1"/>
    <s v="OFF-BI-10002609"/>
    <x v="1"/>
    <x v="8"/>
    <s v="Avery Hidden Tab Dividers for Binding Systems"/>
    <n v="14.303999999999998"/>
    <n v="6"/>
    <n v="0.2"/>
    <x v="7095"/>
  </r>
  <r>
    <n v="9244"/>
    <s v="CA-2011-113271"/>
    <x v="2"/>
    <x v="868"/>
    <x v="1160"/>
    <s v="Standard Class"/>
    <s v="DS-13030"/>
    <s v="Darrin Sayre"/>
    <x v="2"/>
    <s v="United States"/>
    <s v="San Francisco"/>
    <x v="1"/>
    <n v="94122"/>
    <x v="1"/>
    <s v="FUR-BO-10004218"/>
    <x v="0"/>
    <x v="0"/>
    <s v="Bush Heritage Pine Collection 5-Shelf Bookcase, Albany Pine Finish, *Special Order"/>
    <n v="119.83299999999998"/>
    <n v="1"/>
    <n v="0.15"/>
    <x v="7096"/>
  </r>
  <r>
    <n v="9245"/>
    <s v="CA-2011-113271"/>
    <x v="2"/>
    <x v="868"/>
    <x v="1160"/>
    <s v="Standard Class"/>
    <s v="DS-13030"/>
    <s v="Darrin Sayre"/>
    <x v="2"/>
    <s v="United States"/>
    <s v="San Francisco"/>
    <x v="1"/>
    <n v="94122"/>
    <x v="1"/>
    <s v="OFF-AR-10003251"/>
    <x v="1"/>
    <x v="6"/>
    <s v="Prang Drawing Pencil Set"/>
    <n v="5.56"/>
    <n v="2"/>
    <n v="0"/>
    <x v="2470"/>
  </r>
  <r>
    <n v="9246"/>
    <s v="CA-2011-113271"/>
    <x v="2"/>
    <x v="868"/>
    <x v="1160"/>
    <s v="Standard Class"/>
    <s v="DS-13030"/>
    <s v="Darrin Sayre"/>
    <x v="2"/>
    <s v="United States"/>
    <s v="San Francisco"/>
    <x v="1"/>
    <n v="94122"/>
    <x v="1"/>
    <s v="OFF-PA-10002365"/>
    <x v="1"/>
    <x v="10"/>
    <s v="Xerox 1967"/>
    <n v="32.400000000000006"/>
    <n v="5"/>
    <n v="0"/>
    <x v="56"/>
  </r>
  <r>
    <n v="9247"/>
    <s v="CA-2014-130106"/>
    <x v="3"/>
    <x v="1053"/>
    <x v="393"/>
    <s v="Standard Class"/>
    <s v="VF-21715"/>
    <s v="Vicky Freymann"/>
    <x v="2"/>
    <s v="United States"/>
    <s v="San Francisco"/>
    <x v="1"/>
    <n v="94109"/>
    <x v="1"/>
    <s v="OFF-AR-10003651"/>
    <x v="1"/>
    <x v="6"/>
    <s v="Newell 350"/>
    <n v="9.84"/>
    <n v="3"/>
    <n v="0"/>
    <x v="301"/>
  </r>
  <r>
    <n v="9248"/>
    <s v="CA-2014-130106"/>
    <x v="3"/>
    <x v="1053"/>
    <x v="393"/>
    <s v="Standard Class"/>
    <s v="VF-21715"/>
    <s v="Vicky Freymann"/>
    <x v="2"/>
    <s v="United States"/>
    <s v="San Francisco"/>
    <x v="1"/>
    <n v="94109"/>
    <x v="1"/>
    <s v="OFF-AR-10003732"/>
    <x v="1"/>
    <x v="6"/>
    <s v="Newell 333"/>
    <n v="2.78"/>
    <n v="1"/>
    <n v="0"/>
    <x v="1146"/>
  </r>
  <r>
    <n v="9249"/>
    <s v="CA-2013-127761"/>
    <x v="0"/>
    <x v="338"/>
    <x v="954"/>
    <s v="Standard Class"/>
    <s v="SW-20275"/>
    <s v="Scott Williamson"/>
    <x v="0"/>
    <s v="United States"/>
    <s v="New York City"/>
    <x v="15"/>
    <n v="10009"/>
    <x v="3"/>
    <s v="OFF-BI-10002557"/>
    <x v="1"/>
    <x v="8"/>
    <s v="Presstex Flexible Ring Binders"/>
    <n v="3.64"/>
    <n v="1"/>
    <n v="0.2"/>
    <x v="7097"/>
  </r>
  <r>
    <n v="9250"/>
    <s v="CA-2013-127761"/>
    <x v="0"/>
    <x v="338"/>
    <x v="954"/>
    <s v="Standard Class"/>
    <s v="SW-20275"/>
    <s v="Scott Williamson"/>
    <x v="0"/>
    <s v="United States"/>
    <s v="New York City"/>
    <x v="15"/>
    <n v="10009"/>
    <x v="3"/>
    <s v="TEC-PH-10003691"/>
    <x v="2"/>
    <x v="7"/>
    <s v="BlackBerry Q10"/>
    <n v="881.93"/>
    <n v="7"/>
    <n v="0"/>
    <x v="7098"/>
  </r>
  <r>
    <n v="9251"/>
    <s v="CA-2013-105354"/>
    <x v="0"/>
    <x v="499"/>
    <x v="296"/>
    <s v="Standard Class"/>
    <s v="PW-19030"/>
    <s v="Pauline Webber"/>
    <x v="1"/>
    <s v="United States"/>
    <s v="Marion"/>
    <x v="23"/>
    <n v="52302"/>
    <x v="2"/>
    <s v="OFF-BI-10001107"/>
    <x v="1"/>
    <x v="8"/>
    <s v="GBC White Gloss Covers, Plain Front"/>
    <n v="115.84"/>
    <n v="8"/>
    <n v="0"/>
    <x v="7099"/>
  </r>
  <r>
    <n v="9252"/>
    <s v="CA-2014-155712"/>
    <x v="3"/>
    <x v="580"/>
    <x v="494"/>
    <s v="Standard Class"/>
    <s v="KD-16615"/>
    <s v="Ken Dana"/>
    <x v="1"/>
    <s v="United States"/>
    <s v="Los Angeles"/>
    <x v="1"/>
    <n v="90008"/>
    <x v="1"/>
    <s v="OFF-BI-10004224"/>
    <x v="1"/>
    <x v="8"/>
    <s v="Catalog Binders with Expanding Posts"/>
    <n v="107.64800000000001"/>
    <n v="2"/>
    <n v="0.2"/>
    <x v="4427"/>
  </r>
  <r>
    <n v="9253"/>
    <s v="CA-2014-102309"/>
    <x v="3"/>
    <x v="397"/>
    <x v="425"/>
    <s v="Second Class"/>
    <s v="DO-13645"/>
    <s v="Doug O'Connell"/>
    <x v="0"/>
    <s v="United States"/>
    <s v="Pine Bluff"/>
    <x v="36"/>
    <n v="71603"/>
    <x v="0"/>
    <s v="TEC-AC-10001114"/>
    <x v="2"/>
    <x v="11"/>
    <s v="Microsoft Wireless Mobile Mouse 4000"/>
    <n v="199.95000000000002"/>
    <n v="5"/>
    <n v="0"/>
    <x v="1874"/>
  </r>
  <r>
    <n v="9254"/>
    <s v="CA-2014-102309"/>
    <x v="3"/>
    <x v="397"/>
    <x v="425"/>
    <s v="Second Class"/>
    <s v="DO-13645"/>
    <s v="Doug O'Connell"/>
    <x v="0"/>
    <s v="United States"/>
    <s v="Pine Bluff"/>
    <x v="36"/>
    <n v="71603"/>
    <x v="0"/>
    <s v="OFF-PA-10002005"/>
    <x v="1"/>
    <x v="10"/>
    <s v="Xerox 225"/>
    <n v="12.96"/>
    <n v="2"/>
    <n v="0"/>
    <x v="91"/>
  </r>
  <r>
    <n v="9255"/>
    <s v="CA-2011-168368"/>
    <x v="2"/>
    <x v="1058"/>
    <x v="1147"/>
    <s v="Second Class"/>
    <s v="GA-14725"/>
    <s v="Guy Armstrong"/>
    <x v="0"/>
    <s v="United States"/>
    <s v="Columbia"/>
    <x v="25"/>
    <n v="65203"/>
    <x v="2"/>
    <s v="FUR-CH-10001146"/>
    <x v="0"/>
    <x v="1"/>
    <s v="Global Value Mid-Back Manager's Chair, Gray"/>
    <n v="60.89"/>
    <n v="1"/>
    <n v="0"/>
    <x v="7100"/>
  </r>
  <r>
    <n v="9256"/>
    <s v="CA-2011-168368"/>
    <x v="2"/>
    <x v="1058"/>
    <x v="1147"/>
    <s v="Second Class"/>
    <s v="GA-14725"/>
    <s v="Guy Armstrong"/>
    <x v="0"/>
    <s v="United States"/>
    <s v="Columbia"/>
    <x v="25"/>
    <n v="65203"/>
    <x v="2"/>
    <s v="OFF-LA-10004853"/>
    <x v="1"/>
    <x v="2"/>
    <s v="Avery 483"/>
    <n v="14.940000000000001"/>
    <n v="3"/>
    <n v="0"/>
    <x v="2595"/>
  </r>
  <r>
    <n v="9257"/>
    <s v="CA-2011-168368"/>
    <x v="2"/>
    <x v="1058"/>
    <x v="1147"/>
    <s v="Second Class"/>
    <s v="GA-14725"/>
    <s v="Guy Armstrong"/>
    <x v="0"/>
    <s v="United States"/>
    <s v="Columbia"/>
    <x v="25"/>
    <n v="65203"/>
    <x v="2"/>
    <s v="OFF-BI-10004728"/>
    <x v="1"/>
    <x v="8"/>
    <s v="Wilson Jones Turn Tabs Binder Tool for Ring Binders"/>
    <n v="9.64"/>
    <n v="2"/>
    <n v="0"/>
    <x v="1511"/>
  </r>
  <r>
    <n v="9258"/>
    <s v="CA-2011-168368"/>
    <x v="2"/>
    <x v="1058"/>
    <x v="1147"/>
    <s v="Second Class"/>
    <s v="GA-14725"/>
    <s v="Guy Armstrong"/>
    <x v="0"/>
    <s v="United States"/>
    <s v="Columbia"/>
    <x v="25"/>
    <n v="65203"/>
    <x v="2"/>
    <s v="FUR-FU-10002298"/>
    <x v="0"/>
    <x v="5"/>
    <s v="Rubbermaid ClusterMat Chairmats, Mat Size- 66&quot; x 60&quot;, Lip 20&quot; x 11&quot; -90 Degree Angle"/>
    <n v="332.94"/>
    <n v="3"/>
    <n v="0"/>
    <x v="7101"/>
  </r>
  <r>
    <n v="9259"/>
    <s v="CA-2011-168368"/>
    <x v="2"/>
    <x v="1058"/>
    <x v="1147"/>
    <s v="Second Class"/>
    <s v="GA-14725"/>
    <s v="Guy Armstrong"/>
    <x v="0"/>
    <s v="United States"/>
    <s v="Columbia"/>
    <x v="25"/>
    <n v="65203"/>
    <x v="2"/>
    <s v="OFF-BI-10004654"/>
    <x v="1"/>
    <x v="8"/>
    <s v="VariCap6 Expandable Binder"/>
    <n v="51.900000000000006"/>
    <n v="3"/>
    <n v="0"/>
    <x v="7102"/>
  </r>
  <r>
    <n v="9260"/>
    <s v="CA-2011-168368"/>
    <x v="2"/>
    <x v="1058"/>
    <x v="1147"/>
    <s v="Second Class"/>
    <s v="GA-14725"/>
    <s v="Guy Armstrong"/>
    <x v="0"/>
    <s v="United States"/>
    <s v="Columbia"/>
    <x v="25"/>
    <n v="65203"/>
    <x v="2"/>
    <s v="OFF-ST-10002583"/>
    <x v="1"/>
    <x v="4"/>
    <s v="Fellowes Neat Ideas Storage Cubes"/>
    <n v="64.959999999999994"/>
    <n v="2"/>
    <n v="0"/>
    <x v="659"/>
  </r>
  <r>
    <n v="9261"/>
    <s v="CA-2014-167976"/>
    <x v="3"/>
    <x v="343"/>
    <x v="773"/>
    <s v="Second Class"/>
    <s v="JL-15505"/>
    <s v="Jeremy Lonsdale"/>
    <x v="0"/>
    <s v="United States"/>
    <s v="Aberdeen"/>
    <x v="44"/>
    <n v="57401"/>
    <x v="2"/>
    <s v="OFF-SU-10004661"/>
    <x v="1"/>
    <x v="14"/>
    <s v="Acme Titanium Bonded Scissors"/>
    <n v="25.5"/>
    <n v="3"/>
    <n v="0"/>
    <x v="4888"/>
  </r>
  <r>
    <n v="9262"/>
    <s v="CA-2014-111388"/>
    <x v="3"/>
    <x v="264"/>
    <x v="1198"/>
    <s v="Same Day"/>
    <s v="SU-20665"/>
    <s v="Stephanie Ulpright"/>
    <x v="2"/>
    <s v="United States"/>
    <s v="Seattle"/>
    <x v="4"/>
    <n v="98103"/>
    <x v="1"/>
    <s v="FUR-CH-10003061"/>
    <x v="0"/>
    <x v="1"/>
    <s v="Global Leather Task Chair, Black"/>
    <n v="215.976"/>
    <n v="3"/>
    <n v="0.2"/>
    <x v="1932"/>
  </r>
  <r>
    <n v="9263"/>
    <s v="CA-2012-124499"/>
    <x v="1"/>
    <x v="330"/>
    <x v="349"/>
    <s v="Standard Class"/>
    <s v="FM-14380"/>
    <s v="Fred McMath"/>
    <x v="0"/>
    <s v="United States"/>
    <s v="Detroit"/>
    <x v="12"/>
    <n v="48227"/>
    <x v="2"/>
    <s v="FUR-CH-10000513"/>
    <x v="0"/>
    <x v="1"/>
    <s v="High-Back Leather Manager's Chair"/>
    <n v="389.97"/>
    <n v="3"/>
    <n v="0"/>
    <x v="6650"/>
  </r>
  <r>
    <n v="9264"/>
    <s v="CA-2012-124499"/>
    <x v="1"/>
    <x v="330"/>
    <x v="349"/>
    <s v="Standard Class"/>
    <s v="FM-14380"/>
    <s v="Fred McMath"/>
    <x v="0"/>
    <s v="United States"/>
    <s v="Detroit"/>
    <x v="12"/>
    <n v="48227"/>
    <x v="2"/>
    <s v="OFF-AP-10002191"/>
    <x v="1"/>
    <x v="9"/>
    <s v="Belkin 8 Outlet SurgeMaster II Gold Surge Protector"/>
    <n v="269.90999999999997"/>
    <n v="5"/>
    <n v="0.1"/>
    <x v="7103"/>
  </r>
  <r>
    <n v="9265"/>
    <s v="US-2014-128118"/>
    <x v="3"/>
    <x v="221"/>
    <x v="670"/>
    <s v="Standard Class"/>
    <s v="MY-17380"/>
    <s v="Maribeth Yedwab"/>
    <x v="1"/>
    <s v="United States"/>
    <s v="Memphis"/>
    <x v="18"/>
    <n v="38109"/>
    <x v="0"/>
    <s v="OFF-BI-10000216"/>
    <x v="1"/>
    <x v="8"/>
    <s v="Mead 1st Gear 2&quot; Zipper Binder, Asst. Colors"/>
    <n v="11.673000000000002"/>
    <n v="3"/>
    <n v="0.7"/>
    <x v="3686"/>
  </r>
  <r>
    <n v="9266"/>
    <s v="US-2014-128118"/>
    <x v="3"/>
    <x v="221"/>
    <x v="670"/>
    <s v="Standard Class"/>
    <s v="MY-17380"/>
    <s v="Maribeth Yedwab"/>
    <x v="1"/>
    <s v="United States"/>
    <s v="Memphis"/>
    <x v="18"/>
    <n v="38109"/>
    <x v="0"/>
    <s v="OFF-EN-10003448"/>
    <x v="1"/>
    <x v="12"/>
    <s v="Peel &amp; Seel Recycled Catalog Envelopes, Brown"/>
    <n v="64.848000000000013"/>
    <n v="7"/>
    <n v="0.2"/>
    <x v="7104"/>
  </r>
  <r>
    <n v="9267"/>
    <s v="CA-2011-125759"/>
    <x v="2"/>
    <x v="1215"/>
    <x v="682"/>
    <s v="First Class"/>
    <s v="NM-18445"/>
    <s v="Nathan Mautz"/>
    <x v="2"/>
    <s v="United States"/>
    <s v="North Las Vegas"/>
    <x v="33"/>
    <n v="89031"/>
    <x v="1"/>
    <s v="FUR-FU-10002111"/>
    <x v="0"/>
    <x v="5"/>
    <s v="Master Caster Door Stop, Large Brown"/>
    <n v="14.56"/>
    <n v="2"/>
    <n v="0"/>
    <x v="7105"/>
  </r>
  <r>
    <n v="9268"/>
    <s v="CA-2012-151869"/>
    <x v="1"/>
    <x v="12"/>
    <x v="1305"/>
    <s v="Same Day"/>
    <s v="CS-11950"/>
    <s v="Carlos Soltero"/>
    <x v="0"/>
    <s v="United States"/>
    <s v="Freeport"/>
    <x v="15"/>
    <n v="11520"/>
    <x v="3"/>
    <s v="FUR-CH-10001545"/>
    <x v="0"/>
    <x v="1"/>
    <s v="Hon Comfortask Task/Swivel Chairs"/>
    <n v="102.58200000000001"/>
    <n v="1"/>
    <n v="0.1"/>
    <x v="7106"/>
  </r>
  <r>
    <n v="9269"/>
    <s v="CA-2012-151869"/>
    <x v="1"/>
    <x v="12"/>
    <x v="1305"/>
    <s v="Same Day"/>
    <s v="CS-11950"/>
    <s v="Carlos Soltero"/>
    <x v="0"/>
    <s v="United States"/>
    <s v="Freeport"/>
    <x v="15"/>
    <n v="11520"/>
    <x v="3"/>
    <s v="OFF-PA-10002947"/>
    <x v="1"/>
    <x v="10"/>
    <s v="Xerox 1923"/>
    <n v="20.04"/>
    <n v="3"/>
    <n v="0"/>
    <x v="132"/>
  </r>
  <r>
    <n v="9270"/>
    <s v="US-2014-102183"/>
    <x v="3"/>
    <x v="170"/>
    <x v="328"/>
    <s v="Standard Class"/>
    <s v="PK-19075"/>
    <s v="Pete Kriz"/>
    <x v="0"/>
    <s v="United States"/>
    <s v="New York City"/>
    <x v="15"/>
    <n v="10035"/>
    <x v="3"/>
    <s v="OFF-BI-10003476"/>
    <x v="1"/>
    <x v="8"/>
    <s v="Avery Metallic Poly Binders"/>
    <n v="32.088000000000001"/>
    <n v="7"/>
    <n v="0.2"/>
    <x v="7107"/>
  </r>
  <r>
    <n v="9271"/>
    <s v="US-2014-102183"/>
    <x v="3"/>
    <x v="170"/>
    <x v="328"/>
    <s v="Standard Class"/>
    <s v="PK-19075"/>
    <s v="Pete Kriz"/>
    <x v="0"/>
    <s v="United States"/>
    <s v="New York City"/>
    <x v="15"/>
    <n v="10035"/>
    <x v="3"/>
    <s v="OFF-BI-10001359"/>
    <x v="1"/>
    <x v="8"/>
    <s v="GBC DocuBind TL300 Electric Binding System"/>
    <n v="4305.5520000000006"/>
    <n v="6"/>
    <n v="0.2"/>
    <x v="7108"/>
  </r>
  <r>
    <n v="9272"/>
    <s v="CA-2013-100510"/>
    <x v="0"/>
    <x v="536"/>
    <x v="968"/>
    <s v="Standard Class"/>
    <s v="HM-14860"/>
    <s v="Harry Marie"/>
    <x v="1"/>
    <s v="United States"/>
    <s v="New York City"/>
    <x v="15"/>
    <n v="10024"/>
    <x v="3"/>
    <s v="FUR-FU-10000320"/>
    <x v="0"/>
    <x v="5"/>
    <s v="OIC Stacking Trays"/>
    <n v="10.02"/>
    <n v="3"/>
    <n v="0"/>
    <x v="5728"/>
  </r>
  <r>
    <n v="9273"/>
    <s v="CA-2013-100510"/>
    <x v="0"/>
    <x v="536"/>
    <x v="968"/>
    <s v="Standard Class"/>
    <s v="HM-14860"/>
    <s v="Harry Marie"/>
    <x v="1"/>
    <s v="United States"/>
    <s v="New York City"/>
    <x v="15"/>
    <n v="10024"/>
    <x v="3"/>
    <s v="TEC-PH-10001835"/>
    <x v="2"/>
    <x v="7"/>
    <s v="Jawbone JAMBOX Wireless Bluetooth Speaker"/>
    <n v="631.96"/>
    <n v="4"/>
    <n v="0"/>
    <x v="2249"/>
  </r>
  <r>
    <n v="9274"/>
    <s v="CA-2014-146983"/>
    <x v="3"/>
    <x v="264"/>
    <x v="371"/>
    <s v="Standard Class"/>
    <s v="AH-10210"/>
    <s v="Alan Hwang"/>
    <x v="0"/>
    <s v="United States"/>
    <s v="Henderson"/>
    <x v="0"/>
    <n v="42420"/>
    <x v="0"/>
    <s v="OFF-BI-10003650"/>
    <x v="1"/>
    <x v="8"/>
    <s v="GBC DocuBind 300 Electric Binding Machine"/>
    <n v="1577.94"/>
    <n v="3"/>
    <n v="0"/>
    <x v="3143"/>
  </r>
  <r>
    <n v="9275"/>
    <s v="US-2011-134054"/>
    <x v="2"/>
    <x v="982"/>
    <x v="197"/>
    <s v="Same Day"/>
    <s v="FC-14335"/>
    <s v="Fred Chung"/>
    <x v="1"/>
    <s v="United States"/>
    <s v="Albuquerque"/>
    <x v="27"/>
    <n v="87105"/>
    <x v="1"/>
    <s v="OFF-AR-10000937"/>
    <x v="1"/>
    <x v="6"/>
    <s v="Dixon Ticonderoga Core-Lock Colored Pencils, 48-Color Set"/>
    <n v="255.84999999999997"/>
    <n v="7"/>
    <n v="0"/>
    <x v="7109"/>
  </r>
  <r>
    <n v="9276"/>
    <s v="CA-2013-113236"/>
    <x v="0"/>
    <x v="439"/>
    <x v="1124"/>
    <s v="Second Class"/>
    <s v="CP-12085"/>
    <s v="Cathy Prescott"/>
    <x v="1"/>
    <s v="United States"/>
    <s v="Delray Beach"/>
    <x v="2"/>
    <n v="33445"/>
    <x v="0"/>
    <s v="OFF-ST-10000532"/>
    <x v="1"/>
    <x v="4"/>
    <s v="Advantus Rolling Drawer Organizers"/>
    <n v="184.70400000000001"/>
    <n v="6"/>
    <n v="0.2"/>
    <x v="7110"/>
  </r>
  <r>
    <n v="9277"/>
    <s v="CA-2013-113236"/>
    <x v="0"/>
    <x v="439"/>
    <x v="1124"/>
    <s v="Second Class"/>
    <s v="CP-12085"/>
    <s v="Cathy Prescott"/>
    <x v="1"/>
    <s v="United States"/>
    <s v="Delray Beach"/>
    <x v="2"/>
    <n v="33445"/>
    <x v="0"/>
    <s v="TEC-AC-10001267"/>
    <x v="2"/>
    <x v="11"/>
    <s v="Imation 32GB Pocket Pro USB 3.0 Flash Drive - 32 GB - Black - 1 P ..."/>
    <n v="47.92"/>
    <n v="2"/>
    <n v="0.2"/>
    <x v="7111"/>
  </r>
  <r>
    <n v="9278"/>
    <s v="CA-2014-122539"/>
    <x v="3"/>
    <x v="96"/>
    <x v="241"/>
    <s v="Standard Class"/>
    <s v="SC-20305"/>
    <s v="Sean Christensen"/>
    <x v="0"/>
    <s v="United States"/>
    <s v="Philadelphia"/>
    <x v="9"/>
    <n v="19140"/>
    <x v="3"/>
    <s v="OFF-LA-10004853"/>
    <x v="1"/>
    <x v="2"/>
    <s v="Avery 483"/>
    <n v="15.936000000000002"/>
    <n v="4"/>
    <n v="0.2"/>
    <x v="826"/>
  </r>
  <r>
    <n v="9279"/>
    <s v="CA-2014-122539"/>
    <x v="3"/>
    <x v="96"/>
    <x v="241"/>
    <s v="Standard Class"/>
    <s v="SC-20305"/>
    <s v="Sean Christensen"/>
    <x v="0"/>
    <s v="United States"/>
    <s v="Philadelphia"/>
    <x v="9"/>
    <n v="19140"/>
    <x v="3"/>
    <s v="OFF-BI-10001759"/>
    <x v="1"/>
    <x v="8"/>
    <s v="Acco Pressboard Covers with Storage Hooks, 14 7/8&quot; x 11&quot;, Dark Blue"/>
    <n v="8.0010000000000012"/>
    <n v="7"/>
    <n v="0.7"/>
    <x v="7112"/>
  </r>
  <r>
    <n v="9280"/>
    <s v="CA-2014-122539"/>
    <x v="3"/>
    <x v="96"/>
    <x v="241"/>
    <s v="Standard Class"/>
    <s v="SC-20305"/>
    <s v="Sean Christensen"/>
    <x v="0"/>
    <s v="United States"/>
    <s v="Philadelphia"/>
    <x v="9"/>
    <n v="19140"/>
    <x v="3"/>
    <s v="FUR-CH-10003379"/>
    <x v="0"/>
    <x v="1"/>
    <s v="Global Commerce Series High-Back Swivel/Tilt Chairs"/>
    <n v="398.97199999999998"/>
    <n v="2"/>
    <n v="0.3"/>
    <x v="7113"/>
  </r>
  <r>
    <n v="9281"/>
    <s v="CA-2013-166772"/>
    <x v="0"/>
    <x v="873"/>
    <x v="926"/>
    <s v="Standard Class"/>
    <s v="HJ-14875"/>
    <s v="Heather Jas"/>
    <x v="2"/>
    <s v="United States"/>
    <s v="Seattle"/>
    <x v="4"/>
    <n v="98105"/>
    <x v="1"/>
    <s v="FUR-BO-10002853"/>
    <x v="0"/>
    <x v="0"/>
    <s v="O'Sullivan 5-Shelf Heavy-Duty Bookcases"/>
    <n v="163.88"/>
    <n v="2"/>
    <n v="0"/>
    <x v="7114"/>
  </r>
  <r>
    <n v="9282"/>
    <s v="US-2014-152898"/>
    <x v="3"/>
    <x v="220"/>
    <x v="17"/>
    <s v="Standard Class"/>
    <s v="CB-12025"/>
    <s v="Cassandra Brandow"/>
    <x v="0"/>
    <s v="United States"/>
    <s v="Richmond"/>
    <x v="17"/>
    <n v="23223"/>
    <x v="0"/>
    <s v="OFF-AP-10000027"/>
    <x v="1"/>
    <x v="9"/>
    <s v="Hoover Commercial SteamVac"/>
    <n v="67.900000000000006"/>
    <n v="5"/>
    <n v="0"/>
    <x v="7115"/>
  </r>
  <r>
    <n v="9283"/>
    <s v="CA-2013-160486"/>
    <x v="0"/>
    <x v="945"/>
    <x v="505"/>
    <s v="Standard Class"/>
    <s v="EH-14185"/>
    <s v="Evan Henry"/>
    <x v="0"/>
    <s v="United States"/>
    <s v="West Palm Beach"/>
    <x v="2"/>
    <n v="33407"/>
    <x v="0"/>
    <s v="OFF-PA-10002421"/>
    <x v="1"/>
    <x v="10"/>
    <s v="Embossed Ink Jet Note Cards"/>
    <n v="72.224000000000004"/>
    <n v="4"/>
    <n v="0.2"/>
    <x v="7116"/>
  </r>
  <r>
    <n v="9284"/>
    <s v="CA-2014-102218"/>
    <x v="3"/>
    <x v="264"/>
    <x v="842"/>
    <s v="Second Class"/>
    <s v="LW-17215"/>
    <s v="Luke Weiss"/>
    <x v="0"/>
    <s v="United States"/>
    <s v="Fort Collins"/>
    <x v="22"/>
    <n v="80525"/>
    <x v="1"/>
    <s v="OFF-LA-10002475"/>
    <x v="1"/>
    <x v="2"/>
    <s v="Avery 519"/>
    <n v="11.696"/>
    <n v="2"/>
    <n v="0.2"/>
    <x v="3702"/>
  </r>
  <r>
    <n v="9285"/>
    <s v="CA-2011-161032"/>
    <x v="2"/>
    <x v="728"/>
    <x v="788"/>
    <s v="Standard Class"/>
    <s v="MK-17905"/>
    <s v="Michael Kennedy"/>
    <x v="1"/>
    <s v="United States"/>
    <s v="Franklin"/>
    <x v="6"/>
    <n v="53132"/>
    <x v="2"/>
    <s v="FUR-CH-10001482"/>
    <x v="0"/>
    <x v="1"/>
    <s v="Office Star - Mesh Screen back chair with Vinyl seat"/>
    <n v="392.93999999999994"/>
    <n v="3"/>
    <n v="0"/>
    <x v="614"/>
  </r>
  <r>
    <n v="9286"/>
    <s v="CA-2012-102778"/>
    <x v="1"/>
    <x v="82"/>
    <x v="1005"/>
    <s v="First Class"/>
    <s v="JH-15820"/>
    <s v="John Huston"/>
    <x v="0"/>
    <s v="United States"/>
    <s v="Monroe"/>
    <x v="3"/>
    <n v="28110"/>
    <x v="0"/>
    <s v="FUR-FU-10000087"/>
    <x v="0"/>
    <x v="5"/>
    <s v="Executive Impressions 14&quot; Two-Color Numerals Wall Clock"/>
    <n v="18.175999999999998"/>
    <n v="1"/>
    <n v="0.2"/>
    <x v="7117"/>
  </r>
  <r>
    <n v="9287"/>
    <s v="CA-2014-154011"/>
    <x v="3"/>
    <x v="249"/>
    <x v="356"/>
    <s v="Standard Class"/>
    <s v="DB-13270"/>
    <s v="Deborah Brumfield"/>
    <x v="2"/>
    <s v="United States"/>
    <s v="Dallas"/>
    <x v="5"/>
    <n v="75081"/>
    <x v="2"/>
    <s v="OFF-BI-10003166"/>
    <x v="1"/>
    <x v="8"/>
    <s v="GBC Plasticlear Binding Covers"/>
    <n v="6.8879999999999981"/>
    <n v="3"/>
    <n v="0.8"/>
    <x v="7118"/>
  </r>
  <r>
    <n v="9288"/>
    <s v="CA-2014-154011"/>
    <x v="3"/>
    <x v="249"/>
    <x v="356"/>
    <s v="Standard Class"/>
    <s v="DB-13270"/>
    <s v="Deborah Brumfield"/>
    <x v="2"/>
    <s v="United States"/>
    <s v="Dallas"/>
    <x v="5"/>
    <n v="75081"/>
    <x v="2"/>
    <s v="FUR-TA-10000688"/>
    <x v="0"/>
    <x v="3"/>
    <s v="Chromcraft Bull-Nose Wood Round Conference Table Top, Wood Base"/>
    <n v="457.4849999999999"/>
    <n v="3"/>
    <n v="0.3"/>
    <x v="7119"/>
  </r>
  <r>
    <n v="9289"/>
    <s v="US-2014-165456"/>
    <x v="3"/>
    <x v="329"/>
    <x v="108"/>
    <s v="First Class"/>
    <s v="TB-21625"/>
    <s v="Trudy Brown"/>
    <x v="0"/>
    <s v="United States"/>
    <s v="Philadelphia"/>
    <x v="9"/>
    <n v="19134"/>
    <x v="3"/>
    <s v="FUR-CH-10003981"/>
    <x v="0"/>
    <x v="1"/>
    <s v="Global Commerce Series Low-Back Swivel/Tilt Chairs"/>
    <n v="1079.316"/>
    <n v="6"/>
    <n v="0.3"/>
    <x v="7120"/>
  </r>
  <r>
    <n v="9290"/>
    <s v="CA-2011-111857"/>
    <x v="2"/>
    <x v="488"/>
    <x v="1310"/>
    <s v="Second Class"/>
    <s v="NM-18445"/>
    <s v="Nathan Mautz"/>
    <x v="2"/>
    <s v="United States"/>
    <s v="San Francisco"/>
    <x v="1"/>
    <n v="94109"/>
    <x v="1"/>
    <s v="OFF-PA-10001878"/>
    <x v="1"/>
    <x v="10"/>
    <s v="Xerox 1891"/>
    <n v="48.91"/>
    <n v="1"/>
    <n v="0"/>
    <x v="7121"/>
  </r>
  <r>
    <n v="9291"/>
    <s v="CA-2011-163650"/>
    <x v="2"/>
    <x v="865"/>
    <x v="59"/>
    <s v="First Class"/>
    <s v="TT-21220"/>
    <s v="Thomas Thornton"/>
    <x v="0"/>
    <s v="United States"/>
    <s v="Dover"/>
    <x v="13"/>
    <n v="19901"/>
    <x v="3"/>
    <s v="OFF-AR-10002375"/>
    <x v="1"/>
    <x v="6"/>
    <s v="Newell 351"/>
    <n v="9.84"/>
    <n v="3"/>
    <n v="0"/>
    <x v="301"/>
  </r>
  <r>
    <n v="9292"/>
    <s v="CA-2011-163650"/>
    <x v="2"/>
    <x v="865"/>
    <x v="59"/>
    <s v="First Class"/>
    <s v="TT-21220"/>
    <s v="Thomas Thornton"/>
    <x v="0"/>
    <s v="United States"/>
    <s v="Dover"/>
    <x v="13"/>
    <n v="19901"/>
    <x v="3"/>
    <s v="OFF-BI-10004965"/>
    <x v="1"/>
    <x v="8"/>
    <s v="Ibico Covers for Plastic or Wire Binding Elements"/>
    <n v="34.5"/>
    <n v="3"/>
    <n v="0"/>
    <x v="1398"/>
  </r>
  <r>
    <n v="9293"/>
    <s v="CA-2014-124114"/>
    <x v="3"/>
    <x v="580"/>
    <x v="965"/>
    <s v="Same Day"/>
    <s v="RS-19765"/>
    <s v="Roland Schwarz"/>
    <x v="1"/>
    <s v="United States"/>
    <s v="Waco"/>
    <x v="5"/>
    <n v="76706"/>
    <x v="2"/>
    <s v="OFF-BI-10004022"/>
    <x v="1"/>
    <x v="8"/>
    <s v="Acco Suede Grain Vinyl Round Ring Binder"/>
    <n v="0.55599999999999983"/>
    <n v="1"/>
    <n v="0.8"/>
    <x v="7122"/>
  </r>
  <r>
    <n v="9294"/>
    <s v="US-2014-116505"/>
    <x v="3"/>
    <x v="701"/>
    <x v="410"/>
    <s v="Second Class"/>
    <s v="TB-21625"/>
    <s v="Trudy Brown"/>
    <x v="0"/>
    <s v="United States"/>
    <s v="Hagerstown"/>
    <x v="39"/>
    <n v="21740"/>
    <x v="3"/>
    <s v="OFF-BI-10000050"/>
    <x v="1"/>
    <x v="8"/>
    <s v="Angle-D Binders with Locking Rings, Label Holders"/>
    <n v="43.8"/>
    <n v="6"/>
    <n v="0"/>
    <x v="7123"/>
  </r>
  <r>
    <n v="9295"/>
    <s v="CA-2014-161340"/>
    <x v="3"/>
    <x v="39"/>
    <x v="777"/>
    <s v="Standard Class"/>
    <s v="AM-10360"/>
    <s v="Alice McCarthy"/>
    <x v="1"/>
    <s v="United States"/>
    <s v="Cleveland"/>
    <x v="24"/>
    <n v="44105"/>
    <x v="3"/>
    <s v="OFF-PA-10002464"/>
    <x v="1"/>
    <x v="10"/>
    <s v="HP Office Recycled Paper (20Lb. and 87 Bright)"/>
    <n v="13.872000000000002"/>
    <n v="3"/>
    <n v="0.2"/>
    <x v="884"/>
  </r>
  <r>
    <n v="9296"/>
    <s v="CA-2014-161340"/>
    <x v="3"/>
    <x v="39"/>
    <x v="777"/>
    <s v="Standard Class"/>
    <s v="AM-10360"/>
    <s v="Alice McCarthy"/>
    <x v="1"/>
    <s v="United States"/>
    <s v="Cleveland"/>
    <x v="24"/>
    <n v="44105"/>
    <x v="3"/>
    <s v="FUR-BO-10004709"/>
    <x v="0"/>
    <x v="0"/>
    <s v="Bush Westfield Collection Bookcases, Medium Cherry Finish"/>
    <n v="115.96"/>
    <n v="4"/>
    <n v="0.5"/>
    <x v="7124"/>
  </r>
  <r>
    <n v="9297"/>
    <s v="US-2012-163433"/>
    <x v="1"/>
    <x v="24"/>
    <x v="23"/>
    <s v="Second Class"/>
    <s v="MP-17965"/>
    <s v="Michael Paige"/>
    <x v="1"/>
    <s v="United States"/>
    <s v="Mcallen"/>
    <x v="5"/>
    <n v="78501"/>
    <x v="2"/>
    <s v="TEC-AC-10003590"/>
    <x v="2"/>
    <x v="11"/>
    <s v="TRENDnet 56K USB 2.0 Phone, Internet and Fax Modem"/>
    <n v="41.424000000000007"/>
    <n v="2"/>
    <n v="0.2"/>
    <x v="3311"/>
  </r>
  <r>
    <n v="9298"/>
    <s v="US-2012-163433"/>
    <x v="1"/>
    <x v="24"/>
    <x v="23"/>
    <s v="Second Class"/>
    <s v="MP-17965"/>
    <s v="Michael Paige"/>
    <x v="1"/>
    <s v="United States"/>
    <s v="Mcallen"/>
    <x v="5"/>
    <n v="78501"/>
    <x v="2"/>
    <s v="TEC-PH-10003357"/>
    <x v="2"/>
    <x v="7"/>
    <s v="Grandstream GXP2100 Mainstream Business Phone"/>
    <n v="244.768"/>
    <n v="4"/>
    <n v="0.2"/>
    <x v="5298"/>
  </r>
  <r>
    <n v="9299"/>
    <s v="US-2012-163433"/>
    <x v="1"/>
    <x v="24"/>
    <x v="23"/>
    <s v="Second Class"/>
    <s v="MP-17965"/>
    <s v="Michael Paige"/>
    <x v="1"/>
    <s v="United States"/>
    <s v="Mcallen"/>
    <x v="5"/>
    <n v="78501"/>
    <x v="2"/>
    <s v="OFF-AR-10003373"/>
    <x v="1"/>
    <x v="6"/>
    <s v="Boston School Pro Electric Pencil Sharpener, 1670"/>
    <n v="74.352000000000004"/>
    <n v="3"/>
    <n v="0.2"/>
    <x v="7125"/>
  </r>
  <r>
    <n v="9300"/>
    <s v="US-2012-163433"/>
    <x v="1"/>
    <x v="24"/>
    <x v="23"/>
    <s v="Second Class"/>
    <s v="MP-17965"/>
    <s v="Michael Paige"/>
    <x v="1"/>
    <s v="United States"/>
    <s v="Mcallen"/>
    <x v="5"/>
    <n v="78501"/>
    <x v="2"/>
    <s v="OFF-BI-10003676"/>
    <x v="1"/>
    <x v="8"/>
    <s v="GBC Standard Recycled Report Covers, Clear Plastic Sheets"/>
    <n v="4.3119999999999985"/>
    <n v="2"/>
    <n v="0.8"/>
    <x v="3575"/>
  </r>
  <r>
    <n v="9301"/>
    <s v="US-2012-163433"/>
    <x v="1"/>
    <x v="24"/>
    <x v="23"/>
    <s v="Second Class"/>
    <s v="MP-17965"/>
    <s v="Michael Paige"/>
    <x v="1"/>
    <s v="United States"/>
    <s v="Mcallen"/>
    <x v="5"/>
    <n v="78501"/>
    <x v="2"/>
    <s v="FUR-CH-10000225"/>
    <x v="0"/>
    <x v="1"/>
    <s v="Global Geo Office Task Chair, Gray"/>
    <n v="56.686"/>
    <n v="1"/>
    <n v="0.3"/>
    <x v="7126"/>
  </r>
  <r>
    <n v="9302"/>
    <s v="US-2012-163433"/>
    <x v="1"/>
    <x v="24"/>
    <x v="23"/>
    <s v="Second Class"/>
    <s v="MP-17965"/>
    <s v="Michael Paige"/>
    <x v="1"/>
    <s v="United States"/>
    <s v="Mcallen"/>
    <x v="5"/>
    <n v="78501"/>
    <x v="2"/>
    <s v="TEC-PH-10001870"/>
    <x v="2"/>
    <x v="7"/>
    <s v="Lunatik TT5L-002 Taktik Strike Impact Protection System for iPhone 5"/>
    <n v="97.968000000000004"/>
    <n v="2"/>
    <n v="0.2"/>
    <x v="7127"/>
  </r>
  <r>
    <n v="9303"/>
    <s v="US-2012-163433"/>
    <x v="1"/>
    <x v="24"/>
    <x v="23"/>
    <s v="Second Class"/>
    <s v="MP-17965"/>
    <s v="Michael Paige"/>
    <x v="1"/>
    <s v="United States"/>
    <s v="Mcallen"/>
    <x v="5"/>
    <n v="78501"/>
    <x v="2"/>
    <s v="OFF-AR-10003481"/>
    <x v="1"/>
    <x v="6"/>
    <s v="Newell 348"/>
    <n v="7.8719999999999999"/>
    <n v="3"/>
    <n v="0.2"/>
    <x v="3456"/>
  </r>
  <r>
    <n v="9304"/>
    <s v="US-2012-163433"/>
    <x v="1"/>
    <x v="24"/>
    <x v="23"/>
    <s v="Second Class"/>
    <s v="MP-17965"/>
    <s v="Michael Paige"/>
    <x v="1"/>
    <s v="United States"/>
    <s v="Mcallen"/>
    <x v="5"/>
    <n v="78501"/>
    <x v="2"/>
    <s v="OFF-PA-10003936"/>
    <x v="1"/>
    <x v="10"/>
    <s v="Xerox 1994"/>
    <n v="15.552000000000003"/>
    <n v="3"/>
    <n v="0.2"/>
    <x v="12"/>
  </r>
  <r>
    <n v="9305"/>
    <s v="US-2012-163433"/>
    <x v="1"/>
    <x v="24"/>
    <x v="23"/>
    <s v="Second Class"/>
    <s v="MP-17965"/>
    <s v="Michael Paige"/>
    <x v="1"/>
    <s v="United States"/>
    <s v="Mcallen"/>
    <x v="5"/>
    <n v="78501"/>
    <x v="2"/>
    <s v="OFF-BI-10000320"/>
    <x v="1"/>
    <x v="8"/>
    <s v="GBC Plastic Binding Combs"/>
    <n v="1.4759999999999998"/>
    <n v="1"/>
    <n v="0.8"/>
    <x v="7128"/>
  </r>
  <r>
    <n v="9306"/>
    <s v="CA-2012-137603"/>
    <x v="1"/>
    <x v="444"/>
    <x v="488"/>
    <s v="Standard Class"/>
    <s v="MH-17290"/>
    <s v="Marc Harrigan"/>
    <x v="2"/>
    <s v="United States"/>
    <s v="Santa Fe"/>
    <x v="27"/>
    <n v="87505"/>
    <x v="1"/>
    <s v="OFF-AR-10001972"/>
    <x v="1"/>
    <x v="6"/>
    <s v="Newell 323"/>
    <n v="8.4"/>
    <n v="5"/>
    <n v="0"/>
    <x v="7129"/>
  </r>
  <r>
    <n v="9307"/>
    <s v="CA-2011-128237"/>
    <x v="2"/>
    <x v="727"/>
    <x v="1029"/>
    <s v="Standard Class"/>
    <s v="CA-12265"/>
    <s v="Christina Anderson"/>
    <x v="0"/>
    <s v="United States"/>
    <s v="San Francisco"/>
    <x v="1"/>
    <n v="94110"/>
    <x v="1"/>
    <s v="OFF-AR-10003829"/>
    <x v="1"/>
    <x v="6"/>
    <s v="Newell 35"/>
    <n v="6.56"/>
    <n v="2"/>
    <n v="0"/>
    <x v="2909"/>
  </r>
  <r>
    <n v="9308"/>
    <s v="CA-2011-128237"/>
    <x v="2"/>
    <x v="727"/>
    <x v="1029"/>
    <s v="Standard Class"/>
    <s v="CA-12265"/>
    <s v="Christina Anderson"/>
    <x v="0"/>
    <s v="United States"/>
    <s v="San Francisco"/>
    <x v="1"/>
    <n v="94110"/>
    <x v="1"/>
    <s v="OFF-AR-10003338"/>
    <x v="1"/>
    <x v="6"/>
    <s v="Eberhard Faber 3 1/2&quot; Golf Pencils"/>
    <n v="14.88"/>
    <n v="2"/>
    <n v="0"/>
    <x v="4180"/>
  </r>
  <r>
    <n v="9309"/>
    <s v="CA-2011-128237"/>
    <x v="2"/>
    <x v="727"/>
    <x v="1029"/>
    <s v="Standard Class"/>
    <s v="CA-12265"/>
    <s v="Christina Anderson"/>
    <x v="0"/>
    <s v="United States"/>
    <s v="San Francisco"/>
    <x v="1"/>
    <n v="94110"/>
    <x v="1"/>
    <s v="TEC-AC-10002558"/>
    <x v="2"/>
    <x v="11"/>
    <s v="Imation Swivel Flash Drive USB flash drive - 8 GB"/>
    <n v="45.48"/>
    <n v="4"/>
    <n v="0"/>
    <x v="7130"/>
  </r>
  <r>
    <n v="9310"/>
    <s v="CA-2011-128237"/>
    <x v="2"/>
    <x v="727"/>
    <x v="1029"/>
    <s v="Standard Class"/>
    <s v="CA-12265"/>
    <s v="Christina Anderson"/>
    <x v="0"/>
    <s v="United States"/>
    <s v="San Francisco"/>
    <x v="1"/>
    <n v="94110"/>
    <x v="1"/>
    <s v="OFF-AR-10000034"/>
    <x v="1"/>
    <x v="6"/>
    <s v="BIC Brite Liner Grip Highlighters, Assorted, 5/Pack"/>
    <n v="25.44"/>
    <n v="6"/>
    <n v="0"/>
    <x v="7131"/>
  </r>
  <r>
    <n v="9311"/>
    <s v="US-2013-102141"/>
    <x v="0"/>
    <x v="370"/>
    <x v="1009"/>
    <s v="Standard Class"/>
    <s v="KD-16615"/>
    <s v="Ken Dana"/>
    <x v="1"/>
    <s v="United States"/>
    <s v="New York City"/>
    <x v="15"/>
    <n v="10024"/>
    <x v="3"/>
    <s v="OFF-BI-10001510"/>
    <x v="1"/>
    <x v="8"/>
    <s v="Deluxe Heavy-Duty Vinyl Round Ring Binder"/>
    <n v="146.68800000000002"/>
    <n v="8"/>
    <n v="0.2"/>
    <x v="1351"/>
  </r>
  <r>
    <n v="9312"/>
    <s v="CA-2014-148642"/>
    <x v="3"/>
    <x v="904"/>
    <x v="515"/>
    <s v="Standard Class"/>
    <s v="DW-13540"/>
    <s v="Don Weiss"/>
    <x v="0"/>
    <s v="United States"/>
    <s v="Dallas"/>
    <x v="5"/>
    <n v="75220"/>
    <x v="2"/>
    <s v="OFF-LA-10000134"/>
    <x v="1"/>
    <x v="2"/>
    <s v="Avery 511"/>
    <n v="4.9280000000000008"/>
    <n v="2"/>
    <n v="0.2"/>
    <x v="5212"/>
  </r>
  <r>
    <n v="9313"/>
    <s v="CA-2014-148642"/>
    <x v="3"/>
    <x v="904"/>
    <x v="515"/>
    <s v="Standard Class"/>
    <s v="DW-13540"/>
    <s v="Don Weiss"/>
    <x v="0"/>
    <s v="United States"/>
    <s v="Dallas"/>
    <x v="5"/>
    <n v="75220"/>
    <x v="2"/>
    <s v="OFF-AR-10000588"/>
    <x v="1"/>
    <x v="6"/>
    <s v="Newell 345"/>
    <n v="63.488"/>
    <n v="4"/>
    <n v="0.2"/>
    <x v="7132"/>
  </r>
  <r>
    <n v="9314"/>
    <s v="CA-2012-111948"/>
    <x v="1"/>
    <x v="1216"/>
    <x v="917"/>
    <s v="Same Day"/>
    <s v="AG-10495"/>
    <s v="Andrew Gjertsen"/>
    <x v="1"/>
    <s v="United States"/>
    <s v="Detroit"/>
    <x v="12"/>
    <n v="48234"/>
    <x v="2"/>
    <s v="OFF-ST-10003282"/>
    <x v="1"/>
    <x v="4"/>
    <s v="Advantus 10-Drawer Portable Organizer, Chrome Metal Frame, Smoke Drawers"/>
    <n v="418.32"/>
    <n v="7"/>
    <n v="0"/>
    <x v="7133"/>
  </r>
  <r>
    <n v="9315"/>
    <s v="CA-2012-111948"/>
    <x v="1"/>
    <x v="1216"/>
    <x v="917"/>
    <s v="Same Day"/>
    <s v="AG-10495"/>
    <s v="Andrew Gjertsen"/>
    <x v="1"/>
    <s v="United States"/>
    <s v="Detroit"/>
    <x v="12"/>
    <n v="48234"/>
    <x v="2"/>
    <s v="OFF-AP-10002311"/>
    <x v="1"/>
    <x v="9"/>
    <s v="Holmes Replacement Filter for HEPA Air Cleaner, Very Large Room, HEPA Filter"/>
    <n v="123.858"/>
    <n v="2"/>
    <n v="0.1"/>
    <x v="7134"/>
  </r>
  <r>
    <n v="9316"/>
    <s v="CA-2013-161907"/>
    <x v="0"/>
    <x v="41"/>
    <x v="300"/>
    <s v="Standard Class"/>
    <s v="JH-16180"/>
    <s v="Justin Hirsh"/>
    <x v="0"/>
    <s v="United States"/>
    <s v="Philadelphia"/>
    <x v="9"/>
    <n v="19140"/>
    <x v="3"/>
    <s v="TEC-PH-10000141"/>
    <x v="2"/>
    <x v="7"/>
    <s v="Clearsounds A400"/>
    <n v="118.78199999999998"/>
    <n v="3"/>
    <n v="0.4"/>
    <x v="1000"/>
  </r>
  <r>
    <n v="9317"/>
    <s v="CA-2013-161907"/>
    <x v="0"/>
    <x v="41"/>
    <x v="300"/>
    <s v="Standard Class"/>
    <s v="JH-16180"/>
    <s v="Justin Hirsh"/>
    <x v="0"/>
    <s v="United States"/>
    <s v="Philadelphia"/>
    <x v="9"/>
    <n v="19140"/>
    <x v="3"/>
    <s v="OFF-SU-10000646"/>
    <x v="1"/>
    <x v="14"/>
    <s v="Premier Automatic Letter Opener"/>
    <n v="769.18400000000008"/>
    <n v="4"/>
    <n v="0.2"/>
    <x v="7135"/>
  </r>
  <r>
    <n v="9318"/>
    <s v="CA-2014-124940"/>
    <x v="3"/>
    <x v="1217"/>
    <x v="1315"/>
    <s v="Standard Class"/>
    <s v="DK-13090"/>
    <s v="Dave Kipp"/>
    <x v="0"/>
    <s v="United States"/>
    <s v="Carrollton"/>
    <x v="5"/>
    <n v="75007"/>
    <x v="2"/>
    <s v="TEC-AC-10002076"/>
    <x v="2"/>
    <x v="11"/>
    <s v="Microsoft Natural Keyboard Elite"/>
    <n v="47.904000000000003"/>
    <n v="1"/>
    <n v="0.2"/>
    <x v="7136"/>
  </r>
  <r>
    <n v="9319"/>
    <s v="US-2014-108343"/>
    <x v="3"/>
    <x v="228"/>
    <x v="262"/>
    <s v="Standard Class"/>
    <s v="AR-10825"/>
    <s v="Anthony Rawles"/>
    <x v="1"/>
    <s v="United States"/>
    <s v="New York City"/>
    <x v="15"/>
    <n v="10009"/>
    <x v="3"/>
    <s v="OFF-PA-10000743"/>
    <x v="1"/>
    <x v="10"/>
    <s v="Xerox 1977"/>
    <n v="13.36"/>
    <n v="2"/>
    <n v="0"/>
    <x v="534"/>
  </r>
  <r>
    <n v="9320"/>
    <s v="US-2014-108343"/>
    <x v="3"/>
    <x v="228"/>
    <x v="262"/>
    <s v="Standard Class"/>
    <s v="AR-10825"/>
    <s v="Anthony Rawles"/>
    <x v="1"/>
    <s v="United States"/>
    <s v="New York City"/>
    <x v="15"/>
    <n v="10009"/>
    <x v="3"/>
    <s v="FUR-CH-10002780"/>
    <x v="0"/>
    <x v="1"/>
    <s v="Office Star - Task Chair with Contemporary Loop Arms"/>
    <n v="163.76400000000001"/>
    <n v="2"/>
    <n v="0.1"/>
    <x v="7137"/>
  </r>
  <r>
    <n v="9321"/>
    <s v="US-2014-108343"/>
    <x v="3"/>
    <x v="228"/>
    <x v="262"/>
    <s v="Standard Class"/>
    <s v="AR-10825"/>
    <s v="Anthony Rawles"/>
    <x v="1"/>
    <s v="United States"/>
    <s v="New York City"/>
    <x v="15"/>
    <n v="10009"/>
    <x v="3"/>
    <s v="FUR-FU-10000747"/>
    <x v="0"/>
    <x v="5"/>
    <s v="Tenex B1-RE Series Chair Mats for Low Pile Carpets"/>
    <n v="183.92"/>
    <n v="4"/>
    <n v="0"/>
    <x v="7138"/>
  </r>
  <r>
    <n v="9322"/>
    <s v="US-2013-111563"/>
    <x v="0"/>
    <x v="254"/>
    <x v="281"/>
    <s v="Standard Class"/>
    <s v="SM-20005"/>
    <s v="Sally Matthias"/>
    <x v="0"/>
    <s v="United States"/>
    <s v="Houston"/>
    <x v="5"/>
    <n v="77041"/>
    <x v="2"/>
    <s v="FUR-FU-10002445"/>
    <x v="0"/>
    <x v="5"/>
    <s v="DAX Two-Tone Rosewood/Black Document Frame, Desktop, 5 x 7"/>
    <n v="11.376000000000001"/>
    <n v="3"/>
    <n v="0.6"/>
    <x v="7139"/>
  </r>
  <r>
    <n v="9323"/>
    <s v="US-2013-111563"/>
    <x v="0"/>
    <x v="254"/>
    <x v="281"/>
    <s v="Standard Class"/>
    <s v="SM-20005"/>
    <s v="Sally Matthias"/>
    <x v="0"/>
    <s v="United States"/>
    <s v="Houston"/>
    <x v="5"/>
    <n v="77041"/>
    <x v="2"/>
    <s v="FUR-FU-10000723"/>
    <x v="0"/>
    <x v="5"/>
    <s v="Deflect-o EconoMat Studded, No Bevel Mat for Low Pile Carpeting"/>
    <n v="66.112000000000009"/>
    <n v="4"/>
    <n v="0.6"/>
    <x v="532"/>
  </r>
  <r>
    <n v="9324"/>
    <s v="CA-2014-121853"/>
    <x v="3"/>
    <x v="397"/>
    <x v="289"/>
    <s v="Standard Class"/>
    <s v="DB-13660"/>
    <s v="Duane Benoit"/>
    <x v="0"/>
    <s v="United States"/>
    <s v="Los Angeles"/>
    <x v="1"/>
    <n v="90036"/>
    <x v="1"/>
    <s v="OFF-PA-10003641"/>
    <x v="1"/>
    <x v="10"/>
    <s v="Xerox 1909"/>
    <n v="211.04"/>
    <n v="8"/>
    <n v="0"/>
    <x v="7140"/>
  </r>
  <r>
    <n v="9325"/>
    <s v="CA-2014-121853"/>
    <x v="3"/>
    <x v="397"/>
    <x v="289"/>
    <s v="Standard Class"/>
    <s v="DB-13660"/>
    <s v="Duane Benoit"/>
    <x v="0"/>
    <s v="United States"/>
    <s v="Los Angeles"/>
    <x v="1"/>
    <n v="90036"/>
    <x v="1"/>
    <s v="FUR-CH-10003973"/>
    <x v="0"/>
    <x v="1"/>
    <s v="GuestStacker Chair with Chrome Finish Legs"/>
    <n v="594.81600000000003"/>
    <n v="2"/>
    <n v="0.2"/>
    <x v="7141"/>
  </r>
  <r>
    <n v="9326"/>
    <s v="CA-2014-121853"/>
    <x v="3"/>
    <x v="397"/>
    <x v="289"/>
    <s v="Standard Class"/>
    <s v="DB-13660"/>
    <s v="Duane Benoit"/>
    <x v="0"/>
    <s v="United States"/>
    <s v="Los Angeles"/>
    <x v="1"/>
    <n v="90036"/>
    <x v="1"/>
    <s v="OFF-BI-10000977"/>
    <x v="1"/>
    <x v="8"/>
    <s v="Ibico Plastic Spiral Binding Combs"/>
    <n v="72.960000000000008"/>
    <n v="3"/>
    <n v="0.2"/>
    <x v="7142"/>
  </r>
  <r>
    <n v="9327"/>
    <s v="US-2014-130687"/>
    <x v="3"/>
    <x v="210"/>
    <x v="643"/>
    <s v="First Class"/>
    <s v="PF-19225"/>
    <s v="Phillip Flathmann"/>
    <x v="0"/>
    <s v="United States"/>
    <s v="Edmonds"/>
    <x v="4"/>
    <n v="98026"/>
    <x v="1"/>
    <s v="FUR-FU-10004053"/>
    <x v="0"/>
    <x v="5"/>
    <s v="DAX Two-Tone Silver Metal Document Frame"/>
    <n v="80.959999999999994"/>
    <n v="4"/>
    <n v="0"/>
    <x v="7143"/>
  </r>
  <r>
    <n v="9328"/>
    <s v="US-2014-130687"/>
    <x v="3"/>
    <x v="210"/>
    <x v="643"/>
    <s v="First Class"/>
    <s v="PF-19225"/>
    <s v="Phillip Flathmann"/>
    <x v="0"/>
    <s v="United States"/>
    <s v="Edmonds"/>
    <x v="4"/>
    <n v="98026"/>
    <x v="1"/>
    <s v="TEC-PH-10002033"/>
    <x v="2"/>
    <x v="7"/>
    <s v="Konftel 250 Conference phone - Charcoal black"/>
    <n v="455.71199999999999"/>
    <n v="2"/>
    <n v="0.2"/>
    <x v="7144"/>
  </r>
  <r>
    <n v="9329"/>
    <s v="US-2014-130687"/>
    <x v="3"/>
    <x v="210"/>
    <x v="643"/>
    <s v="First Class"/>
    <s v="PF-19225"/>
    <s v="Phillip Flathmann"/>
    <x v="0"/>
    <s v="United States"/>
    <s v="Edmonds"/>
    <x v="4"/>
    <n v="98026"/>
    <x v="1"/>
    <s v="OFF-AR-10004260"/>
    <x v="1"/>
    <x v="6"/>
    <s v="Boston 1799 Powerhouse Electric Pencil Sharpener"/>
    <n v="25.98"/>
    <n v="1"/>
    <n v="0"/>
    <x v="7145"/>
  </r>
  <r>
    <n v="9330"/>
    <s v="CA-2012-164497"/>
    <x v="1"/>
    <x v="109"/>
    <x v="26"/>
    <s v="First Class"/>
    <s v="AJ-10945"/>
    <s v="Ashley Jarboe"/>
    <x v="0"/>
    <s v="United States"/>
    <s v="San Francisco"/>
    <x v="1"/>
    <n v="94110"/>
    <x v="1"/>
    <s v="OFF-AP-10004655"/>
    <x v="1"/>
    <x v="9"/>
    <s v="Holmes Visible Mist Ultrasonic Humidifier with 2.3-Gallon Output per Day, Replacement Filter"/>
    <n v="45.28"/>
    <n v="4"/>
    <n v="0"/>
    <x v="7146"/>
  </r>
  <r>
    <n v="9331"/>
    <s v="US-2012-153283"/>
    <x v="1"/>
    <x v="768"/>
    <x v="837"/>
    <s v="Standard Class"/>
    <s v="EB-14110"/>
    <s v="Eugene Barchas"/>
    <x v="0"/>
    <s v="United States"/>
    <s v="New York City"/>
    <x v="15"/>
    <n v="10035"/>
    <x v="3"/>
    <s v="OFF-EN-10001539"/>
    <x v="1"/>
    <x v="12"/>
    <s v="Staples"/>
    <n v="15.56"/>
    <n v="2"/>
    <n v="0"/>
    <x v="2807"/>
  </r>
  <r>
    <n v="9332"/>
    <s v="CA-2013-108056"/>
    <x v="0"/>
    <x v="321"/>
    <x v="767"/>
    <s v="Standard Class"/>
    <s v="ES-14080"/>
    <s v="Erin Smith"/>
    <x v="1"/>
    <s v="United States"/>
    <s v="Springfield"/>
    <x v="21"/>
    <n v="97477"/>
    <x v="1"/>
    <s v="TEC-PH-10001817"/>
    <x v="2"/>
    <x v="7"/>
    <s v="Wilson Electronics DB Pro Signal Booster"/>
    <n v="859.2"/>
    <n v="3"/>
    <n v="0.2"/>
    <x v="4967"/>
  </r>
  <r>
    <n v="9333"/>
    <s v="CA-2014-127726"/>
    <x v="3"/>
    <x v="220"/>
    <x v="462"/>
    <s v="Second Class"/>
    <s v="SS-20410"/>
    <s v="Shahid Shariari"/>
    <x v="0"/>
    <s v="United States"/>
    <s v="Georgetown"/>
    <x v="0"/>
    <n v="40324"/>
    <x v="0"/>
    <s v="OFF-AP-10002578"/>
    <x v="1"/>
    <x v="9"/>
    <s v="Fellowes Premier Superior Surge Suppressor, 10-Outlet, With Phone and Remote"/>
    <n v="195.68"/>
    <n v="4"/>
    <n v="0"/>
    <x v="7147"/>
  </r>
  <r>
    <n v="9334"/>
    <s v="CA-2014-127726"/>
    <x v="3"/>
    <x v="220"/>
    <x v="462"/>
    <s v="Second Class"/>
    <s v="SS-20410"/>
    <s v="Shahid Shariari"/>
    <x v="0"/>
    <s v="United States"/>
    <s v="Georgetown"/>
    <x v="0"/>
    <n v="40324"/>
    <x v="0"/>
    <s v="OFF-FA-10000992"/>
    <x v="1"/>
    <x v="13"/>
    <s v="Acco Clips to Go Binder Clips, 24 Clips in Two Sizes"/>
    <n v="14.2"/>
    <n v="4"/>
    <n v="0"/>
    <x v="7148"/>
  </r>
  <r>
    <n v="9335"/>
    <s v="CA-2014-110198"/>
    <x v="3"/>
    <x v="927"/>
    <x v="1060"/>
    <s v="First Class"/>
    <s v="AG-10900"/>
    <s v="Arthur Gainer"/>
    <x v="0"/>
    <s v="United States"/>
    <s v="Coral Springs"/>
    <x v="2"/>
    <n v="33065"/>
    <x v="0"/>
    <s v="FUR-BO-10001798"/>
    <x v="0"/>
    <x v="0"/>
    <s v="Bush Somerset Collection Bookcase"/>
    <n v="314.35199999999998"/>
    <n v="3"/>
    <n v="0.2"/>
    <x v="3341"/>
  </r>
  <r>
    <n v="9336"/>
    <s v="CA-2014-110198"/>
    <x v="3"/>
    <x v="927"/>
    <x v="1060"/>
    <s v="First Class"/>
    <s v="AG-10900"/>
    <s v="Arthur Gainer"/>
    <x v="0"/>
    <s v="United States"/>
    <s v="Coral Springs"/>
    <x v="2"/>
    <n v="33065"/>
    <x v="0"/>
    <s v="OFF-LA-10004409"/>
    <x v="1"/>
    <x v="2"/>
    <s v="Avery 492"/>
    <n v="4.6079999999999997"/>
    <n v="2"/>
    <n v="0.2"/>
    <x v="7149"/>
  </r>
  <r>
    <n v="9337"/>
    <s v="CA-2014-130715"/>
    <x v="3"/>
    <x v="118"/>
    <x v="295"/>
    <s v="Standard Class"/>
    <s v="CY-12745"/>
    <s v="Craig Yedwab"/>
    <x v="1"/>
    <s v="United States"/>
    <s v="San Francisco"/>
    <x v="1"/>
    <n v="94110"/>
    <x v="1"/>
    <s v="OFF-FA-10000621"/>
    <x v="1"/>
    <x v="13"/>
    <s v="OIC Colored Binder Clips, Assorted Sizes"/>
    <n v="17.899999999999999"/>
    <n v="5"/>
    <n v="0"/>
    <x v="6573"/>
  </r>
  <r>
    <n v="9338"/>
    <s v="CA-2011-155264"/>
    <x v="2"/>
    <x v="538"/>
    <x v="657"/>
    <s v="Second Class"/>
    <s v="RP-19270"/>
    <s v="Rachel Payne"/>
    <x v="1"/>
    <s v="United States"/>
    <s v="San Francisco"/>
    <x v="1"/>
    <n v="94110"/>
    <x v="1"/>
    <s v="OFF-BI-10003196"/>
    <x v="1"/>
    <x v="8"/>
    <s v="Accohide Poly Flexible Ring Binders"/>
    <n v="2.9920000000000004"/>
    <n v="1"/>
    <n v="0.2"/>
    <x v="7150"/>
  </r>
  <r>
    <n v="9339"/>
    <s v="CA-2011-155264"/>
    <x v="2"/>
    <x v="538"/>
    <x v="657"/>
    <s v="Second Class"/>
    <s v="RP-19270"/>
    <s v="Rachel Payne"/>
    <x v="1"/>
    <s v="United States"/>
    <s v="San Francisco"/>
    <x v="1"/>
    <n v="94110"/>
    <x v="1"/>
    <s v="OFF-BI-10003727"/>
    <x v="1"/>
    <x v="8"/>
    <s v="Avery Durable Slant Ring Binders With Label Holder"/>
    <n v="20.064"/>
    <n v="6"/>
    <n v="0.2"/>
    <x v="7151"/>
  </r>
  <r>
    <n v="9340"/>
    <s v="CA-2011-155264"/>
    <x v="2"/>
    <x v="538"/>
    <x v="657"/>
    <s v="Second Class"/>
    <s v="RP-19270"/>
    <s v="Rachel Payne"/>
    <x v="1"/>
    <s v="United States"/>
    <s v="San Francisco"/>
    <x v="1"/>
    <n v="94110"/>
    <x v="1"/>
    <s v="OFF-PA-10003228"/>
    <x v="1"/>
    <x v="10"/>
    <s v="Xerox 1917"/>
    <n v="146.72999999999999"/>
    <n v="3"/>
    <n v="0"/>
    <x v="64"/>
  </r>
  <r>
    <n v="9341"/>
    <s v="CA-2011-155264"/>
    <x v="2"/>
    <x v="538"/>
    <x v="657"/>
    <s v="Second Class"/>
    <s v="RP-19270"/>
    <s v="Rachel Payne"/>
    <x v="1"/>
    <s v="United States"/>
    <s v="San Francisco"/>
    <x v="1"/>
    <n v="94110"/>
    <x v="1"/>
    <s v="OFF-LA-10002787"/>
    <x v="1"/>
    <x v="2"/>
    <s v="Avery 480"/>
    <n v="18.75"/>
    <n v="5"/>
    <n v="0"/>
    <x v="2215"/>
  </r>
  <r>
    <n v="9342"/>
    <s v="CA-2011-155264"/>
    <x v="2"/>
    <x v="538"/>
    <x v="657"/>
    <s v="Second Class"/>
    <s v="RP-19270"/>
    <s v="Rachel Payne"/>
    <x v="1"/>
    <s v="United States"/>
    <s v="San Francisco"/>
    <x v="1"/>
    <n v="94110"/>
    <x v="1"/>
    <s v="TEC-PH-10001305"/>
    <x v="2"/>
    <x v="7"/>
    <s v="Panasonic KX TS208W Corded phone"/>
    <n v="117.57600000000002"/>
    <n v="3"/>
    <n v="0.2"/>
    <x v="7152"/>
  </r>
  <r>
    <n v="9343"/>
    <s v="CA-2013-119123"/>
    <x v="0"/>
    <x v="69"/>
    <x v="755"/>
    <s v="Standard Class"/>
    <s v="DB-13360"/>
    <s v="Dennis Bolton"/>
    <x v="2"/>
    <s v="United States"/>
    <s v="Riverside"/>
    <x v="1"/>
    <n v="92503"/>
    <x v="1"/>
    <s v="OFF-BI-10001036"/>
    <x v="1"/>
    <x v="8"/>
    <s v="Cardinal EasyOpen D-Ring Binders"/>
    <n v="51.184000000000012"/>
    <n v="7"/>
    <n v="0.2"/>
    <x v="7153"/>
  </r>
  <r>
    <n v="9344"/>
    <s v="CA-2014-109085"/>
    <x v="3"/>
    <x v="922"/>
    <x v="971"/>
    <s v="First Class"/>
    <s v="CK-12325"/>
    <s v="Christine Kargatis"/>
    <x v="2"/>
    <s v="United States"/>
    <s v="Troy"/>
    <x v="24"/>
    <n v="45373"/>
    <x v="3"/>
    <s v="FUR-TA-10001086"/>
    <x v="0"/>
    <x v="3"/>
    <s v="SAFCO PlanMaster Boards, 60w x 37-1/2d, White Melamine"/>
    <n v="455.97"/>
    <n v="5"/>
    <n v="0.4"/>
    <x v="7154"/>
  </r>
  <r>
    <n v="9345"/>
    <s v="CA-2014-109085"/>
    <x v="3"/>
    <x v="922"/>
    <x v="971"/>
    <s v="First Class"/>
    <s v="CK-12325"/>
    <s v="Christine Kargatis"/>
    <x v="2"/>
    <s v="United States"/>
    <s v="Troy"/>
    <x v="24"/>
    <n v="45373"/>
    <x v="3"/>
    <s v="OFF-BI-10001525"/>
    <x v="1"/>
    <x v="8"/>
    <s v="Acco Pressboard Covers with Storage Hooks, 14 7/8&quot; x 11&quot;, Executive Red"/>
    <n v="5.7150000000000016"/>
    <n v="5"/>
    <n v="0.7"/>
    <x v="4004"/>
  </r>
  <r>
    <n v="9346"/>
    <s v="CA-2014-109085"/>
    <x v="3"/>
    <x v="922"/>
    <x v="971"/>
    <s v="First Class"/>
    <s v="CK-12325"/>
    <s v="Christine Kargatis"/>
    <x v="2"/>
    <s v="United States"/>
    <s v="Troy"/>
    <x v="24"/>
    <n v="45373"/>
    <x v="3"/>
    <s v="TEC-PH-10000526"/>
    <x v="2"/>
    <x v="7"/>
    <s v="Vtech CS6719"/>
    <n v="57.593999999999994"/>
    <n v="1"/>
    <n v="0.4"/>
    <x v="7155"/>
  </r>
  <r>
    <n v="9347"/>
    <s v="CA-2014-109085"/>
    <x v="3"/>
    <x v="922"/>
    <x v="971"/>
    <s v="First Class"/>
    <s v="CK-12325"/>
    <s v="Christine Kargatis"/>
    <x v="2"/>
    <s v="United States"/>
    <s v="Troy"/>
    <x v="24"/>
    <n v="45373"/>
    <x v="3"/>
    <s v="FUR-FU-10004973"/>
    <x v="0"/>
    <x v="5"/>
    <s v="Flat Face Poster Frame"/>
    <n v="30.144000000000002"/>
    <n v="2"/>
    <n v="0.2"/>
    <x v="7156"/>
  </r>
  <r>
    <n v="9348"/>
    <s v="CA-2014-109085"/>
    <x v="3"/>
    <x v="922"/>
    <x v="971"/>
    <s v="First Class"/>
    <s v="CK-12325"/>
    <s v="Christine Kargatis"/>
    <x v="2"/>
    <s v="United States"/>
    <s v="Troy"/>
    <x v="24"/>
    <n v="45373"/>
    <x v="3"/>
    <s v="FUR-CH-10003981"/>
    <x v="0"/>
    <x v="1"/>
    <s v="Global Commerce Series Low-Back Swivel/Tilt Chairs"/>
    <n v="899.43"/>
    <n v="5"/>
    <n v="0.3"/>
    <x v="5236"/>
  </r>
  <r>
    <n v="9349"/>
    <s v="CA-2013-114860"/>
    <x v="0"/>
    <x v="596"/>
    <x v="470"/>
    <s v="Standard Class"/>
    <s v="DN-13690"/>
    <s v="Duane Noonan"/>
    <x v="0"/>
    <s v="United States"/>
    <s v="Moreno Valley"/>
    <x v="1"/>
    <n v="92553"/>
    <x v="1"/>
    <s v="FUR-FU-10000277"/>
    <x v="0"/>
    <x v="5"/>
    <s v="Deflect-o DuraMat Antistatic Studded Beveled Mat for Medium Pile Carpeting"/>
    <n v="842.72"/>
    <n v="8"/>
    <n v="0"/>
    <x v="7157"/>
  </r>
  <r>
    <n v="9350"/>
    <s v="CA-2013-114860"/>
    <x v="0"/>
    <x v="596"/>
    <x v="470"/>
    <s v="Standard Class"/>
    <s v="DN-13690"/>
    <s v="Duane Noonan"/>
    <x v="0"/>
    <s v="United States"/>
    <s v="Moreno Valley"/>
    <x v="1"/>
    <n v="92553"/>
    <x v="1"/>
    <s v="FUR-FU-10001934"/>
    <x v="0"/>
    <x v="5"/>
    <s v="Magnifier Swing Arm Lamp"/>
    <n v="41.96"/>
    <n v="2"/>
    <n v="0"/>
    <x v="109"/>
  </r>
  <r>
    <n v="9351"/>
    <s v="CA-2013-159009"/>
    <x v="0"/>
    <x v="713"/>
    <x v="759"/>
    <s v="Standard Class"/>
    <s v="DP-13105"/>
    <s v="Dave Poirier"/>
    <x v="1"/>
    <s v="United States"/>
    <s v="Seattle"/>
    <x v="4"/>
    <n v="98115"/>
    <x v="1"/>
    <s v="OFF-BI-10004970"/>
    <x v="1"/>
    <x v="8"/>
    <s v="ACCOHIDE 3-Ring Binder, Blue, 1&quot;"/>
    <n v="13.216000000000001"/>
    <n v="4"/>
    <n v="0.2"/>
    <x v="1201"/>
  </r>
  <r>
    <n v="9352"/>
    <s v="CA-2013-159009"/>
    <x v="0"/>
    <x v="713"/>
    <x v="759"/>
    <s v="Standard Class"/>
    <s v="DP-13105"/>
    <s v="Dave Poirier"/>
    <x v="1"/>
    <s v="United States"/>
    <s v="Seattle"/>
    <x v="4"/>
    <n v="98115"/>
    <x v="1"/>
    <s v="FUR-CH-10003396"/>
    <x v="0"/>
    <x v="1"/>
    <s v="Global Deluxe Steno Chair"/>
    <n v="184.75200000000001"/>
    <n v="3"/>
    <n v="0.2"/>
    <x v="4942"/>
  </r>
  <r>
    <n v="9353"/>
    <s v="CA-2014-148411"/>
    <x v="3"/>
    <x v="241"/>
    <x v="255"/>
    <s v="First Class"/>
    <s v="RO-19780"/>
    <s v="Rose O'Brian"/>
    <x v="0"/>
    <s v="United States"/>
    <s v="Chicago"/>
    <x v="10"/>
    <n v="60623"/>
    <x v="2"/>
    <s v="FUR-CH-10003973"/>
    <x v="0"/>
    <x v="1"/>
    <s v="GuestStacker Chair with Chrome Finish Legs"/>
    <n v="520.46399999999994"/>
    <n v="2"/>
    <n v="0.3"/>
    <x v="3756"/>
  </r>
  <r>
    <n v="9354"/>
    <s v="CA-2014-148411"/>
    <x v="3"/>
    <x v="241"/>
    <x v="255"/>
    <s v="First Class"/>
    <s v="RO-19780"/>
    <s v="Rose O'Brian"/>
    <x v="0"/>
    <s v="United States"/>
    <s v="Chicago"/>
    <x v="10"/>
    <n v="60623"/>
    <x v="2"/>
    <s v="OFF-PA-10002109"/>
    <x v="1"/>
    <x v="10"/>
    <s v="Wirebound Voice Message Log Book"/>
    <n v="11.423999999999999"/>
    <n v="3"/>
    <n v="0.2"/>
    <x v="7158"/>
  </r>
  <r>
    <n v="9355"/>
    <s v="CA-2012-110324"/>
    <x v="1"/>
    <x v="494"/>
    <x v="1197"/>
    <s v="Standard Class"/>
    <s v="MA-17560"/>
    <s v="Matt Abelman"/>
    <x v="2"/>
    <s v="United States"/>
    <s v="Jackson"/>
    <x v="12"/>
    <n v="49201"/>
    <x v="2"/>
    <s v="OFF-PA-10001826"/>
    <x v="1"/>
    <x v="10"/>
    <s v="Xerox 207"/>
    <n v="19.440000000000001"/>
    <n v="3"/>
    <n v="0"/>
    <x v="551"/>
  </r>
  <r>
    <n v="9356"/>
    <s v="CA-2012-110324"/>
    <x v="1"/>
    <x v="494"/>
    <x v="1197"/>
    <s v="Standard Class"/>
    <s v="MA-17560"/>
    <s v="Matt Abelman"/>
    <x v="2"/>
    <s v="United States"/>
    <s v="Jackson"/>
    <x v="12"/>
    <n v="49201"/>
    <x v="2"/>
    <s v="OFF-AR-10000823"/>
    <x v="1"/>
    <x v="6"/>
    <s v="Newell 307"/>
    <n v="3.64"/>
    <n v="2"/>
    <n v="0"/>
    <x v="4131"/>
  </r>
  <r>
    <n v="9357"/>
    <s v="CA-2012-110324"/>
    <x v="1"/>
    <x v="494"/>
    <x v="1197"/>
    <s v="Standard Class"/>
    <s v="MA-17560"/>
    <s v="Matt Abelman"/>
    <x v="2"/>
    <s v="United States"/>
    <s v="Jackson"/>
    <x v="12"/>
    <n v="49201"/>
    <x v="2"/>
    <s v="OFF-PA-10001776"/>
    <x v="1"/>
    <x v="10"/>
    <s v="Wirebound Message Books, Four 2 3/4&quot; x 5&quot; Forms per Page, 600 Sets per Book"/>
    <n v="18.54"/>
    <n v="2"/>
    <n v="0"/>
    <x v="2051"/>
  </r>
  <r>
    <n v="9358"/>
    <s v="CA-2013-168046"/>
    <x v="0"/>
    <x v="967"/>
    <x v="113"/>
    <s v="Second Class"/>
    <s v="JD-15895"/>
    <s v="Jonathan Doherty"/>
    <x v="1"/>
    <s v="United States"/>
    <s v="New York City"/>
    <x v="15"/>
    <n v="10024"/>
    <x v="3"/>
    <s v="OFF-BI-10003676"/>
    <x v="1"/>
    <x v="8"/>
    <s v="GBC Standard Recycled Report Covers, Clear Plastic Sheets"/>
    <n v="43.120000000000005"/>
    <n v="5"/>
    <n v="0.2"/>
    <x v="7159"/>
  </r>
  <r>
    <n v="9359"/>
    <s v="CA-2013-168046"/>
    <x v="0"/>
    <x v="967"/>
    <x v="113"/>
    <s v="Second Class"/>
    <s v="JD-15895"/>
    <s v="Jonathan Doherty"/>
    <x v="1"/>
    <s v="United States"/>
    <s v="New York City"/>
    <x v="15"/>
    <n v="10024"/>
    <x v="3"/>
    <s v="FUR-TA-10001095"/>
    <x v="0"/>
    <x v="3"/>
    <s v="Chromcraft Round Conference Tables"/>
    <n v="313.72199999999998"/>
    <n v="3"/>
    <n v="0.4"/>
    <x v="7160"/>
  </r>
  <r>
    <n v="9360"/>
    <s v="CA-2013-168046"/>
    <x v="0"/>
    <x v="967"/>
    <x v="113"/>
    <s v="Second Class"/>
    <s v="JD-15895"/>
    <s v="Jonathan Doherty"/>
    <x v="1"/>
    <s v="United States"/>
    <s v="New York City"/>
    <x v="15"/>
    <n v="10024"/>
    <x v="3"/>
    <s v="FUR-FU-10000747"/>
    <x v="0"/>
    <x v="5"/>
    <s v="Tenex B1-RE Series Chair Mats for Low Pile Carpets"/>
    <n v="45.98"/>
    <n v="1"/>
    <n v="0"/>
    <x v="7161"/>
  </r>
  <r>
    <n v="9361"/>
    <s v="CA-2013-168046"/>
    <x v="0"/>
    <x v="967"/>
    <x v="113"/>
    <s v="Second Class"/>
    <s v="JD-15895"/>
    <s v="Jonathan Doherty"/>
    <x v="1"/>
    <s v="United States"/>
    <s v="New York City"/>
    <x v="15"/>
    <n v="10024"/>
    <x v="3"/>
    <s v="OFF-ST-10004337"/>
    <x v="1"/>
    <x v="4"/>
    <s v="SAFCO Commercial Wire Shelving, 72h"/>
    <n v="428.68"/>
    <n v="7"/>
    <n v="0"/>
    <x v="232"/>
  </r>
  <r>
    <n v="9362"/>
    <s v="CA-2014-111591"/>
    <x v="3"/>
    <x v="708"/>
    <x v="186"/>
    <s v="Standard Class"/>
    <s v="PS-18970"/>
    <s v="Paul Stevenson"/>
    <x v="2"/>
    <s v="United States"/>
    <s v="Seattle"/>
    <x v="4"/>
    <n v="98105"/>
    <x v="1"/>
    <s v="OFF-BI-10004410"/>
    <x v="1"/>
    <x v="8"/>
    <s v="C-Line Peel &amp; Stick Add-On Filing Pockets, 8-3/4 x 5-1/8, 10/Pack"/>
    <n v="30.576000000000001"/>
    <n v="6"/>
    <n v="0.2"/>
    <x v="7162"/>
  </r>
  <r>
    <n v="9363"/>
    <s v="CA-2014-111591"/>
    <x v="3"/>
    <x v="708"/>
    <x v="186"/>
    <s v="Standard Class"/>
    <s v="PS-18970"/>
    <s v="Paul Stevenson"/>
    <x v="2"/>
    <s v="United States"/>
    <s v="Seattle"/>
    <x v="4"/>
    <n v="98105"/>
    <x v="1"/>
    <s v="OFF-FA-10004838"/>
    <x v="1"/>
    <x v="13"/>
    <s v="Super Bands, 12/Pack"/>
    <n v="13.020000000000001"/>
    <n v="7"/>
    <n v="0"/>
    <x v="7163"/>
  </r>
  <r>
    <n v="9364"/>
    <s v="CA-2014-111591"/>
    <x v="3"/>
    <x v="708"/>
    <x v="186"/>
    <s v="Standard Class"/>
    <s v="PS-18970"/>
    <s v="Paul Stevenson"/>
    <x v="2"/>
    <s v="United States"/>
    <s v="Seattle"/>
    <x v="4"/>
    <n v="98105"/>
    <x v="1"/>
    <s v="FUR-FU-10002364"/>
    <x v="0"/>
    <x v="5"/>
    <s v="Eldon Expressions Wood Desk Accessories, Oak"/>
    <n v="22.14"/>
    <n v="3"/>
    <n v="0"/>
    <x v="3448"/>
  </r>
  <r>
    <n v="9365"/>
    <s v="CA-2014-111591"/>
    <x v="3"/>
    <x v="708"/>
    <x v="186"/>
    <s v="Standard Class"/>
    <s v="PS-18970"/>
    <s v="Paul Stevenson"/>
    <x v="2"/>
    <s v="United States"/>
    <s v="Seattle"/>
    <x v="4"/>
    <n v="98105"/>
    <x v="1"/>
    <s v="OFF-ST-10001809"/>
    <x v="1"/>
    <x v="4"/>
    <s v="Fellowes Officeware Wire Shelving"/>
    <n v="359.32"/>
    <n v="4"/>
    <n v="0"/>
    <x v="718"/>
  </r>
  <r>
    <n v="9366"/>
    <s v="US-2011-166828"/>
    <x v="2"/>
    <x v="963"/>
    <x v="1036"/>
    <s v="First Class"/>
    <s v="JF-15415"/>
    <s v="Jennifer Ferguson"/>
    <x v="0"/>
    <s v="United States"/>
    <s v="Saint Charles"/>
    <x v="25"/>
    <n v="63301"/>
    <x v="2"/>
    <s v="OFF-PA-10001846"/>
    <x v="1"/>
    <x v="10"/>
    <s v="Xerox 1899"/>
    <n v="11.56"/>
    <n v="2"/>
    <n v="0"/>
    <x v="1302"/>
  </r>
  <r>
    <n v="9367"/>
    <s v="CA-2011-108147"/>
    <x v="2"/>
    <x v="785"/>
    <x v="200"/>
    <s v="Standard Class"/>
    <s v="RD-19480"/>
    <s v="Rick Duston"/>
    <x v="0"/>
    <s v="United States"/>
    <s v="Long Beach"/>
    <x v="15"/>
    <n v="11561"/>
    <x v="3"/>
    <s v="OFF-BI-10003876"/>
    <x v="1"/>
    <x v="8"/>
    <s v="Green Canvas Binder for 8-1/2&quot; x 14&quot; Sheets"/>
    <n v="68.48"/>
    <n v="2"/>
    <n v="0.2"/>
    <x v="7164"/>
  </r>
  <r>
    <n v="9368"/>
    <s v="CA-2011-108147"/>
    <x v="2"/>
    <x v="785"/>
    <x v="200"/>
    <s v="Standard Class"/>
    <s v="RD-19480"/>
    <s v="Rick Duston"/>
    <x v="0"/>
    <s v="United States"/>
    <s v="Long Beach"/>
    <x v="15"/>
    <n v="11561"/>
    <x v="3"/>
    <s v="OFF-ST-10003470"/>
    <x v="1"/>
    <x v="4"/>
    <s v="Tennsco Snap-Together Open Shelving Units, Starter Sets and Add-On Units"/>
    <n v="1676.88"/>
    <n v="6"/>
    <n v="0"/>
    <x v="7165"/>
  </r>
  <r>
    <n v="9369"/>
    <s v="CA-2013-154998"/>
    <x v="0"/>
    <x v="281"/>
    <x v="300"/>
    <s v="First Class"/>
    <s v="ES-14080"/>
    <s v="Erin Smith"/>
    <x v="1"/>
    <s v="United States"/>
    <s v="Lakewood"/>
    <x v="30"/>
    <n v="8701"/>
    <x v="3"/>
    <s v="OFF-PA-10004243"/>
    <x v="1"/>
    <x v="10"/>
    <s v="Xerox 1939"/>
    <n v="37.94"/>
    <n v="2"/>
    <n v="0"/>
    <x v="2714"/>
  </r>
  <r>
    <n v="9370"/>
    <s v="CA-2014-113460"/>
    <x v="3"/>
    <x v="659"/>
    <x v="748"/>
    <s v="Second Class"/>
    <s v="KN-16390"/>
    <s v="Katherine Nockton"/>
    <x v="1"/>
    <s v="United States"/>
    <s v="Clinton"/>
    <x v="39"/>
    <n v="20735"/>
    <x v="3"/>
    <s v="FUR-CH-10000422"/>
    <x v="0"/>
    <x v="1"/>
    <s v="Global Highback Leather Tilter in Burgundy"/>
    <n v="272.96999999999997"/>
    <n v="3"/>
    <n v="0"/>
    <x v="7166"/>
  </r>
  <r>
    <n v="9371"/>
    <s v="CA-2012-111339"/>
    <x v="1"/>
    <x v="352"/>
    <x v="1247"/>
    <s v="First Class"/>
    <s v="VP-21760"/>
    <s v="Victoria Pisteka"/>
    <x v="1"/>
    <s v="United States"/>
    <s v="Columbus"/>
    <x v="24"/>
    <n v="43229"/>
    <x v="3"/>
    <s v="FUR-FU-10002506"/>
    <x v="0"/>
    <x v="5"/>
    <s v="Tensor &quot;Hersey Kiss&quot; Styled Floor Lamp"/>
    <n v="41.568000000000005"/>
    <n v="4"/>
    <n v="0.2"/>
    <x v="7167"/>
  </r>
  <r>
    <n v="9372"/>
    <s v="CA-2012-111339"/>
    <x v="1"/>
    <x v="352"/>
    <x v="1247"/>
    <s v="First Class"/>
    <s v="VP-21760"/>
    <s v="Victoria Pisteka"/>
    <x v="1"/>
    <s v="United States"/>
    <s v="Columbus"/>
    <x v="24"/>
    <n v="43229"/>
    <x v="3"/>
    <s v="FUR-CH-10000863"/>
    <x v="0"/>
    <x v="1"/>
    <s v="Novimex Swivel Fabric Task Chair"/>
    <n v="317.05799999999999"/>
    <n v="3"/>
    <n v="0.3"/>
    <x v="7168"/>
  </r>
  <r>
    <n v="9373"/>
    <s v="CA-2012-111339"/>
    <x v="1"/>
    <x v="352"/>
    <x v="1247"/>
    <s v="First Class"/>
    <s v="VP-21760"/>
    <s v="Victoria Pisteka"/>
    <x v="1"/>
    <s v="United States"/>
    <s v="Columbus"/>
    <x v="24"/>
    <n v="43229"/>
    <x v="3"/>
    <s v="OFF-FA-10002988"/>
    <x v="1"/>
    <x v="13"/>
    <s v="Ideal Clamps"/>
    <n v="8.0399999999999991"/>
    <n v="5"/>
    <n v="0.2"/>
    <x v="1470"/>
  </r>
  <r>
    <n v="9374"/>
    <s v="CA-2014-102820"/>
    <x v="3"/>
    <x v="917"/>
    <x v="676"/>
    <s v="Standard Class"/>
    <s v="CS-11950"/>
    <s v="Carlos Soltero"/>
    <x v="0"/>
    <s v="United States"/>
    <s v="Pasadena"/>
    <x v="1"/>
    <n v="91104"/>
    <x v="1"/>
    <s v="TEC-PH-10003437"/>
    <x v="2"/>
    <x v="7"/>
    <s v="Blue Parrot B250XT Professional Grade Wireless Bluetooth Headset with"/>
    <n v="419.94399999999996"/>
    <n v="7"/>
    <n v="0.2"/>
    <x v="1215"/>
  </r>
  <r>
    <n v="9375"/>
    <s v="CA-2013-149671"/>
    <x v="0"/>
    <x v="410"/>
    <x v="103"/>
    <s v="Standard Class"/>
    <s v="KB-16600"/>
    <s v="Ken Brennan"/>
    <x v="1"/>
    <s v="United States"/>
    <s v="Seattle"/>
    <x v="4"/>
    <n v="98105"/>
    <x v="1"/>
    <s v="OFF-SU-10002537"/>
    <x v="1"/>
    <x v="14"/>
    <s v="Acme Box Cutter Scissors"/>
    <n v="61.38"/>
    <n v="6"/>
    <n v="0"/>
    <x v="7169"/>
  </r>
  <r>
    <n v="9376"/>
    <s v="CA-2012-126347"/>
    <x v="1"/>
    <x v="639"/>
    <x v="79"/>
    <s v="Second Class"/>
    <s v="AJ-10945"/>
    <s v="Ashley Jarboe"/>
    <x v="0"/>
    <s v="United States"/>
    <s v="Los Angeles"/>
    <x v="1"/>
    <n v="90045"/>
    <x v="1"/>
    <s v="TEC-AC-10003063"/>
    <x v="2"/>
    <x v="11"/>
    <s v="Micro Innovations USB RF Wireless Keyboard with Mouse"/>
    <n v="50"/>
    <n v="2"/>
    <n v="0"/>
    <x v="1499"/>
  </r>
  <r>
    <n v="9377"/>
    <s v="CA-2014-108756"/>
    <x v="3"/>
    <x v="53"/>
    <x v="168"/>
    <s v="Standard Class"/>
    <s v="PO-18865"/>
    <s v="Patrick O'Donnell"/>
    <x v="0"/>
    <s v="United States"/>
    <s v="East Orange"/>
    <x v="30"/>
    <n v="7017"/>
    <x v="3"/>
    <s v="TEC-AC-10003237"/>
    <x v="2"/>
    <x v="11"/>
    <s v="Memorex Micro Travel Drive 4 GB"/>
    <n v="31.799999999999997"/>
    <n v="3"/>
    <n v="0"/>
    <x v="7170"/>
  </r>
  <r>
    <n v="9378"/>
    <s v="CA-2014-155362"/>
    <x v="3"/>
    <x v="94"/>
    <x v="91"/>
    <s v="Standard Class"/>
    <s v="DP-13105"/>
    <s v="Dave Poirier"/>
    <x v="1"/>
    <s v="United States"/>
    <s v="Eau Claire"/>
    <x v="6"/>
    <n v="54703"/>
    <x v="2"/>
    <s v="OFF-ST-10001031"/>
    <x v="1"/>
    <x v="4"/>
    <s v="Adjustable Personal File Tote"/>
    <n v="32.56"/>
    <n v="2"/>
    <n v="0"/>
    <x v="7171"/>
  </r>
  <r>
    <n v="9379"/>
    <s v="CA-2013-117625"/>
    <x v="0"/>
    <x v="1120"/>
    <x v="566"/>
    <s v="Standard Class"/>
    <s v="GM-14500"/>
    <s v="Gene McClure"/>
    <x v="0"/>
    <s v="United States"/>
    <s v="Chicago"/>
    <x v="10"/>
    <n v="60610"/>
    <x v="2"/>
    <s v="OFF-EN-10001535"/>
    <x v="1"/>
    <x v="12"/>
    <s v="Grip Seal Envelopes"/>
    <n v="7.0720000000000001"/>
    <n v="2"/>
    <n v="0.2"/>
    <x v="7172"/>
  </r>
  <r>
    <n v="9380"/>
    <s v="CA-2011-154158"/>
    <x v="2"/>
    <x v="851"/>
    <x v="999"/>
    <s v="Second Class"/>
    <s v="CC-12670"/>
    <s v="Craig Carreira"/>
    <x v="0"/>
    <s v="United States"/>
    <s v="Tampa"/>
    <x v="2"/>
    <n v="33614"/>
    <x v="0"/>
    <s v="OFF-PA-10001295"/>
    <x v="1"/>
    <x v="10"/>
    <s v="Computer Printout Paper with Letter-Trim Perforations"/>
    <n v="45.527999999999999"/>
    <n v="3"/>
    <n v="0.2"/>
    <x v="3130"/>
  </r>
  <r>
    <n v="9381"/>
    <s v="CA-2011-154158"/>
    <x v="2"/>
    <x v="851"/>
    <x v="999"/>
    <s v="Second Class"/>
    <s v="CC-12670"/>
    <s v="Craig Carreira"/>
    <x v="0"/>
    <s v="United States"/>
    <s v="Tampa"/>
    <x v="2"/>
    <n v="33614"/>
    <x v="0"/>
    <s v="FUR-CH-10004698"/>
    <x v="0"/>
    <x v="1"/>
    <s v="Padded Folding Chairs, Black, 4/Carton"/>
    <n v="64.784000000000006"/>
    <n v="1"/>
    <n v="0.2"/>
    <x v="7173"/>
  </r>
  <r>
    <n v="9382"/>
    <s v="CA-2011-154158"/>
    <x v="2"/>
    <x v="851"/>
    <x v="999"/>
    <s v="Second Class"/>
    <s v="CC-12670"/>
    <s v="Craig Carreira"/>
    <x v="0"/>
    <s v="United States"/>
    <s v="Tampa"/>
    <x v="2"/>
    <n v="33614"/>
    <x v="0"/>
    <s v="OFF-ST-10000078"/>
    <x v="1"/>
    <x v="4"/>
    <s v="Tennsco 6- and 18-Compartment Lockers"/>
    <n v="424.27200000000005"/>
    <n v="2"/>
    <n v="0.2"/>
    <x v="7174"/>
  </r>
  <r>
    <n v="9383"/>
    <s v="CA-2011-154158"/>
    <x v="2"/>
    <x v="851"/>
    <x v="999"/>
    <s v="Second Class"/>
    <s v="CC-12670"/>
    <s v="Craig Carreira"/>
    <x v="0"/>
    <s v="United States"/>
    <s v="Tampa"/>
    <x v="2"/>
    <n v="33614"/>
    <x v="0"/>
    <s v="OFF-AR-10001868"/>
    <x v="1"/>
    <x v="6"/>
    <s v="Prang Dustless Chalk Sticks"/>
    <n v="1.3440000000000001"/>
    <n v="1"/>
    <n v="0.2"/>
    <x v="2015"/>
  </r>
  <r>
    <n v="9384"/>
    <s v="CA-2011-154158"/>
    <x v="2"/>
    <x v="851"/>
    <x v="999"/>
    <s v="Second Class"/>
    <s v="CC-12670"/>
    <s v="Craig Carreira"/>
    <x v="0"/>
    <s v="United States"/>
    <s v="Tampa"/>
    <x v="2"/>
    <n v="33614"/>
    <x v="0"/>
    <s v="OFF-ST-10004950"/>
    <x v="1"/>
    <x v="4"/>
    <s v="Acco Perma 3000 Stacking Storage Drawers"/>
    <n v="83.920000000000016"/>
    <n v="5"/>
    <n v="0.2"/>
    <x v="7175"/>
  </r>
  <r>
    <n v="9385"/>
    <s v="CA-2014-100433"/>
    <x v="3"/>
    <x v="938"/>
    <x v="766"/>
    <s v="Standard Class"/>
    <s v="SJ-20125"/>
    <s v="Sanjit Jacobs"/>
    <x v="2"/>
    <s v="United States"/>
    <s v="New York City"/>
    <x v="15"/>
    <n v="10009"/>
    <x v="3"/>
    <s v="OFF-PA-10003441"/>
    <x v="1"/>
    <x v="10"/>
    <s v="Xerox 226"/>
    <n v="25.92"/>
    <n v="4"/>
    <n v="0"/>
    <x v="245"/>
  </r>
  <r>
    <n v="9386"/>
    <s v="CA-2014-163097"/>
    <x v="3"/>
    <x v="151"/>
    <x v="1316"/>
    <s v="Standard Class"/>
    <s v="SF-20200"/>
    <s v="Sarah Foster"/>
    <x v="0"/>
    <s v="United States"/>
    <s v="Mesa"/>
    <x v="16"/>
    <n v="85204"/>
    <x v="1"/>
    <s v="FUR-FU-10004973"/>
    <x v="0"/>
    <x v="5"/>
    <s v="Flat Face Poster Frame"/>
    <n v="120.57600000000001"/>
    <n v="8"/>
    <n v="0.2"/>
    <x v="7176"/>
  </r>
  <r>
    <n v="9387"/>
    <s v="US-2014-127292"/>
    <x v="3"/>
    <x v="617"/>
    <x v="185"/>
    <s v="Standard Class"/>
    <s v="RM-19375"/>
    <s v="Raymond Messe"/>
    <x v="0"/>
    <s v="United States"/>
    <s v="Burlington"/>
    <x v="42"/>
    <s v="05408"/>
    <x v="3"/>
    <s v="OFF-PA-10000157"/>
    <x v="1"/>
    <x v="10"/>
    <s v="Xerox 191"/>
    <n v="79.92"/>
    <n v="4"/>
    <n v="0"/>
    <x v="5426"/>
  </r>
  <r>
    <n v="9388"/>
    <s v="US-2014-127292"/>
    <x v="3"/>
    <x v="617"/>
    <x v="185"/>
    <s v="Standard Class"/>
    <s v="RM-19375"/>
    <s v="Raymond Messe"/>
    <x v="0"/>
    <s v="United States"/>
    <s v="Burlington"/>
    <x v="42"/>
    <s v="05408"/>
    <x v="3"/>
    <s v="OFF-PA-10001970"/>
    <x v="1"/>
    <x v="10"/>
    <s v="Xerox 1881"/>
    <n v="12.28"/>
    <n v="1"/>
    <n v="0"/>
    <x v="7177"/>
  </r>
  <r>
    <n v="9389"/>
    <s v="US-2014-127292"/>
    <x v="3"/>
    <x v="617"/>
    <x v="185"/>
    <s v="Standard Class"/>
    <s v="RM-19375"/>
    <s v="Raymond Messe"/>
    <x v="0"/>
    <s v="United States"/>
    <s v="Burlington"/>
    <x v="42"/>
    <s v="05408"/>
    <x v="3"/>
    <s v="OFF-AP-10000828"/>
    <x v="1"/>
    <x v="9"/>
    <s v="Avanti 4.4 Cu. Ft. Refrigerator"/>
    <n v="542.93999999999994"/>
    <n v="3"/>
    <n v="0"/>
    <x v="3497"/>
  </r>
  <r>
    <n v="9390"/>
    <s v="US-2014-127292"/>
    <x v="3"/>
    <x v="617"/>
    <x v="185"/>
    <s v="Standard Class"/>
    <s v="RM-19375"/>
    <s v="Raymond Messe"/>
    <x v="0"/>
    <s v="United States"/>
    <s v="Burlington"/>
    <x v="42"/>
    <s v="05408"/>
    <x v="3"/>
    <s v="OFF-EN-10001509"/>
    <x v="1"/>
    <x v="12"/>
    <s v="Poly String Tie Envelopes"/>
    <n v="2.04"/>
    <n v="1"/>
    <n v="0"/>
    <x v="7178"/>
  </r>
  <r>
    <n v="9391"/>
    <s v="CA-2012-163734"/>
    <x v="1"/>
    <x v="974"/>
    <x v="1267"/>
    <s v="Standard Class"/>
    <s v="KM-16375"/>
    <s v="Katherine Murray"/>
    <x v="2"/>
    <s v="United States"/>
    <s v="Houston"/>
    <x v="5"/>
    <n v="77070"/>
    <x v="2"/>
    <s v="OFF-ST-10003692"/>
    <x v="1"/>
    <x v="4"/>
    <s v="Recycled Steel Personal File for Hanging File Folders"/>
    <n v="228.92"/>
    <n v="5"/>
    <n v="0.2"/>
    <x v="2032"/>
  </r>
  <r>
    <n v="9392"/>
    <s v="CA-2014-162474"/>
    <x v="3"/>
    <x v="677"/>
    <x v="1034"/>
    <s v="First Class"/>
    <s v="FH-14275"/>
    <s v="Frank Hawley"/>
    <x v="1"/>
    <s v="United States"/>
    <s v="Aurora"/>
    <x v="10"/>
    <n v="60505"/>
    <x v="2"/>
    <s v="TEC-PH-10004700"/>
    <x v="2"/>
    <x v="7"/>
    <s v="PowerGen Dual USB Car Charger"/>
    <n v="7.9920000000000009"/>
    <n v="1"/>
    <n v="0.2"/>
    <x v="7179"/>
  </r>
  <r>
    <n v="9393"/>
    <s v="CA-2012-130848"/>
    <x v="1"/>
    <x v="969"/>
    <x v="1317"/>
    <s v="Same Day"/>
    <s v="DG-13300"/>
    <s v="Deirdre Greer"/>
    <x v="1"/>
    <s v="United States"/>
    <s v="Denver"/>
    <x v="22"/>
    <n v="80219"/>
    <x v="1"/>
    <s v="FUR-CH-10000422"/>
    <x v="0"/>
    <x v="1"/>
    <s v="Global Highback Leather Tilter in Burgundy"/>
    <n v="582.33600000000001"/>
    <n v="8"/>
    <n v="0.2"/>
    <x v="7180"/>
  </r>
  <r>
    <n v="9394"/>
    <s v="CA-2011-125997"/>
    <x v="2"/>
    <x v="59"/>
    <x v="160"/>
    <s v="First Class"/>
    <s v="MW-18220"/>
    <s v="Mitch Webber"/>
    <x v="0"/>
    <s v="United States"/>
    <s v="New York City"/>
    <x v="15"/>
    <n v="10011"/>
    <x v="3"/>
    <s v="TEC-PH-10003484"/>
    <x v="2"/>
    <x v="7"/>
    <s v="Ooma Telo VoIP Home Phone System"/>
    <n v="629.94999999999993"/>
    <n v="5"/>
    <n v="0"/>
    <x v="7181"/>
  </r>
  <r>
    <n v="9395"/>
    <s v="CA-2011-125997"/>
    <x v="2"/>
    <x v="59"/>
    <x v="160"/>
    <s v="First Class"/>
    <s v="MW-18220"/>
    <s v="Mitch Webber"/>
    <x v="0"/>
    <s v="United States"/>
    <s v="New York City"/>
    <x v="15"/>
    <n v="10011"/>
    <x v="3"/>
    <s v="FUR-CH-10001394"/>
    <x v="0"/>
    <x v="1"/>
    <s v="Global Leather Executive Chair"/>
    <n v="631.78200000000004"/>
    <n v="2"/>
    <n v="0.1"/>
    <x v="3747"/>
  </r>
  <r>
    <n v="9396"/>
    <s v="CA-2011-125997"/>
    <x v="2"/>
    <x v="59"/>
    <x v="160"/>
    <s v="First Class"/>
    <s v="MW-18220"/>
    <s v="Mitch Webber"/>
    <x v="0"/>
    <s v="United States"/>
    <s v="New York City"/>
    <x v="15"/>
    <n v="10011"/>
    <x v="3"/>
    <s v="FUR-BO-10002213"/>
    <x v="0"/>
    <x v="0"/>
    <s v="DMI Eclipse Executive Suite Bookcases"/>
    <n v="801.5680000000001"/>
    <n v="2"/>
    <n v="0.2"/>
    <x v="7182"/>
  </r>
  <r>
    <n v="9397"/>
    <s v="CA-2011-125997"/>
    <x v="2"/>
    <x v="59"/>
    <x v="160"/>
    <s v="First Class"/>
    <s v="MW-18220"/>
    <s v="Mitch Webber"/>
    <x v="0"/>
    <s v="United States"/>
    <s v="New York City"/>
    <x v="15"/>
    <n v="10011"/>
    <x v="3"/>
    <s v="OFF-LA-10002762"/>
    <x v="1"/>
    <x v="2"/>
    <s v="Avery 485"/>
    <n v="75.179999999999993"/>
    <n v="6"/>
    <n v="0"/>
    <x v="50"/>
  </r>
  <r>
    <n v="9398"/>
    <s v="CA-2011-125997"/>
    <x v="2"/>
    <x v="59"/>
    <x v="160"/>
    <s v="First Class"/>
    <s v="MW-18220"/>
    <s v="Mitch Webber"/>
    <x v="0"/>
    <s v="United States"/>
    <s v="New York City"/>
    <x v="15"/>
    <n v="10011"/>
    <x v="3"/>
    <s v="OFF-AP-10003842"/>
    <x v="1"/>
    <x v="9"/>
    <s v="Euro-Pro Shark Turbo Vacuum"/>
    <n v="30.98"/>
    <n v="1"/>
    <n v="0"/>
    <x v="7183"/>
  </r>
  <r>
    <n v="9399"/>
    <s v="CA-2011-125997"/>
    <x v="2"/>
    <x v="59"/>
    <x v="160"/>
    <s v="First Class"/>
    <s v="MW-18220"/>
    <s v="Mitch Webber"/>
    <x v="0"/>
    <s v="United States"/>
    <s v="New York City"/>
    <x v="15"/>
    <n v="10011"/>
    <x v="3"/>
    <s v="TEC-PH-10003072"/>
    <x v="2"/>
    <x v="7"/>
    <s v="Panasonic KX-TG9541B DECT 6.0 Digital 2-Line Expandable Cordless Phone With Digital Answering System"/>
    <n v="1349.91"/>
    <n v="9"/>
    <n v="0"/>
    <x v="7184"/>
  </r>
  <r>
    <n v="9400"/>
    <s v="CA-2013-103128"/>
    <x v="0"/>
    <x v="583"/>
    <x v="441"/>
    <s v="Standard Class"/>
    <s v="SC-20845"/>
    <s v="Sung Chung"/>
    <x v="0"/>
    <s v="United States"/>
    <s v="Arlington Heights"/>
    <x v="10"/>
    <n v="60004"/>
    <x v="2"/>
    <s v="OFF-AR-10003394"/>
    <x v="1"/>
    <x v="6"/>
    <s v="Newell 332"/>
    <n v="14.111999999999998"/>
    <n v="6"/>
    <n v="0.2"/>
    <x v="7185"/>
  </r>
  <r>
    <n v="9401"/>
    <s v="CA-2012-167696"/>
    <x v="1"/>
    <x v="1218"/>
    <x v="14"/>
    <s v="Standard Class"/>
    <s v="BD-11500"/>
    <s v="Bradley Drucker"/>
    <x v="0"/>
    <s v="United States"/>
    <s v="Newport News"/>
    <x v="17"/>
    <n v="23602"/>
    <x v="0"/>
    <s v="OFF-EN-10001539"/>
    <x v="1"/>
    <x v="12"/>
    <s v="Staples"/>
    <n v="31.12"/>
    <n v="4"/>
    <n v="0"/>
    <x v="7186"/>
  </r>
  <r>
    <n v="9402"/>
    <s v="CA-2011-159814"/>
    <x v="2"/>
    <x v="1219"/>
    <x v="431"/>
    <s v="Standard Class"/>
    <s v="LP-17080"/>
    <s v="Liz Pelletier"/>
    <x v="0"/>
    <s v="United States"/>
    <s v="Tucson"/>
    <x v="16"/>
    <n v="85705"/>
    <x v="1"/>
    <s v="FUR-FU-10001731"/>
    <x v="0"/>
    <x v="5"/>
    <s v="Acrylic Self-Standing Desk Frames"/>
    <n v="4.2720000000000002"/>
    <n v="2"/>
    <n v="0.2"/>
    <x v="7187"/>
  </r>
  <r>
    <n v="9403"/>
    <s v="CA-2013-105459"/>
    <x v="0"/>
    <x v="399"/>
    <x v="611"/>
    <s v="Second Class"/>
    <s v="NP-18700"/>
    <s v="Nora Preis"/>
    <x v="0"/>
    <s v="United States"/>
    <s v="New York City"/>
    <x v="15"/>
    <n v="10024"/>
    <x v="3"/>
    <s v="FUR-TA-10001095"/>
    <x v="0"/>
    <x v="3"/>
    <s v="Chromcraft Round Conference Tables"/>
    <n v="209.148"/>
    <n v="2"/>
    <n v="0.4"/>
    <x v="7188"/>
  </r>
  <r>
    <n v="9404"/>
    <s v="CA-2013-105459"/>
    <x v="0"/>
    <x v="399"/>
    <x v="611"/>
    <s v="Second Class"/>
    <s v="NP-18700"/>
    <s v="Nora Preis"/>
    <x v="0"/>
    <s v="United States"/>
    <s v="New York City"/>
    <x v="15"/>
    <n v="10024"/>
    <x v="3"/>
    <s v="OFF-ST-10000078"/>
    <x v="1"/>
    <x v="4"/>
    <s v="Tennsco 6- and 18-Compartment Lockers"/>
    <n v="1591.02"/>
    <n v="6"/>
    <n v="0"/>
    <x v="7189"/>
  </r>
  <r>
    <n v="9405"/>
    <s v="CA-2014-141663"/>
    <x v="3"/>
    <x v="669"/>
    <x v="125"/>
    <s v="Standard Class"/>
    <s v="DP-13105"/>
    <s v="Dave Poirier"/>
    <x v="1"/>
    <s v="United States"/>
    <s v="Philadelphia"/>
    <x v="9"/>
    <n v="19134"/>
    <x v="3"/>
    <s v="OFF-FA-10004076"/>
    <x v="1"/>
    <x v="13"/>
    <s v="Translucent Push Pins by OIC"/>
    <n v="7.92"/>
    <n v="5"/>
    <n v="0.2"/>
    <x v="7190"/>
  </r>
  <r>
    <n v="9406"/>
    <s v="CA-2011-152618"/>
    <x v="2"/>
    <x v="619"/>
    <x v="700"/>
    <s v="First Class"/>
    <s v="RB-19465"/>
    <s v="Rick Bensley"/>
    <x v="2"/>
    <s v="United States"/>
    <s v="Chicago"/>
    <x v="10"/>
    <n v="60653"/>
    <x v="2"/>
    <s v="TEC-MA-10003626"/>
    <x v="2"/>
    <x v="15"/>
    <s v="Hewlett-Packard Deskjet 6540 Color Inkjet Printer"/>
    <n v="574.91"/>
    <n v="2"/>
    <n v="0.3"/>
    <x v="7191"/>
  </r>
  <r>
    <n v="9407"/>
    <s v="CA-2011-152618"/>
    <x v="2"/>
    <x v="619"/>
    <x v="700"/>
    <s v="First Class"/>
    <s v="RB-19465"/>
    <s v="Rick Bensley"/>
    <x v="2"/>
    <s v="United States"/>
    <s v="Chicago"/>
    <x v="10"/>
    <n v="60653"/>
    <x v="2"/>
    <s v="OFF-PA-10001215"/>
    <x v="1"/>
    <x v="10"/>
    <s v="Xerox 1963"/>
    <n v="8.4480000000000004"/>
    <n v="2"/>
    <n v="0.2"/>
    <x v="591"/>
  </r>
  <r>
    <n v="9408"/>
    <s v="CA-2014-162789"/>
    <x v="3"/>
    <x v="585"/>
    <x v="706"/>
    <s v="Second Class"/>
    <s v="LC-17140"/>
    <s v="Logan Currie"/>
    <x v="0"/>
    <s v="United States"/>
    <s v="New York City"/>
    <x v="15"/>
    <n v="10035"/>
    <x v="3"/>
    <s v="TEC-AC-10002842"/>
    <x v="2"/>
    <x v="11"/>
    <s v="WD My Passport Ultra 2TB Portable External Hard Drive"/>
    <n v="1071"/>
    <n v="9"/>
    <n v="0"/>
    <x v="7192"/>
  </r>
  <r>
    <n v="9409"/>
    <s v="CA-2014-162789"/>
    <x v="3"/>
    <x v="585"/>
    <x v="706"/>
    <s v="Second Class"/>
    <s v="LC-17140"/>
    <s v="Logan Currie"/>
    <x v="0"/>
    <s v="United States"/>
    <s v="New York City"/>
    <x v="15"/>
    <n v="10035"/>
    <x v="3"/>
    <s v="FUR-FU-10004864"/>
    <x v="0"/>
    <x v="5"/>
    <s v="Eldon 500 Class Desk Accessories"/>
    <n v="12.07"/>
    <n v="1"/>
    <n v="0"/>
    <x v="7193"/>
  </r>
  <r>
    <n v="9410"/>
    <s v="US-2014-110149"/>
    <x v="3"/>
    <x v="389"/>
    <x v="114"/>
    <s v="First Class"/>
    <s v="WB-21850"/>
    <s v="William Brown"/>
    <x v="0"/>
    <s v="United States"/>
    <s v="Philadelphia"/>
    <x v="9"/>
    <n v="19143"/>
    <x v="3"/>
    <s v="OFF-BI-10000014"/>
    <x v="1"/>
    <x v="8"/>
    <s v="Heavy-Duty E-Z-D Binders"/>
    <n v="3.2730000000000006"/>
    <n v="1"/>
    <n v="0.7"/>
    <x v="7194"/>
  </r>
  <r>
    <n v="9411"/>
    <s v="US-2014-110149"/>
    <x v="3"/>
    <x v="389"/>
    <x v="114"/>
    <s v="First Class"/>
    <s v="WB-21850"/>
    <s v="William Brown"/>
    <x v="0"/>
    <s v="United States"/>
    <s v="Philadelphia"/>
    <x v="9"/>
    <n v="19143"/>
    <x v="3"/>
    <s v="FUR-FU-10001475"/>
    <x v="0"/>
    <x v="5"/>
    <s v="Contract Clock, 14&quot;, Brown"/>
    <n v="87.92"/>
    <n v="5"/>
    <n v="0.2"/>
    <x v="7195"/>
  </r>
  <r>
    <n v="9412"/>
    <s v="CA-2013-108959"/>
    <x v="0"/>
    <x v="612"/>
    <x v="1007"/>
    <s v="Second Class"/>
    <s v="MH-17785"/>
    <s v="Maya Herman"/>
    <x v="1"/>
    <s v="United States"/>
    <s v="Glendale"/>
    <x v="16"/>
    <n v="85301"/>
    <x v="1"/>
    <s v="OFF-ST-10001272"/>
    <x v="1"/>
    <x v="4"/>
    <s v="Mini 13-1/2 Capacity Data Binder Rack, Pearl"/>
    <n v="104.69600000000001"/>
    <n v="1"/>
    <n v="0.2"/>
    <x v="7196"/>
  </r>
  <r>
    <n v="9413"/>
    <s v="CA-2012-164777"/>
    <x v="1"/>
    <x v="746"/>
    <x v="798"/>
    <s v="First Class"/>
    <s v="SC-20305"/>
    <s v="Sean Christensen"/>
    <x v="0"/>
    <s v="United States"/>
    <s v="Los Angeles"/>
    <x v="1"/>
    <n v="90036"/>
    <x v="1"/>
    <s v="FUR-CH-10002024"/>
    <x v="0"/>
    <x v="1"/>
    <s v="HON 5400 Series Task Chairs for Big and Tall"/>
    <n v="2803.92"/>
    <n v="5"/>
    <n v="0.2"/>
    <x v="232"/>
  </r>
  <r>
    <n v="9414"/>
    <s v="CA-2013-132017"/>
    <x v="0"/>
    <x v="182"/>
    <x v="759"/>
    <s v="First Class"/>
    <s v="MH-17620"/>
    <s v="Matt Hagelstein"/>
    <x v="1"/>
    <s v="United States"/>
    <s v="Houston"/>
    <x v="5"/>
    <n v="77041"/>
    <x v="2"/>
    <s v="OFF-BI-10004001"/>
    <x v="1"/>
    <x v="8"/>
    <s v="GBC Recycled VeloBinder Covers"/>
    <n v="6.8159999999999981"/>
    <n v="2"/>
    <n v="0.8"/>
    <x v="7197"/>
  </r>
  <r>
    <n v="9415"/>
    <s v="CA-2012-127824"/>
    <x v="1"/>
    <x v="1090"/>
    <x v="1181"/>
    <s v="Standard Class"/>
    <s v="JC-15775"/>
    <s v="John Castell"/>
    <x v="0"/>
    <s v="United States"/>
    <s v="Seattle"/>
    <x v="4"/>
    <n v="98115"/>
    <x v="1"/>
    <s v="TEC-PH-10004094"/>
    <x v="2"/>
    <x v="7"/>
    <s v="Motorola L703CM"/>
    <n v="249.58400000000003"/>
    <n v="2"/>
    <n v="0.2"/>
    <x v="7198"/>
  </r>
  <r>
    <n v="9416"/>
    <s v="CA-2012-127824"/>
    <x v="1"/>
    <x v="1090"/>
    <x v="1181"/>
    <s v="Standard Class"/>
    <s v="JC-15775"/>
    <s v="John Castell"/>
    <x v="0"/>
    <s v="United States"/>
    <s v="Seattle"/>
    <x v="4"/>
    <n v="98115"/>
    <x v="1"/>
    <s v="OFF-PA-10001184"/>
    <x v="1"/>
    <x v="10"/>
    <s v="Xerox 1903"/>
    <n v="17.940000000000001"/>
    <n v="3"/>
    <n v="0"/>
    <x v="1544"/>
  </r>
  <r>
    <n v="9417"/>
    <s v="CA-2012-127824"/>
    <x v="1"/>
    <x v="1090"/>
    <x v="1181"/>
    <s v="Standard Class"/>
    <s v="JC-15775"/>
    <s v="John Castell"/>
    <x v="0"/>
    <s v="United States"/>
    <s v="Seattle"/>
    <x v="4"/>
    <n v="98115"/>
    <x v="1"/>
    <s v="FUR-FU-10002505"/>
    <x v="0"/>
    <x v="5"/>
    <s v="Eldon 100 Class Desk Accessories"/>
    <n v="10.11"/>
    <n v="3"/>
    <n v="0"/>
    <x v="4250"/>
  </r>
  <r>
    <n v="9418"/>
    <s v="CA-2011-148285"/>
    <x v="2"/>
    <x v="1220"/>
    <x v="1252"/>
    <s v="Standard Class"/>
    <s v="RD-19810"/>
    <s v="Ross DeVincentis"/>
    <x v="2"/>
    <s v="United States"/>
    <s v="Fayetteville"/>
    <x v="3"/>
    <n v="28314"/>
    <x v="0"/>
    <s v="OFF-PA-10001166"/>
    <x v="1"/>
    <x v="10"/>
    <s v="Xerox 2"/>
    <n v="10.368000000000002"/>
    <n v="2"/>
    <n v="0.2"/>
    <x v="572"/>
  </r>
  <r>
    <n v="9419"/>
    <s v="CA-2011-148285"/>
    <x v="2"/>
    <x v="1220"/>
    <x v="1252"/>
    <s v="Standard Class"/>
    <s v="RD-19810"/>
    <s v="Ross DeVincentis"/>
    <x v="2"/>
    <s v="United States"/>
    <s v="Fayetteville"/>
    <x v="3"/>
    <n v="28314"/>
    <x v="0"/>
    <s v="OFF-PA-10000349"/>
    <x v="1"/>
    <x v="10"/>
    <s v="Staples"/>
    <n v="11.952000000000002"/>
    <n v="3"/>
    <n v="0.2"/>
    <x v="3595"/>
  </r>
  <r>
    <n v="9420"/>
    <s v="CA-2014-152926"/>
    <x v="3"/>
    <x v="280"/>
    <x v="1092"/>
    <s v="Second Class"/>
    <s v="SC-20695"/>
    <s v="Steve Chapman"/>
    <x v="1"/>
    <s v="United States"/>
    <s v="Houston"/>
    <x v="5"/>
    <n v="77041"/>
    <x v="2"/>
    <s v="OFF-AP-10004708"/>
    <x v="1"/>
    <x v="9"/>
    <s v="Fellowes Superior 10 Outlet Split Surge Protector"/>
    <n v="15.223999999999997"/>
    <n v="2"/>
    <n v="0.8"/>
    <x v="6364"/>
  </r>
  <r>
    <n v="9421"/>
    <s v="CA-2014-152926"/>
    <x v="3"/>
    <x v="280"/>
    <x v="1092"/>
    <s v="Second Class"/>
    <s v="SC-20695"/>
    <s v="Steve Chapman"/>
    <x v="1"/>
    <s v="United States"/>
    <s v="Houston"/>
    <x v="5"/>
    <n v="77041"/>
    <x v="2"/>
    <s v="OFF-AP-10001947"/>
    <x v="1"/>
    <x v="9"/>
    <s v="Acco 6 Outlet Guardian Premium Plus Surge Suppressor"/>
    <n v="21.983999999999995"/>
    <n v="6"/>
    <n v="0.8"/>
    <x v="7199"/>
  </r>
  <r>
    <n v="9422"/>
    <s v="CA-2011-145254"/>
    <x v="2"/>
    <x v="149"/>
    <x v="151"/>
    <s v="Standard Class"/>
    <s v="NC-18535"/>
    <s v="Nick Crebassa"/>
    <x v="1"/>
    <s v="United States"/>
    <s v="San Francisco"/>
    <x v="1"/>
    <n v="94122"/>
    <x v="1"/>
    <s v="TEC-PH-10000441"/>
    <x v="2"/>
    <x v="7"/>
    <s v="VTech DS6151"/>
    <n v="604.75199999999995"/>
    <n v="6"/>
    <n v="0.2"/>
    <x v="7200"/>
  </r>
  <r>
    <n v="9423"/>
    <s v="CA-2011-145254"/>
    <x v="2"/>
    <x v="149"/>
    <x v="151"/>
    <s v="Standard Class"/>
    <s v="NC-18535"/>
    <s v="Nick Crebassa"/>
    <x v="1"/>
    <s v="United States"/>
    <s v="San Francisco"/>
    <x v="1"/>
    <n v="94122"/>
    <x v="1"/>
    <s v="OFF-SU-10004664"/>
    <x v="1"/>
    <x v="14"/>
    <s v="Acme Softgrip Scissors"/>
    <n v="40.700000000000003"/>
    <n v="5"/>
    <n v="0"/>
    <x v="6740"/>
  </r>
  <r>
    <n v="9424"/>
    <s v="CA-2011-145254"/>
    <x v="2"/>
    <x v="149"/>
    <x v="151"/>
    <s v="Standard Class"/>
    <s v="NC-18535"/>
    <s v="Nick Crebassa"/>
    <x v="1"/>
    <s v="United States"/>
    <s v="San Francisco"/>
    <x v="1"/>
    <n v="94122"/>
    <x v="1"/>
    <s v="TEC-PH-10004531"/>
    <x v="2"/>
    <x v="7"/>
    <s v="AT&amp;T CL2909"/>
    <n v="302.37599999999998"/>
    <n v="3"/>
    <n v="0.2"/>
    <x v="2436"/>
  </r>
  <r>
    <n v="9425"/>
    <s v="CA-2011-145254"/>
    <x v="2"/>
    <x v="149"/>
    <x v="151"/>
    <s v="Standard Class"/>
    <s v="NC-18535"/>
    <s v="Nick Crebassa"/>
    <x v="1"/>
    <s v="United States"/>
    <s v="San Francisco"/>
    <x v="1"/>
    <n v="94122"/>
    <x v="1"/>
    <s v="TEC-AC-10002167"/>
    <x v="2"/>
    <x v="11"/>
    <s v="Imation 8gb Micro Traveldrive Usb 2.0 Flash Drive"/>
    <n v="45"/>
    <n v="3"/>
    <n v="0"/>
    <x v="47"/>
  </r>
  <r>
    <n v="9426"/>
    <s v="CA-2011-116246"/>
    <x v="2"/>
    <x v="171"/>
    <x v="101"/>
    <s v="Second Class"/>
    <s v="LW-17215"/>
    <s v="Luke Weiss"/>
    <x v="0"/>
    <s v="United States"/>
    <s v="New York City"/>
    <x v="15"/>
    <n v="10035"/>
    <x v="3"/>
    <s v="FUR-CH-10002024"/>
    <x v="0"/>
    <x v="1"/>
    <s v="HON 5400 Series Task Chairs for Big and Tall"/>
    <n v="3785.2920000000004"/>
    <n v="6"/>
    <n v="0.1"/>
    <x v="7201"/>
  </r>
  <r>
    <n v="9427"/>
    <s v="CA-2013-160479"/>
    <x v="0"/>
    <x v="306"/>
    <x v="369"/>
    <s v="Standard Class"/>
    <s v="AH-10585"/>
    <s v="Angele Hood"/>
    <x v="0"/>
    <s v="United States"/>
    <s v="Seattle"/>
    <x v="4"/>
    <n v="98105"/>
    <x v="1"/>
    <s v="OFF-AR-10002445"/>
    <x v="1"/>
    <x v="6"/>
    <s v="SANFORD Major Accent Highlighters"/>
    <n v="35.4"/>
    <n v="5"/>
    <n v="0"/>
    <x v="4396"/>
  </r>
  <r>
    <n v="9428"/>
    <s v="CA-2011-167486"/>
    <x v="2"/>
    <x v="501"/>
    <x v="34"/>
    <s v="Standard Class"/>
    <s v="JO-15145"/>
    <s v="Jack O'Briant"/>
    <x v="1"/>
    <s v="United States"/>
    <s v="Buffalo"/>
    <x v="15"/>
    <n v="14215"/>
    <x v="3"/>
    <s v="FUR-FU-10003268"/>
    <x v="0"/>
    <x v="5"/>
    <s v="Eldon Radial Chair Mat for Low to Medium Pile Carpets"/>
    <n v="199.89999999999998"/>
    <n v="5"/>
    <n v="0"/>
    <x v="7202"/>
  </r>
  <r>
    <n v="9429"/>
    <s v="CA-2011-152100"/>
    <x v="2"/>
    <x v="218"/>
    <x v="227"/>
    <s v="Standard Class"/>
    <s v="VW-21775"/>
    <s v="Victoria Wilson"/>
    <x v="1"/>
    <s v="United States"/>
    <s v="Huntsville"/>
    <x v="5"/>
    <n v="77340"/>
    <x v="2"/>
    <s v="FUR-CH-10000015"/>
    <x v="0"/>
    <x v="1"/>
    <s v="Hon Multipurpose Stacking Arm Chairs"/>
    <n v="1212.9599999999998"/>
    <n v="8"/>
    <n v="0.3"/>
    <x v="7203"/>
  </r>
  <r>
    <n v="9430"/>
    <s v="CA-2012-166219"/>
    <x v="1"/>
    <x v="834"/>
    <x v="483"/>
    <s v="Standard Class"/>
    <s v="BP-11185"/>
    <s v="Ben Peterman"/>
    <x v="1"/>
    <s v="United States"/>
    <s v="Dallas"/>
    <x v="5"/>
    <n v="75081"/>
    <x v="2"/>
    <s v="TEC-PH-10004165"/>
    <x v="2"/>
    <x v="7"/>
    <s v="Mitel MiVoice 5330e IP Phone"/>
    <n v="1099.96"/>
    <n v="5"/>
    <n v="0.2"/>
    <x v="7204"/>
  </r>
  <r>
    <n v="9431"/>
    <s v="CA-2012-166219"/>
    <x v="1"/>
    <x v="834"/>
    <x v="483"/>
    <s v="Standard Class"/>
    <s v="BP-11185"/>
    <s v="Ben Peterman"/>
    <x v="1"/>
    <s v="United States"/>
    <s v="Dallas"/>
    <x v="5"/>
    <n v="75081"/>
    <x v="2"/>
    <s v="FUR-TA-10004607"/>
    <x v="0"/>
    <x v="3"/>
    <s v="Hon 2111 Invitation Series Straight Table"/>
    <n v="103.48100000000001"/>
    <n v="1"/>
    <n v="0.3"/>
    <x v="7205"/>
  </r>
  <r>
    <n v="9432"/>
    <s v="CA-2012-111864"/>
    <x v="1"/>
    <x v="974"/>
    <x v="959"/>
    <s v="Same Day"/>
    <s v="PP-18955"/>
    <s v="Paul Prost"/>
    <x v="2"/>
    <s v="United States"/>
    <s v="Philadelphia"/>
    <x v="9"/>
    <n v="19134"/>
    <x v="3"/>
    <s v="OFF-LA-10004677"/>
    <x v="1"/>
    <x v="2"/>
    <s v="Self-Adhesive Address Labels for Typewriters with Dispenser Box"/>
    <n v="5.9039999999999999"/>
    <n v="2"/>
    <n v="0.2"/>
    <x v="2352"/>
  </r>
  <r>
    <n v="9433"/>
    <s v="CA-2012-119627"/>
    <x v="1"/>
    <x v="493"/>
    <x v="309"/>
    <s v="Standard Class"/>
    <s v="SC-20725"/>
    <s v="Steven Cartwright"/>
    <x v="0"/>
    <s v="United States"/>
    <s v="Peoria"/>
    <x v="16"/>
    <n v="85345"/>
    <x v="1"/>
    <s v="TEC-AC-10002217"/>
    <x v="2"/>
    <x v="11"/>
    <s v="Imation Clip USB flash drive - 8 GB"/>
    <n v="30.080000000000002"/>
    <n v="2"/>
    <n v="0.2"/>
    <x v="6688"/>
  </r>
  <r>
    <n v="9434"/>
    <s v="CA-2012-119627"/>
    <x v="1"/>
    <x v="493"/>
    <x v="309"/>
    <s v="Standard Class"/>
    <s v="SC-20725"/>
    <s v="Steven Cartwright"/>
    <x v="0"/>
    <s v="United States"/>
    <s v="Peoria"/>
    <x v="16"/>
    <n v="85345"/>
    <x v="1"/>
    <s v="OFF-PA-10001937"/>
    <x v="1"/>
    <x v="10"/>
    <s v="Xerox 21"/>
    <n v="36.288000000000011"/>
    <n v="7"/>
    <n v="0.2"/>
    <x v="1683"/>
  </r>
  <r>
    <n v="9435"/>
    <s v="CA-2012-119627"/>
    <x v="1"/>
    <x v="493"/>
    <x v="309"/>
    <s v="Standard Class"/>
    <s v="SC-20725"/>
    <s v="Steven Cartwright"/>
    <x v="0"/>
    <s v="United States"/>
    <s v="Peoria"/>
    <x v="16"/>
    <n v="85345"/>
    <x v="1"/>
    <s v="OFF-AR-10000203"/>
    <x v="1"/>
    <x v="6"/>
    <s v="Newell 336"/>
    <n v="10.272000000000002"/>
    <n v="3"/>
    <n v="0.2"/>
    <x v="4816"/>
  </r>
  <r>
    <n v="9436"/>
    <s v="CA-2012-119627"/>
    <x v="1"/>
    <x v="493"/>
    <x v="309"/>
    <s v="Standard Class"/>
    <s v="SC-20725"/>
    <s v="Steven Cartwright"/>
    <x v="0"/>
    <s v="United States"/>
    <s v="Peoria"/>
    <x v="16"/>
    <n v="85345"/>
    <x v="1"/>
    <s v="TEC-AC-10001142"/>
    <x v="2"/>
    <x v="11"/>
    <s v="First Data FD10 PIN Pad"/>
    <n v="252.8"/>
    <n v="4"/>
    <n v="0.2"/>
    <x v="7206"/>
  </r>
  <r>
    <n v="9437"/>
    <s v="CA-2012-160787"/>
    <x v="1"/>
    <x v="12"/>
    <x v="1305"/>
    <s v="Same Day"/>
    <s v="BM-11785"/>
    <s v="Bryan Mills"/>
    <x v="0"/>
    <s v="United States"/>
    <s v="Philadelphia"/>
    <x v="9"/>
    <n v="19143"/>
    <x v="3"/>
    <s v="OFF-BI-10003712"/>
    <x v="1"/>
    <x v="8"/>
    <s v="Acco Pressboard Covers with Storage Hooks, 14 7/8&quot; x 11&quot;, Light Blue"/>
    <n v="2.9460000000000006"/>
    <n v="2"/>
    <n v="0.7"/>
    <x v="2886"/>
  </r>
  <r>
    <n v="9438"/>
    <s v="CA-2014-107853"/>
    <x v="3"/>
    <x v="1143"/>
    <x v="1135"/>
    <s v="Standard Class"/>
    <s v="CD-11920"/>
    <s v="Carlos Daly"/>
    <x v="0"/>
    <s v="United States"/>
    <s v="Oceanside"/>
    <x v="1"/>
    <n v="92054"/>
    <x v="1"/>
    <s v="OFF-PA-10000520"/>
    <x v="1"/>
    <x v="10"/>
    <s v="Xerox 201"/>
    <n v="12.96"/>
    <n v="2"/>
    <n v="0"/>
    <x v="91"/>
  </r>
  <r>
    <n v="9439"/>
    <s v="CA-2014-126144"/>
    <x v="3"/>
    <x v="689"/>
    <x v="727"/>
    <s v="Standard Class"/>
    <s v="GM-14680"/>
    <s v="Greg Matthias"/>
    <x v="0"/>
    <s v="United States"/>
    <s v="Philadelphia"/>
    <x v="9"/>
    <n v="19134"/>
    <x v="3"/>
    <s v="TEC-PH-10001079"/>
    <x v="2"/>
    <x v="7"/>
    <s v="Polycom SoundPoint Pro SE-225 Corded phone"/>
    <n v="285.57599999999996"/>
    <n v="4"/>
    <n v="0.4"/>
    <x v="7207"/>
  </r>
  <r>
    <n v="9440"/>
    <s v="US-2011-154655"/>
    <x v="2"/>
    <x v="36"/>
    <x v="1098"/>
    <s v="Standard Class"/>
    <s v="BP-11050"/>
    <s v="Barry Pond"/>
    <x v="1"/>
    <s v="United States"/>
    <s v="Chicago"/>
    <x v="10"/>
    <n v="60623"/>
    <x v="2"/>
    <s v="OFF-SU-10000898"/>
    <x v="1"/>
    <x v="14"/>
    <s v="Acme Hot Forged Carbon Steel Scissors with Nickel-Plated Handles, 3 7/8&quot; Cut, 8&quot;L"/>
    <n v="22.240000000000002"/>
    <n v="2"/>
    <n v="0.2"/>
    <x v="7208"/>
  </r>
  <r>
    <n v="9441"/>
    <s v="CA-2011-100391"/>
    <x v="2"/>
    <x v="594"/>
    <x v="632"/>
    <s v="Standard Class"/>
    <s v="BW-11065"/>
    <s v="Barry Weirich"/>
    <x v="0"/>
    <s v="United States"/>
    <s v="New York City"/>
    <x v="15"/>
    <n v="10035"/>
    <x v="3"/>
    <s v="OFF-PA-10001471"/>
    <x v="1"/>
    <x v="10"/>
    <s v="Strathmore Photo Frame Cards"/>
    <n v="14.62"/>
    <n v="2"/>
    <n v="0"/>
    <x v="5223"/>
  </r>
  <r>
    <n v="9442"/>
    <s v="CA-2011-165477"/>
    <x v="2"/>
    <x v="282"/>
    <x v="252"/>
    <s v="Second Class"/>
    <s v="RE-19405"/>
    <s v="Ricardo Emerson"/>
    <x v="0"/>
    <s v="United States"/>
    <s v="Kent"/>
    <x v="24"/>
    <n v="44240"/>
    <x v="3"/>
    <s v="OFF-AP-10003281"/>
    <x v="1"/>
    <x v="9"/>
    <s v="Acco 6 Outlet Guardian Standard Surge Suppressor"/>
    <n v="48.36"/>
    <n v="5"/>
    <n v="0.2"/>
    <x v="7209"/>
  </r>
  <r>
    <n v="9443"/>
    <s v="CA-2014-165904"/>
    <x v="3"/>
    <x v="104"/>
    <x v="384"/>
    <s v="Standard Class"/>
    <s v="HR-14770"/>
    <s v="Hallie Redmond"/>
    <x v="2"/>
    <s v="United States"/>
    <s v="Jacksonville"/>
    <x v="2"/>
    <n v="32216"/>
    <x v="0"/>
    <s v="OFF-AR-10003156"/>
    <x v="1"/>
    <x v="6"/>
    <s v="50 Colored Long Pencils"/>
    <n v="16.256"/>
    <n v="2"/>
    <n v="0.2"/>
    <x v="7210"/>
  </r>
  <r>
    <n v="9444"/>
    <s v="CA-2014-165904"/>
    <x v="3"/>
    <x v="104"/>
    <x v="384"/>
    <s v="Standard Class"/>
    <s v="HR-14770"/>
    <s v="Hallie Redmond"/>
    <x v="2"/>
    <s v="United States"/>
    <s v="Jacksonville"/>
    <x v="2"/>
    <n v="32216"/>
    <x v="0"/>
    <s v="TEC-PH-10000576"/>
    <x v="2"/>
    <x v="7"/>
    <s v="AT&amp;T 1080 Corded phone"/>
    <n v="219.18400000000003"/>
    <n v="2"/>
    <n v="0.2"/>
    <x v="1023"/>
  </r>
  <r>
    <n v="9445"/>
    <s v="CA-2012-104052"/>
    <x v="1"/>
    <x v="1201"/>
    <x v="932"/>
    <s v="First Class"/>
    <s v="TP-21565"/>
    <s v="Tracy Poddar"/>
    <x v="1"/>
    <s v="United States"/>
    <s v="Coppell"/>
    <x v="5"/>
    <n v="75019"/>
    <x v="2"/>
    <s v="TEC-PH-10003215"/>
    <x v="2"/>
    <x v="7"/>
    <s v="Jackery Bar Premium Fast-charging Portable Charger"/>
    <n v="95.84"/>
    <n v="4"/>
    <n v="0.2"/>
    <x v="3505"/>
  </r>
  <r>
    <n v="9446"/>
    <s v="CA-2012-168277"/>
    <x v="1"/>
    <x v="352"/>
    <x v="69"/>
    <s v="Standard Class"/>
    <s v="KB-16315"/>
    <s v="Karl Braun"/>
    <x v="0"/>
    <s v="United States"/>
    <s v="Indianapolis"/>
    <x v="14"/>
    <n v="46203"/>
    <x v="2"/>
    <s v="OFF-LA-10004484"/>
    <x v="1"/>
    <x v="2"/>
    <s v="Avery 476"/>
    <n v="12.39"/>
    <n v="3"/>
    <n v="0"/>
    <x v="732"/>
  </r>
  <r>
    <n v="9447"/>
    <s v="CA-2013-158617"/>
    <x v="0"/>
    <x v="897"/>
    <x v="961"/>
    <s v="Standard Class"/>
    <s v="AC-10660"/>
    <s v="Anna Chung"/>
    <x v="0"/>
    <s v="United States"/>
    <s v="Lawrence"/>
    <x v="14"/>
    <n v="46226"/>
    <x v="2"/>
    <s v="OFF-PA-10002245"/>
    <x v="1"/>
    <x v="10"/>
    <s v="Xerox 1895"/>
    <n v="35.880000000000003"/>
    <n v="6"/>
    <n v="0"/>
    <x v="5470"/>
  </r>
  <r>
    <n v="9448"/>
    <s v="CA-2014-136882"/>
    <x v="3"/>
    <x v="837"/>
    <x v="1081"/>
    <s v="Standard Class"/>
    <s v="DN-13690"/>
    <s v="Duane Noonan"/>
    <x v="0"/>
    <s v="United States"/>
    <s v="Tulsa"/>
    <x v="26"/>
    <n v="74133"/>
    <x v="2"/>
    <s v="FUR-FU-10003664"/>
    <x v="0"/>
    <x v="5"/>
    <s v="Electrix Architect's Clamp-On Swing Arm Lamp, Black"/>
    <n v="477.29999999999995"/>
    <n v="5"/>
    <n v="0"/>
    <x v="7211"/>
  </r>
  <r>
    <n v="9449"/>
    <s v="US-2013-148957"/>
    <x v="0"/>
    <x v="42"/>
    <x v="30"/>
    <s v="Standard Class"/>
    <s v="CC-12430"/>
    <s v="Chuck Clark"/>
    <x v="2"/>
    <s v="United States"/>
    <s v="Redmond"/>
    <x v="4"/>
    <n v="98052"/>
    <x v="1"/>
    <s v="OFF-LA-10002195"/>
    <x v="1"/>
    <x v="2"/>
    <s v="Avery 481"/>
    <n v="12.32"/>
    <n v="4"/>
    <n v="0"/>
    <x v="7212"/>
  </r>
  <r>
    <n v="9450"/>
    <s v="CA-2011-140032"/>
    <x v="2"/>
    <x v="78"/>
    <x v="178"/>
    <s v="Standard Class"/>
    <s v="TS-21340"/>
    <s v="Toby Swindell"/>
    <x v="0"/>
    <s v="United States"/>
    <s v="San Francisco"/>
    <x v="1"/>
    <n v="94109"/>
    <x v="1"/>
    <s v="OFF-BI-10000822"/>
    <x v="1"/>
    <x v="8"/>
    <s v="Acco PRESSTEX Data Binder with Storage Hooks, Light Blue, 9 1/2&quot; X 11&quot;"/>
    <n v="8.6080000000000005"/>
    <n v="2"/>
    <n v="0.2"/>
    <x v="7213"/>
  </r>
  <r>
    <n v="9451"/>
    <s v="CA-2014-145506"/>
    <x v="3"/>
    <x v="95"/>
    <x v="92"/>
    <s v="Standard Class"/>
    <s v="MO-17800"/>
    <s v="Meg O'Connel"/>
    <x v="2"/>
    <s v="United States"/>
    <s v="Spokane"/>
    <x v="4"/>
    <n v="99207"/>
    <x v="1"/>
    <s v="OFF-ST-10004963"/>
    <x v="1"/>
    <x v="4"/>
    <s v="Eldon Gobal File Keepers"/>
    <n v="136.26"/>
    <n v="9"/>
    <n v="0"/>
    <x v="7214"/>
  </r>
  <r>
    <n v="9452"/>
    <s v="CA-2012-129546"/>
    <x v="1"/>
    <x v="694"/>
    <x v="1287"/>
    <s v="Standard Class"/>
    <s v="RP-19855"/>
    <s v="Roy Phan"/>
    <x v="1"/>
    <s v="United States"/>
    <s v="Los Angeles"/>
    <x v="1"/>
    <n v="90032"/>
    <x v="1"/>
    <s v="OFF-AP-10002495"/>
    <x v="1"/>
    <x v="9"/>
    <s v="Acco Smartsocket Table Surge Protector, 6 Color-Coded Adapter Outlets"/>
    <n v="186.14999999999998"/>
    <n v="3"/>
    <n v="0"/>
    <x v="7215"/>
  </r>
  <r>
    <n v="9453"/>
    <s v="CA-2012-129546"/>
    <x v="1"/>
    <x v="694"/>
    <x v="1287"/>
    <s v="Standard Class"/>
    <s v="RP-19855"/>
    <s v="Roy Phan"/>
    <x v="1"/>
    <s v="United States"/>
    <s v="Los Angeles"/>
    <x v="1"/>
    <n v="90032"/>
    <x v="1"/>
    <s v="OFF-BI-10004001"/>
    <x v="1"/>
    <x v="8"/>
    <s v="GBC Recycled VeloBinder Covers"/>
    <n v="81.792000000000002"/>
    <n v="6"/>
    <n v="0.2"/>
    <x v="7216"/>
  </r>
  <r>
    <n v="9454"/>
    <s v="CA-2012-129546"/>
    <x v="1"/>
    <x v="694"/>
    <x v="1287"/>
    <s v="Standard Class"/>
    <s v="RP-19855"/>
    <s v="Roy Phan"/>
    <x v="1"/>
    <s v="United States"/>
    <s v="Los Angeles"/>
    <x v="1"/>
    <n v="90032"/>
    <x v="1"/>
    <s v="OFF-SU-10004884"/>
    <x v="1"/>
    <x v="14"/>
    <s v="Acme Galleria Hot Forged Steel Scissors with Colored Handles"/>
    <n v="47.19"/>
    <n v="3"/>
    <n v="0"/>
    <x v="7217"/>
  </r>
  <r>
    <n v="9455"/>
    <s v="CA-2012-129546"/>
    <x v="1"/>
    <x v="694"/>
    <x v="1287"/>
    <s v="Standard Class"/>
    <s v="RP-19855"/>
    <s v="Roy Phan"/>
    <x v="1"/>
    <s v="United States"/>
    <s v="Los Angeles"/>
    <x v="1"/>
    <n v="90032"/>
    <x v="1"/>
    <s v="TEC-PH-10003555"/>
    <x v="2"/>
    <x v="7"/>
    <s v="Motorola HK250 Universal Bluetooth Headset"/>
    <n v="36.783999999999999"/>
    <n v="2"/>
    <n v="0.2"/>
    <x v="7218"/>
  </r>
  <r>
    <n v="9456"/>
    <s v="CA-2013-140977"/>
    <x v="0"/>
    <x v="950"/>
    <x v="1210"/>
    <s v="Second Class"/>
    <s v="JL-15175"/>
    <s v="James Lanier"/>
    <x v="2"/>
    <s v="United States"/>
    <s v="Chattanooga"/>
    <x v="18"/>
    <n v="37421"/>
    <x v="0"/>
    <s v="TEC-MA-10003493"/>
    <x v="2"/>
    <x v="15"/>
    <s v="Penpower WorldCard Pro Card Scanner"/>
    <n v="91.474999999999994"/>
    <n v="1"/>
    <n v="0.5"/>
    <x v="7219"/>
  </r>
  <r>
    <n v="9457"/>
    <s v="CA-2014-151855"/>
    <x v="3"/>
    <x v="837"/>
    <x v="1081"/>
    <s v="Standard Class"/>
    <s v="BW-11110"/>
    <s v="Bart Watters"/>
    <x v="1"/>
    <s v="United States"/>
    <s v="Greensboro"/>
    <x v="3"/>
    <n v="27405"/>
    <x v="0"/>
    <s v="TEC-AC-10002380"/>
    <x v="2"/>
    <x v="11"/>
    <s v="Sony 8GB Class 10 Micro SDHC R40 Memory Card"/>
    <n v="27.192"/>
    <n v="3"/>
    <n v="0.2"/>
    <x v="7220"/>
  </r>
  <r>
    <n v="9458"/>
    <s v="CA-2014-151855"/>
    <x v="3"/>
    <x v="837"/>
    <x v="1081"/>
    <s v="Standard Class"/>
    <s v="BW-11110"/>
    <s v="Bart Watters"/>
    <x v="1"/>
    <s v="United States"/>
    <s v="Greensboro"/>
    <x v="3"/>
    <n v="27405"/>
    <x v="0"/>
    <s v="OFF-BI-10004209"/>
    <x v="1"/>
    <x v="8"/>
    <s v="Fellowes Twister Kit, Gray/Clear, 3/pkg"/>
    <n v="12.059999999999999"/>
    <n v="5"/>
    <n v="0.7"/>
    <x v="7221"/>
  </r>
  <r>
    <n v="9459"/>
    <s v="CA-2011-138240"/>
    <x v="2"/>
    <x v="1148"/>
    <x v="1216"/>
    <s v="Standard Class"/>
    <s v="SJ-20500"/>
    <s v="Shirley Jackson"/>
    <x v="0"/>
    <s v="United States"/>
    <s v="San Francisco"/>
    <x v="1"/>
    <n v="94122"/>
    <x v="1"/>
    <s v="OFF-AR-10002135"/>
    <x v="1"/>
    <x v="6"/>
    <s v="Boston Heavy-Duty Trimline Electric Pencil Sharpeners"/>
    <n v="144.60000000000002"/>
    <n v="3"/>
    <n v="0"/>
    <x v="7222"/>
  </r>
  <r>
    <n v="9460"/>
    <s v="CA-2011-138240"/>
    <x v="2"/>
    <x v="1148"/>
    <x v="1216"/>
    <s v="Standard Class"/>
    <s v="SJ-20500"/>
    <s v="Shirley Jackson"/>
    <x v="0"/>
    <s v="United States"/>
    <s v="San Francisco"/>
    <x v="1"/>
    <n v="94122"/>
    <x v="1"/>
    <s v="TEC-PH-10002583"/>
    <x v="2"/>
    <x v="7"/>
    <s v="iOttie HLCRIO102 Car Mount"/>
    <n v="15.991999999999999"/>
    <n v="1"/>
    <n v="0.2"/>
    <x v="6293"/>
  </r>
  <r>
    <n v="9461"/>
    <s v="CA-2011-101833"/>
    <x v="2"/>
    <x v="664"/>
    <x v="794"/>
    <s v="Second Class"/>
    <s v="FG-14260"/>
    <s v="Frank Gastineau"/>
    <x v="2"/>
    <s v="United States"/>
    <s v="New York City"/>
    <x v="15"/>
    <n v="10024"/>
    <x v="3"/>
    <s v="OFF-PA-10003591"/>
    <x v="1"/>
    <x v="10"/>
    <s v="Southworth 100% Cotton The Best Paper"/>
    <n v="34.44"/>
    <n v="3"/>
    <n v="0"/>
    <x v="830"/>
  </r>
  <r>
    <n v="9462"/>
    <s v="CA-2011-100867"/>
    <x v="2"/>
    <x v="538"/>
    <x v="960"/>
    <s v="Standard Class"/>
    <s v="EH-14125"/>
    <s v="Eugene Hildebrand"/>
    <x v="2"/>
    <s v="United States"/>
    <s v="Lakewood"/>
    <x v="1"/>
    <n v="90712"/>
    <x v="1"/>
    <s v="TEC-PH-10004922"/>
    <x v="2"/>
    <x v="7"/>
    <s v="RCA Visys Integrated PBX 8-Line Router"/>
    <n v="321.55200000000002"/>
    <n v="6"/>
    <n v="0.2"/>
    <x v="7223"/>
  </r>
  <r>
    <n v="9463"/>
    <s v="US-2014-109610"/>
    <x v="3"/>
    <x v="920"/>
    <x v="524"/>
    <s v="Second Class"/>
    <s v="BS-11590"/>
    <s v="Brendan Sweed"/>
    <x v="1"/>
    <s v="United States"/>
    <s v="Louisville"/>
    <x v="0"/>
    <n v="40214"/>
    <x v="0"/>
    <s v="FUR-CH-10001854"/>
    <x v="0"/>
    <x v="1"/>
    <s v="Office Star - Professional Matrix Back Chair with 2-to-1 Synchro Tilt and Mesh Fabric Seat"/>
    <n v="701.96"/>
    <n v="2"/>
    <n v="0"/>
    <x v="5152"/>
  </r>
  <r>
    <n v="9464"/>
    <s v="CA-2011-156545"/>
    <x v="2"/>
    <x v="1221"/>
    <x v="1318"/>
    <s v="First Class"/>
    <s v="JS-16030"/>
    <s v="Joy Smith"/>
    <x v="0"/>
    <s v="United States"/>
    <s v="Columbus"/>
    <x v="24"/>
    <n v="43229"/>
    <x v="3"/>
    <s v="OFF-AR-10003560"/>
    <x v="1"/>
    <x v="6"/>
    <s v="Zebra Zazzle Fluorescent Highlighters"/>
    <n v="19.456000000000003"/>
    <n v="4"/>
    <n v="0.2"/>
    <x v="541"/>
  </r>
  <r>
    <n v="9465"/>
    <s v="CA-2011-109127"/>
    <x v="2"/>
    <x v="1059"/>
    <x v="182"/>
    <s v="Standard Class"/>
    <s v="JC-15775"/>
    <s v="John Castell"/>
    <x v="0"/>
    <s v="United States"/>
    <s v="Newark"/>
    <x v="13"/>
    <n v="19711"/>
    <x v="3"/>
    <s v="OFF-LA-10004409"/>
    <x v="1"/>
    <x v="2"/>
    <s v="Avery 492"/>
    <n v="17.28"/>
    <n v="6"/>
    <n v="0"/>
    <x v="7224"/>
  </r>
  <r>
    <n v="9466"/>
    <s v="CA-2013-126858"/>
    <x v="0"/>
    <x v="258"/>
    <x v="791"/>
    <s v="Standard Class"/>
    <s v="JM-15265"/>
    <s v="Janet Molinari"/>
    <x v="1"/>
    <s v="United States"/>
    <s v="Seattle"/>
    <x v="4"/>
    <n v="98115"/>
    <x v="1"/>
    <s v="FUR-FU-10000448"/>
    <x v="0"/>
    <x v="5"/>
    <s v="Tenex Chairmats For Use With Carpeted Floors"/>
    <n v="31.96"/>
    <n v="2"/>
    <n v="0"/>
    <x v="7046"/>
  </r>
  <r>
    <n v="9467"/>
    <s v="CA-2014-102925"/>
    <x v="3"/>
    <x v="60"/>
    <x v="173"/>
    <s v="Second Class"/>
    <s v="CD-12280"/>
    <s v="Christina DeMoss"/>
    <x v="0"/>
    <s v="United States"/>
    <s v="New York City"/>
    <x v="15"/>
    <n v="10024"/>
    <x v="3"/>
    <s v="OFF-BI-10002735"/>
    <x v="1"/>
    <x v="8"/>
    <s v="GBC Prestige Therm-A-Bind Covers"/>
    <n v="164.68800000000002"/>
    <n v="6"/>
    <n v="0.2"/>
    <x v="7225"/>
  </r>
  <r>
    <n v="9468"/>
    <s v="CA-2014-102925"/>
    <x v="3"/>
    <x v="60"/>
    <x v="173"/>
    <s v="Second Class"/>
    <s v="CD-12280"/>
    <s v="Christina DeMoss"/>
    <x v="0"/>
    <s v="United States"/>
    <s v="New York City"/>
    <x v="15"/>
    <n v="10024"/>
    <x v="3"/>
    <s v="FUR-TA-10003469"/>
    <x v="0"/>
    <x v="3"/>
    <s v="Balt Split Level Computer Training Table"/>
    <n v="166.5"/>
    <n v="2"/>
    <n v="0.4"/>
    <x v="7226"/>
  </r>
  <r>
    <n v="9469"/>
    <s v="CA-2014-102925"/>
    <x v="3"/>
    <x v="60"/>
    <x v="173"/>
    <s v="Second Class"/>
    <s v="CD-12280"/>
    <s v="Christina DeMoss"/>
    <x v="0"/>
    <s v="United States"/>
    <s v="New York City"/>
    <x v="15"/>
    <n v="10024"/>
    <x v="3"/>
    <s v="OFF-PA-10001870"/>
    <x v="1"/>
    <x v="10"/>
    <s v="Xerox 202"/>
    <n v="12.96"/>
    <n v="2"/>
    <n v="0"/>
    <x v="91"/>
  </r>
  <r>
    <n v="9470"/>
    <s v="CA-2014-102925"/>
    <x v="3"/>
    <x v="60"/>
    <x v="173"/>
    <s v="Second Class"/>
    <s v="CD-12280"/>
    <s v="Christina DeMoss"/>
    <x v="0"/>
    <s v="United States"/>
    <s v="New York City"/>
    <x v="15"/>
    <n v="10024"/>
    <x v="3"/>
    <s v="OFF-PA-10004071"/>
    <x v="1"/>
    <x v="10"/>
    <s v="Eaton Premium Continuous-Feed Paper, 25% Cotton, Letter Size, White, 1000 Shts/Box"/>
    <n v="110.96"/>
    <n v="2"/>
    <n v="0"/>
    <x v="170"/>
  </r>
  <r>
    <n v="9471"/>
    <s v="CA-2014-102925"/>
    <x v="3"/>
    <x v="60"/>
    <x v="173"/>
    <s v="Second Class"/>
    <s v="CD-12280"/>
    <s v="Christina DeMoss"/>
    <x v="0"/>
    <s v="United States"/>
    <s v="New York City"/>
    <x v="15"/>
    <n v="10024"/>
    <x v="3"/>
    <s v="TEC-PH-10001448"/>
    <x v="2"/>
    <x v="7"/>
    <s v="Anker Astro 15000mAh USB Portable Charger"/>
    <n v="99.98"/>
    <n v="2"/>
    <n v="0"/>
    <x v="7227"/>
  </r>
  <r>
    <n v="9472"/>
    <s v="CA-2014-102925"/>
    <x v="3"/>
    <x v="60"/>
    <x v="173"/>
    <s v="Second Class"/>
    <s v="CD-12280"/>
    <s v="Christina DeMoss"/>
    <x v="0"/>
    <s v="United States"/>
    <s v="New York City"/>
    <x v="15"/>
    <n v="10024"/>
    <x v="3"/>
    <s v="OFF-BI-10002706"/>
    <x v="1"/>
    <x v="8"/>
    <s v="Avery Premier Heavy-Duty Binder with Round Locking Rings"/>
    <n v="11.423999999999999"/>
    <n v="1"/>
    <n v="0.2"/>
    <x v="6836"/>
  </r>
  <r>
    <n v="9473"/>
    <s v="CA-2014-102925"/>
    <x v="3"/>
    <x v="60"/>
    <x v="173"/>
    <s v="Second Class"/>
    <s v="CD-12280"/>
    <s v="Christina DeMoss"/>
    <x v="0"/>
    <s v="United States"/>
    <s v="New York City"/>
    <x v="15"/>
    <n v="10024"/>
    <x v="3"/>
    <s v="FUR-CH-10004875"/>
    <x v="0"/>
    <x v="1"/>
    <s v="Harbour Creations 67200 Series Stacking Chairs"/>
    <n v="128.12400000000002"/>
    <n v="2"/>
    <n v="0.1"/>
    <x v="7228"/>
  </r>
  <r>
    <n v="9474"/>
    <s v="CA-2014-102925"/>
    <x v="3"/>
    <x v="60"/>
    <x v="173"/>
    <s v="Second Class"/>
    <s v="CD-12280"/>
    <s v="Christina DeMoss"/>
    <x v="0"/>
    <s v="United States"/>
    <s v="New York City"/>
    <x v="15"/>
    <n v="10024"/>
    <x v="3"/>
    <s v="FUR-FU-10004245"/>
    <x v="0"/>
    <x v="5"/>
    <s v="Career Cubicle Clock, 8 1/4&quot;, Black"/>
    <n v="101.4"/>
    <n v="5"/>
    <n v="0"/>
    <x v="7229"/>
  </r>
  <r>
    <n v="9475"/>
    <s v="CA-2012-100818"/>
    <x v="1"/>
    <x v="70"/>
    <x v="997"/>
    <s v="Second Class"/>
    <s v="JM-15265"/>
    <s v="Janet Molinari"/>
    <x v="1"/>
    <s v="United States"/>
    <s v="Chicago"/>
    <x v="10"/>
    <n v="60653"/>
    <x v="2"/>
    <s v="OFF-LA-10000443"/>
    <x v="1"/>
    <x v="2"/>
    <s v="Avery 501"/>
    <n v="5.9039999999999999"/>
    <n v="2"/>
    <n v="0.2"/>
    <x v="2352"/>
  </r>
  <r>
    <n v="9476"/>
    <s v="CA-2012-100818"/>
    <x v="1"/>
    <x v="70"/>
    <x v="997"/>
    <s v="Second Class"/>
    <s v="JM-15265"/>
    <s v="Janet Molinari"/>
    <x v="1"/>
    <s v="United States"/>
    <s v="Chicago"/>
    <x v="10"/>
    <n v="60653"/>
    <x v="2"/>
    <s v="OFF-PA-10001125"/>
    <x v="1"/>
    <x v="10"/>
    <s v="Xerox 1988"/>
    <n v="173.48800000000003"/>
    <n v="7"/>
    <n v="0.2"/>
    <x v="4974"/>
  </r>
  <r>
    <n v="9477"/>
    <s v="CA-2012-100818"/>
    <x v="1"/>
    <x v="70"/>
    <x v="997"/>
    <s v="Second Class"/>
    <s v="JM-15265"/>
    <s v="Janet Molinari"/>
    <x v="1"/>
    <s v="United States"/>
    <s v="Chicago"/>
    <x v="10"/>
    <n v="60653"/>
    <x v="2"/>
    <s v="FUR-FU-10002703"/>
    <x v="0"/>
    <x v="5"/>
    <s v="Tenex Traditional Chairmats for Hard Floors, Average Lip, 36&quot; x 48&quot;"/>
    <n v="51.56"/>
    <n v="2"/>
    <n v="0.6"/>
    <x v="7230"/>
  </r>
  <r>
    <n v="9478"/>
    <s v="CA-2012-100818"/>
    <x v="1"/>
    <x v="70"/>
    <x v="997"/>
    <s v="Second Class"/>
    <s v="JM-15265"/>
    <s v="Janet Molinari"/>
    <x v="1"/>
    <s v="United States"/>
    <s v="Chicago"/>
    <x v="10"/>
    <n v="60653"/>
    <x v="2"/>
    <s v="OFF-BI-10004364"/>
    <x v="1"/>
    <x v="8"/>
    <s v="Storex Dura Pro Binders"/>
    <n v="3.5639999999999992"/>
    <n v="3"/>
    <n v="0.8"/>
    <x v="3369"/>
  </r>
  <r>
    <n v="9479"/>
    <s v="CA-2011-126193"/>
    <x v="2"/>
    <x v="557"/>
    <x v="931"/>
    <s v="Standard Class"/>
    <s v="SS-20410"/>
    <s v="Shahid Shariari"/>
    <x v="0"/>
    <s v="United States"/>
    <s v="Oswego"/>
    <x v="10"/>
    <n v="60543"/>
    <x v="2"/>
    <s v="OFF-FA-10000936"/>
    <x v="1"/>
    <x v="13"/>
    <s v="Acco Hot Clips Clips to Go"/>
    <n v="13.16"/>
    <n v="5"/>
    <n v="0.2"/>
    <x v="7231"/>
  </r>
  <r>
    <n v="9480"/>
    <s v="CA-2011-126193"/>
    <x v="2"/>
    <x v="557"/>
    <x v="931"/>
    <s v="Standard Class"/>
    <s v="SS-20410"/>
    <s v="Shahid Shariari"/>
    <x v="0"/>
    <s v="United States"/>
    <s v="Oswego"/>
    <x v="10"/>
    <n v="60543"/>
    <x v="2"/>
    <s v="OFF-BI-10001249"/>
    <x v="1"/>
    <x v="8"/>
    <s v="Avery Heavy-Duty EZD View Binder with Locking Rings"/>
    <n v="3.8279999999999994"/>
    <n v="3"/>
    <n v="0.8"/>
    <x v="7232"/>
  </r>
  <r>
    <n v="9481"/>
    <s v="CA-2011-126193"/>
    <x v="2"/>
    <x v="557"/>
    <x v="931"/>
    <s v="Standard Class"/>
    <s v="SS-20410"/>
    <s v="Shahid Shariari"/>
    <x v="0"/>
    <s v="United States"/>
    <s v="Oswego"/>
    <x v="10"/>
    <n v="60543"/>
    <x v="2"/>
    <s v="OFF-BI-10004632"/>
    <x v="1"/>
    <x v="8"/>
    <s v="Ibico Hi-Tech Manual Binding System"/>
    <n v="304.98999999999995"/>
    <n v="5"/>
    <n v="0.8"/>
    <x v="7233"/>
  </r>
  <r>
    <n v="9482"/>
    <s v="CA-2014-150504"/>
    <x v="3"/>
    <x v="44"/>
    <x v="44"/>
    <s v="Standard Class"/>
    <s v="HG-14845"/>
    <s v="Harry Greene"/>
    <x v="0"/>
    <s v="United States"/>
    <s v="Dallas"/>
    <x v="5"/>
    <n v="75220"/>
    <x v="2"/>
    <s v="OFF-ST-10000615"/>
    <x v="1"/>
    <x v="4"/>
    <s v="SimpliFile Personal File, Black Granite, 15w x 6-15/16d x 11-1/4h"/>
    <n v="18.16"/>
    <n v="2"/>
    <n v="0.2"/>
    <x v="4599"/>
  </r>
  <r>
    <n v="9483"/>
    <s v="CA-2012-158351"/>
    <x v="1"/>
    <x v="782"/>
    <x v="1267"/>
    <s v="Second Class"/>
    <s v="BC-11125"/>
    <s v="Becky Castell"/>
    <x v="2"/>
    <s v="United States"/>
    <s v="Philadelphia"/>
    <x v="9"/>
    <n v="19134"/>
    <x v="3"/>
    <s v="TEC-AC-10001838"/>
    <x v="2"/>
    <x v="11"/>
    <s v="Razer Tiamat Over Ear 7.1 Surround Sound PC Gaming Headset"/>
    <n v="319.98400000000004"/>
    <n v="2"/>
    <n v="0.2"/>
    <x v="7234"/>
  </r>
  <r>
    <n v="9484"/>
    <s v="CA-2011-122679"/>
    <x v="2"/>
    <x v="192"/>
    <x v="1152"/>
    <s v="Standard Class"/>
    <s v="AB-10255"/>
    <s v="Alejandro Ballentine"/>
    <x v="2"/>
    <s v="United States"/>
    <s v="Los Angeles"/>
    <x v="1"/>
    <n v="90008"/>
    <x v="1"/>
    <s v="OFF-AR-10004757"/>
    <x v="1"/>
    <x v="6"/>
    <s v="Crayola Colored Pencils"/>
    <n v="19.68"/>
    <n v="6"/>
    <n v="0"/>
    <x v="7235"/>
  </r>
  <r>
    <n v="9485"/>
    <s v="CA-2013-164770"/>
    <x v="0"/>
    <x v="499"/>
    <x v="49"/>
    <s v="Second Class"/>
    <s v="MY-18295"/>
    <s v="Muhammed Yedwab"/>
    <x v="1"/>
    <s v="United States"/>
    <s v="Houston"/>
    <x v="5"/>
    <n v="77036"/>
    <x v="2"/>
    <s v="FUR-BO-10003893"/>
    <x v="0"/>
    <x v="0"/>
    <s v="Sauder Camden County Collection Library"/>
    <n v="781.86399999999992"/>
    <n v="10"/>
    <n v="0.32"/>
    <x v="7236"/>
  </r>
  <r>
    <n v="9486"/>
    <s v="CA-2013-164770"/>
    <x v="0"/>
    <x v="499"/>
    <x v="49"/>
    <s v="Second Class"/>
    <s v="MY-18295"/>
    <s v="Muhammed Yedwab"/>
    <x v="1"/>
    <s v="United States"/>
    <s v="Houston"/>
    <x v="5"/>
    <n v="77036"/>
    <x v="2"/>
    <s v="OFF-PA-10003893"/>
    <x v="1"/>
    <x v="10"/>
    <s v="Xerox 1962"/>
    <n v="30.816000000000003"/>
    <n v="9"/>
    <n v="0.2"/>
    <x v="3101"/>
  </r>
  <r>
    <n v="9487"/>
    <s v="CA-2014-130505"/>
    <x v="3"/>
    <x v="386"/>
    <x v="737"/>
    <s v="Same Day"/>
    <s v="NF-18385"/>
    <s v="Natalie Fritzler"/>
    <x v="0"/>
    <s v="United States"/>
    <s v="Wheeling"/>
    <x v="48"/>
    <n v="26003"/>
    <x v="3"/>
    <s v="FUR-TA-10001932"/>
    <x v="0"/>
    <x v="3"/>
    <s v="Chromcraft 48&quot; x 96&quot; Racetrack Double Pedestal Table"/>
    <n v="673.34399999999994"/>
    <n v="3"/>
    <n v="0.3"/>
    <x v="7237"/>
  </r>
  <r>
    <n v="9488"/>
    <s v="US-2014-125213"/>
    <x v="3"/>
    <x v="157"/>
    <x v="114"/>
    <s v="First Class"/>
    <s v="NB-18655"/>
    <s v="Nona Balk"/>
    <x v="1"/>
    <s v="United States"/>
    <s v="Paterson"/>
    <x v="30"/>
    <n v="7501"/>
    <x v="3"/>
    <s v="OFF-FA-10001561"/>
    <x v="1"/>
    <x v="13"/>
    <s v="Stockwell Push Pins"/>
    <n v="6.5400000000000009"/>
    <n v="3"/>
    <n v="0"/>
    <x v="7238"/>
  </r>
  <r>
    <n v="9489"/>
    <s v="CA-2012-156566"/>
    <x v="1"/>
    <x v="486"/>
    <x v="1100"/>
    <s v="First Class"/>
    <s v="EM-13960"/>
    <s v="Eric Murdock"/>
    <x v="0"/>
    <s v="United States"/>
    <s v="Portland"/>
    <x v="21"/>
    <n v="97206"/>
    <x v="1"/>
    <s v="TEC-PH-10001817"/>
    <x v="2"/>
    <x v="7"/>
    <s v="Wilson Electronics DB Pro Signal Booster"/>
    <n v="572.80000000000007"/>
    <n v="2"/>
    <n v="0.2"/>
    <x v="7239"/>
  </r>
  <r>
    <n v="9490"/>
    <s v="US-2013-102232"/>
    <x v="0"/>
    <x v="1222"/>
    <x v="1208"/>
    <s v="Standard Class"/>
    <s v="MF-17665"/>
    <s v="Maureen Fritzler"/>
    <x v="1"/>
    <s v="United States"/>
    <s v="Huntsville"/>
    <x v="19"/>
    <n v="35810"/>
    <x v="0"/>
    <s v="OFF-AR-10000538"/>
    <x v="1"/>
    <x v="6"/>
    <s v="Boston Model 1800 Electric Pencil Sharpener, Gray"/>
    <n v="197.04999999999998"/>
    <n v="7"/>
    <n v="0"/>
    <x v="7240"/>
  </r>
  <r>
    <n v="9491"/>
    <s v="CA-2014-111738"/>
    <x v="3"/>
    <x v="1032"/>
    <x v="1319"/>
    <s v="Standard Class"/>
    <s v="CM-12385"/>
    <s v="Christopher Martinez"/>
    <x v="0"/>
    <s v="United States"/>
    <s v="San Francisco"/>
    <x v="1"/>
    <n v="94110"/>
    <x v="1"/>
    <s v="OFF-BI-10004584"/>
    <x v="1"/>
    <x v="8"/>
    <s v="GBC ProClick 150 Presentation Binding System"/>
    <n v="2022.2720000000002"/>
    <n v="8"/>
    <n v="0.2"/>
    <x v="7241"/>
  </r>
  <r>
    <n v="9492"/>
    <s v="CA-2014-111738"/>
    <x v="3"/>
    <x v="1032"/>
    <x v="1319"/>
    <s v="Standard Class"/>
    <s v="CM-12385"/>
    <s v="Christopher Martinez"/>
    <x v="0"/>
    <s v="United States"/>
    <s v="San Francisco"/>
    <x v="1"/>
    <n v="94110"/>
    <x v="1"/>
    <s v="OFF-AR-10000817"/>
    <x v="1"/>
    <x v="6"/>
    <s v="Manco Dry-Lighter Erasable Highlighter"/>
    <n v="9.120000000000001"/>
    <n v="3"/>
    <n v="0"/>
    <x v="7242"/>
  </r>
  <r>
    <n v="9493"/>
    <s v="CA-2014-163188"/>
    <x v="3"/>
    <x v="659"/>
    <x v="170"/>
    <s v="Same Day"/>
    <s v="EC-14050"/>
    <s v="Erin Creighton"/>
    <x v="0"/>
    <s v="United States"/>
    <s v="Oklahoma City"/>
    <x v="26"/>
    <n v="73120"/>
    <x v="2"/>
    <s v="OFF-BI-10000756"/>
    <x v="1"/>
    <x v="8"/>
    <s v="Storex DuraTech Recycled Plastic Frosted Binders"/>
    <n v="38.160000000000004"/>
    <n v="9"/>
    <n v="0"/>
    <x v="7243"/>
  </r>
  <r>
    <n v="9494"/>
    <s v="CA-2013-105207"/>
    <x v="0"/>
    <x v="835"/>
    <x v="1166"/>
    <s v="Standard Class"/>
    <s v="BO-11350"/>
    <s v="Bill Overfelt"/>
    <x v="1"/>
    <s v="United States"/>
    <s v="Broken Arrow"/>
    <x v="26"/>
    <n v="74012"/>
    <x v="2"/>
    <s v="FUR-TA-10000617"/>
    <x v="0"/>
    <x v="3"/>
    <s v="Hon Practical Foundations 30 x 60 Training Table, Light Gray/Charcoal"/>
    <n v="1592.8500000000001"/>
    <n v="7"/>
    <n v="0"/>
    <x v="7244"/>
  </r>
  <r>
    <n v="9495"/>
    <s v="CA-2013-105207"/>
    <x v="0"/>
    <x v="835"/>
    <x v="1166"/>
    <s v="Standard Class"/>
    <s v="BO-11350"/>
    <s v="Bill Overfelt"/>
    <x v="1"/>
    <s v="United States"/>
    <s v="Broken Arrow"/>
    <x v="26"/>
    <n v="74012"/>
    <x v="2"/>
    <s v="OFF-BI-10004364"/>
    <x v="1"/>
    <x v="8"/>
    <s v="Storex Dura Pro Binders"/>
    <n v="11.88"/>
    <n v="2"/>
    <n v="0"/>
    <x v="6685"/>
  </r>
  <r>
    <n v="9496"/>
    <s v="US-2013-123610"/>
    <x v="0"/>
    <x v="536"/>
    <x v="577"/>
    <s v="Standard Class"/>
    <s v="VM-21835"/>
    <s v="Vivian Mathis"/>
    <x v="0"/>
    <s v="United States"/>
    <s v="Mission Viejo"/>
    <x v="1"/>
    <n v="92691"/>
    <x v="1"/>
    <s v="TEC-AC-10004518"/>
    <x v="2"/>
    <x v="11"/>
    <s v="Memorex Mini Travel Drive 32 GB USB 2.0 Flash Drive"/>
    <n v="120"/>
    <n v="6"/>
    <n v="0"/>
    <x v="7245"/>
  </r>
  <r>
    <n v="9497"/>
    <s v="US-2013-123610"/>
    <x v="0"/>
    <x v="536"/>
    <x v="577"/>
    <s v="Standard Class"/>
    <s v="VM-21835"/>
    <s v="Vivian Mathis"/>
    <x v="0"/>
    <s v="United States"/>
    <s v="Mission Viejo"/>
    <x v="1"/>
    <n v="92691"/>
    <x v="1"/>
    <s v="OFF-AP-10002222"/>
    <x v="1"/>
    <x v="9"/>
    <s v="Staples"/>
    <n v="8.67"/>
    <n v="1"/>
    <n v="0"/>
    <x v="5319"/>
  </r>
  <r>
    <n v="9498"/>
    <s v="CA-2014-118213"/>
    <x v="3"/>
    <x v="60"/>
    <x v="170"/>
    <s v="First Class"/>
    <s v="AB-10060"/>
    <s v="Adam Bellavance"/>
    <x v="2"/>
    <s v="United States"/>
    <s v="Greenwood"/>
    <x v="14"/>
    <n v="46142"/>
    <x v="2"/>
    <s v="OFF-PA-10002615"/>
    <x v="1"/>
    <x v="10"/>
    <s v="Ampad Gold Fibre Wirebound Steno Books, 6&quot; x 9&quot;, Gregg Ruled"/>
    <n v="4.41"/>
    <n v="1"/>
    <n v="0"/>
    <x v="7246"/>
  </r>
  <r>
    <n v="9499"/>
    <s v="CA-2014-118213"/>
    <x v="3"/>
    <x v="60"/>
    <x v="170"/>
    <s v="First Class"/>
    <s v="AB-10060"/>
    <s v="Adam Bellavance"/>
    <x v="2"/>
    <s v="United States"/>
    <s v="Greenwood"/>
    <x v="14"/>
    <n v="46142"/>
    <x v="2"/>
    <s v="OFF-PA-10000565"/>
    <x v="1"/>
    <x v="10"/>
    <s v="Staples"/>
    <n v="167.94"/>
    <n v="3"/>
    <n v="0"/>
    <x v="4434"/>
  </r>
  <r>
    <n v="9500"/>
    <s v="CA-2014-118213"/>
    <x v="3"/>
    <x v="60"/>
    <x v="170"/>
    <s v="First Class"/>
    <s v="AB-10060"/>
    <s v="Adam Bellavance"/>
    <x v="2"/>
    <s v="United States"/>
    <s v="Greenwood"/>
    <x v="14"/>
    <n v="46142"/>
    <x v="2"/>
    <s v="OFF-PA-10003673"/>
    <x v="1"/>
    <x v="10"/>
    <s v="Strathmore Photo Mount Cards"/>
    <n v="67.8"/>
    <n v="10"/>
    <n v="0"/>
    <x v="7247"/>
  </r>
  <r>
    <n v="9501"/>
    <s v="CA-2013-149237"/>
    <x v="0"/>
    <x v="439"/>
    <x v="873"/>
    <s v="Standard Class"/>
    <s v="CM-12235"/>
    <s v="Chris McAfee"/>
    <x v="0"/>
    <s v="United States"/>
    <s v="Milwaukee"/>
    <x v="6"/>
    <n v="53209"/>
    <x v="2"/>
    <s v="FUR-FU-10002088"/>
    <x v="0"/>
    <x v="5"/>
    <s v="Nu-Dell Float Frame 11 x 14 1/2"/>
    <n v="26.94"/>
    <n v="3"/>
    <n v="0"/>
    <x v="7248"/>
  </r>
  <r>
    <n v="9502"/>
    <s v="US-2012-158589"/>
    <x v="1"/>
    <x v="312"/>
    <x v="1005"/>
    <s v="Standard Class"/>
    <s v="KW-16570"/>
    <s v="Kelly Williams"/>
    <x v="0"/>
    <s v="United States"/>
    <s v="San Francisco"/>
    <x v="1"/>
    <n v="94109"/>
    <x v="1"/>
    <s v="FUR-FU-10001546"/>
    <x v="0"/>
    <x v="5"/>
    <s v="Dana Swing-Arm Lamps"/>
    <n v="32.04"/>
    <n v="3"/>
    <n v="0"/>
    <x v="7249"/>
  </r>
  <r>
    <n v="9503"/>
    <s v="CA-2013-101329"/>
    <x v="0"/>
    <x v="183"/>
    <x v="135"/>
    <s v="Standard Class"/>
    <s v="MM-17920"/>
    <s v="Michael Moore"/>
    <x v="0"/>
    <s v="United States"/>
    <s v="Rome"/>
    <x v="15"/>
    <n v="13440"/>
    <x v="3"/>
    <s v="OFF-AR-10000614"/>
    <x v="1"/>
    <x v="6"/>
    <s v="Barrel Sharpener"/>
    <n v="32.129999999999995"/>
    <n v="9"/>
    <n v="0"/>
    <x v="7250"/>
  </r>
  <r>
    <n v="9504"/>
    <s v="CA-2013-101329"/>
    <x v="0"/>
    <x v="183"/>
    <x v="135"/>
    <s v="Standard Class"/>
    <s v="MM-17920"/>
    <s v="Michael Moore"/>
    <x v="0"/>
    <s v="United States"/>
    <s v="Rome"/>
    <x v="15"/>
    <n v="13440"/>
    <x v="3"/>
    <s v="OFF-AR-10003190"/>
    <x v="1"/>
    <x v="6"/>
    <s v="Newell 32"/>
    <n v="2.88"/>
    <n v="1"/>
    <n v="0"/>
    <x v="7251"/>
  </r>
  <r>
    <n v="9505"/>
    <s v="CA-2013-113607"/>
    <x v="0"/>
    <x v="500"/>
    <x v="543"/>
    <s v="Standard Class"/>
    <s v="PW-19030"/>
    <s v="Pauline Webber"/>
    <x v="1"/>
    <s v="United States"/>
    <s v="New York City"/>
    <x v="15"/>
    <n v="10009"/>
    <x v="3"/>
    <s v="TEC-PH-10004094"/>
    <x v="2"/>
    <x v="7"/>
    <s v="Motorola L703CM"/>
    <n v="1091.93"/>
    <n v="7"/>
    <n v="0"/>
    <x v="7252"/>
  </r>
  <r>
    <n v="9506"/>
    <s v="CA-2013-113607"/>
    <x v="0"/>
    <x v="500"/>
    <x v="543"/>
    <s v="Standard Class"/>
    <s v="PW-19030"/>
    <s v="Pauline Webber"/>
    <x v="1"/>
    <s v="United States"/>
    <s v="New York City"/>
    <x v="15"/>
    <n v="10009"/>
    <x v="3"/>
    <s v="OFF-PA-10001970"/>
    <x v="1"/>
    <x v="10"/>
    <s v="Xerox 1908"/>
    <n v="111.96"/>
    <n v="2"/>
    <n v="0"/>
    <x v="1438"/>
  </r>
  <r>
    <n v="9507"/>
    <s v="CA-2011-149104"/>
    <x v="2"/>
    <x v="267"/>
    <x v="284"/>
    <s v="Second Class"/>
    <s v="RD-19900"/>
    <s v="Ruben Dartt"/>
    <x v="0"/>
    <s v="United States"/>
    <s v="Dearborn Heights"/>
    <x v="12"/>
    <n v="48127"/>
    <x v="2"/>
    <s v="OFF-AR-10002952"/>
    <x v="1"/>
    <x v="6"/>
    <s v="Stanley Contemporary Battery Pencil Sharpeners"/>
    <n v="26.7"/>
    <n v="2"/>
    <n v="0"/>
    <x v="7253"/>
  </r>
  <r>
    <n v="9508"/>
    <s v="CA-2011-149104"/>
    <x v="2"/>
    <x v="267"/>
    <x v="284"/>
    <s v="Second Class"/>
    <s v="RD-19900"/>
    <s v="Ruben Dartt"/>
    <x v="0"/>
    <s v="United States"/>
    <s v="Dearborn Heights"/>
    <x v="12"/>
    <n v="48127"/>
    <x v="2"/>
    <s v="OFF-BI-10004209"/>
    <x v="1"/>
    <x v="8"/>
    <s v="Fellowes Twister Kit, Gray/Clear, 3/pkg"/>
    <n v="40.199999999999996"/>
    <n v="5"/>
    <n v="0"/>
    <x v="7254"/>
  </r>
  <r>
    <n v="9509"/>
    <s v="CA-2011-149104"/>
    <x v="2"/>
    <x v="267"/>
    <x v="284"/>
    <s v="Second Class"/>
    <s v="RD-19900"/>
    <s v="Ruben Dartt"/>
    <x v="0"/>
    <s v="United States"/>
    <s v="Dearborn Heights"/>
    <x v="12"/>
    <n v="48127"/>
    <x v="2"/>
    <s v="OFF-AR-10004685"/>
    <x v="1"/>
    <x v="6"/>
    <s v="Binney &amp; Smith Crayola Metallic Colored Pencils, 8-Color Set"/>
    <n v="13.89"/>
    <n v="3"/>
    <n v="0"/>
    <x v="5729"/>
  </r>
  <r>
    <n v="9510"/>
    <s v="CA-2011-149104"/>
    <x v="2"/>
    <x v="267"/>
    <x v="284"/>
    <s v="Second Class"/>
    <s v="RD-19900"/>
    <s v="Ruben Dartt"/>
    <x v="0"/>
    <s v="United States"/>
    <s v="Dearborn Heights"/>
    <x v="12"/>
    <n v="48127"/>
    <x v="2"/>
    <s v="OFF-ST-10000991"/>
    <x v="1"/>
    <x v="4"/>
    <s v="Space Solutions HD Industrial Steel Shelving."/>
    <n v="689.81999999999994"/>
    <n v="6"/>
    <n v="0"/>
    <x v="7255"/>
  </r>
  <r>
    <n v="9511"/>
    <s v="CA-2013-105263"/>
    <x v="0"/>
    <x v="876"/>
    <x v="1208"/>
    <s v="Standard Class"/>
    <s v="LM-17065"/>
    <s v="Liz MacKendrick"/>
    <x v="0"/>
    <s v="United States"/>
    <s v="New York City"/>
    <x v="15"/>
    <n v="10024"/>
    <x v="3"/>
    <s v="OFF-AR-10002399"/>
    <x v="1"/>
    <x v="6"/>
    <s v="Dixon Prang Watercolor Pencils, 10-Color Set with Brush"/>
    <n v="38.339999999999996"/>
    <n v="9"/>
    <n v="0"/>
    <x v="7256"/>
  </r>
  <r>
    <n v="9512"/>
    <s v="CA-2011-130575"/>
    <x v="2"/>
    <x v="637"/>
    <x v="355"/>
    <s v="First Class"/>
    <s v="CS-11845"/>
    <s v="Cari Sayre"/>
    <x v="1"/>
    <s v="United States"/>
    <s v="Chicago"/>
    <x v="10"/>
    <n v="60623"/>
    <x v="2"/>
    <s v="OFF-BI-10002353"/>
    <x v="1"/>
    <x v="8"/>
    <s v="GBC VeloBind Cover Sets"/>
    <n v="9.2639999999999976"/>
    <n v="3"/>
    <n v="0.8"/>
    <x v="1979"/>
  </r>
  <r>
    <n v="9513"/>
    <s v="CA-2014-142461"/>
    <x v="3"/>
    <x v="1109"/>
    <x v="1081"/>
    <s v="Second Class"/>
    <s v="KT-16480"/>
    <s v="Kean Thornton"/>
    <x v="0"/>
    <s v="United States"/>
    <s v="Dallas"/>
    <x v="5"/>
    <n v="75217"/>
    <x v="2"/>
    <s v="FUR-BO-10001811"/>
    <x v="0"/>
    <x v="0"/>
    <s v="Atlantic Metals Mobile 5-Shelf Bookcases, Custom Colors"/>
    <n v="204.66639999999998"/>
    <n v="1"/>
    <n v="0.32"/>
    <x v="7257"/>
  </r>
  <r>
    <n v="9514"/>
    <s v="CA-2013-125220"/>
    <x v="0"/>
    <x v="500"/>
    <x v="61"/>
    <s v="Standard Class"/>
    <s v="BE-11410"/>
    <s v="Bobby Elias"/>
    <x v="0"/>
    <s v="United States"/>
    <s v="Appleton"/>
    <x v="6"/>
    <n v="54915"/>
    <x v="2"/>
    <s v="TEC-AC-10003033"/>
    <x v="2"/>
    <x v="11"/>
    <s v="Plantronics CS510 - Over-the-Head monaural Wireless Headset System"/>
    <n v="1649.75"/>
    <n v="5"/>
    <n v="0"/>
    <x v="7258"/>
  </r>
  <r>
    <n v="9515"/>
    <s v="CA-2011-100293"/>
    <x v="2"/>
    <x v="619"/>
    <x v="658"/>
    <s v="Standard Class"/>
    <s v="NF-18475"/>
    <s v="Neil Französisch"/>
    <x v="2"/>
    <s v="United States"/>
    <s v="Jacksonville"/>
    <x v="2"/>
    <n v="32216"/>
    <x v="0"/>
    <s v="OFF-PA-10000176"/>
    <x v="1"/>
    <x v="10"/>
    <s v="Xerox 1887"/>
    <n v="91.055999999999997"/>
    <n v="6"/>
    <n v="0.2"/>
    <x v="7259"/>
  </r>
  <r>
    <n v="9516"/>
    <s v="CA-2011-154165"/>
    <x v="2"/>
    <x v="1223"/>
    <x v="1262"/>
    <s v="Standard Class"/>
    <s v="DL-13315"/>
    <s v="Delfina Latchford"/>
    <x v="0"/>
    <s v="United States"/>
    <s v="Chicago"/>
    <x v="10"/>
    <n v="60653"/>
    <x v="2"/>
    <s v="OFF-AR-10003631"/>
    <x v="1"/>
    <x v="6"/>
    <s v="Staples"/>
    <n v="54.207999999999998"/>
    <n v="14"/>
    <n v="0.2"/>
    <x v="7260"/>
  </r>
  <r>
    <n v="9517"/>
    <s v="CA-2012-123939"/>
    <x v="1"/>
    <x v="252"/>
    <x v="722"/>
    <s v="Second Class"/>
    <s v="MS-17710"/>
    <s v="Maurice Satty"/>
    <x v="0"/>
    <s v="United States"/>
    <s v="Bowling Green"/>
    <x v="24"/>
    <n v="43402"/>
    <x v="3"/>
    <s v="TEC-PH-10000923"/>
    <x v="2"/>
    <x v="7"/>
    <s v="Belkin SportFit Armband For iPhone 5s/5c, Fuchsia"/>
    <n v="26.981999999999999"/>
    <n v="3"/>
    <n v="0.4"/>
    <x v="7261"/>
  </r>
  <r>
    <n v="9518"/>
    <s v="CA-2012-123939"/>
    <x v="1"/>
    <x v="252"/>
    <x v="722"/>
    <s v="Second Class"/>
    <s v="MS-17710"/>
    <s v="Maurice Satty"/>
    <x v="0"/>
    <s v="United States"/>
    <s v="Bowling Green"/>
    <x v="24"/>
    <n v="43402"/>
    <x v="3"/>
    <s v="OFF-LA-10003190"/>
    <x v="1"/>
    <x v="2"/>
    <s v="Avery 474"/>
    <n v="6.911999999999999"/>
    <n v="3"/>
    <n v="0.2"/>
    <x v="3177"/>
  </r>
  <r>
    <n v="9519"/>
    <s v="CA-2012-123939"/>
    <x v="1"/>
    <x v="252"/>
    <x v="722"/>
    <s v="Second Class"/>
    <s v="MS-17710"/>
    <s v="Maurice Satty"/>
    <x v="0"/>
    <s v="United States"/>
    <s v="Bowling Green"/>
    <x v="24"/>
    <n v="43402"/>
    <x v="3"/>
    <s v="OFF-ST-10003208"/>
    <x v="1"/>
    <x v="4"/>
    <s v="Adjustable Depth Letter/Legal Cart"/>
    <n v="435.50400000000002"/>
    <n v="3"/>
    <n v="0.2"/>
    <x v="3081"/>
  </r>
  <r>
    <n v="9520"/>
    <s v="US-2014-104451"/>
    <x v="3"/>
    <x v="540"/>
    <x v="582"/>
    <s v="Second Class"/>
    <s v="MM-18055"/>
    <s v="Michelle Moray"/>
    <x v="0"/>
    <s v="United States"/>
    <s v="San Francisco"/>
    <x v="1"/>
    <n v="94110"/>
    <x v="1"/>
    <s v="OFF-AP-10000692"/>
    <x v="1"/>
    <x v="9"/>
    <s v="Fellowes Mighty 8 Compact Surge Protector"/>
    <n v="81.08"/>
    <n v="4"/>
    <n v="0"/>
    <x v="7262"/>
  </r>
  <r>
    <n v="9521"/>
    <s v="CA-2013-101189"/>
    <x v="0"/>
    <x v="1084"/>
    <x v="817"/>
    <s v="Standard Class"/>
    <s v="JB-15400"/>
    <s v="Jennifer Braxton"/>
    <x v="1"/>
    <s v="United States"/>
    <s v="Los Angeles"/>
    <x v="1"/>
    <n v="90049"/>
    <x v="1"/>
    <s v="OFF-ST-10004180"/>
    <x v="1"/>
    <x v="4"/>
    <s v="Safco Commercial Shelving"/>
    <n v="93.02"/>
    <n v="2"/>
    <n v="0"/>
    <x v="7263"/>
  </r>
  <r>
    <n v="9522"/>
    <s v="CA-2011-169446"/>
    <x v="2"/>
    <x v="174"/>
    <x v="182"/>
    <s v="Standard Class"/>
    <s v="SG-20605"/>
    <s v="Speros Goranitis"/>
    <x v="0"/>
    <s v="United States"/>
    <s v="Chicago"/>
    <x v="10"/>
    <n v="60623"/>
    <x v="2"/>
    <s v="TEC-PH-10002817"/>
    <x v="2"/>
    <x v="7"/>
    <s v="RCA ViSYS 25425RE1 Corded phone"/>
    <n v="323.97600000000006"/>
    <n v="3"/>
    <n v="0.2"/>
    <x v="7264"/>
  </r>
  <r>
    <n v="9523"/>
    <s v="CA-2011-169446"/>
    <x v="2"/>
    <x v="174"/>
    <x v="182"/>
    <s v="Standard Class"/>
    <s v="SG-20605"/>
    <s v="Speros Goranitis"/>
    <x v="0"/>
    <s v="United States"/>
    <s v="Chicago"/>
    <x v="10"/>
    <n v="60623"/>
    <x v="2"/>
    <s v="OFF-PA-10000295"/>
    <x v="1"/>
    <x v="10"/>
    <s v="Xerox 229"/>
    <n v="15.552000000000003"/>
    <n v="3"/>
    <n v="0.2"/>
    <x v="12"/>
  </r>
  <r>
    <n v="9524"/>
    <s v="CA-2011-169446"/>
    <x v="2"/>
    <x v="174"/>
    <x v="182"/>
    <s v="Standard Class"/>
    <s v="SG-20605"/>
    <s v="Speros Goranitis"/>
    <x v="0"/>
    <s v="United States"/>
    <s v="Chicago"/>
    <x v="10"/>
    <n v="60623"/>
    <x v="2"/>
    <s v="OFF-ST-10000419"/>
    <x v="1"/>
    <x v="4"/>
    <s v="Rogers Jumbo File, Granite"/>
    <n v="32.591999999999999"/>
    <n v="3"/>
    <n v="0.2"/>
    <x v="7265"/>
  </r>
  <r>
    <n v="9525"/>
    <s v="CA-2014-156958"/>
    <x v="3"/>
    <x v="256"/>
    <x v="792"/>
    <s v="First Class"/>
    <s v="PB-18805"/>
    <s v="Patrick Bzostek"/>
    <x v="2"/>
    <s v="United States"/>
    <s v="Seattle"/>
    <x v="4"/>
    <n v="98115"/>
    <x v="1"/>
    <s v="OFF-BI-10001524"/>
    <x v="1"/>
    <x v="8"/>
    <s v="GBC Premium Transparent Covers with Diagonal Lined Pattern"/>
    <n v="83.920000000000016"/>
    <n v="5"/>
    <n v="0.2"/>
    <x v="2227"/>
  </r>
  <r>
    <n v="9526"/>
    <s v="CA-2014-156958"/>
    <x v="3"/>
    <x v="256"/>
    <x v="792"/>
    <s v="First Class"/>
    <s v="PB-18805"/>
    <s v="Patrick Bzostek"/>
    <x v="2"/>
    <s v="United States"/>
    <s v="Seattle"/>
    <x v="4"/>
    <n v="98115"/>
    <x v="1"/>
    <s v="FUR-FU-10003268"/>
    <x v="0"/>
    <x v="5"/>
    <s v="Eldon Radial Chair Mat for Low to Medium Pile Carpets"/>
    <n v="199.89999999999998"/>
    <n v="5"/>
    <n v="0"/>
    <x v="7202"/>
  </r>
  <r>
    <n v="9527"/>
    <s v="CA-2014-156958"/>
    <x v="3"/>
    <x v="256"/>
    <x v="792"/>
    <s v="First Class"/>
    <s v="PB-18805"/>
    <s v="Patrick Bzostek"/>
    <x v="2"/>
    <s v="United States"/>
    <s v="Seattle"/>
    <x v="4"/>
    <n v="98115"/>
    <x v="1"/>
    <s v="TEC-PH-10000148"/>
    <x v="2"/>
    <x v="7"/>
    <s v="Cyber Acoustics AC-202b Speech Recognition Stereo Headset"/>
    <n v="31.176000000000002"/>
    <n v="3"/>
    <n v="0.2"/>
    <x v="7266"/>
  </r>
  <r>
    <n v="9528"/>
    <s v="CA-2014-156958"/>
    <x v="3"/>
    <x v="256"/>
    <x v="792"/>
    <s v="First Class"/>
    <s v="PB-18805"/>
    <s v="Patrick Bzostek"/>
    <x v="2"/>
    <s v="United States"/>
    <s v="Seattle"/>
    <x v="4"/>
    <n v="98115"/>
    <x v="1"/>
    <s v="OFF-BI-10001543"/>
    <x v="1"/>
    <x v="8"/>
    <s v="GBC VeloBinder Manual Binding System"/>
    <n v="172.75200000000001"/>
    <n v="6"/>
    <n v="0.2"/>
    <x v="7267"/>
  </r>
  <r>
    <n v="9529"/>
    <s v="CA-2014-156958"/>
    <x v="3"/>
    <x v="256"/>
    <x v="792"/>
    <s v="First Class"/>
    <s v="PB-18805"/>
    <s v="Patrick Bzostek"/>
    <x v="2"/>
    <s v="United States"/>
    <s v="Seattle"/>
    <x v="4"/>
    <n v="98115"/>
    <x v="1"/>
    <s v="OFF-BI-10002071"/>
    <x v="1"/>
    <x v="8"/>
    <s v="Fellowes Black Plastic Comb Bindings"/>
    <n v="9.2959999999999994"/>
    <n v="2"/>
    <n v="0.2"/>
    <x v="3847"/>
  </r>
  <r>
    <n v="9530"/>
    <s v="CA-2014-101637"/>
    <x v="3"/>
    <x v="668"/>
    <x v="186"/>
    <s v="Same Day"/>
    <s v="AC-10615"/>
    <s v="Ann Chong"/>
    <x v="1"/>
    <s v="United States"/>
    <s v="Beaumont"/>
    <x v="5"/>
    <n v="77705"/>
    <x v="2"/>
    <s v="OFF-ST-10002352"/>
    <x v="1"/>
    <x v="4"/>
    <s v="Iris Project Case"/>
    <n v="12.768000000000001"/>
    <n v="2"/>
    <n v="0.2"/>
    <x v="7268"/>
  </r>
  <r>
    <n v="9531"/>
    <s v="CA-2014-111759"/>
    <x v="3"/>
    <x v="141"/>
    <x v="142"/>
    <s v="Standard Class"/>
    <s v="MR-17545"/>
    <s v="Mathew Reese"/>
    <x v="2"/>
    <s v="United States"/>
    <s v="Seattle"/>
    <x v="4"/>
    <n v="98103"/>
    <x v="1"/>
    <s v="OFF-PA-10003127"/>
    <x v="1"/>
    <x v="10"/>
    <s v="Staples"/>
    <n v="52.76"/>
    <n v="2"/>
    <n v="0"/>
    <x v="5955"/>
  </r>
  <r>
    <n v="9532"/>
    <s v="CA-2014-102729"/>
    <x v="3"/>
    <x v="40"/>
    <x v="360"/>
    <s v="Standard Class"/>
    <s v="BF-11215"/>
    <s v="Benjamin Farhat"/>
    <x v="2"/>
    <s v="United States"/>
    <s v="Dallas"/>
    <x v="5"/>
    <n v="75217"/>
    <x v="2"/>
    <s v="OFF-ST-10000464"/>
    <x v="1"/>
    <x v="4"/>
    <s v="Multi-Use Personal File Cart and Caster Set, Three Stacking Bins"/>
    <n v="55.616"/>
    <n v="2"/>
    <n v="0.2"/>
    <x v="7269"/>
  </r>
  <r>
    <n v="9533"/>
    <s v="CA-2013-116596"/>
    <x v="0"/>
    <x v="189"/>
    <x v="894"/>
    <s v="Standard Class"/>
    <s v="BW-11200"/>
    <s v="Ben Wallace"/>
    <x v="0"/>
    <s v="United States"/>
    <s v="New York City"/>
    <x v="15"/>
    <n v="10011"/>
    <x v="3"/>
    <s v="FUR-CH-10000553"/>
    <x v="0"/>
    <x v="1"/>
    <s v="Metal Folding Chairs, Beige, 4/Carton"/>
    <n v="427.64400000000001"/>
    <n v="14"/>
    <n v="0.1"/>
    <x v="7270"/>
  </r>
  <r>
    <n v="9534"/>
    <s v="CA-2013-116596"/>
    <x v="0"/>
    <x v="189"/>
    <x v="894"/>
    <s v="Standard Class"/>
    <s v="BW-11200"/>
    <s v="Ben Wallace"/>
    <x v="0"/>
    <s v="United States"/>
    <s v="New York City"/>
    <x v="15"/>
    <n v="10011"/>
    <x v="3"/>
    <s v="OFF-FA-10000134"/>
    <x v="1"/>
    <x v="13"/>
    <s v="Advantus Push Pins, Aluminum Head"/>
    <n v="40.669999999999995"/>
    <n v="7"/>
    <n v="0"/>
    <x v="7271"/>
  </r>
  <r>
    <n v="9535"/>
    <s v="CA-2013-116596"/>
    <x v="0"/>
    <x v="189"/>
    <x v="894"/>
    <s v="Standard Class"/>
    <s v="BW-11200"/>
    <s v="Ben Wallace"/>
    <x v="0"/>
    <s v="United States"/>
    <s v="New York City"/>
    <x v="15"/>
    <n v="10011"/>
    <x v="3"/>
    <s v="OFF-ST-10000636"/>
    <x v="1"/>
    <x v="4"/>
    <s v="Rogers Profile Extra Capacity Storage Tub"/>
    <n v="33.479999999999997"/>
    <n v="2"/>
    <n v="0"/>
    <x v="7272"/>
  </r>
  <r>
    <n v="9536"/>
    <s v="CA-2013-116596"/>
    <x v="0"/>
    <x v="189"/>
    <x v="894"/>
    <s v="Standard Class"/>
    <s v="BW-11200"/>
    <s v="Ben Wallace"/>
    <x v="0"/>
    <s v="United States"/>
    <s v="New York City"/>
    <x v="15"/>
    <n v="10011"/>
    <x v="3"/>
    <s v="OFF-BI-10002949"/>
    <x v="1"/>
    <x v="8"/>
    <s v="Prestige Round Ring Binders"/>
    <n v="9.7280000000000015"/>
    <n v="2"/>
    <n v="0.2"/>
    <x v="1327"/>
  </r>
  <r>
    <n v="9537"/>
    <s v="CA-2014-124191"/>
    <x v="3"/>
    <x v="492"/>
    <x v="1055"/>
    <s v="Second Class"/>
    <s v="TS-21610"/>
    <s v="Troy Staebel"/>
    <x v="0"/>
    <s v="United States"/>
    <s v="Chicago"/>
    <x v="10"/>
    <n v="60610"/>
    <x v="2"/>
    <s v="FUR-FU-10002364"/>
    <x v="0"/>
    <x v="5"/>
    <s v="Eldon Expressions Wood Desk Accessories, Oak"/>
    <n v="8.8559999999999999"/>
    <n v="3"/>
    <n v="0.6"/>
    <x v="7273"/>
  </r>
  <r>
    <n v="9538"/>
    <s v="CA-2013-148747"/>
    <x v="0"/>
    <x v="477"/>
    <x v="759"/>
    <s v="First Class"/>
    <s v="AS-10045"/>
    <s v="Aaron Smayling"/>
    <x v="1"/>
    <s v="United States"/>
    <s v="San Francisco"/>
    <x v="1"/>
    <n v="94110"/>
    <x v="1"/>
    <s v="FUR-BO-10002613"/>
    <x v="0"/>
    <x v="0"/>
    <s v="Atlantic Metals Mobile 4-Shelf Bookcases, Custom Colors"/>
    <n v="477.666"/>
    <n v="2"/>
    <n v="0.15"/>
    <x v="7274"/>
  </r>
  <r>
    <n v="9539"/>
    <s v="US-2014-169488"/>
    <x v="3"/>
    <x v="210"/>
    <x v="945"/>
    <s v="First Class"/>
    <s v="AA-10375"/>
    <s v="Allen Armold"/>
    <x v="0"/>
    <s v="United States"/>
    <s v="Providence"/>
    <x v="34"/>
    <n v="2908"/>
    <x v="3"/>
    <s v="OFF-PA-10002659"/>
    <x v="1"/>
    <x v="10"/>
    <s v="Avoid Verbal Orders Carbonless Minifold Book"/>
    <n v="16.899999999999999"/>
    <n v="5"/>
    <n v="0"/>
    <x v="7275"/>
  </r>
  <r>
    <n v="9540"/>
    <s v="US-2014-169488"/>
    <x v="3"/>
    <x v="210"/>
    <x v="945"/>
    <s v="First Class"/>
    <s v="AA-10375"/>
    <s v="Allen Armold"/>
    <x v="0"/>
    <s v="United States"/>
    <s v="Providence"/>
    <x v="34"/>
    <n v="2908"/>
    <x v="3"/>
    <s v="OFF-PA-10000157"/>
    <x v="1"/>
    <x v="10"/>
    <s v="Xerox 191"/>
    <n v="39.96"/>
    <n v="2"/>
    <n v="0"/>
    <x v="817"/>
  </r>
  <r>
    <n v="9541"/>
    <s v="CA-2012-135727"/>
    <x v="1"/>
    <x v="1224"/>
    <x v="537"/>
    <s v="Second Class"/>
    <s v="PS-18970"/>
    <s v="Paul Stevenson"/>
    <x v="2"/>
    <s v="United States"/>
    <s v="Phoenix"/>
    <x v="16"/>
    <n v="85023"/>
    <x v="1"/>
    <s v="FUR-CH-10004540"/>
    <x v="0"/>
    <x v="1"/>
    <s v="Global Chrome Stack Chair"/>
    <n v="191.96800000000002"/>
    <n v="7"/>
    <n v="0.2"/>
    <x v="3381"/>
  </r>
  <r>
    <n v="9542"/>
    <s v="CA-2012-135251"/>
    <x v="1"/>
    <x v="705"/>
    <x v="1214"/>
    <s v="Standard Class"/>
    <s v="RP-19270"/>
    <s v="Rachel Payne"/>
    <x v="1"/>
    <s v="United States"/>
    <s v="Houston"/>
    <x v="5"/>
    <n v="77095"/>
    <x v="2"/>
    <s v="OFF-LA-10004544"/>
    <x v="1"/>
    <x v="2"/>
    <s v="Avery 505"/>
    <n v="35.520000000000003"/>
    <n v="3"/>
    <n v="0.2"/>
    <x v="7276"/>
  </r>
  <r>
    <n v="9543"/>
    <s v="CA-2012-135251"/>
    <x v="1"/>
    <x v="705"/>
    <x v="1214"/>
    <s v="Standard Class"/>
    <s v="RP-19270"/>
    <s v="Rachel Payne"/>
    <x v="1"/>
    <s v="United States"/>
    <s v="Houston"/>
    <x v="5"/>
    <n v="77095"/>
    <x v="2"/>
    <s v="OFF-BI-10001097"/>
    <x v="1"/>
    <x v="8"/>
    <s v="Avery Hole Reinforcements"/>
    <n v="6.2299999999999986"/>
    <n v="5"/>
    <n v="0.8"/>
    <x v="7277"/>
  </r>
  <r>
    <n v="9544"/>
    <s v="CA-2012-135251"/>
    <x v="1"/>
    <x v="705"/>
    <x v="1214"/>
    <s v="Standard Class"/>
    <s v="RP-19270"/>
    <s v="Rachel Payne"/>
    <x v="1"/>
    <s v="United States"/>
    <s v="Houston"/>
    <x v="5"/>
    <n v="77095"/>
    <x v="2"/>
    <s v="OFF-PA-10003302"/>
    <x v="1"/>
    <x v="10"/>
    <s v="Xerox 1906"/>
    <n v="56.704000000000001"/>
    <n v="2"/>
    <n v="0.2"/>
    <x v="4608"/>
  </r>
  <r>
    <n v="9545"/>
    <s v="CA-2012-135251"/>
    <x v="1"/>
    <x v="705"/>
    <x v="1214"/>
    <s v="Standard Class"/>
    <s v="RP-19270"/>
    <s v="Rachel Payne"/>
    <x v="1"/>
    <s v="United States"/>
    <s v="Houston"/>
    <x v="5"/>
    <n v="77095"/>
    <x v="2"/>
    <s v="FUR-BO-10003965"/>
    <x v="0"/>
    <x v="0"/>
    <s v="O'Sullivan Manor Hill 2-Door Library in Brianna Oak"/>
    <n v="369.19919999999996"/>
    <n v="3"/>
    <n v="0.32"/>
    <x v="7278"/>
  </r>
  <r>
    <n v="9546"/>
    <s v="CA-2011-166590"/>
    <x v="2"/>
    <x v="194"/>
    <x v="1024"/>
    <s v="Standard Class"/>
    <s v="NC-18625"/>
    <s v="Noah Childs"/>
    <x v="1"/>
    <s v="United States"/>
    <s v="Columbus"/>
    <x v="14"/>
    <n v="47201"/>
    <x v="2"/>
    <s v="TEC-AC-10003433"/>
    <x v="2"/>
    <x v="11"/>
    <s v="Maxell 4.7GB DVD+R 5/Pack"/>
    <n v="1.98"/>
    <n v="2"/>
    <n v="0"/>
    <x v="6303"/>
  </r>
  <r>
    <n v="9547"/>
    <s v="CA-2011-166590"/>
    <x v="2"/>
    <x v="194"/>
    <x v="1024"/>
    <s v="Standard Class"/>
    <s v="NC-18625"/>
    <s v="Noah Childs"/>
    <x v="1"/>
    <s v="United States"/>
    <s v="Columbus"/>
    <x v="14"/>
    <n v="47201"/>
    <x v="2"/>
    <s v="OFF-PA-10000482"/>
    <x v="1"/>
    <x v="10"/>
    <s v="Snap-A-Way Black Print Carbonless Ruled Speed Letter, Triplicate"/>
    <n v="75.88"/>
    <n v="2"/>
    <n v="0"/>
    <x v="69"/>
  </r>
  <r>
    <n v="9548"/>
    <s v="CA-2013-131744"/>
    <x v="0"/>
    <x v="1133"/>
    <x v="375"/>
    <s v="Second Class"/>
    <s v="SC-20770"/>
    <s v="Stewart Carmichael"/>
    <x v="1"/>
    <s v="United States"/>
    <s v="Philadelphia"/>
    <x v="9"/>
    <n v="19134"/>
    <x v="3"/>
    <s v="OFF-PA-10004610"/>
    <x v="1"/>
    <x v="10"/>
    <s v="Xerox 1900"/>
    <n v="6.8480000000000008"/>
    <n v="2"/>
    <n v="0.2"/>
    <x v="2997"/>
  </r>
  <r>
    <n v="9549"/>
    <s v="CA-2013-131744"/>
    <x v="0"/>
    <x v="1133"/>
    <x v="375"/>
    <s v="Second Class"/>
    <s v="SC-20770"/>
    <s v="Stewart Carmichael"/>
    <x v="1"/>
    <s v="United States"/>
    <s v="Philadelphia"/>
    <x v="9"/>
    <n v="19134"/>
    <x v="3"/>
    <s v="OFF-BI-10003910"/>
    <x v="1"/>
    <x v="8"/>
    <s v="DXL Angle-View Binders with Locking Rings by Samsill"/>
    <n v="4.6260000000000003"/>
    <n v="2"/>
    <n v="0.7"/>
    <x v="7279"/>
  </r>
  <r>
    <n v="9550"/>
    <s v="CA-2013-131744"/>
    <x v="0"/>
    <x v="1133"/>
    <x v="375"/>
    <s v="Second Class"/>
    <s v="SC-20770"/>
    <s v="Stewart Carmichael"/>
    <x v="1"/>
    <s v="United States"/>
    <s v="Philadelphia"/>
    <x v="9"/>
    <n v="19134"/>
    <x v="3"/>
    <s v="OFF-AP-10001394"/>
    <x v="1"/>
    <x v="9"/>
    <s v="Harmony Air Purifier"/>
    <n v="453.6"/>
    <n v="3"/>
    <n v="0.2"/>
    <x v="7280"/>
  </r>
  <r>
    <n v="9551"/>
    <s v="CA-2012-160864"/>
    <x v="1"/>
    <x v="910"/>
    <x v="1192"/>
    <s v="First Class"/>
    <s v="NF-18595"/>
    <s v="Nicole Fjeld"/>
    <x v="2"/>
    <s v="United States"/>
    <s v="San Jose"/>
    <x v="1"/>
    <n v="95123"/>
    <x v="1"/>
    <s v="OFF-BI-10004654"/>
    <x v="1"/>
    <x v="8"/>
    <s v="Avery Binding System Hidden Tab Executive Style Index Sets"/>
    <n v="13.847999999999999"/>
    <n v="3"/>
    <n v="0.2"/>
    <x v="1873"/>
  </r>
  <r>
    <n v="9552"/>
    <s v="CA-2012-147690"/>
    <x v="1"/>
    <x v="113"/>
    <x v="665"/>
    <s v="Standard Class"/>
    <s v="SC-20020"/>
    <s v="Sam Craven"/>
    <x v="0"/>
    <s v="United States"/>
    <s v="Philadelphia"/>
    <x v="9"/>
    <n v="19140"/>
    <x v="3"/>
    <s v="OFF-ST-10001526"/>
    <x v="1"/>
    <x v="4"/>
    <s v="Iceberg Mobile Mega Data/Printer Cart "/>
    <n v="577.58400000000006"/>
    <n v="6"/>
    <n v="0.2"/>
    <x v="7281"/>
  </r>
  <r>
    <n v="9553"/>
    <s v="CA-2012-163923"/>
    <x v="1"/>
    <x v="1051"/>
    <x v="69"/>
    <s v="Standard Class"/>
    <s v="BD-11560"/>
    <s v="Brendan Dodson"/>
    <x v="2"/>
    <s v="United States"/>
    <s v="Springfield"/>
    <x v="17"/>
    <n v="22153"/>
    <x v="0"/>
    <s v="TEC-AC-10000358"/>
    <x v="2"/>
    <x v="11"/>
    <s v="Imation Secure Drive + Hardware Encrypted USB flash drive - 16 GB"/>
    <n v="151.96"/>
    <n v="4"/>
    <n v="0"/>
    <x v="7282"/>
  </r>
  <r>
    <n v="9554"/>
    <s v="CA-2013-125724"/>
    <x v="0"/>
    <x v="897"/>
    <x v="759"/>
    <s v="Standard Class"/>
    <s v="SM-20950"/>
    <s v="Suzanne McNair"/>
    <x v="1"/>
    <s v="United States"/>
    <s v="Broomfield"/>
    <x v="22"/>
    <n v="80020"/>
    <x v="1"/>
    <s v="FUR-FU-10000246"/>
    <x v="0"/>
    <x v="5"/>
    <s v="Aluminum Document Frame"/>
    <n v="68.432000000000016"/>
    <n v="7"/>
    <n v="0.2"/>
    <x v="7283"/>
  </r>
  <r>
    <n v="9555"/>
    <s v="CA-2012-111612"/>
    <x v="1"/>
    <x v="109"/>
    <x v="156"/>
    <s v="Standard Class"/>
    <s v="EB-14110"/>
    <s v="Eugene Barchas"/>
    <x v="0"/>
    <s v="United States"/>
    <s v="Columbus"/>
    <x v="24"/>
    <n v="43229"/>
    <x v="3"/>
    <s v="FUR-FU-10003799"/>
    <x v="0"/>
    <x v="5"/>
    <s v="Seth Thomas 13 1/2&quot; Wall Clock"/>
    <n v="71.12"/>
    <n v="5"/>
    <n v="0.2"/>
    <x v="7284"/>
  </r>
  <r>
    <n v="9556"/>
    <s v="CA-2012-111612"/>
    <x v="1"/>
    <x v="109"/>
    <x v="156"/>
    <s v="Standard Class"/>
    <s v="EB-14110"/>
    <s v="Eugene Barchas"/>
    <x v="0"/>
    <s v="United States"/>
    <s v="Columbus"/>
    <x v="24"/>
    <n v="43229"/>
    <x v="3"/>
    <s v="OFF-FA-10003021"/>
    <x v="1"/>
    <x v="13"/>
    <s v="Staples"/>
    <n v="3.008"/>
    <n v="2"/>
    <n v="0.2"/>
    <x v="7285"/>
  </r>
  <r>
    <n v="9557"/>
    <s v="CA-2012-156853"/>
    <x v="1"/>
    <x v="155"/>
    <x v="1197"/>
    <s v="Second Class"/>
    <s v="HP-14815"/>
    <s v="Harold Pawlan"/>
    <x v="2"/>
    <s v="United States"/>
    <s v="Concord"/>
    <x v="38"/>
    <n v="3301"/>
    <x v="3"/>
    <s v="OFF-PA-10003656"/>
    <x v="1"/>
    <x v="10"/>
    <s v="Xerox 1935"/>
    <n v="184.66"/>
    <n v="7"/>
    <n v="0"/>
    <x v="2589"/>
  </r>
  <r>
    <n v="9558"/>
    <s v="CA-2011-103086"/>
    <x v="2"/>
    <x v="1136"/>
    <x v="580"/>
    <s v="Second Class"/>
    <s v="EB-14170"/>
    <s v="Evan Bailliet"/>
    <x v="0"/>
    <s v="United States"/>
    <s v="Houston"/>
    <x v="5"/>
    <n v="77095"/>
    <x v="2"/>
    <s v="FUR-FU-10004586"/>
    <x v="0"/>
    <x v="5"/>
    <s v="G.E. Longer-Life Indoor Recessed Floodlight Bulbs"/>
    <n v="5.3120000000000003"/>
    <n v="2"/>
    <n v="0.6"/>
    <x v="7286"/>
  </r>
  <r>
    <n v="9559"/>
    <s v="CA-2013-129280"/>
    <x v="0"/>
    <x v="973"/>
    <x v="711"/>
    <s v="First Class"/>
    <s v="SM-20905"/>
    <s v="Susan MacKendrick"/>
    <x v="0"/>
    <s v="United States"/>
    <s v="Newark"/>
    <x v="24"/>
    <n v="43055"/>
    <x v="3"/>
    <s v="TEC-AC-10003832"/>
    <x v="2"/>
    <x v="11"/>
    <s v="Imation 16GB Mini TravelDrive USB 2.0 Flash Drive"/>
    <n v="132.52000000000004"/>
    <n v="5"/>
    <n v="0.2"/>
    <x v="7287"/>
  </r>
  <r>
    <n v="9560"/>
    <s v="CA-2013-129280"/>
    <x v="0"/>
    <x v="973"/>
    <x v="711"/>
    <s v="First Class"/>
    <s v="SM-20905"/>
    <s v="Susan MacKendrick"/>
    <x v="0"/>
    <s v="United States"/>
    <s v="Newark"/>
    <x v="24"/>
    <n v="43055"/>
    <x v="3"/>
    <s v="OFF-ST-10002554"/>
    <x v="1"/>
    <x v="4"/>
    <s v="Tennsco Industrial Shelving"/>
    <n v="195.64"/>
    <n v="5"/>
    <n v="0.2"/>
    <x v="7288"/>
  </r>
  <r>
    <n v="9561"/>
    <s v="CA-2013-129280"/>
    <x v="0"/>
    <x v="973"/>
    <x v="711"/>
    <s v="First Class"/>
    <s v="SM-20905"/>
    <s v="Susan MacKendrick"/>
    <x v="0"/>
    <s v="United States"/>
    <s v="Newark"/>
    <x v="24"/>
    <n v="43055"/>
    <x v="3"/>
    <s v="FUR-FU-10001876"/>
    <x v="0"/>
    <x v="5"/>
    <s v="Computer Room Manger, 14&quot;"/>
    <n v="51.967999999999996"/>
    <n v="2"/>
    <n v="0.2"/>
    <x v="4005"/>
  </r>
  <r>
    <n v="9562"/>
    <s v="CA-2013-129280"/>
    <x v="0"/>
    <x v="973"/>
    <x v="711"/>
    <s v="First Class"/>
    <s v="SM-20905"/>
    <s v="Susan MacKendrick"/>
    <x v="0"/>
    <s v="United States"/>
    <s v="Newark"/>
    <x v="24"/>
    <n v="43055"/>
    <x v="3"/>
    <s v="TEC-AC-10002637"/>
    <x v="2"/>
    <x v="11"/>
    <s v="Logitech VX Revolution Cordless Laser Mouse for Notebooks (Black)"/>
    <n v="431.97600000000006"/>
    <n v="3"/>
    <n v="0.2"/>
    <x v="6139"/>
  </r>
  <r>
    <n v="9563"/>
    <s v="CA-2013-129280"/>
    <x v="0"/>
    <x v="973"/>
    <x v="711"/>
    <s v="First Class"/>
    <s v="SM-20905"/>
    <s v="Susan MacKendrick"/>
    <x v="0"/>
    <s v="United States"/>
    <s v="Newark"/>
    <x v="24"/>
    <n v="43055"/>
    <x v="3"/>
    <s v="TEC-MA-10003589"/>
    <x v="2"/>
    <x v="15"/>
    <s v="Cisco 8961 IP Phone Charcoal"/>
    <n v="224.93700000000004"/>
    <n v="3"/>
    <n v="0.7"/>
    <x v="7289"/>
  </r>
  <r>
    <n v="9564"/>
    <s v="CA-2013-129280"/>
    <x v="0"/>
    <x v="973"/>
    <x v="711"/>
    <s v="First Class"/>
    <s v="SM-20905"/>
    <s v="Susan MacKendrick"/>
    <x v="0"/>
    <s v="United States"/>
    <s v="Newark"/>
    <x v="24"/>
    <n v="43055"/>
    <x v="3"/>
    <s v="OFF-LA-10000081"/>
    <x v="1"/>
    <x v="2"/>
    <s v="Avery 496"/>
    <n v="6"/>
    <n v="2"/>
    <n v="0.2"/>
    <x v="1725"/>
  </r>
  <r>
    <n v="9565"/>
    <s v="CA-2012-161242"/>
    <x v="1"/>
    <x v="932"/>
    <x v="920"/>
    <s v="Standard Class"/>
    <s v="CG-12040"/>
    <s v="Catherine Glotzbach"/>
    <x v="2"/>
    <s v="United States"/>
    <s v="Los Angeles"/>
    <x v="1"/>
    <n v="90045"/>
    <x v="1"/>
    <s v="OFF-PA-10001838"/>
    <x v="1"/>
    <x v="10"/>
    <s v="Adams Telephone Message Book W/Dividers/Space For Phone Numbers, 5 1/4&quot;X8 1/2&quot;, 300/Messages"/>
    <n v="11.76"/>
    <n v="2"/>
    <n v="0"/>
    <x v="3975"/>
  </r>
  <r>
    <n v="9566"/>
    <s v="CA-2011-130428"/>
    <x v="2"/>
    <x v="691"/>
    <x v="1075"/>
    <s v="Same Day"/>
    <s v="TG-21640"/>
    <s v="Trudy Glocke"/>
    <x v="0"/>
    <s v="United States"/>
    <s v="Tampa"/>
    <x v="2"/>
    <n v="33614"/>
    <x v="0"/>
    <s v="FUR-CH-10002965"/>
    <x v="0"/>
    <x v="1"/>
    <s v="Global Leather Highback Executive Chair with Pneumatic Height Adjustment, Black"/>
    <n v="1125.4879999999998"/>
    <n v="7"/>
    <n v="0.2"/>
    <x v="7290"/>
  </r>
  <r>
    <n v="9567"/>
    <s v="CA-2011-130428"/>
    <x v="2"/>
    <x v="691"/>
    <x v="1075"/>
    <s v="Same Day"/>
    <s v="TG-21640"/>
    <s v="Trudy Glocke"/>
    <x v="0"/>
    <s v="United States"/>
    <s v="Tampa"/>
    <x v="2"/>
    <n v="33614"/>
    <x v="0"/>
    <s v="OFF-BI-10001636"/>
    <x v="1"/>
    <x v="8"/>
    <s v="Ibico Plastic and Wire Spiral Binding Combs"/>
    <n v="12.645000000000001"/>
    <n v="5"/>
    <n v="0.7"/>
    <x v="7291"/>
  </r>
  <r>
    <n v="9568"/>
    <s v="CA-2011-130428"/>
    <x v="2"/>
    <x v="691"/>
    <x v="1075"/>
    <s v="Same Day"/>
    <s v="TG-21640"/>
    <s v="Trudy Glocke"/>
    <x v="0"/>
    <s v="United States"/>
    <s v="Tampa"/>
    <x v="2"/>
    <n v="33614"/>
    <x v="0"/>
    <s v="OFF-AR-10004027"/>
    <x v="1"/>
    <x v="6"/>
    <s v="Binney &amp; Smith inkTank Erasable Desk Highlighter, Chisel Tip, Yellow, 12/Box"/>
    <n v="4.032"/>
    <n v="2"/>
    <n v="0.2"/>
    <x v="7292"/>
  </r>
  <r>
    <n v="9569"/>
    <s v="CA-2014-104388"/>
    <x v="3"/>
    <x v="957"/>
    <x v="489"/>
    <s v="First Class"/>
    <s v="DK-12835"/>
    <s v="Damala Kotsonis"/>
    <x v="1"/>
    <s v="United States"/>
    <s v="Fremont"/>
    <x v="8"/>
    <n v="68025"/>
    <x v="2"/>
    <s v="TEC-PH-10002293"/>
    <x v="2"/>
    <x v="7"/>
    <s v="Anker 36W 4-Port USB Wall Charger Travel Power Adapter for iPhone 5s 5c 5"/>
    <n v="79.959999999999994"/>
    <n v="4"/>
    <n v="0"/>
    <x v="7293"/>
  </r>
  <r>
    <n v="9570"/>
    <s v="CA-2012-113131"/>
    <x v="1"/>
    <x v="496"/>
    <x v="488"/>
    <s v="Same Day"/>
    <s v="MB-17305"/>
    <s v="Maria Bertelson"/>
    <x v="0"/>
    <s v="United States"/>
    <s v="Columbus"/>
    <x v="24"/>
    <n v="43229"/>
    <x v="3"/>
    <s v="OFF-BI-10003196"/>
    <x v="1"/>
    <x v="8"/>
    <s v="Accohide Poly Flexible Ring Binders"/>
    <n v="6.732000000000002"/>
    <n v="6"/>
    <n v="0.7"/>
    <x v="7294"/>
  </r>
  <r>
    <n v="9571"/>
    <s v="CA-2012-113131"/>
    <x v="1"/>
    <x v="496"/>
    <x v="488"/>
    <s v="Same Day"/>
    <s v="MB-17305"/>
    <s v="Maria Bertelson"/>
    <x v="0"/>
    <s v="United States"/>
    <s v="Columbus"/>
    <x v="24"/>
    <n v="43229"/>
    <x v="3"/>
    <s v="OFF-ST-10001172"/>
    <x v="1"/>
    <x v="4"/>
    <s v="Tennsco Lockers, Sand"/>
    <n v="33.568000000000005"/>
    <n v="2"/>
    <n v="0.2"/>
    <x v="6653"/>
  </r>
  <r>
    <n v="9572"/>
    <s v="CA-2012-113131"/>
    <x v="1"/>
    <x v="496"/>
    <x v="488"/>
    <s v="Same Day"/>
    <s v="MB-17305"/>
    <s v="Maria Bertelson"/>
    <x v="0"/>
    <s v="United States"/>
    <s v="Columbus"/>
    <x v="24"/>
    <n v="43229"/>
    <x v="3"/>
    <s v="OFF-EN-10003068"/>
    <x v="1"/>
    <x v="12"/>
    <s v="#6 3/4 Gummed Flap White Envelopes"/>
    <n v="15.840000000000002"/>
    <n v="2"/>
    <n v="0.2"/>
    <x v="4726"/>
  </r>
  <r>
    <n v="9573"/>
    <s v="CA-2012-113131"/>
    <x v="1"/>
    <x v="496"/>
    <x v="488"/>
    <s v="Same Day"/>
    <s v="MB-17305"/>
    <s v="Maria Bertelson"/>
    <x v="0"/>
    <s v="United States"/>
    <s v="Columbus"/>
    <x v="24"/>
    <n v="43229"/>
    <x v="3"/>
    <s v="OFF-LA-10003510"/>
    <x v="1"/>
    <x v="2"/>
    <s v="Avery 4027 File Folder Labels for Dot Matrix Printers, 5000 Labels per Box, White"/>
    <n v="24.424000000000003"/>
    <n v="1"/>
    <n v="0.2"/>
    <x v="5339"/>
  </r>
  <r>
    <n v="9574"/>
    <s v="CA-2012-113131"/>
    <x v="1"/>
    <x v="496"/>
    <x v="488"/>
    <s v="Same Day"/>
    <s v="MB-17305"/>
    <s v="Maria Bertelson"/>
    <x v="0"/>
    <s v="United States"/>
    <s v="Columbus"/>
    <x v="24"/>
    <n v="43229"/>
    <x v="3"/>
    <s v="OFF-AR-10003504"/>
    <x v="1"/>
    <x v="6"/>
    <s v="Newell 347"/>
    <n v="17.12"/>
    <n v="5"/>
    <n v="0.2"/>
    <x v="7295"/>
  </r>
  <r>
    <n v="9575"/>
    <s v="CA-2012-148495"/>
    <x v="1"/>
    <x v="863"/>
    <x v="1111"/>
    <s v="Same Day"/>
    <s v="SF-20065"/>
    <s v="Sandra Flanagan"/>
    <x v="0"/>
    <s v="United States"/>
    <s v="Pomona"/>
    <x v="1"/>
    <n v="91767"/>
    <x v="1"/>
    <s v="FUR-FU-10001889"/>
    <x v="0"/>
    <x v="5"/>
    <s v="Ultra Door Pull Handle"/>
    <n v="31.56"/>
    <n v="3"/>
    <n v="0"/>
    <x v="1726"/>
  </r>
  <r>
    <n v="9576"/>
    <s v="CA-2012-143147"/>
    <x v="1"/>
    <x v="989"/>
    <x v="311"/>
    <s v="Second Class"/>
    <s v="PS-18760"/>
    <s v="Pamela Stobb"/>
    <x v="0"/>
    <s v="United States"/>
    <s v="San Antonio"/>
    <x v="5"/>
    <n v="78207"/>
    <x v="2"/>
    <s v="FUR-CH-10000863"/>
    <x v="0"/>
    <x v="1"/>
    <s v="Novimex Swivel Fabric Task Chair"/>
    <n v="105.68599999999999"/>
    <n v="1"/>
    <n v="0.3"/>
    <x v="7296"/>
  </r>
  <r>
    <n v="9577"/>
    <s v="CA-2012-143147"/>
    <x v="1"/>
    <x v="989"/>
    <x v="311"/>
    <s v="Second Class"/>
    <s v="PS-18760"/>
    <s v="Pamela Stobb"/>
    <x v="0"/>
    <s v="United States"/>
    <s v="San Antonio"/>
    <x v="5"/>
    <n v="78207"/>
    <x v="2"/>
    <s v="TEC-MA-10004679"/>
    <x v="2"/>
    <x v="15"/>
    <s v="StarTech.com 10/100 VDSL2 Ethernet Extender Kit"/>
    <n v="399.53999999999996"/>
    <n v="2"/>
    <n v="0.4"/>
    <x v="7297"/>
  </r>
  <r>
    <n v="9578"/>
    <s v="CA-2012-143147"/>
    <x v="1"/>
    <x v="989"/>
    <x v="311"/>
    <s v="Second Class"/>
    <s v="PS-18760"/>
    <s v="Pamela Stobb"/>
    <x v="0"/>
    <s v="United States"/>
    <s v="San Antonio"/>
    <x v="5"/>
    <n v="78207"/>
    <x v="2"/>
    <s v="FUR-CH-10004754"/>
    <x v="0"/>
    <x v="1"/>
    <s v="Global Stack Chair with Arms, Black"/>
    <n v="104.93"/>
    <n v="5"/>
    <n v="0.3"/>
    <x v="7298"/>
  </r>
  <r>
    <n v="9579"/>
    <s v="CA-2014-152975"/>
    <x v="3"/>
    <x v="32"/>
    <x v="1259"/>
    <s v="First Class"/>
    <s v="RB-19705"/>
    <s v="Roger Barcio"/>
    <x v="2"/>
    <s v="United States"/>
    <s v="New York City"/>
    <x v="15"/>
    <n v="10035"/>
    <x v="3"/>
    <s v="TEC-PH-10004586"/>
    <x v="2"/>
    <x v="7"/>
    <s v="Wilson SignalBoost 841262 DB PRO Amplifier Kit"/>
    <n v="1079.8499999999999"/>
    <n v="3"/>
    <n v="0"/>
    <x v="7299"/>
  </r>
  <r>
    <n v="9580"/>
    <s v="CA-2014-152975"/>
    <x v="3"/>
    <x v="32"/>
    <x v="1259"/>
    <s v="First Class"/>
    <s v="RB-19705"/>
    <s v="Roger Barcio"/>
    <x v="2"/>
    <s v="United States"/>
    <s v="New York City"/>
    <x v="15"/>
    <n v="10035"/>
    <x v="3"/>
    <s v="OFF-ST-10001370"/>
    <x v="1"/>
    <x v="4"/>
    <s v="Sensible Storage WireTech Storage Systems"/>
    <n v="70.98"/>
    <n v="1"/>
    <n v="0"/>
    <x v="7300"/>
  </r>
  <r>
    <n v="9581"/>
    <s v="CA-2014-152975"/>
    <x v="3"/>
    <x v="32"/>
    <x v="1259"/>
    <s v="First Class"/>
    <s v="RB-19705"/>
    <s v="Roger Barcio"/>
    <x v="2"/>
    <s v="United States"/>
    <s v="New York City"/>
    <x v="15"/>
    <n v="10035"/>
    <x v="3"/>
    <s v="OFF-AR-10001988"/>
    <x v="1"/>
    <x v="6"/>
    <s v="Bulldog Table or Wall-Mount Pencil Sharpener"/>
    <n v="29.950000000000003"/>
    <n v="5"/>
    <n v="0"/>
    <x v="6967"/>
  </r>
  <r>
    <n v="9582"/>
    <s v="CA-2014-152975"/>
    <x v="3"/>
    <x v="32"/>
    <x v="1259"/>
    <s v="First Class"/>
    <s v="RB-19705"/>
    <s v="Roger Barcio"/>
    <x v="2"/>
    <s v="United States"/>
    <s v="New York City"/>
    <x v="15"/>
    <n v="10035"/>
    <x v="3"/>
    <s v="FUR-CH-10003298"/>
    <x v="0"/>
    <x v="1"/>
    <s v="Office Star - Contemporary Task Swivel chair with Loop Arms, Charcoal"/>
    <n v="589.41"/>
    <n v="5"/>
    <n v="0.1"/>
    <x v="5262"/>
  </r>
  <r>
    <n v="9583"/>
    <s v="CA-2013-107475"/>
    <x v="0"/>
    <x v="843"/>
    <x v="950"/>
    <s v="Standard Class"/>
    <s v="RS-19870"/>
    <s v="Roy Skaria"/>
    <x v="2"/>
    <s v="United States"/>
    <s v="Philadelphia"/>
    <x v="9"/>
    <n v="19120"/>
    <x v="3"/>
    <s v="OFF-FA-10002988"/>
    <x v="1"/>
    <x v="13"/>
    <s v="Ideal Clamps"/>
    <n v="9.6479999999999997"/>
    <n v="6"/>
    <n v="0.2"/>
    <x v="7301"/>
  </r>
  <r>
    <n v="9584"/>
    <s v="CA-2014-116127"/>
    <x v="3"/>
    <x v="643"/>
    <x v="327"/>
    <s v="Second Class"/>
    <s v="SB-20185"/>
    <s v="Sarah Brown"/>
    <x v="0"/>
    <s v="United States"/>
    <s v="New York City"/>
    <x v="15"/>
    <n v="10024"/>
    <x v="3"/>
    <s v="FUR-BO-10002213"/>
    <x v="0"/>
    <x v="0"/>
    <s v="DMI Eclipse Executive Suite Bookcases"/>
    <n v="400.78400000000005"/>
    <n v="1"/>
    <n v="0.2"/>
    <x v="7302"/>
  </r>
  <r>
    <n v="9585"/>
    <s v="CA-2014-132584"/>
    <x v="3"/>
    <x v="775"/>
    <x v="952"/>
    <s v="First Class"/>
    <s v="HJ-14875"/>
    <s v="Heather Jas"/>
    <x v="2"/>
    <s v="United States"/>
    <s v="Detroit"/>
    <x v="12"/>
    <n v="48234"/>
    <x v="2"/>
    <s v="OFF-ST-10000344"/>
    <x v="1"/>
    <x v="4"/>
    <s v="Neat Ideas Personal Hanging Folder Files, Black"/>
    <n v="53.72"/>
    <n v="4"/>
    <n v="0"/>
    <x v="7303"/>
  </r>
  <r>
    <n v="9586"/>
    <s v="CA-2013-160598"/>
    <x v="0"/>
    <x v="370"/>
    <x v="267"/>
    <s v="First Class"/>
    <s v="SV-20815"/>
    <s v="Stuart Van"/>
    <x v="1"/>
    <s v="United States"/>
    <s v="Miami"/>
    <x v="2"/>
    <n v="33142"/>
    <x v="0"/>
    <s v="OFF-PA-10002319"/>
    <x v="1"/>
    <x v="10"/>
    <s v="Xerox 1944"/>
    <n v="31.007999999999999"/>
    <n v="1"/>
    <n v="0.2"/>
    <x v="7304"/>
  </r>
  <r>
    <n v="9587"/>
    <s v="CA-2013-108630"/>
    <x v="0"/>
    <x v="741"/>
    <x v="1058"/>
    <s v="Same Day"/>
    <s v="BE-11410"/>
    <s v="Bobby Elias"/>
    <x v="0"/>
    <s v="United States"/>
    <s v="Concord"/>
    <x v="1"/>
    <n v="94521"/>
    <x v="1"/>
    <s v="OFF-BI-10002437"/>
    <x v="1"/>
    <x v="8"/>
    <s v="Recycled Premium Regency Composition Covers"/>
    <n v="61.120000000000005"/>
    <n v="5"/>
    <n v="0.2"/>
    <x v="7305"/>
  </r>
  <r>
    <n v="9588"/>
    <s v="US-2014-129203"/>
    <x v="3"/>
    <x v="827"/>
    <x v="901"/>
    <s v="Standard Class"/>
    <s v="BM-11575"/>
    <s v="Brendan Murry"/>
    <x v="1"/>
    <s v="United States"/>
    <s v="Chicago"/>
    <x v="10"/>
    <n v="60653"/>
    <x v="2"/>
    <s v="OFF-ST-10001418"/>
    <x v="1"/>
    <x v="4"/>
    <s v="Carina Media Storage Towers in Natural &amp; Black"/>
    <n v="195.136"/>
    <n v="4"/>
    <n v="0.2"/>
    <x v="7306"/>
  </r>
  <r>
    <n v="9589"/>
    <s v="CA-2014-110940"/>
    <x v="3"/>
    <x v="283"/>
    <x v="303"/>
    <s v="Standard Class"/>
    <s v="AZ-10750"/>
    <s v="Annie Zypern"/>
    <x v="0"/>
    <s v="United States"/>
    <s v="Wheeling"/>
    <x v="10"/>
    <n v="60090"/>
    <x v="2"/>
    <s v="OFF-AR-10000380"/>
    <x v="1"/>
    <x v="6"/>
    <s v="Hunt PowerHouse Electric Pencil Sharpener, Blue"/>
    <n v="121.536"/>
    <n v="4"/>
    <n v="0.2"/>
    <x v="7307"/>
  </r>
  <r>
    <n v="9590"/>
    <s v="CA-2011-119172"/>
    <x v="2"/>
    <x v="218"/>
    <x v="8"/>
    <s v="Standard Class"/>
    <s v="HD-14785"/>
    <s v="Harold Dahlen"/>
    <x v="2"/>
    <s v="United States"/>
    <s v="Chicago"/>
    <x v="10"/>
    <n v="60610"/>
    <x v="2"/>
    <s v="OFF-PA-10003036"/>
    <x v="1"/>
    <x v="10"/>
    <s v="Black Print Carbonless 8 1/2&quot; x 8 1/4&quot; Rapid Memo Book"/>
    <n v="17.472000000000001"/>
    <n v="3"/>
    <n v="0.2"/>
    <x v="4654"/>
  </r>
  <r>
    <n v="9591"/>
    <s v="CA-2011-119172"/>
    <x v="2"/>
    <x v="218"/>
    <x v="8"/>
    <s v="Standard Class"/>
    <s v="HD-14785"/>
    <s v="Harold Dahlen"/>
    <x v="2"/>
    <s v="United States"/>
    <s v="Chicago"/>
    <x v="10"/>
    <n v="60610"/>
    <x v="2"/>
    <s v="OFF-BI-10002026"/>
    <x v="1"/>
    <x v="8"/>
    <s v="Avery Arch Ring Binders"/>
    <n v="104.57999999999998"/>
    <n v="9"/>
    <n v="0.8"/>
    <x v="7308"/>
  </r>
  <r>
    <n v="9592"/>
    <s v="US-2013-105452"/>
    <x v="0"/>
    <x v="1062"/>
    <x v="1269"/>
    <s v="Standard Class"/>
    <s v="BF-11005"/>
    <s v="Barry Franz"/>
    <x v="2"/>
    <s v="United States"/>
    <s v="Pasadena"/>
    <x v="5"/>
    <n v="77506"/>
    <x v="2"/>
    <s v="FUR-FU-10003691"/>
    <x v="0"/>
    <x v="5"/>
    <s v="Eldon Image Series Desk Accessories, Ebony"/>
    <n v="24.700000000000003"/>
    <n v="5"/>
    <n v="0.6"/>
    <x v="7309"/>
  </r>
  <r>
    <n v="9593"/>
    <s v="US-2013-105452"/>
    <x v="0"/>
    <x v="1062"/>
    <x v="1269"/>
    <s v="Standard Class"/>
    <s v="BF-11005"/>
    <s v="Barry Franz"/>
    <x v="2"/>
    <s v="United States"/>
    <s v="Pasadena"/>
    <x v="5"/>
    <n v="77506"/>
    <x v="2"/>
    <s v="FUR-FU-10003806"/>
    <x v="0"/>
    <x v="5"/>
    <s v="Tenex Chairmat w/ Average Lip, 45&quot; x 53&quot;"/>
    <n v="302.72000000000003"/>
    <n v="5"/>
    <n v="0.6"/>
    <x v="7310"/>
  </r>
  <r>
    <n v="9594"/>
    <s v="CA-2014-108931"/>
    <x v="3"/>
    <x v="32"/>
    <x v="184"/>
    <s v="Standard Class"/>
    <s v="HZ-14950"/>
    <s v="Henia Zydlo"/>
    <x v="0"/>
    <s v="United States"/>
    <s v="New York City"/>
    <x v="15"/>
    <n v="10024"/>
    <x v="3"/>
    <s v="OFF-PA-10002741"/>
    <x v="1"/>
    <x v="10"/>
    <s v="Xerox 1980"/>
    <n v="8.56"/>
    <n v="2"/>
    <n v="0"/>
    <x v="1608"/>
  </r>
  <r>
    <n v="9595"/>
    <s v="CA-2014-108931"/>
    <x v="3"/>
    <x v="32"/>
    <x v="184"/>
    <s v="Standard Class"/>
    <s v="HZ-14950"/>
    <s v="Henia Zydlo"/>
    <x v="0"/>
    <s v="United States"/>
    <s v="New York City"/>
    <x v="15"/>
    <n v="10024"/>
    <x v="3"/>
    <s v="OFF-PA-10003845"/>
    <x v="1"/>
    <x v="10"/>
    <s v="Xerox 1987"/>
    <n v="11.56"/>
    <n v="2"/>
    <n v="0"/>
    <x v="1302"/>
  </r>
  <r>
    <n v="9596"/>
    <s v="CA-2014-104619"/>
    <x v="3"/>
    <x v="714"/>
    <x v="1320"/>
    <s v="Standard Class"/>
    <s v="KD-16495"/>
    <s v="Keith Dawkins"/>
    <x v="1"/>
    <s v="United States"/>
    <s v="San Jose"/>
    <x v="1"/>
    <n v="95123"/>
    <x v="1"/>
    <s v="OFF-AP-10001492"/>
    <x v="1"/>
    <x v="9"/>
    <s v="Acco Six-Outlet Power Strip, 4' Cord Length"/>
    <n v="25.86"/>
    <n v="3"/>
    <n v="0"/>
    <x v="3501"/>
  </r>
  <r>
    <n v="9597"/>
    <s v="CA-2014-104619"/>
    <x v="3"/>
    <x v="714"/>
    <x v="1320"/>
    <s v="Standard Class"/>
    <s v="KD-16495"/>
    <s v="Keith Dawkins"/>
    <x v="1"/>
    <s v="United States"/>
    <s v="San Jose"/>
    <x v="1"/>
    <n v="95123"/>
    <x v="1"/>
    <s v="OFF-BI-10004318"/>
    <x v="1"/>
    <x v="8"/>
    <s v="Ibico EB-19 Dual Function Manual Binding System"/>
    <n v="276.78400000000005"/>
    <n v="2"/>
    <n v="0.2"/>
    <x v="5710"/>
  </r>
  <r>
    <n v="9598"/>
    <s v="CA-2014-104619"/>
    <x v="3"/>
    <x v="714"/>
    <x v="1320"/>
    <s v="Standard Class"/>
    <s v="KD-16495"/>
    <s v="Keith Dawkins"/>
    <x v="1"/>
    <s v="United States"/>
    <s v="San Jose"/>
    <x v="1"/>
    <n v="95123"/>
    <x v="1"/>
    <s v="TEC-PH-10000193"/>
    <x v="2"/>
    <x v="7"/>
    <s v="Jensen SMPS-640 - speaker phone"/>
    <n v="110.352"/>
    <n v="3"/>
    <n v="0.2"/>
    <x v="3904"/>
  </r>
  <r>
    <n v="9599"/>
    <s v="CA-2012-149517"/>
    <x v="1"/>
    <x v="444"/>
    <x v="832"/>
    <s v="Standard Class"/>
    <s v="FC-14245"/>
    <s v="Frank Carlisle"/>
    <x v="2"/>
    <s v="United States"/>
    <s v="Sacramento"/>
    <x v="1"/>
    <n v="95823"/>
    <x v="1"/>
    <s v="FUR-FU-10003464"/>
    <x v="0"/>
    <x v="5"/>
    <s v="Seth Thomas 8 1/2&quot; Cubicle Clock"/>
    <n v="60.84"/>
    <n v="3"/>
    <n v="0"/>
    <x v="6150"/>
  </r>
  <r>
    <n v="9600"/>
    <s v="CA-2012-116841"/>
    <x v="1"/>
    <x v="1225"/>
    <x v="1256"/>
    <s v="Standard Class"/>
    <s v="TP-21130"/>
    <s v="Theone Pippenger"/>
    <x v="0"/>
    <s v="United States"/>
    <s v="Springfield"/>
    <x v="21"/>
    <n v="97477"/>
    <x v="1"/>
    <s v="OFF-AP-10002403"/>
    <x v="1"/>
    <x v="9"/>
    <s v="Acco Smartsocket Color-Coded Six-Outlet AC Adapter Model Surge Protectors"/>
    <n v="35.207999999999998"/>
    <n v="1"/>
    <n v="0.2"/>
    <x v="7311"/>
  </r>
  <r>
    <n v="9601"/>
    <s v="CA-2014-107797"/>
    <x v="3"/>
    <x v="540"/>
    <x v="676"/>
    <s v="Second Class"/>
    <s v="EB-13705"/>
    <s v="Ed Braxton"/>
    <x v="1"/>
    <s v="United States"/>
    <s v="Mansfield"/>
    <x v="5"/>
    <n v="76063"/>
    <x v="2"/>
    <s v="OFF-PA-10003848"/>
    <x v="1"/>
    <x v="10"/>
    <s v="Xerox 1997"/>
    <n v="41.472000000000008"/>
    <n v="8"/>
    <n v="0.2"/>
    <x v="782"/>
  </r>
  <r>
    <n v="9602"/>
    <s v="CA-2013-117604"/>
    <x v="0"/>
    <x v="913"/>
    <x v="411"/>
    <s v="Standard Class"/>
    <s v="JP-15520"/>
    <s v="Jeremy Pistek"/>
    <x v="0"/>
    <s v="United States"/>
    <s v="Jonesboro"/>
    <x v="36"/>
    <n v="72401"/>
    <x v="0"/>
    <s v="OFF-PA-10001357"/>
    <x v="1"/>
    <x v="10"/>
    <s v="Xerox 1886"/>
    <n v="239.5"/>
    <n v="5"/>
    <n v="0"/>
    <x v="7312"/>
  </r>
  <r>
    <n v="9603"/>
    <s v="CA-2011-130155"/>
    <x v="2"/>
    <x v="946"/>
    <x v="707"/>
    <s v="First Class"/>
    <s v="TD-20995"/>
    <s v="Tamara Dahlen"/>
    <x v="0"/>
    <s v="United States"/>
    <s v="Virginia Beach"/>
    <x v="17"/>
    <n v="23464"/>
    <x v="0"/>
    <s v="OFF-SU-10004737"/>
    <x v="1"/>
    <x v="14"/>
    <s v="Acme Design Stainless Steel Bent Scissors"/>
    <n v="34.200000000000003"/>
    <n v="5"/>
    <n v="0"/>
    <x v="7313"/>
  </r>
  <r>
    <n v="9604"/>
    <s v="CA-2013-129861"/>
    <x v="0"/>
    <x v="26"/>
    <x v="1321"/>
    <s v="Standard Class"/>
    <s v="DM-13345"/>
    <s v="Denise Monton"/>
    <x v="1"/>
    <s v="United States"/>
    <s v="Rochester"/>
    <x v="15"/>
    <n v="14609"/>
    <x v="3"/>
    <s v="FUR-TA-10003715"/>
    <x v="0"/>
    <x v="3"/>
    <s v="Hon 2111 Invitation Series Corner Table"/>
    <n v="376.86599999999999"/>
    <n v="3"/>
    <n v="0.4"/>
    <x v="7314"/>
  </r>
  <r>
    <n v="9605"/>
    <s v="CA-2012-138625"/>
    <x v="1"/>
    <x v="121"/>
    <x v="745"/>
    <s v="First Class"/>
    <s v="EG-13900"/>
    <s v="Emily Grady"/>
    <x v="0"/>
    <s v="United States"/>
    <s v="Chesapeake"/>
    <x v="17"/>
    <n v="23320"/>
    <x v="0"/>
    <s v="OFF-AP-10003099"/>
    <x v="1"/>
    <x v="9"/>
    <s v="Eureka Hand Vacuum, Bagless"/>
    <n v="197.72"/>
    <n v="4"/>
    <n v="0"/>
    <x v="7315"/>
  </r>
  <r>
    <n v="9606"/>
    <s v="US-2014-122672"/>
    <x v="3"/>
    <x v="259"/>
    <x v="748"/>
    <s v="Standard Class"/>
    <s v="HG-14965"/>
    <s v="Henry Goldwyn"/>
    <x v="1"/>
    <s v="United States"/>
    <s v="Lancaster"/>
    <x v="24"/>
    <n v="43130"/>
    <x v="3"/>
    <s v="TEC-AC-10002323"/>
    <x v="2"/>
    <x v="11"/>
    <s v="SanDisk Ultra 32 GB MicroSDHC Class 10 Memory Card"/>
    <n v="70.720000000000013"/>
    <n v="4"/>
    <n v="0.2"/>
    <x v="5485"/>
  </r>
  <r>
    <n v="9607"/>
    <s v="US-2014-122672"/>
    <x v="3"/>
    <x v="259"/>
    <x v="748"/>
    <s v="Standard Class"/>
    <s v="HG-14965"/>
    <s v="Henry Goldwyn"/>
    <x v="1"/>
    <s v="United States"/>
    <s v="Lancaster"/>
    <x v="24"/>
    <n v="43130"/>
    <x v="3"/>
    <s v="OFF-ST-10002344"/>
    <x v="1"/>
    <x v="4"/>
    <s v="Carina 42&quot;Hx23 3/4&quot;W Media Storage Unit"/>
    <n v="194.35200000000003"/>
    <n v="3"/>
    <n v="0.2"/>
    <x v="7316"/>
  </r>
  <r>
    <n v="9608"/>
    <s v="CA-2014-117128"/>
    <x v="3"/>
    <x v="256"/>
    <x v="274"/>
    <s v="Second Class"/>
    <s v="BF-11080"/>
    <s v="Bart Folk"/>
    <x v="0"/>
    <s v="United States"/>
    <s v="New York City"/>
    <x v="15"/>
    <n v="10024"/>
    <x v="3"/>
    <s v="OFF-PA-10000007"/>
    <x v="1"/>
    <x v="10"/>
    <s v="Telephone Message Books with Fax/Mobile Section, 4 1/4&quot; x 6&quot;"/>
    <n v="21.6"/>
    <n v="6"/>
    <n v="0"/>
    <x v="354"/>
  </r>
  <r>
    <n v="9609"/>
    <s v="CA-2014-117128"/>
    <x v="3"/>
    <x v="256"/>
    <x v="274"/>
    <s v="Second Class"/>
    <s v="BF-11080"/>
    <s v="Bart Folk"/>
    <x v="0"/>
    <s v="United States"/>
    <s v="New York City"/>
    <x v="15"/>
    <n v="10024"/>
    <x v="3"/>
    <s v="OFF-LA-10000248"/>
    <x v="1"/>
    <x v="2"/>
    <s v="Avery 52"/>
    <n v="11.07"/>
    <n v="3"/>
    <n v="0"/>
    <x v="5458"/>
  </r>
  <r>
    <n v="9610"/>
    <s v="CA-2013-130638"/>
    <x v="0"/>
    <x v="458"/>
    <x v="1088"/>
    <s v="Second Class"/>
    <s v="SC-20095"/>
    <s v="Sanjit Chand"/>
    <x v="0"/>
    <s v="United States"/>
    <s v="Los Angeles"/>
    <x v="1"/>
    <n v="90045"/>
    <x v="1"/>
    <s v="FUR-FU-10002116"/>
    <x v="0"/>
    <x v="5"/>
    <s v="Tenex Carpeted, Granite-Look or Clear Contemporary Contour Shape Chair Mats"/>
    <n v="282.83999999999997"/>
    <n v="4"/>
    <n v="0"/>
    <x v="7317"/>
  </r>
  <r>
    <n v="9611"/>
    <s v="CA-2013-130638"/>
    <x v="0"/>
    <x v="458"/>
    <x v="1088"/>
    <s v="Second Class"/>
    <s v="SC-20095"/>
    <s v="Sanjit Chand"/>
    <x v="0"/>
    <s v="United States"/>
    <s v="Los Angeles"/>
    <x v="1"/>
    <n v="90045"/>
    <x v="1"/>
    <s v="OFF-LA-10002195"/>
    <x v="1"/>
    <x v="2"/>
    <s v="Avery 481"/>
    <n v="27.72"/>
    <n v="9"/>
    <n v="0"/>
    <x v="1934"/>
  </r>
  <r>
    <n v="9612"/>
    <s v="CA-2014-144365"/>
    <x v="3"/>
    <x v="1200"/>
    <x v="904"/>
    <s v="Standard Class"/>
    <s v="CS-11950"/>
    <s v="Carlos Soltero"/>
    <x v="0"/>
    <s v="United States"/>
    <s v="Jackson"/>
    <x v="35"/>
    <n v="39212"/>
    <x v="0"/>
    <s v="OFF-FA-10000735"/>
    <x v="1"/>
    <x v="13"/>
    <s v="Staples"/>
    <n v="11.68"/>
    <n v="4"/>
    <n v="0"/>
    <x v="2961"/>
  </r>
  <r>
    <n v="9613"/>
    <s v="CA-2013-110086"/>
    <x v="0"/>
    <x v="31"/>
    <x v="42"/>
    <s v="Standard Class"/>
    <s v="BD-11320"/>
    <s v="Bill Donatelli"/>
    <x v="0"/>
    <s v="United States"/>
    <s v="Woodland"/>
    <x v="1"/>
    <n v="95695"/>
    <x v="1"/>
    <s v="TEC-PH-10001299"/>
    <x v="2"/>
    <x v="7"/>
    <s v="Polycom CX300 Desktop Phone USB VoIP phone"/>
    <n v="239.98400000000004"/>
    <n v="2"/>
    <n v="0.2"/>
    <x v="2810"/>
  </r>
  <r>
    <n v="9614"/>
    <s v="CA-2011-128524"/>
    <x v="2"/>
    <x v="7"/>
    <x v="1170"/>
    <s v="First Class"/>
    <s v="MZ-17515"/>
    <s v="Mary Zewe"/>
    <x v="1"/>
    <s v="United States"/>
    <s v="Seattle"/>
    <x v="4"/>
    <n v="98115"/>
    <x v="1"/>
    <s v="OFF-AP-10002892"/>
    <x v="1"/>
    <x v="9"/>
    <s v="Belkin F5C206VTEL 6 Outlet Surge"/>
    <n v="22.98"/>
    <n v="1"/>
    <n v="0"/>
    <x v="7318"/>
  </r>
  <r>
    <n v="9615"/>
    <s v="CA-2011-128524"/>
    <x v="2"/>
    <x v="7"/>
    <x v="1170"/>
    <s v="First Class"/>
    <s v="MZ-17515"/>
    <s v="Mary Zewe"/>
    <x v="1"/>
    <s v="United States"/>
    <s v="Seattle"/>
    <x v="4"/>
    <n v="98115"/>
    <x v="1"/>
    <s v="TEC-AC-10002718"/>
    <x v="2"/>
    <x v="11"/>
    <s v="Belkin Standard 104 key USB Keyboard"/>
    <n v="102.13"/>
    <n v="7"/>
    <n v="0"/>
    <x v="7319"/>
  </r>
  <r>
    <n v="9616"/>
    <s v="CA-2011-128524"/>
    <x v="2"/>
    <x v="7"/>
    <x v="1170"/>
    <s v="First Class"/>
    <s v="MZ-17515"/>
    <s v="Mary Zewe"/>
    <x v="1"/>
    <s v="United States"/>
    <s v="Seattle"/>
    <x v="4"/>
    <n v="98115"/>
    <x v="1"/>
    <s v="OFF-BI-10003527"/>
    <x v="1"/>
    <x v="8"/>
    <s v="Fellowes PB500 Electric Punch Plastic Comb Binding Machine with Manual Bind"/>
    <n v="2033.5840000000001"/>
    <n v="2"/>
    <n v="0.2"/>
    <x v="7320"/>
  </r>
  <r>
    <n v="9617"/>
    <s v="CA-2013-140256"/>
    <x v="0"/>
    <x v="250"/>
    <x v="652"/>
    <s v="Standard Class"/>
    <s v="PW-19030"/>
    <s v="Pauline Webber"/>
    <x v="1"/>
    <s v="United States"/>
    <s v="Los Angeles"/>
    <x v="1"/>
    <n v="90049"/>
    <x v="1"/>
    <s v="OFF-AR-10002255"/>
    <x v="1"/>
    <x v="6"/>
    <s v="Newell 346"/>
    <n v="5.76"/>
    <n v="2"/>
    <n v="0"/>
    <x v="6613"/>
  </r>
  <r>
    <n v="9618"/>
    <s v="CA-2014-160633"/>
    <x v="3"/>
    <x v="673"/>
    <x v="410"/>
    <s v="Standard Class"/>
    <s v="BS-11380"/>
    <s v="Bill Stewart"/>
    <x v="1"/>
    <s v="United States"/>
    <s v="Bowling Green"/>
    <x v="24"/>
    <n v="43402"/>
    <x v="3"/>
    <s v="TEC-CO-10002095"/>
    <x v="2"/>
    <x v="16"/>
    <s v="Hewlett Packard 610 Color Digital Copier / Printer"/>
    <n v="899.98199999999997"/>
    <n v="3"/>
    <n v="0.4"/>
    <x v="7321"/>
  </r>
  <r>
    <n v="9619"/>
    <s v="CA-2014-160633"/>
    <x v="3"/>
    <x v="673"/>
    <x v="410"/>
    <s v="Standard Class"/>
    <s v="BS-11380"/>
    <s v="Bill Stewart"/>
    <x v="1"/>
    <s v="United States"/>
    <s v="Bowling Green"/>
    <x v="24"/>
    <n v="43402"/>
    <x v="3"/>
    <s v="OFF-AR-10004022"/>
    <x v="1"/>
    <x v="6"/>
    <s v="Panasonic KP-380BK Classic Electric Pencil Sharpener"/>
    <n v="86.352000000000004"/>
    <n v="3"/>
    <n v="0.2"/>
    <x v="1188"/>
  </r>
  <r>
    <n v="9620"/>
    <s v="CA-2014-160633"/>
    <x v="3"/>
    <x v="673"/>
    <x v="410"/>
    <s v="Standard Class"/>
    <s v="BS-11380"/>
    <s v="Bill Stewart"/>
    <x v="1"/>
    <s v="United States"/>
    <s v="Bowling Green"/>
    <x v="24"/>
    <n v="43402"/>
    <x v="3"/>
    <s v="TEC-AC-10002335"/>
    <x v="2"/>
    <x v="11"/>
    <s v="Logitech Media Keyboard K200"/>
    <n v="139.96000000000004"/>
    <n v="5"/>
    <n v="0.2"/>
    <x v="7322"/>
  </r>
  <r>
    <n v="9621"/>
    <s v="CA-2011-115133"/>
    <x v="2"/>
    <x v="467"/>
    <x v="839"/>
    <s v="Standard Class"/>
    <s v="DA-13450"/>
    <s v="Dianna Arnett"/>
    <x v="2"/>
    <s v="United States"/>
    <s v="Lancaster"/>
    <x v="24"/>
    <n v="43130"/>
    <x v="3"/>
    <s v="OFF-AP-10001634"/>
    <x v="1"/>
    <x v="9"/>
    <s v="Hoover Commercial Lightweight Upright Vacuum"/>
    <n v="16.704000000000001"/>
    <n v="6"/>
    <n v="0.2"/>
    <x v="7323"/>
  </r>
  <r>
    <n v="9622"/>
    <s v="CA-2011-115133"/>
    <x v="2"/>
    <x v="467"/>
    <x v="839"/>
    <s v="Standard Class"/>
    <s v="DA-13450"/>
    <s v="Dianna Arnett"/>
    <x v="2"/>
    <s v="United States"/>
    <s v="Lancaster"/>
    <x v="24"/>
    <n v="43130"/>
    <x v="3"/>
    <s v="TEC-AC-10002370"/>
    <x v="2"/>
    <x v="11"/>
    <s v="Maxell CD-R Discs"/>
    <n v="3.1520000000000001"/>
    <n v="2"/>
    <n v="0.2"/>
    <x v="7324"/>
  </r>
  <r>
    <n v="9623"/>
    <s v="CA-2011-115133"/>
    <x v="2"/>
    <x v="467"/>
    <x v="839"/>
    <s v="Standard Class"/>
    <s v="DA-13450"/>
    <s v="Dianna Arnett"/>
    <x v="2"/>
    <s v="United States"/>
    <s v="Lancaster"/>
    <x v="24"/>
    <n v="43130"/>
    <x v="3"/>
    <s v="OFF-PA-10000174"/>
    <x v="1"/>
    <x v="10"/>
    <s v="Message Book, Wirebound, Four 5 1/2&quot; X 4&quot; Forms/Pg., 200 Dupl. Sets/Book"/>
    <n v="32.896000000000001"/>
    <n v="4"/>
    <n v="0.2"/>
    <x v="3024"/>
  </r>
  <r>
    <n v="9624"/>
    <s v="CA-2014-137449"/>
    <x v="3"/>
    <x v="222"/>
    <x v="569"/>
    <s v="First Class"/>
    <s v="ME-17725"/>
    <s v="Max Engle"/>
    <x v="0"/>
    <s v="United States"/>
    <s v="Dallas"/>
    <x v="5"/>
    <n v="75220"/>
    <x v="2"/>
    <s v="OFF-AP-10000240"/>
    <x v="1"/>
    <x v="9"/>
    <s v="Belkin F9G930V10-GRY 9 Outlet Surge"/>
    <n v="21.391999999999992"/>
    <n v="2"/>
    <n v="0.8"/>
    <x v="7325"/>
  </r>
  <r>
    <n v="9625"/>
    <s v="CA-2014-137449"/>
    <x v="3"/>
    <x v="222"/>
    <x v="569"/>
    <s v="First Class"/>
    <s v="ME-17725"/>
    <s v="Max Engle"/>
    <x v="0"/>
    <s v="United States"/>
    <s v="Dallas"/>
    <x v="5"/>
    <n v="75220"/>
    <x v="2"/>
    <s v="FUR-TA-10002855"/>
    <x v="0"/>
    <x v="3"/>
    <s v="Bevis Round Conference Table Top &amp; Single Column Base"/>
    <n v="307.31400000000002"/>
    <n v="3"/>
    <n v="0.3"/>
    <x v="7326"/>
  </r>
  <r>
    <n v="9626"/>
    <s v="CA-2014-137449"/>
    <x v="3"/>
    <x v="222"/>
    <x v="569"/>
    <s v="First Class"/>
    <s v="ME-17725"/>
    <s v="Max Engle"/>
    <x v="0"/>
    <s v="United States"/>
    <s v="Dallas"/>
    <x v="5"/>
    <n v="75220"/>
    <x v="2"/>
    <s v="FUR-BO-10000780"/>
    <x v="0"/>
    <x v="0"/>
    <s v="O'Sullivan Plantations 2-Door Library in Landvery Oak"/>
    <n v="409.99919999999997"/>
    <n v="3"/>
    <n v="0.32"/>
    <x v="7327"/>
  </r>
  <r>
    <n v="9627"/>
    <s v="CA-2014-103520"/>
    <x v="3"/>
    <x v="397"/>
    <x v="425"/>
    <s v="First Class"/>
    <s v="MH-17785"/>
    <s v="Maya Herman"/>
    <x v="1"/>
    <s v="United States"/>
    <s v="Lubbock"/>
    <x v="5"/>
    <n v="79424"/>
    <x v="2"/>
    <s v="OFF-PA-10001846"/>
    <x v="1"/>
    <x v="10"/>
    <s v="Xerox 1899"/>
    <n v="9.2480000000000011"/>
    <n v="2"/>
    <n v="0.2"/>
    <x v="5674"/>
  </r>
  <r>
    <n v="9628"/>
    <s v="CA-2011-139283"/>
    <x v="2"/>
    <x v="533"/>
    <x v="680"/>
    <s v="Standard Class"/>
    <s v="BT-11440"/>
    <s v="Bobby Trafton"/>
    <x v="0"/>
    <s v="United States"/>
    <s v="Detroit"/>
    <x v="12"/>
    <n v="48227"/>
    <x v="2"/>
    <s v="OFF-BI-10002049"/>
    <x v="1"/>
    <x v="8"/>
    <s v="UniKeep View Case Binders"/>
    <n v="14.669999999999998"/>
    <n v="3"/>
    <n v="0"/>
    <x v="7328"/>
  </r>
  <r>
    <n v="9629"/>
    <s v="CA-2011-118192"/>
    <x v="2"/>
    <x v="286"/>
    <x v="385"/>
    <s v="Standard Class"/>
    <s v="MM-17920"/>
    <s v="Michael Moore"/>
    <x v="0"/>
    <s v="United States"/>
    <s v="Newark"/>
    <x v="24"/>
    <n v="43055"/>
    <x v="3"/>
    <s v="OFF-PA-10002947"/>
    <x v="1"/>
    <x v="10"/>
    <s v="Xerox 1923"/>
    <n v="37.408000000000001"/>
    <n v="7"/>
    <n v="0.2"/>
    <x v="6766"/>
  </r>
  <r>
    <n v="9630"/>
    <s v="CA-2011-118192"/>
    <x v="2"/>
    <x v="286"/>
    <x v="385"/>
    <s v="Standard Class"/>
    <s v="MM-17920"/>
    <s v="Michael Moore"/>
    <x v="0"/>
    <s v="United States"/>
    <s v="Newark"/>
    <x v="24"/>
    <n v="43055"/>
    <x v="3"/>
    <s v="OFF-BI-10003476"/>
    <x v="1"/>
    <x v="8"/>
    <s v="Avery Metallic Poly Binders"/>
    <n v="3.4380000000000006"/>
    <n v="2"/>
    <n v="0.7"/>
    <x v="7329"/>
  </r>
  <r>
    <n v="9631"/>
    <s v="CA-2013-168844"/>
    <x v="0"/>
    <x v="1207"/>
    <x v="29"/>
    <s v="Standard Class"/>
    <s v="NM-18520"/>
    <s v="Neoma Murray"/>
    <x v="0"/>
    <s v="United States"/>
    <s v="New York City"/>
    <x v="15"/>
    <n v="10011"/>
    <x v="3"/>
    <s v="OFF-BI-10002609"/>
    <x v="1"/>
    <x v="8"/>
    <s v="Avery Hidden Tab Dividers for Binding Systems"/>
    <n v="7.1519999999999992"/>
    <n v="3"/>
    <n v="0.2"/>
    <x v="7330"/>
  </r>
  <r>
    <n v="9632"/>
    <s v="CA-2013-168844"/>
    <x v="0"/>
    <x v="1207"/>
    <x v="29"/>
    <s v="Standard Class"/>
    <s v="NM-18520"/>
    <s v="Neoma Murray"/>
    <x v="0"/>
    <s v="United States"/>
    <s v="New York City"/>
    <x v="15"/>
    <n v="10011"/>
    <x v="3"/>
    <s v="TEC-PH-10003215"/>
    <x v="2"/>
    <x v="7"/>
    <s v="Jackery Bar Premium Fast-charging Portable Charger"/>
    <n v="179.7"/>
    <n v="6"/>
    <n v="0"/>
    <x v="7331"/>
  </r>
  <r>
    <n v="9633"/>
    <s v="CA-2014-154809"/>
    <x v="3"/>
    <x v="778"/>
    <x v="1239"/>
    <s v="Standard Class"/>
    <s v="MH-17455"/>
    <s v="Mark Hamilton"/>
    <x v="0"/>
    <s v="United States"/>
    <s v="Minneapolis"/>
    <x v="11"/>
    <n v="55407"/>
    <x v="2"/>
    <s v="OFF-AP-10004785"/>
    <x v="1"/>
    <x v="9"/>
    <s v="Holmes Replacement Filter for HEPA Air Cleaner, Medium Room"/>
    <n v="90.64"/>
    <n v="8"/>
    <n v="0"/>
    <x v="7332"/>
  </r>
  <r>
    <n v="9634"/>
    <s v="CA-2011-151330"/>
    <x v="2"/>
    <x v="1005"/>
    <x v="1098"/>
    <s v="First Class"/>
    <s v="TC-21295"/>
    <s v="Toby Carlisle"/>
    <x v="0"/>
    <s v="United States"/>
    <s v="Everett"/>
    <x v="31"/>
    <n v="2149"/>
    <x v="3"/>
    <s v="TEC-AC-10000865"/>
    <x v="2"/>
    <x v="11"/>
    <s v="WD My Passport Ultra 500GB Portable External Hard Drive"/>
    <n v="177"/>
    <n v="3"/>
    <n v="0"/>
    <x v="1378"/>
  </r>
  <r>
    <n v="9635"/>
    <s v="CA-2011-151330"/>
    <x v="2"/>
    <x v="1005"/>
    <x v="1098"/>
    <s v="First Class"/>
    <s v="TC-21295"/>
    <s v="Toby Carlisle"/>
    <x v="0"/>
    <s v="United States"/>
    <s v="Everett"/>
    <x v="31"/>
    <n v="2149"/>
    <x v="3"/>
    <s v="OFF-ST-10000615"/>
    <x v="1"/>
    <x v="4"/>
    <s v="SimpliFile Personal File, Black Granite, 15w x 6-15/16d x 11-1/4h"/>
    <n v="79.45"/>
    <n v="7"/>
    <n v="0"/>
    <x v="7333"/>
  </r>
  <r>
    <n v="9636"/>
    <s v="CA-2011-151330"/>
    <x v="2"/>
    <x v="1005"/>
    <x v="1098"/>
    <s v="First Class"/>
    <s v="TC-21295"/>
    <s v="Toby Carlisle"/>
    <x v="0"/>
    <s v="United States"/>
    <s v="Everett"/>
    <x v="31"/>
    <n v="2149"/>
    <x v="3"/>
    <s v="FUR-CH-10000749"/>
    <x v="0"/>
    <x v="1"/>
    <s v="Office Star - Ergonomic Mid Back Chair with 2-Way Adjustable Arms"/>
    <n v="1628.82"/>
    <n v="9"/>
    <n v="0"/>
    <x v="7334"/>
  </r>
  <r>
    <n v="9637"/>
    <s v="CA-2011-124702"/>
    <x v="2"/>
    <x v="728"/>
    <x v="573"/>
    <s v="Standard Class"/>
    <s v="MH-17785"/>
    <s v="Maya Herman"/>
    <x v="1"/>
    <s v="United States"/>
    <s v="Seattle"/>
    <x v="4"/>
    <n v="98105"/>
    <x v="1"/>
    <s v="FUR-FU-10003553"/>
    <x v="0"/>
    <x v="5"/>
    <s v="Howard Miller 13-1/2&quot; Diameter Rosebrook Wall Clock"/>
    <n v="137.54"/>
    <n v="2"/>
    <n v="0"/>
    <x v="7335"/>
  </r>
  <r>
    <n v="9638"/>
    <s v="CA-2011-124702"/>
    <x v="2"/>
    <x v="728"/>
    <x v="573"/>
    <s v="Standard Class"/>
    <s v="MH-17785"/>
    <s v="Maya Herman"/>
    <x v="1"/>
    <s v="United States"/>
    <s v="Seattle"/>
    <x v="4"/>
    <n v="98105"/>
    <x v="1"/>
    <s v="FUR-TA-10003008"/>
    <x v="0"/>
    <x v="3"/>
    <s v="Lesro Round Back Collection Coffee Table, End Table"/>
    <n v="730.2"/>
    <n v="4"/>
    <n v="0"/>
    <x v="7336"/>
  </r>
  <r>
    <n v="9639"/>
    <s v="US-2014-125808"/>
    <x v="3"/>
    <x v="105"/>
    <x v="205"/>
    <s v="Second Class"/>
    <s v="EP-13915"/>
    <s v="Emily Phan"/>
    <x v="0"/>
    <s v="United States"/>
    <s v="Los Angeles"/>
    <x v="1"/>
    <n v="90032"/>
    <x v="1"/>
    <s v="OFF-PA-10001846"/>
    <x v="1"/>
    <x v="10"/>
    <s v="Xerox 1899"/>
    <n v="11.56"/>
    <n v="2"/>
    <n v="0"/>
    <x v="1302"/>
  </r>
  <r>
    <n v="9640"/>
    <s v="CA-2012-116638"/>
    <x v="1"/>
    <x v="1226"/>
    <x v="1322"/>
    <s v="Second Class"/>
    <s v="JH-15985"/>
    <s v="Joseph Holt"/>
    <x v="0"/>
    <s v="United States"/>
    <s v="Concord"/>
    <x v="3"/>
    <n v="28027"/>
    <x v="0"/>
    <s v="FUR-TA-10000198"/>
    <x v="0"/>
    <x v="3"/>
    <s v="Chromcraft Bull-Nose Wood Oval Conference Tables &amp; Bases"/>
    <n v="4297.6440000000002"/>
    <n v="13"/>
    <n v="0.4"/>
    <x v="7337"/>
  </r>
  <r>
    <n v="9641"/>
    <s v="CA-2011-104563"/>
    <x v="2"/>
    <x v="1009"/>
    <x v="1323"/>
    <s v="Standard Class"/>
    <s v="CM-12715"/>
    <s v="Craig Molinari"/>
    <x v="1"/>
    <s v="United States"/>
    <s v="Seattle"/>
    <x v="4"/>
    <n v="98103"/>
    <x v="1"/>
    <s v="OFF-AR-10000390"/>
    <x v="1"/>
    <x v="6"/>
    <s v="Newell Chalk Holder"/>
    <n v="20.65"/>
    <n v="5"/>
    <n v="0"/>
    <x v="3121"/>
  </r>
  <r>
    <n v="9642"/>
    <s v="CA-2011-104563"/>
    <x v="2"/>
    <x v="1009"/>
    <x v="1323"/>
    <s v="Standard Class"/>
    <s v="CM-12715"/>
    <s v="Craig Molinari"/>
    <x v="1"/>
    <s v="United States"/>
    <s v="Seattle"/>
    <x v="4"/>
    <n v="98103"/>
    <x v="1"/>
    <s v="OFF-ST-10000934"/>
    <x v="1"/>
    <x v="4"/>
    <s v="Contico 72&quot;H Heavy-Duty Storage System"/>
    <n v="204.89999999999998"/>
    <n v="5"/>
    <n v="0"/>
    <x v="232"/>
  </r>
  <r>
    <n v="9643"/>
    <s v="CA-2011-104563"/>
    <x v="2"/>
    <x v="1009"/>
    <x v="1323"/>
    <s v="Standard Class"/>
    <s v="CM-12715"/>
    <s v="Craig Molinari"/>
    <x v="1"/>
    <s v="United States"/>
    <s v="Seattle"/>
    <x v="4"/>
    <n v="98103"/>
    <x v="1"/>
    <s v="FUR-CH-10002780"/>
    <x v="0"/>
    <x v="1"/>
    <s v="Office Star - Task Chair with Contemporary Loop Arms"/>
    <n v="436.70400000000006"/>
    <n v="6"/>
    <n v="0.2"/>
    <x v="7338"/>
  </r>
  <r>
    <n v="9644"/>
    <s v="CA-2011-104563"/>
    <x v="2"/>
    <x v="1009"/>
    <x v="1323"/>
    <s v="Standard Class"/>
    <s v="CM-12715"/>
    <s v="Craig Molinari"/>
    <x v="1"/>
    <s v="United States"/>
    <s v="Seattle"/>
    <x v="4"/>
    <n v="98103"/>
    <x v="1"/>
    <s v="FUR-CH-10004495"/>
    <x v="0"/>
    <x v="1"/>
    <s v="Global Leather and Oak Executive Chair, Black"/>
    <n v="481.56800000000004"/>
    <n v="2"/>
    <n v="0.2"/>
    <x v="7339"/>
  </r>
  <r>
    <n v="9645"/>
    <s v="US-2014-107979"/>
    <x v="3"/>
    <x v="110"/>
    <x v="198"/>
    <s v="Standard Class"/>
    <s v="FO-14305"/>
    <s v="Frank Olsen"/>
    <x v="0"/>
    <s v="United States"/>
    <s v="Glendale"/>
    <x v="16"/>
    <n v="85301"/>
    <x v="1"/>
    <s v="TEC-AC-10002006"/>
    <x v="2"/>
    <x v="11"/>
    <s v="Memorex Micro Travel Drive 16 GB"/>
    <n v="89.544000000000011"/>
    <n v="7"/>
    <n v="0.2"/>
    <x v="7340"/>
  </r>
  <r>
    <n v="9646"/>
    <s v="US-2014-107979"/>
    <x v="3"/>
    <x v="110"/>
    <x v="198"/>
    <s v="Standard Class"/>
    <s v="FO-14305"/>
    <s v="Frank Olsen"/>
    <x v="0"/>
    <s v="United States"/>
    <s v="Glendale"/>
    <x v="16"/>
    <n v="85301"/>
    <x v="1"/>
    <s v="OFF-ST-10002485"/>
    <x v="1"/>
    <x v="4"/>
    <s v="Rogers Deluxe File Chest"/>
    <n v="35.167999999999999"/>
    <n v="2"/>
    <n v="0.2"/>
    <x v="4313"/>
  </r>
  <r>
    <n v="9647"/>
    <s v="US-2014-107979"/>
    <x v="3"/>
    <x v="110"/>
    <x v="198"/>
    <s v="Standard Class"/>
    <s v="FO-14305"/>
    <s v="Frank Olsen"/>
    <x v="0"/>
    <s v="United States"/>
    <s v="Glendale"/>
    <x v="16"/>
    <n v="85301"/>
    <x v="1"/>
    <s v="OFF-BI-10000778"/>
    <x v="1"/>
    <x v="8"/>
    <s v="GBC VeloBinder Electric Binding Machine"/>
    <n v="72.588000000000008"/>
    <n v="2"/>
    <n v="0.7"/>
    <x v="1321"/>
  </r>
  <r>
    <n v="9648"/>
    <s v="CA-2011-150518"/>
    <x v="2"/>
    <x v="84"/>
    <x v="81"/>
    <s v="Standard Class"/>
    <s v="MW-18220"/>
    <s v="Mitch Webber"/>
    <x v="0"/>
    <s v="United States"/>
    <s v="Coon Rapids"/>
    <x v="11"/>
    <n v="55433"/>
    <x v="2"/>
    <s v="OFF-ST-10000877"/>
    <x v="1"/>
    <x v="4"/>
    <s v="Recycled Steel Personal File for Standard File Folders"/>
    <n v="221.16"/>
    <n v="4"/>
    <n v="0"/>
    <x v="4045"/>
  </r>
  <r>
    <n v="9649"/>
    <s v="CA-2011-150518"/>
    <x v="2"/>
    <x v="84"/>
    <x v="81"/>
    <s v="Standard Class"/>
    <s v="MW-18220"/>
    <s v="Mitch Webber"/>
    <x v="0"/>
    <s v="United States"/>
    <s v="Coon Rapids"/>
    <x v="11"/>
    <n v="55433"/>
    <x v="2"/>
    <s v="TEC-PH-10002103"/>
    <x v="2"/>
    <x v="7"/>
    <s v="Jabra SPEAK 410"/>
    <n v="281.96999999999997"/>
    <n v="3"/>
    <n v="0"/>
    <x v="1795"/>
  </r>
  <r>
    <n v="9650"/>
    <s v="CA-2013-107104"/>
    <x v="0"/>
    <x v="491"/>
    <x v="724"/>
    <s v="Standard Class"/>
    <s v="MS-17365"/>
    <s v="Maribeth Schnelling"/>
    <x v="0"/>
    <s v="United States"/>
    <s v="Los Angeles"/>
    <x v="1"/>
    <n v="90045"/>
    <x v="1"/>
    <s v="FUR-BO-10002213"/>
    <x v="0"/>
    <x v="0"/>
    <s v="DMI Eclipse Executive Suite Bookcases"/>
    <n v="3406.6640000000002"/>
    <n v="8"/>
    <n v="0.15"/>
    <x v="7341"/>
  </r>
  <r>
    <n v="9651"/>
    <s v="CA-2013-107104"/>
    <x v="0"/>
    <x v="491"/>
    <x v="724"/>
    <s v="Standard Class"/>
    <s v="MS-17365"/>
    <s v="Maribeth Schnelling"/>
    <x v="0"/>
    <s v="United States"/>
    <s v="Los Angeles"/>
    <x v="1"/>
    <n v="90045"/>
    <x v="1"/>
    <s v="OFF-AR-10004269"/>
    <x v="1"/>
    <x v="6"/>
    <s v="Newell 31"/>
    <n v="37.17"/>
    <n v="9"/>
    <n v="0"/>
    <x v="7342"/>
  </r>
  <r>
    <n v="9652"/>
    <s v="CA-2013-107104"/>
    <x v="0"/>
    <x v="491"/>
    <x v="724"/>
    <s v="Standard Class"/>
    <s v="MS-17365"/>
    <s v="Maribeth Schnelling"/>
    <x v="0"/>
    <s v="United States"/>
    <s v="Los Angeles"/>
    <x v="1"/>
    <n v="90045"/>
    <x v="1"/>
    <s v="OFF-AP-10000055"/>
    <x v="1"/>
    <x v="9"/>
    <s v="Belkin F9S820V06 8 Outlet Surge"/>
    <n v="64.959999999999994"/>
    <n v="2"/>
    <n v="0"/>
    <x v="7343"/>
  </r>
  <r>
    <n v="9653"/>
    <s v="CA-2013-107104"/>
    <x v="0"/>
    <x v="491"/>
    <x v="724"/>
    <s v="Standard Class"/>
    <s v="MS-17365"/>
    <s v="Maribeth Schnelling"/>
    <x v="0"/>
    <s v="United States"/>
    <s v="Los Angeles"/>
    <x v="1"/>
    <n v="90045"/>
    <x v="1"/>
    <s v="FUR-FU-10002937"/>
    <x v="0"/>
    <x v="5"/>
    <s v="GE 48&quot; Fluorescent Tube, Cool White Energy Saver, 34 Watts, 30/Box"/>
    <n v="595.38"/>
    <n v="6"/>
    <n v="0"/>
    <x v="2076"/>
  </r>
  <r>
    <n v="9654"/>
    <s v="CA-2014-161893"/>
    <x v="3"/>
    <x v="205"/>
    <x v="210"/>
    <s v="Standard Class"/>
    <s v="HP-14815"/>
    <s v="Harold Pawlan"/>
    <x v="2"/>
    <s v="United States"/>
    <s v="Tucson"/>
    <x v="16"/>
    <n v="85705"/>
    <x v="1"/>
    <s v="TEC-AC-10001874"/>
    <x v="2"/>
    <x v="11"/>
    <s v="Logitech Wireless Anywhere Mouse MX for PC and Mac"/>
    <n v="95.984000000000009"/>
    <n v="2"/>
    <n v="0.2"/>
    <x v="7344"/>
  </r>
  <r>
    <n v="9655"/>
    <s v="CA-2014-161893"/>
    <x v="3"/>
    <x v="205"/>
    <x v="210"/>
    <s v="Standard Class"/>
    <s v="HP-14815"/>
    <s v="Harold Pawlan"/>
    <x v="2"/>
    <s v="United States"/>
    <s v="Tucson"/>
    <x v="16"/>
    <n v="85705"/>
    <x v="1"/>
    <s v="OFF-BI-10004506"/>
    <x v="1"/>
    <x v="8"/>
    <s v="Wilson Jones data.warehouse D-Ring Binders with DublLock"/>
    <n v="4.9380000000000006"/>
    <n v="2"/>
    <n v="0.7"/>
    <x v="7345"/>
  </r>
  <r>
    <n v="9656"/>
    <s v="CA-2011-156160"/>
    <x v="2"/>
    <x v="358"/>
    <x v="148"/>
    <s v="Standard Class"/>
    <s v="AS-10090"/>
    <s v="Adam Shillingsburg"/>
    <x v="0"/>
    <s v="United States"/>
    <s v="New York City"/>
    <x v="15"/>
    <n v="10035"/>
    <x v="3"/>
    <s v="FUR-FU-10001876"/>
    <x v="0"/>
    <x v="5"/>
    <s v="Computer Room Manger, 14&quot;"/>
    <n v="97.44"/>
    <n v="3"/>
    <n v="0"/>
    <x v="7346"/>
  </r>
  <r>
    <n v="9657"/>
    <s v="CA-2011-156160"/>
    <x v="2"/>
    <x v="358"/>
    <x v="148"/>
    <s v="Standard Class"/>
    <s v="AS-10090"/>
    <s v="Adam Shillingsburg"/>
    <x v="0"/>
    <s v="United States"/>
    <s v="New York City"/>
    <x v="15"/>
    <n v="10035"/>
    <x v="3"/>
    <s v="OFF-BI-10003355"/>
    <x v="1"/>
    <x v="8"/>
    <s v="Cardinal Holdit Business Card Pockets"/>
    <n v="3.9840000000000004"/>
    <n v="1"/>
    <n v="0.2"/>
    <x v="2868"/>
  </r>
  <r>
    <n v="9658"/>
    <s v="CA-2011-156160"/>
    <x v="2"/>
    <x v="358"/>
    <x v="148"/>
    <s v="Standard Class"/>
    <s v="AS-10090"/>
    <s v="Adam Shillingsburg"/>
    <x v="0"/>
    <s v="United States"/>
    <s v="New York City"/>
    <x v="15"/>
    <n v="10035"/>
    <x v="3"/>
    <s v="OFF-AR-10003876"/>
    <x v="1"/>
    <x v="6"/>
    <s v="Avery Hi-Liter GlideStik Fluorescent Highlighter, Yellow Ink"/>
    <n v="13.04"/>
    <n v="4"/>
    <n v="0"/>
    <x v="7347"/>
  </r>
  <r>
    <n v="9659"/>
    <s v="CA-2011-156160"/>
    <x v="2"/>
    <x v="358"/>
    <x v="148"/>
    <s v="Standard Class"/>
    <s v="AS-10090"/>
    <s v="Adam Shillingsburg"/>
    <x v="0"/>
    <s v="United States"/>
    <s v="New York City"/>
    <x v="15"/>
    <n v="10035"/>
    <x v="3"/>
    <s v="FUR-CH-10004983"/>
    <x v="0"/>
    <x v="1"/>
    <s v="Office Star - Mid Back Dual function Ergonomic High Back Chair with 2-Way Adjustable Arms"/>
    <n v="579.52800000000002"/>
    <n v="4"/>
    <n v="0.1"/>
    <x v="7348"/>
  </r>
  <r>
    <n v="9660"/>
    <s v="CA-2011-100860"/>
    <x v="2"/>
    <x v="959"/>
    <x v="1029"/>
    <s v="Second Class"/>
    <s v="CS-12505"/>
    <s v="Cindy Stewart"/>
    <x v="0"/>
    <s v="United States"/>
    <s v="Pomona"/>
    <x v="1"/>
    <n v="91767"/>
    <x v="1"/>
    <s v="OFF-LA-10001982"/>
    <x v="1"/>
    <x v="2"/>
    <s v="Smead Alpha-Z Color-Coded Name Labels First Letter Starter Set"/>
    <n v="18.75"/>
    <n v="5"/>
    <n v="0"/>
    <x v="2215"/>
  </r>
  <r>
    <n v="9661"/>
    <s v="CA-2013-160717"/>
    <x v="0"/>
    <x v="112"/>
    <x v="950"/>
    <s v="Standard Class"/>
    <s v="ME-17320"/>
    <s v="Maria Etezadi"/>
    <x v="2"/>
    <s v="United States"/>
    <s v="Santa Barbara"/>
    <x v="1"/>
    <n v="93101"/>
    <x v="1"/>
    <s v="TEC-PH-10001459"/>
    <x v="2"/>
    <x v="7"/>
    <s v="Samsung Galaxy Mega 6.3"/>
    <n v="3023.9280000000003"/>
    <n v="9"/>
    <n v="0.2"/>
    <x v="7349"/>
  </r>
  <r>
    <n v="9662"/>
    <s v="CA-2013-160717"/>
    <x v="0"/>
    <x v="112"/>
    <x v="950"/>
    <s v="Standard Class"/>
    <s v="ME-17320"/>
    <s v="Maria Etezadi"/>
    <x v="2"/>
    <s v="United States"/>
    <s v="Santa Barbara"/>
    <x v="1"/>
    <n v="93101"/>
    <x v="1"/>
    <s v="TEC-AC-10002134"/>
    <x v="2"/>
    <x v="11"/>
    <s v="Rosewill 107 Normal Keys USB Wired Standard Keyboard"/>
    <n v="26.96"/>
    <n v="2"/>
    <n v="0"/>
    <x v="7350"/>
  </r>
  <r>
    <n v="9663"/>
    <s v="CA-2013-160717"/>
    <x v="0"/>
    <x v="112"/>
    <x v="950"/>
    <s v="Standard Class"/>
    <s v="ME-17320"/>
    <s v="Maria Etezadi"/>
    <x v="2"/>
    <s v="United States"/>
    <s v="Santa Barbara"/>
    <x v="1"/>
    <n v="93101"/>
    <x v="1"/>
    <s v="TEC-PH-10001760"/>
    <x v="2"/>
    <x v="7"/>
    <s v="Bose SoundLink Bluetooth Speaker"/>
    <n v="477.6"/>
    <n v="3"/>
    <n v="0.2"/>
    <x v="7351"/>
  </r>
  <r>
    <n v="9664"/>
    <s v="CA-2014-132619"/>
    <x v="3"/>
    <x v="515"/>
    <x v="559"/>
    <s v="Standard Class"/>
    <s v="MS-17770"/>
    <s v="Maxwell Schwartz"/>
    <x v="0"/>
    <s v="United States"/>
    <s v="San Francisco"/>
    <x v="1"/>
    <n v="94109"/>
    <x v="1"/>
    <s v="OFF-ST-10001511"/>
    <x v="1"/>
    <x v="4"/>
    <s v="Space Solutions Commercial Steel Shelving"/>
    <n v="193.95000000000002"/>
    <n v="3"/>
    <n v="0"/>
    <x v="3006"/>
  </r>
  <r>
    <n v="9665"/>
    <s v="US-2012-120957"/>
    <x v="1"/>
    <x v="214"/>
    <x v="157"/>
    <s v="Same Day"/>
    <s v="KH-16690"/>
    <s v="Kristen Hastings"/>
    <x v="1"/>
    <s v="United States"/>
    <s v="Riverside"/>
    <x v="1"/>
    <n v="92503"/>
    <x v="1"/>
    <s v="OFF-PA-10003953"/>
    <x v="1"/>
    <x v="10"/>
    <s v="Xerox 218"/>
    <n v="12.96"/>
    <n v="2"/>
    <n v="0"/>
    <x v="91"/>
  </r>
  <r>
    <n v="9666"/>
    <s v="CA-2014-157448"/>
    <x v="3"/>
    <x v="673"/>
    <x v="541"/>
    <s v="Standard Class"/>
    <s v="LC-16885"/>
    <s v="Lena Creighton"/>
    <x v="0"/>
    <s v="United States"/>
    <s v="Los Angeles"/>
    <x v="1"/>
    <n v="90049"/>
    <x v="1"/>
    <s v="FUR-FU-10003268"/>
    <x v="0"/>
    <x v="5"/>
    <s v="Eldon Radial Chair Mat for Low to Medium Pile Carpets"/>
    <n v="119.94"/>
    <n v="3"/>
    <n v="0"/>
    <x v="7352"/>
  </r>
  <r>
    <n v="9667"/>
    <s v="CA-2014-157448"/>
    <x v="3"/>
    <x v="673"/>
    <x v="541"/>
    <s v="Standard Class"/>
    <s v="LC-16885"/>
    <s v="Lena Creighton"/>
    <x v="0"/>
    <s v="United States"/>
    <s v="Los Angeles"/>
    <x v="1"/>
    <n v="90049"/>
    <x v="1"/>
    <s v="FUR-FU-10001847"/>
    <x v="0"/>
    <x v="5"/>
    <s v="Eldon Image Series Black Desk Accessories"/>
    <n v="12.419999999999998"/>
    <n v="3"/>
    <n v="0"/>
    <x v="2327"/>
  </r>
  <r>
    <n v="9668"/>
    <s v="CA-2013-126270"/>
    <x v="0"/>
    <x v="131"/>
    <x v="132"/>
    <s v="Standard Class"/>
    <s v="AF-10870"/>
    <s v="Art Ferguson"/>
    <x v="0"/>
    <s v="United States"/>
    <s v="San Clemente"/>
    <x v="1"/>
    <n v="92672"/>
    <x v="1"/>
    <s v="OFF-BI-10002764"/>
    <x v="1"/>
    <x v="8"/>
    <s v="Recycled Pressboard Report Cover with Reinforced Top Hinge"/>
    <n v="18.088000000000001"/>
    <n v="7"/>
    <n v="0.2"/>
    <x v="2506"/>
  </r>
  <r>
    <n v="9669"/>
    <s v="CA-2013-126270"/>
    <x v="0"/>
    <x v="131"/>
    <x v="132"/>
    <s v="Standard Class"/>
    <s v="AF-10870"/>
    <s v="Art Ferguson"/>
    <x v="0"/>
    <s v="United States"/>
    <s v="San Clemente"/>
    <x v="1"/>
    <n v="92672"/>
    <x v="1"/>
    <s v="OFF-EN-10004386"/>
    <x v="1"/>
    <x v="12"/>
    <s v="Recycled Interoffice Envelopes with String and Button Closure, 10 x 13"/>
    <n v="71.97"/>
    <n v="3"/>
    <n v="0"/>
    <x v="4954"/>
  </r>
  <r>
    <n v="9670"/>
    <s v="CA-2014-145275"/>
    <x v="3"/>
    <x v="459"/>
    <x v="1324"/>
    <s v="Standard Class"/>
    <s v="AH-10465"/>
    <s v="Amy Hunt"/>
    <x v="0"/>
    <s v="United States"/>
    <s v="Decatur"/>
    <x v="19"/>
    <n v="35601"/>
    <x v="0"/>
    <s v="OFF-LA-10001569"/>
    <x v="1"/>
    <x v="2"/>
    <s v="Avery 499"/>
    <n v="14.940000000000001"/>
    <n v="3"/>
    <n v="0"/>
    <x v="2595"/>
  </r>
  <r>
    <n v="9671"/>
    <s v="CA-2012-133396"/>
    <x v="1"/>
    <x v="863"/>
    <x v="1243"/>
    <s v="First Class"/>
    <s v="GK-14620"/>
    <s v="Grace Kelly"/>
    <x v="1"/>
    <s v="United States"/>
    <s v="Greensboro"/>
    <x v="3"/>
    <n v="27405"/>
    <x v="0"/>
    <s v="OFF-AR-10001446"/>
    <x v="1"/>
    <x v="6"/>
    <s v="Newell 309"/>
    <n v="64.680000000000007"/>
    <n v="7"/>
    <n v="0.2"/>
    <x v="7353"/>
  </r>
  <r>
    <n v="9672"/>
    <s v="US-2014-140312"/>
    <x v="3"/>
    <x v="38"/>
    <x v="381"/>
    <s v="Standard Class"/>
    <s v="KL-16645"/>
    <s v="Ken Lonsdale"/>
    <x v="0"/>
    <s v="United States"/>
    <s v="Dublin"/>
    <x v="1"/>
    <n v="94568"/>
    <x v="1"/>
    <s v="TEC-PH-10003442"/>
    <x v="2"/>
    <x v="7"/>
    <s v="Samsung Replacement EH64AVFWE Premium Headset"/>
    <n v="22"/>
    <n v="5"/>
    <n v="0.2"/>
    <x v="1593"/>
  </r>
  <r>
    <n v="9673"/>
    <s v="CA-2013-114867"/>
    <x v="0"/>
    <x v="443"/>
    <x v="470"/>
    <s v="Standard Class"/>
    <s v="FM-14290"/>
    <s v="Frank Merwin"/>
    <x v="2"/>
    <s v="United States"/>
    <s v="Philadelphia"/>
    <x v="9"/>
    <n v="19143"/>
    <x v="3"/>
    <s v="OFF-PA-10000477"/>
    <x v="1"/>
    <x v="10"/>
    <s v="Xerox 1952"/>
    <n v="7.9680000000000009"/>
    <n v="2"/>
    <n v="0.2"/>
    <x v="2055"/>
  </r>
  <r>
    <n v="9674"/>
    <s v="CA-2013-114867"/>
    <x v="0"/>
    <x v="443"/>
    <x v="470"/>
    <s v="Standard Class"/>
    <s v="FM-14290"/>
    <s v="Frank Merwin"/>
    <x v="2"/>
    <s v="United States"/>
    <s v="Philadelphia"/>
    <x v="9"/>
    <n v="19143"/>
    <x v="3"/>
    <s v="TEC-PH-10002645"/>
    <x v="2"/>
    <x v="7"/>
    <s v="LG G2"/>
    <n v="1499.9699999999998"/>
    <n v="5"/>
    <n v="0.4"/>
    <x v="7354"/>
  </r>
  <r>
    <n v="9675"/>
    <s v="US-2011-164644"/>
    <x v="2"/>
    <x v="192"/>
    <x v="885"/>
    <s v="Second Class"/>
    <s v="JL-15850"/>
    <s v="John Lucas"/>
    <x v="0"/>
    <s v="United States"/>
    <s v="Houston"/>
    <x v="5"/>
    <n v="77095"/>
    <x v="2"/>
    <s v="OFF-ST-10003123"/>
    <x v="1"/>
    <x v="4"/>
    <s v="Fellowes Bases and Tops For Staxonsteel/High-Stak Systems"/>
    <n v="26.632000000000001"/>
    <n v="1"/>
    <n v="0.2"/>
    <x v="7355"/>
  </r>
  <r>
    <n v="9676"/>
    <s v="CA-2013-137393"/>
    <x v="0"/>
    <x v="715"/>
    <x v="761"/>
    <s v="Standard Class"/>
    <s v="GM-14500"/>
    <s v="Gene McClure"/>
    <x v="0"/>
    <s v="United States"/>
    <s v="Bakersfield"/>
    <x v="1"/>
    <n v="93309"/>
    <x v="1"/>
    <s v="FUR-FU-10001617"/>
    <x v="0"/>
    <x v="5"/>
    <s v="Executive Impressions 8-1/2&quot; Career Panel/Partition Cubicle Clock"/>
    <n v="41.6"/>
    <n v="4"/>
    <n v="0"/>
    <x v="7356"/>
  </r>
  <r>
    <n v="9677"/>
    <s v="US-2011-120145"/>
    <x v="2"/>
    <x v="683"/>
    <x v="544"/>
    <s v="Standard Class"/>
    <s v="MC-17635"/>
    <s v="Matthew Clasen"/>
    <x v="1"/>
    <s v="United States"/>
    <s v="Richmond"/>
    <x v="14"/>
    <n v="47374"/>
    <x v="2"/>
    <s v="OFF-EN-10003862"/>
    <x v="1"/>
    <x v="12"/>
    <s v="Laser &amp; Ink Jet Business Envelopes"/>
    <n v="64.02"/>
    <n v="6"/>
    <n v="0"/>
    <x v="7357"/>
  </r>
  <r>
    <n v="9678"/>
    <s v="CA-2013-144785"/>
    <x v="0"/>
    <x v="724"/>
    <x v="774"/>
    <s v="Standard Class"/>
    <s v="CS-12490"/>
    <s v="Cindy Schnelling"/>
    <x v="1"/>
    <s v="United States"/>
    <s v="New York City"/>
    <x v="15"/>
    <n v="10009"/>
    <x v="3"/>
    <s v="OFF-AR-10001573"/>
    <x v="1"/>
    <x v="6"/>
    <s v="American Pencil"/>
    <n v="6.99"/>
    <n v="3"/>
    <n v="0"/>
    <x v="5392"/>
  </r>
  <r>
    <n v="9679"/>
    <s v="CA-2013-144785"/>
    <x v="0"/>
    <x v="724"/>
    <x v="774"/>
    <s v="Standard Class"/>
    <s v="CS-12490"/>
    <s v="Cindy Schnelling"/>
    <x v="1"/>
    <s v="United States"/>
    <s v="New York City"/>
    <x v="15"/>
    <n v="10009"/>
    <x v="3"/>
    <s v="OFF-SU-10004290"/>
    <x v="1"/>
    <x v="14"/>
    <s v="Acme Design Line 8&quot; Stainless Steel Bent Scissors w/Champagne Handles, 3-1/8&quot; Cut"/>
    <n v="6.84"/>
    <n v="1"/>
    <n v="0"/>
    <x v="7358"/>
  </r>
  <r>
    <n v="9680"/>
    <s v="CA-2012-130113"/>
    <x v="1"/>
    <x v="17"/>
    <x v="16"/>
    <s v="Standard Class"/>
    <s v="AH-10030"/>
    <s v="Aaron Hawkins"/>
    <x v="1"/>
    <s v="United States"/>
    <s v="San Francisco"/>
    <x v="1"/>
    <n v="94122"/>
    <x v="1"/>
    <s v="OFF-ST-10000046"/>
    <x v="1"/>
    <x v="4"/>
    <s v="Fellowes Super Stor/Drawer Files"/>
    <n v="323.10000000000002"/>
    <n v="2"/>
    <n v="0"/>
    <x v="2310"/>
  </r>
  <r>
    <n v="9681"/>
    <s v="CA-2012-130113"/>
    <x v="1"/>
    <x v="17"/>
    <x v="16"/>
    <s v="Standard Class"/>
    <s v="AH-10030"/>
    <s v="Aaron Hawkins"/>
    <x v="1"/>
    <s v="United States"/>
    <s v="San Francisco"/>
    <x v="1"/>
    <n v="94122"/>
    <x v="1"/>
    <s v="TEC-PH-10003505"/>
    <x v="2"/>
    <x v="7"/>
    <s v="Geemarc AmpliPOWER60"/>
    <n v="668.16"/>
    <n v="9"/>
    <n v="0.2"/>
    <x v="7359"/>
  </r>
  <r>
    <n v="9682"/>
    <s v="CA-2014-122770"/>
    <x v="3"/>
    <x v="1096"/>
    <x v="867"/>
    <s v="Standard Class"/>
    <s v="EP-13915"/>
    <s v="Emily Phan"/>
    <x v="0"/>
    <s v="United States"/>
    <s v="San Francisco"/>
    <x v="1"/>
    <n v="94122"/>
    <x v="1"/>
    <s v="OFF-LA-10004559"/>
    <x v="1"/>
    <x v="2"/>
    <s v="Avery 49"/>
    <n v="8.64"/>
    <n v="3"/>
    <n v="0"/>
    <x v="913"/>
  </r>
  <r>
    <n v="9683"/>
    <s v="CA-2014-122770"/>
    <x v="3"/>
    <x v="1096"/>
    <x v="867"/>
    <s v="Standard Class"/>
    <s v="EP-13915"/>
    <s v="Emily Phan"/>
    <x v="0"/>
    <s v="United States"/>
    <s v="San Francisco"/>
    <x v="1"/>
    <n v="94122"/>
    <x v="1"/>
    <s v="OFF-PA-10003172"/>
    <x v="1"/>
    <x v="10"/>
    <s v="Xerox 1996"/>
    <n v="38.880000000000003"/>
    <n v="6"/>
    <n v="0"/>
    <x v="814"/>
  </r>
  <r>
    <n v="9684"/>
    <s v="CA-2014-122770"/>
    <x v="3"/>
    <x v="1096"/>
    <x v="867"/>
    <s v="Standard Class"/>
    <s v="EP-13915"/>
    <s v="Emily Phan"/>
    <x v="0"/>
    <s v="United States"/>
    <s v="San Francisco"/>
    <x v="1"/>
    <n v="94122"/>
    <x v="1"/>
    <s v="FUR-FU-10001473"/>
    <x v="0"/>
    <x v="5"/>
    <s v="Eldon Executive Woodline II Desk Accessories, Mahogany"/>
    <n v="201.04"/>
    <n v="8"/>
    <n v="0"/>
    <x v="7360"/>
  </r>
  <r>
    <n v="9685"/>
    <s v="CA-2014-122770"/>
    <x v="3"/>
    <x v="1096"/>
    <x v="867"/>
    <s v="Standard Class"/>
    <s v="EP-13915"/>
    <s v="Emily Phan"/>
    <x v="0"/>
    <s v="United States"/>
    <s v="San Francisco"/>
    <x v="1"/>
    <n v="94122"/>
    <x v="1"/>
    <s v="OFF-PA-10000232"/>
    <x v="1"/>
    <x v="10"/>
    <s v="Xerox 1975"/>
    <n v="12.96"/>
    <n v="2"/>
    <n v="0"/>
    <x v="2056"/>
  </r>
  <r>
    <n v="9686"/>
    <s v="CA-2014-118668"/>
    <x v="3"/>
    <x v="460"/>
    <x v="505"/>
    <s v="Second Class"/>
    <s v="FW-14395"/>
    <s v="Fred Wasserman"/>
    <x v="1"/>
    <s v="United States"/>
    <s v="Los Angeles"/>
    <x v="1"/>
    <n v="90032"/>
    <x v="1"/>
    <s v="TEC-AC-10000682"/>
    <x v="2"/>
    <x v="11"/>
    <s v="Kensington K72356US Mouse-in-a-Box USB Desktop Mouse"/>
    <n v="16.59"/>
    <n v="1"/>
    <n v="0"/>
    <x v="7361"/>
  </r>
  <r>
    <n v="9687"/>
    <s v="CA-2014-116498"/>
    <x v="3"/>
    <x v="1109"/>
    <x v="1081"/>
    <s v="Standard Class"/>
    <s v="KA-16525"/>
    <s v="Kelly Andreada"/>
    <x v="0"/>
    <s v="United States"/>
    <s v="San Diego"/>
    <x v="1"/>
    <n v="92037"/>
    <x v="1"/>
    <s v="OFF-AR-10003405"/>
    <x v="1"/>
    <x v="6"/>
    <s v="Dixon My First Ticonderoga Pencil, #2"/>
    <n v="35.099999999999994"/>
    <n v="6"/>
    <n v="0"/>
    <x v="7362"/>
  </r>
  <r>
    <n v="9688"/>
    <s v="US-2014-130603"/>
    <x v="3"/>
    <x v="1033"/>
    <x v="299"/>
    <s v="Standard Class"/>
    <s v="SC-20050"/>
    <s v="Sample Company A"/>
    <x v="2"/>
    <s v="United States"/>
    <s v="Arlington"/>
    <x v="5"/>
    <n v="76017"/>
    <x v="2"/>
    <s v="OFF-BI-10000301"/>
    <x v="1"/>
    <x v="8"/>
    <s v="GBC Instant Report Kit"/>
    <n v="11.645999999999997"/>
    <n v="9"/>
    <n v="0.8"/>
    <x v="7363"/>
  </r>
  <r>
    <n v="9689"/>
    <s v="US-2014-135986"/>
    <x v="3"/>
    <x v="308"/>
    <x v="327"/>
    <s v="Standard Class"/>
    <s v="PG-18895"/>
    <s v="Paul Gonzalez"/>
    <x v="0"/>
    <s v="United States"/>
    <s v="Richmond"/>
    <x v="17"/>
    <n v="23223"/>
    <x v="0"/>
    <s v="OFF-PA-10001534"/>
    <x v="1"/>
    <x v="10"/>
    <s v="Xerox 230"/>
    <n v="32.400000000000006"/>
    <n v="5"/>
    <n v="0"/>
    <x v="56"/>
  </r>
  <r>
    <n v="9690"/>
    <s v="US-2014-135986"/>
    <x v="3"/>
    <x v="308"/>
    <x v="327"/>
    <s v="Standard Class"/>
    <s v="PG-18895"/>
    <s v="Paul Gonzalez"/>
    <x v="0"/>
    <s v="United States"/>
    <s v="Richmond"/>
    <x v="17"/>
    <n v="23223"/>
    <x v="0"/>
    <s v="TEC-PH-10003691"/>
    <x v="2"/>
    <x v="7"/>
    <s v="BlackBerry Q10"/>
    <n v="503.96"/>
    <n v="4"/>
    <n v="0"/>
    <x v="2082"/>
  </r>
  <r>
    <n v="9691"/>
    <s v="CA-2014-140536"/>
    <x v="3"/>
    <x v="1095"/>
    <x v="710"/>
    <s v="First Class"/>
    <s v="TA-21385"/>
    <s v="Tom Ashbrook"/>
    <x v="2"/>
    <s v="United States"/>
    <s v="New York City"/>
    <x v="15"/>
    <n v="10035"/>
    <x v="3"/>
    <s v="OFF-AR-10001545"/>
    <x v="1"/>
    <x v="6"/>
    <s v="Newell 326"/>
    <n v="7.04"/>
    <n v="4"/>
    <n v="0"/>
    <x v="1029"/>
  </r>
  <r>
    <n v="9692"/>
    <s v="CA-2012-130183"/>
    <x v="1"/>
    <x v="50"/>
    <x v="50"/>
    <s v="Standard Class"/>
    <s v="PO-18850"/>
    <s v="Patrick O'Brill"/>
    <x v="0"/>
    <s v="United States"/>
    <s v="Houston"/>
    <x v="5"/>
    <n v="77041"/>
    <x v="2"/>
    <s v="FUR-BO-10001811"/>
    <x v="0"/>
    <x v="0"/>
    <s v="Atlantic Metals Mobile 5-Shelf Bookcases, Custom Colors"/>
    <n v="613.99919999999997"/>
    <n v="3"/>
    <n v="0.32"/>
    <x v="7364"/>
  </r>
  <r>
    <n v="9693"/>
    <s v="CA-2012-107902"/>
    <x v="1"/>
    <x v="834"/>
    <x v="756"/>
    <s v="Standard Class"/>
    <s v="SM-20950"/>
    <s v="Suzanne McNair"/>
    <x v="1"/>
    <s v="United States"/>
    <s v="Fairfield"/>
    <x v="29"/>
    <n v="6824"/>
    <x v="3"/>
    <s v="OFF-ST-10001837"/>
    <x v="1"/>
    <x v="4"/>
    <s v="SAFCO Mobile Desk Side File, Wire Frame"/>
    <n v="470.35999999999996"/>
    <n v="11"/>
    <n v="0"/>
    <x v="7365"/>
  </r>
  <r>
    <n v="9694"/>
    <s v="CA-2014-130148"/>
    <x v="3"/>
    <x v="241"/>
    <x v="938"/>
    <s v="Second Class"/>
    <s v="NK-18490"/>
    <s v="Neil Knudson"/>
    <x v="2"/>
    <s v="United States"/>
    <s v="San Francisco"/>
    <x v="1"/>
    <n v="94110"/>
    <x v="1"/>
    <s v="OFF-PA-10000551"/>
    <x v="1"/>
    <x v="10"/>
    <s v="Array Memo Cubes"/>
    <n v="31.08"/>
    <n v="6"/>
    <n v="0"/>
    <x v="7366"/>
  </r>
  <r>
    <n v="9695"/>
    <s v="CA-2014-130148"/>
    <x v="3"/>
    <x v="241"/>
    <x v="938"/>
    <s v="Second Class"/>
    <s v="NK-18490"/>
    <s v="Neil Knudson"/>
    <x v="2"/>
    <s v="United States"/>
    <s v="San Francisco"/>
    <x v="1"/>
    <n v="94110"/>
    <x v="1"/>
    <s v="OFF-SU-10001574"/>
    <x v="1"/>
    <x v="14"/>
    <s v="Acme Value Line Scissors"/>
    <n v="7.3"/>
    <n v="2"/>
    <n v="0"/>
    <x v="558"/>
  </r>
  <r>
    <n v="9696"/>
    <s v="US-2013-151260"/>
    <x v="0"/>
    <x v="25"/>
    <x v="906"/>
    <s v="First Class"/>
    <s v="SC-20695"/>
    <s v="Steve Chapman"/>
    <x v="1"/>
    <s v="United States"/>
    <s v="Springfield"/>
    <x v="24"/>
    <n v="45503"/>
    <x v="3"/>
    <s v="OFF-AP-10002892"/>
    <x v="1"/>
    <x v="9"/>
    <s v="Belkin F5C206VTEL 6 Outlet Surge"/>
    <n v="73.536000000000001"/>
    <n v="4"/>
    <n v="0.2"/>
    <x v="7367"/>
  </r>
  <r>
    <n v="9697"/>
    <s v="CA-2011-144281"/>
    <x v="2"/>
    <x v="1227"/>
    <x v="1228"/>
    <s v="Second Class"/>
    <s v="HK-14890"/>
    <s v="Heather Kirkland"/>
    <x v="1"/>
    <s v="United States"/>
    <s v="Detroit"/>
    <x v="12"/>
    <n v="48234"/>
    <x v="2"/>
    <s v="OFF-LA-10003930"/>
    <x v="1"/>
    <x v="2"/>
    <s v="Dot Matrix Printer Tape Reel Labels, White, 5000/Box"/>
    <n v="491.55"/>
    <n v="5"/>
    <n v="0"/>
    <x v="5597"/>
  </r>
  <r>
    <n v="9698"/>
    <s v="CA-2013-122511"/>
    <x v="0"/>
    <x v="21"/>
    <x v="366"/>
    <s v="Same Day"/>
    <s v="BT-11485"/>
    <s v="Brad Thomas"/>
    <x v="2"/>
    <s v="United States"/>
    <s v="Philadelphia"/>
    <x v="9"/>
    <n v="19140"/>
    <x v="3"/>
    <s v="FUR-FU-10001037"/>
    <x v="0"/>
    <x v="5"/>
    <s v="DAX Charcoal/Nickel-Tone Document Frame, 5 x 7"/>
    <n v="30.336000000000002"/>
    <n v="4"/>
    <n v="0.2"/>
    <x v="7368"/>
  </r>
  <r>
    <n v="9699"/>
    <s v="CA-2014-154116"/>
    <x v="3"/>
    <x v="934"/>
    <x v="857"/>
    <s v="Standard Class"/>
    <s v="KM-16660"/>
    <s v="Khloe Miller"/>
    <x v="0"/>
    <s v="United States"/>
    <s v="Inglewood"/>
    <x v="1"/>
    <n v="90301"/>
    <x v="1"/>
    <s v="OFF-PA-10004569"/>
    <x v="1"/>
    <x v="10"/>
    <s v="Wirebound Message Books, Two 4 1/4&quot; x 5&quot; Forms per Page"/>
    <n v="22.830000000000002"/>
    <n v="3"/>
    <n v="0"/>
    <x v="5801"/>
  </r>
  <r>
    <n v="9700"/>
    <s v="CA-2014-154116"/>
    <x v="3"/>
    <x v="934"/>
    <x v="857"/>
    <s v="Standard Class"/>
    <s v="KM-16660"/>
    <s v="Khloe Miller"/>
    <x v="0"/>
    <s v="United States"/>
    <s v="Inglewood"/>
    <x v="1"/>
    <n v="90301"/>
    <x v="1"/>
    <s v="OFF-AP-10000027"/>
    <x v="1"/>
    <x v="9"/>
    <s v="Hoover Commercial SteamVac"/>
    <n v="54.32"/>
    <n v="4"/>
    <n v="0"/>
    <x v="7369"/>
  </r>
  <r>
    <n v="9701"/>
    <s v="CA-2014-154116"/>
    <x v="3"/>
    <x v="934"/>
    <x v="857"/>
    <s v="Standard Class"/>
    <s v="KM-16660"/>
    <s v="Khloe Miller"/>
    <x v="0"/>
    <s v="United States"/>
    <s v="Inglewood"/>
    <x v="1"/>
    <n v="90301"/>
    <x v="1"/>
    <s v="TEC-PH-10000675"/>
    <x v="2"/>
    <x v="7"/>
    <s v="Panasonic KX TS3282B Corded phone"/>
    <n v="196.77600000000001"/>
    <n v="3"/>
    <n v="0.2"/>
    <x v="2267"/>
  </r>
  <r>
    <n v="9702"/>
    <s v="CA-2013-105291"/>
    <x v="0"/>
    <x v="859"/>
    <x v="271"/>
    <s v="Standard Class"/>
    <s v="SP-20920"/>
    <s v="Susan Pistek"/>
    <x v="0"/>
    <s v="United States"/>
    <s v="San Luis Obispo"/>
    <x v="1"/>
    <n v="93405"/>
    <x v="1"/>
    <s v="OFF-FA-10003059"/>
    <x v="1"/>
    <x v="13"/>
    <s v="Assorted Color Push Pins"/>
    <n v="3.62"/>
    <n v="2"/>
    <n v="0"/>
    <x v="4178"/>
  </r>
  <r>
    <n v="9703"/>
    <s v="CA-2014-147032"/>
    <x v="3"/>
    <x v="689"/>
    <x v="460"/>
    <s v="Standard Class"/>
    <s v="LB-16795"/>
    <s v="Laurel Beltran"/>
    <x v="2"/>
    <s v="United States"/>
    <s v="Wilmington"/>
    <x v="13"/>
    <n v="19805"/>
    <x v="3"/>
    <s v="OFF-PA-10003256"/>
    <x v="1"/>
    <x v="10"/>
    <s v="Avery Personal Creations Heavyweight Cards"/>
    <n v="11.54"/>
    <n v="1"/>
    <n v="0"/>
    <x v="7370"/>
  </r>
  <r>
    <n v="9704"/>
    <s v="CA-2014-147032"/>
    <x v="3"/>
    <x v="689"/>
    <x v="460"/>
    <s v="Standard Class"/>
    <s v="LB-16795"/>
    <s v="Laurel Beltran"/>
    <x v="2"/>
    <s v="United States"/>
    <s v="Wilmington"/>
    <x v="13"/>
    <n v="19805"/>
    <x v="3"/>
    <s v="OFF-BI-10003656"/>
    <x v="1"/>
    <x v="8"/>
    <s v="Fellowes PB200 Plastic Comb Binding Machine"/>
    <n v="849.95"/>
    <n v="5"/>
    <n v="0"/>
    <x v="7371"/>
  </r>
  <r>
    <n v="9705"/>
    <s v="CA-2014-147032"/>
    <x v="3"/>
    <x v="689"/>
    <x v="460"/>
    <s v="Standard Class"/>
    <s v="LB-16795"/>
    <s v="Laurel Beltran"/>
    <x v="2"/>
    <s v="United States"/>
    <s v="Wilmington"/>
    <x v="13"/>
    <n v="19805"/>
    <x v="3"/>
    <s v="OFF-BI-10002897"/>
    <x v="1"/>
    <x v="8"/>
    <s v="Black Avery Memo-Size 3-Ring Binder, 5 1/2&quot; x 8 1/2&quot;"/>
    <n v="11.01"/>
    <n v="3"/>
    <n v="0"/>
    <x v="7372"/>
  </r>
  <r>
    <n v="9706"/>
    <s v="CA-2014-125990"/>
    <x v="3"/>
    <x v="15"/>
    <x v="15"/>
    <s v="Standard Class"/>
    <s v="JS-16030"/>
    <s v="Joy Smith"/>
    <x v="0"/>
    <s v="United States"/>
    <s v="San Francisco"/>
    <x v="1"/>
    <n v="94122"/>
    <x v="1"/>
    <s v="OFF-BI-10004826"/>
    <x v="1"/>
    <x v="8"/>
    <s v="JM Magazine Binder"/>
    <n v="39.624000000000009"/>
    <n v="3"/>
    <n v="0.2"/>
    <x v="6693"/>
  </r>
  <r>
    <n v="9707"/>
    <s v="CA-2013-161746"/>
    <x v="0"/>
    <x v="147"/>
    <x v="434"/>
    <s v="Standard Class"/>
    <s v="CS-11950"/>
    <s v="Carlos Soltero"/>
    <x v="0"/>
    <s v="United States"/>
    <s v="Los Angeles"/>
    <x v="1"/>
    <n v="90045"/>
    <x v="1"/>
    <s v="FUR-CH-10004626"/>
    <x v="0"/>
    <x v="1"/>
    <s v="Office Star Flex Back Scooter Chair with Aluminum Finish Frame"/>
    <n v="242.13600000000002"/>
    <n v="3"/>
    <n v="0.2"/>
    <x v="7373"/>
  </r>
  <r>
    <n v="9708"/>
    <s v="CA-2013-161746"/>
    <x v="0"/>
    <x v="147"/>
    <x v="434"/>
    <s v="Standard Class"/>
    <s v="CS-11950"/>
    <s v="Carlos Soltero"/>
    <x v="0"/>
    <s v="United States"/>
    <s v="Los Angeles"/>
    <x v="1"/>
    <n v="90045"/>
    <x v="1"/>
    <s v="OFF-AR-10000390"/>
    <x v="1"/>
    <x v="6"/>
    <s v="Newell Chalk Holder"/>
    <n v="12.39"/>
    <n v="3"/>
    <n v="0"/>
    <x v="732"/>
  </r>
  <r>
    <n v="9709"/>
    <s v="CA-2013-161746"/>
    <x v="0"/>
    <x v="147"/>
    <x v="434"/>
    <s v="Standard Class"/>
    <s v="CS-11950"/>
    <s v="Carlos Soltero"/>
    <x v="0"/>
    <s v="United States"/>
    <s v="Los Angeles"/>
    <x v="1"/>
    <n v="90045"/>
    <x v="1"/>
    <s v="FUR-FU-10003731"/>
    <x v="0"/>
    <x v="5"/>
    <s v="Eldon Expressions Wood and Plastic Desk Accessories, Oak"/>
    <n v="19.96"/>
    <n v="2"/>
    <n v="0"/>
    <x v="7374"/>
  </r>
  <r>
    <n v="9710"/>
    <s v="CA-2013-161746"/>
    <x v="0"/>
    <x v="147"/>
    <x v="434"/>
    <s v="Standard Class"/>
    <s v="CS-11950"/>
    <s v="Carlos Soltero"/>
    <x v="0"/>
    <s v="United States"/>
    <s v="Los Angeles"/>
    <x v="1"/>
    <n v="90045"/>
    <x v="1"/>
    <s v="OFF-ST-10002743"/>
    <x v="1"/>
    <x v="4"/>
    <s v="SAFCO Boltless Steel Shelving"/>
    <n v="340.92"/>
    <n v="3"/>
    <n v="0"/>
    <x v="459"/>
  </r>
  <r>
    <n v="9711"/>
    <s v="CA-2011-114251"/>
    <x v="2"/>
    <x v="1127"/>
    <x v="1105"/>
    <s v="Standard Class"/>
    <s v="MD-17350"/>
    <s v="Maribeth Dona"/>
    <x v="0"/>
    <s v="United States"/>
    <s v="Philadelphia"/>
    <x v="9"/>
    <n v="19143"/>
    <x v="3"/>
    <s v="FUR-FU-10001468"/>
    <x v="0"/>
    <x v="5"/>
    <s v="Tenex Antistatic Computer Chair Mats"/>
    <n v="273.56799999999998"/>
    <n v="2"/>
    <n v="0.2"/>
    <x v="7375"/>
  </r>
  <r>
    <n v="9712"/>
    <s v="CA-2011-114251"/>
    <x v="2"/>
    <x v="1127"/>
    <x v="1105"/>
    <s v="Standard Class"/>
    <s v="MD-17350"/>
    <s v="Maribeth Dona"/>
    <x v="0"/>
    <s v="United States"/>
    <s v="Philadelphia"/>
    <x v="9"/>
    <n v="19143"/>
    <x v="3"/>
    <s v="OFF-BI-10003684"/>
    <x v="1"/>
    <x v="8"/>
    <s v="Wilson Jones Legal Size Ring Binders"/>
    <n v="13.194000000000001"/>
    <n v="2"/>
    <n v="0.7"/>
    <x v="7376"/>
  </r>
  <r>
    <n v="9713"/>
    <s v="CA-2011-114251"/>
    <x v="2"/>
    <x v="1127"/>
    <x v="1105"/>
    <s v="Standard Class"/>
    <s v="MD-17350"/>
    <s v="Maribeth Dona"/>
    <x v="0"/>
    <s v="United States"/>
    <s v="Philadelphia"/>
    <x v="9"/>
    <n v="19143"/>
    <x v="3"/>
    <s v="OFF-ST-10003716"/>
    <x v="1"/>
    <x v="4"/>
    <s v="Tennsco Double-Tier Lockers"/>
    <n v="1080.096"/>
    <n v="6"/>
    <n v="0.2"/>
    <x v="7377"/>
  </r>
  <r>
    <n v="9714"/>
    <s v="CA-2011-114251"/>
    <x v="2"/>
    <x v="1127"/>
    <x v="1105"/>
    <s v="Standard Class"/>
    <s v="MD-17350"/>
    <s v="Maribeth Dona"/>
    <x v="0"/>
    <s v="United States"/>
    <s v="Philadelphia"/>
    <x v="9"/>
    <n v="19143"/>
    <x v="3"/>
    <s v="TEC-AC-10001101"/>
    <x v="2"/>
    <x v="11"/>
    <s v="Sony 16GB Class 10 Micro SDHC R40 Memory Card"/>
    <n v="51.56"/>
    <n v="5"/>
    <n v="0.2"/>
    <x v="7378"/>
  </r>
  <r>
    <n v="9715"/>
    <s v="CA-2011-114251"/>
    <x v="2"/>
    <x v="1127"/>
    <x v="1105"/>
    <s v="Standard Class"/>
    <s v="MD-17350"/>
    <s v="Maribeth Dona"/>
    <x v="0"/>
    <s v="United States"/>
    <s v="Philadelphia"/>
    <x v="9"/>
    <n v="19143"/>
    <x v="3"/>
    <s v="TEC-AC-10004864"/>
    <x v="2"/>
    <x v="11"/>
    <s v="Memorex Micro Travel Drive 32 GB"/>
    <n v="58.415999999999997"/>
    <n v="2"/>
    <n v="0.2"/>
    <x v="3180"/>
  </r>
  <r>
    <n v="9716"/>
    <s v="CA-2013-116379"/>
    <x v="0"/>
    <x v="77"/>
    <x v="357"/>
    <s v="Standard Class"/>
    <s v="LD-17005"/>
    <s v="Lisa DeCherney"/>
    <x v="0"/>
    <s v="United States"/>
    <s v="San Francisco"/>
    <x v="1"/>
    <n v="94122"/>
    <x v="1"/>
    <s v="OFF-BI-10001543"/>
    <x v="1"/>
    <x v="8"/>
    <s v="GBC VeloBinder Manual Binding System"/>
    <n v="57.584000000000003"/>
    <n v="2"/>
    <n v="0.2"/>
    <x v="7379"/>
  </r>
  <r>
    <n v="9717"/>
    <s v="US-2013-144477"/>
    <x v="0"/>
    <x v="399"/>
    <x v="1128"/>
    <s v="Second Class"/>
    <s v="DB-13270"/>
    <s v="Deborah Brumfield"/>
    <x v="2"/>
    <s v="United States"/>
    <s v="Philadelphia"/>
    <x v="9"/>
    <n v="19134"/>
    <x v="3"/>
    <s v="OFF-AR-10000914"/>
    <x v="1"/>
    <x v="6"/>
    <s v="Boston 16765 Mini Stand Up Battery Pencil Sharpener"/>
    <n v="37.312000000000005"/>
    <n v="4"/>
    <n v="0.2"/>
    <x v="7380"/>
  </r>
  <r>
    <n v="9718"/>
    <s v="CA-2013-108210"/>
    <x v="0"/>
    <x v="198"/>
    <x v="388"/>
    <s v="Same Day"/>
    <s v="AT-10735"/>
    <s v="Annie Thurman"/>
    <x v="0"/>
    <s v="United States"/>
    <s v="Houston"/>
    <x v="5"/>
    <n v="77041"/>
    <x v="2"/>
    <s v="TEC-PH-10002293"/>
    <x v="2"/>
    <x v="7"/>
    <s v="Anker 36W 4-Port USB Wall Charger Travel Power Adapter for iPhone 5s 5c 5"/>
    <n v="79.959999999999994"/>
    <n v="5"/>
    <n v="0.2"/>
    <x v="7381"/>
  </r>
  <r>
    <n v="9719"/>
    <s v="CA-2013-108210"/>
    <x v="0"/>
    <x v="198"/>
    <x v="388"/>
    <s v="Same Day"/>
    <s v="AT-10735"/>
    <s v="Annie Thurman"/>
    <x v="0"/>
    <s v="United States"/>
    <s v="Houston"/>
    <x v="5"/>
    <n v="77041"/>
    <x v="2"/>
    <s v="TEC-AC-10000109"/>
    <x v="2"/>
    <x v="11"/>
    <s v="Sony Micro Vault Click 16 GB USB 2.0 Flash Drive"/>
    <n v="223.96"/>
    <n v="5"/>
    <n v="0.2"/>
    <x v="7382"/>
  </r>
  <r>
    <n v="9720"/>
    <s v="CA-2014-166835"/>
    <x v="3"/>
    <x v="105"/>
    <x v="773"/>
    <s v="Second Class"/>
    <s v="DK-13375"/>
    <s v="Dennis Kane"/>
    <x v="0"/>
    <s v="United States"/>
    <s v="Lancaster"/>
    <x v="9"/>
    <n v="17602"/>
    <x v="3"/>
    <s v="OFF-ST-10002574"/>
    <x v="1"/>
    <x v="4"/>
    <s v="SAFCO Commercial Wire Shelving, Black"/>
    <n v="221.024"/>
    <n v="2"/>
    <n v="0.2"/>
    <x v="3562"/>
  </r>
  <r>
    <n v="9721"/>
    <s v="CA-2013-119641"/>
    <x v="0"/>
    <x v="897"/>
    <x v="750"/>
    <s v="Standard Class"/>
    <s v="CS-12250"/>
    <s v="Chris Selesnick"/>
    <x v="1"/>
    <s v="United States"/>
    <s v="Green Bay"/>
    <x v="6"/>
    <n v="54302"/>
    <x v="2"/>
    <s v="FUR-FU-10002445"/>
    <x v="0"/>
    <x v="5"/>
    <s v="DAX Two-Tone Rosewood/Black Document Frame, Desktop, 5 x 7"/>
    <n v="18.96"/>
    <n v="2"/>
    <n v="0"/>
    <x v="2647"/>
  </r>
  <r>
    <n v="9722"/>
    <s v="CA-2013-105781"/>
    <x v="0"/>
    <x v="595"/>
    <x v="633"/>
    <s v="Standard Class"/>
    <s v="JF-15565"/>
    <s v="Jill Fjeld"/>
    <x v="0"/>
    <s v="United States"/>
    <s v="New York City"/>
    <x v="15"/>
    <n v="10024"/>
    <x v="3"/>
    <s v="FUR-CH-10001802"/>
    <x v="0"/>
    <x v="1"/>
    <s v="Hon Every-Day Chair Series Swivel Task Chairs"/>
    <n v="326.64600000000002"/>
    <n v="3"/>
    <n v="0.1"/>
    <x v="7383"/>
  </r>
  <r>
    <n v="9723"/>
    <s v="CA-2013-105781"/>
    <x v="0"/>
    <x v="595"/>
    <x v="633"/>
    <s v="Standard Class"/>
    <s v="JF-15565"/>
    <s v="Jill Fjeld"/>
    <x v="0"/>
    <s v="United States"/>
    <s v="New York City"/>
    <x v="15"/>
    <n v="10024"/>
    <x v="3"/>
    <s v="TEC-AC-10003628"/>
    <x v="2"/>
    <x v="11"/>
    <s v="Logitech 910-002974 M325 Wireless Mouse for Web Scrolling"/>
    <n v="89.97"/>
    <n v="3"/>
    <n v="0"/>
    <x v="6840"/>
  </r>
  <r>
    <n v="9724"/>
    <s v="CA-2011-101364"/>
    <x v="2"/>
    <x v="1091"/>
    <x v="166"/>
    <s v="Standard Class"/>
    <s v="TW-21025"/>
    <s v="Tamara Willingham"/>
    <x v="2"/>
    <s v="United States"/>
    <s v="New York City"/>
    <x v="15"/>
    <n v="10011"/>
    <x v="3"/>
    <s v="OFF-BI-10003984"/>
    <x v="1"/>
    <x v="8"/>
    <s v="Lock-Up Easel 'Spel-Binder'"/>
    <n v="296.71200000000005"/>
    <n v="13"/>
    <n v="0.2"/>
    <x v="7384"/>
  </r>
  <r>
    <n v="9725"/>
    <s v="CA-2012-117898"/>
    <x v="1"/>
    <x v="901"/>
    <x v="223"/>
    <s v="Standard Class"/>
    <s v="TB-21250"/>
    <s v="Tim Brockman"/>
    <x v="0"/>
    <s v="United States"/>
    <s v="Bloomington"/>
    <x v="10"/>
    <n v="61701"/>
    <x v="2"/>
    <s v="OFF-EN-10004459"/>
    <x v="1"/>
    <x v="12"/>
    <s v="Security-Tint Envelopes"/>
    <n v="12.224"/>
    <n v="2"/>
    <n v="0.2"/>
    <x v="2260"/>
  </r>
  <r>
    <n v="9726"/>
    <s v="CA-2014-142293"/>
    <x v="3"/>
    <x v="697"/>
    <x v="295"/>
    <s v="First Class"/>
    <s v="SC-20380"/>
    <s v="Shahid Collister"/>
    <x v="0"/>
    <s v="United States"/>
    <s v="Boise"/>
    <x v="45"/>
    <n v="83704"/>
    <x v="1"/>
    <s v="TEC-AC-10001109"/>
    <x v="2"/>
    <x v="11"/>
    <s v="Logitech Trackman Marble Mouse"/>
    <n v="89.97"/>
    <n v="3"/>
    <n v="0"/>
    <x v="1381"/>
  </r>
  <r>
    <n v="9727"/>
    <s v="CA-2014-167395"/>
    <x v="3"/>
    <x v="574"/>
    <x v="379"/>
    <s v="First Class"/>
    <s v="KM-16720"/>
    <s v="Kunst Miller"/>
    <x v="0"/>
    <s v="United States"/>
    <s v="Lowell"/>
    <x v="31"/>
    <n v="1852"/>
    <x v="3"/>
    <s v="OFF-AP-10001293"/>
    <x v="1"/>
    <x v="9"/>
    <s v="Belkin 8 Outlet Surge Protector"/>
    <n v="286.85999999999996"/>
    <n v="7"/>
    <n v="0"/>
    <x v="7385"/>
  </r>
  <r>
    <n v="9728"/>
    <s v="CA-2014-167395"/>
    <x v="3"/>
    <x v="574"/>
    <x v="379"/>
    <s v="First Class"/>
    <s v="KM-16720"/>
    <s v="Kunst Miller"/>
    <x v="0"/>
    <s v="United States"/>
    <s v="Lowell"/>
    <x v="31"/>
    <n v="1852"/>
    <x v="3"/>
    <s v="TEC-PH-10004977"/>
    <x v="2"/>
    <x v="7"/>
    <s v="GE 30524EE4"/>
    <n v="979.95"/>
    <n v="5"/>
    <n v="0"/>
    <x v="7386"/>
  </r>
  <r>
    <n v="9729"/>
    <s v="CA-2014-167395"/>
    <x v="3"/>
    <x v="574"/>
    <x v="379"/>
    <s v="First Class"/>
    <s v="KM-16720"/>
    <s v="Kunst Miller"/>
    <x v="0"/>
    <s v="United States"/>
    <s v="Lowell"/>
    <x v="31"/>
    <n v="1852"/>
    <x v="3"/>
    <s v="OFF-SU-10001935"/>
    <x v="1"/>
    <x v="14"/>
    <s v="Staples"/>
    <n v="4.3600000000000003"/>
    <n v="2"/>
    <n v="0"/>
    <x v="6578"/>
  </r>
  <r>
    <n v="9730"/>
    <s v="CA-2011-111962"/>
    <x v="2"/>
    <x v="411"/>
    <x v="622"/>
    <s v="Standard Class"/>
    <s v="EB-14170"/>
    <s v="Evan Bailliet"/>
    <x v="0"/>
    <s v="United States"/>
    <s v="Seattle"/>
    <x v="4"/>
    <n v="98115"/>
    <x v="1"/>
    <s v="OFF-BI-10001308"/>
    <x v="1"/>
    <x v="8"/>
    <s v="GBC Standard Plastic Binding Systems' Combs"/>
    <n v="10.048000000000002"/>
    <n v="2"/>
    <n v="0.2"/>
    <x v="4321"/>
  </r>
  <r>
    <n v="9731"/>
    <s v="CA-2011-111962"/>
    <x v="2"/>
    <x v="411"/>
    <x v="622"/>
    <s v="Standard Class"/>
    <s v="EB-14170"/>
    <s v="Evan Bailliet"/>
    <x v="0"/>
    <s v="United States"/>
    <s v="Seattle"/>
    <x v="4"/>
    <n v="98115"/>
    <x v="1"/>
    <s v="OFF-ST-10000046"/>
    <x v="1"/>
    <x v="4"/>
    <s v="Fellowes Super Stor/Drawer Files"/>
    <n v="807.75"/>
    <n v="5"/>
    <n v="0"/>
    <x v="7387"/>
  </r>
  <r>
    <n v="9732"/>
    <s v="CA-2014-124261"/>
    <x v="3"/>
    <x v="237"/>
    <x v="381"/>
    <s v="Standard Class"/>
    <s v="JE-15715"/>
    <s v="Joe Elijah"/>
    <x v="0"/>
    <s v="United States"/>
    <s v="Los Angeles"/>
    <x v="1"/>
    <n v="90049"/>
    <x v="1"/>
    <s v="OFF-AR-10003504"/>
    <x v="1"/>
    <x v="6"/>
    <s v="Newell 347"/>
    <n v="34.24"/>
    <n v="8"/>
    <n v="0"/>
    <x v="7388"/>
  </r>
  <r>
    <n v="9733"/>
    <s v="CA-2011-114321"/>
    <x v="2"/>
    <x v="1071"/>
    <x v="1036"/>
    <s v="Standard Class"/>
    <s v="NC-18535"/>
    <s v="Nick Crebassa"/>
    <x v="1"/>
    <s v="United States"/>
    <s v="Hampton"/>
    <x v="17"/>
    <n v="23666"/>
    <x v="0"/>
    <s v="FUR-CH-10001797"/>
    <x v="0"/>
    <x v="1"/>
    <s v="Safco Chair Connectors, 6/Carton"/>
    <n v="500.23999999999995"/>
    <n v="13"/>
    <n v="0"/>
    <x v="7389"/>
  </r>
  <r>
    <n v="9734"/>
    <s v="CA-2011-114321"/>
    <x v="2"/>
    <x v="1071"/>
    <x v="1036"/>
    <s v="Standard Class"/>
    <s v="NC-18535"/>
    <s v="Nick Crebassa"/>
    <x v="1"/>
    <s v="United States"/>
    <s v="Hampton"/>
    <x v="17"/>
    <n v="23666"/>
    <x v="0"/>
    <s v="OFF-PA-10000246"/>
    <x v="1"/>
    <x v="10"/>
    <s v="Riverleaf Stik-Withit Designer Note Cubes"/>
    <n v="20.12"/>
    <n v="2"/>
    <n v="0"/>
    <x v="7390"/>
  </r>
  <r>
    <n v="9735"/>
    <s v="CA-2011-114321"/>
    <x v="2"/>
    <x v="1071"/>
    <x v="1036"/>
    <s v="Standard Class"/>
    <s v="NC-18535"/>
    <s v="Nick Crebassa"/>
    <x v="1"/>
    <s v="United States"/>
    <s v="Hampton"/>
    <x v="17"/>
    <n v="23666"/>
    <x v="0"/>
    <s v="OFF-BI-10001359"/>
    <x v="1"/>
    <x v="8"/>
    <s v="GBC DocuBind TL300 Electric Binding System"/>
    <n v="896.99"/>
    <n v="1"/>
    <n v="0"/>
    <x v="7391"/>
  </r>
  <r>
    <n v="9736"/>
    <s v="CA-2011-128062"/>
    <x v="2"/>
    <x v="84"/>
    <x v="794"/>
    <s v="Second Class"/>
    <s v="AD-10180"/>
    <s v="Alan Dominguez"/>
    <x v="2"/>
    <s v="United States"/>
    <s v="Philadelphia"/>
    <x v="9"/>
    <n v="19134"/>
    <x v="3"/>
    <s v="OFF-PA-10001583"/>
    <x v="1"/>
    <x v="10"/>
    <s v="1/4 Fold Party Design Invitations &amp; White Envelopes, 24 8-1/2&quot; X 11&quot; Cards, 25 Env./Pack"/>
    <n v="5.88"/>
    <n v="1"/>
    <n v="0.2"/>
    <x v="7392"/>
  </r>
  <r>
    <n v="9737"/>
    <s v="US-2012-100069"/>
    <x v="1"/>
    <x v="685"/>
    <x v="1161"/>
    <s v="Standard Class"/>
    <s v="NF-18475"/>
    <s v="Neil Französisch"/>
    <x v="2"/>
    <s v="United States"/>
    <s v="Omaha"/>
    <x v="8"/>
    <n v="68104"/>
    <x v="2"/>
    <s v="TEC-PH-10004667"/>
    <x v="2"/>
    <x v="7"/>
    <s v="Cisco 8x8 Inc. 6753i IP Business Phone System"/>
    <n v="269.98"/>
    <n v="2"/>
    <n v="0"/>
    <x v="7393"/>
  </r>
  <r>
    <n v="9738"/>
    <s v="CA-2014-129294"/>
    <x v="3"/>
    <x v="633"/>
    <x v="312"/>
    <s v="Standard Class"/>
    <s v="KD-16615"/>
    <s v="Ken Dana"/>
    <x v="1"/>
    <s v="United States"/>
    <s v="Los Angeles"/>
    <x v="1"/>
    <n v="90032"/>
    <x v="1"/>
    <s v="OFF-ST-10002615"/>
    <x v="1"/>
    <x v="4"/>
    <s v="Dual Level, Single-Width Filing Carts"/>
    <n v="310.12"/>
    <n v="2"/>
    <n v="0"/>
    <x v="2593"/>
  </r>
  <r>
    <n v="9739"/>
    <s v="CA-2014-129294"/>
    <x v="3"/>
    <x v="633"/>
    <x v="312"/>
    <s v="Standard Class"/>
    <s v="KD-16615"/>
    <s v="Ken Dana"/>
    <x v="1"/>
    <s v="United States"/>
    <s v="Los Angeles"/>
    <x v="1"/>
    <n v="90032"/>
    <x v="1"/>
    <s v="OFF-BI-10004236"/>
    <x v="1"/>
    <x v="8"/>
    <s v="XtraLife ClearVue Slant-D Ring Binder, White, 3&quot;"/>
    <n v="70.463999999999999"/>
    <n v="6"/>
    <n v="0.2"/>
    <x v="7394"/>
  </r>
  <r>
    <n v="9740"/>
    <s v="CA-2014-129294"/>
    <x v="3"/>
    <x v="633"/>
    <x v="312"/>
    <s v="Standard Class"/>
    <s v="KD-16615"/>
    <s v="Ken Dana"/>
    <x v="1"/>
    <s v="United States"/>
    <s v="Los Angeles"/>
    <x v="1"/>
    <n v="90032"/>
    <x v="1"/>
    <s v="OFF-BI-10001757"/>
    <x v="1"/>
    <x v="8"/>
    <s v="Pressboard Hanging Data Binders for Unburst Sheets"/>
    <n v="19.68"/>
    <n v="5"/>
    <n v="0.2"/>
    <x v="5197"/>
  </r>
  <r>
    <n v="9741"/>
    <s v="CA-2014-129294"/>
    <x v="3"/>
    <x v="633"/>
    <x v="312"/>
    <s v="Standard Class"/>
    <s v="KD-16615"/>
    <s v="Ken Dana"/>
    <x v="1"/>
    <s v="United States"/>
    <s v="Los Angeles"/>
    <x v="1"/>
    <n v="90032"/>
    <x v="1"/>
    <s v="OFF-AP-10001154"/>
    <x v="1"/>
    <x v="9"/>
    <s v="Bionaire Personal Warm Mist Humidifier/Vaporizer"/>
    <n v="140.67000000000002"/>
    <n v="3"/>
    <n v="0"/>
    <x v="7395"/>
  </r>
  <r>
    <n v="9742"/>
    <s v="CA-2012-117086"/>
    <x v="1"/>
    <x v="627"/>
    <x v="1122"/>
    <s v="Standard Class"/>
    <s v="QJ-19255"/>
    <s v="Quincy Jones"/>
    <x v="1"/>
    <s v="United States"/>
    <s v="Burlington"/>
    <x v="42"/>
    <s v="05408"/>
    <x v="3"/>
    <s v="FUR-BO-10004834"/>
    <x v="0"/>
    <x v="0"/>
    <s v="Riverside Palais Royal Lawyers Bookcase, Royale Cherry Finish"/>
    <n v="4404.8999999999996"/>
    <n v="5"/>
    <n v="0"/>
    <x v="7396"/>
  </r>
  <r>
    <n v="9743"/>
    <s v="CA-2014-131303"/>
    <x v="3"/>
    <x v="354"/>
    <x v="348"/>
    <s v="Standard Class"/>
    <s v="EP-13915"/>
    <s v="Emily Phan"/>
    <x v="0"/>
    <s v="United States"/>
    <s v="San Diego"/>
    <x v="1"/>
    <n v="92037"/>
    <x v="1"/>
    <s v="OFF-LA-10001074"/>
    <x v="1"/>
    <x v="2"/>
    <s v="Round Specialty Laser Printer Labels"/>
    <n v="62.65"/>
    <n v="5"/>
    <n v="0"/>
    <x v="7397"/>
  </r>
  <r>
    <n v="9744"/>
    <s v="CA-2013-137127"/>
    <x v="0"/>
    <x v="950"/>
    <x v="563"/>
    <s v="Standard Class"/>
    <s v="JJ-15445"/>
    <s v="Jennifer Jackson"/>
    <x v="0"/>
    <s v="United States"/>
    <s v="Newark"/>
    <x v="13"/>
    <n v="19711"/>
    <x v="3"/>
    <s v="OFF-LA-10001641"/>
    <x v="1"/>
    <x v="2"/>
    <s v="Avery 518"/>
    <n v="9.4499999999999993"/>
    <n v="3"/>
    <n v="0"/>
    <x v="3120"/>
  </r>
  <r>
    <n v="9745"/>
    <s v="CA-2014-141782"/>
    <x v="3"/>
    <x v="276"/>
    <x v="212"/>
    <s v="Standard Class"/>
    <s v="BE-11410"/>
    <s v="Bobby Elias"/>
    <x v="0"/>
    <s v="United States"/>
    <s v="Aurora"/>
    <x v="10"/>
    <n v="60505"/>
    <x v="2"/>
    <s v="OFF-EN-10002230"/>
    <x v="1"/>
    <x v="12"/>
    <s v="Airmail Envelopes"/>
    <n v="268.57600000000002"/>
    <n v="4"/>
    <n v="0.2"/>
    <x v="7398"/>
  </r>
  <r>
    <n v="9746"/>
    <s v="CA-2014-137505"/>
    <x v="3"/>
    <x v="221"/>
    <x v="865"/>
    <s v="Same Day"/>
    <s v="BP-11290"/>
    <s v="Beth Paige"/>
    <x v="0"/>
    <s v="United States"/>
    <s v="Los Angeles"/>
    <x v="1"/>
    <n v="90008"/>
    <x v="1"/>
    <s v="FUR-TA-10000617"/>
    <x v="0"/>
    <x v="3"/>
    <s v="Hon Practical Foundations 30 x 60 Training Table, Light Gray/Charcoal"/>
    <n v="364.08000000000004"/>
    <n v="2"/>
    <n v="0.2"/>
    <x v="7399"/>
  </r>
  <r>
    <n v="9747"/>
    <s v="CA-2014-137505"/>
    <x v="3"/>
    <x v="221"/>
    <x v="865"/>
    <s v="Same Day"/>
    <s v="BP-11290"/>
    <s v="Beth Paige"/>
    <x v="0"/>
    <s v="United States"/>
    <s v="Los Angeles"/>
    <x v="1"/>
    <n v="90008"/>
    <x v="1"/>
    <s v="FUR-TA-10001676"/>
    <x v="0"/>
    <x v="3"/>
    <s v="Hon 61000 Series Interactive Training Tables"/>
    <n v="71.088000000000008"/>
    <n v="2"/>
    <n v="0.2"/>
    <x v="4742"/>
  </r>
  <r>
    <n v="9748"/>
    <s v="US-2011-140914"/>
    <x v="2"/>
    <x v="7"/>
    <x v="907"/>
    <s v="Standard Class"/>
    <s v="BH-11710"/>
    <s v="Brosina Hoffman"/>
    <x v="0"/>
    <s v="United States"/>
    <s v="Chicago"/>
    <x v="10"/>
    <n v="60653"/>
    <x v="2"/>
    <s v="FUR-FU-10000175"/>
    <x v="0"/>
    <x v="5"/>
    <s v="DAX Wood Document Frame."/>
    <n v="10.984000000000002"/>
    <n v="2"/>
    <n v="0.6"/>
    <x v="7400"/>
  </r>
  <r>
    <n v="9749"/>
    <s v="US-2011-140914"/>
    <x v="2"/>
    <x v="7"/>
    <x v="907"/>
    <s v="Standard Class"/>
    <s v="BH-11710"/>
    <s v="Brosina Hoffman"/>
    <x v="0"/>
    <s v="United States"/>
    <s v="Chicago"/>
    <x v="10"/>
    <n v="60653"/>
    <x v="2"/>
    <s v="FUR-CH-10003379"/>
    <x v="0"/>
    <x v="1"/>
    <s v="Global Commerce Series High-Back Swivel/Tilt Chairs"/>
    <n v="797.94399999999996"/>
    <n v="4"/>
    <n v="0.3"/>
    <x v="871"/>
  </r>
  <r>
    <n v="9750"/>
    <s v="CA-2013-158358"/>
    <x v="0"/>
    <x v="758"/>
    <x v="599"/>
    <s v="Standard Class"/>
    <s v="EM-13810"/>
    <s v="Eleni McCrary"/>
    <x v="1"/>
    <s v="United States"/>
    <s v="Dover"/>
    <x v="38"/>
    <n v="3820"/>
    <x v="3"/>
    <s v="TEC-AC-10002567"/>
    <x v="2"/>
    <x v="11"/>
    <s v="Logitech G602 Wireless Gaming Mouse"/>
    <n v="159.97999999999999"/>
    <n v="2"/>
    <n v="0"/>
    <x v="471"/>
  </r>
  <r>
    <n v="9751"/>
    <s v="CA-2013-113390"/>
    <x v="0"/>
    <x v="1228"/>
    <x v="831"/>
    <s v="Standard Class"/>
    <s v="EP-13915"/>
    <s v="Emily Phan"/>
    <x v="0"/>
    <s v="United States"/>
    <s v="Chicago"/>
    <x v="10"/>
    <n v="60610"/>
    <x v="2"/>
    <s v="OFF-AR-10003183"/>
    <x v="1"/>
    <x v="6"/>
    <s v="Avery Fluorescent Highlighter Four-Color Set"/>
    <n v="5.3440000000000003"/>
    <n v="2"/>
    <n v="0.2"/>
    <x v="7401"/>
  </r>
  <r>
    <n v="9752"/>
    <s v="CA-2013-113390"/>
    <x v="0"/>
    <x v="1228"/>
    <x v="831"/>
    <s v="Standard Class"/>
    <s v="EP-13915"/>
    <s v="Emily Phan"/>
    <x v="0"/>
    <s v="United States"/>
    <s v="Chicago"/>
    <x v="10"/>
    <n v="60610"/>
    <x v="2"/>
    <s v="OFF-AR-10001446"/>
    <x v="1"/>
    <x v="6"/>
    <s v="Newell 309"/>
    <n v="27.72"/>
    <n v="3"/>
    <n v="0.2"/>
    <x v="7402"/>
  </r>
  <r>
    <n v="9753"/>
    <s v="US-2013-158680"/>
    <x v="0"/>
    <x v="949"/>
    <x v="196"/>
    <s v="First Class"/>
    <s v="NZ-18565"/>
    <s v="Nick Zandusky"/>
    <x v="2"/>
    <s v="United States"/>
    <s v="Seattle"/>
    <x v="4"/>
    <n v="98115"/>
    <x v="1"/>
    <s v="OFF-BI-10000145"/>
    <x v="1"/>
    <x v="8"/>
    <s v="Zipper Ring Binder Pockets"/>
    <n v="2.4960000000000004"/>
    <n v="1"/>
    <n v="0.2"/>
    <x v="7403"/>
  </r>
  <r>
    <n v="9754"/>
    <s v="CA-2014-113705"/>
    <x v="3"/>
    <x v="996"/>
    <x v="655"/>
    <s v="Second Class"/>
    <s v="LC-16870"/>
    <s v="Lena Cacioppo"/>
    <x v="0"/>
    <s v="United States"/>
    <s v="Richmond"/>
    <x v="17"/>
    <n v="23223"/>
    <x v="0"/>
    <s v="OFF-LA-10000476"/>
    <x v="1"/>
    <x v="2"/>
    <s v="Avery 05222 Permanent Self-Adhesive File Folder Labels for Typewriters, on Rolls, White, 250/Roll"/>
    <n v="8.26"/>
    <n v="2"/>
    <n v="0"/>
    <x v="349"/>
  </r>
  <r>
    <n v="9755"/>
    <s v="CA-2014-113705"/>
    <x v="3"/>
    <x v="996"/>
    <x v="655"/>
    <s v="Second Class"/>
    <s v="LC-16870"/>
    <s v="Lena Cacioppo"/>
    <x v="0"/>
    <s v="United States"/>
    <s v="Richmond"/>
    <x v="17"/>
    <n v="23223"/>
    <x v="0"/>
    <s v="OFF-BI-10001679"/>
    <x v="1"/>
    <x v="8"/>
    <s v="GBC Instant Index System for Binding Systems"/>
    <n v="17.760000000000002"/>
    <n v="2"/>
    <n v="0"/>
    <x v="7404"/>
  </r>
  <r>
    <n v="9756"/>
    <s v="CA-2014-113705"/>
    <x v="3"/>
    <x v="996"/>
    <x v="655"/>
    <s v="Second Class"/>
    <s v="LC-16870"/>
    <s v="Lena Cacioppo"/>
    <x v="0"/>
    <s v="United States"/>
    <s v="Richmond"/>
    <x v="17"/>
    <n v="23223"/>
    <x v="0"/>
    <s v="OFF-ST-10001128"/>
    <x v="1"/>
    <x v="4"/>
    <s v="Carina Mini System Audio Rack, Model AR050B"/>
    <n v="332.94"/>
    <n v="3"/>
    <n v="0"/>
    <x v="5247"/>
  </r>
  <r>
    <n v="9757"/>
    <s v="CA-2014-113705"/>
    <x v="3"/>
    <x v="996"/>
    <x v="655"/>
    <s v="Second Class"/>
    <s v="LC-16870"/>
    <s v="Lena Cacioppo"/>
    <x v="0"/>
    <s v="United States"/>
    <s v="Richmond"/>
    <x v="17"/>
    <n v="23223"/>
    <x v="0"/>
    <s v="FUR-TA-10002533"/>
    <x v="0"/>
    <x v="3"/>
    <s v="BPI Conference Tables"/>
    <n v="292.10000000000002"/>
    <n v="2"/>
    <n v="0"/>
    <x v="7405"/>
  </r>
  <r>
    <n v="9758"/>
    <s v="CA-2014-113705"/>
    <x v="3"/>
    <x v="996"/>
    <x v="655"/>
    <s v="Second Class"/>
    <s v="LC-16870"/>
    <s v="Lena Cacioppo"/>
    <x v="0"/>
    <s v="United States"/>
    <s v="Richmond"/>
    <x v="17"/>
    <n v="23223"/>
    <x v="0"/>
    <s v="TEC-PH-10004006"/>
    <x v="2"/>
    <x v="7"/>
    <s v="Panasonic KX - TS880B Telephone"/>
    <n v="206.1"/>
    <n v="5"/>
    <n v="0"/>
    <x v="7406"/>
  </r>
  <r>
    <n v="9759"/>
    <s v="CA-2014-113705"/>
    <x v="3"/>
    <x v="996"/>
    <x v="655"/>
    <s v="Second Class"/>
    <s v="LC-16870"/>
    <s v="Lena Cacioppo"/>
    <x v="0"/>
    <s v="United States"/>
    <s v="Richmond"/>
    <x v="17"/>
    <n v="23223"/>
    <x v="0"/>
    <s v="OFF-PA-10002615"/>
    <x v="1"/>
    <x v="10"/>
    <s v="Ampad Gold Fibre Wirebound Steno Books, 6&quot; x 9&quot;, Gregg Ruled"/>
    <n v="17.64"/>
    <n v="4"/>
    <n v="0"/>
    <x v="5489"/>
  </r>
  <r>
    <n v="9760"/>
    <s v="CA-2013-146913"/>
    <x v="0"/>
    <x v="731"/>
    <x v="519"/>
    <s v="Standard Class"/>
    <s v="SF-20965"/>
    <s v="Sylvia Foulston"/>
    <x v="1"/>
    <s v="United States"/>
    <s v="San Francisco"/>
    <x v="1"/>
    <n v="94109"/>
    <x v="1"/>
    <s v="FUR-CH-10001854"/>
    <x v="0"/>
    <x v="1"/>
    <s v="Office Star - Professional Matrix Back Chair with 2-to-1 Synchro Tilt and Mesh Fabric Seat"/>
    <n v="1403.9200000000003"/>
    <n v="5"/>
    <n v="0.2"/>
    <x v="5592"/>
  </r>
  <r>
    <n v="9761"/>
    <s v="CA-2014-159135"/>
    <x v="3"/>
    <x v="259"/>
    <x v="834"/>
    <s v="Standard Class"/>
    <s v="KM-16375"/>
    <s v="Katherine Murray"/>
    <x v="2"/>
    <s v="United States"/>
    <s v="Springdale"/>
    <x v="36"/>
    <n v="72762"/>
    <x v="0"/>
    <s v="OFF-AR-10000657"/>
    <x v="1"/>
    <x v="6"/>
    <s v="Binney &amp; Smith inkTank Desk Highlighter, Chisel Tip, Yellow, 12/Box"/>
    <n v="4.3"/>
    <n v="2"/>
    <n v="0"/>
    <x v="7407"/>
  </r>
  <r>
    <n v="9762"/>
    <s v="CA-2011-121762"/>
    <x v="2"/>
    <x v="1047"/>
    <x v="189"/>
    <s v="Standard Class"/>
    <s v="ML-17395"/>
    <s v="Marina Lichtenstein"/>
    <x v="1"/>
    <s v="United States"/>
    <s v="Seattle"/>
    <x v="4"/>
    <n v="98103"/>
    <x v="1"/>
    <s v="TEC-AC-10000736"/>
    <x v="2"/>
    <x v="11"/>
    <s v="Logitech G600 MMO Gaming Mouse"/>
    <n v="239.96999999999997"/>
    <n v="3"/>
    <n v="0"/>
    <x v="6356"/>
  </r>
  <r>
    <n v="9763"/>
    <s v="CA-2011-121762"/>
    <x v="2"/>
    <x v="1047"/>
    <x v="189"/>
    <s v="Standard Class"/>
    <s v="ML-17395"/>
    <s v="Marina Lichtenstein"/>
    <x v="1"/>
    <s v="United States"/>
    <s v="Seattle"/>
    <x v="4"/>
    <n v="98103"/>
    <x v="1"/>
    <s v="OFF-AP-10001293"/>
    <x v="1"/>
    <x v="9"/>
    <s v="Belkin 8 Outlet Surge Protector"/>
    <n v="81.96"/>
    <n v="2"/>
    <n v="0"/>
    <x v="4507"/>
  </r>
  <r>
    <n v="9764"/>
    <s v="CA-2011-121762"/>
    <x v="2"/>
    <x v="1047"/>
    <x v="189"/>
    <s v="Standard Class"/>
    <s v="ML-17395"/>
    <s v="Marina Lichtenstein"/>
    <x v="1"/>
    <s v="United States"/>
    <s v="Seattle"/>
    <x v="4"/>
    <n v="98103"/>
    <x v="1"/>
    <s v="OFF-SU-10000157"/>
    <x v="1"/>
    <x v="14"/>
    <s v="Compact Automatic Electric Letter Opener"/>
    <n v="238.62"/>
    <n v="2"/>
    <n v="0"/>
    <x v="4827"/>
  </r>
  <r>
    <n v="9765"/>
    <s v="CA-2011-123855"/>
    <x v="2"/>
    <x v="1229"/>
    <x v="278"/>
    <s v="Standard Class"/>
    <s v="MC-18100"/>
    <s v="Mick Crebagga"/>
    <x v="0"/>
    <s v="United States"/>
    <s v="Los Angeles"/>
    <x v="1"/>
    <n v="90036"/>
    <x v="1"/>
    <s v="TEC-PH-10000215"/>
    <x v="2"/>
    <x v="7"/>
    <s v="Plantronics Cordless Phone Headset with In-line Volume - M214C"/>
    <n v="139.80000000000001"/>
    <n v="5"/>
    <n v="0.2"/>
    <x v="7408"/>
  </r>
  <r>
    <n v="9766"/>
    <s v="CA-2014-101959"/>
    <x v="3"/>
    <x v="1230"/>
    <x v="1200"/>
    <s v="Standard Class"/>
    <s v="DB-13660"/>
    <s v="Duane Benoit"/>
    <x v="0"/>
    <s v="United States"/>
    <s v="Middletown"/>
    <x v="29"/>
    <n v="6457"/>
    <x v="3"/>
    <s v="OFF-BI-10001757"/>
    <x v="1"/>
    <x v="8"/>
    <s v="Pressboard Hanging Data Binders for Unburst Sheets"/>
    <n v="9.84"/>
    <n v="2"/>
    <n v="0"/>
    <x v="7409"/>
  </r>
  <r>
    <n v="9767"/>
    <s v="CA-2014-101959"/>
    <x v="3"/>
    <x v="1230"/>
    <x v="1200"/>
    <s v="Standard Class"/>
    <s v="DB-13660"/>
    <s v="Duane Benoit"/>
    <x v="0"/>
    <s v="United States"/>
    <s v="Middletown"/>
    <x v="29"/>
    <n v="6457"/>
    <x v="3"/>
    <s v="OFF-PA-10002137"/>
    <x v="1"/>
    <x v="10"/>
    <s v="Southworth 100% Résumé Paper, 24lb."/>
    <n v="7.78"/>
    <n v="1"/>
    <n v="0"/>
    <x v="7011"/>
  </r>
  <r>
    <n v="9768"/>
    <s v="CA-2014-102659"/>
    <x v="3"/>
    <x v="34"/>
    <x v="159"/>
    <s v="Standard Class"/>
    <s v="LW-17215"/>
    <s v="Luke Weiss"/>
    <x v="0"/>
    <s v="United States"/>
    <s v="Grand Rapids"/>
    <x v="12"/>
    <n v="49505"/>
    <x v="2"/>
    <s v="OFF-BI-10000088"/>
    <x v="1"/>
    <x v="8"/>
    <s v="GBC Imprintable Covers"/>
    <n v="54.900000000000006"/>
    <n v="5"/>
    <n v="0"/>
    <x v="5696"/>
  </r>
  <r>
    <n v="9769"/>
    <s v="CA-2014-142328"/>
    <x v="3"/>
    <x v="226"/>
    <x v="93"/>
    <s v="Standard Class"/>
    <s v="TC-21535"/>
    <s v="Tracy Collins"/>
    <x v="2"/>
    <s v="United States"/>
    <s v="San Francisco"/>
    <x v="1"/>
    <n v="94122"/>
    <x v="1"/>
    <s v="OFF-PA-10000380"/>
    <x v="1"/>
    <x v="10"/>
    <s v="REDIFORM Incoming/Outgoing Call Register, 11&quot; X 8 1/2&quot;, 100 Messages"/>
    <n v="50.04"/>
    <n v="6"/>
    <n v="0"/>
    <x v="7410"/>
  </r>
  <r>
    <n v="9770"/>
    <s v="CA-2013-123533"/>
    <x v="0"/>
    <x v="390"/>
    <x v="724"/>
    <s v="Standard Class"/>
    <s v="SC-20050"/>
    <s v="Sample Company A"/>
    <x v="2"/>
    <s v="United States"/>
    <s v="Hialeah"/>
    <x v="2"/>
    <n v="33012"/>
    <x v="0"/>
    <s v="FUR-BO-10001619"/>
    <x v="0"/>
    <x v="0"/>
    <s v="O'Sullivan Cherrywood Estates Traditional Bookcase"/>
    <n v="339.92000000000007"/>
    <n v="5"/>
    <n v="0.2"/>
    <x v="7411"/>
  </r>
  <r>
    <n v="9771"/>
    <s v="CA-2013-123533"/>
    <x v="0"/>
    <x v="390"/>
    <x v="724"/>
    <s v="Standard Class"/>
    <s v="SC-20050"/>
    <s v="Sample Company A"/>
    <x v="2"/>
    <s v="United States"/>
    <s v="Hialeah"/>
    <x v="2"/>
    <n v="33012"/>
    <x v="0"/>
    <s v="OFF-PA-10001609"/>
    <x v="1"/>
    <x v="10"/>
    <s v="Tops Wirebound Message Log Books"/>
    <n v="10.528"/>
    <n v="4"/>
    <n v="0.2"/>
    <x v="7412"/>
  </r>
  <r>
    <n v="9772"/>
    <s v="CA-2013-123533"/>
    <x v="0"/>
    <x v="390"/>
    <x v="724"/>
    <s v="Standard Class"/>
    <s v="SC-20050"/>
    <s v="Sample Company A"/>
    <x v="2"/>
    <s v="United States"/>
    <s v="Hialeah"/>
    <x v="2"/>
    <n v="33012"/>
    <x v="0"/>
    <s v="OFF-AP-10002765"/>
    <x v="1"/>
    <x v="9"/>
    <s v="Fellowes Advanced Computer Series Surge Protectors"/>
    <n v="42.384"/>
    <n v="2"/>
    <n v="0.2"/>
    <x v="7413"/>
  </r>
  <r>
    <n v="9773"/>
    <s v="CA-2013-104983"/>
    <x v="0"/>
    <x v="894"/>
    <x v="480"/>
    <s v="Same Day"/>
    <s v="FM-14215"/>
    <s v="Filia McAdams"/>
    <x v="1"/>
    <s v="United States"/>
    <s v="Philadelphia"/>
    <x v="9"/>
    <n v="19143"/>
    <x v="3"/>
    <s v="OFF-PA-10000167"/>
    <x v="1"/>
    <x v="10"/>
    <s v="Xerox 1925"/>
    <n v="123.92000000000002"/>
    <n v="5"/>
    <n v="0.2"/>
    <x v="5798"/>
  </r>
  <r>
    <n v="9774"/>
    <s v="CA-2013-160234"/>
    <x v="0"/>
    <x v="190"/>
    <x v="480"/>
    <s v="Standard Class"/>
    <s v="PF-19225"/>
    <s v="Phillip Flathmann"/>
    <x v="0"/>
    <s v="United States"/>
    <s v="Atlanta"/>
    <x v="32"/>
    <n v="30318"/>
    <x v="0"/>
    <s v="TEC-PH-10004434"/>
    <x v="2"/>
    <x v="7"/>
    <s v="Cisco IP Phone 7961G VoIP phone - Dark gray"/>
    <n v="135.94999999999999"/>
    <n v="1"/>
    <n v="0"/>
    <x v="7414"/>
  </r>
  <r>
    <n v="9775"/>
    <s v="CA-2011-169019"/>
    <x v="2"/>
    <x v="711"/>
    <x v="753"/>
    <s v="Standard Class"/>
    <s v="LF-17185"/>
    <s v="Luke Foster"/>
    <x v="0"/>
    <s v="United States"/>
    <s v="San Antonio"/>
    <x v="5"/>
    <n v="78207"/>
    <x v="2"/>
    <s v="OFF-BI-10004995"/>
    <x v="1"/>
    <x v="8"/>
    <s v="GBC DocuBind P400 Electric Binding System"/>
    <n v="2177.5839999999994"/>
    <n v="8"/>
    <n v="0.8"/>
    <x v="7415"/>
  </r>
  <r>
    <n v="9776"/>
    <s v="CA-2011-169019"/>
    <x v="2"/>
    <x v="711"/>
    <x v="753"/>
    <s v="Standard Class"/>
    <s v="LF-17185"/>
    <s v="Luke Foster"/>
    <x v="0"/>
    <s v="United States"/>
    <s v="San Antonio"/>
    <x v="5"/>
    <n v="78207"/>
    <x v="2"/>
    <s v="FUR-FU-10004666"/>
    <x v="0"/>
    <x v="5"/>
    <s v="DAX Clear Channel Poster Frame"/>
    <n v="17.496000000000002"/>
    <n v="3"/>
    <n v="0.6"/>
    <x v="7416"/>
  </r>
  <r>
    <n v="9777"/>
    <s v="CA-2011-169019"/>
    <x v="2"/>
    <x v="711"/>
    <x v="753"/>
    <s v="Standard Class"/>
    <s v="LF-17185"/>
    <s v="Luke Foster"/>
    <x v="0"/>
    <s v="United States"/>
    <s v="San Antonio"/>
    <x v="5"/>
    <n v="78207"/>
    <x v="2"/>
    <s v="OFF-BI-10001524"/>
    <x v="1"/>
    <x v="8"/>
    <s v="GBC Premium Transparent Covers with Diagonal Lined Pattern"/>
    <n v="16.783999999999995"/>
    <n v="4"/>
    <n v="0.8"/>
    <x v="7417"/>
  </r>
  <r>
    <n v="9778"/>
    <s v="CA-2011-169019"/>
    <x v="2"/>
    <x v="711"/>
    <x v="753"/>
    <s v="Standard Class"/>
    <s v="LF-17185"/>
    <s v="Luke Foster"/>
    <x v="0"/>
    <s v="United States"/>
    <s v="San Antonio"/>
    <x v="5"/>
    <n v="78207"/>
    <x v="2"/>
    <s v="TEC-AC-10002076"/>
    <x v="2"/>
    <x v="11"/>
    <s v="Microsoft Natural Keyboard Elite"/>
    <n v="431.13600000000002"/>
    <n v="9"/>
    <n v="0.2"/>
    <x v="7418"/>
  </r>
  <r>
    <n v="9779"/>
    <s v="CA-2011-169019"/>
    <x v="2"/>
    <x v="711"/>
    <x v="753"/>
    <s v="Standard Class"/>
    <s v="LF-17185"/>
    <s v="Luke Foster"/>
    <x v="0"/>
    <s v="United States"/>
    <s v="San Antonio"/>
    <x v="5"/>
    <n v="78207"/>
    <x v="2"/>
    <s v="OFF-BI-10001679"/>
    <x v="1"/>
    <x v="8"/>
    <s v="GBC Instant Index System for Binding Systems"/>
    <n v="8.879999999999999"/>
    <n v="5"/>
    <n v="0.8"/>
    <x v="7419"/>
  </r>
  <r>
    <n v="9780"/>
    <s v="CA-2011-169019"/>
    <x v="2"/>
    <x v="711"/>
    <x v="753"/>
    <s v="Standard Class"/>
    <s v="LF-17185"/>
    <s v="Luke Foster"/>
    <x v="0"/>
    <s v="United States"/>
    <s v="San Antonio"/>
    <x v="5"/>
    <n v="78207"/>
    <x v="2"/>
    <s v="OFF-AP-10003281"/>
    <x v="1"/>
    <x v="9"/>
    <s v="Acco 6 Outlet Guardian Standard Surge Suppressor"/>
    <n v="4.8359999999999985"/>
    <n v="2"/>
    <n v="0.8"/>
    <x v="7420"/>
  </r>
  <r>
    <n v="9781"/>
    <s v="CA-2013-153178"/>
    <x v="0"/>
    <x v="749"/>
    <x v="801"/>
    <s v="Standard Class"/>
    <s v="CL-12565"/>
    <s v="Clay Ludtke"/>
    <x v="0"/>
    <s v="United States"/>
    <s v="Long Beach"/>
    <x v="15"/>
    <n v="11561"/>
    <x v="3"/>
    <s v="TEC-PH-10001944"/>
    <x v="2"/>
    <x v="7"/>
    <s v="Wi-Ex zBoost YX540 Cellular Phone Signal Booster"/>
    <n v="437.84999999999997"/>
    <n v="3"/>
    <n v="0"/>
    <x v="2049"/>
  </r>
  <r>
    <n v="9782"/>
    <s v="CA-2013-153178"/>
    <x v="0"/>
    <x v="749"/>
    <x v="801"/>
    <s v="Standard Class"/>
    <s v="CL-12565"/>
    <s v="Clay Ludtke"/>
    <x v="0"/>
    <s v="United States"/>
    <s v="Long Beach"/>
    <x v="15"/>
    <n v="11561"/>
    <x v="3"/>
    <s v="OFF-BI-10004390"/>
    <x v="1"/>
    <x v="8"/>
    <s v="GBC DocuBind 200 Manual Binding Machine"/>
    <n v="673.5680000000001"/>
    <n v="2"/>
    <n v="0.2"/>
    <x v="2029"/>
  </r>
  <r>
    <n v="9783"/>
    <s v="CA-2012-149748"/>
    <x v="1"/>
    <x v="70"/>
    <x v="68"/>
    <s v="Second Class"/>
    <s v="EM-13825"/>
    <s v="Elizabeth Moffitt"/>
    <x v="1"/>
    <s v="United States"/>
    <s v="Paterson"/>
    <x v="30"/>
    <n v="7501"/>
    <x v="3"/>
    <s v="OFF-PA-10002120"/>
    <x v="1"/>
    <x v="10"/>
    <s v="Xerox 1889"/>
    <n v="274.8"/>
    <n v="5"/>
    <n v="0"/>
    <x v="5038"/>
  </r>
  <r>
    <n v="9784"/>
    <s v="CA-2012-149748"/>
    <x v="1"/>
    <x v="70"/>
    <x v="68"/>
    <s v="Second Class"/>
    <s v="EM-13825"/>
    <s v="Elizabeth Moffitt"/>
    <x v="1"/>
    <s v="United States"/>
    <s v="Paterson"/>
    <x v="30"/>
    <n v="7501"/>
    <x v="3"/>
    <s v="OFF-ST-10004340"/>
    <x v="1"/>
    <x v="4"/>
    <s v="Fellowes Mobile File Cart, Black"/>
    <n v="62.18"/>
    <n v="1"/>
    <n v="0"/>
    <x v="1069"/>
  </r>
  <r>
    <n v="9785"/>
    <s v="CA-2012-149748"/>
    <x v="1"/>
    <x v="70"/>
    <x v="68"/>
    <s v="Second Class"/>
    <s v="EM-13825"/>
    <s v="Elizabeth Moffitt"/>
    <x v="1"/>
    <s v="United States"/>
    <s v="Paterson"/>
    <x v="30"/>
    <n v="7501"/>
    <x v="3"/>
    <s v="FUR-FU-10001847"/>
    <x v="0"/>
    <x v="5"/>
    <s v="Eldon Image Series Black Desk Accessories"/>
    <n v="8.2799999999999994"/>
    <n v="2"/>
    <n v="0"/>
    <x v="7421"/>
  </r>
  <r>
    <n v="9786"/>
    <s v="CA-2012-155635"/>
    <x v="1"/>
    <x v="1231"/>
    <x v="1325"/>
    <s v="Standard Class"/>
    <s v="ME-17725"/>
    <s v="Max Engle"/>
    <x v="0"/>
    <s v="United States"/>
    <s v="Louisville"/>
    <x v="0"/>
    <n v="40214"/>
    <x v="0"/>
    <s v="OFF-BI-10000962"/>
    <x v="1"/>
    <x v="8"/>
    <s v="Acco Flexible ACCOHIDE Square Ring Data Binder, Dark Blue, 11 1/2&quot; X 14&quot; 7/8&quot;"/>
    <n v="48.81"/>
    <n v="3"/>
    <n v="0"/>
    <x v="7422"/>
  </r>
  <r>
    <n v="9787"/>
    <s v="US-2011-114377"/>
    <x v="2"/>
    <x v="1127"/>
    <x v="840"/>
    <s v="Same Day"/>
    <s v="BG-11035"/>
    <s v="Barry Gonzalez"/>
    <x v="0"/>
    <s v="United States"/>
    <s v="Hampton"/>
    <x v="17"/>
    <n v="23666"/>
    <x v="0"/>
    <s v="FUR-CH-10004754"/>
    <x v="0"/>
    <x v="1"/>
    <s v="Global Stack Chair with Arms, Black"/>
    <n v="149.9"/>
    <n v="5"/>
    <n v="0"/>
    <x v="7423"/>
  </r>
  <r>
    <n v="9788"/>
    <s v="CA-2014-144491"/>
    <x v="3"/>
    <x v="996"/>
    <x v="1300"/>
    <s v="Standard Class"/>
    <s v="CJ-12010"/>
    <s v="Caroline Jumper"/>
    <x v="0"/>
    <s v="United States"/>
    <s v="Houston"/>
    <x v="5"/>
    <n v="77070"/>
    <x v="2"/>
    <s v="FUR-BO-10001811"/>
    <x v="0"/>
    <x v="0"/>
    <s v="Atlantic Metals Mobile 5-Shelf Bookcases, Custom Colors"/>
    <n v="1023.3319999999999"/>
    <n v="5"/>
    <n v="0.32"/>
    <x v="7424"/>
  </r>
  <r>
    <n v="9789"/>
    <s v="CA-2014-144491"/>
    <x v="3"/>
    <x v="996"/>
    <x v="1300"/>
    <s v="Standard Class"/>
    <s v="CJ-12010"/>
    <s v="Caroline Jumper"/>
    <x v="0"/>
    <s v="United States"/>
    <s v="Houston"/>
    <x v="5"/>
    <n v="77070"/>
    <x v="2"/>
    <s v="FUR-CH-10004063"/>
    <x v="0"/>
    <x v="1"/>
    <s v="Global Deluxe High-Back Manager's Chair"/>
    <n v="600.55799999999999"/>
    <n v="3"/>
    <n v="0.3"/>
    <x v="123"/>
  </r>
  <r>
    <n v="9790"/>
    <s v="CA-2014-144491"/>
    <x v="3"/>
    <x v="996"/>
    <x v="1300"/>
    <s v="Standard Class"/>
    <s v="CJ-12010"/>
    <s v="Caroline Jumper"/>
    <x v="0"/>
    <s v="United States"/>
    <s v="Houston"/>
    <x v="5"/>
    <n v="77070"/>
    <x v="2"/>
    <s v="TEC-AC-10004901"/>
    <x v="2"/>
    <x v="11"/>
    <s v="Kensington SlimBlade Notebook Wireless Mouse with Nano Receiver "/>
    <n v="39.992000000000004"/>
    <n v="1"/>
    <n v="0.2"/>
    <x v="7425"/>
  </r>
  <r>
    <n v="9791"/>
    <s v="CA-2014-144491"/>
    <x v="3"/>
    <x v="996"/>
    <x v="1300"/>
    <s v="Standard Class"/>
    <s v="CJ-12010"/>
    <s v="Caroline Jumper"/>
    <x v="0"/>
    <s v="United States"/>
    <s v="Houston"/>
    <x v="5"/>
    <n v="77070"/>
    <x v="2"/>
    <s v="FUR-CH-10001714"/>
    <x v="0"/>
    <x v="1"/>
    <s v="Global Leather &amp; Oak Executive Chair, Burgundy"/>
    <n v="211.24599999999998"/>
    <n v="2"/>
    <n v="0.3"/>
    <x v="7426"/>
  </r>
  <r>
    <n v="9792"/>
    <s v="CA-2011-127166"/>
    <x v="2"/>
    <x v="371"/>
    <x v="1016"/>
    <s v="Second Class"/>
    <s v="KH-16360"/>
    <s v="Katherine Hughes"/>
    <x v="0"/>
    <s v="United States"/>
    <s v="Houston"/>
    <x v="5"/>
    <n v="77070"/>
    <x v="2"/>
    <s v="OFF-EN-10003134"/>
    <x v="1"/>
    <x v="12"/>
    <s v="Staples"/>
    <n v="56.063999999999993"/>
    <n v="6"/>
    <n v="0.2"/>
    <x v="7427"/>
  </r>
  <r>
    <n v="9793"/>
    <s v="CA-2011-127166"/>
    <x v="2"/>
    <x v="371"/>
    <x v="1016"/>
    <s v="Second Class"/>
    <s v="KH-16360"/>
    <s v="Katherine Hughes"/>
    <x v="0"/>
    <s v="United States"/>
    <s v="Houston"/>
    <x v="5"/>
    <n v="77070"/>
    <x v="2"/>
    <s v="FUR-CH-10003396"/>
    <x v="0"/>
    <x v="1"/>
    <s v="Global Deluxe Steno Chair"/>
    <n v="107.77200000000001"/>
    <n v="2"/>
    <n v="0.3"/>
    <x v="996"/>
  </r>
  <r>
    <n v="9794"/>
    <s v="CA-2011-127166"/>
    <x v="2"/>
    <x v="371"/>
    <x v="1016"/>
    <s v="Second Class"/>
    <s v="KH-16360"/>
    <s v="Katherine Hughes"/>
    <x v="0"/>
    <s v="United States"/>
    <s v="Houston"/>
    <x v="5"/>
    <n v="77070"/>
    <x v="2"/>
    <s v="OFF-PA-10001560"/>
    <x v="1"/>
    <x v="10"/>
    <s v="Adams Telephone Message Books, 5 1/4” x 11”"/>
    <n v="4.8320000000000007"/>
    <n v="1"/>
    <n v="0.2"/>
    <x v="7428"/>
  </r>
  <r>
    <n v="9795"/>
    <s v="CA-2011-127166"/>
    <x v="2"/>
    <x v="371"/>
    <x v="1016"/>
    <s v="Second Class"/>
    <s v="KH-16360"/>
    <s v="Katherine Hughes"/>
    <x v="0"/>
    <s v="United States"/>
    <s v="Houston"/>
    <x v="5"/>
    <n v="77070"/>
    <x v="2"/>
    <s v="OFF-BI-10000977"/>
    <x v="1"/>
    <x v="8"/>
    <s v="Ibico Plastic Spiral Binding Combs"/>
    <n v="18.239999999999995"/>
    <n v="3"/>
    <n v="0.8"/>
    <x v="7429"/>
  </r>
  <r>
    <n v="9796"/>
    <s v="CA-2013-125920"/>
    <x v="0"/>
    <x v="206"/>
    <x v="528"/>
    <s v="Standard Class"/>
    <s v="SH-19975"/>
    <s v="Sally Hughsby"/>
    <x v="1"/>
    <s v="United States"/>
    <s v="Chicago"/>
    <x v="10"/>
    <n v="60610"/>
    <x v="2"/>
    <s v="OFF-BI-10003429"/>
    <x v="1"/>
    <x v="8"/>
    <s v="Cardinal HOLDit! Binder Insert Strips,Extra Strips"/>
    <n v="3.7979999999999992"/>
    <n v="3"/>
    <n v="0.8"/>
    <x v="7430"/>
  </r>
  <r>
    <n v="9797"/>
    <s v="CA-2012-128608"/>
    <x v="1"/>
    <x v="1026"/>
    <x v="1094"/>
    <s v="Standard Class"/>
    <s v="CS-12490"/>
    <s v="Cindy Schnelling"/>
    <x v="1"/>
    <s v="United States"/>
    <s v="Toledo"/>
    <x v="24"/>
    <n v="43615"/>
    <x v="3"/>
    <s v="OFF-AR-10001374"/>
    <x v="1"/>
    <x v="6"/>
    <s v="BIC Brite Liner Highlighters, Chisel Tip"/>
    <n v="10.368000000000002"/>
    <n v="2"/>
    <n v="0.2"/>
    <x v="7431"/>
  </r>
  <r>
    <n v="9798"/>
    <s v="CA-2012-128608"/>
    <x v="1"/>
    <x v="1026"/>
    <x v="1094"/>
    <s v="Standard Class"/>
    <s v="CS-12490"/>
    <s v="Cindy Schnelling"/>
    <x v="1"/>
    <s v="United States"/>
    <s v="Toledo"/>
    <x v="24"/>
    <n v="43615"/>
    <x v="3"/>
    <s v="TEC-PH-10004977"/>
    <x v="2"/>
    <x v="7"/>
    <s v="GE 30524EE4"/>
    <n v="235.18799999999999"/>
    <n v="2"/>
    <n v="0.4"/>
    <x v="7432"/>
  </r>
  <r>
    <n v="9799"/>
    <s v="CA-2012-128608"/>
    <x v="1"/>
    <x v="1026"/>
    <x v="1094"/>
    <s v="Standard Class"/>
    <s v="CS-12490"/>
    <s v="Cindy Schnelling"/>
    <x v="1"/>
    <s v="United States"/>
    <s v="Toledo"/>
    <x v="24"/>
    <n v="43615"/>
    <x v="3"/>
    <s v="TEC-PH-10000912"/>
    <x v="2"/>
    <x v="7"/>
    <s v="Anker 24W Portable Micro USB Car Charger"/>
    <n v="26.376000000000001"/>
    <n v="4"/>
    <n v="0.4"/>
    <x v="7433"/>
  </r>
  <r>
    <n v="9800"/>
    <s v="CA-2012-128608"/>
    <x v="1"/>
    <x v="1026"/>
    <x v="1094"/>
    <s v="Standard Class"/>
    <s v="CS-12490"/>
    <s v="Cindy Schnelling"/>
    <x v="1"/>
    <s v="United States"/>
    <s v="Toledo"/>
    <x v="24"/>
    <n v="43615"/>
    <x v="3"/>
    <s v="TEC-AC-10000487"/>
    <x v="2"/>
    <x v="11"/>
    <s v="SanDisk Cruzer 4 GB USB Flash Drive"/>
    <n v="10.384"/>
    <n v="2"/>
    <n v="0.2"/>
    <x v="7434"/>
  </r>
  <r>
    <n v="9801"/>
    <s v="CA-2012-128608"/>
    <x v="1"/>
    <x v="1026"/>
    <x v="1094"/>
    <s v="Standard Class"/>
    <s v="CS-12490"/>
    <s v="Cindy Schnelling"/>
    <x v="1"/>
    <s v="United States"/>
    <s v="Toledo"/>
    <x v="24"/>
    <n v="43615"/>
    <x v="3"/>
    <s v="TEC-PH-10002262"/>
    <x v="2"/>
    <x v="7"/>
    <s v="LG Electronics Tone+ HBS-730 Bluetooth Headset"/>
    <n v="107.11799999999999"/>
    <n v="3"/>
    <n v="0.4"/>
    <x v="7435"/>
  </r>
  <r>
    <n v="9802"/>
    <s v="CA-2014-137918"/>
    <x v="3"/>
    <x v="365"/>
    <x v="299"/>
    <s v="Standard Class"/>
    <s v="JK-15730"/>
    <s v="Joe Kamberova"/>
    <x v="0"/>
    <s v="United States"/>
    <s v="Lodi"/>
    <x v="1"/>
    <n v="95240"/>
    <x v="1"/>
    <s v="OFF-SU-10000898"/>
    <x v="1"/>
    <x v="14"/>
    <s v="Acme Hot Forged Carbon Steel Scissors with Nickel-Plated Handles, 3 7/8&quot; Cut, 8&quot;L"/>
    <n v="97.3"/>
    <n v="7"/>
    <n v="0"/>
    <x v="7436"/>
  </r>
  <r>
    <n v="9803"/>
    <s v="CA-2012-122973"/>
    <x v="1"/>
    <x v="1074"/>
    <x v="532"/>
    <s v="Second Class"/>
    <s v="PJ-19015"/>
    <s v="Pauline Johnson"/>
    <x v="0"/>
    <s v="United States"/>
    <s v="New York City"/>
    <x v="15"/>
    <n v="10024"/>
    <x v="3"/>
    <s v="OFF-BI-10004182"/>
    <x v="1"/>
    <x v="8"/>
    <s v="Economy Binders"/>
    <n v="3.3280000000000003"/>
    <n v="2"/>
    <n v="0.2"/>
    <x v="7437"/>
  </r>
  <r>
    <n v="9804"/>
    <s v="CA-2012-122973"/>
    <x v="1"/>
    <x v="1074"/>
    <x v="532"/>
    <s v="Second Class"/>
    <s v="PJ-19015"/>
    <s v="Pauline Johnson"/>
    <x v="0"/>
    <s v="United States"/>
    <s v="New York City"/>
    <x v="15"/>
    <n v="10024"/>
    <x v="3"/>
    <s v="TEC-PH-10002468"/>
    <x v="2"/>
    <x v="7"/>
    <s v="Plantronics CS 50-USB - headset - Convertible, Monaural"/>
    <n v="135.99"/>
    <n v="1"/>
    <n v="0"/>
    <x v="5273"/>
  </r>
  <r>
    <n v="9805"/>
    <s v="CA-2012-122973"/>
    <x v="1"/>
    <x v="1074"/>
    <x v="532"/>
    <s v="Second Class"/>
    <s v="PJ-19015"/>
    <s v="Pauline Johnson"/>
    <x v="0"/>
    <s v="United States"/>
    <s v="New York City"/>
    <x v="15"/>
    <n v="10024"/>
    <x v="3"/>
    <s v="FUR-FU-10002364"/>
    <x v="0"/>
    <x v="5"/>
    <s v="Eldon Expressions Wood Desk Accessories, Oak"/>
    <n v="7.38"/>
    <n v="1"/>
    <n v="0"/>
    <x v="7438"/>
  </r>
  <r>
    <n v="9806"/>
    <s v="CA-2013-136322"/>
    <x v="0"/>
    <x v="147"/>
    <x v="936"/>
    <s v="Standard Class"/>
    <s v="AP-10720"/>
    <s v="Anne Pryor"/>
    <x v="2"/>
    <s v="United States"/>
    <s v="Fort Lauderdale"/>
    <x v="2"/>
    <n v="33311"/>
    <x v="0"/>
    <s v="FUR-FU-10002878"/>
    <x v="0"/>
    <x v="5"/>
    <s v="Seth Thomas 14&quot; Day/Date Wall Clock"/>
    <n v="45.568000000000005"/>
    <n v="2"/>
    <n v="0.2"/>
    <x v="7439"/>
  </r>
  <r>
    <n v="9807"/>
    <s v="CA-2013-136322"/>
    <x v="0"/>
    <x v="147"/>
    <x v="936"/>
    <s v="Standard Class"/>
    <s v="AP-10720"/>
    <s v="Anne Pryor"/>
    <x v="2"/>
    <s v="United States"/>
    <s v="Fort Lauderdale"/>
    <x v="2"/>
    <n v="33311"/>
    <x v="0"/>
    <s v="OFF-BI-10004817"/>
    <x v="1"/>
    <x v="8"/>
    <s v="GBC Personal VeloBind Strips"/>
    <n v="28.752000000000006"/>
    <n v="8"/>
    <n v="0.7"/>
    <x v="7440"/>
  </r>
  <r>
    <n v="9808"/>
    <s v="CA-2014-107209"/>
    <x v="3"/>
    <x v="944"/>
    <x v="608"/>
    <s v="Second Class"/>
    <s v="JW-15955"/>
    <s v="Joni Wasserman"/>
    <x v="0"/>
    <s v="United States"/>
    <s v="Raleigh"/>
    <x v="3"/>
    <n v="27604"/>
    <x v="0"/>
    <s v="FUR-CH-10001146"/>
    <x v="0"/>
    <x v="1"/>
    <s v="Global Value Mid-Back Manager's Chair, Gray"/>
    <n v="194.84800000000001"/>
    <n v="4"/>
    <n v="0.2"/>
    <x v="1003"/>
  </r>
  <r>
    <n v="9809"/>
    <s v="CA-2014-145093"/>
    <x v="3"/>
    <x v="246"/>
    <x v="239"/>
    <s v="Standard Class"/>
    <s v="PT-19090"/>
    <s v="Pete Takahito"/>
    <x v="0"/>
    <s v="United States"/>
    <s v="Chicago"/>
    <x v="10"/>
    <n v="60623"/>
    <x v="2"/>
    <s v="OFF-BI-10001116"/>
    <x v="1"/>
    <x v="8"/>
    <s v="Wilson Jones 1&quot; Hanging DublLock Ring Binders"/>
    <n v="2.1119999999999997"/>
    <n v="2"/>
    <n v="0.8"/>
    <x v="7441"/>
  </r>
  <r>
    <n v="9810"/>
    <s v="US-2011-139640"/>
    <x v="2"/>
    <x v="845"/>
    <x v="193"/>
    <s v="Second Class"/>
    <s v="TB-21595"/>
    <s v="Troy Blackwell"/>
    <x v="0"/>
    <s v="United States"/>
    <s v="Portland"/>
    <x v="21"/>
    <n v="97206"/>
    <x v="1"/>
    <s v="OFF-PA-10000304"/>
    <x v="1"/>
    <x v="10"/>
    <s v="Xerox 1995"/>
    <n v="25.920000000000005"/>
    <n v="5"/>
    <n v="0.2"/>
    <x v="1446"/>
  </r>
  <r>
    <n v="9811"/>
    <s v="US-2011-139640"/>
    <x v="2"/>
    <x v="845"/>
    <x v="193"/>
    <s v="Second Class"/>
    <s v="TB-21595"/>
    <s v="Troy Blackwell"/>
    <x v="0"/>
    <s v="United States"/>
    <s v="Portland"/>
    <x v="21"/>
    <n v="97206"/>
    <x v="1"/>
    <s v="OFF-AR-10002240"/>
    <x v="1"/>
    <x v="6"/>
    <s v="Panasonic KP-150 Electric Pencil Sharpener"/>
    <n v="120.76800000000001"/>
    <n v="4"/>
    <n v="0.2"/>
    <x v="7442"/>
  </r>
  <r>
    <n v="9812"/>
    <s v="CA-2013-117583"/>
    <x v="0"/>
    <x v="581"/>
    <x v="724"/>
    <s v="First Class"/>
    <s v="CB-12025"/>
    <s v="Cassandra Brandow"/>
    <x v="0"/>
    <s v="United States"/>
    <s v="East Orange"/>
    <x v="30"/>
    <n v="7017"/>
    <x v="3"/>
    <s v="OFF-PA-10001246"/>
    <x v="1"/>
    <x v="10"/>
    <s v="Xerox 215"/>
    <n v="25.92"/>
    <n v="4"/>
    <n v="0"/>
    <x v="245"/>
  </r>
  <r>
    <n v="9813"/>
    <s v="CA-2013-117583"/>
    <x v="0"/>
    <x v="581"/>
    <x v="724"/>
    <s v="First Class"/>
    <s v="CB-12025"/>
    <s v="Cassandra Brandow"/>
    <x v="0"/>
    <s v="United States"/>
    <s v="East Orange"/>
    <x v="30"/>
    <n v="7017"/>
    <x v="3"/>
    <s v="OFF-AR-10000658"/>
    <x v="1"/>
    <x v="6"/>
    <s v="Newell 324"/>
    <n v="34.650000000000006"/>
    <n v="3"/>
    <n v="0"/>
    <x v="5361"/>
  </r>
  <r>
    <n v="9814"/>
    <s v="CA-2013-117583"/>
    <x v="0"/>
    <x v="581"/>
    <x v="724"/>
    <s v="First Class"/>
    <s v="CB-12025"/>
    <s v="Cassandra Brandow"/>
    <x v="0"/>
    <s v="United States"/>
    <s v="East Orange"/>
    <x v="30"/>
    <n v="7017"/>
    <x v="3"/>
    <s v="OFF-PA-10000100"/>
    <x v="1"/>
    <x v="10"/>
    <s v="Xerox 1945"/>
    <n v="204.95000000000002"/>
    <n v="5"/>
    <n v="0"/>
    <x v="3261"/>
  </r>
  <r>
    <n v="9815"/>
    <s v="CA-2013-117583"/>
    <x v="0"/>
    <x v="581"/>
    <x v="724"/>
    <s v="First Class"/>
    <s v="CB-12025"/>
    <s v="Cassandra Brandow"/>
    <x v="0"/>
    <s v="United States"/>
    <s v="East Orange"/>
    <x v="30"/>
    <n v="7017"/>
    <x v="3"/>
    <s v="OFF-BI-10004233"/>
    <x v="1"/>
    <x v="8"/>
    <s v="GBC Pre-Punched Binding Paper, Plastic, White, 8-1/2&quot; x 11&quot;"/>
    <n v="79.95"/>
    <n v="5"/>
    <n v="0"/>
    <x v="7443"/>
  </r>
  <r>
    <n v="9816"/>
    <s v="CA-2012-162201"/>
    <x v="1"/>
    <x v="1214"/>
    <x v="888"/>
    <s v="Standard Class"/>
    <s v="AG-10495"/>
    <s v="Andrew Gjertsen"/>
    <x v="1"/>
    <s v="United States"/>
    <s v="Saint Petersburg"/>
    <x v="2"/>
    <n v="33710"/>
    <x v="0"/>
    <s v="OFF-PA-10002581"/>
    <x v="1"/>
    <x v="10"/>
    <s v="Xerox 1951"/>
    <n v="173.48800000000003"/>
    <n v="7"/>
    <n v="0.2"/>
    <x v="4974"/>
  </r>
  <r>
    <n v="9817"/>
    <s v="CA-2012-162201"/>
    <x v="1"/>
    <x v="1214"/>
    <x v="888"/>
    <s v="Standard Class"/>
    <s v="AG-10495"/>
    <s v="Andrew Gjertsen"/>
    <x v="1"/>
    <s v="United States"/>
    <s v="Saint Petersburg"/>
    <x v="2"/>
    <n v="33710"/>
    <x v="0"/>
    <s v="OFF-ST-10000046"/>
    <x v="1"/>
    <x v="4"/>
    <s v="Fellowes Super Stor/Drawer Files"/>
    <n v="516.96"/>
    <n v="4"/>
    <n v="0.2"/>
    <x v="7444"/>
  </r>
  <r>
    <n v="9818"/>
    <s v="CA-2012-162201"/>
    <x v="1"/>
    <x v="1214"/>
    <x v="888"/>
    <s v="Standard Class"/>
    <s v="AG-10495"/>
    <s v="Andrew Gjertsen"/>
    <x v="1"/>
    <s v="United States"/>
    <s v="Saint Petersburg"/>
    <x v="2"/>
    <n v="33710"/>
    <x v="0"/>
    <s v="FUR-FU-10001185"/>
    <x v="0"/>
    <x v="5"/>
    <s v="Advantus Employee of the Month Certificate Frame, 11 x 13-1/2"/>
    <n v="173.208"/>
    <n v="7"/>
    <n v="0.2"/>
    <x v="7445"/>
  </r>
  <r>
    <n v="9819"/>
    <s v="CA-2012-162201"/>
    <x v="1"/>
    <x v="1214"/>
    <x v="888"/>
    <s v="Standard Class"/>
    <s v="AG-10495"/>
    <s v="Andrew Gjertsen"/>
    <x v="1"/>
    <s v="United States"/>
    <s v="Saint Petersburg"/>
    <x v="2"/>
    <n v="33710"/>
    <x v="0"/>
    <s v="OFF-AR-10003856"/>
    <x v="1"/>
    <x v="6"/>
    <s v="Newell 344"/>
    <n v="4.4479999999999995"/>
    <n v="2"/>
    <n v="0.2"/>
    <x v="3450"/>
  </r>
  <r>
    <n v="9820"/>
    <s v="CA-2012-162201"/>
    <x v="1"/>
    <x v="1214"/>
    <x v="888"/>
    <s v="Standard Class"/>
    <s v="AG-10495"/>
    <s v="Andrew Gjertsen"/>
    <x v="1"/>
    <s v="United States"/>
    <s v="Saint Petersburg"/>
    <x v="2"/>
    <n v="33710"/>
    <x v="0"/>
    <s v="OFF-LA-10001982"/>
    <x v="1"/>
    <x v="2"/>
    <s v="Smead Alpha-Z Color-Coded Name Labels First Letter Starter Set"/>
    <n v="9"/>
    <n v="3"/>
    <n v="0.2"/>
    <x v="7446"/>
  </r>
  <r>
    <n v="9821"/>
    <s v="CA-2012-162201"/>
    <x v="1"/>
    <x v="1214"/>
    <x v="888"/>
    <s v="Standard Class"/>
    <s v="AG-10495"/>
    <s v="Andrew Gjertsen"/>
    <x v="1"/>
    <s v="United States"/>
    <s v="Saint Petersburg"/>
    <x v="2"/>
    <n v="33710"/>
    <x v="0"/>
    <s v="OFF-PA-10001215"/>
    <x v="1"/>
    <x v="10"/>
    <s v="Xerox 1963"/>
    <n v="42.24"/>
    <n v="10"/>
    <n v="0.2"/>
    <x v="3460"/>
  </r>
  <r>
    <n v="9822"/>
    <s v="CA-2012-162201"/>
    <x v="1"/>
    <x v="1214"/>
    <x v="888"/>
    <s v="Standard Class"/>
    <s v="AG-10495"/>
    <s v="Andrew Gjertsen"/>
    <x v="1"/>
    <s v="United States"/>
    <s v="Saint Petersburg"/>
    <x v="2"/>
    <n v="33710"/>
    <x v="0"/>
    <s v="OFF-BI-10002429"/>
    <x v="1"/>
    <x v="8"/>
    <s v="Premier Elliptical Ring Binder, Black"/>
    <n v="18.264000000000003"/>
    <n v="2"/>
    <n v="0.7"/>
    <x v="6858"/>
  </r>
  <r>
    <n v="9823"/>
    <s v="US-2011-164406"/>
    <x v="2"/>
    <x v="860"/>
    <x v="1326"/>
    <s v="Standard Class"/>
    <s v="BD-11605"/>
    <s v="Brian Dahlen"/>
    <x v="0"/>
    <s v="United States"/>
    <s v="San Francisco"/>
    <x v="1"/>
    <n v="94122"/>
    <x v="1"/>
    <s v="OFF-AP-10003287"/>
    <x v="1"/>
    <x v="9"/>
    <s v="Tripp Lite TLP810NET Broadband Surge for Modem/Fax"/>
    <n v="152.91"/>
    <n v="3"/>
    <n v="0"/>
    <x v="7447"/>
  </r>
  <r>
    <n v="9824"/>
    <s v="US-2011-164406"/>
    <x v="2"/>
    <x v="860"/>
    <x v="1326"/>
    <s v="Standard Class"/>
    <s v="BD-11605"/>
    <s v="Brian Dahlen"/>
    <x v="0"/>
    <s v="United States"/>
    <s v="San Francisco"/>
    <x v="1"/>
    <n v="94122"/>
    <x v="1"/>
    <s v="OFF-PA-10000167"/>
    <x v="1"/>
    <x v="10"/>
    <s v="Xerox 1925"/>
    <n v="92.94"/>
    <n v="3"/>
    <n v="0"/>
    <x v="1761"/>
  </r>
  <r>
    <n v="9825"/>
    <s v="US-2011-164406"/>
    <x v="2"/>
    <x v="860"/>
    <x v="1326"/>
    <s v="Standard Class"/>
    <s v="BD-11605"/>
    <s v="Brian Dahlen"/>
    <x v="0"/>
    <s v="United States"/>
    <s v="San Francisco"/>
    <x v="1"/>
    <n v="94122"/>
    <x v="1"/>
    <s v="OFF-BI-10002309"/>
    <x v="1"/>
    <x v="8"/>
    <s v="Avery Heavy-Duty EZD  Binder With Locking Rings"/>
    <n v="17.856000000000002"/>
    <n v="4"/>
    <n v="0.2"/>
    <x v="7448"/>
  </r>
  <r>
    <n v="9826"/>
    <s v="US-2011-164406"/>
    <x v="2"/>
    <x v="860"/>
    <x v="1326"/>
    <s v="Standard Class"/>
    <s v="BD-11605"/>
    <s v="Brian Dahlen"/>
    <x v="0"/>
    <s v="United States"/>
    <s v="San Francisco"/>
    <x v="1"/>
    <n v="94122"/>
    <x v="1"/>
    <s v="OFF-BI-10003638"/>
    <x v="1"/>
    <x v="8"/>
    <s v="GBC Durable Plastic Covers"/>
    <n v="46.440000000000005"/>
    <n v="3"/>
    <n v="0.2"/>
    <x v="7449"/>
  </r>
  <r>
    <n v="9827"/>
    <s v="US-2011-164406"/>
    <x v="2"/>
    <x v="860"/>
    <x v="1326"/>
    <s v="Standard Class"/>
    <s v="BD-11605"/>
    <s v="Brian Dahlen"/>
    <x v="0"/>
    <s v="United States"/>
    <s v="San Francisco"/>
    <x v="1"/>
    <n v="94122"/>
    <x v="1"/>
    <s v="FUR-CH-10003833"/>
    <x v="0"/>
    <x v="1"/>
    <s v="Novimex Fabric Task Chair"/>
    <n v="195.136"/>
    <n v="4"/>
    <n v="0.2"/>
    <x v="2701"/>
  </r>
  <r>
    <n v="9828"/>
    <s v="CA-2014-169999"/>
    <x v="3"/>
    <x v="249"/>
    <x v="356"/>
    <s v="Standard Class"/>
    <s v="JS-15685"/>
    <s v="Jim Sink"/>
    <x v="1"/>
    <s v="United States"/>
    <s v="New York City"/>
    <x v="15"/>
    <n v="10035"/>
    <x v="3"/>
    <s v="OFF-ST-10001511"/>
    <x v="1"/>
    <x v="4"/>
    <s v="Space Solutions Commercial Steel Shelving"/>
    <n v="129.30000000000001"/>
    <n v="2"/>
    <n v="0"/>
    <x v="2608"/>
  </r>
  <r>
    <n v="9829"/>
    <s v="CA-2014-169999"/>
    <x v="3"/>
    <x v="249"/>
    <x v="356"/>
    <s v="Standard Class"/>
    <s v="JS-15685"/>
    <s v="Jim Sink"/>
    <x v="1"/>
    <s v="United States"/>
    <s v="New York City"/>
    <x v="15"/>
    <n v="10035"/>
    <x v="3"/>
    <s v="OFF-BI-10004728"/>
    <x v="1"/>
    <x v="8"/>
    <s v="Wilson Jones Turn Tabs Binder Tool for Ring Binders"/>
    <n v="11.568000000000001"/>
    <n v="3"/>
    <n v="0.2"/>
    <x v="7450"/>
  </r>
  <r>
    <n v="9830"/>
    <s v="US-2014-152842"/>
    <x v="3"/>
    <x v="11"/>
    <x v="989"/>
    <s v="Standard Class"/>
    <s v="NF-18385"/>
    <s v="Natalie Fritzler"/>
    <x v="0"/>
    <s v="United States"/>
    <s v="Charlotte"/>
    <x v="3"/>
    <n v="28205"/>
    <x v="0"/>
    <s v="FUR-CH-10004218"/>
    <x v="0"/>
    <x v="1"/>
    <s v="Global Fabric Manager's Chair, Dark Gray"/>
    <n v="242.35200000000003"/>
    <n v="3"/>
    <n v="0.2"/>
    <x v="7451"/>
  </r>
  <r>
    <n v="9831"/>
    <s v="CA-2011-113257"/>
    <x v="2"/>
    <x v="757"/>
    <x v="574"/>
    <s v="Second Class"/>
    <s v="SC-20305"/>
    <s v="Sean Christensen"/>
    <x v="0"/>
    <s v="United States"/>
    <s v="Beaumont"/>
    <x v="5"/>
    <n v="77705"/>
    <x v="2"/>
    <s v="TEC-AC-10004171"/>
    <x v="2"/>
    <x v="11"/>
    <s v="Razer Kraken 7.1 Surround Sound Over Ear USB Gaming Headset"/>
    <n v="319.96800000000002"/>
    <n v="4"/>
    <n v="0.2"/>
    <x v="7452"/>
  </r>
  <r>
    <n v="9832"/>
    <s v="CA-2011-113257"/>
    <x v="2"/>
    <x v="757"/>
    <x v="574"/>
    <s v="Second Class"/>
    <s v="SC-20305"/>
    <s v="Sean Christensen"/>
    <x v="0"/>
    <s v="United States"/>
    <s v="Beaumont"/>
    <x v="5"/>
    <n v="77705"/>
    <x v="2"/>
    <s v="FUR-FU-10001706"/>
    <x v="0"/>
    <x v="5"/>
    <s v="Longer-Life Soft White Bulbs"/>
    <n v="8.6240000000000023"/>
    <n v="7"/>
    <n v="0.6"/>
    <x v="7453"/>
  </r>
  <r>
    <n v="9833"/>
    <s v="CA-2011-133963"/>
    <x v="2"/>
    <x v="598"/>
    <x v="707"/>
    <s v="Second Class"/>
    <s v="GA-14515"/>
    <s v="George Ashbrook"/>
    <x v="0"/>
    <s v="United States"/>
    <s v="Dallas"/>
    <x v="5"/>
    <n v="75220"/>
    <x v="2"/>
    <s v="OFF-PA-10001526"/>
    <x v="1"/>
    <x v="10"/>
    <s v="Xerox 1949"/>
    <n v="3.9840000000000004"/>
    <n v="1"/>
    <n v="0.2"/>
    <x v="7454"/>
  </r>
  <r>
    <n v="9834"/>
    <s v="CA-2014-130302"/>
    <x v="3"/>
    <x v="32"/>
    <x v="184"/>
    <s v="Standard Class"/>
    <s v="CY-12745"/>
    <s v="Craig Yedwab"/>
    <x v="1"/>
    <s v="United States"/>
    <s v="Springfield"/>
    <x v="24"/>
    <n v="45503"/>
    <x v="3"/>
    <s v="TEC-AC-10002001"/>
    <x v="2"/>
    <x v="11"/>
    <s v="Logitech Wireless Gaming Headset G930"/>
    <n v="895.94400000000019"/>
    <n v="7"/>
    <n v="0.2"/>
    <x v="7455"/>
  </r>
  <r>
    <n v="9835"/>
    <s v="CA-2013-126627"/>
    <x v="0"/>
    <x v="1155"/>
    <x v="1107"/>
    <s v="First Class"/>
    <s v="WB-21850"/>
    <s v="William Brown"/>
    <x v="0"/>
    <s v="United States"/>
    <s v="La Porte"/>
    <x v="5"/>
    <n v="77571"/>
    <x v="2"/>
    <s v="FUR-FU-10004963"/>
    <x v="0"/>
    <x v="5"/>
    <s v="Eldon 400 Class Desk Accessories, Black Carbon"/>
    <n v="14"/>
    <n v="4"/>
    <n v="0.6"/>
    <x v="7456"/>
  </r>
  <r>
    <n v="9836"/>
    <s v="CA-2013-126627"/>
    <x v="0"/>
    <x v="1155"/>
    <x v="1107"/>
    <s v="First Class"/>
    <s v="WB-21850"/>
    <s v="William Brown"/>
    <x v="0"/>
    <s v="United States"/>
    <s v="La Porte"/>
    <x v="5"/>
    <n v="77571"/>
    <x v="2"/>
    <s v="OFF-BI-10001597"/>
    <x v="1"/>
    <x v="8"/>
    <s v="Wilson Jones Ledger-Size, Piano-Hinge Binder, 2&quot;, Blue"/>
    <n v="16.391999999999996"/>
    <n v="2"/>
    <n v="0.8"/>
    <x v="7457"/>
  </r>
  <r>
    <n v="9837"/>
    <s v="US-2013-125402"/>
    <x v="0"/>
    <x v="477"/>
    <x v="152"/>
    <s v="Standard Class"/>
    <s v="DL-12865"/>
    <s v="Dan Lawera"/>
    <x v="0"/>
    <s v="United States"/>
    <s v="Long Beach"/>
    <x v="1"/>
    <n v="90805"/>
    <x v="1"/>
    <s v="OFF-PA-10000141"/>
    <x v="1"/>
    <x v="10"/>
    <s v="Ampad Evidence Wirebond Steno Books, 6&quot; x 9&quot;"/>
    <n v="10.9"/>
    <n v="5"/>
    <n v="0"/>
    <x v="7458"/>
  </r>
  <r>
    <n v="9838"/>
    <s v="US-2013-125402"/>
    <x v="0"/>
    <x v="477"/>
    <x v="152"/>
    <s v="Standard Class"/>
    <s v="DL-12865"/>
    <s v="Dan Lawera"/>
    <x v="0"/>
    <s v="United States"/>
    <s v="Long Beach"/>
    <x v="1"/>
    <n v="90805"/>
    <x v="1"/>
    <s v="OFF-LA-10003923"/>
    <x v="1"/>
    <x v="2"/>
    <s v="Alphabetical Labels for Top Tab Filing"/>
    <n v="29.6"/>
    <n v="2"/>
    <n v="0"/>
    <x v="472"/>
  </r>
  <r>
    <n v="9839"/>
    <s v="US-2013-125402"/>
    <x v="0"/>
    <x v="477"/>
    <x v="152"/>
    <s v="Standard Class"/>
    <s v="DL-12865"/>
    <s v="Dan Lawera"/>
    <x v="0"/>
    <s v="United States"/>
    <s v="Long Beach"/>
    <x v="1"/>
    <n v="90805"/>
    <x v="1"/>
    <s v="OFF-LA-10001771"/>
    <x v="1"/>
    <x v="2"/>
    <s v="Avery 513"/>
    <n v="4.9800000000000004"/>
    <n v="1"/>
    <n v="0"/>
    <x v="7459"/>
  </r>
  <r>
    <n v="9840"/>
    <s v="US-2013-125402"/>
    <x v="0"/>
    <x v="477"/>
    <x v="152"/>
    <s v="Standard Class"/>
    <s v="DL-12865"/>
    <s v="Dan Lawera"/>
    <x v="0"/>
    <s v="United States"/>
    <s v="Long Beach"/>
    <x v="1"/>
    <n v="90805"/>
    <x v="1"/>
    <s v="TEC-CO-10001943"/>
    <x v="2"/>
    <x v="16"/>
    <s v="Canon PC-428 Personal Copier"/>
    <n v="479.97600000000006"/>
    <n v="3"/>
    <n v="0.2"/>
    <x v="6624"/>
  </r>
  <r>
    <n v="9841"/>
    <s v="US-2013-125402"/>
    <x v="0"/>
    <x v="477"/>
    <x v="152"/>
    <s v="Standard Class"/>
    <s v="DL-12865"/>
    <s v="Dan Lawera"/>
    <x v="0"/>
    <s v="United States"/>
    <s v="Long Beach"/>
    <x v="1"/>
    <n v="90805"/>
    <x v="1"/>
    <s v="TEC-PH-10003356"/>
    <x v="2"/>
    <x v="7"/>
    <s v="SmartStand Mobile Device Holder, Assorted Colors"/>
    <n v="44.736000000000004"/>
    <n v="8"/>
    <n v="0.2"/>
    <x v="7460"/>
  </r>
  <r>
    <n v="9842"/>
    <s v="US-2013-125402"/>
    <x v="0"/>
    <x v="477"/>
    <x v="152"/>
    <s v="Standard Class"/>
    <s v="DL-12865"/>
    <s v="Dan Lawera"/>
    <x v="0"/>
    <s v="United States"/>
    <s v="Long Beach"/>
    <x v="1"/>
    <n v="90805"/>
    <x v="1"/>
    <s v="OFF-AR-10002255"/>
    <x v="1"/>
    <x v="6"/>
    <s v="Newell 346"/>
    <n v="5.76"/>
    <n v="2"/>
    <n v="0"/>
    <x v="6613"/>
  </r>
  <r>
    <n v="9843"/>
    <s v="US-2013-125402"/>
    <x v="0"/>
    <x v="477"/>
    <x v="152"/>
    <s v="Standard Class"/>
    <s v="DL-12865"/>
    <s v="Dan Lawera"/>
    <x v="0"/>
    <s v="United States"/>
    <s v="Long Beach"/>
    <x v="1"/>
    <n v="90805"/>
    <x v="1"/>
    <s v="FUR-CH-10000665"/>
    <x v="0"/>
    <x v="1"/>
    <s v="Global Airflow Leather Mesh Back Chair, Black"/>
    <n v="483.13599999999997"/>
    <n v="4"/>
    <n v="0.2"/>
    <x v="7461"/>
  </r>
  <r>
    <n v="9844"/>
    <s v="CA-2011-163867"/>
    <x v="2"/>
    <x v="561"/>
    <x v="104"/>
    <s v="First Class"/>
    <s v="RE-19450"/>
    <s v="Richard Eichhorn"/>
    <x v="0"/>
    <s v="United States"/>
    <s v="Decatur"/>
    <x v="10"/>
    <n v="62521"/>
    <x v="2"/>
    <s v="OFF-LA-10001771"/>
    <x v="1"/>
    <x v="2"/>
    <s v="Avery 513"/>
    <n v="15.936000000000002"/>
    <n v="4"/>
    <n v="0.2"/>
    <x v="826"/>
  </r>
  <r>
    <n v="9845"/>
    <s v="CA-2011-163867"/>
    <x v="2"/>
    <x v="561"/>
    <x v="104"/>
    <s v="First Class"/>
    <s v="RE-19450"/>
    <s v="Richard Eichhorn"/>
    <x v="0"/>
    <s v="United States"/>
    <s v="Decatur"/>
    <x v="10"/>
    <n v="62521"/>
    <x v="2"/>
    <s v="FUR-FU-10001475"/>
    <x v="0"/>
    <x v="5"/>
    <s v="Contract Clock, 14&quot;, Brown"/>
    <n v="61.543999999999997"/>
    <n v="7"/>
    <n v="0.6"/>
    <x v="7462"/>
  </r>
  <r>
    <n v="9846"/>
    <s v="CA-2011-163867"/>
    <x v="2"/>
    <x v="561"/>
    <x v="104"/>
    <s v="First Class"/>
    <s v="RE-19450"/>
    <s v="Richard Eichhorn"/>
    <x v="0"/>
    <s v="United States"/>
    <s v="Decatur"/>
    <x v="10"/>
    <n v="62521"/>
    <x v="2"/>
    <s v="OFF-ST-10000877"/>
    <x v="1"/>
    <x v="4"/>
    <s v="Recycled Steel Personal File for Standard File Folders"/>
    <n v="132.696"/>
    <n v="3"/>
    <n v="0.2"/>
    <x v="7463"/>
  </r>
  <r>
    <n v="9847"/>
    <s v="CA-2014-169327"/>
    <x v="3"/>
    <x v="264"/>
    <x v="842"/>
    <s v="Second Class"/>
    <s v="MH-17290"/>
    <s v="Marc Harrigan"/>
    <x v="2"/>
    <s v="United States"/>
    <s v="Los Angeles"/>
    <x v="1"/>
    <n v="90008"/>
    <x v="1"/>
    <s v="OFF-AP-10001492"/>
    <x v="1"/>
    <x v="9"/>
    <s v="Acco Six-Outlet Power Strip, 4' Cord Length"/>
    <n v="43.099999999999994"/>
    <n v="5"/>
    <n v="0"/>
    <x v="2770"/>
  </r>
  <r>
    <n v="9848"/>
    <s v="CA-2014-169327"/>
    <x v="3"/>
    <x v="264"/>
    <x v="842"/>
    <s v="Second Class"/>
    <s v="MH-17290"/>
    <s v="Marc Harrigan"/>
    <x v="2"/>
    <s v="United States"/>
    <s v="Los Angeles"/>
    <x v="1"/>
    <n v="90008"/>
    <x v="1"/>
    <s v="FUR-FU-10004188"/>
    <x v="0"/>
    <x v="5"/>
    <s v="Luxo Professional Combination Clamp-On Lamps"/>
    <n v="511.5"/>
    <n v="5"/>
    <n v="0"/>
    <x v="7464"/>
  </r>
  <r>
    <n v="9849"/>
    <s v="CA-2014-169327"/>
    <x v="3"/>
    <x v="264"/>
    <x v="842"/>
    <s v="Second Class"/>
    <s v="MH-17290"/>
    <s v="Marc Harrigan"/>
    <x v="2"/>
    <s v="United States"/>
    <s v="Los Angeles"/>
    <x v="1"/>
    <n v="90008"/>
    <x v="1"/>
    <s v="OFF-BI-10004330"/>
    <x v="1"/>
    <x v="8"/>
    <s v="GBC Velobind Prepunched Cover Sets, Regency Series"/>
    <n v="147.91999999999999"/>
    <n v="5"/>
    <n v="0.2"/>
    <x v="6570"/>
  </r>
  <r>
    <n v="9850"/>
    <s v="CA-2011-142979"/>
    <x v="2"/>
    <x v="791"/>
    <x v="1220"/>
    <s v="Standard Class"/>
    <s v="EH-13765"/>
    <s v="Edward Hooks"/>
    <x v="1"/>
    <s v="United States"/>
    <s v="Lodi"/>
    <x v="1"/>
    <n v="95240"/>
    <x v="1"/>
    <s v="OFF-AR-10002987"/>
    <x v="1"/>
    <x v="6"/>
    <s v="Prismacolor Color Pencil Set"/>
    <n v="39.68"/>
    <n v="2"/>
    <n v="0"/>
    <x v="3766"/>
  </r>
  <r>
    <n v="9851"/>
    <s v="CA-2013-158155"/>
    <x v="0"/>
    <x v="440"/>
    <x v="1238"/>
    <s v="Standard Class"/>
    <s v="EH-13765"/>
    <s v="Edward Hooks"/>
    <x v="1"/>
    <s v="United States"/>
    <s v="New York City"/>
    <x v="15"/>
    <n v="10009"/>
    <x v="3"/>
    <s v="FUR-FU-10000732"/>
    <x v="0"/>
    <x v="5"/>
    <s v="Eldon 200 Class Desk Accessories"/>
    <n v="12.56"/>
    <n v="2"/>
    <n v="0"/>
    <x v="3824"/>
  </r>
  <r>
    <n v="9852"/>
    <s v="CA-2013-158155"/>
    <x v="0"/>
    <x v="440"/>
    <x v="1238"/>
    <s v="Standard Class"/>
    <s v="EH-13765"/>
    <s v="Edward Hooks"/>
    <x v="1"/>
    <s v="United States"/>
    <s v="New York City"/>
    <x v="15"/>
    <n v="10009"/>
    <x v="3"/>
    <s v="OFF-BI-10001670"/>
    <x v="1"/>
    <x v="8"/>
    <s v="Vinyl Sectional Post Binders"/>
    <n v="90.480000000000018"/>
    <n v="3"/>
    <n v="0.2"/>
    <x v="3951"/>
  </r>
  <r>
    <n v="9853"/>
    <s v="CA-2013-158155"/>
    <x v="0"/>
    <x v="440"/>
    <x v="1238"/>
    <s v="Standard Class"/>
    <s v="EH-13765"/>
    <s v="Edward Hooks"/>
    <x v="1"/>
    <s v="United States"/>
    <s v="New York City"/>
    <x v="15"/>
    <n v="10009"/>
    <x v="3"/>
    <s v="OFF-PA-10000533"/>
    <x v="1"/>
    <x v="10"/>
    <s v="Southworth Parchment Paper &amp; Envelopes"/>
    <n v="13.08"/>
    <n v="2"/>
    <n v="0"/>
    <x v="1839"/>
  </r>
  <r>
    <n v="9854"/>
    <s v="CA-2013-158155"/>
    <x v="0"/>
    <x v="440"/>
    <x v="1238"/>
    <s v="Standard Class"/>
    <s v="EH-13765"/>
    <s v="Edward Hooks"/>
    <x v="1"/>
    <s v="United States"/>
    <s v="New York City"/>
    <x v="15"/>
    <n v="10009"/>
    <x v="3"/>
    <s v="FUR-FU-10002253"/>
    <x v="0"/>
    <x v="5"/>
    <s v="Howard Miller 13&quot; Diameter Pewter Finish Round Wall Clock"/>
    <n v="214.7"/>
    <n v="5"/>
    <n v="0"/>
    <x v="7465"/>
  </r>
  <r>
    <n v="9855"/>
    <s v="CA-2014-138870"/>
    <x v="3"/>
    <x v="249"/>
    <x v="266"/>
    <s v="Standard Class"/>
    <s v="GA-14515"/>
    <s v="George Ashbrook"/>
    <x v="0"/>
    <s v="United States"/>
    <s v="San Francisco"/>
    <x v="1"/>
    <n v="94109"/>
    <x v="1"/>
    <s v="FUR-FU-10002396"/>
    <x v="0"/>
    <x v="5"/>
    <s v="DAX Copper Panel Document Frame, 5 x 7 Size"/>
    <n v="50.32"/>
    <n v="4"/>
    <n v="0"/>
    <x v="7466"/>
  </r>
  <r>
    <n v="9856"/>
    <s v="CA-2014-138870"/>
    <x v="3"/>
    <x v="249"/>
    <x v="266"/>
    <s v="Standard Class"/>
    <s v="GA-14515"/>
    <s v="George Ashbrook"/>
    <x v="0"/>
    <s v="United States"/>
    <s v="San Francisco"/>
    <x v="1"/>
    <n v="94109"/>
    <x v="1"/>
    <s v="OFF-PA-10004438"/>
    <x v="1"/>
    <x v="10"/>
    <s v="Xerox 1907"/>
    <n v="24.56"/>
    <n v="2"/>
    <n v="0"/>
    <x v="342"/>
  </r>
  <r>
    <n v="9857"/>
    <s v="CA-2011-120950"/>
    <x v="2"/>
    <x v="1232"/>
    <x v="193"/>
    <s v="Standard Class"/>
    <s v="GA-14515"/>
    <s v="George Ashbrook"/>
    <x v="0"/>
    <s v="United States"/>
    <s v="Columbus"/>
    <x v="32"/>
    <n v="31907"/>
    <x v="0"/>
    <s v="OFF-PA-10000587"/>
    <x v="1"/>
    <x v="10"/>
    <s v="Array Parchment Paper, Assorted Colors"/>
    <n v="43.68"/>
    <n v="6"/>
    <n v="0"/>
    <x v="7467"/>
  </r>
  <r>
    <n v="9858"/>
    <s v="CA-2012-164301"/>
    <x v="1"/>
    <x v="514"/>
    <x v="803"/>
    <s v="Standard Class"/>
    <s v="EB-13840"/>
    <s v="Ellis Ballard"/>
    <x v="1"/>
    <s v="United States"/>
    <s v="Seattle"/>
    <x v="4"/>
    <n v="98103"/>
    <x v="1"/>
    <s v="FUR-TA-10001889"/>
    <x v="0"/>
    <x v="3"/>
    <s v="Bush Advantage Collection Racetrack Conference Table"/>
    <n v="3393.68"/>
    <n v="8"/>
    <n v="0"/>
    <x v="7468"/>
  </r>
  <r>
    <n v="9859"/>
    <s v="CA-2014-113278"/>
    <x v="3"/>
    <x v="424"/>
    <x v="1327"/>
    <s v="Standard Class"/>
    <s v="HR-14770"/>
    <s v="Hallie Redmond"/>
    <x v="2"/>
    <s v="United States"/>
    <s v="Richmond"/>
    <x v="14"/>
    <n v="47374"/>
    <x v="2"/>
    <s v="OFF-ST-10001590"/>
    <x v="1"/>
    <x v="4"/>
    <s v="Tenex Personal Project File with Scoop Front Design, Black"/>
    <n v="67.400000000000006"/>
    <n v="5"/>
    <n v="0"/>
    <x v="4634"/>
  </r>
  <r>
    <n v="9860"/>
    <s v="CA-2014-113278"/>
    <x v="3"/>
    <x v="424"/>
    <x v="1327"/>
    <s v="Standard Class"/>
    <s v="HR-14770"/>
    <s v="Hallie Redmond"/>
    <x v="2"/>
    <s v="United States"/>
    <s v="Richmond"/>
    <x v="14"/>
    <n v="47374"/>
    <x v="2"/>
    <s v="OFF-FA-10003472"/>
    <x v="1"/>
    <x v="13"/>
    <s v="Bagged Rubber Bands"/>
    <n v="2.52"/>
    <n v="2"/>
    <n v="0"/>
    <x v="7469"/>
  </r>
  <r>
    <n v="9861"/>
    <s v="CA-2014-113278"/>
    <x v="3"/>
    <x v="424"/>
    <x v="1327"/>
    <s v="Standard Class"/>
    <s v="HR-14770"/>
    <s v="Hallie Redmond"/>
    <x v="2"/>
    <s v="United States"/>
    <s v="Richmond"/>
    <x v="14"/>
    <n v="47374"/>
    <x v="2"/>
    <s v="TEC-PH-10000169"/>
    <x v="2"/>
    <x v="7"/>
    <s v="ARKON Windshield Dashboard Air Vent Car Mount Holder"/>
    <n v="67.8"/>
    <n v="4"/>
    <n v="0"/>
    <x v="4894"/>
  </r>
  <r>
    <n v="9862"/>
    <s v="CA-2014-113278"/>
    <x v="3"/>
    <x v="424"/>
    <x v="1327"/>
    <s v="Standard Class"/>
    <s v="HR-14770"/>
    <s v="Hallie Redmond"/>
    <x v="2"/>
    <s v="United States"/>
    <s v="Richmond"/>
    <x v="14"/>
    <n v="47374"/>
    <x v="2"/>
    <s v="OFF-ST-10002562"/>
    <x v="1"/>
    <x v="4"/>
    <s v="Staples"/>
    <n v="18.760000000000002"/>
    <n v="2"/>
    <n v="0"/>
    <x v="7470"/>
  </r>
  <r>
    <n v="9863"/>
    <s v="CA-2014-113278"/>
    <x v="3"/>
    <x v="424"/>
    <x v="1327"/>
    <s v="Standard Class"/>
    <s v="HR-14770"/>
    <s v="Hallie Redmond"/>
    <x v="2"/>
    <s v="United States"/>
    <s v="Richmond"/>
    <x v="14"/>
    <n v="47374"/>
    <x v="2"/>
    <s v="TEC-AC-10001445"/>
    <x v="2"/>
    <x v="11"/>
    <s v="Imation USB 2.0 Swivel Flash Drive USB flash drive - 4 GB - Pink"/>
    <n v="12.12"/>
    <n v="4"/>
    <n v="0"/>
    <x v="7471"/>
  </r>
  <r>
    <n v="9864"/>
    <s v="CA-2014-113278"/>
    <x v="3"/>
    <x v="424"/>
    <x v="1327"/>
    <s v="Standard Class"/>
    <s v="HR-14770"/>
    <s v="Hallie Redmond"/>
    <x v="2"/>
    <s v="United States"/>
    <s v="Richmond"/>
    <x v="14"/>
    <n v="47374"/>
    <x v="2"/>
    <s v="OFF-PA-10004156"/>
    <x v="1"/>
    <x v="10"/>
    <s v="Xerox 188"/>
    <n v="11.34"/>
    <n v="1"/>
    <n v="0"/>
    <x v="1235"/>
  </r>
  <r>
    <n v="9865"/>
    <s v="CA-2014-113278"/>
    <x v="3"/>
    <x v="424"/>
    <x v="1327"/>
    <s v="Standard Class"/>
    <s v="HR-14770"/>
    <s v="Hallie Redmond"/>
    <x v="2"/>
    <s v="United States"/>
    <s v="Richmond"/>
    <x v="14"/>
    <n v="47374"/>
    <x v="2"/>
    <s v="TEC-AC-10004469"/>
    <x v="2"/>
    <x v="11"/>
    <s v="Microsoft Sculpt Comfort Mouse"/>
    <n v="159.80000000000001"/>
    <n v="4"/>
    <n v="0"/>
    <x v="4442"/>
  </r>
  <r>
    <n v="9866"/>
    <s v="CA-2014-113278"/>
    <x v="3"/>
    <x v="424"/>
    <x v="1327"/>
    <s v="Standard Class"/>
    <s v="HR-14770"/>
    <s v="Hallie Redmond"/>
    <x v="2"/>
    <s v="United States"/>
    <s v="Richmond"/>
    <x v="14"/>
    <n v="47374"/>
    <x v="2"/>
    <s v="FUR-FU-10001037"/>
    <x v="0"/>
    <x v="5"/>
    <s v="DAX Charcoal/Nickel-Tone Document Frame, 5 x 7"/>
    <n v="18.96"/>
    <n v="2"/>
    <n v="0"/>
    <x v="1748"/>
  </r>
  <r>
    <n v="9867"/>
    <s v="US-2012-116981"/>
    <x v="1"/>
    <x v="514"/>
    <x v="1328"/>
    <s v="Second Class"/>
    <s v="SM-20950"/>
    <s v="Suzanne McNair"/>
    <x v="1"/>
    <s v="United States"/>
    <s v="New York City"/>
    <x v="15"/>
    <n v="10009"/>
    <x v="3"/>
    <s v="OFF-ST-10002615"/>
    <x v="1"/>
    <x v="4"/>
    <s v="Dual Level, Single-Width Filing Carts"/>
    <n v="1085.42"/>
    <n v="7"/>
    <n v="0"/>
    <x v="3313"/>
  </r>
  <r>
    <n v="9868"/>
    <s v="US-2012-116981"/>
    <x v="1"/>
    <x v="514"/>
    <x v="1328"/>
    <s v="Second Class"/>
    <s v="SM-20950"/>
    <s v="Suzanne McNair"/>
    <x v="1"/>
    <s v="United States"/>
    <s v="New York City"/>
    <x v="15"/>
    <n v="10009"/>
    <x v="3"/>
    <s v="OFF-AP-10000595"/>
    <x v="1"/>
    <x v="9"/>
    <s v="Disposable Triple-Filter Dust Bags"/>
    <n v="13.11"/>
    <n v="3"/>
    <n v="0"/>
    <x v="2910"/>
  </r>
  <r>
    <n v="9869"/>
    <s v="CA-2011-114195"/>
    <x v="2"/>
    <x v="301"/>
    <x v="1082"/>
    <s v="First Class"/>
    <s v="EA-14035"/>
    <s v="Erin Ashbrook"/>
    <x v="1"/>
    <s v="United States"/>
    <s v="Mason"/>
    <x v="24"/>
    <n v="45040"/>
    <x v="3"/>
    <s v="FUR-FU-10002253"/>
    <x v="0"/>
    <x v="5"/>
    <s v="Howard Miller 13&quot; Diameter Pewter Finish Round Wall Clock"/>
    <n v="68.703999999999994"/>
    <n v="2"/>
    <n v="0.2"/>
    <x v="5407"/>
  </r>
  <r>
    <n v="9870"/>
    <s v="CA-2011-114195"/>
    <x v="2"/>
    <x v="301"/>
    <x v="1082"/>
    <s v="First Class"/>
    <s v="EA-14035"/>
    <s v="Erin Ashbrook"/>
    <x v="1"/>
    <s v="United States"/>
    <s v="Mason"/>
    <x v="24"/>
    <n v="45040"/>
    <x v="3"/>
    <s v="OFF-BI-10000494"/>
    <x v="1"/>
    <x v="8"/>
    <s v="Acco Economy Flexible Poly Round Ring Binder"/>
    <n v="3.1320000000000001"/>
    <n v="2"/>
    <n v="0.7"/>
    <x v="3312"/>
  </r>
  <r>
    <n v="9871"/>
    <s v="CA-2011-114195"/>
    <x v="2"/>
    <x v="301"/>
    <x v="1082"/>
    <s v="First Class"/>
    <s v="EA-14035"/>
    <s v="Erin Ashbrook"/>
    <x v="1"/>
    <s v="United States"/>
    <s v="Mason"/>
    <x v="24"/>
    <n v="45040"/>
    <x v="3"/>
    <s v="OFF-BI-10001658"/>
    <x v="1"/>
    <x v="8"/>
    <s v="GBC Standard Therm-A-Bind Covers"/>
    <n v="22.428000000000004"/>
    <n v="3"/>
    <n v="0.7"/>
    <x v="3166"/>
  </r>
  <r>
    <n v="9872"/>
    <s v="CA-2014-146269"/>
    <x v="3"/>
    <x v="833"/>
    <x v="299"/>
    <s v="Same Day"/>
    <s v="MH-17455"/>
    <s v="Mark Hamilton"/>
    <x v="0"/>
    <s v="United States"/>
    <s v="Chicago"/>
    <x v="10"/>
    <n v="60623"/>
    <x v="2"/>
    <s v="OFF-ST-10003208"/>
    <x v="1"/>
    <x v="4"/>
    <s v="Adjustable Depth Letter/Legal Cart"/>
    <n v="290.33600000000001"/>
    <n v="2"/>
    <n v="0.2"/>
    <x v="7472"/>
  </r>
  <r>
    <n v="9873"/>
    <s v="CA-2014-146269"/>
    <x v="3"/>
    <x v="833"/>
    <x v="299"/>
    <s v="Same Day"/>
    <s v="MH-17455"/>
    <s v="Mark Hamilton"/>
    <x v="0"/>
    <s v="United States"/>
    <s v="Chicago"/>
    <x v="10"/>
    <n v="60623"/>
    <x v="2"/>
    <s v="OFF-AR-10004790"/>
    <x v="1"/>
    <x v="6"/>
    <s v="Staples"/>
    <n v="19.152000000000001"/>
    <n v="2"/>
    <n v="0.2"/>
    <x v="7473"/>
  </r>
  <r>
    <n v="9874"/>
    <s v="CA-2013-100587"/>
    <x v="0"/>
    <x v="107"/>
    <x v="906"/>
    <s v="Standard Class"/>
    <s v="SL-20155"/>
    <s v="Sara Luxemburg"/>
    <x v="2"/>
    <s v="United States"/>
    <s v="New York City"/>
    <x v="15"/>
    <n v="10024"/>
    <x v="3"/>
    <s v="OFF-PA-10004609"/>
    <x v="1"/>
    <x v="10"/>
    <s v="Xerox 221"/>
    <n v="6.48"/>
    <n v="1"/>
    <n v="0"/>
    <x v="90"/>
  </r>
  <r>
    <n v="9875"/>
    <s v="CA-2013-166653"/>
    <x v="0"/>
    <x v="897"/>
    <x v="926"/>
    <s v="Second Class"/>
    <s v="NP-18685"/>
    <s v="Nora Pelletier"/>
    <x v="2"/>
    <s v="United States"/>
    <s v="Parma"/>
    <x v="24"/>
    <n v="44134"/>
    <x v="3"/>
    <s v="OFF-EN-10003055"/>
    <x v="1"/>
    <x v="12"/>
    <s v="Blue String-Tie &amp; Button Interoffice Envelopes, 10 x 13"/>
    <n v="63.967999999999996"/>
    <n v="2"/>
    <n v="0.2"/>
    <x v="7474"/>
  </r>
  <r>
    <n v="9876"/>
    <s v="CA-2012-130855"/>
    <x v="1"/>
    <x v="1233"/>
    <x v="708"/>
    <s v="Standard Class"/>
    <s v="RF-19840"/>
    <s v="Roy Französisch"/>
    <x v="0"/>
    <s v="United States"/>
    <s v="New York City"/>
    <x v="15"/>
    <n v="10035"/>
    <x v="3"/>
    <s v="OFF-SU-10003936"/>
    <x v="1"/>
    <x v="14"/>
    <s v="Acme Serrated Blade Letter Opener"/>
    <n v="6.36"/>
    <n v="2"/>
    <n v="0"/>
    <x v="7475"/>
  </r>
  <r>
    <n v="9877"/>
    <s v="US-2014-166324"/>
    <x v="3"/>
    <x v="693"/>
    <x v="557"/>
    <s v="First Class"/>
    <s v="BE-11455"/>
    <s v="Brad Eason"/>
    <x v="2"/>
    <s v="United States"/>
    <s v="Cleveland"/>
    <x v="24"/>
    <n v="44105"/>
    <x v="3"/>
    <s v="OFF-ST-10000078"/>
    <x v="1"/>
    <x v="4"/>
    <s v="Tennsco 6- and 18-Compartment Lockers"/>
    <n v="848.5440000000001"/>
    <n v="4"/>
    <n v="0.2"/>
    <x v="7476"/>
  </r>
  <r>
    <n v="9878"/>
    <s v="US-2014-166324"/>
    <x v="3"/>
    <x v="693"/>
    <x v="557"/>
    <s v="First Class"/>
    <s v="BE-11455"/>
    <s v="Brad Eason"/>
    <x v="2"/>
    <s v="United States"/>
    <s v="Cleveland"/>
    <x v="24"/>
    <n v="44105"/>
    <x v="3"/>
    <s v="OFF-BI-10000174"/>
    <x v="1"/>
    <x v="8"/>
    <s v="Wilson Jones Clip &amp; Carry Folder Binder Tool for Ring Binders, Clear"/>
    <n v="8.7000000000000011"/>
    <n v="5"/>
    <n v="0.7"/>
    <x v="7477"/>
  </r>
  <r>
    <n v="9879"/>
    <s v="US-2014-166324"/>
    <x v="3"/>
    <x v="693"/>
    <x v="557"/>
    <s v="First Class"/>
    <s v="BE-11455"/>
    <s v="Brad Eason"/>
    <x v="2"/>
    <s v="United States"/>
    <s v="Cleveland"/>
    <x v="24"/>
    <n v="44105"/>
    <x v="3"/>
    <s v="TEC-PH-10004080"/>
    <x v="2"/>
    <x v="7"/>
    <s v="Avaya 5410 Digital phone"/>
    <n v="122.38199999999999"/>
    <n v="3"/>
    <n v="0.4"/>
    <x v="5252"/>
  </r>
  <r>
    <n v="9880"/>
    <s v="CA-2013-122581"/>
    <x v="0"/>
    <x v="1036"/>
    <x v="1329"/>
    <s v="Standard Class"/>
    <s v="JK-15370"/>
    <s v="Jay Kimmel"/>
    <x v="0"/>
    <s v="United States"/>
    <s v="New York City"/>
    <x v="15"/>
    <n v="10035"/>
    <x v="3"/>
    <s v="FUR-CH-10002961"/>
    <x v="0"/>
    <x v="1"/>
    <s v="Leather Task Chair, Black"/>
    <n v="573.17399999999998"/>
    <n v="7"/>
    <n v="0.1"/>
    <x v="7478"/>
  </r>
  <r>
    <n v="9881"/>
    <s v="CA-2012-104297"/>
    <x v="1"/>
    <x v="352"/>
    <x v="1247"/>
    <s v="First Class"/>
    <s v="CC-12100"/>
    <s v="Chad Cunningham"/>
    <x v="2"/>
    <s v="United States"/>
    <s v="Cleveland"/>
    <x v="24"/>
    <n v="44105"/>
    <x v="3"/>
    <s v="OFF-PA-10000474"/>
    <x v="1"/>
    <x v="10"/>
    <s v="Staples"/>
    <n v="85.055999999999997"/>
    <n v="3"/>
    <n v="0.2"/>
    <x v="644"/>
  </r>
  <r>
    <n v="9882"/>
    <s v="CA-2011-153927"/>
    <x v="2"/>
    <x v="1132"/>
    <x v="923"/>
    <s v="First Class"/>
    <s v="LL-16840"/>
    <s v="Lauren Leatherbury"/>
    <x v="0"/>
    <s v="United States"/>
    <s v="Woodstock"/>
    <x v="32"/>
    <n v="30188"/>
    <x v="0"/>
    <s v="OFF-BI-10000138"/>
    <x v="1"/>
    <x v="8"/>
    <s v="Acco Translucent Poly Ring Binders"/>
    <n v="14.04"/>
    <n v="3"/>
    <n v="0"/>
    <x v="7479"/>
  </r>
  <r>
    <n v="9883"/>
    <s v="CA-2011-153927"/>
    <x v="2"/>
    <x v="1132"/>
    <x v="923"/>
    <s v="First Class"/>
    <s v="LL-16840"/>
    <s v="Lauren Leatherbury"/>
    <x v="0"/>
    <s v="United States"/>
    <s v="Woodstock"/>
    <x v="32"/>
    <n v="30188"/>
    <x v="0"/>
    <s v="TEC-AC-10000023"/>
    <x v="2"/>
    <x v="11"/>
    <s v="Maxell 74 Minute CD-R Spindle, 50/Pack"/>
    <n v="272.61"/>
    <n v="13"/>
    <n v="0"/>
    <x v="7480"/>
  </r>
  <r>
    <n v="9884"/>
    <s v="CA-2011-112291"/>
    <x v="2"/>
    <x v="1234"/>
    <x v="521"/>
    <s v="Standard Class"/>
    <s v="KE-16420"/>
    <s v="Katrina Edelman"/>
    <x v="1"/>
    <s v="United States"/>
    <s v="Los Angeles"/>
    <x v="1"/>
    <n v="90008"/>
    <x v="1"/>
    <s v="OFF-EN-10001415"/>
    <x v="1"/>
    <x v="12"/>
    <s v="Staples"/>
    <n v="11.16"/>
    <n v="2"/>
    <n v="0"/>
    <x v="7481"/>
  </r>
  <r>
    <n v="9885"/>
    <s v="CA-2011-112291"/>
    <x v="2"/>
    <x v="1234"/>
    <x v="521"/>
    <s v="Standard Class"/>
    <s v="KE-16420"/>
    <s v="Katrina Edelman"/>
    <x v="1"/>
    <s v="United States"/>
    <s v="Los Angeles"/>
    <x v="1"/>
    <n v="90008"/>
    <x v="1"/>
    <s v="TEC-AC-10001284"/>
    <x v="2"/>
    <x v="11"/>
    <s v="Enermax Briskie RF Wireless Keyboard and Mouse Combo"/>
    <n v="62.31"/>
    <n v="3"/>
    <n v="0"/>
    <x v="3874"/>
  </r>
  <r>
    <n v="9886"/>
    <s v="CA-2011-112291"/>
    <x v="2"/>
    <x v="1234"/>
    <x v="521"/>
    <s v="Standard Class"/>
    <s v="KE-16420"/>
    <s v="Katrina Edelman"/>
    <x v="1"/>
    <s v="United States"/>
    <s v="Los Angeles"/>
    <x v="1"/>
    <n v="90008"/>
    <x v="1"/>
    <s v="TEC-AC-10000736"/>
    <x v="2"/>
    <x v="11"/>
    <s v="Logitech G600 MMO Gaming Mouse"/>
    <n v="159.97999999999999"/>
    <n v="2"/>
    <n v="0"/>
    <x v="471"/>
  </r>
  <r>
    <n v="9887"/>
    <s v="CA-2011-146997"/>
    <x v="2"/>
    <x v="1213"/>
    <x v="1330"/>
    <s v="Standard Class"/>
    <s v="SG-20605"/>
    <s v="Speros Goranitis"/>
    <x v="0"/>
    <s v="United States"/>
    <s v="Lafayette"/>
    <x v="14"/>
    <n v="47905"/>
    <x v="2"/>
    <s v="OFF-FA-10003467"/>
    <x v="1"/>
    <x v="13"/>
    <s v="Alliance Big Bands Rubber Bands, 12/Pack"/>
    <n v="5.9399999999999995"/>
    <n v="3"/>
    <n v="0"/>
    <x v="232"/>
  </r>
  <r>
    <n v="9888"/>
    <s v="CA-2014-169607"/>
    <x v="3"/>
    <x v="386"/>
    <x v="878"/>
    <s v="First Class"/>
    <s v="CA-12265"/>
    <s v="Christina Anderson"/>
    <x v="0"/>
    <s v="United States"/>
    <s v="New York City"/>
    <x v="15"/>
    <n v="10024"/>
    <x v="3"/>
    <s v="OFF-PA-10000477"/>
    <x v="1"/>
    <x v="10"/>
    <s v="Xerox 1952"/>
    <n v="9.9600000000000009"/>
    <n v="2"/>
    <n v="0"/>
    <x v="1565"/>
  </r>
  <r>
    <n v="9889"/>
    <s v="CA-2012-127544"/>
    <x v="1"/>
    <x v="816"/>
    <x v="576"/>
    <s v="Standard Class"/>
    <s v="RD-19585"/>
    <s v="Rob Dowd"/>
    <x v="0"/>
    <s v="United States"/>
    <s v="Utica"/>
    <x v="15"/>
    <n v="13501"/>
    <x v="3"/>
    <s v="TEC-AC-10000736"/>
    <x v="2"/>
    <x v="11"/>
    <s v="Logitech G600 MMO Gaming Mouse"/>
    <n v="79.989999999999995"/>
    <n v="1"/>
    <n v="0"/>
    <x v="4237"/>
  </r>
  <r>
    <n v="9890"/>
    <s v="CA-2014-166499"/>
    <x v="3"/>
    <x v="498"/>
    <x v="1051"/>
    <s v="First Class"/>
    <s v="VG-21805"/>
    <s v="Vivek Grady"/>
    <x v="1"/>
    <s v="United States"/>
    <s v="Lakewood"/>
    <x v="30"/>
    <n v="8701"/>
    <x v="3"/>
    <s v="OFF-AR-10002467"/>
    <x v="1"/>
    <x v="6"/>
    <s v="Dixon Ticonderoga Pencils"/>
    <n v="8.94"/>
    <n v="3"/>
    <n v="0"/>
    <x v="7482"/>
  </r>
  <r>
    <n v="9891"/>
    <s v="US-2013-115441"/>
    <x v="0"/>
    <x v="197"/>
    <x v="1235"/>
    <s v="Second Class"/>
    <s v="SH-19975"/>
    <s v="Sally Hughsby"/>
    <x v="1"/>
    <s v="United States"/>
    <s v="Milwaukee"/>
    <x v="6"/>
    <n v="53209"/>
    <x v="2"/>
    <s v="OFF-PA-10004996"/>
    <x v="1"/>
    <x v="10"/>
    <s v="Speediset Carbonless Redi-Letter 7&quot; x 8 1/2&quot;"/>
    <n v="20.62"/>
    <n v="2"/>
    <n v="0"/>
    <x v="7483"/>
  </r>
  <r>
    <n v="9892"/>
    <s v="US-2013-115441"/>
    <x v="0"/>
    <x v="197"/>
    <x v="1235"/>
    <s v="Second Class"/>
    <s v="SH-19975"/>
    <s v="Sally Hughsby"/>
    <x v="1"/>
    <s v="United States"/>
    <s v="Milwaukee"/>
    <x v="6"/>
    <n v="53209"/>
    <x v="2"/>
    <s v="TEC-AC-10003116"/>
    <x v="2"/>
    <x v="11"/>
    <s v="Memorex Froggy Flash Drive 8 GB"/>
    <n v="124.25"/>
    <n v="7"/>
    <n v="0"/>
    <x v="7484"/>
  </r>
  <r>
    <n v="9893"/>
    <s v="US-2013-115441"/>
    <x v="0"/>
    <x v="197"/>
    <x v="1235"/>
    <s v="Second Class"/>
    <s v="SH-19975"/>
    <s v="Sally Hughsby"/>
    <x v="1"/>
    <s v="United States"/>
    <s v="Milwaukee"/>
    <x v="6"/>
    <n v="53209"/>
    <x v="2"/>
    <s v="TEC-PH-10002262"/>
    <x v="2"/>
    <x v="7"/>
    <s v="LG Electronics Tone+ HBS-730 Bluetooth Headset"/>
    <n v="297.55"/>
    <n v="5"/>
    <n v="0"/>
    <x v="7485"/>
  </r>
  <r>
    <n v="9894"/>
    <s v="US-2013-115441"/>
    <x v="0"/>
    <x v="197"/>
    <x v="1235"/>
    <s v="Second Class"/>
    <s v="SH-19975"/>
    <s v="Sally Hughsby"/>
    <x v="1"/>
    <s v="United States"/>
    <s v="Milwaukee"/>
    <x v="6"/>
    <n v="53209"/>
    <x v="2"/>
    <s v="FUR-CH-10004626"/>
    <x v="0"/>
    <x v="1"/>
    <s v="Office Star Flex Back Scooter Chair with Aluminum Finish Frame"/>
    <n v="403.56"/>
    <n v="4"/>
    <n v="0"/>
    <x v="7486"/>
  </r>
  <r>
    <n v="9895"/>
    <s v="US-2013-115441"/>
    <x v="0"/>
    <x v="197"/>
    <x v="1235"/>
    <s v="Second Class"/>
    <s v="SH-19975"/>
    <s v="Sally Hughsby"/>
    <x v="1"/>
    <s v="United States"/>
    <s v="Milwaukee"/>
    <x v="6"/>
    <n v="53209"/>
    <x v="2"/>
    <s v="FUR-FU-10001756"/>
    <x v="0"/>
    <x v="5"/>
    <s v="Eldon Expressions Desk Accessory, Wood Photo Frame, Mahogany"/>
    <n v="95.199999999999989"/>
    <n v="5"/>
    <n v="0"/>
    <x v="7487"/>
  </r>
  <r>
    <n v="9896"/>
    <s v="CA-2011-115049"/>
    <x v="2"/>
    <x v="467"/>
    <x v="511"/>
    <s v="Standard Class"/>
    <s v="MM-17920"/>
    <s v="Michael Moore"/>
    <x v="0"/>
    <s v="United States"/>
    <s v="Chicago"/>
    <x v="10"/>
    <n v="60623"/>
    <x v="2"/>
    <s v="TEC-AC-10004859"/>
    <x v="2"/>
    <x v="11"/>
    <s v="Maxell Pro 80 Minute CD-R, 10/Pack"/>
    <n v="153.82400000000001"/>
    <n v="11"/>
    <n v="0.2"/>
    <x v="7488"/>
  </r>
  <r>
    <n v="9897"/>
    <s v="CA-2011-156342"/>
    <x v="2"/>
    <x v="1103"/>
    <x v="1126"/>
    <s v="Second Class"/>
    <s v="JF-15415"/>
    <s v="Jennifer Ferguson"/>
    <x v="0"/>
    <s v="United States"/>
    <s v="Chicago"/>
    <x v="10"/>
    <n v="60653"/>
    <x v="2"/>
    <s v="OFF-PA-10001725"/>
    <x v="1"/>
    <x v="10"/>
    <s v="Xerox 1892"/>
    <n v="62.015999999999998"/>
    <n v="2"/>
    <n v="0.2"/>
    <x v="5366"/>
  </r>
  <r>
    <n v="9898"/>
    <s v="CA-2013-112830"/>
    <x v="0"/>
    <x v="112"/>
    <x v="891"/>
    <s v="Standard Class"/>
    <s v="LP-17095"/>
    <s v="Liz Preis"/>
    <x v="0"/>
    <s v="United States"/>
    <s v="Fairfield"/>
    <x v="24"/>
    <n v="45014"/>
    <x v="3"/>
    <s v="FUR-FU-10004306"/>
    <x v="0"/>
    <x v="5"/>
    <s v="Electrix Halogen Magnifier Lamp"/>
    <n v="466.32000000000005"/>
    <n v="3"/>
    <n v="0.2"/>
    <x v="7489"/>
  </r>
  <r>
    <n v="9899"/>
    <s v="CA-2013-112830"/>
    <x v="0"/>
    <x v="112"/>
    <x v="891"/>
    <s v="Standard Class"/>
    <s v="LP-17095"/>
    <s v="Liz Preis"/>
    <x v="0"/>
    <s v="United States"/>
    <s v="Fairfield"/>
    <x v="24"/>
    <n v="45014"/>
    <x v="3"/>
    <s v="FUR-FU-10004845"/>
    <x v="0"/>
    <x v="5"/>
    <s v="Deflect-o EconoMat Nonstudded, No Bevel Mat"/>
    <n v="82.64"/>
    <n v="2"/>
    <n v="0.2"/>
    <x v="232"/>
  </r>
  <r>
    <n v="9900"/>
    <s v="US-2011-117380"/>
    <x v="2"/>
    <x v="1176"/>
    <x v="860"/>
    <s v="Standard Class"/>
    <s v="MP-18175"/>
    <s v="Mike Pelletier"/>
    <x v="2"/>
    <s v="United States"/>
    <s v="Springfield"/>
    <x v="24"/>
    <n v="45503"/>
    <x v="3"/>
    <s v="FUR-TA-10000198"/>
    <x v="0"/>
    <x v="3"/>
    <s v="Chromcraft Bull-Nose Wood Oval Conference Tables &amp; Bases"/>
    <n v="330.58800000000002"/>
    <n v="1"/>
    <n v="0.4"/>
    <x v="7490"/>
  </r>
  <r>
    <n v="9901"/>
    <s v="CA-2014-117646"/>
    <x v="3"/>
    <x v="170"/>
    <x v="1171"/>
    <s v="Standard Class"/>
    <s v="SC-20845"/>
    <s v="Sung Chung"/>
    <x v="0"/>
    <s v="United States"/>
    <s v="Louisville"/>
    <x v="22"/>
    <n v="80027"/>
    <x v="1"/>
    <s v="OFF-ST-10000036"/>
    <x v="1"/>
    <x v="4"/>
    <s v="Recycled Data-Pak for Archival Bound Computer Printouts, 12-1/2 x 12-1/2 x 16"/>
    <n v="237.09600000000003"/>
    <n v="3"/>
    <n v="0.2"/>
    <x v="5943"/>
  </r>
  <r>
    <n v="9902"/>
    <s v="CA-2014-117646"/>
    <x v="3"/>
    <x v="170"/>
    <x v="1171"/>
    <s v="Standard Class"/>
    <s v="SC-20845"/>
    <s v="Sung Chung"/>
    <x v="0"/>
    <s v="United States"/>
    <s v="Louisville"/>
    <x v="22"/>
    <n v="80027"/>
    <x v="1"/>
    <s v="FUR-FU-10001037"/>
    <x v="0"/>
    <x v="5"/>
    <s v="DAX Charcoal/Nickel-Tone Document Frame, 5 x 7"/>
    <n v="22.752000000000002"/>
    <n v="3"/>
    <n v="0.2"/>
    <x v="7491"/>
  </r>
  <r>
    <n v="9903"/>
    <s v="CA-2014-117646"/>
    <x v="3"/>
    <x v="170"/>
    <x v="1171"/>
    <s v="Standard Class"/>
    <s v="SC-20845"/>
    <s v="Sung Chung"/>
    <x v="0"/>
    <s v="United States"/>
    <s v="Louisville"/>
    <x v="22"/>
    <n v="80027"/>
    <x v="1"/>
    <s v="OFF-PA-10001950"/>
    <x v="1"/>
    <x v="10"/>
    <s v="Southworth 25% Cotton Antique Laid Paper &amp; Envelopes"/>
    <n v="6.6720000000000006"/>
    <n v="1"/>
    <n v="0.2"/>
    <x v="7492"/>
  </r>
  <r>
    <n v="9904"/>
    <s v="CA-2011-122609"/>
    <x v="2"/>
    <x v="607"/>
    <x v="7"/>
    <s v="Standard Class"/>
    <s v="DP-13000"/>
    <s v="Darren Powers"/>
    <x v="0"/>
    <s v="United States"/>
    <s v="Carrollton"/>
    <x v="5"/>
    <n v="75007"/>
    <x v="2"/>
    <s v="FUR-FU-10004587"/>
    <x v="0"/>
    <x v="5"/>
    <s v="GE General Use Halogen Bulbs, 100 Watts, 1 Bulb per Pack"/>
    <n v="25.128000000000004"/>
    <n v="3"/>
    <n v="0.6"/>
    <x v="7493"/>
  </r>
  <r>
    <n v="9905"/>
    <s v="CA-2011-122609"/>
    <x v="2"/>
    <x v="607"/>
    <x v="7"/>
    <s v="Standard Class"/>
    <s v="DP-13000"/>
    <s v="Darren Powers"/>
    <x v="0"/>
    <s v="United States"/>
    <s v="Carrollton"/>
    <x v="5"/>
    <n v="75007"/>
    <x v="2"/>
    <s v="TEC-AC-10002567"/>
    <x v="2"/>
    <x v="11"/>
    <s v="Logitech G602 Wireless Gaming Mouse"/>
    <n v="127.98399999999999"/>
    <n v="2"/>
    <n v="0.2"/>
    <x v="3404"/>
  </r>
  <r>
    <n v="9906"/>
    <s v="US-2012-129007"/>
    <x v="1"/>
    <x v="1023"/>
    <x v="459"/>
    <s v="First Class"/>
    <s v="KD-16615"/>
    <s v="Ken Dana"/>
    <x v="1"/>
    <s v="United States"/>
    <s v="Anaheim"/>
    <x v="1"/>
    <n v="92804"/>
    <x v="1"/>
    <s v="FUR-FU-10004973"/>
    <x v="0"/>
    <x v="5"/>
    <s v="Flat Face Poster Frame"/>
    <n v="131.88"/>
    <n v="7"/>
    <n v="0"/>
    <x v="7494"/>
  </r>
  <r>
    <n v="9907"/>
    <s v="US-2012-129007"/>
    <x v="1"/>
    <x v="1023"/>
    <x v="459"/>
    <s v="First Class"/>
    <s v="KD-16615"/>
    <s v="Ken Dana"/>
    <x v="1"/>
    <s v="United States"/>
    <s v="Anaheim"/>
    <x v="1"/>
    <n v="92804"/>
    <x v="1"/>
    <s v="OFF-BI-10001628"/>
    <x v="1"/>
    <x v="8"/>
    <s v="Acco Data Flex Cable Posts For Top &amp; Bottom Load Binders, 6&quot; Capacity"/>
    <n v="25.031999999999996"/>
    <n v="3"/>
    <n v="0.2"/>
    <x v="3539"/>
  </r>
  <r>
    <n v="9908"/>
    <s v="US-2012-129007"/>
    <x v="1"/>
    <x v="1023"/>
    <x v="459"/>
    <s v="First Class"/>
    <s v="KD-16615"/>
    <s v="Ken Dana"/>
    <x v="1"/>
    <s v="United States"/>
    <s v="Anaheim"/>
    <x v="1"/>
    <n v="92804"/>
    <x v="1"/>
    <s v="FUR-CH-10000155"/>
    <x v="0"/>
    <x v="1"/>
    <s v="Global Comet Stacking Armless Chair"/>
    <n v="717.72"/>
    <n v="3"/>
    <n v="0.2"/>
    <x v="5757"/>
  </r>
  <r>
    <n v="9909"/>
    <s v="US-2012-129007"/>
    <x v="1"/>
    <x v="1023"/>
    <x v="459"/>
    <s v="First Class"/>
    <s v="KD-16615"/>
    <s v="Ken Dana"/>
    <x v="1"/>
    <s v="United States"/>
    <s v="Anaheim"/>
    <x v="1"/>
    <n v="92804"/>
    <x v="1"/>
    <s v="FUR-FU-10002379"/>
    <x v="0"/>
    <x v="5"/>
    <s v="Eldon Econocleat Chair Mats for Low Pile Carpets"/>
    <n v="207.35"/>
    <n v="5"/>
    <n v="0"/>
    <x v="7495"/>
  </r>
  <r>
    <n v="9910"/>
    <s v="US-2012-129007"/>
    <x v="1"/>
    <x v="1023"/>
    <x v="459"/>
    <s v="First Class"/>
    <s v="KD-16615"/>
    <s v="Ken Dana"/>
    <x v="1"/>
    <s v="United States"/>
    <s v="Anaheim"/>
    <x v="1"/>
    <n v="92804"/>
    <x v="1"/>
    <s v="FUR-FU-10004018"/>
    <x v="0"/>
    <x v="5"/>
    <s v="Tensor Computer Mounted Lamp"/>
    <n v="44.67"/>
    <n v="3"/>
    <n v="0"/>
    <x v="3455"/>
  </r>
  <r>
    <n v="9911"/>
    <s v="US-2012-129007"/>
    <x v="1"/>
    <x v="1023"/>
    <x v="459"/>
    <s v="First Class"/>
    <s v="KD-16615"/>
    <s v="Ken Dana"/>
    <x v="1"/>
    <s v="United States"/>
    <s v="Anaheim"/>
    <x v="1"/>
    <n v="92804"/>
    <x v="1"/>
    <s v="OFF-PA-10000994"/>
    <x v="1"/>
    <x v="10"/>
    <s v="Xerox 1915"/>
    <n v="209.7"/>
    <n v="2"/>
    <n v="0"/>
    <x v="1517"/>
  </r>
  <r>
    <n v="9912"/>
    <s v="US-2011-157231"/>
    <x v="2"/>
    <x v="267"/>
    <x v="568"/>
    <s v="Standard Class"/>
    <s v="RP-19855"/>
    <s v="Roy Phan"/>
    <x v="1"/>
    <s v="United States"/>
    <s v="Richmond"/>
    <x v="0"/>
    <n v="40475"/>
    <x v="0"/>
    <s v="OFF-BI-10002852"/>
    <x v="1"/>
    <x v="8"/>
    <s v="Ibico Standard Transparent Covers"/>
    <n v="115.36"/>
    <n v="7"/>
    <n v="0"/>
    <x v="7496"/>
  </r>
  <r>
    <n v="9913"/>
    <s v="CA-2012-132388"/>
    <x v="1"/>
    <x v="998"/>
    <x v="1141"/>
    <s v="First Class"/>
    <s v="KN-16390"/>
    <s v="Katherine Nockton"/>
    <x v="1"/>
    <s v="United States"/>
    <s v="Santa Barbara"/>
    <x v="1"/>
    <n v="93101"/>
    <x v="1"/>
    <s v="FUR-CH-10001714"/>
    <x v="0"/>
    <x v="1"/>
    <s v="Global Leather &amp; Oak Executive Chair, Burgundy"/>
    <n v="362.13599999999997"/>
    <n v="3"/>
    <n v="0.2"/>
    <x v="7497"/>
  </r>
  <r>
    <n v="9914"/>
    <s v="CA-2012-132388"/>
    <x v="1"/>
    <x v="998"/>
    <x v="1141"/>
    <s v="First Class"/>
    <s v="KN-16390"/>
    <s v="Katherine Nockton"/>
    <x v="1"/>
    <s v="United States"/>
    <s v="Santa Barbara"/>
    <x v="1"/>
    <n v="93101"/>
    <x v="1"/>
    <s v="OFF-LA-10000414"/>
    <x v="1"/>
    <x v="2"/>
    <s v="Avery 503"/>
    <n v="31.049999999999997"/>
    <n v="3"/>
    <n v="0"/>
    <x v="2797"/>
  </r>
  <r>
    <n v="9915"/>
    <s v="CA-2014-160927"/>
    <x v="3"/>
    <x v="926"/>
    <x v="523"/>
    <s v="Second Class"/>
    <s v="TM-21010"/>
    <s v="Tamara Manning"/>
    <x v="0"/>
    <s v="United States"/>
    <s v="Marion"/>
    <x v="23"/>
    <n v="52302"/>
    <x v="2"/>
    <s v="OFF-PA-10003848"/>
    <x v="1"/>
    <x v="10"/>
    <s v="Xerox 1997"/>
    <n v="12.96"/>
    <n v="2"/>
    <n v="0"/>
    <x v="91"/>
  </r>
  <r>
    <n v="9916"/>
    <s v="CA-2014-160927"/>
    <x v="3"/>
    <x v="926"/>
    <x v="523"/>
    <s v="Second Class"/>
    <s v="TM-21010"/>
    <s v="Tamara Manning"/>
    <x v="0"/>
    <s v="United States"/>
    <s v="Marion"/>
    <x v="23"/>
    <n v="52302"/>
    <x v="2"/>
    <s v="OFF-PA-10000176"/>
    <x v="1"/>
    <x v="10"/>
    <s v="Xerox 1887"/>
    <n v="94.85"/>
    <n v="5"/>
    <n v="0"/>
    <x v="464"/>
  </r>
  <r>
    <n v="9917"/>
    <s v="CA-2014-160927"/>
    <x v="3"/>
    <x v="926"/>
    <x v="523"/>
    <s v="Second Class"/>
    <s v="TM-21010"/>
    <s v="Tamara Manning"/>
    <x v="0"/>
    <s v="United States"/>
    <s v="Marion"/>
    <x v="23"/>
    <n v="52302"/>
    <x v="2"/>
    <s v="OFF-ST-10001590"/>
    <x v="1"/>
    <x v="4"/>
    <s v="Tenex Personal Project File with Scoop Front Design, Black"/>
    <n v="13.48"/>
    <n v="1"/>
    <n v="0"/>
    <x v="7498"/>
  </r>
  <r>
    <n v="9918"/>
    <s v="CA-2014-160927"/>
    <x v="3"/>
    <x v="926"/>
    <x v="523"/>
    <s v="Second Class"/>
    <s v="TM-21010"/>
    <s v="Tamara Manning"/>
    <x v="0"/>
    <s v="United States"/>
    <s v="Marion"/>
    <x v="23"/>
    <n v="52302"/>
    <x v="2"/>
    <s v="FUR-FU-10000010"/>
    <x v="0"/>
    <x v="5"/>
    <s v="DAX Value U-Channel Document Frames, Easel Back"/>
    <n v="14.91"/>
    <n v="3"/>
    <n v="0"/>
    <x v="4793"/>
  </r>
  <r>
    <n v="9919"/>
    <s v="CA-2012-105508"/>
    <x v="1"/>
    <x v="496"/>
    <x v="591"/>
    <s v="Standard Class"/>
    <s v="JF-15190"/>
    <s v="Jamie Frazer"/>
    <x v="0"/>
    <s v="United States"/>
    <s v="New York City"/>
    <x v="15"/>
    <n v="10035"/>
    <x v="3"/>
    <s v="OFF-EN-10003055"/>
    <x v="1"/>
    <x v="12"/>
    <s v="Blue String-Tie &amp; Button Interoffice Envelopes, 10 x 13"/>
    <n v="39.979999999999997"/>
    <n v="1"/>
    <n v="0"/>
    <x v="7499"/>
  </r>
  <r>
    <n v="9920"/>
    <s v="CA-2013-149272"/>
    <x v="0"/>
    <x v="543"/>
    <x v="585"/>
    <s v="Standard Class"/>
    <s v="MY-18295"/>
    <s v="Muhammed Yedwab"/>
    <x v="1"/>
    <s v="United States"/>
    <s v="Bryan"/>
    <x v="5"/>
    <n v="77803"/>
    <x v="2"/>
    <s v="FUR-CH-10000863"/>
    <x v="0"/>
    <x v="1"/>
    <s v="Novimex Swivel Fabric Task Chair"/>
    <n v="528.42999999999995"/>
    <n v="5"/>
    <n v="0.3"/>
    <x v="7500"/>
  </r>
  <r>
    <n v="9921"/>
    <s v="CA-2013-149272"/>
    <x v="0"/>
    <x v="543"/>
    <x v="585"/>
    <s v="Standard Class"/>
    <s v="MY-18295"/>
    <s v="Muhammed Yedwab"/>
    <x v="1"/>
    <s v="United States"/>
    <s v="Bryan"/>
    <x v="5"/>
    <n v="77803"/>
    <x v="2"/>
    <s v="OFF-BI-10004233"/>
    <x v="1"/>
    <x v="8"/>
    <s v="GBC Pre-Punched Binding Paper, Plastic, White, 8-1/2&quot; x 11&quot;"/>
    <n v="22.385999999999996"/>
    <n v="7"/>
    <n v="0.8"/>
    <x v="7501"/>
  </r>
  <r>
    <n v="9922"/>
    <s v="CA-2011-111360"/>
    <x v="2"/>
    <x v="156"/>
    <x v="457"/>
    <s v="Standard Class"/>
    <s v="AT-10435"/>
    <s v="Alyssa Tate"/>
    <x v="2"/>
    <s v="United States"/>
    <s v="Akron"/>
    <x v="24"/>
    <n v="44312"/>
    <x v="3"/>
    <s v="OFF-BI-10003350"/>
    <x v="1"/>
    <x v="8"/>
    <s v="Acco Expandable Hanging Binders"/>
    <n v="5.7420000000000009"/>
    <n v="3"/>
    <n v="0.7"/>
    <x v="7502"/>
  </r>
  <r>
    <n v="9923"/>
    <s v="US-2014-162124"/>
    <x v="3"/>
    <x v="636"/>
    <x v="1187"/>
    <s v="Standard Class"/>
    <s v="JF-15490"/>
    <s v="Jeremy Farry"/>
    <x v="0"/>
    <s v="United States"/>
    <s v="Chicago"/>
    <x v="10"/>
    <n v="60653"/>
    <x v="2"/>
    <s v="TEC-AC-10001990"/>
    <x v="2"/>
    <x v="11"/>
    <s v="Kensington Orbit Wireless Mobile Trackball for PC and Mac"/>
    <n v="191.96800000000002"/>
    <n v="4"/>
    <n v="0.2"/>
    <x v="7503"/>
  </r>
  <r>
    <n v="9924"/>
    <s v="CA-2012-159534"/>
    <x v="1"/>
    <x v="305"/>
    <x v="325"/>
    <s v="First Class"/>
    <s v="DH-13075"/>
    <s v="Dave Hallsten"/>
    <x v="1"/>
    <s v="United States"/>
    <s v="New York City"/>
    <x v="15"/>
    <n v="10035"/>
    <x v="3"/>
    <s v="OFF-BI-10003982"/>
    <x v="1"/>
    <x v="8"/>
    <s v="Wilson Jones Century Plastic Molded Ring Binders"/>
    <n v="49.847999999999999"/>
    <n v="3"/>
    <n v="0.2"/>
    <x v="4134"/>
  </r>
  <r>
    <n v="9925"/>
    <s v="CA-2012-159534"/>
    <x v="1"/>
    <x v="305"/>
    <x v="325"/>
    <s v="First Class"/>
    <s v="DH-13075"/>
    <s v="Dave Hallsten"/>
    <x v="1"/>
    <s v="United States"/>
    <s v="New York City"/>
    <x v="15"/>
    <n v="10035"/>
    <x v="3"/>
    <s v="OFF-EN-10004386"/>
    <x v="1"/>
    <x v="12"/>
    <s v="Recycled Interoffice Envelopes with String and Button Closure, 10 x 13"/>
    <n v="23.99"/>
    <n v="1"/>
    <n v="0"/>
    <x v="7504"/>
  </r>
  <r>
    <n v="9926"/>
    <s v="CA-2012-159534"/>
    <x v="1"/>
    <x v="305"/>
    <x v="325"/>
    <s v="First Class"/>
    <s v="DH-13075"/>
    <s v="Dave Hallsten"/>
    <x v="1"/>
    <s v="United States"/>
    <s v="New York City"/>
    <x v="15"/>
    <n v="10035"/>
    <x v="3"/>
    <s v="OFF-BI-10003656"/>
    <x v="1"/>
    <x v="8"/>
    <s v="Fellowes PB200 Plastic Comb Binding Machine"/>
    <n v="1087.9360000000001"/>
    <n v="8"/>
    <n v="0.2"/>
    <x v="7505"/>
  </r>
  <r>
    <n v="9927"/>
    <s v="CA-2012-159534"/>
    <x v="1"/>
    <x v="305"/>
    <x v="325"/>
    <s v="First Class"/>
    <s v="DH-13075"/>
    <s v="Dave Hallsten"/>
    <x v="1"/>
    <s v="United States"/>
    <s v="New York City"/>
    <x v="15"/>
    <n v="10035"/>
    <x v="3"/>
    <s v="TEC-PH-10002310"/>
    <x v="2"/>
    <x v="7"/>
    <s v="Panasonic KX T7731-B Digital phone"/>
    <n v="199.98"/>
    <n v="2"/>
    <n v="0"/>
    <x v="7506"/>
  </r>
  <r>
    <n v="9928"/>
    <s v="CA-2012-159534"/>
    <x v="1"/>
    <x v="305"/>
    <x v="325"/>
    <s v="First Class"/>
    <s v="DH-13075"/>
    <s v="Dave Hallsten"/>
    <x v="1"/>
    <s v="United States"/>
    <s v="New York City"/>
    <x v="15"/>
    <n v="10035"/>
    <x v="3"/>
    <s v="OFF-ST-10001172"/>
    <x v="1"/>
    <x v="4"/>
    <s v="Tennsco Lockers, Sand"/>
    <n v="83.92"/>
    <n v="4"/>
    <n v="0"/>
    <x v="7507"/>
  </r>
  <r>
    <n v="9929"/>
    <s v="CA-2013-129630"/>
    <x v="0"/>
    <x v="913"/>
    <x v="383"/>
    <s v="Same Day"/>
    <s v="IM-15055"/>
    <s v="Ionia McGrath"/>
    <x v="0"/>
    <s v="United States"/>
    <s v="San Francisco"/>
    <x v="1"/>
    <n v="94122"/>
    <x v="1"/>
    <s v="FUR-FU-10000260"/>
    <x v="0"/>
    <x v="5"/>
    <s v="6&quot; Cubicle Wall Clock, Black"/>
    <n v="24.27"/>
    <n v="3"/>
    <n v="0"/>
    <x v="7508"/>
  </r>
  <r>
    <n v="9930"/>
    <s v="CA-2013-129630"/>
    <x v="0"/>
    <x v="913"/>
    <x v="383"/>
    <s v="Same Day"/>
    <s v="IM-15055"/>
    <s v="Ionia McGrath"/>
    <x v="0"/>
    <s v="United States"/>
    <s v="San Francisco"/>
    <x v="1"/>
    <n v="94122"/>
    <x v="1"/>
    <s v="TEC-CO-10003763"/>
    <x v="2"/>
    <x v="16"/>
    <s v="Canon PC1060 Personal Laser Copier"/>
    <n v="2799.9600000000005"/>
    <n v="5"/>
    <n v="0.2"/>
    <x v="3472"/>
  </r>
  <r>
    <n v="9931"/>
    <s v="CA-2012-104948"/>
    <x v="1"/>
    <x v="50"/>
    <x v="50"/>
    <s v="Standard Class"/>
    <s v="KH-16510"/>
    <s v="Keith Herrera"/>
    <x v="0"/>
    <s v="United States"/>
    <s v="San Bernardino"/>
    <x v="1"/>
    <n v="92404"/>
    <x v="1"/>
    <s v="OFF-BI-10001267"/>
    <x v="1"/>
    <x v="8"/>
    <s v="Universal Recycled Hanging Pressboard Report Binders, Letter Size"/>
    <n v="9.8719999999999999"/>
    <n v="2"/>
    <n v="0.2"/>
    <x v="7509"/>
  </r>
  <r>
    <n v="9932"/>
    <s v="CA-2012-104948"/>
    <x v="1"/>
    <x v="50"/>
    <x v="50"/>
    <s v="Standard Class"/>
    <s v="KH-16510"/>
    <s v="Keith Herrera"/>
    <x v="0"/>
    <s v="United States"/>
    <s v="San Bernardino"/>
    <x v="1"/>
    <n v="92404"/>
    <x v="1"/>
    <s v="FUR-BO-10004357"/>
    <x v="0"/>
    <x v="0"/>
    <s v="O'Sullivan Living Dimensions 3-Shelf Bookcases"/>
    <n v="683.33199999999999"/>
    <n v="4"/>
    <n v="0.15"/>
    <x v="7510"/>
  </r>
  <r>
    <n v="9933"/>
    <s v="CA-2012-104948"/>
    <x v="1"/>
    <x v="50"/>
    <x v="50"/>
    <s v="Standard Class"/>
    <s v="KH-16510"/>
    <s v="Keith Herrera"/>
    <x v="0"/>
    <s v="United States"/>
    <s v="San Bernardino"/>
    <x v="1"/>
    <n v="92404"/>
    <x v="1"/>
    <s v="OFF-PA-10004610"/>
    <x v="1"/>
    <x v="10"/>
    <s v="Xerox 1900"/>
    <n v="29.96"/>
    <n v="7"/>
    <n v="0"/>
    <x v="7511"/>
  </r>
  <r>
    <n v="9934"/>
    <s v="CA-2011-166555"/>
    <x v="2"/>
    <x v="384"/>
    <x v="1160"/>
    <s v="First Class"/>
    <s v="JK-15205"/>
    <s v="Jamie Kunitz"/>
    <x v="0"/>
    <s v="United States"/>
    <s v="Niagara Falls"/>
    <x v="15"/>
    <n v="14304"/>
    <x v="3"/>
    <s v="TEC-PH-10004912"/>
    <x v="2"/>
    <x v="7"/>
    <s v="Cisco SPA112 2 Port Phone Adapter"/>
    <n v="164.85000000000002"/>
    <n v="3"/>
    <n v="0"/>
    <x v="7512"/>
  </r>
  <r>
    <n v="9935"/>
    <s v="CA-2013-114405"/>
    <x v="0"/>
    <x v="281"/>
    <x v="361"/>
    <s v="Standard Class"/>
    <s v="AS-10240"/>
    <s v="Alan Shonely"/>
    <x v="0"/>
    <s v="United States"/>
    <s v="Philadelphia"/>
    <x v="9"/>
    <n v="19120"/>
    <x v="3"/>
    <s v="OFF-AP-10003278"/>
    <x v="1"/>
    <x v="9"/>
    <s v="Belkin 7-Outlet SurgeMaster Home Series"/>
    <n v="33.528000000000006"/>
    <n v="3"/>
    <n v="0.2"/>
    <x v="7513"/>
  </r>
  <r>
    <n v="9936"/>
    <s v="CA-2013-114405"/>
    <x v="0"/>
    <x v="281"/>
    <x v="361"/>
    <s v="Standard Class"/>
    <s v="AS-10240"/>
    <s v="Alan Shonely"/>
    <x v="0"/>
    <s v="United States"/>
    <s v="Philadelphia"/>
    <x v="9"/>
    <n v="19120"/>
    <x v="3"/>
    <s v="OFF-ST-10001627"/>
    <x v="1"/>
    <x v="4"/>
    <s v="Eldon Jumbo ProFile Portable File Boxes Graphite/Black"/>
    <n v="36.744"/>
    <n v="3"/>
    <n v="0.2"/>
    <x v="7514"/>
  </r>
  <r>
    <n v="9937"/>
    <s v="CA-2014-132955"/>
    <x v="3"/>
    <x v="92"/>
    <x v="171"/>
    <s v="Standard Class"/>
    <s v="SC-20575"/>
    <s v="Sonia Cooley"/>
    <x v="0"/>
    <s v="United States"/>
    <s v="Cranston"/>
    <x v="34"/>
    <n v="2920"/>
    <x v="3"/>
    <s v="OFF-BI-10002735"/>
    <x v="1"/>
    <x v="8"/>
    <s v="GBC Prestige Therm-A-Bind Covers"/>
    <n v="102.93"/>
    <n v="3"/>
    <n v="0"/>
    <x v="5240"/>
  </r>
  <r>
    <n v="9938"/>
    <s v="CA-2013-164889"/>
    <x v="0"/>
    <x v="1235"/>
    <x v="29"/>
    <s v="Second Class"/>
    <s v="CP-12340"/>
    <s v="Christine Phan"/>
    <x v="1"/>
    <s v="United States"/>
    <s v="Los Angeles"/>
    <x v="1"/>
    <n v="90049"/>
    <x v="1"/>
    <s v="FUR-TA-10001676"/>
    <x v="0"/>
    <x v="3"/>
    <s v="Hon 61000 Series Interactive Training Tables"/>
    <n v="71.088000000000008"/>
    <n v="2"/>
    <n v="0.2"/>
    <x v="4742"/>
  </r>
  <r>
    <n v="9939"/>
    <s v="CA-2013-169824"/>
    <x v="0"/>
    <x v="939"/>
    <x v="24"/>
    <s v="Standard Class"/>
    <s v="NS-18640"/>
    <s v="Noel Staavos"/>
    <x v="1"/>
    <s v="United States"/>
    <s v="New York City"/>
    <x v="15"/>
    <n v="10009"/>
    <x v="3"/>
    <s v="FUR-FU-10004864"/>
    <x v="0"/>
    <x v="5"/>
    <s v="Eldon 500 Class Desk Accessories"/>
    <n v="60.35"/>
    <n v="5"/>
    <n v="0"/>
    <x v="7515"/>
  </r>
  <r>
    <n v="9940"/>
    <s v="CA-2013-169824"/>
    <x v="0"/>
    <x v="939"/>
    <x v="24"/>
    <s v="Standard Class"/>
    <s v="NS-18640"/>
    <s v="Noel Staavos"/>
    <x v="1"/>
    <s v="United States"/>
    <s v="New York City"/>
    <x v="15"/>
    <n v="10009"/>
    <x v="3"/>
    <s v="OFF-SU-10000952"/>
    <x v="1"/>
    <x v="14"/>
    <s v="Fiskars Home &amp; Office Scissors"/>
    <n v="35.520000000000003"/>
    <n v="4"/>
    <n v="0"/>
    <x v="7516"/>
  </r>
  <r>
    <n v="9941"/>
    <s v="CA-2013-169824"/>
    <x v="0"/>
    <x v="939"/>
    <x v="24"/>
    <s v="Standard Class"/>
    <s v="NS-18640"/>
    <s v="Noel Staavos"/>
    <x v="1"/>
    <s v="United States"/>
    <s v="New York City"/>
    <x v="15"/>
    <n v="10009"/>
    <x v="3"/>
    <s v="OFF-AR-10000462"/>
    <x v="1"/>
    <x v="6"/>
    <s v="Sanford Pocket Accent Highlighters"/>
    <n v="11.200000000000001"/>
    <n v="7"/>
    <n v="0"/>
    <x v="7517"/>
  </r>
  <r>
    <n v="9942"/>
    <s v="CA-2014-164028"/>
    <x v="3"/>
    <x v="221"/>
    <x v="524"/>
    <s v="Standard Class"/>
    <s v="JL-15835"/>
    <s v="John Lee"/>
    <x v="0"/>
    <s v="United States"/>
    <s v="San Francisco"/>
    <x v="1"/>
    <n v="94122"/>
    <x v="1"/>
    <s v="TEC-AC-10001772"/>
    <x v="2"/>
    <x v="11"/>
    <s v="Memorex Mini Travel Drive 16 GB USB 2.0 Flash Drive"/>
    <n v="223.58"/>
    <n v="14"/>
    <n v="0"/>
    <x v="7518"/>
  </r>
  <r>
    <n v="9943"/>
    <s v="CA-2011-143371"/>
    <x v="2"/>
    <x v="129"/>
    <x v="752"/>
    <s v="Standard Class"/>
    <s v="MD-17350"/>
    <s v="Maribeth Dona"/>
    <x v="0"/>
    <s v="United States"/>
    <s v="Anaheim"/>
    <x v="1"/>
    <n v="92804"/>
    <x v="1"/>
    <s v="OFF-ST-10001128"/>
    <x v="1"/>
    <x v="4"/>
    <s v="Carina Mini System Audio Rack, Model AR050B"/>
    <n v="998.82"/>
    <n v="9"/>
    <n v="0"/>
    <x v="7519"/>
  </r>
  <r>
    <n v="9944"/>
    <s v="CA-2011-143371"/>
    <x v="2"/>
    <x v="129"/>
    <x v="752"/>
    <s v="Standard Class"/>
    <s v="MD-17350"/>
    <s v="Maribeth Dona"/>
    <x v="0"/>
    <s v="United States"/>
    <s v="Anaheim"/>
    <x v="1"/>
    <n v="92804"/>
    <x v="1"/>
    <s v="OFF-SU-10002537"/>
    <x v="1"/>
    <x v="14"/>
    <s v="Acme Box Cutter Scissors"/>
    <n v="51.150000000000006"/>
    <n v="5"/>
    <n v="0"/>
    <x v="7520"/>
  </r>
  <r>
    <n v="9945"/>
    <s v="CA-2012-145415"/>
    <x v="1"/>
    <x v="1236"/>
    <x v="1250"/>
    <s v="Second Class"/>
    <s v="RD-19660"/>
    <s v="Robert Dilbeck"/>
    <x v="2"/>
    <s v="United States"/>
    <s v="Seattle"/>
    <x v="4"/>
    <n v="98103"/>
    <x v="1"/>
    <s v="OFF-ST-10000419"/>
    <x v="1"/>
    <x v="4"/>
    <s v="Rogers Jumbo File, Granite"/>
    <n v="40.74"/>
    <n v="3"/>
    <n v="0"/>
    <x v="1423"/>
  </r>
  <r>
    <n v="9946"/>
    <s v="CA-2011-111157"/>
    <x v="2"/>
    <x v="1086"/>
    <x v="70"/>
    <s v="Standard Class"/>
    <s v="NH-18610"/>
    <s v="Nicole Hansen"/>
    <x v="1"/>
    <s v="United States"/>
    <s v="Philadelphia"/>
    <x v="9"/>
    <n v="19120"/>
    <x v="3"/>
    <s v="OFF-PA-10000327"/>
    <x v="1"/>
    <x v="10"/>
    <s v="Xerox 1971"/>
    <n v="3.4240000000000004"/>
    <n v="1"/>
    <n v="0.2"/>
    <x v="1377"/>
  </r>
  <r>
    <n v="9947"/>
    <s v="CA-2011-111157"/>
    <x v="2"/>
    <x v="1086"/>
    <x v="70"/>
    <s v="Standard Class"/>
    <s v="NH-18610"/>
    <s v="Nicole Hansen"/>
    <x v="1"/>
    <s v="United States"/>
    <s v="Philadelphia"/>
    <x v="9"/>
    <n v="19120"/>
    <x v="3"/>
    <s v="TEC-AC-10004353"/>
    <x v="2"/>
    <x v="11"/>
    <s v="Hypercom P1300 Pinpad"/>
    <n v="151.20000000000002"/>
    <n v="3"/>
    <n v="0.2"/>
    <x v="1318"/>
  </r>
  <r>
    <n v="9948"/>
    <s v="CA-2014-121559"/>
    <x v="3"/>
    <x v="702"/>
    <x v="1081"/>
    <s v="Second Class"/>
    <s v="HW-14935"/>
    <s v="Helen Wasserman"/>
    <x v="1"/>
    <s v="United States"/>
    <s v="Indianapolis"/>
    <x v="14"/>
    <n v="46203"/>
    <x v="2"/>
    <s v="FUR-CH-10003746"/>
    <x v="0"/>
    <x v="1"/>
    <s v="Hon 4070 Series Pagoda Round Back Stacking Chairs"/>
    <n v="1925.88"/>
    <n v="6"/>
    <n v="0"/>
    <x v="7521"/>
  </r>
  <r>
    <n v="9949"/>
    <s v="CA-2014-121559"/>
    <x v="3"/>
    <x v="702"/>
    <x v="1081"/>
    <s v="Second Class"/>
    <s v="HW-14935"/>
    <s v="Helen Wasserman"/>
    <x v="1"/>
    <s v="United States"/>
    <s v="Indianapolis"/>
    <x v="14"/>
    <n v="46203"/>
    <x v="2"/>
    <s v="OFF-AP-10002945"/>
    <x v="1"/>
    <x v="9"/>
    <s v="Honeywell Enviracaire Portable HEPA Air Cleaner for 17' x 22' Room"/>
    <n v="2405.1999999999998"/>
    <n v="8"/>
    <n v="0"/>
    <x v="7522"/>
  </r>
  <r>
    <n v="9950"/>
    <s v="CA-2014-121559"/>
    <x v="3"/>
    <x v="702"/>
    <x v="1081"/>
    <s v="Second Class"/>
    <s v="HW-14935"/>
    <s v="Helen Wasserman"/>
    <x v="1"/>
    <s v="United States"/>
    <s v="Indianapolis"/>
    <x v="14"/>
    <n v="46203"/>
    <x v="2"/>
    <s v="TEC-AC-10004568"/>
    <x v="2"/>
    <x v="11"/>
    <s v="Maxell LTO Ultrium - 800 GB"/>
    <n v="83.97"/>
    <n v="3"/>
    <n v="0"/>
    <x v="7523"/>
  </r>
  <r>
    <n v="9951"/>
    <s v="CA-2014-121559"/>
    <x v="3"/>
    <x v="702"/>
    <x v="1081"/>
    <s v="Second Class"/>
    <s v="HW-14935"/>
    <s v="Helen Wasserman"/>
    <x v="1"/>
    <s v="United States"/>
    <s v="Indianapolis"/>
    <x v="14"/>
    <n v="46203"/>
    <x v="2"/>
    <s v="TEC-AC-10001714"/>
    <x v="2"/>
    <x v="11"/>
    <s v="Logitech MX Performance Wireless Mouse"/>
    <n v="39.89"/>
    <n v="1"/>
    <n v="0"/>
    <x v="7524"/>
  </r>
  <r>
    <n v="9952"/>
    <s v="CA-2014-121559"/>
    <x v="3"/>
    <x v="702"/>
    <x v="1081"/>
    <s v="Second Class"/>
    <s v="HW-14935"/>
    <s v="Helen Wasserman"/>
    <x v="1"/>
    <s v="United States"/>
    <s v="Indianapolis"/>
    <x v="14"/>
    <n v="46203"/>
    <x v="2"/>
    <s v="OFF-BI-10002072"/>
    <x v="1"/>
    <x v="8"/>
    <s v="Cardinal Slant-D Ring Binders"/>
    <n v="17.38"/>
    <n v="2"/>
    <n v="0"/>
    <x v="1066"/>
  </r>
  <r>
    <n v="9953"/>
    <s v="CA-2012-141593"/>
    <x v="1"/>
    <x v="639"/>
    <x v="313"/>
    <s v="Second Class"/>
    <s v="DB-12970"/>
    <s v="Darren Budd"/>
    <x v="1"/>
    <s v="United States"/>
    <s v="Los Angeles"/>
    <x v="1"/>
    <n v="90045"/>
    <x v="1"/>
    <s v="OFF-BI-10001153"/>
    <x v="1"/>
    <x v="8"/>
    <s v="Ibico Recycled Grain-Textured Covers"/>
    <n v="55.264000000000003"/>
    <n v="2"/>
    <n v="0.2"/>
    <x v="7525"/>
  </r>
  <r>
    <n v="9954"/>
    <s v="CA-2012-141593"/>
    <x v="1"/>
    <x v="639"/>
    <x v="313"/>
    <s v="Second Class"/>
    <s v="DB-12970"/>
    <s v="Darren Budd"/>
    <x v="1"/>
    <s v="United States"/>
    <s v="Los Angeles"/>
    <x v="1"/>
    <n v="90045"/>
    <x v="1"/>
    <s v="OFF-PA-10004983"/>
    <x v="1"/>
    <x v="10"/>
    <s v="Xerox 23"/>
    <n v="6.48"/>
    <n v="1"/>
    <n v="0"/>
    <x v="90"/>
  </r>
  <r>
    <n v="9955"/>
    <s v="CA-2012-141593"/>
    <x v="1"/>
    <x v="639"/>
    <x v="313"/>
    <s v="Second Class"/>
    <s v="DB-12970"/>
    <s v="Darren Budd"/>
    <x v="1"/>
    <s v="United States"/>
    <s v="Los Angeles"/>
    <x v="1"/>
    <n v="90045"/>
    <x v="1"/>
    <s v="OFF-BI-10000948"/>
    <x v="1"/>
    <x v="8"/>
    <s v="GBC Laser Imprintable Binding System Covers, Desert Sand"/>
    <n v="34.248000000000005"/>
    <n v="3"/>
    <n v="0.2"/>
    <x v="5061"/>
  </r>
  <r>
    <n v="9956"/>
    <s v="CA-2012-141593"/>
    <x v="1"/>
    <x v="639"/>
    <x v="313"/>
    <s v="Second Class"/>
    <s v="DB-12970"/>
    <s v="Darren Budd"/>
    <x v="1"/>
    <s v="United States"/>
    <s v="Los Angeles"/>
    <x v="1"/>
    <n v="90045"/>
    <x v="1"/>
    <s v="FUR-TA-10002622"/>
    <x v="0"/>
    <x v="3"/>
    <s v="Bush Andora Conference Table, Maple/Graphite Gray Finish"/>
    <n v="273.56799999999998"/>
    <n v="2"/>
    <n v="0.2"/>
    <x v="7526"/>
  </r>
  <r>
    <n v="9957"/>
    <s v="US-2011-143287"/>
    <x v="2"/>
    <x v="7"/>
    <x v="995"/>
    <s v="Standard Class"/>
    <s v="KN-16705"/>
    <s v="Kristina Nunn"/>
    <x v="2"/>
    <s v="United States"/>
    <s v="New Rochelle"/>
    <x v="15"/>
    <n v="10801"/>
    <x v="3"/>
    <s v="OFF-PA-10001776"/>
    <x v="1"/>
    <x v="10"/>
    <s v="Wirebound Message Books, Four 2 3/4&quot; x 5&quot; Forms per Page, 600 Sets per Book"/>
    <n v="46.349999999999994"/>
    <n v="5"/>
    <n v="0"/>
    <x v="3620"/>
  </r>
  <r>
    <n v="9958"/>
    <s v="US-2011-143287"/>
    <x v="2"/>
    <x v="7"/>
    <x v="995"/>
    <s v="Standard Class"/>
    <s v="KN-16705"/>
    <s v="Kristina Nunn"/>
    <x v="2"/>
    <s v="United States"/>
    <s v="New Rochelle"/>
    <x v="15"/>
    <n v="10801"/>
    <x v="3"/>
    <s v="OFF-PA-10004039"/>
    <x v="1"/>
    <x v="10"/>
    <s v="Xerox 1882"/>
    <n v="223.92"/>
    <n v="4"/>
    <n v="0"/>
    <x v="1111"/>
  </r>
  <r>
    <n v="9959"/>
    <s v="US-2011-143287"/>
    <x v="2"/>
    <x v="7"/>
    <x v="995"/>
    <s v="Standard Class"/>
    <s v="KN-16705"/>
    <s v="Kristina Nunn"/>
    <x v="2"/>
    <s v="United States"/>
    <s v="New Rochelle"/>
    <x v="15"/>
    <n v="10801"/>
    <x v="3"/>
    <s v="OFF-SU-10001574"/>
    <x v="1"/>
    <x v="14"/>
    <s v="Acme Value Line Scissors"/>
    <n v="7.3"/>
    <n v="2"/>
    <n v="0"/>
    <x v="558"/>
  </r>
  <r>
    <n v="9960"/>
    <s v="CA-2014-137421"/>
    <x v="3"/>
    <x v="833"/>
    <x v="768"/>
    <s v="Standard Class"/>
    <s v="AJ-10945"/>
    <s v="Ashley Jarboe"/>
    <x v="0"/>
    <s v="United States"/>
    <s v="Chandler"/>
    <x v="16"/>
    <n v="85224"/>
    <x v="1"/>
    <s v="OFF-AR-10001761"/>
    <x v="1"/>
    <x v="6"/>
    <s v="Avery Hi-Liter Smear-Safe Highlighters"/>
    <n v="9.3439999999999994"/>
    <n v="2"/>
    <n v="0.2"/>
    <x v="7527"/>
  </r>
  <r>
    <n v="9961"/>
    <s v="CA-2014-141446"/>
    <x v="3"/>
    <x v="118"/>
    <x v="934"/>
    <s v="Second Class"/>
    <s v="CL-12700"/>
    <s v="Craig Leslie"/>
    <x v="2"/>
    <s v="United States"/>
    <s v="Florence"/>
    <x v="0"/>
    <n v="41042"/>
    <x v="0"/>
    <s v="TEC-AC-10002305"/>
    <x v="2"/>
    <x v="11"/>
    <s v="KeyTronic E03601U1 - Keyboard - Beige"/>
    <n v="18"/>
    <n v="1"/>
    <n v="0"/>
    <x v="7528"/>
  </r>
  <r>
    <n v="9962"/>
    <s v="CA-2012-168088"/>
    <x v="1"/>
    <x v="531"/>
    <x v="206"/>
    <s v="First Class"/>
    <s v="CM-12655"/>
    <s v="Corinna Mitchell"/>
    <x v="2"/>
    <s v="United States"/>
    <s v="Houston"/>
    <x v="5"/>
    <n v="77041"/>
    <x v="2"/>
    <s v="OFF-PA-10000675"/>
    <x v="1"/>
    <x v="10"/>
    <s v="Xerox 1919"/>
    <n v="65.584000000000003"/>
    <n v="2"/>
    <n v="0.2"/>
    <x v="5944"/>
  </r>
  <r>
    <n v="9963"/>
    <s v="CA-2012-168088"/>
    <x v="1"/>
    <x v="531"/>
    <x v="206"/>
    <s v="First Class"/>
    <s v="CM-12655"/>
    <s v="Corinna Mitchell"/>
    <x v="2"/>
    <s v="United States"/>
    <s v="Houston"/>
    <x v="5"/>
    <n v="77041"/>
    <x v="2"/>
    <s v="FUR-BO-10004218"/>
    <x v="0"/>
    <x v="0"/>
    <s v="Bush Heritage Pine Collection 5-Shelf Bookcase, Albany Pine Finish, *Special Order"/>
    <n v="383.46559999999994"/>
    <n v="4"/>
    <n v="0.32"/>
    <x v="7529"/>
  </r>
  <r>
    <n v="9964"/>
    <s v="CA-2012-143700"/>
    <x v="1"/>
    <x v="353"/>
    <x v="1093"/>
    <s v="Same Day"/>
    <s v="AS-10240"/>
    <s v="Alan Shonely"/>
    <x v="0"/>
    <s v="United States"/>
    <s v="Philadelphia"/>
    <x v="9"/>
    <n v="19140"/>
    <x v="3"/>
    <s v="OFF-PA-10003072"/>
    <x v="1"/>
    <x v="10"/>
    <s v="Eureka Recycled Copy Paper 8 1/2&quot; x 11&quot;, Ream"/>
    <n v="10.368000000000002"/>
    <n v="2"/>
    <n v="0.2"/>
    <x v="572"/>
  </r>
  <r>
    <n v="9965"/>
    <s v="CA-2013-146374"/>
    <x v="0"/>
    <x v="5"/>
    <x v="5"/>
    <s v="Second Class"/>
    <s v="HE-14800"/>
    <s v="Harold Engle"/>
    <x v="1"/>
    <s v="United States"/>
    <s v="Newark"/>
    <x v="13"/>
    <n v="19711"/>
    <x v="3"/>
    <s v="FUR-FU-10002671"/>
    <x v="0"/>
    <x v="5"/>
    <s v="Electrix 20W Halogen Replacement Bulb for Zoom-In Desk Lamp"/>
    <n v="13.4"/>
    <n v="1"/>
    <n v="0"/>
    <x v="7530"/>
  </r>
  <r>
    <n v="9966"/>
    <s v="CA-2013-146374"/>
    <x v="0"/>
    <x v="5"/>
    <x v="5"/>
    <s v="Second Class"/>
    <s v="HE-14800"/>
    <s v="Harold Engle"/>
    <x v="1"/>
    <s v="United States"/>
    <s v="Newark"/>
    <x v="13"/>
    <n v="19711"/>
    <x v="3"/>
    <s v="OFF-PA-10000349"/>
    <x v="1"/>
    <x v="10"/>
    <s v="Staples"/>
    <n v="4.9800000000000004"/>
    <n v="1"/>
    <n v="0"/>
    <x v="5561"/>
  </r>
  <r>
    <n v="9967"/>
    <s v="CA-2013-146374"/>
    <x v="0"/>
    <x v="5"/>
    <x v="5"/>
    <s v="Second Class"/>
    <s v="HE-14800"/>
    <s v="Harold Engle"/>
    <x v="1"/>
    <s v="United States"/>
    <s v="Newark"/>
    <x v="13"/>
    <n v="19711"/>
    <x v="3"/>
    <s v="OFF-EN-10004483"/>
    <x v="1"/>
    <x v="12"/>
    <s v="#10 White Business Envelopes,4 1/8 x 9 1/2"/>
    <n v="109.69"/>
    <n v="7"/>
    <n v="0"/>
    <x v="7531"/>
  </r>
  <r>
    <n v="9968"/>
    <s v="CA-2014-153871"/>
    <x v="3"/>
    <x v="157"/>
    <x v="416"/>
    <s v="Standard Class"/>
    <s v="RB-19435"/>
    <s v="Richard Bierner"/>
    <x v="0"/>
    <s v="United States"/>
    <s v="Plainfield"/>
    <x v="30"/>
    <n v="7060"/>
    <x v="3"/>
    <s v="OFF-BI-10004209"/>
    <x v="1"/>
    <x v="8"/>
    <s v="Fellowes Twister Kit, Gray/Clear, 3/pkg"/>
    <n v="40.199999999999996"/>
    <n v="5"/>
    <n v="0"/>
    <x v="7254"/>
  </r>
  <r>
    <n v="9969"/>
    <s v="CA-2014-153871"/>
    <x v="3"/>
    <x v="157"/>
    <x v="416"/>
    <s v="Standard Class"/>
    <s v="RB-19435"/>
    <s v="Richard Bierner"/>
    <x v="0"/>
    <s v="United States"/>
    <s v="Plainfield"/>
    <x v="30"/>
    <n v="7060"/>
    <x v="3"/>
    <s v="OFF-BI-10004600"/>
    <x v="1"/>
    <x v="8"/>
    <s v="Ibico Ibimaster 300 Manual Binding System"/>
    <n v="735.98"/>
    <n v="2"/>
    <n v="0"/>
    <x v="2802"/>
  </r>
  <r>
    <n v="9970"/>
    <s v="CA-2014-153871"/>
    <x v="3"/>
    <x v="157"/>
    <x v="416"/>
    <s v="Standard Class"/>
    <s v="RB-19435"/>
    <s v="Richard Bierner"/>
    <x v="0"/>
    <s v="United States"/>
    <s v="Plainfield"/>
    <x v="30"/>
    <n v="7060"/>
    <x v="3"/>
    <s v="OFF-AP-10003622"/>
    <x v="1"/>
    <x v="9"/>
    <s v="Bravo II Megaboss 12-Amp Hard Body Upright, Replacement Belts, 2 Belts per Pack"/>
    <n v="22.75"/>
    <n v="7"/>
    <n v="0"/>
    <x v="7532"/>
  </r>
  <r>
    <n v="9971"/>
    <s v="CA-2012-103772"/>
    <x v="1"/>
    <x v="1141"/>
    <x v="790"/>
    <s v="Standard Class"/>
    <s v="MP-17470"/>
    <s v="Mark Packer"/>
    <x v="2"/>
    <s v="United States"/>
    <s v="Smyrna"/>
    <x v="32"/>
    <n v="30080"/>
    <x v="0"/>
    <s v="OFF-BI-10002867"/>
    <x v="1"/>
    <x v="8"/>
    <s v="GBC Recycled Regency Composition Covers"/>
    <n v="119.56"/>
    <n v="2"/>
    <n v="0"/>
    <x v="7533"/>
  </r>
  <r>
    <n v="9972"/>
    <s v="CA-2012-103772"/>
    <x v="1"/>
    <x v="1141"/>
    <x v="790"/>
    <s v="Standard Class"/>
    <s v="MP-17470"/>
    <s v="Mark Packer"/>
    <x v="2"/>
    <s v="United States"/>
    <s v="Smyrna"/>
    <x v="32"/>
    <n v="30080"/>
    <x v="0"/>
    <s v="OFF-AR-10000538"/>
    <x v="1"/>
    <x v="6"/>
    <s v="Boston Model 1800 Electric Pencil Sharpener, Gray"/>
    <n v="140.75"/>
    <n v="5"/>
    <n v="0"/>
    <x v="7534"/>
  </r>
  <r>
    <n v="9973"/>
    <s v="CA-2013-130225"/>
    <x v="0"/>
    <x v="108"/>
    <x v="106"/>
    <s v="Standard Class"/>
    <s v="RC-19960"/>
    <s v="Ryan Crowe"/>
    <x v="0"/>
    <s v="United States"/>
    <s v="Houston"/>
    <x v="5"/>
    <n v="77041"/>
    <x v="2"/>
    <s v="OFF-EN-10000056"/>
    <x v="1"/>
    <x v="12"/>
    <s v="Cameo Buff Policy Envelopes"/>
    <n v="99.567999999999998"/>
    <n v="2"/>
    <n v="0.2"/>
    <x v="7535"/>
  </r>
  <r>
    <n v="9974"/>
    <s v="US-2013-103674"/>
    <x v="0"/>
    <x v="409"/>
    <x v="5"/>
    <s v="Standard Class"/>
    <s v="AP-10720"/>
    <s v="Anne Pryor"/>
    <x v="2"/>
    <s v="United States"/>
    <s v="Los Angeles"/>
    <x v="1"/>
    <n v="90032"/>
    <x v="1"/>
    <s v="TEC-PH-10004080"/>
    <x v="2"/>
    <x v="7"/>
    <s v="Avaya 5410 Digital phone"/>
    <n v="271.95999999999998"/>
    <n v="5"/>
    <n v="0.2"/>
    <x v="7536"/>
  </r>
  <r>
    <n v="9975"/>
    <s v="US-2013-103674"/>
    <x v="0"/>
    <x v="409"/>
    <x v="5"/>
    <s v="Standard Class"/>
    <s v="AP-10720"/>
    <s v="Anne Pryor"/>
    <x v="2"/>
    <s v="United States"/>
    <s v="Los Angeles"/>
    <x v="1"/>
    <n v="90032"/>
    <x v="1"/>
    <s v="OFF-AR-10004752"/>
    <x v="1"/>
    <x v="6"/>
    <s v="Blackstonian Pencils"/>
    <n v="18.689999999999998"/>
    <n v="7"/>
    <n v="0"/>
    <x v="7090"/>
  </r>
  <r>
    <n v="9976"/>
    <s v="US-2013-103674"/>
    <x v="0"/>
    <x v="409"/>
    <x v="5"/>
    <s v="Standard Class"/>
    <s v="AP-10720"/>
    <s v="Anne Pryor"/>
    <x v="2"/>
    <s v="United States"/>
    <s v="Los Angeles"/>
    <x v="1"/>
    <n v="90032"/>
    <x v="1"/>
    <s v="OFF-PA-10000743"/>
    <x v="1"/>
    <x v="10"/>
    <s v="Xerox 1977"/>
    <n v="13.36"/>
    <n v="2"/>
    <n v="0"/>
    <x v="534"/>
  </r>
  <r>
    <n v="9977"/>
    <s v="US-2013-103674"/>
    <x v="0"/>
    <x v="409"/>
    <x v="5"/>
    <s v="Standard Class"/>
    <s v="AP-10720"/>
    <s v="Anne Pryor"/>
    <x v="2"/>
    <s v="United States"/>
    <s v="Los Angeles"/>
    <x v="1"/>
    <n v="90032"/>
    <x v="1"/>
    <s v="TEC-PH-10002496"/>
    <x v="2"/>
    <x v="7"/>
    <s v="Cisco SPA301"/>
    <n v="249.58400000000003"/>
    <n v="2"/>
    <n v="0.2"/>
    <x v="2773"/>
  </r>
  <r>
    <n v="9978"/>
    <s v="US-2013-103674"/>
    <x v="0"/>
    <x v="409"/>
    <x v="5"/>
    <s v="Standard Class"/>
    <s v="AP-10720"/>
    <s v="Anne Pryor"/>
    <x v="2"/>
    <s v="United States"/>
    <s v="Los Angeles"/>
    <x v="1"/>
    <n v="90032"/>
    <x v="1"/>
    <s v="OFF-FA-10003467"/>
    <x v="1"/>
    <x v="13"/>
    <s v="Alliance Big Bands Rubber Bands, 12/Pack"/>
    <n v="13.86"/>
    <n v="7"/>
    <n v="0"/>
    <x v="232"/>
  </r>
  <r>
    <n v="9979"/>
    <s v="US-2013-103674"/>
    <x v="0"/>
    <x v="409"/>
    <x v="5"/>
    <s v="Standard Class"/>
    <s v="AP-10720"/>
    <s v="Anne Pryor"/>
    <x v="2"/>
    <s v="United States"/>
    <s v="Los Angeles"/>
    <x v="1"/>
    <n v="90032"/>
    <x v="1"/>
    <s v="OFF-BI-10003727"/>
    <x v="1"/>
    <x v="8"/>
    <s v="Avery Durable Slant Ring Binders With Label Holder"/>
    <n v="13.375999999999999"/>
    <n v="4"/>
    <n v="0.2"/>
    <x v="7537"/>
  </r>
  <r>
    <n v="9980"/>
    <s v="US-2013-103674"/>
    <x v="0"/>
    <x v="409"/>
    <x v="5"/>
    <s v="Standard Class"/>
    <s v="AP-10720"/>
    <s v="Anne Pryor"/>
    <x v="2"/>
    <s v="United States"/>
    <s v="Los Angeles"/>
    <x v="1"/>
    <n v="90032"/>
    <x v="1"/>
    <s v="OFF-BI-10002026"/>
    <x v="1"/>
    <x v="8"/>
    <s v="Ibico Recycled Linen-Style Covers"/>
    <n v="437.47200000000009"/>
    <n v="14"/>
    <n v="0.2"/>
    <x v="7538"/>
  </r>
  <r>
    <n v="9981"/>
    <s v="US-2012-151435"/>
    <x v="1"/>
    <x v="684"/>
    <x v="609"/>
    <s v="Second Class"/>
    <s v="SW-20455"/>
    <s v="Shaun Weien"/>
    <x v="0"/>
    <s v="United States"/>
    <s v="Lafayette"/>
    <x v="28"/>
    <n v="70506"/>
    <x v="0"/>
    <s v="FUR-TA-10001039"/>
    <x v="0"/>
    <x v="3"/>
    <s v="KI Adjustable-Height Table"/>
    <n v="85.98"/>
    <n v="1"/>
    <n v="0"/>
    <x v="2064"/>
  </r>
  <r>
    <n v="9982"/>
    <s v="CA-2014-163566"/>
    <x v="3"/>
    <x v="646"/>
    <x v="1236"/>
    <s v="First Class"/>
    <s v="TB-21055"/>
    <s v="Ted Butterfield"/>
    <x v="0"/>
    <s v="United States"/>
    <s v="Fairfield"/>
    <x v="24"/>
    <n v="45014"/>
    <x v="3"/>
    <s v="OFF-LA-10004484"/>
    <x v="1"/>
    <x v="2"/>
    <s v="Avery 476"/>
    <n v="16.520000000000003"/>
    <n v="5"/>
    <n v="0.2"/>
    <x v="5890"/>
  </r>
  <r>
    <n v="9983"/>
    <s v="US-2013-157728"/>
    <x v="0"/>
    <x v="897"/>
    <x v="961"/>
    <s v="Standard Class"/>
    <s v="RC-19960"/>
    <s v="Ryan Crowe"/>
    <x v="0"/>
    <s v="United States"/>
    <s v="Grand Rapids"/>
    <x v="12"/>
    <n v="49505"/>
    <x v="2"/>
    <s v="OFF-PA-10002195"/>
    <x v="1"/>
    <x v="10"/>
    <s v="RSVP Cards &amp; Envelopes, Blank White, 8-1/2&quot; X 11&quot;, 24 Cards/25 Envelopes/Set"/>
    <n v="35.56"/>
    <n v="7"/>
    <n v="0"/>
    <x v="7539"/>
  </r>
  <r>
    <n v="9984"/>
    <s v="US-2013-157728"/>
    <x v="0"/>
    <x v="897"/>
    <x v="961"/>
    <s v="Standard Class"/>
    <s v="RC-19960"/>
    <s v="Ryan Crowe"/>
    <x v="0"/>
    <s v="United States"/>
    <s v="Grand Rapids"/>
    <x v="12"/>
    <n v="49505"/>
    <x v="2"/>
    <s v="TEC-PH-10001305"/>
    <x v="2"/>
    <x v="7"/>
    <s v="Panasonic KX TS208W Corded phone"/>
    <n v="97.98"/>
    <n v="2"/>
    <n v="0"/>
    <x v="7540"/>
  </r>
  <r>
    <n v="9985"/>
    <s v="CA-2012-100251"/>
    <x v="1"/>
    <x v="961"/>
    <x v="1331"/>
    <s v="Standard Class"/>
    <s v="DV-13465"/>
    <s v="Dianna Vittorini"/>
    <x v="0"/>
    <s v="United States"/>
    <s v="Long Beach"/>
    <x v="15"/>
    <n v="11561"/>
    <x v="3"/>
    <s v="OFF-LA-10003766"/>
    <x v="1"/>
    <x v="2"/>
    <s v="Self-Adhesive Removable Labels"/>
    <n v="31.5"/>
    <n v="10"/>
    <n v="0"/>
    <x v="2719"/>
  </r>
  <r>
    <n v="9986"/>
    <s v="CA-2012-100251"/>
    <x v="1"/>
    <x v="961"/>
    <x v="1331"/>
    <s v="Standard Class"/>
    <s v="DV-13465"/>
    <s v="Dianna Vittorini"/>
    <x v="0"/>
    <s v="United States"/>
    <s v="Long Beach"/>
    <x v="15"/>
    <n v="11561"/>
    <x v="3"/>
    <s v="OFF-SU-10000898"/>
    <x v="1"/>
    <x v="14"/>
    <s v="Acme Hot Forged Carbon Steel Scissors with Nickel-Plated Handles, 3 7/8&quot; Cut, 8&quot;L"/>
    <n v="55.6"/>
    <n v="4"/>
    <n v="0"/>
    <x v="7541"/>
  </r>
  <r>
    <n v="9987"/>
    <s v="CA-2013-125794"/>
    <x v="0"/>
    <x v="321"/>
    <x v="767"/>
    <s v="Standard Class"/>
    <s v="ML-17410"/>
    <s v="Maris LaWare"/>
    <x v="0"/>
    <s v="United States"/>
    <s v="Los Angeles"/>
    <x v="1"/>
    <n v="90008"/>
    <x v="1"/>
    <s v="TEC-AC-10003399"/>
    <x v="2"/>
    <x v="11"/>
    <s v="Memorex Mini Travel Drive 64 GB USB 2.0 Flash Drive"/>
    <n v="36.24"/>
    <n v="1"/>
    <n v="0"/>
    <x v="2914"/>
  </r>
  <r>
    <n v="9988"/>
    <s v="CA-2014-163629"/>
    <x v="3"/>
    <x v="701"/>
    <x v="410"/>
    <s v="Standard Class"/>
    <s v="RA-19885"/>
    <s v="Ruben Ausman"/>
    <x v="1"/>
    <s v="United States"/>
    <s v="Athens"/>
    <x v="32"/>
    <n v="30605"/>
    <x v="0"/>
    <s v="TEC-AC-10001539"/>
    <x v="2"/>
    <x v="11"/>
    <s v="Logitech G430 Surround Sound Gaming Headset with Dolby 7.1 Technology"/>
    <n v="79.989999999999995"/>
    <n v="1"/>
    <n v="0"/>
    <x v="4237"/>
  </r>
  <r>
    <n v="9989"/>
    <s v="CA-2014-163629"/>
    <x v="3"/>
    <x v="701"/>
    <x v="410"/>
    <s v="Standard Class"/>
    <s v="RA-19885"/>
    <s v="Ruben Ausman"/>
    <x v="1"/>
    <s v="United States"/>
    <s v="Athens"/>
    <x v="32"/>
    <n v="30605"/>
    <x v="0"/>
    <s v="TEC-PH-10004006"/>
    <x v="2"/>
    <x v="7"/>
    <s v="Panasonic KX - TS880B Telephone"/>
    <n v="206.1"/>
    <n v="5"/>
    <n v="0"/>
    <x v="7406"/>
  </r>
  <r>
    <n v="9990"/>
    <s v="CA-2011-110422"/>
    <x v="2"/>
    <x v="1237"/>
    <x v="1332"/>
    <s v="Second Class"/>
    <s v="TB-21400"/>
    <s v="Tom Boeckenhauer"/>
    <x v="0"/>
    <s v="United States"/>
    <s v="Miami"/>
    <x v="2"/>
    <n v="33180"/>
    <x v="0"/>
    <s v="FUR-FU-10001889"/>
    <x v="0"/>
    <x v="5"/>
    <s v="Ultra Door Pull Handle"/>
    <n v="25.248000000000001"/>
    <n v="3"/>
    <n v="0.2"/>
    <x v="7542"/>
  </r>
  <r>
    <n v="9991"/>
    <s v="CA-2014-121258"/>
    <x v="3"/>
    <x v="425"/>
    <x v="1333"/>
    <s v="Standard Class"/>
    <s v="DB-13060"/>
    <s v="Dave Brooks"/>
    <x v="0"/>
    <s v="United States"/>
    <s v="Costa Mesa"/>
    <x v="1"/>
    <n v="92627"/>
    <x v="1"/>
    <s v="FUR-FU-10000747"/>
    <x v="0"/>
    <x v="5"/>
    <s v="Tenex B1-RE Series Chair Mats for Low Pile Carpets"/>
    <n v="91.96"/>
    <n v="2"/>
    <n v="0"/>
    <x v="4820"/>
  </r>
  <r>
    <n v="9992"/>
    <s v="CA-2014-121258"/>
    <x v="3"/>
    <x v="425"/>
    <x v="1333"/>
    <s v="Standard Class"/>
    <s v="DB-13060"/>
    <s v="Dave Brooks"/>
    <x v="0"/>
    <s v="United States"/>
    <s v="Costa Mesa"/>
    <x v="1"/>
    <n v="92627"/>
    <x v="1"/>
    <s v="TEC-PH-10003645"/>
    <x v="2"/>
    <x v="7"/>
    <s v="Aastra 57i VoIP phone"/>
    <n v="258.57600000000002"/>
    <n v="2"/>
    <n v="0.2"/>
    <x v="4373"/>
  </r>
  <r>
    <n v="9993"/>
    <s v="CA-2014-121258"/>
    <x v="3"/>
    <x v="425"/>
    <x v="1333"/>
    <s v="Standard Class"/>
    <s v="DB-13060"/>
    <s v="Dave Brooks"/>
    <x v="0"/>
    <s v="United States"/>
    <s v="Costa Mesa"/>
    <x v="1"/>
    <n v="92627"/>
    <x v="1"/>
    <s v="OFF-PA-10004041"/>
    <x v="1"/>
    <x v="10"/>
    <s v="It's Hot Message Books with Stickers, 2 3/4&quot; x 5&quot;"/>
    <n v="29.6"/>
    <n v="4"/>
    <n v="0"/>
    <x v="7543"/>
  </r>
  <r>
    <n v="9994"/>
    <s v="CA-2014-119914"/>
    <x v="3"/>
    <x v="464"/>
    <x v="510"/>
    <s v="Second Class"/>
    <s v="CC-12220"/>
    <s v="Chris Cortes"/>
    <x v="0"/>
    <s v="United States"/>
    <s v="Westminster"/>
    <x v="1"/>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FD1610-649C-4E08-A36B-DDBFD899A32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6" firstHeaderRow="0"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8" format="10" series="1">
      <pivotArea type="data" outline="0" fieldPosition="0">
        <references count="1">
          <reference field="4294967294" count="1" selected="0">
            <x v="1"/>
          </reference>
        </references>
      </pivotArea>
    </chartFormat>
    <chartFormat chart="8" format="1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EFFD9A-47B5-4D67-AEF4-118C28D3481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F361B8-5BC9-47B3-8C18-6B16C0FA008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15" count="1" selected="0">
            <x v="0"/>
          </reference>
        </references>
      </pivotArea>
    </chartFormat>
    <chartFormat chart="4" format="15">
      <pivotArea type="data" outline="0" fieldPosition="0">
        <references count="2">
          <reference field="4294967294" count="1" selected="0">
            <x v="0"/>
          </reference>
          <reference field="15" count="1" selected="0">
            <x v="1"/>
          </reference>
        </references>
      </pivotArea>
    </chartFormat>
    <chartFormat chart="4" format="16">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5C0362-D1C0-4080-924F-A9A6BB3DF72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C5C3D2-07D8-4024-B966-B1C18FD1B2C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DB80EF-AAA0-4BF6-B3DF-48CABDAA0E1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H16"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5"/>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9305068-7F8E-4DC1-80B2-D954653CD9A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5"/>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9B7434-6B2F-40F7-B41C-84FB1191B21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5"/>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6405E62-3813-44DB-91BC-17A8EA1F1B4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3:N16"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5"/>
  </rowFields>
  <rowItems count="13">
    <i>
      <x v="1"/>
    </i>
    <i>
      <x v="2"/>
    </i>
    <i>
      <x v="3"/>
    </i>
    <i>
      <x v="4"/>
    </i>
    <i>
      <x v="5"/>
    </i>
    <i>
      <x v="6"/>
    </i>
    <i>
      <x v="7"/>
    </i>
    <i>
      <x v="8"/>
    </i>
    <i>
      <x v="9"/>
    </i>
    <i>
      <x v="10"/>
    </i>
    <i>
      <x v="11"/>
    </i>
    <i>
      <x v="12"/>
    </i>
    <i t="grand">
      <x/>
    </i>
  </rowItems>
  <colItems count="1">
    <i/>
  </colItems>
  <dataFields count="1">
    <dataField name="Sum of Profit Margin" fld="28" baseField="0" baseItem="0"/>
  </dataFields>
  <chartFormats count="2">
    <chartFormat chart="4"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5773ABA-5475-4713-B906-122A72BE6CA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16" firstHeaderRow="1" firstDataRow="1" firstDataCol="1"/>
  <pivotFields count="29">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5"/>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F67A364-CA83-4072-A0C3-D89A232E3EDD}"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9">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CBC0FAAA-D68A-4BF4-945B-45D32B0620E3}" sourceName="Year">
  <pivotTables>
    <pivotTable tabId="6" name="PivotTable2"/>
    <pivotTable tabId="3" name="PivotTable1"/>
    <pivotTable tabId="11" name="PivotTable10"/>
    <pivotTable tabId="11" name="PivotTable6"/>
    <pivotTable tabId="11" name="PivotTable7"/>
    <pivotTable tabId="11" name="PivotTable8"/>
    <pivotTable tabId="11" name="PivotTable9"/>
    <pivotTable tabId="12" name="PivotTable11"/>
    <pivotTable tabId="8" name="PivotTable4"/>
    <pivotTable tabId="7" name="PivotTable3"/>
    <pivotTable tabId="10" name="PivotTable5"/>
  </pivotTables>
  <data>
    <tabular pivotCacheId="16816483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9F0553A-FCD3-4C6D-9687-2972D8015064}" sourceName="Segment">
  <pivotTables>
    <pivotTable tabId="6" name="PivotTable2"/>
    <pivotTable tabId="3" name="PivotTable1"/>
    <pivotTable tabId="11" name="PivotTable10"/>
    <pivotTable tabId="11" name="PivotTable6"/>
    <pivotTable tabId="11" name="PivotTable7"/>
    <pivotTable tabId="11" name="PivotTable8"/>
    <pivotTable tabId="11" name="PivotTable9"/>
    <pivotTable tabId="12" name="PivotTable11"/>
    <pivotTable tabId="8" name="PivotTable4"/>
    <pivotTable tabId="7" name="PivotTable3"/>
    <pivotTable tabId="10" name="PivotTable5"/>
  </pivotTables>
  <data>
    <tabular pivotCacheId="16816483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3F402AB-FFB8-4CAC-B223-B77C442205D9}" sourceName="Region">
  <pivotTables>
    <pivotTable tabId="6" name="PivotTable2"/>
    <pivotTable tabId="3" name="PivotTable1"/>
    <pivotTable tabId="11" name="PivotTable10"/>
    <pivotTable tabId="11" name="PivotTable6"/>
    <pivotTable tabId="11" name="PivotTable7"/>
    <pivotTable tabId="11" name="PivotTable8"/>
    <pivotTable tabId="11" name="PivotTable9"/>
    <pivotTable tabId="12" name="PivotTable11"/>
    <pivotTable tabId="8" name="PivotTable4"/>
    <pivotTable tabId="7" name="PivotTable3"/>
    <pivotTable tabId="10" name="PivotTable5"/>
  </pivotTables>
  <data>
    <tabular pivotCacheId="16816483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78E2AE8-83C3-4CED-94EE-49FE9098DB3A}" cache="Slicer_Year1" caption="Year" rowHeight="234950"/>
  <slicer name="Segment" xr10:uid="{3FF28C31-2F7A-42A7-9EF5-3E3445106C40}" cache="Slicer_Segment" caption="Segment" rowHeight="234950"/>
  <slicer name="Region" xr10:uid="{A6DFDC37-C52A-4997-BDFA-F587AC1D3803}"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FFD0420-8D53-4779-837D-0D28E00DD8C7}"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CEEE7469-D501-4CF3-95A5-DAB46AB52129}" cache="Slicer_Year1" caption="Year" style="AB3" rowHeight="234950"/>
  <slicer name="Segment 2" xr10:uid="{D8C09333-1F5B-40FC-B62B-046AFF5E0DD6}" cache="Slicer_Segment" caption="Segment" style="AB3" rowHeight="234950"/>
  <slicer name="Region 2" xr10:uid="{8BF7B2EF-33C5-4AF2-BFB3-FAED7752E67C}" cache="Slicer_Region" caption="Region" style="AB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image" Target="../media/image1.jpeg"/><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G17" sqref="G17"/>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3.21875" bestFit="1"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07791-15AE-41E1-B38C-4D5B217091A9}">
  <dimension ref="A3:C16"/>
  <sheetViews>
    <sheetView workbookViewId="0">
      <selection activeCell="C7" sqref="C7"/>
    </sheetView>
  </sheetViews>
  <sheetFormatPr defaultRowHeight="14.4" x14ac:dyDescent="0.3"/>
  <cols>
    <col min="1" max="1" width="12.44140625" bestFit="1" customWidth="1"/>
    <col min="2" max="2" width="11.21875" bestFit="1" customWidth="1"/>
    <col min="3" max="3" width="12" bestFit="1" customWidth="1"/>
  </cols>
  <sheetData>
    <row r="3" spans="1:3" x14ac:dyDescent="0.3">
      <c r="A3" s="6" t="s">
        <v>10933</v>
      </c>
      <c r="B3" s="5" t="s">
        <v>10947</v>
      </c>
      <c r="C3" s="11" t="s">
        <v>10948</v>
      </c>
    </row>
    <row r="4" spans="1:3" x14ac:dyDescent="0.3">
      <c r="A4" s="8" t="s">
        <v>10935</v>
      </c>
      <c r="B4" s="13">
        <v>112177.70739999996</v>
      </c>
      <c r="C4" s="14">
        <v>11189.517799999985</v>
      </c>
    </row>
    <row r="5" spans="1:3" x14ac:dyDescent="0.3">
      <c r="A5" s="9" t="s">
        <v>10936</v>
      </c>
      <c r="B5" s="15">
        <v>69508.816400000025</v>
      </c>
      <c r="C5" s="16">
        <v>11845.702499999992</v>
      </c>
    </row>
    <row r="6" spans="1:3" x14ac:dyDescent="0.3">
      <c r="A6" s="9" t="s">
        <v>10937</v>
      </c>
      <c r="B6" s="15">
        <v>191078.73200000002</v>
      </c>
      <c r="C6" s="16">
        <v>26440.109700000012</v>
      </c>
    </row>
    <row r="7" spans="1:3" x14ac:dyDescent="0.3">
      <c r="A7" s="9" t="s">
        <v>10938</v>
      </c>
      <c r="B7" s="15">
        <v>140872.54079999993</v>
      </c>
      <c r="C7" s="16">
        <v>11341.265400000002</v>
      </c>
    </row>
    <row r="8" spans="1:3" x14ac:dyDescent="0.3">
      <c r="A8" s="9" t="s">
        <v>10939</v>
      </c>
      <c r="B8" s="15">
        <v>143190.73789999992</v>
      </c>
      <c r="C8" s="16">
        <v>20056.312999999995</v>
      </c>
    </row>
    <row r="9" spans="1:3" x14ac:dyDescent="0.3">
      <c r="A9" s="9" t="s">
        <v>10940</v>
      </c>
      <c r="B9" s="15">
        <v>158041.57250000007</v>
      </c>
      <c r="C9" s="16">
        <v>24415.31070000002</v>
      </c>
    </row>
    <row r="10" spans="1:3" x14ac:dyDescent="0.3">
      <c r="A10" s="9" t="s">
        <v>10941</v>
      </c>
      <c r="B10" s="15">
        <v>153467.7902000004</v>
      </c>
      <c r="C10" s="16">
        <v>13322.668400000002</v>
      </c>
    </row>
    <row r="11" spans="1:3" x14ac:dyDescent="0.3">
      <c r="A11" s="9" t="s">
        <v>10942</v>
      </c>
      <c r="B11" s="15">
        <v>154818.72669999994</v>
      </c>
      <c r="C11" s="16">
        <v>22272.676899999969</v>
      </c>
    </row>
    <row r="12" spans="1:3" x14ac:dyDescent="0.3">
      <c r="A12" s="9" t="s">
        <v>10943</v>
      </c>
      <c r="B12" s="15">
        <v>302605.01070000016</v>
      </c>
      <c r="C12" s="16">
        <v>36454.117900000034</v>
      </c>
    </row>
    <row r="13" spans="1:3" x14ac:dyDescent="0.3">
      <c r="A13" s="9" t="s">
        <v>10944</v>
      </c>
      <c r="B13" s="15">
        <v>206328.04700000008</v>
      </c>
      <c r="C13" s="16">
        <v>32202.041300000026</v>
      </c>
    </row>
    <row r="14" spans="1:3" x14ac:dyDescent="0.3">
      <c r="A14" s="9" t="s">
        <v>10945</v>
      </c>
      <c r="B14" s="15">
        <v>316644.32250000001</v>
      </c>
      <c r="C14" s="16">
        <v>40317.367699999959</v>
      </c>
    </row>
    <row r="15" spans="1:3" x14ac:dyDescent="0.3">
      <c r="A15" s="9" t="s">
        <v>10946</v>
      </c>
      <c r="B15" s="15">
        <v>348466.85620000027</v>
      </c>
      <c r="C15" s="16">
        <v>36539.93039999999</v>
      </c>
    </row>
    <row r="16" spans="1:3" x14ac:dyDescent="0.3">
      <c r="A16" s="10" t="s">
        <v>10934</v>
      </c>
      <c r="B16" s="33">
        <v>2297200.8603000008</v>
      </c>
      <c r="C16" s="34">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CCE59-9EB1-47BA-9E5C-28F8C76647F0}">
  <dimension ref="A3:E7"/>
  <sheetViews>
    <sheetView workbookViewId="0">
      <selection activeCell="B5" sqref="B5"/>
    </sheetView>
  </sheetViews>
  <sheetFormatPr defaultRowHeight="14.4" x14ac:dyDescent="0.3"/>
  <cols>
    <col min="1" max="1" width="13.109375" bestFit="1" customWidth="1"/>
    <col min="2" max="2" width="12" bestFit="1" customWidth="1"/>
    <col min="4" max="4" width="13.109375" bestFit="1" customWidth="1"/>
    <col min="5" max="5" width="12" bestFit="1" customWidth="1"/>
  </cols>
  <sheetData>
    <row r="3" spans="1:5" x14ac:dyDescent="0.3">
      <c r="A3" s="6" t="s">
        <v>10933</v>
      </c>
      <c r="B3" s="7" t="s">
        <v>10948</v>
      </c>
      <c r="D3" s="17" t="s">
        <v>15</v>
      </c>
      <c r="E3" s="17" t="s">
        <v>21</v>
      </c>
    </row>
    <row r="4" spans="1:5" x14ac:dyDescent="0.3">
      <c r="A4" s="8" t="s">
        <v>71</v>
      </c>
      <c r="B4" s="7">
        <v>145454.9480999998</v>
      </c>
      <c r="D4" t="str">
        <f>A4</f>
        <v>Technology</v>
      </c>
      <c r="E4" s="18">
        <f>GETPIVOTDATA("Profit",$A$3,"Category",A4)</f>
        <v>145454.9480999998</v>
      </c>
    </row>
    <row r="5" spans="1:5" x14ac:dyDescent="0.3">
      <c r="A5" s="9" t="s">
        <v>46</v>
      </c>
      <c r="B5" s="29">
        <v>122490.8008000001</v>
      </c>
      <c r="D5" t="str">
        <f t="shared" ref="D5:D7" si="0">A5</f>
        <v>Office Supplies</v>
      </c>
      <c r="E5" s="18">
        <f t="shared" ref="E5:E6" si="1">GETPIVOTDATA("Profit",$A$3,"Category",A5)</f>
        <v>122490.8008000001</v>
      </c>
    </row>
    <row r="6" spans="1:5" x14ac:dyDescent="0.3">
      <c r="A6" s="9" t="s">
        <v>32</v>
      </c>
      <c r="B6" s="29">
        <v>18451.272799999992</v>
      </c>
      <c r="D6" t="str">
        <f t="shared" si="0"/>
        <v>Furniture</v>
      </c>
      <c r="E6" s="18">
        <f t="shared" si="1"/>
        <v>18451.272799999992</v>
      </c>
    </row>
    <row r="7" spans="1:5" x14ac:dyDescent="0.3">
      <c r="A7" s="10" t="s">
        <v>10934</v>
      </c>
      <c r="B7" s="30">
        <v>286397.02169999992</v>
      </c>
      <c r="D7" t="str">
        <f t="shared" si="0"/>
        <v>Grand Total</v>
      </c>
      <c r="E7" s="18">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C5C23-ADE7-4CA3-A390-9CD8261546A3}">
  <dimension ref="A3:B7"/>
  <sheetViews>
    <sheetView workbookViewId="0">
      <selection activeCell="N20" sqref="N20"/>
    </sheetView>
  </sheetViews>
  <sheetFormatPr defaultRowHeight="14.4" x14ac:dyDescent="0.3"/>
  <cols>
    <col min="1" max="1" width="13.109375" bestFit="1" customWidth="1"/>
    <col min="2" max="2" width="11.21875" bestFit="1" customWidth="1"/>
  </cols>
  <sheetData>
    <row r="3" spans="1:2" x14ac:dyDescent="0.3">
      <c r="A3" s="6" t="s">
        <v>10933</v>
      </c>
      <c r="B3" s="7" t="s">
        <v>10947</v>
      </c>
    </row>
    <row r="4" spans="1:2" x14ac:dyDescent="0.3">
      <c r="A4" s="8" t="s">
        <v>32</v>
      </c>
      <c r="B4" s="19">
        <v>0.32300170530281774</v>
      </c>
    </row>
    <row r="5" spans="1:2" x14ac:dyDescent="0.3">
      <c r="A5" s="9" t="s">
        <v>46</v>
      </c>
      <c r="B5" s="20">
        <v>0.31301008302169103</v>
      </c>
    </row>
    <row r="6" spans="1:2" x14ac:dyDescent="0.3">
      <c r="A6" s="9" t="s">
        <v>71</v>
      </c>
      <c r="B6" s="20">
        <v>0.36398821167549117</v>
      </c>
    </row>
    <row r="7" spans="1:2" x14ac:dyDescent="0.3">
      <c r="A7" s="10" t="s">
        <v>10934</v>
      </c>
      <c r="B7" s="21">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206DF-080B-4A0D-AAD0-F830A911BD28}">
  <dimension ref="A3:E53"/>
  <sheetViews>
    <sheetView workbookViewId="0">
      <selection activeCell="S18" sqref="S18"/>
    </sheetView>
  </sheetViews>
  <sheetFormatPr defaultRowHeight="14.4" x14ac:dyDescent="0.3"/>
  <cols>
    <col min="1" max="1" width="17.33203125" bestFit="1" customWidth="1"/>
    <col min="2" max="2" width="12" bestFit="1" customWidth="1"/>
    <col min="4" max="4" width="17.33203125" bestFit="1" customWidth="1"/>
    <col min="5" max="5" width="12" bestFit="1" customWidth="1"/>
  </cols>
  <sheetData>
    <row r="3" spans="1:5" x14ac:dyDescent="0.3">
      <c r="A3" s="6" t="s">
        <v>10933</v>
      </c>
      <c r="B3" s="7" t="s">
        <v>10947</v>
      </c>
      <c r="D3" s="17" t="s">
        <v>11</v>
      </c>
      <c r="E3" s="17" t="s">
        <v>18</v>
      </c>
    </row>
    <row r="4" spans="1:5" x14ac:dyDescent="0.3">
      <c r="A4" s="8" t="s">
        <v>358</v>
      </c>
      <c r="B4" s="7">
        <v>19510.639999999992</v>
      </c>
      <c r="D4" t="str">
        <f>A4</f>
        <v>Alabama</v>
      </c>
      <c r="E4">
        <f>GETPIVOTDATA("Sales",$A$3,"State",A4)</f>
        <v>19510.639999999992</v>
      </c>
    </row>
    <row r="5" spans="1:5" x14ac:dyDescent="0.3">
      <c r="A5" s="9" t="s">
        <v>310</v>
      </c>
      <c r="B5" s="29">
        <v>35282.000999999997</v>
      </c>
      <c r="D5" t="str">
        <f t="shared" ref="D5:D52" si="0">A5</f>
        <v>Arizona</v>
      </c>
      <c r="E5">
        <f t="shared" ref="E5:E52" si="1">GETPIVOTDATA("Sales",$A$3,"State",A5)</f>
        <v>35282.000999999997</v>
      </c>
    </row>
    <row r="6" spans="1:5" x14ac:dyDescent="0.3">
      <c r="A6" s="9" t="s">
        <v>1707</v>
      </c>
      <c r="B6" s="29">
        <v>11678.129999999997</v>
      </c>
      <c r="D6" t="str">
        <f t="shared" si="0"/>
        <v>Arkansas</v>
      </c>
      <c r="E6">
        <f t="shared" si="1"/>
        <v>11678.129999999997</v>
      </c>
    </row>
    <row r="7" spans="1:5" x14ac:dyDescent="0.3">
      <c r="A7" s="9" t="s">
        <v>43</v>
      </c>
      <c r="B7" s="29">
        <v>457687.63150000101</v>
      </c>
      <c r="D7" t="str">
        <f t="shared" si="0"/>
        <v>California</v>
      </c>
      <c r="E7">
        <f t="shared" si="1"/>
        <v>457687.63150000101</v>
      </c>
    </row>
    <row r="8" spans="1:5" x14ac:dyDescent="0.3">
      <c r="A8" s="9" t="s">
        <v>457</v>
      </c>
      <c r="B8" s="29">
        <v>32108.117999999995</v>
      </c>
      <c r="D8" t="str">
        <f t="shared" si="0"/>
        <v>Colorado</v>
      </c>
      <c r="E8">
        <f t="shared" si="1"/>
        <v>32108.117999999995</v>
      </c>
    </row>
    <row r="9" spans="1:5" x14ac:dyDescent="0.3">
      <c r="A9" s="9" t="s">
        <v>747</v>
      </c>
      <c r="B9" s="29">
        <v>13384.356999999996</v>
      </c>
      <c r="D9" t="str">
        <f t="shared" si="0"/>
        <v>Connecticut</v>
      </c>
      <c r="E9">
        <f t="shared" si="1"/>
        <v>13384.356999999996</v>
      </c>
    </row>
    <row r="10" spans="1:5" x14ac:dyDescent="0.3">
      <c r="A10" s="9" t="s">
        <v>245</v>
      </c>
      <c r="B10" s="29">
        <v>27451.068999999992</v>
      </c>
      <c r="D10" t="str">
        <f t="shared" si="0"/>
        <v>Delaware</v>
      </c>
      <c r="E10">
        <f t="shared" si="1"/>
        <v>27451.068999999992</v>
      </c>
    </row>
    <row r="11" spans="1:5" x14ac:dyDescent="0.3">
      <c r="A11" s="9" t="s">
        <v>3034</v>
      </c>
      <c r="B11" s="29">
        <v>2865.0199999999995</v>
      </c>
      <c r="D11" t="str">
        <f t="shared" si="0"/>
        <v>District of Columbia</v>
      </c>
      <c r="E11">
        <f t="shared" si="1"/>
        <v>2865.0199999999995</v>
      </c>
    </row>
    <row r="12" spans="1:5" x14ac:dyDescent="0.3">
      <c r="A12" s="9" t="s">
        <v>54</v>
      </c>
      <c r="B12" s="29">
        <v>89473.707999999999</v>
      </c>
      <c r="D12" t="str">
        <f t="shared" si="0"/>
        <v>Florida</v>
      </c>
      <c r="E12">
        <f t="shared" si="1"/>
        <v>89473.707999999999</v>
      </c>
    </row>
    <row r="13" spans="1:5" x14ac:dyDescent="0.3">
      <c r="A13" s="9" t="s">
        <v>1272</v>
      </c>
      <c r="B13" s="29">
        <v>49095.840000000004</v>
      </c>
      <c r="D13" t="str">
        <f t="shared" si="0"/>
        <v>Georgia</v>
      </c>
      <c r="E13">
        <f t="shared" si="1"/>
        <v>49095.840000000004</v>
      </c>
    </row>
    <row r="14" spans="1:5" x14ac:dyDescent="0.3">
      <c r="A14" s="9" t="s">
        <v>6260</v>
      </c>
      <c r="B14" s="29">
        <v>4382.4860000000017</v>
      </c>
      <c r="D14" t="str">
        <f t="shared" si="0"/>
        <v>Idaho</v>
      </c>
      <c r="E14">
        <f t="shared" si="1"/>
        <v>4382.4860000000017</v>
      </c>
    </row>
    <row r="15" spans="1:5" x14ac:dyDescent="0.3">
      <c r="A15" s="9" t="s">
        <v>211</v>
      </c>
      <c r="B15" s="29">
        <v>80166.10099999985</v>
      </c>
      <c r="D15" t="str">
        <f t="shared" si="0"/>
        <v>Illinois</v>
      </c>
      <c r="E15">
        <f t="shared" si="1"/>
        <v>80166.10099999985</v>
      </c>
    </row>
    <row r="16" spans="1:5" x14ac:dyDescent="0.3">
      <c r="A16" s="9" t="s">
        <v>254</v>
      </c>
      <c r="B16" s="29">
        <v>53555.360000000001</v>
      </c>
      <c r="D16" t="str">
        <f t="shared" si="0"/>
        <v>Indiana</v>
      </c>
      <c r="E16">
        <f t="shared" si="1"/>
        <v>53555.360000000001</v>
      </c>
    </row>
    <row r="17" spans="1:5" x14ac:dyDescent="0.3">
      <c r="A17" s="9" t="s">
        <v>489</v>
      </c>
      <c r="B17" s="29">
        <v>4579.7599999999993</v>
      </c>
      <c r="D17" t="str">
        <f t="shared" si="0"/>
        <v>Iowa</v>
      </c>
      <c r="E17">
        <f t="shared" si="1"/>
        <v>4579.7599999999993</v>
      </c>
    </row>
    <row r="18" spans="1:5" x14ac:dyDescent="0.3">
      <c r="A18" s="9" t="s">
        <v>4530</v>
      </c>
      <c r="B18" s="29">
        <v>2914.31</v>
      </c>
      <c r="D18" t="str">
        <f t="shared" si="0"/>
        <v>Kansas</v>
      </c>
      <c r="E18">
        <f t="shared" si="1"/>
        <v>2914.31</v>
      </c>
    </row>
    <row r="19" spans="1:5" x14ac:dyDescent="0.3">
      <c r="A19" s="9" t="s">
        <v>29</v>
      </c>
      <c r="B19" s="29">
        <v>36591.749999999971</v>
      </c>
      <c r="D19" t="str">
        <f t="shared" si="0"/>
        <v>Kentucky</v>
      </c>
      <c r="E19">
        <f t="shared" si="1"/>
        <v>36591.749999999971</v>
      </c>
    </row>
    <row r="20" spans="1:5" x14ac:dyDescent="0.3">
      <c r="A20" s="9" t="s">
        <v>736</v>
      </c>
      <c r="B20" s="29">
        <v>9217.0299999999988</v>
      </c>
      <c r="D20" t="str">
        <f t="shared" si="0"/>
        <v>Louisiana</v>
      </c>
      <c r="E20">
        <f t="shared" si="1"/>
        <v>9217.0299999999988</v>
      </c>
    </row>
    <row r="21" spans="1:5" x14ac:dyDescent="0.3">
      <c r="A21" s="9" t="s">
        <v>5235</v>
      </c>
      <c r="B21" s="29">
        <v>1270.53</v>
      </c>
      <c r="D21" t="str">
        <f t="shared" si="0"/>
        <v>Maine</v>
      </c>
      <c r="E21">
        <f t="shared" si="1"/>
        <v>1270.53</v>
      </c>
    </row>
    <row r="22" spans="1:5" x14ac:dyDescent="0.3">
      <c r="A22" s="9" t="s">
        <v>2735</v>
      </c>
      <c r="B22" s="29">
        <v>23705.523000000005</v>
      </c>
      <c r="D22" t="str">
        <f t="shared" si="0"/>
        <v>Maryland</v>
      </c>
      <c r="E22">
        <f t="shared" si="1"/>
        <v>23705.523000000005</v>
      </c>
    </row>
    <row r="23" spans="1:5" x14ac:dyDescent="0.3">
      <c r="A23" s="9" t="s">
        <v>1245</v>
      </c>
      <c r="B23" s="29">
        <v>28634.43399999999</v>
      </c>
      <c r="D23" t="str">
        <f t="shared" si="0"/>
        <v>Massachusetts</v>
      </c>
      <c r="E23">
        <f t="shared" si="1"/>
        <v>28634.43399999999</v>
      </c>
    </row>
    <row r="24" spans="1:5" x14ac:dyDescent="0.3">
      <c r="A24" s="9" t="s">
        <v>238</v>
      </c>
      <c r="B24" s="29">
        <v>76269.614000000016</v>
      </c>
      <c r="D24" t="str">
        <f t="shared" si="0"/>
        <v>Michigan</v>
      </c>
      <c r="E24">
        <f t="shared" si="1"/>
        <v>76269.614000000016</v>
      </c>
    </row>
    <row r="25" spans="1:5" x14ac:dyDescent="0.3">
      <c r="A25" s="9" t="s">
        <v>229</v>
      </c>
      <c r="B25" s="29">
        <v>29863.149999999994</v>
      </c>
      <c r="D25" t="str">
        <f t="shared" si="0"/>
        <v>Minnesota</v>
      </c>
      <c r="E25">
        <f t="shared" si="1"/>
        <v>29863.149999999994</v>
      </c>
    </row>
    <row r="26" spans="1:5" x14ac:dyDescent="0.3">
      <c r="A26" s="9" t="s">
        <v>1487</v>
      </c>
      <c r="B26" s="29">
        <v>10771.34</v>
      </c>
      <c r="D26" t="str">
        <f t="shared" si="0"/>
        <v>Mississippi</v>
      </c>
      <c r="E26">
        <f t="shared" si="1"/>
        <v>10771.34</v>
      </c>
    </row>
    <row r="27" spans="1:5" x14ac:dyDescent="0.3">
      <c r="A27" s="9" t="s">
        <v>596</v>
      </c>
      <c r="B27" s="29">
        <v>22205.149999999998</v>
      </c>
      <c r="D27" t="str">
        <f t="shared" si="0"/>
        <v>Missouri</v>
      </c>
      <c r="E27">
        <f t="shared" si="1"/>
        <v>22205.149999999998</v>
      </c>
    </row>
    <row r="28" spans="1:5" x14ac:dyDescent="0.3">
      <c r="A28" s="9" t="s">
        <v>1762</v>
      </c>
      <c r="B28" s="29">
        <v>5589.3519999999971</v>
      </c>
      <c r="D28" t="str">
        <f t="shared" si="0"/>
        <v>Montana</v>
      </c>
      <c r="E28">
        <f t="shared" si="1"/>
        <v>5589.3519999999971</v>
      </c>
    </row>
    <row r="29" spans="1:5" x14ac:dyDescent="0.3">
      <c r="A29" s="9" t="s">
        <v>138</v>
      </c>
      <c r="B29" s="29">
        <v>7464.9299999999985</v>
      </c>
      <c r="D29" t="str">
        <f t="shared" si="0"/>
        <v>Nebraska</v>
      </c>
      <c r="E29">
        <f t="shared" si="1"/>
        <v>7464.9299999999985</v>
      </c>
    </row>
    <row r="30" spans="1:5" x14ac:dyDescent="0.3">
      <c r="A30" s="9" t="s">
        <v>1392</v>
      </c>
      <c r="B30" s="29">
        <v>16729.101999999999</v>
      </c>
      <c r="D30" t="str">
        <f t="shared" si="0"/>
        <v>Nevada</v>
      </c>
      <c r="E30">
        <f t="shared" si="1"/>
        <v>16729.101999999999</v>
      </c>
    </row>
    <row r="31" spans="1:5" x14ac:dyDescent="0.3">
      <c r="A31" s="9" t="s">
        <v>2694</v>
      </c>
      <c r="B31" s="29">
        <v>7292.5239999999994</v>
      </c>
      <c r="D31" t="str">
        <f t="shared" si="0"/>
        <v>New Hampshire</v>
      </c>
      <c r="E31">
        <f t="shared" si="1"/>
        <v>7292.5239999999994</v>
      </c>
    </row>
    <row r="32" spans="1:5" x14ac:dyDescent="0.3">
      <c r="A32" s="9" t="s">
        <v>788</v>
      </c>
      <c r="B32" s="29">
        <v>35764.312000000013</v>
      </c>
      <c r="D32" t="str">
        <f t="shared" si="0"/>
        <v>New Jersey</v>
      </c>
      <c r="E32">
        <f t="shared" si="1"/>
        <v>35764.312000000013</v>
      </c>
    </row>
    <row r="33" spans="1:5" x14ac:dyDescent="0.3">
      <c r="A33" s="9" t="s">
        <v>668</v>
      </c>
      <c r="B33" s="29">
        <v>4783.5220000000008</v>
      </c>
      <c r="D33" t="str">
        <f t="shared" si="0"/>
        <v>New Mexico</v>
      </c>
      <c r="E33">
        <f t="shared" si="1"/>
        <v>4783.5220000000008</v>
      </c>
    </row>
    <row r="34" spans="1:5" x14ac:dyDescent="0.3">
      <c r="A34" s="9" t="s">
        <v>267</v>
      </c>
      <c r="B34" s="29">
        <v>310876.27099999978</v>
      </c>
      <c r="D34" t="str">
        <f t="shared" si="0"/>
        <v>New York</v>
      </c>
      <c r="E34">
        <f t="shared" si="1"/>
        <v>310876.27099999978</v>
      </c>
    </row>
    <row r="35" spans="1:5" x14ac:dyDescent="0.3">
      <c r="A35" s="9" t="s">
        <v>88</v>
      </c>
      <c r="B35" s="29">
        <v>55603.163999999968</v>
      </c>
      <c r="D35" t="str">
        <f t="shared" si="0"/>
        <v>North Carolina</v>
      </c>
      <c r="E35">
        <f t="shared" si="1"/>
        <v>55603.163999999968</v>
      </c>
    </row>
    <row r="36" spans="1:5" x14ac:dyDescent="0.3">
      <c r="A36" s="9" t="s">
        <v>7449</v>
      </c>
      <c r="B36" s="29">
        <v>919.91</v>
      </c>
      <c r="D36" t="str">
        <f t="shared" si="0"/>
        <v>North Dakota</v>
      </c>
      <c r="E36">
        <f t="shared" si="1"/>
        <v>919.91</v>
      </c>
    </row>
    <row r="37" spans="1:5" x14ac:dyDescent="0.3">
      <c r="A37" s="9" t="s">
        <v>498</v>
      </c>
      <c r="B37" s="29">
        <v>78258.135999999926</v>
      </c>
      <c r="D37" t="str">
        <f t="shared" si="0"/>
        <v>Ohio</v>
      </c>
      <c r="E37">
        <f t="shared" si="1"/>
        <v>78258.135999999926</v>
      </c>
    </row>
    <row r="38" spans="1:5" x14ac:dyDescent="0.3">
      <c r="A38" s="9" t="s">
        <v>649</v>
      </c>
      <c r="B38" s="29">
        <v>19683.390000000003</v>
      </c>
      <c r="D38" t="str">
        <f t="shared" si="0"/>
        <v>Oklahoma</v>
      </c>
      <c r="E38">
        <f t="shared" si="1"/>
        <v>19683.390000000003</v>
      </c>
    </row>
    <row r="39" spans="1:5" x14ac:dyDescent="0.3">
      <c r="A39" s="9" t="s">
        <v>420</v>
      </c>
      <c r="B39" s="29">
        <v>17431.149999999991</v>
      </c>
      <c r="D39" t="str">
        <f t="shared" si="0"/>
        <v>Oregon</v>
      </c>
      <c r="E39">
        <f t="shared" si="1"/>
        <v>17431.149999999991</v>
      </c>
    </row>
    <row r="40" spans="1:5" x14ac:dyDescent="0.3">
      <c r="A40" s="9" t="s">
        <v>147</v>
      </c>
      <c r="B40" s="29">
        <v>116511.91400000003</v>
      </c>
      <c r="D40" t="str">
        <f t="shared" si="0"/>
        <v>Pennsylvania</v>
      </c>
      <c r="E40">
        <f t="shared" si="1"/>
        <v>116511.91400000003</v>
      </c>
    </row>
    <row r="41" spans="1:5" x14ac:dyDescent="0.3">
      <c r="A41" s="9" t="s">
        <v>1399</v>
      </c>
      <c r="B41" s="29">
        <v>22627.955999999995</v>
      </c>
      <c r="D41" t="str">
        <f t="shared" si="0"/>
        <v>Rhode Island</v>
      </c>
      <c r="E41">
        <f t="shared" si="1"/>
        <v>22627.955999999995</v>
      </c>
    </row>
    <row r="42" spans="1:5" x14ac:dyDescent="0.3">
      <c r="A42" s="9" t="s">
        <v>383</v>
      </c>
      <c r="B42" s="29">
        <v>8481.7099999999991</v>
      </c>
      <c r="D42" t="str">
        <f t="shared" si="0"/>
        <v>South Carolina</v>
      </c>
      <c r="E42">
        <f t="shared" si="1"/>
        <v>8481.7099999999991</v>
      </c>
    </row>
    <row r="43" spans="1:5" x14ac:dyDescent="0.3">
      <c r="A43" s="9" t="s">
        <v>5326</v>
      </c>
      <c r="B43" s="29">
        <v>1315.5600000000002</v>
      </c>
      <c r="D43" t="str">
        <f t="shared" si="0"/>
        <v>South Dakota</v>
      </c>
      <c r="E43">
        <f t="shared" si="1"/>
        <v>1315.5600000000002</v>
      </c>
    </row>
    <row r="44" spans="1:5" x14ac:dyDescent="0.3">
      <c r="A44" s="9" t="s">
        <v>335</v>
      </c>
      <c r="B44" s="29">
        <v>30661.872999999981</v>
      </c>
      <c r="D44" t="str">
        <f t="shared" si="0"/>
        <v>Tennessee</v>
      </c>
      <c r="E44">
        <f t="shared" si="1"/>
        <v>30661.872999999981</v>
      </c>
    </row>
    <row r="45" spans="1:5" x14ac:dyDescent="0.3">
      <c r="A45" s="9" t="s">
        <v>104</v>
      </c>
      <c r="B45" s="29">
        <v>170188.04580000002</v>
      </c>
      <c r="D45" t="str">
        <f t="shared" si="0"/>
        <v>Texas</v>
      </c>
      <c r="E45">
        <f t="shared" si="1"/>
        <v>170188.04580000002</v>
      </c>
    </row>
    <row r="46" spans="1:5" x14ac:dyDescent="0.3">
      <c r="A46" s="9" t="s">
        <v>121</v>
      </c>
      <c r="B46" s="29">
        <v>11220.055999999999</v>
      </c>
      <c r="D46" t="str">
        <f t="shared" si="0"/>
        <v>Utah</v>
      </c>
      <c r="E46">
        <f t="shared" si="1"/>
        <v>11220.055999999999</v>
      </c>
    </row>
    <row r="47" spans="1:5" x14ac:dyDescent="0.3">
      <c r="A47" s="9" t="s">
        <v>5203</v>
      </c>
      <c r="B47" s="29">
        <v>8929.369999999999</v>
      </c>
      <c r="D47" t="str">
        <f t="shared" si="0"/>
        <v>Vermont</v>
      </c>
      <c r="E47">
        <f t="shared" si="1"/>
        <v>8929.369999999999</v>
      </c>
    </row>
    <row r="48" spans="1:5" x14ac:dyDescent="0.3">
      <c r="A48" s="9" t="s">
        <v>319</v>
      </c>
      <c r="B48" s="29">
        <v>70636.719999999987</v>
      </c>
      <c r="D48" t="str">
        <f t="shared" si="0"/>
        <v>Virginia</v>
      </c>
      <c r="E48">
        <f t="shared" si="1"/>
        <v>70636.719999999987</v>
      </c>
    </row>
    <row r="49" spans="1:5" x14ac:dyDescent="0.3">
      <c r="A49" s="9" t="s">
        <v>96</v>
      </c>
      <c r="B49" s="29">
        <v>138641.26999999993</v>
      </c>
      <c r="D49" t="str">
        <f t="shared" si="0"/>
        <v>Washington</v>
      </c>
      <c r="E49">
        <f t="shared" si="1"/>
        <v>138641.26999999993</v>
      </c>
    </row>
    <row r="50" spans="1:5" x14ac:dyDescent="0.3">
      <c r="A50" s="9" t="s">
        <v>9726</v>
      </c>
      <c r="B50" s="29">
        <v>1209.8240000000001</v>
      </c>
      <c r="D50" t="str">
        <f t="shared" si="0"/>
        <v>West Virginia</v>
      </c>
      <c r="E50">
        <f t="shared" si="1"/>
        <v>1209.8240000000001</v>
      </c>
    </row>
    <row r="51" spans="1:5" x14ac:dyDescent="0.3">
      <c r="A51" s="9" t="s">
        <v>114</v>
      </c>
      <c r="B51" s="29">
        <v>32114.610000000019</v>
      </c>
      <c r="D51" t="str">
        <f t="shared" si="0"/>
        <v>Wisconsin</v>
      </c>
      <c r="E51">
        <f t="shared" si="1"/>
        <v>32114.610000000019</v>
      </c>
    </row>
    <row r="52" spans="1:5" x14ac:dyDescent="0.3">
      <c r="A52" s="9" t="s">
        <v>8542</v>
      </c>
      <c r="B52" s="29">
        <v>1603.1360000000002</v>
      </c>
      <c r="D52" t="str">
        <f t="shared" si="0"/>
        <v>Wyoming</v>
      </c>
      <c r="E52">
        <f t="shared" si="1"/>
        <v>1603.1360000000002</v>
      </c>
    </row>
    <row r="53" spans="1:5" x14ac:dyDescent="0.3">
      <c r="A53" s="10" t="s">
        <v>10934</v>
      </c>
      <c r="B53" s="30">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53864-A51F-4907-B12D-C23529092986}">
  <dimension ref="A3:B9"/>
  <sheetViews>
    <sheetView workbookViewId="0">
      <selection activeCell="B4" sqref="B4"/>
    </sheetView>
  </sheetViews>
  <sheetFormatPr defaultRowHeight="14.4" x14ac:dyDescent="0.3"/>
  <cols>
    <col min="1" max="1" width="12.44140625" bestFit="1" customWidth="1"/>
    <col min="2" max="2" width="11.21875" bestFit="1" customWidth="1"/>
  </cols>
  <sheetData>
    <row r="3" spans="1:2" x14ac:dyDescent="0.3">
      <c r="A3" s="6" t="s">
        <v>10933</v>
      </c>
      <c r="B3" s="7" t="s">
        <v>10947</v>
      </c>
    </row>
    <row r="4" spans="1:2" x14ac:dyDescent="0.3">
      <c r="A4" s="8" t="s">
        <v>75</v>
      </c>
      <c r="B4" s="7">
        <v>203412.73300000009</v>
      </c>
    </row>
    <row r="5" spans="1:2" x14ac:dyDescent="0.3">
      <c r="A5" s="9" t="s">
        <v>56</v>
      </c>
      <c r="B5" s="29">
        <v>206965.53200000009</v>
      </c>
    </row>
    <row r="6" spans="1:2" x14ac:dyDescent="0.3">
      <c r="A6" s="9" t="s">
        <v>59</v>
      </c>
      <c r="B6" s="29">
        <v>223843.60800000012</v>
      </c>
    </row>
    <row r="7" spans="1:2" x14ac:dyDescent="0.3">
      <c r="A7" s="9" t="s">
        <v>36</v>
      </c>
      <c r="B7" s="29">
        <v>328449.1030000007</v>
      </c>
    </row>
    <row r="8" spans="1:2" x14ac:dyDescent="0.3">
      <c r="A8" s="9" t="s">
        <v>72</v>
      </c>
      <c r="B8" s="29">
        <v>330007.05400000012</v>
      </c>
    </row>
    <row r="9" spans="1:2" x14ac:dyDescent="0.3">
      <c r="A9" s="10" t="s">
        <v>10934</v>
      </c>
      <c r="B9" s="30">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4D75C-754B-4890-85B4-A5E4C39A557E}">
  <dimension ref="A3:N17"/>
  <sheetViews>
    <sheetView topLeftCell="B1" workbookViewId="0">
      <selection activeCell="N15" sqref="N15"/>
    </sheetView>
  </sheetViews>
  <sheetFormatPr defaultRowHeight="14.4" x14ac:dyDescent="0.3"/>
  <cols>
    <col min="1" max="1" width="12.44140625" bestFit="1" customWidth="1"/>
    <col min="2" max="2" width="12" bestFit="1" customWidth="1"/>
    <col min="3" max="3" width="5" customWidth="1"/>
    <col min="4" max="4" width="12.44140625" bestFit="1" customWidth="1"/>
    <col min="5" max="5" width="12" bestFit="1" customWidth="1"/>
    <col min="6" max="6" width="4.5546875" customWidth="1"/>
    <col min="7" max="7" width="12.44140625" bestFit="1" customWidth="1"/>
    <col min="8" max="8" width="14.21875" bestFit="1" customWidth="1"/>
    <col min="9" max="9" width="3.77734375" customWidth="1"/>
    <col min="10" max="10" width="12.44140625" bestFit="1" customWidth="1"/>
    <col min="11" max="11" width="15.5546875" bestFit="1" customWidth="1"/>
    <col min="13" max="13" width="12.44140625" bestFit="1" customWidth="1"/>
    <col min="14" max="14" width="18" bestFit="1" customWidth="1"/>
  </cols>
  <sheetData>
    <row r="3" spans="1:14" x14ac:dyDescent="0.3">
      <c r="A3" s="6" t="s">
        <v>10933</v>
      </c>
      <c r="B3" s="7" t="s">
        <v>10947</v>
      </c>
      <c r="D3" s="6" t="s">
        <v>10933</v>
      </c>
      <c r="E3" s="7" t="s">
        <v>10948</v>
      </c>
      <c r="G3" s="6" t="s">
        <v>10933</v>
      </c>
      <c r="H3" s="7" t="s">
        <v>10949</v>
      </c>
      <c r="J3" s="6" t="s">
        <v>10933</v>
      </c>
      <c r="K3" s="7" t="s">
        <v>10950</v>
      </c>
      <c r="M3" s="6" t="s">
        <v>10933</v>
      </c>
      <c r="N3" s="7" t="s">
        <v>10951</v>
      </c>
    </row>
    <row r="4" spans="1:14" x14ac:dyDescent="0.3">
      <c r="A4" s="8" t="s">
        <v>10935</v>
      </c>
      <c r="B4" s="7">
        <v>95365.937600000019</v>
      </c>
      <c r="D4" s="8" t="s">
        <v>10935</v>
      </c>
      <c r="E4" s="7">
        <v>9199.2699999999986</v>
      </c>
      <c r="G4" s="8" t="s">
        <v>10935</v>
      </c>
      <c r="H4" s="7">
        <v>1500</v>
      </c>
      <c r="J4" s="8" t="s">
        <v>10935</v>
      </c>
      <c r="K4" s="7">
        <v>387</v>
      </c>
      <c r="M4" s="8" t="s">
        <v>10935</v>
      </c>
      <c r="N4" s="7">
        <v>9.6462848596792869E-2</v>
      </c>
    </row>
    <row r="5" spans="1:14" x14ac:dyDescent="0.3">
      <c r="A5" s="9" t="s">
        <v>10936</v>
      </c>
      <c r="B5" s="29">
        <v>60172.649400000024</v>
      </c>
      <c r="D5" s="9" t="s">
        <v>10936</v>
      </c>
      <c r="E5" s="29">
        <v>10288.898699999991</v>
      </c>
      <c r="G5" s="9" t="s">
        <v>10936</v>
      </c>
      <c r="H5" s="29">
        <v>1068</v>
      </c>
      <c r="J5" s="9" t="s">
        <v>10936</v>
      </c>
      <c r="K5" s="29">
        <v>301</v>
      </c>
      <c r="M5" s="9" t="s">
        <v>10936</v>
      </c>
      <c r="N5" s="29">
        <v>0.17098962406664425</v>
      </c>
    </row>
    <row r="6" spans="1:14" x14ac:dyDescent="0.3">
      <c r="A6" s="9" t="s">
        <v>10937</v>
      </c>
      <c r="B6" s="29">
        <v>199252.98399999991</v>
      </c>
      <c r="D6" s="9" t="s">
        <v>10937</v>
      </c>
      <c r="E6" s="29">
        <v>26806.573700000015</v>
      </c>
      <c r="G6" s="9" t="s">
        <v>10937</v>
      </c>
      <c r="H6" s="29">
        <v>2491</v>
      </c>
      <c r="J6" s="9" t="s">
        <v>10937</v>
      </c>
      <c r="K6" s="29">
        <v>680</v>
      </c>
      <c r="M6" s="9" t="s">
        <v>10937</v>
      </c>
      <c r="N6" s="29">
        <v>0.13453536886554246</v>
      </c>
    </row>
    <row r="7" spans="1:14" x14ac:dyDescent="0.3">
      <c r="A7" s="9" t="s">
        <v>10938</v>
      </c>
      <c r="B7" s="29">
        <v>141851.5674</v>
      </c>
      <c r="D7" s="9" t="s">
        <v>10938</v>
      </c>
      <c r="E7" s="29">
        <v>13437.806799999998</v>
      </c>
      <c r="G7" s="9" t="s">
        <v>10938</v>
      </c>
      <c r="H7" s="29">
        <v>2441</v>
      </c>
      <c r="J7" s="9" t="s">
        <v>10938</v>
      </c>
      <c r="K7" s="29">
        <v>663</v>
      </c>
      <c r="M7" s="9" t="s">
        <v>10938</v>
      </c>
      <c r="N7" s="29">
        <v>9.4731465053942004E-2</v>
      </c>
    </row>
    <row r="8" spans="1:14" x14ac:dyDescent="0.3">
      <c r="A8" s="9" t="s">
        <v>10939</v>
      </c>
      <c r="B8" s="29">
        <v>156122.28669999994</v>
      </c>
      <c r="D8" s="9" t="s">
        <v>10939</v>
      </c>
      <c r="E8" s="29">
        <v>22308.51279999999</v>
      </c>
      <c r="G8" s="9" t="s">
        <v>10939</v>
      </c>
      <c r="H8" s="29">
        <v>2850</v>
      </c>
      <c r="J8" s="9" t="s">
        <v>10939</v>
      </c>
      <c r="K8" s="29">
        <v>750</v>
      </c>
      <c r="M8" s="9" t="s">
        <v>10939</v>
      </c>
      <c r="N8" s="29">
        <v>0.14289127626517142</v>
      </c>
    </row>
    <row r="9" spans="1:14" x14ac:dyDescent="0.3">
      <c r="A9" s="9" t="s">
        <v>10940</v>
      </c>
      <c r="B9" s="29">
        <v>147082.61130000011</v>
      </c>
      <c r="D9" s="9" t="s">
        <v>10940</v>
      </c>
      <c r="E9" s="29">
        <v>20899.334500000012</v>
      </c>
      <c r="G9" s="9" t="s">
        <v>10940</v>
      </c>
      <c r="H9" s="29">
        <v>2644</v>
      </c>
      <c r="J9" s="9" t="s">
        <v>10940</v>
      </c>
      <c r="K9" s="29">
        <v>709</v>
      </c>
      <c r="M9" s="9" t="s">
        <v>10940</v>
      </c>
      <c r="N9" s="29">
        <v>0.1420924901678027</v>
      </c>
    </row>
    <row r="10" spans="1:14" x14ac:dyDescent="0.3">
      <c r="A10" s="9" t="s">
        <v>10941</v>
      </c>
      <c r="B10" s="29">
        <v>149580.83800000031</v>
      </c>
      <c r="D10" s="9" t="s">
        <v>10941</v>
      </c>
      <c r="E10" s="29">
        <v>13535.38299999998</v>
      </c>
      <c r="G10" s="9" t="s">
        <v>10941</v>
      </c>
      <c r="H10" s="29">
        <v>2705</v>
      </c>
      <c r="J10" s="9" t="s">
        <v>10941</v>
      </c>
      <c r="K10" s="29">
        <v>708</v>
      </c>
      <c r="M10" s="9" t="s">
        <v>10941</v>
      </c>
      <c r="N10" s="29">
        <v>9.0488749635163512E-2</v>
      </c>
    </row>
    <row r="11" spans="1:14" x14ac:dyDescent="0.3">
      <c r="A11" s="9" t="s">
        <v>10942</v>
      </c>
      <c r="B11" s="29">
        <v>159589.45099999988</v>
      </c>
      <c r="D11" s="9" t="s">
        <v>10942</v>
      </c>
      <c r="E11" s="29">
        <v>21896.715399999972</v>
      </c>
      <c r="G11" s="9" t="s">
        <v>10942</v>
      </c>
      <c r="H11" s="29">
        <v>2796</v>
      </c>
      <c r="J11" s="9" t="s">
        <v>10942</v>
      </c>
      <c r="K11" s="29">
        <v>710</v>
      </c>
      <c r="M11" s="9" t="s">
        <v>10942</v>
      </c>
      <c r="N11" s="29">
        <v>0.13720653378273723</v>
      </c>
    </row>
    <row r="12" spans="1:14" x14ac:dyDescent="0.3">
      <c r="A12" s="9" t="s">
        <v>10943</v>
      </c>
      <c r="B12" s="29">
        <v>309770.09970000025</v>
      </c>
      <c r="D12" s="9" t="s">
        <v>10943</v>
      </c>
      <c r="E12" s="29">
        <v>37293.192500000034</v>
      </c>
      <c r="G12" s="9" t="s">
        <v>10943</v>
      </c>
      <c r="H12" s="29">
        <v>5073</v>
      </c>
      <c r="J12" s="9" t="s">
        <v>10943</v>
      </c>
      <c r="K12" s="29">
        <v>1386</v>
      </c>
      <c r="M12" s="9" t="s">
        <v>10943</v>
      </c>
      <c r="N12" s="29">
        <v>0.12038990379031732</v>
      </c>
    </row>
    <row r="13" spans="1:14" x14ac:dyDescent="0.3">
      <c r="A13" s="9" t="s">
        <v>10944</v>
      </c>
      <c r="B13" s="29">
        <v>197115.20170000009</v>
      </c>
      <c r="D13" s="9" t="s">
        <v>10944</v>
      </c>
      <c r="E13" s="29">
        <v>31469.663800000035</v>
      </c>
      <c r="G13" s="9" t="s">
        <v>10944</v>
      </c>
      <c r="H13" s="29">
        <v>3095</v>
      </c>
      <c r="J13" s="9" t="s">
        <v>10944</v>
      </c>
      <c r="K13" s="29">
        <v>817</v>
      </c>
      <c r="M13" s="9" t="s">
        <v>10944</v>
      </c>
      <c r="N13" s="29">
        <v>0.15965112547684351</v>
      </c>
    </row>
    <row r="14" spans="1:14" x14ac:dyDescent="0.3">
      <c r="A14" s="9" t="s">
        <v>10945</v>
      </c>
      <c r="B14" s="29">
        <v>349120.07400000008</v>
      </c>
      <c r="D14" s="9" t="s">
        <v>10945</v>
      </c>
      <c r="E14" s="29">
        <v>35825.536599999927</v>
      </c>
      <c r="G14" s="9" t="s">
        <v>10945</v>
      </c>
      <c r="H14" s="29">
        <v>5741</v>
      </c>
      <c r="J14" s="9" t="s">
        <v>10945</v>
      </c>
      <c r="K14" s="29">
        <v>1462</v>
      </c>
      <c r="M14" s="9" t="s">
        <v>10945</v>
      </c>
      <c r="N14" s="29">
        <v>0.10261666191099604</v>
      </c>
    </row>
    <row r="15" spans="1:14" x14ac:dyDescent="0.3">
      <c r="A15" s="9" t="s">
        <v>10946</v>
      </c>
      <c r="B15" s="29">
        <v>332177.15950000001</v>
      </c>
      <c r="D15" s="9" t="s">
        <v>10946</v>
      </c>
      <c r="E15" s="29">
        <v>43436.13390000003</v>
      </c>
      <c r="G15" s="9" t="s">
        <v>10946</v>
      </c>
      <c r="H15" s="29">
        <v>5469</v>
      </c>
      <c r="J15" s="9" t="s">
        <v>10946</v>
      </c>
      <c r="K15" s="29">
        <v>1421</v>
      </c>
      <c r="M15" s="9" t="s">
        <v>10946</v>
      </c>
      <c r="N15" s="29">
        <v>0.13076195234308405</v>
      </c>
    </row>
    <row r="16" spans="1:14" x14ac:dyDescent="0.3">
      <c r="A16" s="10" t="s">
        <v>10934</v>
      </c>
      <c r="B16" s="30">
        <v>2297200.8603000008</v>
      </c>
      <c r="D16" s="10" t="s">
        <v>10934</v>
      </c>
      <c r="E16" s="30">
        <v>286397.02169999998</v>
      </c>
      <c r="G16" s="10" t="s">
        <v>10934</v>
      </c>
      <c r="H16" s="30">
        <v>37873</v>
      </c>
      <c r="J16" s="10" t="s">
        <v>10934</v>
      </c>
      <c r="K16" s="30">
        <v>9994</v>
      </c>
      <c r="M16" s="10" t="s">
        <v>10934</v>
      </c>
      <c r="N16" s="30">
        <v>0.12467217240315856</v>
      </c>
    </row>
    <row r="17" spans="2:14" x14ac:dyDescent="0.3">
      <c r="B17" s="22">
        <f>GETPIVOTDATA("Sales",$A$3)</f>
        <v>2297200.8603000008</v>
      </c>
      <c r="E17" s="22">
        <f>GETPIVOTDATA("Profit",$D$3)</f>
        <v>286397.02169999998</v>
      </c>
      <c r="H17" s="23">
        <f>GETPIVOTDATA("Quantity",$G$3)</f>
        <v>37873</v>
      </c>
      <c r="K17" s="23">
        <f>GETPIVOTDATA("Order ID",$J$3)</f>
        <v>9994</v>
      </c>
      <c r="N17" s="24">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CCE1F-AE6C-424D-8D6B-2CAEB93F9017}">
  <dimension ref="A3:L8"/>
  <sheetViews>
    <sheetView workbookViewId="0">
      <selection activeCell="L8" sqref="L8"/>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11" width="10.88671875" bestFit="1" customWidth="1"/>
    <col min="12" max="12" width="9.5546875" bestFit="1" customWidth="1"/>
  </cols>
  <sheetData>
    <row r="3" spans="1:12" x14ac:dyDescent="0.3">
      <c r="A3" s="6" t="s">
        <v>10933</v>
      </c>
      <c r="B3" s="5" t="s">
        <v>10947</v>
      </c>
      <c r="C3" s="12" t="s">
        <v>10948</v>
      </c>
      <c r="D3" s="12" t="s">
        <v>10949</v>
      </c>
      <c r="E3" s="12" t="s">
        <v>10950</v>
      </c>
      <c r="F3" s="11" t="s">
        <v>10951</v>
      </c>
    </row>
    <row r="4" spans="1:12" x14ac:dyDescent="0.3">
      <c r="A4" s="8">
        <v>2011</v>
      </c>
      <c r="B4" s="5">
        <v>484247.49810000096</v>
      </c>
      <c r="C4" s="12">
        <v>49543.974100000007</v>
      </c>
      <c r="D4" s="12">
        <v>7581</v>
      </c>
      <c r="E4" s="12">
        <v>1993</v>
      </c>
      <c r="F4" s="11">
        <v>0.10231126499236715</v>
      </c>
    </row>
    <row r="5" spans="1:12" x14ac:dyDescent="0.3">
      <c r="A5" s="9">
        <v>2012</v>
      </c>
      <c r="B5" s="31">
        <v>470532.50899999985</v>
      </c>
      <c r="C5" s="35">
        <v>61618.603700000051</v>
      </c>
      <c r="D5" s="35">
        <v>7979</v>
      </c>
      <c r="E5" s="35">
        <v>2102</v>
      </c>
      <c r="F5" s="32">
        <v>0.13095504034557592</v>
      </c>
    </row>
    <row r="6" spans="1:12" x14ac:dyDescent="0.3">
      <c r="A6" s="9">
        <v>2013</v>
      </c>
      <c r="B6" s="31">
        <v>608473.83000000066</v>
      </c>
      <c r="C6" s="35">
        <v>81726.930800000177</v>
      </c>
      <c r="D6" s="35">
        <v>9810</v>
      </c>
      <c r="E6" s="35">
        <v>2580</v>
      </c>
      <c r="F6" s="32">
        <v>0.13431461924993568</v>
      </c>
    </row>
    <row r="7" spans="1:12" x14ac:dyDescent="0.3">
      <c r="A7" s="25">
        <v>2014</v>
      </c>
      <c r="B7" s="36">
        <v>733947.0231999997</v>
      </c>
      <c r="C7" s="37">
        <v>93507.513099999967</v>
      </c>
      <c r="D7" s="37">
        <v>12503</v>
      </c>
      <c r="E7" s="37">
        <v>3319</v>
      </c>
      <c r="F7" s="38">
        <v>0.12740362743390987</v>
      </c>
    </row>
    <row r="8" spans="1:12" ht="18.600000000000001" x14ac:dyDescent="0.45">
      <c r="H8" s="26">
        <f>(GETPIVOTDATA("Sum of Sales",$A$3,"Year",2014)/GETPIVOTDATA("Sum of Sales",$A$3,"Year",2013))-1</f>
        <v>0.20620967905883303</v>
      </c>
      <c r="I8" s="27">
        <f>(GETPIVOTDATA("Sum of Profit",$A$3,"Year",2014)/GETPIVOTDATA("Sum of Profit",$A$3,"Year",2013))-1</f>
        <v>0.14414565902185772</v>
      </c>
      <c r="J8" s="27">
        <f>(GETPIVOTDATA("Sum of Quantity",$A$3,"Year",2014)/GETPIVOTDATA("Sum of Quantity",$A$3,"Year",2013))-1</f>
        <v>0.27451580020387367</v>
      </c>
      <c r="K8" s="27">
        <f>(GETPIVOTDATA("Count of Order ID",$A$3,"Year",2014)/GETPIVOTDATA("Count of Order ID",$A$3,"Year",2013))-1</f>
        <v>0.2864341085271318</v>
      </c>
      <c r="L8" s="28">
        <f>(GETPIVOTDATA("Sum of Profit Margin",$A$3,"Year",2014)/GETPIVOTDATA("Sum of Profit Margin",$A$3,"Year",2013))-1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69113-6B26-413C-A2E3-53B390AC083E}">
  <dimension ref="A11:U11"/>
  <sheetViews>
    <sheetView showGridLines="0" tabSelected="1" zoomScale="90" zoomScaleNormal="90" workbookViewId="0">
      <selection activeCell="W13" sqref="W13"/>
    </sheetView>
  </sheetViews>
  <sheetFormatPr defaultRowHeight="14.4" x14ac:dyDescent="0.3"/>
  <sheetData>
    <row r="11" spans="1:21" ht="16.8" x14ac:dyDescent="0.4">
      <c r="A11" s="4" t="s">
        <v>10932</v>
      </c>
      <c r="B11" s="2"/>
      <c r="Q11" s="4"/>
      <c r="T11" s="4" t="s">
        <v>10932</v>
      </c>
      <c r="U11" s="2"/>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Sales &amp; Profit by Month</vt:lpstr>
      <vt:lpstr>Profit by Category</vt:lpstr>
      <vt:lpstr>Sales by Category</vt:lpstr>
      <vt:lpstr>Sales by States</vt:lpstr>
      <vt:lpstr>Top 5 Sub-Categories by Sales</vt:lpstr>
      <vt:lpstr>KPI's</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milad he</cp:lastModifiedBy>
  <dcterms:created xsi:type="dcterms:W3CDTF">2015-06-05T18:17:20Z</dcterms:created>
  <dcterms:modified xsi:type="dcterms:W3CDTF">2023-09-06T22:06:18Z</dcterms:modified>
</cp:coreProperties>
</file>