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3D-Magnetometer\Components\"/>
    </mc:Choice>
  </mc:AlternateContent>
  <xr:revisionPtr revIDLastSave="0" documentId="13_ncr:1_{99B46C4A-D047-4986-A8D1-C055695A6A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acdac-3D-Magnetometer" sheetId="1" r:id="rId1"/>
    <sheet name="Rev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8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" i="1"/>
  <c r="I12" i="1"/>
  <c r="I13" i="1"/>
  <c r="I15" i="1"/>
  <c r="I14" i="1"/>
  <c r="I3" i="1"/>
  <c r="I4" i="1"/>
  <c r="I5" i="1"/>
  <c r="I7" i="1"/>
  <c r="I6" i="1"/>
  <c r="I9" i="1"/>
  <c r="I8" i="1"/>
  <c r="I10" i="1"/>
  <c r="I11" i="1"/>
</calcChain>
</file>

<file path=xl/sharedStrings.xml><?xml version="1.0" encoding="utf-8"?>
<sst xmlns="http://schemas.openxmlformats.org/spreadsheetml/2006/main" count="190" uniqueCount="95">
  <si>
    <t>Index</t>
  </si>
  <si>
    <t>Quantity</t>
  </si>
  <si>
    <t>Item</t>
  </si>
  <si>
    <t>Manufacturer Part Number</t>
  </si>
  <si>
    <t>Description</t>
  </si>
  <si>
    <t>Link</t>
  </si>
  <si>
    <t>U1</t>
  </si>
  <si>
    <t>Total Price:</t>
  </si>
  <si>
    <t>Value</t>
  </si>
  <si>
    <t>0.1 µF</t>
  </si>
  <si>
    <t>R4</t>
  </si>
  <si>
    <t>R3</t>
  </si>
  <si>
    <t>R5,R6</t>
  </si>
  <si>
    <t>4.7K</t>
  </si>
  <si>
    <t>Unit Price (CAD)</t>
  </si>
  <si>
    <t>Total Price (CAD)</t>
  </si>
  <si>
    <t>https://www.digikey.ca/en/products/detail/yageo/RC0805JR-074K7L/728327</t>
  </si>
  <si>
    <t>RES 4.7K OHM 5% 1/8W 0805</t>
  </si>
  <si>
    <t>RC0805JR-074K7L</t>
  </si>
  <si>
    <t>311-4.7KARCT-ND</t>
  </si>
  <si>
    <t>CAP CER 0.1UF 25V X7R 0805</t>
  </si>
  <si>
    <t>08053C104KAT2A</t>
  </si>
  <si>
    <t>478-3755-1-ND</t>
  </si>
  <si>
    <t>R1,R2</t>
  </si>
  <si>
    <t>30R</t>
  </si>
  <si>
    <t>150R</t>
  </si>
  <si>
    <t>220R</t>
  </si>
  <si>
    <t>U2</t>
  </si>
  <si>
    <t>U3</t>
  </si>
  <si>
    <t>U4</t>
  </si>
  <si>
    <t>https://www.digikey.ca/en/products/detail/on-semiconductor/NCP114ASN330T1G/6560605</t>
  </si>
  <si>
    <t>NCP114ASN330T1GOSCT-ND</t>
  </si>
  <si>
    <t>NCP114ASN330T1G</t>
  </si>
  <si>
    <t>IC REG LINEAR 3.3V 300MA 5TSOP</t>
  </si>
  <si>
    <t>https://www.digikey.ca/en/products/detail/stmicroelectronics/STM32F042F6P6/5268189</t>
  </si>
  <si>
    <t>IC MCU 32BIT 32KB FLASH 20TSSOP</t>
  </si>
  <si>
    <t>STM32F042F6P6</t>
  </si>
  <si>
    <t>497-17344-ND</t>
  </si>
  <si>
    <t>https://www.digikey.ca/en/products/detail/nexperia-usa-inc/BAT54S-235/1232122</t>
  </si>
  <si>
    <t>DIODE ARRAY SCHOTTKY 30V SOT23</t>
  </si>
  <si>
    <t>1727-1868-1-ND</t>
  </si>
  <si>
    <t>BAT54S,235</t>
  </si>
  <si>
    <t>https://www.digikey.ca/en/products/detail/semtech-corporation/RCLAMP0521P-TCT/1833954</t>
  </si>
  <si>
    <t>https://www.digikey.ca/en/products/detail/broadcom-limited/HSMF-C114/1235344</t>
  </si>
  <si>
    <t>TVS DIODE 5VWM 25VC SLP1006P2</t>
  </si>
  <si>
    <t>RCLAMP0521P.TCT</t>
  </si>
  <si>
    <t>RCLAMP0521PCT-ND</t>
  </si>
  <si>
    <t>RCLAMP0521P</t>
  </si>
  <si>
    <t>LED RGB DIFFUSED CHIP SMD</t>
  </si>
  <si>
    <t>HSMF-C114</t>
  </si>
  <si>
    <t xml:space="preserve">516-1795-1-ND </t>
  </si>
  <si>
    <t xml:space="preserve">RGB LED </t>
  </si>
  <si>
    <t>https://www.digikey.ca/en/products/detail/avx-corporation/08053C104KAT2A/1116281?</t>
  </si>
  <si>
    <t>FB1</t>
  </si>
  <si>
    <t>https://www.digikey.ca/en/products/detail/vishay-dale/CRCW0805220RJNEB/5074408</t>
  </si>
  <si>
    <t>RES SMD 220 OHM 5% 1/8W 0805</t>
  </si>
  <si>
    <t>CRCW0805220RJNEB</t>
  </si>
  <si>
    <t>541-CRCW0805220RJNEBCT-ND</t>
  </si>
  <si>
    <t>https://www.digikey.ca/en/products/detail/tdk-corporation/KPZ1608SHR102ATD25/7104424</t>
  </si>
  <si>
    <t>FERRITE BEAD 1 KOHM 0603 1LN</t>
  </si>
  <si>
    <t>KPZ1608SHR102ATD25</t>
  </si>
  <si>
    <t>445-175021-1-ND</t>
  </si>
  <si>
    <t>800mA 1kR</t>
  </si>
  <si>
    <t>https://www.digikey.ca/en/products/detail/kemet/C0603C330M5HAC7867/7947133</t>
  </si>
  <si>
    <t>CAP CER 0603 33PF 50V ULTRA STAB</t>
  </si>
  <si>
    <t>33pF</t>
  </si>
  <si>
    <t>C0603C330M5HAC7867</t>
  </si>
  <si>
    <t xml:space="preserve">399-C0603C330M5HAC7867CT-ND </t>
  </si>
  <si>
    <t>RES 150 OHM 1% 1/8W 0805</t>
  </si>
  <si>
    <t>https://www.digikey.ca/en/products/detail/vishay-dale/CRCW0805150RFKEAC/7922303</t>
  </si>
  <si>
    <t>CRCW0805150RFKEAC</t>
  </si>
  <si>
    <t>541-CRCW0805150RFKEACCT-ND</t>
  </si>
  <si>
    <t>https://www.digikey.ca/en/products/detail/yageo/RC0805FR-0730RL/727842</t>
  </si>
  <si>
    <t>RC0805FR-0730RL</t>
  </si>
  <si>
    <t>RES 30 OHM 1% 1/8W 0805</t>
  </si>
  <si>
    <t>311-30.0CRCT-ND</t>
  </si>
  <si>
    <t>https://www.digikey.ca/en/products/detail/avx-corporation/0603YD105KAT2A/563359</t>
  </si>
  <si>
    <t>0603YD105KAT2A</t>
  </si>
  <si>
    <t>1uF</t>
  </si>
  <si>
    <t>CAP CER 1UF 16V X5R 0603</t>
  </si>
  <si>
    <t>478-1249-1-ND</t>
  </si>
  <si>
    <t>C4</t>
  </si>
  <si>
    <t>C2</t>
  </si>
  <si>
    <t>C1,C3,C5</t>
  </si>
  <si>
    <t>D1,D2</t>
  </si>
  <si>
    <t>LED (D3)</t>
  </si>
  <si>
    <t>https://www.mouser.ca/ProductDetail/Infineon-Technologies/TLV493DA1B6HTSA2?qs=0DP5yvOrqYnbdRXsuslLCg%3D%3D</t>
  </si>
  <si>
    <t xml:space="preserve">TLV493DA1B6HTSA2 </t>
  </si>
  <si>
    <t>TLV493DA1B6</t>
  </si>
  <si>
    <t xml:space="preserve"> 726-TLV493DA1B6HTSA2 </t>
  </si>
  <si>
    <t>Digikey/Mouser Part Number</t>
  </si>
  <si>
    <t>3D-MAGNETOMETER</t>
  </si>
  <si>
    <t>https://www.digikey.ca/en/products/detail/stmicroelectronics/STM32G030F6P6/10326686</t>
  </si>
  <si>
    <t>STM32G030F6P6</t>
  </si>
  <si>
    <t>497-STM32G030F6P6-ND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</si>
</sst>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0" fillId="0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dk-corporation/KPZ1608SHR102ATD25/7104424" TargetMode="External"/><Relationship Id="rId3" Type="http://schemas.openxmlformats.org/officeDocument/2006/relationships/hyperlink" Target="https://www.digikey.ca/en/products/detail/yageo/RC0805JR-074K7L/728327" TargetMode="External"/><Relationship Id="rId7" Type="http://schemas.openxmlformats.org/officeDocument/2006/relationships/hyperlink" Target="https://www.digikey.ca/en/products/detail/vishay-dale/CRCW0805220RJNEB/5074408" TargetMode="External"/><Relationship Id="rId12" Type="http://schemas.openxmlformats.org/officeDocument/2006/relationships/hyperlink" Target="https://www.digikey.ca/en/products/detail/avx-corporation/0603YD105KAT2A/563359" TargetMode="External"/><Relationship Id="rId2" Type="http://schemas.openxmlformats.org/officeDocument/2006/relationships/hyperlink" Target="https://www.digikey.ca/en/products/detail/on-semiconductor/NCP114ASN330T1G/6560605" TargetMode="External"/><Relationship Id="rId1" Type="http://schemas.openxmlformats.org/officeDocument/2006/relationships/hyperlink" Target="https://www.digikey.ca/en/products/detail/stmicroelectronics/STM32F042F6P6/5268189" TargetMode="External"/><Relationship Id="rId6" Type="http://schemas.openxmlformats.org/officeDocument/2006/relationships/hyperlink" Target="https://www.digikey.ca/en/products/detail/avx-corporation/08053C104KAT2A/1116281?" TargetMode="External"/><Relationship Id="rId11" Type="http://schemas.openxmlformats.org/officeDocument/2006/relationships/hyperlink" Target="https://www.mouser.ca/ProductDetail/Infineon-Technologies/TLV493DA1B6HTSA2?qs=0DP5yvOrqYnbdRXsuslLCg%3D%3D" TargetMode="External"/><Relationship Id="rId5" Type="http://schemas.openxmlformats.org/officeDocument/2006/relationships/hyperlink" Target="https://www.digikey.ca/en/products/detail/semtech-corporation/RCLAMP0521P-TCT/1833954" TargetMode="External"/><Relationship Id="rId10" Type="http://schemas.openxmlformats.org/officeDocument/2006/relationships/hyperlink" Target="https://www.digikey.ca/en/products/detail/vishay-dale/CRCW0805150RFKEAC/7922303" TargetMode="External"/><Relationship Id="rId4" Type="http://schemas.openxmlformats.org/officeDocument/2006/relationships/hyperlink" Target="https://www.digikey.ca/en/products/detail/nexperia-usa-inc/BAT54S-235/1232122" TargetMode="External"/><Relationship Id="rId9" Type="http://schemas.openxmlformats.org/officeDocument/2006/relationships/hyperlink" Target="https://www.digikey.ca/en/products/detail/kemet/C0603C330M5HAC7867/794713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dk-corporation/KPZ1608SHR102ATD25/7104424" TargetMode="External"/><Relationship Id="rId3" Type="http://schemas.openxmlformats.org/officeDocument/2006/relationships/hyperlink" Target="https://www.digikey.ca/en/products/detail/yageo/RC0805JR-074K7L/728327" TargetMode="External"/><Relationship Id="rId7" Type="http://schemas.openxmlformats.org/officeDocument/2006/relationships/hyperlink" Target="https://www.digikey.ca/en/products/detail/vishay-dale/CRCW0805220RJNEB/5074408" TargetMode="External"/><Relationship Id="rId12" Type="http://schemas.openxmlformats.org/officeDocument/2006/relationships/hyperlink" Target="https://www.digikey.ca/en/products/detail/avx-corporation/0603YD105KAT2A/563359" TargetMode="External"/><Relationship Id="rId2" Type="http://schemas.openxmlformats.org/officeDocument/2006/relationships/hyperlink" Target="https://www.digikey.ca/en/products/detail/on-semiconductor/NCP114ASN330T1G/6560605" TargetMode="External"/><Relationship Id="rId1" Type="http://schemas.openxmlformats.org/officeDocument/2006/relationships/hyperlink" Target="https://www.digikey.ca/en/products/detail/stmicroelectronics/STM32G030F6P6/10326686" TargetMode="External"/><Relationship Id="rId6" Type="http://schemas.openxmlformats.org/officeDocument/2006/relationships/hyperlink" Target="https://www.digikey.ca/en/products/detail/avx-corporation/08053C104KAT2A/1116281?" TargetMode="External"/><Relationship Id="rId11" Type="http://schemas.openxmlformats.org/officeDocument/2006/relationships/hyperlink" Target="https://www.mouser.ca/ProductDetail/Infineon-Technologies/TLV493DA1B6HTSA2?qs=0DP5yvOrqYnbdRXsuslLCg%3D%3D" TargetMode="External"/><Relationship Id="rId5" Type="http://schemas.openxmlformats.org/officeDocument/2006/relationships/hyperlink" Target="https://www.digikey.ca/en/products/detail/semtech-corporation/RCLAMP0521P-TCT/1833954" TargetMode="External"/><Relationship Id="rId10" Type="http://schemas.openxmlformats.org/officeDocument/2006/relationships/hyperlink" Target="https://www.digikey.ca/en/products/detail/vishay-dale/CRCW0805150RFKEAC/7922303" TargetMode="External"/><Relationship Id="rId4" Type="http://schemas.openxmlformats.org/officeDocument/2006/relationships/hyperlink" Target="https://www.digikey.ca/en/products/detail/nexperia-usa-inc/BAT54S-235/1232122" TargetMode="External"/><Relationship Id="rId9" Type="http://schemas.openxmlformats.org/officeDocument/2006/relationships/hyperlink" Target="https://www.digikey.ca/en/products/detail/kemet/C0603C330M5HAC7867/79471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F1" workbookViewId="0">
      <selection activeCell="I18" sqref="I18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90</v>
      </c>
      <c r="F1" s="4" t="s">
        <v>3</v>
      </c>
      <c r="G1" s="4" t="s">
        <v>4</v>
      </c>
      <c r="H1" s="4" t="s">
        <v>14</v>
      </c>
      <c r="I1" s="4" t="s">
        <v>15</v>
      </c>
      <c r="J1" s="4" t="s">
        <v>5</v>
      </c>
    </row>
    <row r="2" spans="1:10" x14ac:dyDescent="0.25">
      <c r="A2" s="1">
        <v>1</v>
      </c>
      <c r="B2" s="1">
        <v>2</v>
      </c>
      <c r="C2" s="1" t="s">
        <v>23</v>
      </c>
      <c r="D2" s="1" t="s">
        <v>24</v>
      </c>
      <c r="E2" s="1" t="s">
        <v>75</v>
      </c>
      <c r="F2" s="1" t="s">
        <v>73</v>
      </c>
      <c r="G2" s="1" t="s">
        <v>74</v>
      </c>
      <c r="H2" s="1">
        <v>0.15</v>
      </c>
      <c r="I2" s="1">
        <f t="shared" ref="I2:I14" si="0">H2*B2</f>
        <v>0.3</v>
      </c>
      <c r="J2" s="3" t="s">
        <v>72</v>
      </c>
    </row>
    <row r="3" spans="1:10" x14ac:dyDescent="0.25">
      <c r="A3" s="1">
        <v>2</v>
      </c>
      <c r="B3" s="1">
        <v>1</v>
      </c>
      <c r="C3" s="1" t="s">
        <v>11</v>
      </c>
      <c r="D3" s="1" t="s">
        <v>25</v>
      </c>
      <c r="E3" s="1" t="s">
        <v>71</v>
      </c>
      <c r="F3" s="1" t="s">
        <v>70</v>
      </c>
      <c r="G3" s="1" t="s">
        <v>68</v>
      </c>
      <c r="H3" s="1">
        <v>0.15</v>
      </c>
      <c r="I3" s="1">
        <f t="shared" si="0"/>
        <v>0.15</v>
      </c>
      <c r="J3" s="3" t="s">
        <v>69</v>
      </c>
    </row>
    <row r="4" spans="1:10" ht="16.5" customHeight="1" x14ac:dyDescent="0.25">
      <c r="A4" s="1">
        <v>3</v>
      </c>
      <c r="B4" s="1">
        <v>1</v>
      </c>
      <c r="C4" s="1" t="s">
        <v>10</v>
      </c>
      <c r="D4" s="2" t="s">
        <v>26</v>
      </c>
      <c r="E4" s="1" t="s">
        <v>57</v>
      </c>
      <c r="F4" s="1" t="s">
        <v>56</v>
      </c>
      <c r="G4" s="1" t="s">
        <v>55</v>
      </c>
      <c r="H4" s="1">
        <v>0.15</v>
      </c>
      <c r="I4" s="1">
        <f t="shared" si="0"/>
        <v>0.15</v>
      </c>
      <c r="J4" s="3" t="s">
        <v>54</v>
      </c>
    </row>
    <row r="5" spans="1:10" x14ac:dyDescent="0.25">
      <c r="A5" s="1">
        <v>4</v>
      </c>
      <c r="B5" s="1">
        <v>2</v>
      </c>
      <c r="C5" s="1" t="s">
        <v>12</v>
      </c>
      <c r="D5" s="1" t="s">
        <v>13</v>
      </c>
      <c r="E5" s="1" t="s">
        <v>19</v>
      </c>
      <c r="F5" s="1" t="s">
        <v>18</v>
      </c>
      <c r="G5" s="1" t="s">
        <v>17</v>
      </c>
      <c r="H5" s="1">
        <v>0.15</v>
      </c>
      <c r="I5" s="1">
        <f t="shared" si="0"/>
        <v>0.3</v>
      </c>
      <c r="J5" s="3" t="s">
        <v>16</v>
      </c>
    </row>
    <row r="6" spans="1:10" x14ac:dyDescent="0.25">
      <c r="A6" s="1">
        <v>5</v>
      </c>
      <c r="B6" s="1">
        <v>1</v>
      </c>
      <c r="C6" s="1" t="s">
        <v>6</v>
      </c>
      <c r="D6" s="1" t="s">
        <v>36</v>
      </c>
      <c r="E6" s="1" t="s">
        <v>37</v>
      </c>
      <c r="F6" s="1" t="s">
        <v>36</v>
      </c>
      <c r="G6" s="1" t="s">
        <v>35</v>
      </c>
      <c r="H6" s="1">
        <v>4.66</v>
      </c>
      <c r="I6" s="1">
        <f>H6*B6</f>
        <v>4.66</v>
      </c>
      <c r="J6" s="3" t="s">
        <v>34</v>
      </c>
    </row>
    <row r="7" spans="1:10" x14ac:dyDescent="0.25">
      <c r="A7" s="1">
        <v>6</v>
      </c>
      <c r="B7" s="1">
        <v>1</v>
      </c>
      <c r="C7" s="1" t="s">
        <v>27</v>
      </c>
      <c r="D7" s="1" t="s">
        <v>32</v>
      </c>
      <c r="E7" s="1" t="s">
        <v>31</v>
      </c>
      <c r="F7" s="1" t="s">
        <v>32</v>
      </c>
      <c r="G7" s="1" t="s">
        <v>33</v>
      </c>
      <c r="H7" s="1">
        <v>0.56999999999999995</v>
      </c>
      <c r="I7" s="1">
        <f t="shared" si="0"/>
        <v>0.56999999999999995</v>
      </c>
      <c r="J7" s="3" t="s">
        <v>30</v>
      </c>
    </row>
    <row r="8" spans="1:10" x14ac:dyDescent="0.25">
      <c r="A8" s="1">
        <v>7</v>
      </c>
      <c r="B8" s="1">
        <v>1</v>
      </c>
      <c r="C8" s="1" t="s">
        <v>28</v>
      </c>
      <c r="D8" s="1" t="s">
        <v>88</v>
      </c>
      <c r="E8" s="1" t="s">
        <v>89</v>
      </c>
      <c r="F8" s="1" t="s">
        <v>87</v>
      </c>
      <c r="G8" s="1" t="s">
        <v>91</v>
      </c>
      <c r="H8" s="1">
        <v>3.27</v>
      </c>
      <c r="I8" s="1">
        <f>H8*B8</f>
        <v>3.27</v>
      </c>
      <c r="J8" s="3" t="s">
        <v>86</v>
      </c>
    </row>
    <row r="9" spans="1:10" x14ac:dyDescent="0.25">
      <c r="A9" s="1">
        <v>8</v>
      </c>
      <c r="B9" s="1">
        <v>1</v>
      </c>
      <c r="C9" s="1" t="s">
        <v>29</v>
      </c>
      <c r="D9" s="1" t="s">
        <v>41</v>
      </c>
      <c r="E9" s="1" t="s">
        <v>40</v>
      </c>
      <c r="F9" s="1" t="s">
        <v>41</v>
      </c>
      <c r="G9" s="1" t="s">
        <v>39</v>
      </c>
      <c r="H9" s="1">
        <v>0.2</v>
      </c>
      <c r="I9" s="1">
        <f t="shared" si="0"/>
        <v>0.2</v>
      </c>
      <c r="J9" s="3" t="s">
        <v>38</v>
      </c>
    </row>
    <row r="10" spans="1:10" x14ac:dyDescent="0.25">
      <c r="A10" s="1">
        <v>9</v>
      </c>
      <c r="B10" s="1">
        <v>3</v>
      </c>
      <c r="C10" s="1" t="s">
        <v>83</v>
      </c>
      <c r="D10" s="1" t="s">
        <v>78</v>
      </c>
      <c r="E10" s="1" t="s">
        <v>80</v>
      </c>
      <c r="F10" s="1" t="s">
        <v>77</v>
      </c>
      <c r="G10" s="1" t="s">
        <v>79</v>
      </c>
      <c r="H10" s="1">
        <v>0.18</v>
      </c>
      <c r="I10" s="1">
        <f t="shared" si="0"/>
        <v>0.54</v>
      </c>
      <c r="J10" s="3" t="s">
        <v>76</v>
      </c>
    </row>
    <row r="11" spans="1:10" x14ac:dyDescent="0.25">
      <c r="A11" s="1">
        <v>10</v>
      </c>
      <c r="B11" s="1">
        <v>1</v>
      </c>
      <c r="C11" s="1" t="s">
        <v>82</v>
      </c>
      <c r="D11" s="1" t="s">
        <v>65</v>
      </c>
      <c r="E11" s="1" t="s">
        <v>67</v>
      </c>
      <c r="F11" s="1" t="s">
        <v>66</v>
      </c>
      <c r="G11" s="1" t="s">
        <v>64</v>
      </c>
      <c r="H11" s="1">
        <v>0.14000000000000001</v>
      </c>
      <c r="I11" s="1">
        <f t="shared" si="0"/>
        <v>0.14000000000000001</v>
      </c>
      <c r="J11" s="3" t="s">
        <v>63</v>
      </c>
    </row>
    <row r="12" spans="1:10" x14ac:dyDescent="0.25">
      <c r="A12" s="1">
        <v>11</v>
      </c>
      <c r="B12" s="1">
        <v>1</v>
      </c>
      <c r="C12" s="1" t="s">
        <v>81</v>
      </c>
      <c r="D12" s="1" t="s">
        <v>9</v>
      </c>
      <c r="E12" s="1" t="s">
        <v>22</v>
      </c>
      <c r="F12" s="1" t="s">
        <v>21</v>
      </c>
      <c r="G12" s="1" t="s">
        <v>20</v>
      </c>
      <c r="H12" s="1">
        <v>0.14000000000000001</v>
      </c>
      <c r="I12" s="1">
        <f>H12*B12</f>
        <v>0.14000000000000001</v>
      </c>
      <c r="J12" s="3" t="s">
        <v>52</v>
      </c>
    </row>
    <row r="13" spans="1:10" x14ac:dyDescent="0.25">
      <c r="A13" s="1">
        <v>12</v>
      </c>
      <c r="B13" s="1">
        <v>1</v>
      </c>
      <c r="C13" s="1" t="s">
        <v>53</v>
      </c>
      <c r="D13" s="1" t="s">
        <v>62</v>
      </c>
      <c r="E13" s="1" t="s">
        <v>61</v>
      </c>
      <c r="F13" s="1" t="s">
        <v>60</v>
      </c>
      <c r="G13" s="1" t="s">
        <v>59</v>
      </c>
      <c r="H13" s="1">
        <v>0.3</v>
      </c>
      <c r="I13" s="1">
        <f t="shared" si="0"/>
        <v>0.3</v>
      </c>
      <c r="J13" s="3" t="s">
        <v>58</v>
      </c>
    </row>
    <row r="14" spans="1:10" x14ac:dyDescent="0.25">
      <c r="A14" s="5">
        <v>13</v>
      </c>
      <c r="B14" s="1">
        <v>2</v>
      </c>
      <c r="C14" s="1" t="s">
        <v>84</v>
      </c>
      <c r="D14" s="1" t="s">
        <v>47</v>
      </c>
      <c r="E14" s="1" t="s">
        <v>46</v>
      </c>
      <c r="F14" s="1" t="s">
        <v>45</v>
      </c>
      <c r="G14" s="1" t="s">
        <v>44</v>
      </c>
      <c r="H14" s="1">
        <v>1.06</v>
      </c>
      <c r="I14" s="1">
        <f t="shared" si="0"/>
        <v>2.12</v>
      </c>
      <c r="J14" s="3" t="s">
        <v>42</v>
      </c>
    </row>
    <row r="15" spans="1:10" x14ac:dyDescent="0.25">
      <c r="A15" s="1">
        <v>14</v>
      </c>
      <c r="B15" s="1">
        <v>1</v>
      </c>
      <c r="C15" s="1" t="s">
        <v>85</v>
      </c>
      <c r="D15" s="1" t="s">
        <v>51</v>
      </c>
      <c r="E15" s="1" t="s">
        <v>50</v>
      </c>
      <c r="F15" s="1" t="s">
        <v>49</v>
      </c>
      <c r="G15" s="1" t="s">
        <v>48</v>
      </c>
      <c r="H15" s="1">
        <v>2.63</v>
      </c>
      <c r="I15" s="1">
        <f>H15*B15</f>
        <v>2.63</v>
      </c>
      <c r="J15" s="3" t="s">
        <v>43</v>
      </c>
    </row>
    <row r="18" spans="8:9" x14ac:dyDescent="0.25">
      <c r="H18" s="4" t="s">
        <v>7</v>
      </c>
      <c r="I18" s="1">
        <f>SUM(I2:I15)</f>
        <v>15.470000000000002</v>
      </c>
    </row>
  </sheetData>
  <hyperlinks>
    <hyperlink ref="J6" r:id="rId1" xr:uid="{303FD325-93A2-4122-A17E-C111FE863494}"/>
    <hyperlink ref="J7" r:id="rId2" xr:uid="{45ABB9EA-EB9F-4A28-9ABF-7C64A3A6F5DB}"/>
    <hyperlink ref="J5" r:id="rId3" xr:uid="{9E0D8D76-48CA-4E86-B954-83F584984FBF}"/>
    <hyperlink ref="J9" r:id="rId4" xr:uid="{D29A8DD9-A9DA-423A-89F6-1572B5E95308}"/>
    <hyperlink ref="J14" r:id="rId5" xr:uid="{BE0278AA-8F15-453A-8705-82A5A09BACB2}"/>
    <hyperlink ref="J12" r:id="rId6" xr:uid="{4A19B154-56CF-43D7-BB3F-0EC4294EE8C9}"/>
    <hyperlink ref="J4" r:id="rId7" xr:uid="{5F3681DE-D292-44D4-9A84-E6BFB5A5DE92}"/>
    <hyperlink ref="J13" r:id="rId8" xr:uid="{91D92F31-CA23-4FA3-AA47-2EA6A9956017}"/>
    <hyperlink ref="J11" r:id="rId9" xr:uid="{121F1F51-57F5-4FE9-9041-9EAA3A6F160B}"/>
    <hyperlink ref="J3" r:id="rId10" xr:uid="{2074E78E-7951-40C0-BF60-DF4399090BDD}"/>
    <hyperlink ref="J8" r:id="rId11" xr:uid="{70850A71-5622-4387-ADA1-C241627D2542}"/>
    <hyperlink ref="J10" r:id="rId12" xr:uid="{4A5D4C2F-27FB-44B7-AE53-8255865EBAB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8F0E-4F1D-41EF-96D6-B569B0A7AA6A}">
  <dimension ref="A1:J18"/>
  <sheetViews>
    <sheetView workbookViewId="0">
      <selection activeCell="E20" sqref="E20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90</v>
      </c>
      <c r="F1" s="4" t="s">
        <v>3</v>
      </c>
      <c r="G1" s="4" t="s">
        <v>4</v>
      </c>
      <c r="H1" s="4" t="s">
        <v>14</v>
      </c>
      <c r="I1" s="4" t="s">
        <v>15</v>
      </c>
      <c r="J1" s="4" t="s">
        <v>5</v>
      </c>
    </row>
    <row r="2" spans="1:10" x14ac:dyDescent="0.25">
      <c r="A2" s="1">
        <v>1</v>
      </c>
      <c r="B2" s="1">
        <v>2</v>
      </c>
      <c r="C2" s="1" t="s">
        <v>23</v>
      </c>
      <c r="D2" s="1" t="s">
        <v>24</v>
      </c>
      <c r="E2" s="1" t="s">
        <v>75</v>
      </c>
      <c r="F2" s="1" t="s">
        <v>73</v>
      </c>
      <c r="G2" s="1" t="s">
        <v>74</v>
      </c>
      <c r="H2" s="1">
        <v>0.15</v>
      </c>
      <c r="I2" s="1">
        <f t="shared" ref="I2:I14" si="0">H2*B2</f>
        <v>0.3</v>
      </c>
      <c r="J2" s="3" t="s">
        <v>72</v>
      </c>
    </row>
    <row r="3" spans="1:10" x14ac:dyDescent="0.25">
      <c r="A3" s="1">
        <v>2</v>
      </c>
      <c r="B3" s="1">
        <v>1</v>
      </c>
      <c r="C3" s="1" t="s">
        <v>11</v>
      </c>
      <c r="D3" s="1" t="s">
        <v>25</v>
      </c>
      <c r="E3" s="1" t="s">
        <v>71</v>
      </c>
      <c r="F3" s="1" t="s">
        <v>70</v>
      </c>
      <c r="G3" s="1" t="s">
        <v>68</v>
      </c>
      <c r="H3" s="1">
        <v>0.15</v>
      </c>
      <c r="I3" s="1">
        <f t="shared" si="0"/>
        <v>0.15</v>
      </c>
      <c r="J3" s="3" t="s">
        <v>69</v>
      </c>
    </row>
    <row r="4" spans="1:10" x14ac:dyDescent="0.25">
      <c r="A4" s="1">
        <v>3</v>
      </c>
      <c r="B4" s="1">
        <v>1</v>
      </c>
      <c r="C4" s="1" t="s">
        <v>10</v>
      </c>
      <c r="D4" s="2" t="s">
        <v>26</v>
      </c>
      <c r="E4" s="1" t="s">
        <v>57</v>
      </c>
      <c r="F4" s="1" t="s">
        <v>56</v>
      </c>
      <c r="G4" s="1" t="s">
        <v>55</v>
      </c>
      <c r="H4" s="1">
        <v>0.15</v>
      </c>
      <c r="I4" s="1">
        <f t="shared" si="0"/>
        <v>0.15</v>
      </c>
      <c r="J4" s="3" t="s">
        <v>54</v>
      </c>
    </row>
    <row r="5" spans="1:10" x14ac:dyDescent="0.25">
      <c r="A5" s="1">
        <v>4</v>
      </c>
      <c r="B5" s="1">
        <v>2</v>
      </c>
      <c r="C5" s="1" t="s">
        <v>12</v>
      </c>
      <c r="D5" s="1" t="s">
        <v>13</v>
      </c>
      <c r="E5" s="1" t="s">
        <v>19</v>
      </c>
      <c r="F5" s="1" t="s">
        <v>18</v>
      </c>
      <c r="G5" s="1" t="s">
        <v>17</v>
      </c>
      <c r="H5" s="1">
        <v>0.15</v>
      </c>
      <c r="I5" s="1">
        <f t="shared" si="0"/>
        <v>0.3</v>
      </c>
      <c r="J5" s="3" t="s">
        <v>16</v>
      </c>
    </row>
    <row r="6" spans="1:10" x14ac:dyDescent="0.25">
      <c r="A6" s="1">
        <v>5</v>
      </c>
      <c r="B6" s="1">
        <v>1</v>
      </c>
      <c r="C6" s="1" t="s">
        <v>6</v>
      </c>
      <c r="D6" s="1" t="s">
        <v>93</v>
      </c>
      <c r="E6" s="1" t="s">
        <v>94</v>
      </c>
      <c r="F6" s="1" t="s">
        <v>93</v>
      </c>
      <c r="G6" s="1" t="s">
        <v>35</v>
      </c>
      <c r="H6" s="1">
        <v>1.91</v>
      </c>
      <c r="I6" s="1">
        <f>H6*B6</f>
        <v>1.91</v>
      </c>
      <c r="J6" s="3" t="s">
        <v>92</v>
      </c>
    </row>
    <row r="7" spans="1:10" x14ac:dyDescent="0.25">
      <c r="A7" s="1">
        <v>6</v>
      </c>
      <c r="B7" s="1">
        <v>1</v>
      </c>
      <c r="C7" s="1" t="s">
        <v>27</v>
      </c>
      <c r="D7" s="1" t="s">
        <v>32</v>
      </c>
      <c r="E7" s="1" t="s">
        <v>31</v>
      </c>
      <c r="F7" s="1" t="s">
        <v>32</v>
      </c>
      <c r="G7" s="1" t="s">
        <v>33</v>
      </c>
      <c r="H7" s="1">
        <v>0.56999999999999995</v>
      </c>
      <c r="I7" s="1">
        <f t="shared" si="0"/>
        <v>0.56999999999999995</v>
      </c>
      <c r="J7" s="3" t="s">
        <v>30</v>
      </c>
    </row>
    <row r="8" spans="1:10" x14ac:dyDescent="0.25">
      <c r="A8" s="1">
        <v>7</v>
      </c>
      <c r="B8" s="1">
        <v>1</v>
      </c>
      <c r="C8" s="1" t="s">
        <v>28</v>
      </c>
      <c r="D8" s="1" t="s">
        <v>88</v>
      </c>
      <c r="E8" s="1" t="s">
        <v>89</v>
      </c>
      <c r="F8" s="1" t="s">
        <v>87</v>
      </c>
      <c r="G8" s="1" t="s">
        <v>91</v>
      </c>
      <c r="H8" s="1">
        <v>3.27</v>
      </c>
      <c r="I8" s="1">
        <f>H8*B8</f>
        <v>3.27</v>
      </c>
      <c r="J8" s="3" t="s">
        <v>86</v>
      </c>
    </row>
    <row r="9" spans="1:10" x14ac:dyDescent="0.25">
      <c r="A9" s="1">
        <v>8</v>
      </c>
      <c r="B9" s="1">
        <v>1</v>
      </c>
      <c r="C9" s="1" t="s">
        <v>29</v>
      </c>
      <c r="D9" s="1" t="s">
        <v>41</v>
      </c>
      <c r="E9" s="1" t="s">
        <v>40</v>
      </c>
      <c r="F9" s="1" t="s">
        <v>41</v>
      </c>
      <c r="G9" s="1" t="s">
        <v>39</v>
      </c>
      <c r="H9" s="1">
        <v>0.2</v>
      </c>
      <c r="I9" s="1">
        <f t="shared" si="0"/>
        <v>0.2</v>
      </c>
      <c r="J9" s="3" t="s">
        <v>38</v>
      </c>
    </row>
    <row r="10" spans="1:10" x14ac:dyDescent="0.25">
      <c r="A10" s="1">
        <v>9</v>
      </c>
      <c r="B10" s="1">
        <v>3</v>
      </c>
      <c r="C10" s="1" t="s">
        <v>83</v>
      </c>
      <c r="D10" s="1" t="s">
        <v>78</v>
      </c>
      <c r="E10" s="1" t="s">
        <v>80</v>
      </c>
      <c r="F10" s="1" t="s">
        <v>77</v>
      </c>
      <c r="G10" s="1" t="s">
        <v>79</v>
      </c>
      <c r="H10" s="1">
        <v>0.18</v>
      </c>
      <c r="I10" s="1">
        <f t="shared" si="0"/>
        <v>0.54</v>
      </c>
      <c r="J10" s="3" t="s">
        <v>76</v>
      </c>
    </row>
    <row r="11" spans="1:10" x14ac:dyDescent="0.25">
      <c r="A11" s="1">
        <v>10</v>
      </c>
      <c r="B11" s="1">
        <v>1</v>
      </c>
      <c r="C11" s="1" t="s">
        <v>82</v>
      </c>
      <c r="D11" s="1" t="s">
        <v>65</v>
      </c>
      <c r="E11" s="1" t="s">
        <v>67</v>
      </c>
      <c r="F11" s="1" t="s">
        <v>66</v>
      </c>
      <c r="G11" s="1" t="s">
        <v>64</v>
      </c>
      <c r="H11" s="1">
        <v>0.14000000000000001</v>
      </c>
      <c r="I11" s="1">
        <f t="shared" si="0"/>
        <v>0.14000000000000001</v>
      </c>
      <c r="J11" s="3" t="s">
        <v>63</v>
      </c>
    </row>
    <row r="12" spans="1:10" x14ac:dyDescent="0.25">
      <c r="A12" s="1">
        <v>11</v>
      </c>
      <c r="B12" s="1">
        <v>1</v>
      </c>
      <c r="C12" s="1" t="s">
        <v>81</v>
      </c>
      <c r="D12" s="1" t="s">
        <v>9</v>
      </c>
      <c r="E12" s="1" t="s">
        <v>22</v>
      </c>
      <c r="F12" s="1" t="s">
        <v>21</v>
      </c>
      <c r="G12" s="1" t="s">
        <v>20</v>
      </c>
      <c r="H12" s="1">
        <v>0.14000000000000001</v>
      </c>
      <c r="I12" s="1">
        <f>H12*B12</f>
        <v>0.14000000000000001</v>
      </c>
      <c r="J12" s="3" t="s">
        <v>52</v>
      </c>
    </row>
    <row r="13" spans="1:10" x14ac:dyDescent="0.25">
      <c r="A13" s="1">
        <v>12</v>
      </c>
      <c r="B13" s="1">
        <v>1</v>
      </c>
      <c r="C13" s="1" t="s">
        <v>53</v>
      </c>
      <c r="D13" s="1" t="s">
        <v>62</v>
      </c>
      <c r="E13" s="1" t="s">
        <v>61</v>
      </c>
      <c r="F13" s="1" t="s">
        <v>60</v>
      </c>
      <c r="G13" s="1" t="s">
        <v>59</v>
      </c>
      <c r="H13" s="1">
        <v>0.3</v>
      </c>
      <c r="I13" s="1">
        <f t="shared" si="0"/>
        <v>0.3</v>
      </c>
      <c r="J13" s="3" t="s">
        <v>58</v>
      </c>
    </row>
    <row r="14" spans="1:10" x14ac:dyDescent="0.25">
      <c r="A14" s="5">
        <v>13</v>
      </c>
      <c r="B14" s="1">
        <v>2</v>
      </c>
      <c r="C14" s="1" t="s">
        <v>84</v>
      </c>
      <c r="D14" s="1" t="s">
        <v>47</v>
      </c>
      <c r="E14" s="1" t="s">
        <v>46</v>
      </c>
      <c r="F14" s="1" t="s">
        <v>45</v>
      </c>
      <c r="G14" s="1" t="s">
        <v>44</v>
      </c>
      <c r="H14" s="1">
        <v>1.06</v>
      </c>
      <c r="I14" s="1">
        <f t="shared" si="0"/>
        <v>2.12</v>
      </c>
      <c r="J14" s="3" t="s">
        <v>42</v>
      </c>
    </row>
    <row r="15" spans="1:10" x14ac:dyDescent="0.25">
      <c r="A15" s="1">
        <v>14</v>
      </c>
      <c r="B15" s="1">
        <v>1</v>
      </c>
      <c r="C15" s="1" t="s">
        <v>85</v>
      </c>
      <c r="D15" s="1" t="s">
        <v>51</v>
      </c>
      <c r="E15" s="1" t="s">
        <v>50</v>
      </c>
      <c r="F15" s="1" t="s">
        <v>49</v>
      </c>
      <c r="G15" s="1" t="s">
        <v>48</v>
      </c>
      <c r="H15" s="1">
        <v>2.63</v>
      </c>
      <c r="I15" s="1">
        <f>H15*B15</f>
        <v>2.63</v>
      </c>
      <c r="J15" s="3" t="s">
        <v>43</v>
      </c>
    </row>
    <row r="18" spans="8:9" x14ac:dyDescent="0.25">
      <c r="H18" s="4" t="s">
        <v>7</v>
      </c>
      <c r="I18" s="1">
        <f>SUM(I2:I15)</f>
        <v>12.719999999999999</v>
      </c>
    </row>
  </sheetData>
  <hyperlinks>
    <hyperlink ref="J6" r:id="rId1" xr:uid="{9645D30E-4F86-40CE-816E-5FEF3C933BE7}"/>
    <hyperlink ref="J7" r:id="rId2" xr:uid="{AF55FE0D-0ADC-4723-BA83-DC9B9DFC2451}"/>
    <hyperlink ref="J5" r:id="rId3" xr:uid="{1EB29278-DFE6-4930-89ED-39F13831759F}"/>
    <hyperlink ref="J9" r:id="rId4" xr:uid="{7EAF917D-7613-4FDF-90EA-3C51502B9D91}"/>
    <hyperlink ref="J14" r:id="rId5" xr:uid="{F2D33204-A45B-44B9-8D60-60332EA666A1}"/>
    <hyperlink ref="J12" r:id="rId6" xr:uid="{4AFFA670-1530-4F0D-BB2E-6E3EF3A84FB4}"/>
    <hyperlink ref="J4" r:id="rId7" xr:uid="{CBD41E2D-2113-4C01-96CA-AD163ADBC76B}"/>
    <hyperlink ref="J13" r:id="rId8" xr:uid="{9C2B7D7F-D571-44AF-A302-EE83F7139A4E}"/>
    <hyperlink ref="J11" r:id="rId9" xr:uid="{4D84CADC-307A-4420-A6BD-BFE825B78FB9}"/>
    <hyperlink ref="J3" r:id="rId10" xr:uid="{142B14EE-7763-43E7-965D-2F9E8C0977C3}"/>
    <hyperlink ref="J8" r:id="rId11" xr:uid="{F4262FC8-22D2-4EAD-A04D-A810325351C8}"/>
    <hyperlink ref="J10" r:id="rId12" xr:uid="{137FA423-FB76-41CB-A703-69B44F4431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Jacdac-3D-Magnetometer</vt:lpstr>
      <vt:lpstr>RevB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2022-07-07T06:55:16Z</dcterms:modified>
</cp:coreProperties>
</file>