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Pressure-Sensor\Components\"/>
    </mc:Choice>
  </mc:AlternateContent>
  <xr:revisionPtr revIDLastSave="0" documentId="13_ncr:1_{29441F8B-AD71-40EB-8373-FB03559AE7E6}" xr6:coauthVersionLast="47" xr6:coauthVersionMax="47" xr10:uidLastSave="{00000000-0000-0000-0000-000000000000}"/>
  <bookViews>
    <workbookView xWindow="-55" yWindow="-55" windowWidth="19310" windowHeight="11510" xr2:uid="{00000000-000D-0000-FFFF-FFFF00000000}"/>
  </bookViews>
  <sheets>
    <sheet name="RevB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I6" i="3"/>
  <c r="I13" i="3"/>
  <c r="I12" i="3"/>
  <c r="I11" i="3"/>
  <c r="I10" i="3"/>
  <c r="I9" i="3"/>
  <c r="I8" i="3"/>
  <c r="I7" i="3"/>
  <c r="I5" i="3"/>
  <c r="I4" i="3"/>
  <c r="I17" i="3" s="1"/>
  <c r="I3" i="3"/>
  <c r="I2" i="3"/>
</calcChain>
</file>

<file path=xl/sharedStrings.xml><?xml version="1.0" encoding="utf-8"?>
<sst xmlns="http://schemas.openxmlformats.org/spreadsheetml/2006/main" count="90" uniqueCount="87">
  <si>
    <t>Index</t>
  </si>
  <si>
    <t>Quantity</t>
  </si>
  <si>
    <t>Item</t>
  </si>
  <si>
    <t>Manufacturer Part Number</t>
  </si>
  <si>
    <t>Description</t>
  </si>
  <si>
    <t>Link</t>
  </si>
  <si>
    <t>U1</t>
  </si>
  <si>
    <t>Total Price:</t>
  </si>
  <si>
    <t>Value</t>
  </si>
  <si>
    <t>Unit Price (CAD)</t>
  </si>
  <si>
    <t>Total Price (CAD)</t>
  </si>
  <si>
    <t>R1,R2</t>
  </si>
  <si>
    <t>150R</t>
  </si>
  <si>
    <t>220R</t>
  </si>
  <si>
    <t>IC MCU 32BIT 32KB FLASH 20TSSOP</t>
  </si>
  <si>
    <t>DIODE ARRAY SCHOTTKY 30V SOT23</t>
  </si>
  <si>
    <t xml:space="preserve">RGB LED </t>
  </si>
  <si>
    <t>FB1</t>
  </si>
  <si>
    <t>33pF</t>
  </si>
  <si>
    <t>https://www.digikey.ca/en/products/detail/stmicroelectronics/LPS33HWTR/7348329</t>
  </si>
  <si>
    <t>LPS33HWTR</t>
  </si>
  <si>
    <t xml:space="preserve">PRESSURE SENSOR </t>
  </si>
  <si>
    <t>Digikey/Mouser/LCSC Part Number</t>
  </si>
  <si>
    <t>https://lcsc.com/product-detail/Magnetic-Sensors_Infineon-Technologies-TLV493DA1B6HTSA2_C126688.html</t>
  </si>
  <si>
    <t>497-17590-1-ND /C2760770</t>
  </si>
  <si>
    <t>STM32G030F6P6</t>
  </si>
  <si>
    <t>C724040</t>
  </si>
  <si>
    <t>https://lcsc.com/product-detail/ST-Microelectronics_STMicroelectronics-STM32G030F6P6_C724040.html</t>
  </si>
  <si>
    <t>XC6206-3.3V</t>
  </si>
  <si>
    <t>https://lcsc.com/product-detail/Light-Emitting-Diodes-LED_Foshan-NationStar-Optoelectronics-FM-B2020RGBA-HG_C108793.html</t>
  </si>
  <si>
    <t>LED RGB CHIP SMD</t>
  </si>
  <si>
    <t>C108793</t>
  </si>
  <si>
    <t>FM-B2020RGBA-HG</t>
  </si>
  <si>
    <t>470R</t>
  </si>
  <si>
    <t>4.7uF</t>
  </si>
  <si>
    <t>10K</t>
  </si>
  <si>
    <t>C2902636</t>
  </si>
  <si>
    <t>ARG02BTC1002</t>
  </si>
  <si>
    <t>RES 10K OHM 0.1% 0402</t>
  </si>
  <si>
    <t>https://lcsc.com/product-detail/Chip-Resistor-Surface-Mount_Viking-Tech-ARG02BTC1002_C2902636.html</t>
  </si>
  <si>
    <t>R3,R5</t>
  </si>
  <si>
    <t>R6</t>
  </si>
  <si>
    <t>C482182</t>
  </si>
  <si>
    <t>CRCW0402470RFKED</t>
  </si>
  <si>
    <t>RES 470 OHM 1% 0402</t>
  </si>
  <si>
    <t>https://lcsc.com/product-detail/Chip-Resistor-Surface-Mount_Vishay-Intertech-CRCW0402470RFKED_C482182.html</t>
  </si>
  <si>
    <t>R8</t>
  </si>
  <si>
    <t>C319855</t>
  </si>
  <si>
    <t>AR02BTC1500</t>
  </si>
  <si>
    <t>RES 150 OHM 0.1% 0402</t>
  </si>
  <si>
    <t>https://lcsc.com/product-detail/Chip-Resistor-Surface-Mount_Viking-Tech-AR02BTC1500_C319855.html</t>
  </si>
  <si>
    <t>IC1</t>
  </si>
  <si>
    <t>IC2</t>
  </si>
  <si>
    <t>C1,C4</t>
  </si>
  <si>
    <t>100nF</t>
  </si>
  <si>
    <t>C361202</t>
  </si>
  <si>
    <t>C1005X5R1H104KT000F</t>
  </si>
  <si>
    <t>50V 100nF X5R ±10% 0402</t>
  </si>
  <si>
    <t>https://lcsc.com/product-detail/Multilayer-Ceramic-Capacitors-MLCC-SMD-SMT_TDK-C1005X5R1H104KT000F_C361202.html</t>
  </si>
  <si>
    <t>C2,C3</t>
  </si>
  <si>
    <t>C342983</t>
  </si>
  <si>
    <t>C1005X5R1A475KTJ00E</t>
  </si>
  <si>
    <t>10V 4.7uF X5R ±10% 0402</t>
  </si>
  <si>
    <t>C6</t>
  </si>
  <si>
    <t>C76905</t>
  </si>
  <si>
    <t>GJM1555C1H330GB01D</t>
  </si>
  <si>
    <t>50V 33pF C0G ±2% 0402</t>
  </si>
  <si>
    <t>https://lcsc.com/product-detail/Multilayer-Ceramic-Capacitors-MLCC-SMD-SMT_Murata-Electronics-GJM1555C1H330GB01D_C76905.html</t>
  </si>
  <si>
    <t>1kΩ @ 100MHz</t>
  </si>
  <si>
    <t>C275423</t>
  </si>
  <si>
    <t>MMZ1005S102ET000</t>
  </si>
  <si>
    <t>FERRITE BEAD 250mA 1 1Ω 1kΩ@100MHz ±25% 0402</t>
  </si>
  <si>
    <t>https://lcsc.com/product-detail/Ferrite-Beads_TDK-MMZ1005S102ET000_C275423.html</t>
  </si>
  <si>
    <t>D2</t>
  </si>
  <si>
    <t>D1</t>
  </si>
  <si>
    <t>https://lcsc.com/product-detail/Multilayer-Ceramic-Capacitors-MLCC-SMD-SMT_TDK-C1005X5R1A475KTJ00E_C342983.html</t>
  </si>
  <si>
    <t>BAT54S</t>
  </si>
  <si>
    <t>C328578</t>
  </si>
  <si>
    <t>BAT54S,23</t>
  </si>
  <si>
    <t>https://lcsc.com/product-detail/Schottky-Barrier-Diodes-SBD_Foshan-Blue-Rocket-Elec-BAT54S_C328578.html</t>
  </si>
  <si>
    <t>AR02BTC2200</t>
  </si>
  <si>
    <t>RES 220 OHM 0.1% 0402</t>
  </si>
  <si>
    <t>C317911</t>
  </si>
  <si>
    <t>https://lcsc.com/product-detail/Chip-Resistor-Surface-Mount_Viking-Tech-AR02BTC2200_C317911.html</t>
  </si>
  <si>
    <t>C2891841</t>
  </si>
  <si>
    <t>IC REG LINEAR 3.3V  SOT-23-3L</t>
  </si>
  <si>
    <t>https://lcsc.com/product-detail/Linear-Voltage-Regulators-LDO_YONGYUTAI-XC6206-3-3V_C2891841.html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</si>
</sst>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18" fillId="0" borderId="0" xfId="42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Multilayer-Ceramic-Capacitors-MLCC-SMD-SMT_TDK-C1005X5R1H104KT000F_C361202.html" TargetMode="External"/><Relationship Id="rId13" Type="http://schemas.openxmlformats.org/officeDocument/2006/relationships/hyperlink" Target="https://www.digikey.ca/en/products/detail/stmicroelectronics/LPS33HWTR/7348329" TargetMode="External"/><Relationship Id="rId3" Type="http://schemas.openxmlformats.org/officeDocument/2006/relationships/hyperlink" Target="https://lcsc.com/product-detail/Chip-Resistor-Surface-Mount_Viking-Tech-AR02BTC2200_C317911.html" TargetMode="External"/><Relationship Id="rId7" Type="http://schemas.openxmlformats.org/officeDocument/2006/relationships/hyperlink" Target="https://lcsc.com/product-detail/ST-Microelectronics_STMicroelectronics-STM32G030F6P6_C724040.html" TargetMode="External"/><Relationship Id="rId12" Type="http://schemas.openxmlformats.org/officeDocument/2006/relationships/hyperlink" Target="https://lcsc.com/product-detail/Chip-Resistor-Surface-Mount_Viking-Tech-ARG02BTC1002_C2902636.html" TargetMode="External"/><Relationship Id="rId2" Type="http://schemas.openxmlformats.org/officeDocument/2006/relationships/hyperlink" Target="https://lcsc.com/product-detail/Chip-Resistor-Surface-Mount_Viking-Tech-AR02BTC1500_C319855.html" TargetMode="External"/><Relationship Id="rId1" Type="http://schemas.openxmlformats.org/officeDocument/2006/relationships/hyperlink" Target="https://lcsc.com/product-detail/Magnetic-Sensors_Infineon-Technologies-TLV493DA1B6HTSA2_C126688.html" TargetMode="External"/><Relationship Id="rId6" Type="http://schemas.openxmlformats.org/officeDocument/2006/relationships/hyperlink" Target="https://lcsc.com/product-detail/Linear-Voltage-Regulators-LDO_YONGYUTAI-XC6206-3-3V_C2891841.html" TargetMode="External"/><Relationship Id="rId11" Type="http://schemas.openxmlformats.org/officeDocument/2006/relationships/hyperlink" Target="https://lcsc.com/product-detail/Chip-Resistor-Surface-Mount_Vishay-Intertech-CRCW0402470RFKED_C482182.html" TargetMode="External"/><Relationship Id="rId5" Type="http://schemas.openxmlformats.org/officeDocument/2006/relationships/hyperlink" Target="https://lcsc.com/product-detail/Light-Emitting-Diodes-LED_Foshan-NationStar-Optoelectronics-FM-B2020RGBA-HG_C108793.html" TargetMode="External"/><Relationship Id="rId10" Type="http://schemas.openxmlformats.org/officeDocument/2006/relationships/hyperlink" Target="https://lcsc.com/product-detail/Multilayer-Ceramic-Capacitors-MLCC-SMD-SMT_TDK-C1005X5R1A475KTJ00E_C342983.html" TargetMode="External"/><Relationship Id="rId4" Type="http://schemas.openxmlformats.org/officeDocument/2006/relationships/hyperlink" Target="https://lcsc.com/product-detail/Ferrite-Beads_TDK-MMZ1005S102ET000_C275423.html" TargetMode="External"/><Relationship Id="rId9" Type="http://schemas.openxmlformats.org/officeDocument/2006/relationships/hyperlink" Target="https://lcsc.com/product-detail/Multilayer-Ceramic-Capacitors-MLCC-SMD-SMT_Murata-Electronics-GJM1555C1H330GB01D_C76905.html" TargetMode="External"/><Relationship Id="rId14" Type="http://schemas.openxmlformats.org/officeDocument/2006/relationships/hyperlink" Target="https://lcsc.com/product-detail/Schottky-Barrier-Diodes-SBD_Foshan-Blue-Rocket-Elec-BAT54S_C3285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1190-5593-48E9-AA0A-6946DA6E214E}">
  <dimension ref="A1:K17"/>
  <sheetViews>
    <sheetView tabSelected="1" workbookViewId="0">
      <selection activeCell="F22" sqref="F22"/>
    </sheetView>
  </sheetViews>
  <sheetFormatPr defaultRowHeight="14.5" x14ac:dyDescent="0.35"/>
  <cols>
    <col min="1" max="1" width="4.7265625" customWidth="1"/>
    <col min="3" max="3" width="14" customWidth="1"/>
    <col min="4" max="4" width="20.81640625" customWidth="1"/>
    <col min="5" max="5" width="33.81640625" customWidth="1"/>
    <col min="6" max="6" width="25.54296875" customWidth="1"/>
    <col min="7" max="7" width="32.81640625" customWidth="1"/>
    <col min="8" max="8" width="16.7265625" customWidth="1"/>
    <col min="9" max="9" width="17" customWidth="1"/>
    <col min="10" max="10" width="77.81640625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4" t="s">
        <v>8</v>
      </c>
      <c r="E1" s="4" t="s">
        <v>22</v>
      </c>
      <c r="F1" s="4" t="s">
        <v>3</v>
      </c>
      <c r="G1" s="4" t="s">
        <v>4</v>
      </c>
      <c r="H1" s="4" t="s">
        <v>9</v>
      </c>
      <c r="I1" s="4" t="s">
        <v>10</v>
      </c>
      <c r="J1" s="4" t="s">
        <v>5</v>
      </c>
    </row>
    <row r="2" spans="1:11" x14ac:dyDescent="0.35">
      <c r="A2" s="1">
        <v>1</v>
      </c>
      <c r="B2" s="1">
        <v>2</v>
      </c>
      <c r="C2" s="1" t="s">
        <v>11</v>
      </c>
      <c r="D2" s="1" t="s">
        <v>35</v>
      </c>
      <c r="E2" s="1" t="s">
        <v>36</v>
      </c>
      <c r="F2" s="1" t="s">
        <v>37</v>
      </c>
      <c r="G2" s="1" t="s">
        <v>38</v>
      </c>
      <c r="H2" s="1">
        <v>2.3300000000000001E-2</v>
      </c>
      <c r="I2" s="1">
        <f>H2*B2</f>
        <v>4.6600000000000003E-2</v>
      </c>
      <c r="J2" s="3" t="s">
        <v>39</v>
      </c>
    </row>
    <row r="3" spans="1:11" ht="16.5" customHeight="1" x14ac:dyDescent="0.35">
      <c r="A3" s="1">
        <v>2</v>
      </c>
      <c r="B3" s="1">
        <v>2</v>
      </c>
      <c r="C3" s="1" t="s">
        <v>40</v>
      </c>
      <c r="D3" s="2" t="s">
        <v>13</v>
      </c>
      <c r="E3" s="1" t="s">
        <v>82</v>
      </c>
      <c r="F3" s="1" t="s">
        <v>80</v>
      </c>
      <c r="G3" s="1" t="s">
        <v>81</v>
      </c>
      <c r="H3" s="1">
        <v>2.7199999999999998E-2</v>
      </c>
      <c r="I3" s="1">
        <f>H3*B3</f>
        <v>5.4399999999999997E-2</v>
      </c>
      <c r="J3" s="3" t="s">
        <v>83</v>
      </c>
    </row>
    <row r="4" spans="1:11" x14ac:dyDescent="0.35">
      <c r="A4" s="1">
        <v>3</v>
      </c>
      <c r="B4" s="1">
        <v>1</v>
      </c>
      <c r="C4" s="1" t="s">
        <v>41</v>
      </c>
      <c r="D4" s="1" t="s">
        <v>33</v>
      </c>
      <c r="E4" s="1" t="s">
        <v>42</v>
      </c>
      <c r="F4" s="1" t="s">
        <v>43</v>
      </c>
      <c r="G4" s="1" t="s">
        <v>44</v>
      </c>
      <c r="H4" s="1">
        <v>3.9399999999999998E-2</v>
      </c>
      <c r="I4" s="1">
        <f>H4*B4</f>
        <v>3.9399999999999998E-2</v>
      </c>
      <c r="J4" s="3" t="s">
        <v>45</v>
      </c>
    </row>
    <row r="5" spans="1:11" x14ac:dyDescent="0.35">
      <c r="A5" s="1">
        <v>4</v>
      </c>
      <c r="B5" s="1">
        <v>1</v>
      </c>
      <c r="C5" s="1" t="s">
        <v>46</v>
      </c>
      <c r="D5" s="1" t="s">
        <v>12</v>
      </c>
      <c r="E5" s="1" t="s">
        <v>47</v>
      </c>
      <c r="F5" s="1" t="s">
        <v>48</v>
      </c>
      <c r="G5" s="1" t="s">
        <v>49</v>
      </c>
      <c r="H5" s="1">
        <v>3.2000000000000001E-2</v>
      </c>
      <c r="I5" s="1">
        <f t="shared" ref="I5:I8" si="0">H5*B5</f>
        <v>3.2000000000000001E-2</v>
      </c>
      <c r="J5" s="3" t="s">
        <v>50</v>
      </c>
    </row>
    <row r="6" spans="1:11" x14ac:dyDescent="0.35">
      <c r="A6" s="1">
        <v>5</v>
      </c>
      <c r="B6" s="1">
        <v>1</v>
      </c>
      <c r="C6" s="1" t="s">
        <v>51</v>
      </c>
      <c r="D6" s="1" t="s">
        <v>20</v>
      </c>
      <c r="E6" s="1" t="s">
        <v>24</v>
      </c>
      <c r="F6" s="1" t="s">
        <v>20</v>
      </c>
      <c r="G6" s="1" t="s">
        <v>21</v>
      </c>
      <c r="H6" s="1">
        <v>10.89</v>
      </c>
      <c r="I6" s="1">
        <f>H6*B6</f>
        <v>10.89</v>
      </c>
      <c r="J6" s="3" t="s">
        <v>19</v>
      </c>
      <c r="K6" s="5" t="s">
        <v>23</v>
      </c>
    </row>
    <row r="7" spans="1:11" x14ac:dyDescent="0.35">
      <c r="A7" s="1">
        <v>6</v>
      </c>
      <c r="B7" s="1">
        <v>1</v>
      </c>
      <c r="C7" s="1" t="s">
        <v>52</v>
      </c>
      <c r="D7" s="1" t="s">
        <v>25</v>
      </c>
      <c r="E7" s="1" t="s">
        <v>26</v>
      </c>
      <c r="F7" s="1" t="s">
        <v>25</v>
      </c>
      <c r="G7" s="1" t="s">
        <v>14</v>
      </c>
      <c r="H7" s="1">
        <v>0.98</v>
      </c>
      <c r="I7" s="1">
        <f>H7*B7</f>
        <v>0.98</v>
      </c>
      <c r="J7" s="3" t="s">
        <v>27</v>
      </c>
    </row>
    <row r="8" spans="1:11" x14ac:dyDescent="0.35">
      <c r="A8" s="1">
        <v>7</v>
      </c>
      <c r="B8" s="1">
        <v>1</v>
      </c>
      <c r="C8" s="1" t="s">
        <v>6</v>
      </c>
      <c r="D8" s="1" t="s">
        <v>28</v>
      </c>
      <c r="E8" s="1" t="s">
        <v>84</v>
      </c>
      <c r="F8" s="1" t="s">
        <v>28</v>
      </c>
      <c r="G8" s="1" t="s">
        <v>85</v>
      </c>
      <c r="H8" s="1">
        <v>6.1400000000000003E-2</v>
      </c>
      <c r="I8" s="1">
        <f t="shared" si="0"/>
        <v>6.1400000000000003E-2</v>
      </c>
      <c r="J8" s="3" t="s">
        <v>86</v>
      </c>
    </row>
    <row r="9" spans="1:11" x14ac:dyDescent="0.35">
      <c r="A9" s="1">
        <v>8</v>
      </c>
      <c r="B9" s="1">
        <v>2</v>
      </c>
      <c r="C9" s="1" t="s">
        <v>53</v>
      </c>
      <c r="D9" s="1" t="s">
        <v>54</v>
      </c>
      <c r="E9" s="1" t="s">
        <v>55</v>
      </c>
      <c r="F9" s="1" t="s">
        <v>56</v>
      </c>
      <c r="G9" s="2" t="s">
        <v>57</v>
      </c>
      <c r="H9" s="1">
        <v>2.2700000000000001E-2</v>
      </c>
      <c r="I9" s="1">
        <f>H9*B9</f>
        <v>4.5400000000000003E-2</v>
      </c>
      <c r="J9" s="3" t="s">
        <v>58</v>
      </c>
    </row>
    <row r="10" spans="1:11" x14ac:dyDescent="0.35">
      <c r="A10" s="1">
        <v>9</v>
      </c>
      <c r="B10" s="1">
        <v>2</v>
      </c>
      <c r="C10" s="1" t="s">
        <v>59</v>
      </c>
      <c r="D10" s="1" t="s">
        <v>34</v>
      </c>
      <c r="E10" s="1" t="s">
        <v>60</v>
      </c>
      <c r="F10" s="1" t="s">
        <v>61</v>
      </c>
      <c r="G10" s="2" t="s">
        <v>62</v>
      </c>
      <c r="H10" s="1">
        <v>4.7600000000000003E-2</v>
      </c>
      <c r="I10" s="1">
        <f t="shared" ref="I10:I12" si="1">H10*B10</f>
        <v>9.5200000000000007E-2</v>
      </c>
      <c r="J10" s="3" t="s">
        <v>75</v>
      </c>
    </row>
    <row r="11" spans="1:11" x14ac:dyDescent="0.35">
      <c r="A11" s="1">
        <v>10</v>
      </c>
      <c r="B11" s="1">
        <v>1</v>
      </c>
      <c r="C11" s="1" t="s">
        <v>63</v>
      </c>
      <c r="D11" s="1" t="s">
        <v>18</v>
      </c>
      <c r="E11" s="1" t="s">
        <v>64</v>
      </c>
      <c r="F11" s="1" t="s">
        <v>65</v>
      </c>
      <c r="G11" s="1" t="s">
        <v>66</v>
      </c>
      <c r="H11" s="1">
        <v>3.3500000000000002E-2</v>
      </c>
      <c r="I11" s="1">
        <f t="shared" si="1"/>
        <v>3.3500000000000002E-2</v>
      </c>
      <c r="J11" s="3" t="s">
        <v>67</v>
      </c>
    </row>
    <row r="12" spans="1:11" x14ac:dyDescent="0.35">
      <c r="A12" s="1">
        <v>11</v>
      </c>
      <c r="B12" s="1">
        <v>1</v>
      </c>
      <c r="C12" s="1" t="s">
        <v>17</v>
      </c>
      <c r="D12" s="1" t="s">
        <v>68</v>
      </c>
      <c r="E12" s="1" t="s">
        <v>69</v>
      </c>
      <c r="F12" s="1" t="s">
        <v>70</v>
      </c>
      <c r="G12" s="1" t="s">
        <v>71</v>
      </c>
      <c r="H12" s="1">
        <v>3.0800000000000001E-2</v>
      </c>
      <c r="I12" s="1">
        <f t="shared" si="1"/>
        <v>3.0800000000000001E-2</v>
      </c>
      <c r="J12" s="3" t="s">
        <v>72</v>
      </c>
    </row>
    <row r="13" spans="1:11" x14ac:dyDescent="0.35">
      <c r="A13" s="1">
        <v>12</v>
      </c>
      <c r="B13" s="1">
        <v>1</v>
      </c>
      <c r="C13" s="1" t="s">
        <v>74</v>
      </c>
      <c r="D13" s="1" t="s">
        <v>16</v>
      </c>
      <c r="E13" s="1" t="s">
        <v>31</v>
      </c>
      <c r="F13" s="1" t="s">
        <v>32</v>
      </c>
      <c r="G13" s="1" t="s">
        <v>30</v>
      </c>
      <c r="H13" s="1">
        <v>2.8899999999999999E-2</v>
      </c>
      <c r="I13" s="1">
        <f>H13*B13</f>
        <v>2.8899999999999999E-2</v>
      </c>
      <c r="J13" s="3" t="s">
        <v>29</v>
      </c>
    </row>
    <row r="14" spans="1:11" x14ac:dyDescent="0.35">
      <c r="A14" s="1">
        <v>13</v>
      </c>
      <c r="B14" s="1">
        <v>1</v>
      </c>
      <c r="C14" s="1" t="s">
        <v>73</v>
      </c>
      <c r="D14" s="1" t="s">
        <v>76</v>
      </c>
      <c r="E14" s="1" t="s">
        <v>77</v>
      </c>
      <c r="F14" s="1" t="s">
        <v>78</v>
      </c>
      <c r="G14" s="1" t="s">
        <v>15</v>
      </c>
      <c r="H14" s="1">
        <v>2.4500000000000001E-2</v>
      </c>
      <c r="I14" s="1">
        <f>H14*B14</f>
        <v>2.4500000000000001E-2</v>
      </c>
      <c r="J14" s="3" t="s">
        <v>79</v>
      </c>
    </row>
    <row r="17" spans="8:9" x14ac:dyDescent="0.35">
      <c r="H17" s="4" t="s">
        <v>7</v>
      </c>
      <c r="I17" s="1">
        <f>SUM(I2:I14)</f>
        <v>12.362100000000002</v>
      </c>
    </row>
  </sheetData>
  <hyperlinks>
    <hyperlink ref="K6" r:id="rId1" xr:uid="{5704300C-6BFE-46E9-990C-07CB5610C709}"/>
    <hyperlink ref="J5" r:id="rId2" xr:uid="{4666B082-6358-46BA-B76D-8B45C5E8641E}"/>
    <hyperlink ref="J3" r:id="rId3" xr:uid="{25CF94E0-D270-4A1A-A159-47E8948318CA}"/>
    <hyperlink ref="J12" r:id="rId4" xr:uid="{E92E95F9-BD32-4E63-9492-7E8C9B77653E}"/>
    <hyperlink ref="J13" r:id="rId5" xr:uid="{BFCE70B9-661A-4D02-A889-423F6786C196}"/>
    <hyperlink ref="J8" r:id="rId6" xr:uid="{7C77D27C-0448-44A3-97C8-644D933911E0}"/>
    <hyperlink ref="J7" r:id="rId7" xr:uid="{B600137C-9173-4654-B0F0-C97BC52EC55E}"/>
    <hyperlink ref="J9" r:id="rId8" xr:uid="{05EBAC8F-8DCF-4F52-A186-D42DA6BC2AF9}"/>
    <hyperlink ref="J11" r:id="rId9" xr:uid="{FFFF3E8D-0760-4797-A093-04182E1D6255}"/>
    <hyperlink ref="J10" r:id="rId10" xr:uid="{7A747744-27E6-46FC-A1C9-13EE811D1D42}"/>
    <hyperlink ref="J4" r:id="rId11" xr:uid="{F5727CD6-1F43-4396-9322-17FD9710B501}"/>
    <hyperlink ref="J2" r:id="rId12" xr:uid="{D14B237E-6486-497E-BAC0-40E667BD9E1D}"/>
    <hyperlink ref="J6" r:id="rId13" xr:uid="{5FF21EDA-18CF-40D9-A318-3A0FB4A19952}"/>
    <hyperlink ref="J14" r:id="rId14" xr:uid="{909BEB32-4E1A-445C-9541-93FC8F4F3B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2022-08-10T00:47:28Z</dcterms:modified>
</cp:coreProperties>
</file>