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ptor-FeatherWing\Components\"/>
    </mc:Choice>
  </mc:AlternateContent>
  <xr:revisionPtr revIDLastSave="0" documentId="13_ncr:1_{AE557864-2D4D-4844-9526-814DDF005D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cdaptor_FeatherWing_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13" i="2"/>
  <c r="I6" i="2"/>
  <c r="I12" i="2"/>
  <c r="I11" i="2"/>
  <c r="I10" i="2"/>
  <c r="I9" i="2"/>
  <c r="I8" i="2"/>
  <c r="I15" i="2" s="1"/>
  <c r="I5" i="2"/>
  <c r="I7" i="2"/>
  <c r="I4" i="2"/>
  <c r="I3" i="2"/>
</calcChain>
</file>

<file path=xl/sharedStrings.xml><?xml version="1.0" encoding="utf-8"?>
<sst xmlns="http://schemas.openxmlformats.org/spreadsheetml/2006/main" count="84" uniqueCount="80">
  <si>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</si>
  <si>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</si>
  <si>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</si>
  <si>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</si>
  <si>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</si>
  <si>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</si>
  <si>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</si>
  <si>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</si>
  <si>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</si>
  <si>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R4</t>
  </si>
  <si>
    <t>R3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</si>
  <si>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</si>
  <si>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</si>
  <si>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</si>
  <si>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</si>
  <si>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</si>
  <si>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</si>
  <si>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</si>
  <si>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</si>
  <si>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IC MCU 32BIT 32KB FLASH 20TSSOP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</si>
  <si>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</si>
  <si>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</si>
  <si>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</si>
  <si>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</si>
  <si>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</si>
  <si>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</si>
  <si>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</si>
  <si>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</si>
  <si>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</si>
  <si>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</si>
  <si>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</si>
  <si>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</si>
  <si>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</si>
  <si>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D1,D2</t>
  </si>
  <si>
    <t>LED (D3)</t>
  </si>
  <si>
    <t>STM32G030F6P6</t>
  </si>
  <si>
    <t>C3</t>
  </si>
  <si>
    <t>C1,C2</t>
  </si>
  <si>
    <t>4.7uF</t>
  </si>
  <si>
    <t>Digikey/Mouser/LCSC Part Number</t>
  </si>
  <si>
    <t>APL3511DBI-TRG</t>
  </si>
  <si>
    <t>APL3511DBI</t>
  </si>
  <si>
    <t xml:space="preserve">SOT-23-5 POWER DISTRIBUTION </t>
  </si>
  <si>
    <t>C351148</t>
  </si>
  <si>
    <t>https://lcsc.com/product-detail/Power-Distribution-Switches_Anpec-Elec-APL3511DBI-TRG_C351148.html</t>
  </si>
  <si>
    <t>C724040</t>
  </si>
  <si>
    <t>https://lcsc.com/product-detail/ST-Microelectronics_STMicroelectronics-STM32G030F6P6_C724040.html</t>
  </si>
  <si>
    <t>https://lcsc.com/product-detail/Pre-ordered-transistors_Nexperia-BAT54S-235_C503463.html</t>
  </si>
  <si>
    <t>C503463</t>
  </si>
  <si>
    <t>RT0603BRD0730RL</t>
  </si>
  <si>
    <t>C136965</t>
  </si>
  <si>
    <t>https://lcsc.com/product-detail/Chip-span-style-background-color-ff0-Resistor-span-Surface-Mount_YAGEO-RT0603BRD0730RL_C136965.html</t>
  </si>
  <si>
    <t>AR03BTCX1500</t>
  </si>
  <si>
    <t>RES 30 OHM 1% 1/8W 0603</t>
  </si>
  <si>
    <t>RES 150 OHM 1% 1/8W 0603</t>
  </si>
  <si>
    <t>RES SMD 220 OHM 5% 1/8W 0603</t>
  </si>
  <si>
    <t>C319859</t>
  </si>
  <si>
    <t>https://lcsc.com/product-detail/Chip-Resistor-Surface-Mount_Viking-Tech-AR03BTCX1500_C319859.html</t>
  </si>
  <si>
    <t>AR03BTCX2200</t>
  </si>
  <si>
    <t>C318124</t>
  </si>
  <si>
    <t>https://lcsc.com/product-detail/Chip-Resistor-Surface-Mount_Viking-Tech-AR03BTCX2200_C318124.html</t>
  </si>
  <si>
    <t>MPZ1608S102ATD25</t>
  </si>
  <si>
    <t>C193411</t>
  </si>
  <si>
    <t>https://lcsc.com/product-detail/Ferrite-Beads_TDK-MPZ1608S102ATD25_C193411.html</t>
  </si>
  <si>
    <t>https://lcsc.com/product-detail/ESD-Protection-Devices_TECH-PUBLIC-RCLAMP0521P_C2827711.html</t>
  </si>
  <si>
    <t>C2827711</t>
  </si>
  <si>
    <t>https://lcsc.com/product-detail/Light-Emitting-Diodes-LED_Broadcom-Limited-HSMF-C114_C97504.html</t>
  </si>
  <si>
    <t>D4</t>
  </si>
  <si>
    <t>SS14</t>
  </si>
  <si>
    <t>C2480</t>
  </si>
  <si>
    <t>SCHOTTKY DIODE</t>
  </si>
  <si>
    <t>https://lcsc.com/product-detail/Schottky-Barrier-Diodes-SBD_MDD-Microdiode-Electronics-SS14_C2480.html</t>
  </si>
  <si>
    <t>https://lcsc.com/product-detail/Multilayer-Ceramic-Capacitors-MLCC-SMD-SMT_TDK-C1608X7S1A475KT000E_C342959.html</t>
  </si>
  <si>
    <t>C1608X7S1A475KT000E</t>
  </si>
  <si>
    <t>C342959</t>
  </si>
  <si>
    <t>CAP CER 4.7UF 10V X5R 0603</t>
  </si>
  <si>
    <t>https://lcsc.com/product-detail/Multilayer-Ceramic-Capacitors-MLCC-SMD-SMT_YAGEO-CC0603FRNPO9BN330_C519485.html</t>
  </si>
  <si>
    <t>C519485</t>
  </si>
  <si>
    <t>CC0603FRNPO9BN330</t>
  </si>
  <si>
    <t>516-1795-1-ND /C97504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</si>
</sst>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18" fillId="0" borderId="11" xfId="42" applyFill="1" applyBorder="1"/>
    <xf numFmtId="0" fontId="0" fillId="0" borderId="12" xfId="0" applyBorder="1"/>
    <xf numFmtId="0" fontId="18" fillId="0" borderId="12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TDK-C1608X7S1A475KT000E_C342959.html" TargetMode="External"/><Relationship Id="rId3" Type="http://schemas.openxmlformats.org/officeDocument/2006/relationships/hyperlink" Target="https://lcsc.com/product-detail/ESD-Protection-Devices_TECH-PUBLIC-RCLAMP0521P_C2827711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Light-Emitting-Diodes-LED_Broadcom-Limited-HSMF-C114_C97504.html" TargetMode="External"/><Relationship Id="rId2" Type="http://schemas.openxmlformats.org/officeDocument/2006/relationships/hyperlink" Target="https://lcsc.com/product-detail/Pre-ordered-transistors_Nexperia-BAT54S-235_C503463.html" TargetMode="External"/><Relationship Id="rId1" Type="http://schemas.openxmlformats.org/officeDocument/2006/relationships/hyperlink" Target="https://lcsc.com/product-detail/Power-Distribution-Switches_Anpec-Elec-APL3511DBI-TRG_C351148.html" TargetMode="External"/><Relationship Id="rId6" Type="http://schemas.openxmlformats.org/officeDocument/2006/relationships/hyperlink" Target="https://lcsc.com/product-detail/Multilayer-Ceramic-Capacitors-MLCC-SMD-SMT_YAGEO-CC0603FRNPO9BN330_C519485.html" TargetMode="External"/><Relationship Id="rId11" Type="http://schemas.openxmlformats.org/officeDocument/2006/relationships/hyperlink" Target="https://www.digikey.ca/en/products/detail/broadcom-limited/HSMF-C114/1235344" TargetMode="External"/><Relationship Id="rId5" Type="http://schemas.openxmlformats.org/officeDocument/2006/relationships/hyperlink" Target="https://lcsc.com/product-detail/Ferrite-Beads_TDK-MPZ1608S102ATD25_C193411.html" TargetMode="External"/><Relationship Id="rId10" Type="http://schemas.openxmlformats.org/officeDocument/2006/relationships/hyperlink" Target="https://lcsc.com/product-detail/Chip-span-style-background-color-ff0-Resistor-span-Surface-Mount_YAGEO-RT0603BRD0730RL_C136965.html" TargetMode="External"/><Relationship Id="rId4" Type="http://schemas.openxmlformats.org/officeDocument/2006/relationships/hyperlink" Target="https://lcsc.com/product-detail/Chip-Resistor-Surface-Mount_Viking-Tech-AR03BTCX2200_C318124.html" TargetMode="External"/><Relationship Id="rId9" Type="http://schemas.openxmlformats.org/officeDocument/2006/relationships/hyperlink" Target="https://lcsc.com/product-detail/ST-Microelectronics_STMicroelectronics-STM32G030F6P6_C7240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K15"/>
  <sheetViews>
    <sheetView tabSelected="1" workbookViewId="0">
      <selection activeCell="E4" sqref="E4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39</v>
      </c>
      <c r="F1" s="4" t="s">
        <v>3</v>
      </c>
      <c r="G1" s="4" t="s">
        <v>4</v>
      </c>
      <c r="H1" s="4" t="s">
        <v>11</v>
      </c>
      <c r="I1" s="4" t="s">
        <v>12</v>
      </c>
      <c r="J1" s="4" t="s">
        <v>5</v>
      </c>
    </row>
    <row r="2" spans="1:11" x14ac:dyDescent="0.25">
      <c r="A2" s="1">
        <v>1</v>
      </c>
      <c r="B2" s="1">
        <v>2</v>
      </c>
      <c r="C2" s="1" t="s">
        <v>13</v>
      </c>
      <c r="D2" s="1" t="s">
        <v>14</v>
      </c>
      <c r="E2" s="1" t="s">
        <v>50</v>
      </c>
      <c r="F2" s="1" t="s">
        <v>49</v>
      </c>
      <c r="G2" s="1" t="s">
        <v>53</v>
      </c>
      <c r="H2" s="1">
        <v>3.44E-2</v>
      </c>
      <c r="I2" s="1">
        <f>H2*B2</f>
        <v>6.88E-2</v>
      </c>
      <c r="J2" s="3" t="s">
        <v>51</v>
      </c>
    </row>
    <row r="3" spans="1:11" x14ac:dyDescent="0.25">
      <c r="A3" s="1">
        <v>2</v>
      </c>
      <c r="B3" s="1">
        <v>1</v>
      </c>
      <c r="C3" s="1" t="s">
        <v>10</v>
      </c>
      <c r="D3" s="1" t="s">
        <v>15</v>
      </c>
      <c r="E3" t="s">
        <v>56</v>
      </c>
      <c r="F3" s="1" t="s">
        <v>52</v>
      </c>
      <c r="G3" s="1" t="s">
        <v>54</v>
      </c>
      <c r="H3" s="1">
        <v>3.6999999999999998E-2</v>
      </c>
      <c r="I3" s="1">
        <f t="shared" ref="I2:I11" si="0">H3*B3</f>
        <v>3.6999999999999998E-2</v>
      </c>
      <c r="J3" s="3" t="s">
        <v>57</v>
      </c>
    </row>
    <row r="4" spans="1:11" x14ac:dyDescent="0.25">
      <c r="A4" s="1">
        <v>3</v>
      </c>
      <c r="B4" s="1">
        <v>1</v>
      </c>
      <c r="C4" s="1" t="s">
        <v>9</v>
      </c>
      <c r="D4" s="2" t="s">
        <v>16</v>
      </c>
      <c r="E4" s="1" t="s">
        <v>59</v>
      </c>
      <c r="F4" s="1" t="s">
        <v>58</v>
      </c>
      <c r="G4" s="1" t="s">
        <v>55</v>
      </c>
      <c r="H4" s="1">
        <v>2.9000000000000001E-2</v>
      </c>
      <c r="I4" s="1">
        <f t="shared" si="0"/>
        <v>2.9000000000000001E-2</v>
      </c>
      <c r="J4" s="3" t="s">
        <v>60</v>
      </c>
    </row>
    <row r="5" spans="1:11" x14ac:dyDescent="0.25">
      <c r="A5" s="1">
        <v>4</v>
      </c>
      <c r="B5" s="1">
        <v>1</v>
      </c>
      <c r="C5" s="1" t="s">
        <v>6</v>
      </c>
      <c r="D5" s="1" t="s">
        <v>21</v>
      </c>
      <c r="E5" s="1" t="s">
        <v>48</v>
      </c>
      <c r="F5" s="1" t="s">
        <v>21</v>
      </c>
      <c r="G5" s="1" t="s">
        <v>20</v>
      </c>
      <c r="H5" s="1">
        <v>0.03</v>
      </c>
      <c r="I5" s="1">
        <f t="shared" si="0"/>
        <v>0.03</v>
      </c>
      <c r="J5" s="3" t="s">
        <v>47</v>
      </c>
    </row>
    <row r="6" spans="1:11" x14ac:dyDescent="0.25">
      <c r="A6" s="1">
        <v>5</v>
      </c>
      <c r="B6" s="1">
        <v>1</v>
      </c>
      <c r="C6" s="1" t="s">
        <v>17</v>
      </c>
      <c r="D6" s="1" t="s">
        <v>35</v>
      </c>
      <c r="E6" s="1" t="s">
        <v>45</v>
      </c>
      <c r="F6" s="1" t="s">
        <v>35</v>
      </c>
      <c r="G6" s="1" t="s">
        <v>19</v>
      </c>
      <c r="H6" s="1">
        <v>0.98</v>
      </c>
      <c r="I6" s="1">
        <f>H6*B6</f>
        <v>0.98</v>
      </c>
      <c r="J6" s="3" t="s">
        <v>46</v>
      </c>
    </row>
    <row r="7" spans="1:11" x14ac:dyDescent="0.25">
      <c r="A7" s="1">
        <v>6</v>
      </c>
      <c r="B7" s="1">
        <v>1</v>
      </c>
      <c r="C7" s="1" t="s">
        <v>18</v>
      </c>
      <c r="D7" s="1" t="s">
        <v>41</v>
      </c>
      <c r="E7" s="1" t="s">
        <v>43</v>
      </c>
      <c r="F7" s="1" t="s">
        <v>40</v>
      </c>
      <c r="G7" s="1" t="s">
        <v>42</v>
      </c>
      <c r="H7" s="1">
        <v>0.3</v>
      </c>
      <c r="I7" s="1">
        <f>H7*B7</f>
        <v>0.3</v>
      </c>
      <c r="J7" s="3" t="s">
        <v>44</v>
      </c>
    </row>
    <row r="8" spans="1:11" x14ac:dyDescent="0.25">
      <c r="A8" s="1">
        <v>7</v>
      </c>
      <c r="B8" s="1">
        <v>2</v>
      </c>
      <c r="C8" s="1" t="s">
        <v>37</v>
      </c>
      <c r="D8" s="1" t="s">
        <v>38</v>
      </c>
      <c r="E8" s="1" t="s">
        <v>74</v>
      </c>
      <c r="F8" s="1" t="s">
        <v>73</v>
      </c>
      <c r="G8" s="1" t="s">
        <v>75</v>
      </c>
      <c r="H8" s="1">
        <v>4.8000000000000001E-2</v>
      </c>
      <c r="I8" s="1">
        <f t="shared" si="0"/>
        <v>9.6000000000000002E-2</v>
      </c>
      <c r="J8" s="3" t="s">
        <v>72</v>
      </c>
    </row>
    <row r="9" spans="1:11" x14ac:dyDescent="0.25">
      <c r="A9" s="1">
        <v>8</v>
      </c>
      <c r="B9" s="1">
        <v>1</v>
      </c>
      <c r="C9" s="1" t="s">
        <v>36</v>
      </c>
      <c r="D9" s="1" t="s">
        <v>32</v>
      </c>
      <c r="E9" s="1" t="s">
        <v>77</v>
      </c>
      <c r="F9" s="1" t="s">
        <v>78</v>
      </c>
      <c r="G9" s="1" t="s">
        <v>31</v>
      </c>
      <c r="H9" s="1">
        <v>1.77E-2</v>
      </c>
      <c r="I9" s="1">
        <f t="shared" si="0"/>
        <v>1.77E-2</v>
      </c>
      <c r="J9" s="3" t="s">
        <v>76</v>
      </c>
    </row>
    <row r="10" spans="1:11" x14ac:dyDescent="0.25">
      <c r="A10" s="1">
        <v>9</v>
      </c>
      <c r="B10" s="1">
        <v>1</v>
      </c>
      <c r="C10" s="1" t="s">
        <v>28</v>
      </c>
      <c r="D10" s="1" t="s">
        <v>30</v>
      </c>
      <c r="E10" s="1" t="s">
        <v>62</v>
      </c>
      <c r="F10" s="1" t="s">
        <v>61</v>
      </c>
      <c r="G10" s="1" t="s">
        <v>29</v>
      </c>
      <c r="H10" s="1">
        <v>2.8000000000000001E-2</v>
      </c>
      <c r="I10" s="1">
        <f t="shared" si="0"/>
        <v>2.8000000000000001E-2</v>
      </c>
      <c r="J10" s="3" t="s">
        <v>63</v>
      </c>
    </row>
    <row r="11" spans="1:11" x14ac:dyDescent="0.25">
      <c r="A11" s="5">
        <v>10</v>
      </c>
      <c r="B11" s="1">
        <v>2</v>
      </c>
      <c r="C11" s="1" t="s">
        <v>33</v>
      </c>
      <c r="D11" s="1" t="s">
        <v>24</v>
      </c>
      <c r="E11" s="1" t="s">
        <v>65</v>
      </c>
      <c r="F11" s="1" t="s">
        <v>24</v>
      </c>
      <c r="G11" s="1" t="s">
        <v>23</v>
      </c>
      <c r="H11" s="1">
        <v>4.4499999999999998E-2</v>
      </c>
      <c r="I11" s="1">
        <f t="shared" si="0"/>
        <v>8.8999999999999996E-2</v>
      </c>
      <c r="J11" s="3" t="s">
        <v>64</v>
      </c>
    </row>
    <row r="12" spans="1:11" x14ac:dyDescent="0.25">
      <c r="A12" s="7">
        <v>11</v>
      </c>
      <c r="B12" s="7">
        <v>1</v>
      </c>
      <c r="C12" s="7" t="s">
        <v>34</v>
      </c>
      <c r="D12" s="7" t="s">
        <v>27</v>
      </c>
      <c r="E12" s="7" t="s">
        <v>79</v>
      </c>
      <c r="F12" s="7" t="s">
        <v>26</v>
      </c>
      <c r="G12" s="7" t="s">
        <v>25</v>
      </c>
      <c r="H12" s="7">
        <v>2.63</v>
      </c>
      <c r="I12" s="7">
        <f>H12*B12</f>
        <v>2.63</v>
      </c>
      <c r="J12" s="8" t="s">
        <v>22</v>
      </c>
      <c r="K12" s="6" t="s">
        <v>66</v>
      </c>
    </row>
    <row r="13" spans="1:11" s="1" customFormat="1" x14ac:dyDescent="0.25">
      <c r="A13" s="5">
        <v>12</v>
      </c>
      <c r="B13" s="5">
        <v>1</v>
      </c>
      <c r="C13" s="5" t="s">
        <v>67</v>
      </c>
      <c r="D13" s="5" t="s">
        <v>70</v>
      </c>
      <c r="E13" s="1" t="s">
        <v>69</v>
      </c>
      <c r="F13" s="1" t="s">
        <v>68</v>
      </c>
      <c r="G13" s="5" t="s">
        <v>70</v>
      </c>
      <c r="H13" s="5">
        <v>2.0799999999999999E-2</v>
      </c>
      <c r="I13" s="5">
        <f>H13*B13</f>
        <v>2.0799999999999999E-2</v>
      </c>
      <c r="J13" s="1" t="s">
        <v>71</v>
      </c>
    </row>
    <row r="15" spans="1:11" x14ac:dyDescent="0.25">
      <c r="H15" s="4" t="s">
        <v>7</v>
      </c>
      <c r="I15" s="1">
        <f>SUM(I2:I13)</f>
        <v>4.3263000000000007</v>
      </c>
    </row>
  </sheetData>
  <hyperlinks>
    <hyperlink ref="J7" r:id="rId1" xr:uid="{AF55FE0D-0ADC-4723-BA83-DC9B9DFC2451}"/>
    <hyperlink ref="J5" r:id="rId2" xr:uid="{7EAF917D-7613-4FDF-90EA-3C51502B9D91}"/>
    <hyperlink ref="J11" r:id="rId3" xr:uid="{F2D33204-A45B-44B9-8D60-60332EA666A1}"/>
    <hyperlink ref="J4" r:id="rId4" xr:uid="{CBD41E2D-2113-4C01-96CA-AD163ADBC76B}"/>
    <hyperlink ref="J10" r:id="rId5" xr:uid="{9C2B7D7F-D571-44AF-A302-EE83F7139A4E}"/>
    <hyperlink ref="J9" r:id="rId6" xr:uid="{4D84CADC-307A-4420-A6BD-BFE825B78FB9}"/>
    <hyperlink ref="J3" r:id="rId7" xr:uid="{142B14EE-7763-43E7-965D-2F9E8C0977C3}"/>
    <hyperlink ref="J8" r:id="rId8" xr:uid="{137FA423-FB76-41CB-A703-69B44F443109}"/>
    <hyperlink ref="J6" r:id="rId9" xr:uid="{9645D30E-4F86-40CE-816E-5FEF3C933BE7}"/>
    <hyperlink ref="J2" r:id="rId10" xr:uid="{E5B7F15B-4079-4620-A406-61C17138263D}"/>
    <hyperlink ref="J12" r:id="rId11" xr:uid="{1EC0D529-01A2-40DB-A046-48A6FF401811}"/>
    <hyperlink ref="K12" r:id="rId12" xr:uid="{0E4C0066-2B89-43D8-96C4-3CD5C36379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Jacdaptor_FeatherWing_BOM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2022-07-08T03:07:37Z</dcterms:modified>
</cp:coreProperties>
</file>