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Personal\M5-Access-Switch\M5-Access-Switch-Output\Documentation\"/>
    </mc:Choice>
  </mc:AlternateContent>
  <xr:revisionPtr revIDLastSave="0" documentId="13_ncr:1_{F33613F9-394E-4D17-B23C-A1CF1B685351}" xr6:coauthVersionLast="47" xr6:coauthVersionMax="47" xr10:uidLastSave="{00000000-0000-0000-0000-000000000000}"/>
  <bookViews>
    <workbookView xWindow="1530" yWindow="1300" windowWidth="14400" windowHeight="8130" tabRatio="500" xr2:uid="{00000000-000D-0000-FFFF-FFFF00000000}"/>
  </bookViews>
  <sheets>
    <sheet name="M5-Access-Switch-Output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H7" i="1"/>
  <c r="H2" i="1"/>
  <c r="H6" i="1"/>
  <c r="H3" i="1"/>
  <c r="H4" i="1"/>
  <c r="H5" i="1"/>
  <c r="H10" i="1" l="1"/>
</calcChain>
</file>

<file path=xl/sharedStrings.xml><?xml version="1.0" encoding="utf-8"?>
<sst xmlns="http://schemas.openxmlformats.org/spreadsheetml/2006/main" count="43" uniqueCount="42">
  <si>
    <t>Index</t>
  </si>
  <si>
    <t>Quantity</t>
  </si>
  <si>
    <t>Manufacturer Part Number</t>
  </si>
  <si>
    <t>Description</t>
  </si>
  <si>
    <t>Digikey Part Number</t>
  </si>
  <si>
    <t>Link</t>
  </si>
  <si>
    <t>Unit Price (CAD)</t>
  </si>
  <si>
    <t>Total Price (CAD)</t>
  </si>
  <si>
    <t>Price (CAD)</t>
  </si>
  <si>
    <t>https://www.digikey.ca/en/products/detail/SJ-43514/CP-43514-ND/368146</t>
  </si>
  <si>
    <t>CONN JACK 4COND 3.5MM</t>
  </si>
  <si>
    <t>SJ-43514</t>
  </si>
  <si>
    <t>CP-43514-ND</t>
  </si>
  <si>
    <t>https://www.digikey.ca/en/products/detail/m5stack-technology-co-ltd/K016-P/13148797</t>
  </si>
  <si>
    <t>M5STICKC PLUS ESP32-PICO IOT KIT</t>
  </si>
  <si>
    <t>2221-K016-P-ND</t>
  </si>
  <si>
    <t>K016-P</t>
  </si>
  <si>
    <t>https://www.digikey.ca/en/products/detail/amphenol-cs-fci/68016-208HLF/1878499</t>
  </si>
  <si>
    <t>CONN HEADER R/A 8POS 2.54MM</t>
  </si>
  <si>
    <t>609-3321-ND</t>
  </si>
  <si>
    <t>68016-208HLF</t>
  </si>
  <si>
    <t xml:space="preserve">Component </t>
  </si>
  <si>
    <t>JP1</t>
  </si>
  <si>
    <t>SW1,SW2</t>
  </si>
  <si>
    <t>R1,R2</t>
  </si>
  <si>
    <t>https://www.digikey.ca/en/products/detail/stackpole-electronics-inc/CFM14JT220R/1742139</t>
  </si>
  <si>
    <t>RES 220 OHM 5% 1/4W AXIAL</t>
  </si>
  <si>
    <t>CFM14JT220R</t>
  </si>
  <si>
    <t>S220QCT-ND</t>
  </si>
  <si>
    <t>https://www.digikey.ca/en/products/detail/omron-electronics-inc-emc-div/G3VM-41AY1/5799756</t>
  </si>
  <si>
    <t>G3VM-41AY1</t>
  </si>
  <si>
    <t>K1,K2</t>
  </si>
  <si>
    <t>Z5417-ND</t>
  </si>
  <si>
    <t>SSR RELAY SPST-NO 2A 0-40V</t>
  </si>
  <si>
    <t>N/A</t>
  </si>
  <si>
    <t>145-50M025045P006-ND</t>
  </si>
  <si>
    <t>50M025045P006</t>
  </si>
  <si>
    <t>PAN PHILLIPS SCREW, M2.5 X 4.5 T</t>
  </si>
  <si>
    <t xml:space="preserve">https://www.digikey.ca/en/products/detail/essentra-components/50M025045P006/11638590 </t>
  </si>
  <si>
    <t>36-9600-ND</t>
  </si>
  <si>
    <t>HEX NUT 1/4" STEEL 4-40</t>
  </si>
  <si>
    <t>https://www.digikey.ca/en/products/detail/keystone-electronics/9600/2746248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</si>
</sst>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u/>
      <sz val="11"/>
      <color theme="10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en/products/detail/amphenol-cs-fci/68016-208HLF/1878499" TargetMode="External"/><Relationship Id="rId7" Type="http://schemas.openxmlformats.org/officeDocument/2006/relationships/hyperlink" Target="https://www.digikey.ca/en/products/detail/keystone-electronics/9600/2746248" TargetMode="External"/><Relationship Id="rId2" Type="http://schemas.openxmlformats.org/officeDocument/2006/relationships/hyperlink" Target="https://www.digikey.ca/en/products/detail/omron-electronics-inc-emc-div/G3VM-41AY1/5799756" TargetMode="External"/><Relationship Id="rId1" Type="http://schemas.openxmlformats.org/officeDocument/2006/relationships/hyperlink" Target="https://www.digikey.ca/en/products/detail/m5stack-technology-co-ltd/K016-P/13148797" TargetMode="External"/><Relationship Id="rId6" Type="http://schemas.openxmlformats.org/officeDocument/2006/relationships/hyperlink" Target="https://www.digikey.ca/en/products/detail/essentra-components/50M025045P006/11638590" TargetMode="External"/><Relationship Id="rId5" Type="http://schemas.openxmlformats.org/officeDocument/2006/relationships/hyperlink" Target="https://www.digikey.ca/en/products/detail/stackpole-electronics-inc/CFM14JT220R/1742139" TargetMode="External"/><Relationship Id="rId4" Type="http://schemas.openxmlformats.org/officeDocument/2006/relationships/hyperlink" Target="https://www.digikey.ca/en/products/detail/SJ-43514/CP-43514-ND/368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4" sqref="E4"/>
    </sheetView>
  </sheetViews>
  <sheetFormatPr defaultColWidth="8.90625" defaultRowHeight="14.5"/>
  <cols>
    <col min="1" max="1" width="6.90625" style="2" customWidth="1"/>
    <col min="2" max="3" width="12.36328125" style="2" customWidth="1"/>
    <col min="4" max="5" width="24" style="2" customWidth="1"/>
    <col min="6" max="6" width="32" style="2" customWidth="1"/>
    <col min="7" max="7" width="16.6328125" style="2" customWidth="1"/>
    <col min="8" max="8" width="16.54296875" style="2" customWidth="1"/>
    <col min="9" max="16384" width="8.90625" style="2"/>
  </cols>
  <sheetData>
    <row r="1" spans="1:11">
      <c r="A1" s="1" t="s">
        <v>0</v>
      </c>
      <c r="B1" s="1" t="s">
        <v>1</v>
      </c>
      <c r="C1" s="1" t="s">
        <v>21</v>
      </c>
      <c r="D1" s="1" t="s">
        <v>4</v>
      </c>
      <c r="E1" s="1" t="s">
        <v>2</v>
      </c>
      <c r="F1" s="1" t="s">
        <v>3</v>
      </c>
      <c r="G1" s="1" t="s">
        <v>6</v>
      </c>
      <c r="H1" s="1" t="s">
        <v>8</v>
      </c>
      <c r="I1" s="6" t="s">
        <v>5</v>
      </c>
      <c r="J1"/>
      <c r="K1"/>
    </row>
    <row r="2" spans="1:11">
      <c r="A2" s="2">
        <v>1</v>
      </c>
      <c r="B2" s="2">
        <v>1</v>
      </c>
      <c r="D2" s="7" t="s">
        <v>15</v>
      </c>
      <c r="E2" s="2" t="s">
        <v>16</v>
      </c>
      <c r="F2" s="3" t="s">
        <v>14</v>
      </c>
      <c r="G2" s="2">
        <v>31.48</v>
      </c>
      <c r="H2" s="2">
        <f>B2*G2</f>
        <v>31.48</v>
      </c>
      <c r="I2" s="4" t="s">
        <v>13</v>
      </c>
      <c r="J2"/>
      <c r="K2"/>
    </row>
    <row r="3" spans="1:11">
      <c r="A3">
        <v>2</v>
      </c>
      <c r="B3">
        <v>2</v>
      </c>
      <c r="C3" t="s">
        <v>23</v>
      </c>
      <c r="D3" t="s">
        <v>12</v>
      </c>
      <c r="E3" t="s">
        <v>11</v>
      </c>
      <c r="F3" s="3" t="s">
        <v>10</v>
      </c>
      <c r="G3">
        <v>1.48</v>
      </c>
      <c r="H3" s="2">
        <f t="shared" ref="H3:H8" si="0">B3*G3</f>
        <v>2.96</v>
      </c>
      <c r="I3" s="4" t="s">
        <v>9</v>
      </c>
      <c r="J3"/>
      <c r="K3"/>
    </row>
    <row r="4" spans="1:11" ht="14.5" customHeight="1">
      <c r="A4">
        <v>3</v>
      </c>
      <c r="B4">
        <v>2</v>
      </c>
      <c r="C4" t="s">
        <v>31</v>
      </c>
      <c r="D4" s="3" t="s">
        <v>32</v>
      </c>
      <c r="E4" s="3" t="s">
        <v>30</v>
      </c>
      <c r="F4" s="7" t="s">
        <v>33</v>
      </c>
      <c r="G4" s="3">
        <v>5.54</v>
      </c>
      <c r="H4" s="2">
        <f t="shared" si="0"/>
        <v>11.08</v>
      </c>
      <c r="I4" s="4" t="s">
        <v>29</v>
      </c>
      <c r="J4"/>
      <c r="K4"/>
    </row>
    <row r="5" spans="1:11">
      <c r="A5" s="2">
        <v>4</v>
      </c>
      <c r="B5" s="2">
        <v>1</v>
      </c>
      <c r="C5" s="2" t="s">
        <v>22</v>
      </c>
      <c r="D5" s="3" t="s">
        <v>19</v>
      </c>
      <c r="E5" s="3" t="s">
        <v>20</v>
      </c>
      <c r="F5" s="3" t="s">
        <v>18</v>
      </c>
      <c r="G5" s="3">
        <v>0.7</v>
      </c>
      <c r="H5" s="2">
        <f t="shared" si="0"/>
        <v>0.7</v>
      </c>
      <c r="I5" s="4" t="s">
        <v>17</v>
      </c>
      <c r="J5"/>
      <c r="K5"/>
    </row>
    <row r="6" spans="1:11">
      <c r="A6">
        <v>5</v>
      </c>
      <c r="B6">
        <v>2</v>
      </c>
      <c r="C6" t="s">
        <v>24</v>
      </c>
      <c r="D6" s="3" t="s">
        <v>28</v>
      </c>
      <c r="E6" s="3" t="s">
        <v>27</v>
      </c>
      <c r="F6" s="3" t="s">
        <v>26</v>
      </c>
      <c r="G6" s="3">
        <v>0.15</v>
      </c>
      <c r="H6">
        <f t="shared" si="0"/>
        <v>0.3</v>
      </c>
      <c r="I6" s="4" t="s">
        <v>25</v>
      </c>
      <c r="J6"/>
      <c r="K6"/>
    </row>
    <row r="7" spans="1:11">
      <c r="A7">
        <v>6</v>
      </c>
      <c r="B7" s="3">
        <v>2</v>
      </c>
      <c r="C7" s="3" t="s">
        <v>34</v>
      </c>
      <c r="D7" t="s">
        <v>35</v>
      </c>
      <c r="E7" t="s">
        <v>36</v>
      </c>
      <c r="F7" t="s">
        <v>37</v>
      </c>
      <c r="G7" s="3">
        <v>0.23</v>
      </c>
      <c r="H7">
        <f t="shared" si="0"/>
        <v>0.46</v>
      </c>
      <c r="I7" s="8" t="s">
        <v>38</v>
      </c>
      <c r="J7"/>
      <c r="K7"/>
    </row>
    <row r="8" spans="1:11">
      <c r="A8">
        <v>7</v>
      </c>
      <c r="B8" s="3">
        <v>2</v>
      </c>
      <c r="C8" s="3" t="s">
        <v>34</v>
      </c>
      <c r="D8" t="s">
        <v>39</v>
      </c>
      <c r="E8">
        <v>9600</v>
      </c>
      <c r="F8" t="s">
        <v>40</v>
      </c>
      <c r="G8" s="3">
        <v>0.16</v>
      </c>
      <c r="H8">
        <f t="shared" si="0"/>
        <v>0.32</v>
      </c>
      <c r="I8" s="8" t="s">
        <v>41</v>
      </c>
      <c r="J8"/>
      <c r="K8"/>
    </row>
    <row r="9" spans="1:11">
      <c r="A9"/>
      <c r="B9"/>
      <c r="C9"/>
      <c r="D9"/>
      <c r="E9"/>
      <c r="F9"/>
      <c r="G9"/>
      <c r="H9"/>
      <c r="I9"/>
      <c r="J9"/>
      <c r="K9"/>
    </row>
    <row r="10" spans="1:11">
      <c r="A10"/>
      <c r="B10"/>
      <c r="C10"/>
      <c r="D10"/>
      <c r="E10"/>
      <c r="F10"/>
      <c r="G10" s="5" t="s">
        <v>7</v>
      </c>
      <c r="H10">
        <f>SUM(H2:H6)</f>
        <v>46.519999999999996</v>
      </c>
      <c r="I10"/>
      <c r="J10"/>
      <c r="K10"/>
    </row>
    <row r="11" spans="1:11">
      <c r="A11"/>
      <c r="B11"/>
      <c r="C11"/>
      <c r="D11"/>
      <c r="E11"/>
      <c r="F11"/>
      <c r="G11"/>
      <c r="H11"/>
      <c r="I11"/>
    </row>
    <row r="12" spans="1:11">
      <c r="A12"/>
      <c r="B12"/>
      <c r="C12"/>
      <c r="D12"/>
      <c r="E12"/>
      <c r="F12"/>
      <c r="G12"/>
      <c r="H12"/>
      <c r="I12"/>
    </row>
    <row r="13" spans="1:11">
      <c r="D13" s="3"/>
      <c r="E13" s="3"/>
      <c r="F13" s="3"/>
      <c r="I13" s="4"/>
    </row>
  </sheetData>
  <hyperlinks>
    <hyperlink ref="I2" r:id="rId1" xr:uid="{56B0595D-98AE-4748-9AC9-C718094D26A8}"/>
    <hyperlink ref="I4" r:id="rId2" xr:uid="{2FFF1290-1E84-4F07-99B8-567479417876}"/>
    <hyperlink ref="I5" r:id="rId3" xr:uid="{52359737-FFB5-4289-8BA5-9CE4DDD30DB4}"/>
    <hyperlink ref="I3" r:id="rId4" xr:uid="{B2CCB8BB-2472-4812-A0D7-C6C6FBAB8C45}"/>
    <hyperlink ref="I6" r:id="rId5" xr:uid="{29897688-494C-4E39-9EED-9C3375BE4FF0}"/>
    <hyperlink ref="I7" r:id="rId6" xr:uid="{3A1C113F-FBDF-40B2-8C38-8C207FF0350A}"/>
    <hyperlink ref="I8" r:id="rId7" xr:uid="{380503F4-79A0-4F08-B53F-AB3D0A2CD0BC}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M5-Access-Switch-Output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2017-08-31T00:38:45Z</dcterms:created>
  <dcterms:modified xsi:type="dcterms:W3CDTF">2022-10-01T06:52:44Z</dcterms:modified>
</cp:coreProperties>
</file>