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ennj\Dropbox\Il mio PC (DESKTOP-1BNJFEJ)\Desktop\"/>
    </mc:Choice>
  </mc:AlternateContent>
  <xr:revisionPtr revIDLastSave="0" documentId="13_ncr:1_{255EE009-256C-4AD8-8A09-06FBE281B427}" xr6:coauthVersionLast="47" xr6:coauthVersionMax="47" xr10:uidLastSave="{00000000-0000-0000-0000-000000000000}"/>
  <bookViews>
    <workbookView xWindow="-103" yWindow="497" windowWidth="19543" windowHeight="12497" xr2:uid="{E0F547FC-DF58-C04C-8E20-1B2657EF81E6}"/>
  </bookViews>
  <sheets>
    <sheet name="Foglio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18" i="1" l="1"/>
  <c r="X125" i="1"/>
  <c r="X18" i="1"/>
  <c r="X117" i="1"/>
  <c r="X116" i="1"/>
  <c r="X11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7" i="1"/>
  <c r="X16" i="1"/>
  <c r="X15" i="1"/>
  <c r="X14" i="1"/>
  <c r="X13" i="1"/>
  <c r="X12" i="1"/>
  <c r="X11" i="1"/>
  <c r="X10" i="1"/>
  <c r="X9" i="1"/>
  <c r="X8" i="1"/>
  <c r="X7" i="1"/>
  <c r="X6" i="1"/>
  <c r="X5" i="1"/>
  <c r="X4" i="1"/>
  <c r="X3" i="1"/>
  <c r="X2" i="1"/>
</calcChain>
</file>

<file path=xl/sharedStrings.xml><?xml version="1.0" encoding="utf-8"?>
<sst xmlns="http://schemas.openxmlformats.org/spreadsheetml/2006/main" count="1817" uniqueCount="887">
  <si>
    <t>AUTHOR (Surname, Name)</t>
  </si>
  <si>
    <t>CHRONOLOGICAL ESTREMES AUTHOR</t>
  </si>
  <si>
    <t>Normalized author name</t>
  </si>
  <si>
    <t>BIO AUTHOR</t>
  </si>
  <si>
    <t>EDITOR (Surname, Name)</t>
  </si>
  <si>
    <t>ITEM TITLE</t>
  </si>
  <si>
    <t>BOOK TITLE</t>
  </si>
  <si>
    <t>JOURNAL ARTICLE</t>
  </si>
  <si>
    <t>VOLUME</t>
  </si>
  <si>
    <t>ISSUE</t>
  </si>
  <si>
    <t>PAGES</t>
  </si>
  <si>
    <t>PUBLISHER</t>
  </si>
  <si>
    <t>DEALER</t>
  </si>
  <si>
    <t>PLACE</t>
  </si>
  <si>
    <t>YEAR</t>
  </si>
  <si>
    <t>CENTURY</t>
  </si>
  <si>
    <t>PUBLICATION LANGUAGE</t>
  </si>
  <si>
    <t>OTHER EDITIONS</t>
  </si>
  <si>
    <t>KEY WORD 1</t>
  </si>
  <si>
    <t xml:space="preserve"> KEY WORDS 2</t>
  </si>
  <si>
    <t>KEY WORDS 3</t>
  </si>
  <si>
    <t>KEY WORDS 4</t>
  </si>
  <si>
    <t>KEY WORDS 5</t>
  </si>
  <si>
    <t>KEY WORDS UNITE</t>
  </si>
  <si>
    <t>LINKS</t>
  </si>
  <si>
    <t>SOURCE TYPE</t>
  </si>
  <si>
    <t>DIGITAL VERSION EDITION</t>
  </si>
  <si>
    <t>TOPIC OR SUBJECT</t>
  </si>
  <si>
    <t>NOTES FOR INTERNAL USE</t>
  </si>
  <si>
    <t>Responsible</t>
  </si>
  <si>
    <t>[Lombardo, Pietro]</t>
  </si>
  <si>
    <t>1110-1160</t>
  </si>
  <si>
    <t>Examen doctrinae Sorbonicae, De Eucharistiae sacramento &amp; sacrificio</t>
  </si>
  <si>
    <t>s.e.</t>
  </si>
  <si>
    <t>s.l.</t>
  </si>
  <si>
    <t>Latin</t>
  </si>
  <si>
    <t>Eucharist</t>
  </si>
  <si>
    <t>Catholic</t>
  </si>
  <si>
    <t>Controversy</t>
  </si>
  <si>
    <t>https://books.google.it/books?id=j887AAAAcAAJ&amp;printsec=frontcover&amp;redir_esc=y#v=onepage&amp;q&amp;f=false</t>
  </si>
  <si>
    <t>Digitalization</t>
  </si>
  <si>
    <t>4. Sacrifice and Eucharist (16th-18th century)</t>
  </si>
  <si>
    <t>Si tratta di un'edizione cinquecentesca di ampi brani di Pietro Lombardo</t>
  </si>
  <si>
    <t>Solera</t>
  </si>
  <si>
    <t>[Nelson, Robert]</t>
  </si>
  <si>
    <t>1656-1715</t>
  </si>
  <si>
    <t>Cork</t>
  </si>
  <si>
    <t>English</t>
  </si>
  <si>
    <t>London printed, and re-printed in Cork, John Redwood ,1728</t>
  </si>
  <si>
    <t>Liturgy</t>
  </si>
  <si>
    <t>Duty</t>
  </si>
  <si>
    <r>
      <rPr>
        <u/>
        <sz val="11"/>
        <color rgb="FF1155CC"/>
        <rFont val="Arial"/>
        <family val="2"/>
      </rPr>
      <t>https://books.google.it/books?id=g91nmgEACAAJ&amp;printsec=frontcover&amp;hl=it&amp;source=gbs_ge_summary_r&amp;cad=0#v=onepage&amp;q&amp;f=false</t>
    </r>
    <r>
      <rPr>
        <sz val="11"/>
        <color rgb="FF000000"/>
        <rFont val="Arial"/>
        <family val="2"/>
      </rPr>
      <t xml:space="preserve"> </t>
    </r>
  </si>
  <si>
    <t>2. Sacrifice and religion: comparisons antiquarians anthropology (16th-18th century)</t>
  </si>
  <si>
    <t>Si tratta della terza edizione ma non si sa nulla della 1 e 2</t>
  </si>
  <si>
    <t>[Anonymous]</t>
  </si>
  <si>
    <t>Henry Gosson</t>
  </si>
  <si>
    <t>London</t>
  </si>
  <si>
    <t>[ca. 1635]</t>
  </si>
  <si>
    <t>Prayer</t>
  </si>
  <si>
    <t>Gibeon</t>
  </si>
  <si>
    <t>https://www.worldcat.org/title/solomons-sacrifice-vvith-his-prayer-in-gibeon-and-how-god-appeared-to-him-in-a-vision-and-granted-his-request-to-a-pleasant-new-tune/oclc/766881879&amp;referer=brief_results</t>
  </si>
  <si>
    <t>1. Sacrifice and Bible (16th-18th century)</t>
  </si>
  <si>
    <t>Bona, Giovanni</t>
  </si>
  <si>
    <t>1609-1674</t>
  </si>
  <si>
    <t>De la Liturgie, ou Traité sur le saint sacrifice de la messe</t>
  </si>
  <si>
    <t>Paris</t>
  </si>
  <si>
    <t>1628, Edinburgh</t>
  </si>
  <si>
    <t>Mass</t>
  </si>
  <si>
    <t>https://www.worldcat.org/title/spirituall-hymne-or-the-sacrifice-of-a-sinner-to-be-offred-vpon-the-altar-of-a-humbled-heart-to-christ-our-redeemer-inverted-in-english-sapphicks-from-the-latine-of-the-reverend-religious-and-learned-divine-mr-robert-boyd-of-trocborege-by-sr-william-mure-yo-of-rowallane-knight-by-whom-is-also-annexed-a-poeme-entituled-doomes-day-containing-hells-horrour-and-heavens-happinesse/oclc/55191766&amp;referer=brief_results</t>
  </si>
  <si>
    <t>Il link è alla descrizione del testo</t>
  </si>
  <si>
    <t>Boyd, Robert</t>
  </si>
  <si>
    <t>1578-1627</t>
  </si>
  <si>
    <t>Scottish theological writer, teacher and poet</t>
  </si>
  <si>
    <t>Edinburgh</t>
  </si>
  <si>
    <t>Individual Sacrifice</t>
  </si>
  <si>
    <r>
      <rPr>
        <u/>
        <sz val="10"/>
        <color rgb="FF1155CC"/>
        <rFont val="Arial"/>
        <family val="2"/>
      </rPr>
      <t>https://ota.bodleian.ox.ac.uk/repository/xmlui/handle/20.500.12024/A16534</t>
    </r>
    <r>
      <rPr>
        <sz val="12"/>
        <color theme="1"/>
        <rFont val="Calibri"/>
        <family val="2"/>
        <scheme val="minor"/>
      </rPr>
      <t xml:space="preserve"> </t>
    </r>
  </si>
  <si>
    <t>HTML</t>
  </si>
  <si>
    <t>Boyd, Robert; Mure, William</t>
  </si>
  <si>
    <t>1578-1627; 1594-1657</t>
  </si>
  <si>
    <t>Iohn Wreittoun</t>
  </si>
  <si>
    <t>Scotland</t>
  </si>
  <si>
    <t>Sin</t>
  </si>
  <si>
    <t>https://www.worldcat.org/title/spirituall-hymne-or-the-sacrifice-of-a-sinner-to-be-offred-vpon-the-altar-of-a-humbled-heart-to-christ-our-redeemer-inverted-in-english-sapphicks-from-the-latine-of-the-reverend-religious-and-learned-divine-mr-robert-boyd-of-trocborege-by-sr-william-mure-yo-of-rowallane-knight-by-whom-is-also-annexed-a-poeme-entituled-doomes-day-containing-hells-horrour-and-heavens-happinesse/oclc/1203324404&amp;referer=brief_results</t>
  </si>
  <si>
    <t>In realtà sarebbe sacrificio di sè, ma senza la dimensione di martirio</t>
  </si>
  <si>
    <t>Brevint, Daniel</t>
  </si>
  <si>
    <t>bap.1616-1695</t>
  </si>
  <si>
    <t>The Christian sacrament and sacrifice: by way of discourse, meditation, and prayer upon the nature, parts, and blessings of the Holy communion</t>
  </si>
  <si>
    <t>Oxford</t>
  </si>
  <si>
    <t xml:space="preserve">London, 1757 </t>
  </si>
  <si>
    <t>Prayers</t>
  </si>
  <si>
    <t>Meditations</t>
  </si>
  <si>
    <r>
      <rPr>
        <u/>
        <sz val="10"/>
        <color rgb="FF1155CC"/>
        <rFont val="Arial"/>
        <family val="2"/>
      </rPr>
      <t>https://translate.google.com/translate?hl=it&amp;sl=en&amp;u=https://quod.lib.umich.edu/e/eebo2/A29341.0001.001%3Fview%3Dtoc&amp;prev=search&amp;pto=aue</t>
    </r>
    <r>
      <rPr>
        <u/>
        <sz val="10"/>
        <color rgb="FF000000"/>
        <rFont val="Arial"/>
        <family val="2"/>
      </rPr>
      <t xml:space="preserve"> </t>
    </r>
  </si>
  <si>
    <t>The Christian sacrament and sacrifice. Missale Romanum</t>
  </si>
  <si>
    <t>Hatchard and son</t>
  </si>
  <si>
    <t>https://books.google.it/books?id=FrYHAAAAQAAJ&amp;printsec=frontcover&amp;redir_esc=y#v=onepage&amp;q&amp;f=false</t>
  </si>
  <si>
    <t>Bucanus, Gulielmus</t>
  </si>
  <si>
    <t>?-1603</t>
  </si>
  <si>
    <t>Homilia De Abrahami sacrificio</t>
  </si>
  <si>
    <t>I. Le Preux</t>
  </si>
  <si>
    <t>Geneva</t>
  </si>
  <si>
    <t>Geneva, I. Le Preux, 1604</t>
  </si>
  <si>
    <t>https://books.google.it/books?id=TPs_AAAAcAAJ&amp;printsec=frontcover&amp;source=gbs_v2_summary_r&amp;redir_esc=y#v=onepage&amp;q&amp;f=false</t>
  </si>
  <si>
    <t>Bunyan, John</t>
  </si>
  <si>
    <t>1628-1688</t>
  </si>
  <si>
    <t>The acceptable sacrifice, or, The excellency of a broken heart shewing the nature, signs and proper effects of a contrite spirit</t>
  </si>
  <si>
    <t>Mysticism</t>
  </si>
  <si>
    <t>Baptist</t>
  </si>
  <si>
    <t>https://www.worldcat.org/search?q=ti%3AThe%20acceptable%20sacrifice,%20or,%20The%20excellency%20of&amp;fq=yr%3A1689..1689+%3E&amp;qt=advanced&amp;dblist=638</t>
  </si>
  <si>
    <t>Transcription</t>
  </si>
  <si>
    <t>6. Sacrifices of self: Martyrology after Reformation (16th-18th century)</t>
  </si>
  <si>
    <t>Calvin, Jean</t>
  </si>
  <si>
    <t>1509-1564</t>
  </si>
  <si>
    <t>Trois sermons sur le sacrifice d'Abraham : au commencement et à la fin du premier desquels, sont inserées les prieres que l'auteur a acccoustumées faire en ses sermons ordinaires</t>
  </si>
  <si>
    <t>http://www.e-rara.ch/zuz/content/titleinfo/340931</t>
  </si>
  <si>
    <t>Caron, Claude</t>
  </si>
  <si>
    <t>fl.1590</t>
  </si>
  <si>
    <t>Response aux blasphèmes d'un ministre de Calvin sacramentaire semez dans ses escris contre le S. Sacrifice de l'autel</t>
  </si>
  <si>
    <t>Tournon</t>
  </si>
  <si>
    <t>1878, Baltimore</t>
  </si>
  <si>
    <t>Calvinism</t>
  </si>
  <si>
    <t>Sacraments</t>
  </si>
  <si>
    <t xml:space="preserve">https://books.google.it/books?id=9gs8AAAAcAAJ&amp;pg=PA3&amp;lpg=PA3&amp;dq=R%C3%A9ponse+aux+blasph%C3%A8mes+d%27un+ministre+de+Calvin+sacramentaire+semez+dans+ses+escris+contre+le+S.+Sacrifice+de+l%27autel&amp;source=bl&amp;ots=i-CVh1W8td&amp;sig=ACfU3U3BtQzzSxjqz1RFQTcoq1ZNm6E9Qg&amp;hl=it&amp;sa=X&amp;ved=2ahUKEwi29ezw_qzwAhWLKewKHaVgCKwQ6AEwA3oECAEQAw#v=onepage&amp;q=R%C3%A9ponse%20aux%20blasph%C3%A8mes%20d'un%20ministre%20de%20Calvin%20sacramentaire%20semez%20dans%20ses%20escris%20contre%20le%20S.%20Sacrifice%20de%20l'autel&amp;f=false
</t>
  </si>
  <si>
    <t>Cennick, John</t>
  </si>
  <si>
    <t>1718-1755</t>
  </si>
  <si>
    <t>M. Lewis</t>
  </si>
  <si>
    <t>Sermons</t>
  </si>
  <si>
    <t>Moravian Church</t>
  </si>
  <si>
    <t>Christ's sacrifice</t>
  </si>
  <si>
    <t>https://www.worldcat.org/title/twenty-discourses-on-the-following-important-subjects-viz-i-the-woman-of-samaria-ii-the-first-principles-of-christianity-iii-the-sufferings-and-satisfaction-of-christ-iv-the-beetitudes-v-the-dasmoniac-vi-dives-and-lazarus-vii-the-hidden-treasure-viii-the-offices-of-the-messiah-ix-the-great-sacrifice-x-lots-flight-xi-deliverance-from-death-xii-the-privilege-of-believers-xiii-the-patterns-of-mercy-xiv-the-vision-of-dry-bones-xv-the-safety-of-a-true-christian-xvi-the-assurance-of-faith-or-the-experience-of-a-true-christian-xvii-the-linsey-woolsey-garment-xviii-the-reproach-of-the-cross-xix-the-widow-of-nain-xx-the-beatific-vision-or-beholding-jesus-crucified-by-john-cennick-vol-ii/oclc/745127350&amp;referer=brief_results</t>
  </si>
  <si>
    <t>https://www.google.it/books/edition/Discourses_on_Important_Subjects/iWc3AAAAMAAJ?hl=it&amp;gbpv=1&amp;dq=Twenty+discourses+on+the+following+important+subjects+John+Cennick&amp;pg=PT2&amp;printsec=frontcover</t>
  </si>
  <si>
    <t>Digitization</t>
  </si>
  <si>
    <t>Challoner, Richard</t>
  </si>
  <si>
    <t>1691-1781</t>
  </si>
  <si>
    <t>English Roman Catholic bishop</t>
  </si>
  <si>
    <t>The Catholic Christian instructed in the sacraments, sacrifice, ceremonies, and observances of the church: By way of question and answer</t>
  </si>
  <si>
    <t>C. Talbot</t>
  </si>
  <si>
    <t>Philadelphia</t>
  </si>
  <si>
    <t>Pedagogy</t>
  </si>
  <si>
    <t>http://books.google.com/books/download/The_Catholick_Christian_instructed_in_th.pdf?id=0q1gjAb2se4C&amp;output=pdf&amp;sig=ACfU3U32fVMbPd0182M_3JxTMWtT8bbmVQ</t>
  </si>
  <si>
    <t>Non rientra propriamente nella categoria</t>
  </si>
  <si>
    <t>R.C.</t>
  </si>
  <si>
    <t>Kelly and Piet, Baltimore, 1800</t>
  </si>
  <si>
    <r>
      <rPr>
        <u/>
        <sz val="11"/>
        <color rgb="FF1155CC"/>
        <rFont val="Arial"/>
        <family val="2"/>
      </rPr>
      <t>https://books.google.it/books?id=MxMLMHCO59oC&amp;printsec=frontcover&amp;hl=it&amp;source=gbs_ViewAPI&amp;redir_esc=y#v=onepage&amp;q&amp;f=false</t>
    </r>
    <r>
      <rPr>
        <sz val="11"/>
        <color rgb="FF000000"/>
        <rFont val="Arial"/>
        <family val="2"/>
      </rPr>
      <t xml:space="preserve"> </t>
    </r>
  </si>
  <si>
    <r>
      <rPr>
        <u/>
        <sz val="11"/>
        <color rgb="FF1155CC"/>
        <rFont val="Arial"/>
        <family val="2"/>
      </rPr>
      <t>https://archive.org/details/catholicchristia00chal</t>
    </r>
    <r>
      <rPr>
        <sz val="11"/>
        <rFont val="Arial"/>
        <family val="2"/>
      </rPr>
      <t xml:space="preserve"> </t>
    </r>
  </si>
  <si>
    <t>1753, London, s.e.; John Murphy and Co., Baltimore, 1878</t>
  </si>
  <si>
    <t>https://www.worldcat.org/title/catholik-christian-instructed-in-the-sacraments-sacrifice-ceremonies-and-observances-of-the-church-by-way-of-question-and-answer-by-r-c-ie-richard-challoner/oclc/752784503?referer=di&amp;ht=edition</t>
  </si>
  <si>
    <t>https://www.google.it/books/edition/The_Bishop_of_Oxford_s_Charge_Consider_d/s-NbAAAAQAAJ?hl=it&amp;gbpv=1&amp;dq=The+Bishop+of+Oxford%27s+charge+consider%27d&amp;printsec=frontcover</t>
  </si>
  <si>
    <t>1534-1591</t>
  </si>
  <si>
    <t>Locus de unico Christi sacerdotio et sacrificio, adversus commentitium missae sacrificium, theologicè &amp; scholasticè tractatus</t>
  </si>
  <si>
    <t>Jean Le Preux</t>
  </si>
  <si>
    <t>Morges, J. Le Preux, 1583; Geneva, J. Le Preux, 1588</t>
  </si>
  <si>
    <t>Jesus' Sacrifice</t>
  </si>
  <si>
    <r>
      <rPr>
        <u/>
        <sz val="11"/>
        <color rgb="FF1155CC"/>
        <rFont val="Arial"/>
        <family val="2"/>
      </rPr>
      <t>https://www.e-rara.ch/gep_g/content/zoom/3110500</t>
    </r>
    <r>
      <rPr>
        <sz val="11"/>
        <rFont val="Arial"/>
        <family val="2"/>
      </rPr>
      <t xml:space="preserve"> </t>
    </r>
  </si>
  <si>
    <t>Chandieu, Antoine de</t>
  </si>
  <si>
    <t>Traicté theologic et scholastique, de l'unique sacrificature et sacrifice de Jesus Christ : contre le controuvé sacrifice de la messe. Escrit en latin par Antoine de Chandieu excellent theologien, et nouvellement mis en françois par S. G. S.</t>
  </si>
  <si>
    <t>1604, Lyon; 1611, Rouen; 1612, Lyon</t>
  </si>
  <si>
    <t>https://www.e-rara.ch/lac1_g/content/zoom/11398625</t>
  </si>
  <si>
    <t>Chubb, Thomas</t>
  </si>
  <si>
    <t>1679-1747</t>
  </si>
  <si>
    <t>Four tracts. Viz. I. An enquiry concerning the books of the New Testament ... II. Remarks on Britannicus's letters, publish'd in the London journals of the 4th and 11th of April, 1724 ; ... III. The case of Abraham with respect to his being commanded by God to offer his son Isaac in sacrifice ... IV. The equity and reasonableness of a future judgment and retribution exemplify'd</t>
  </si>
  <si>
    <t>T. Cox</t>
  </si>
  <si>
    <t>https://www.google.it/books/edition/Chubb_s_Tracts/1erzKE6YDCcC?hl=it&amp;gbpv=1&amp;dq=An+enquiry+concerning+the+books+of+the+New+Testament+chubb&amp;pg=RA3-PA1&amp;printsec=frontcover</t>
  </si>
  <si>
    <t>Cloppenburg, Johannes</t>
  </si>
  <si>
    <t>1592-1652</t>
  </si>
  <si>
    <t>Sacrificiorum patriarchalium schola sacra, in qua examinatur sacrificiorum antiquitas, usus et antiquatio. Cum spicilegio</t>
  </si>
  <si>
    <t>Leiden, Elsevur, 1637</t>
  </si>
  <si>
    <t>Patriarchs</t>
  </si>
  <si>
    <t>Ancient Sacrificies</t>
  </si>
  <si>
    <r>
      <rPr>
        <u/>
        <sz val="11"/>
        <color rgb="FF1155CC"/>
        <rFont val="Arial"/>
        <family val="2"/>
      </rPr>
      <t>https://books.google.it/books?id=6WfRrjo3X5QC&amp;printsec=frontcover&amp;hl=it&amp;source=gbs_ge_summary_r&amp;cad=0#v=onepage&amp;q&amp;f=false</t>
    </r>
    <r>
      <rPr>
        <sz val="11"/>
        <color rgb="FF000000"/>
        <rFont val="Arial"/>
        <family val="2"/>
      </rPr>
      <t xml:space="preserve"> </t>
    </r>
  </si>
  <si>
    <t>Collins, William</t>
  </si>
  <si>
    <t>fl. 1675</t>
  </si>
  <si>
    <t>Missa triumphans, or, The triumph of the mass : wherein all the sophistical and wily arguments of Mr de Rodon against that thrice venerable sacrifice in his funestuous tract by him called, The funeral of the Mass, are fully, formally, and clearly answered : together with an appendix by way of answer to the translators preface</t>
  </si>
  <si>
    <t>F.P.M.O.P.</t>
  </si>
  <si>
    <t>https://www.google.it/books/edition/Missa_Triumphans_or_the_Triumph_of_the_M/x7ZoAAAAcAAJ?hl=it&amp;gbpv=1&amp;dq=Missa+triumphans,+or,+The+triumph+of+the+mass&amp;pg=PA192&amp;printsec=frontcover</t>
  </si>
  <si>
    <t>Conti, Natale</t>
  </si>
  <si>
    <t>1520-1582</t>
  </si>
  <si>
    <t>Italian mythographer, poet, humanist and historian</t>
  </si>
  <si>
    <t>Mythologie, c'est à dire Explications des fables contenant les généalogies des dieux, les cérémonies de leurs sacrifices, leurs gestes, adventures, amours et presque tous les préceptes de la philosophie naturelle et morale. Extraite du latin de Noel-le-Comte par J de M. (Jean de Montlyard)</t>
  </si>
  <si>
    <t>Jews</t>
  </si>
  <si>
    <r>
      <rPr>
        <u/>
        <sz val="10"/>
        <color rgb="FF1155CC"/>
        <rFont val="Arial"/>
        <family val="2"/>
      </rPr>
      <t>https://books.google.it/books?id=_Y5gziZ9SMUC&amp;printsec=frontcover&amp;hl=it&amp;source=gbs_ge_summary_r&amp;cad=0#v=onepage&amp;q&amp;f=false</t>
    </r>
    <r>
      <rPr>
        <u/>
        <sz val="10"/>
        <color rgb="FF000000"/>
        <rFont val="Arial"/>
        <family val="2"/>
      </rPr>
      <t xml:space="preserve"> </t>
    </r>
  </si>
  <si>
    <t>Coton, Pierre</t>
  </si>
  <si>
    <t>1564-1626</t>
  </si>
  <si>
    <t>Du très-sainct et très-auguste sacrement, et sacrifice de la messe... discours contre les erreurs de nostre siècle et les cayers d'un prédicant à Grenoble</t>
  </si>
  <si>
    <t>Avignon</t>
  </si>
  <si>
    <t>Jesuit</t>
  </si>
  <si>
    <t>https://books.google.it/books?id=zLCNA7k8qNEC&amp;pg=PA607&amp;lpg=PA607&amp;dq=Du+tr%C3%A8s-saint+et+tr%C3%A8s-auguste+sacrement,+et+sacrifice+de+la+messe...+discours+contre+les+erreurs+de+nostre+si%C3%A8cle+et+les+cayers+d%27un+pr%C3%A9dicant+%C3%A0+Grenoble&amp;source=bl&amp;ots=BYWJ_yD7a5&amp;sig=ACfU3U03xH9dd36TYiUL-qyF_QWVBBO0ug&amp;hl=it&amp;sa=X&amp;ved=2ahUKEwiq6IL3gK3wAhWJOuwKHfeCD3UQ6AEwB3oECAYQAw#v=onepage&amp;q&amp;f=false</t>
  </si>
  <si>
    <t>Daillé, Jean</t>
  </si>
  <si>
    <t>1594-1670</t>
  </si>
  <si>
    <t>Le sacrifice des chrestiens, sermon fait le 2 de l'an 1633, sur Rom. 12, 1</t>
  </si>
  <si>
    <t>Melchior Mondiere</t>
  </si>
  <si>
    <t>Saint Paul</t>
  </si>
  <si>
    <t>Romani</t>
  </si>
  <si>
    <r>
      <rPr>
        <u/>
        <sz val="10"/>
        <color rgb="FF1155CC"/>
        <rFont val="Arial"/>
        <family val="2"/>
      </rPr>
      <t>https://books.google.it/books?id=3N08AAAAcAAJ&amp;printsec=frontcover&amp;hl=it&amp;source=gbs_ge_summary_r&amp;cad=0#v=onepage&amp;q&amp;f=false</t>
    </r>
    <r>
      <rPr>
        <sz val="12"/>
        <color theme="1"/>
        <rFont val="Calibri"/>
        <family val="2"/>
        <scheme val="minor"/>
      </rPr>
      <t xml:space="preserve"> </t>
    </r>
  </si>
  <si>
    <t>Difficile distinguere tra controversia ed esegesi bibblica</t>
  </si>
  <si>
    <t>Dawes, William</t>
  </si>
  <si>
    <t>1671-1724</t>
  </si>
  <si>
    <t>Thomas Speed</t>
  </si>
  <si>
    <t>1701, London, Thomas Speed (2nd ed. rev.)</t>
  </si>
  <si>
    <t>Atheism</t>
  </si>
  <si>
    <t>https://www.google.it/books/edition/An_Anatomy_of_Atheisme/g-RbAAAAQAAJ?hl=it&amp;gbpv=1&amp;dq=An+anatomy+of+atheisme+a+poem.+By+the+author+of+The+duties+of+the+closet.+A+verse+may+find+him+who+a+Sermon+flyes,+And+turn+Delight+into+a+Sacrifice&amp;pg=PP5&amp;printsec=frontcover</t>
  </si>
  <si>
    <t>Drelincourt, Charles</t>
  </si>
  <si>
    <t>1595-1669</t>
  </si>
  <si>
    <t>Des sacrifices de l'ancienne et de la nouvelle alliance, et de la résignation du fidèle à la volonté de Dieu</t>
  </si>
  <si>
    <t>Nicolas Bourdin, L. Perier</t>
  </si>
  <si>
    <t>Christ's Sacrifice</t>
  </si>
  <si>
    <t>Alliance</t>
  </si>
  <si>
    <t>https://books.google.it/books?id=M2sOAAAAQAAJ&amp;printsec=frontcover&amp;redir_esc=y#v=onepage&amp;q&amp;f=false</t>
  </si>
  <si>
    <t>1544-1590</t>
  </si>
  <si>
    <t>The triumph of faith The sacrifice of Isaac. The ship-wracke of Ionas. With a song of the victorie obtained by the French king, at Yvry. Written in French, by W. Salustius lord of Bartas, and translated by Iosuah Siluester, marchant aduenturer</t>
  </si>
  <si>
    <t>Richard Yardley</t>
  </si>
  <si>
    <t>[London]</t>
  </si>
  <si>
    <r>
      <rPr>
        <u/>
        <sz val="10"/>
        <color rgb="FF1155CC"/>
        <rFont val="Arial"/>
        <family val="2"/>
      </rPr>
      <t>https://ota.bodleian.ox.ac.uk/repository/xmlui/handle/20.500.12024/A68693</t>
    </r>
    <r>
      <rPr>
        <sz val="12"/>
        <color theme="1"/>
        <rFont val="Calibri"/>
        <family val="2"/>
        <scheme val="minor"/>
      </rPr>
      <t xml:space="preserve"> </t>
    </r>
  </si>
  <si>
    <t>Durand, Nicolas</t>
  </si>
  <si>
    <t>1760-1834</t>
  </si>
  <si>
    <t>De Consecratione, Mystico Sacrificio, Et Dvplici Christi oblatione aduersus Vannium Lutherologiæ professorum: De Pocvlo Sangvinis Christi &amp; introitu in sancta sanctorum, interiora velaminis aduersus Bezam: cum refutationibus quarundam propositionum Caluinologia própugnatoris</t>
  </si>
  <si>
    <t>Sebastianum Niuellium</t>
  </si>
  <si>
    <t>Mess</t>
  </si>
  <si>
    <t>https://books.google.it/books?id=wOc7AAAAcAAJ&amp;printsec=frontcover&amp;redir_esc=y#v=onepage&amp;q&amp;f=false</t>
  </si>
  <si>
    <t>1510-1571</t>
  </si>
  <si>
    <t>De venerandissimo Ecclesiae Sacrificio</t>
  </si>
  <si>
    <t>Andream Wechelum</t>
  </si>
  <si>
    <t>Church</t>
  </si>
  <si>
    <t>https://books.google.it/books?id=9oQ8AAAAcAAJ&amp;printsec=frontcover&amp;redir_esc=y#v=onepage&amp;q&amp;f=false</t>
  </si>
  <si>
    <t>Eck, Johann</t>
  </si>
  <si>
    <t>1486-1543</t>
  </si>
  <si>
    <t>De sacrificio missae contra Lutheranos libri tres</t>
  </si>
  <si>
    <t xml:space="preserve">Controversy </t>
  </si>
  <si>
    <t>https://daten.digitale-sammlungen.de/0001/bsb00013344/images/index.html?fip=193.174.98.30&amp;id=00013344&amp;seite=1</t>
  </si>
  <si>
    <t>Edwards, John</t>
  </si>
  <si>
    <t>1637-1716</t>
  </si>
  <si>
    <t>Polpoikilos sophia, a compleat history or survey of all the dispensations and methods of religion, from the beginning of the world to the consummation of all things, as represented in the Old and New Testament shewing the several reasons and designs of those different administrations, and the wisdom and goodness of God in the government of His church, through all the ages of it : in which also, the opinion of Dr. Spencer concerning the Jewish rites and sacrifices is examin'd, and the certainty of the Christian religion demonstrated against the cavils of the Deists, &amp;c.</t>
  </si>
  <si>
    <r>
      <rPr>
        <u/>
        <sz val="10"/>
        <color rgb="FF1155CC"/>
        <rFont val="Arial"/>
        <family val="2"/>
      </rPr>
      <t>https://quod.lib.umich.edu/e/eebo/A38026.0001.001?view=toc</t>
    </r>
    <r>
      <rPr>
        <sz val="12"/>
        <color theme="1"/>
        <rFont val="Calibri"/>
        <family val="2"/>
        <scheme val="minor"/>
      </rPr>
      <t xml:space="preserve"> </t>
    </r>
  </si>
  <si>
    <t>Fecht, Johann</t>
  </si>
  <si>
    <t>1636-1716</t>
  </si>
  <si>
    <t>Disputatio De Sacrificio Missae Propitiatorio Pro Vivis Mortuisque, Joanni Decio, Jesuitae, Opposita</t>
  </si>
  <si>
    <t>Schwiegerovius</t>
  </si>
  <si>
    <t>Rostock</t>
  </si>
  <si>
    <t>https://digital.slub-dresden.de/werkansicht/dlf/53510/1/</t>
  </si>
  <si>
    <t>?-?</t>
  </si>
  <si>
    <t>Schola Sacrificiorum Patriarchalium Sacra, Hoc Est, Assertio solidissima, Satisfactionis Á Domino nostro Iesv Christo ... praestitae: in Sacrificiorum veterum typis fundata, &amp; recentibus Arrianis seu Photinianis eandem negantibus, per Disputationes XXII</t>
  </si>
  <si>
    <t>Balthasar Mevius</t>
  </si>
  <si>
    <t>Wittenber</t>
  </si>
  <si>
    <t>https://books.google.it/books?id=1CFUAAAAcAAJ&amp;printsec=frontcover&amp;redir_esc=y#v=onepage&amp;q&amp;f=false</t>
  </si>
  <si>
    <t>Franz, Wolfgang</t>
  </si>
  <si>
    <t>Gormannus</t>
  </si>
  <si>
    <t>https://www.deutsche-digitale-bibliothek.de/item/JFTWLQRKYOVSKFM2TV63MKLRNZZZ6GRH</t>
  </si>
  <si>
    <t>Frischmuth, Johann</t>
  </si>
  <si>
    <t>1619-1687</t>
  </si>
  <si>
    <t>ham- Māšîaḥ še-hēśîm nafšô be-āšām Sive Dissertationis Academicae, Qua Deum Opt. Max. Non Sacrificiorum Leiturgia. Sed Unica Illa Messiae Pro Reatu Se Tradentis Hostia, placari ostenditur, ex Psal. XL, 7. seqq. Pars ...: ... Ad d. XIII. Calend. Februar. Anni MDCLXXII.</t>
  </si>
  <si>
    <t>Krebsius</t>
  </si>
  <si>
    <t>https://books.google.it/books?id=W91PAAAAcAAJ&amp;printsec=frontcover&amp;redir_esc=y#v=onepage&amp;q&amp;f=false</t>
  </si>
  <si>
    <t>Gourdan, Simon</t>
  </si>
  <si>
    <t>1646-1729</t>
  </si>
  <si>
    <t>Sacrifice perpetuel de foy et d'amour au tres-saint sacrement de l'autel: par rapport aux mysteres, &amp; aux differentes qualitez de notre-seigneur Jesus-Christ</t>
  </si>
  <si>
    <t>Jacques Estienne</t>
  </si>
  <si>
    <t>French</t>
  </si>
  <si>
    <t>1715, Paris, Estienne; 1725; 1727; 1773</t>
  </si>
  <si>
    <t>France</t>
  </si>
  <si>
    <t>Eternity</t>
  </si>
  <si>
    <t>https://books.google.it/books?id=2dQ_6kZtOV4C&amp;printsec=frontcover&amp;hl=it&amp;source=gbs_ge_summary_r&amp;cad=0#v=onepage&amp;q&amp;f=false</t>
  </si>
  <si>
    <t>Grancolas, Jean</t>
  </si>
  <si>
    <t>1660-1732</t>
  </si>
  <si>
    <t>Jean de Nully</t>
  </si>
  <si>
    <r>
      <rPr>
        <u/>
        <sz val="11"/>
        <color rgb="FF1155CC"/>
        <rFont val="Arial"/>
        <family val="2"/>
      </rPr>
      <t>https://books.google.it/books?id=cW_vBKfMyDgC&amp;printsec=frontcover&amp;hl=it&amp;source=gbs_ge_summary_r&amp;cad=0#v=onepage&amp;q&amp;f=false</t>
    </r>
    <r>
      <rPr>
        <sz val="11"/>
        <color rgb="FF000000"/>
        <rFont val="Arial"/>
        <family val="2"/>
      </rPr>
      <t xml:space="preserve"> </t>
    </r>
  </si>
  <si>
    <t>Hanway, Jonas</t>
  </si>
  <si>
    <t>1712-1786</t>
  </si>
  <si>
    <t>The commemorative sacrifice of our Lord's supper considered as a preservative against superstitious fears and immoral practices. Earnest advice to persons who live in an habitual neglect of this means of grace and hope of felicity. Prayers suited to the general exigencies of Christians and the particular circumstances of the British Nation. By Jonas Hanway, Esq.</t>
  </si>
  <si>
    <t>Dodsley</t>
  </si>
  <si>
    <t>Last Supper</t>
  </si>
  <si>
    <t>Immorality</t>
  </si>
  <si>
    <t>https://www.worldcat.org/title/commemorative-sacrifice-of-our-lords-supper-considered-as-a-preservative-against-superstitious-fears-and-immoral-practices-earnest-advice-to-persons-who-live-in-an-habitual-neglect-of-this-means-of-grace-and-hope-of-felicity-prayers-suited-to-the-general-exigencies-of-christians-and-the-particular-circumstances-of-the-british-nation-by-jonas-hanway-esq/oclc/745275566&amp;referer=brief_results</t>
  </si>
  <si>
    <t>1712 -1786</t>
  </si>
  <si>
    <t xml:space="preserve">Earnest advice : particularly to persons who live in an habitual Neglect of Our Lord's Supper, considered as a commemorative Sacrifice inseparable from Christianity, and as A Preservative against superstitious Fears, and the immoral Practices, which deface the Glory of our Country, and darken our Prospects of a Life to come. In forty-nine letters. By Jonas Hanway, Esq.
</t>
  </si>
  <si>
    <t>https://www.worldcat.org/title/earnest-advice-particularly-to-persons-who-live-in-an-habitual-neglect-of-our-lords-supper-considered-as-a-commemorative-sacrifice-inseparable-from-christianity-and-as-a-preservative-against-superstitious-fears-and-the-immoral-practices-which-deface-the-glory-of-our-country-and-darken-our-prospects-of-a-life-to-come-in-forty-nine-letters-by-jonas-hanway-esq/oclc/745066128?referer=di&amp;ht=edition</t>
  </si>
  <si>
    <t>Harding, Thomas; Fowler, John</t>
  </si>
  <si>
    <t>1516-1572; 1537-1578/1579</t>
  </si>
  <si>
    <t>A reioindre to M. Iewels replie against the sacrifice of the masse : in which the doctrine of the answere to the xvii article of his chalenge is defended, and further proued, and al that his replie conteineth against the sacrifice, is clearely confuted, and disproued</t>
  </si>
  <si>
    <t>Ioannem Foulerum</t>
  </si>
  <si>
    <t>https://www.google.it/books/edition/A_Rejoindre_to_M_Jewels_Replie_against_t/V-5iAAAAcAAJ?hl=it&amp;gbpv=1&amp;dq=A+rejoindre+to+M.+Jewels+reply+against&amp;pg=RA1-PA22-IA1&amp;printsec=frontcover</t>
  </si>
  <si>
    <t>Hardy, Samuel</t>
  </si>
  <si>
    <t>The indispensible necessity of constantly celebrating the Christian sacrifice, plainly proved from Scripture and antiquity. By Samuel Hardy, A. B. Curate of Layham</t>
  </si>
  <si>
    <t>[printed for the author]</t>
  </si>
  <si>
    <t>[1746]</t>
  </si>
  <si>
    <t>Celebration</t>
  </si>
  <si>
    <t>https://www.worldcat.org/title/indispensible-necessity-of-constantly-celebrating-the-christian-sacrifice-plainly-proved-from-scripture-and-antiquity-by-samuel-hardy-a-b-curate-of-layham/oclc/837917831?referer=di&amp;ht=edition</t>
  </si>
  <si>
    <t>Herbert, Lucy [Lady]</t>
  </si>
  <si>
    <t>1669-1744</t>
  </si>
  <si>
    <t>Several excellent methods of hearing mass : with fruit &amp; benefit according to the institution of that divine sacrifice and the intention of our Holy Mother the Church with motives To induce all good Christians, particularly Religious Persons to make use of the same: AS Also Several other practises of Devotion appertaining to A Religious life collected together by the Right Honourable Lady Lucy Herbert of Powis Superiour of the English Augustin-Nuns</t>
  </si>
  <si>
    <t>John de Cock</t>
  </si>
  <si>
    <t>Bruges</t>
  </si>
  <si>
    <t>1790, Bruges, C. de Moor</t>
  </si>
  <si>
    <t xml:space="preserve">
Mass</t>
  </si>
  <si>
    <t>Women</t>
  </si>
  <si>
    <t>https://books.google.it/books?id=RgMvlQEACAAJ&amp;printsec=frontcover&amp;hl=it&amp;source=gbs_ge_summary_r&amp;cad=0#v=onepage&amp;q&amp;f=false</t>
  </si>
  <si>
    <t>Hurst, Henry</t>
  </si>
  <si>
    <t>1629–1690</t>
  </si>
  <si>
    <t xml:space="preserve">The revival of grace in the vigour and fragrancy of it by a due application of the blood of Christ to the root thereof, or, Sacramental reflections on the death of Christ a sacrifice, a testator, and bearing a curse for us : particularly applying each for the exciting and increasing the graces of the believing communicant
</t>
  </si>
  <si>
    <t>Blood</t>
  </si>
  <si>
    <t>Grace</t>
  </si>
  <si>
    <t>https://quod.lib.umich.edu/e/eebo/A30118.0001.001?view=toc</t>
  </si>
  <si>
    <t>Jacombe, Thomas</t>
  </si>
  <si>
    <t>1622-1687</t>
  </si>
  <si>
    <t>Several sermons preach'd on the whole eighth chapter of the Epistle to the Romans : eighteen of which preach'd on the first, second, third, fourth verses are here published : wherein the saints exemption from condemnation, the mystical union, the spiritual life, the dominion of sin and the spirits agency in freeing from it, the law's inability to justifie and save, Christ's mission, eternal sonship, incarnation, his being an expiatory sacrifice, fulfilling the laws righteousness (which is imputed to believers) are opened, confirmed, vindicated, and applied</t>
  </si>
  <si>
    <t>W. Godbid</t>
  </si>
  <si>
    <t>https://www.worldcat.org/title/several-sermons-preachd-on-the-whole-eighth-chapter-of-the-epistle-to-the-romans-eighteen-of-which-preachd-on-the-first-second-third-fourth-verses-are-here-published-wherein-the-saints-exemption-from-condemnation-the-mystical-union-the-spiritual-life-the-dominion-of-sin-and-the-spirits-agency-in-freeing-from-it-the-laws-inability-to-justifie-and-save-christs-mission-eternal-sonship-incarnation-his-being-an-expiatory-sacrifice-fulfilling-the-laws-righteousness-which-is-imputed-to-believers-are-opened-confirmed-vindicated-and-applied/oclc/1066823990&amp;referer=brief_results</t>
  </si>
  <si>
    <t>?-?; 1697-1772</t>
  </si>
  <si>
    <t>Dissertation sur un temple octogone et plusiers bas-reliefs trouvez à Cestas : lesquels désignent des fêtes de Cybéle, une initiation à ses mystéres, &amp; une sacrifice qu'on lui a offert : enrichie de figures en taille douce &amp; des notes curieuses</t>
  </si>
  <si>
    <t>Jean-Baptiste Lacornée</t>
  </si>
  <si>
    <t>Bordeaux</t>
  </si>
  <si>
    <t>Cybele</t>
  </si>
  <si>
    <t>https://fr.wikisource.org/wiki/Dissertation_sur_un_temple_octogone_et_plusieurs_bas-reliefs_trouvez_%C3%A0_Cestas/Dissertation</t>
  </si>
  <si>
    <t>Johnson, John</t>
  </si>
  <si>
    <t>1662-1725</t>
  </si>
  <si>
    <t>The unbloody sacrifice, and altar, unvail'd and supported. : In which the nature of the eucharist is explain'd according to the Sentiments of the Christian Church in the Four First Centuries. Part the second. Shewing, The Agreement and Disagreement of the Eucharist with the Sacrifices of the Antients, and the Excellency of the former. The great Moment of the Eucharist both as a Feast, and Sacrifice. The Necessity of frequent Communion. The Unity of the Eucharist. The Nature of Excommunication. And the Primitive Method of Preparation. With Devotions for the Altar. I deny not, but that the Fathers do, and that with great reason, very much magnity the wonderful Mystery, and Efficacy of this Sacrament, and frequently speak of a great Supernatural Change made by the Divine Benediction ; which we also readily acknowledge. Archbishop Tillotson, in his Discourse of Transubstantiation, Pag. 291. of his Works in Folio, publish'd in his Life-Time. By John Johnson, A.M.</t>
  </si>
  <si>
    <t>Robert Knaplock</t>
  </si>
  <si>
    <t>[1718]</t>
  </si>
  <si>
    <t>https://www.worldcat.org/title/unbloody-sacrifice-and-altar-unvaild-and-supported-in-which-the-nature-of-the-eucharist-is-explaind-according-to-the-sentiments-of-the-christian-church-in-the-four-first-centuries-part-the-second-shewing-the-agreement-and-disagreement-of-the-eucharist-with-the-sacrifices-of-the-antients-and-the-excellency-of-the-former-the-great-moment-of-the-eucharist-both-as-a-feast-and-sacrifice-the-necessity-of-frequent-communion-the-unity-of-the-eucharist-the-nature-of-excommunication-and-the-primitive-method-of-preparation-with-devotions-for-the-altar-i-deny-not-but-that-the-fathers-do-and-that-with-great-reason-very-much-magnity-the-wonderful-mystery-and-efficacy-of-this-sacrament-and-frequently-speak-of-a-great-supernatural-change-made-by-the-divine-benediction-which-we-also-readily-acknowledge-archbishop-tillotson-in-his-discourse-of-transubstantiation-pag-291-of-his-works-in-folio-publishd-in-his-life-time-by-john-johnson-am/oclc/642427099&amp;referer=brief_results</t>
  </si>
  <si>
    <t>Ladesma de, Diego</t>
  </si>
  <si>
    <t>1519-1575</t>
  </si>
  <si>
    <t>De diuinis Scripturis, quauis passim lingua, non legendis, simul et de sacrificio Missae, caeterisque officijs in Ecclesia Christi, hebraea tantum, graeca, aut latina lingua celebrandis, aduersus nostrae aetatis haereticos liber unus</t>
  </si>
  <si>
    <t>Calenius &amp; Quentel</t>
  </si>
  <si>
    <t>Ancient Greeks</t>
  </si>
  <si>
    <t>https://reader.digitale-sammlungen.de//resolve/display/bsb10194030.html</t>
  </si>
  <si>
    <t>Latomus, Bartholomaeus</t>
  </si>
  <si>
    <t>1485-1566</t>
  </si>
  <si>
    <t>De docta simplicitate primae ecclesiae, et de usu calicis in Synaxi, et de Eucharistico sacrificio, adversus petulantem insultationem Iacobi Andreae, Pastoris Göppingensis Barth. Latomi Responsio</t>
  </si>
  <si>
    <t>Maternum Cholinum</t>
  </si>
  <si>
    <t>s.l., Cholinus, 1559</t>
  </si>
  <si>
    <t>Christianism (first centuries)</t>
  </si>
  <si>
    <t>Chalice</t>
  </si>
  <si>
    <t>https://daten.digitale-sammlungen.de/0002/bsb00023065/images/index.html?fip=193.174.98.30&amp;id=00023065&amp;seite=1</t>
  </si>
  <si>
    <t>H. Clements</t>
  </si>
  <si>
    <r>
      <rPr>
        <u/>
        <sz val="11"/>
        <color rgb="FF1155CC"/>
        <rFont val="Arial"/>
        <family val="2"/>
      </rPr>
      <t>https://www.google.it/books/edition/The_Bishop_of_Oxford_s_Charge_Consider_d/s-NbAAAAQAAJ?hl=it&amp;gbpv=1&amp;dq=The+Bishop+of+Oxford%27s+charge+consider%27d&amp;printsec=frontcover</t>
    </r>
    <r>
      <rPr>
        <sz val="11"/>
        <color rgb="FF000000"/>
        <rFont val="Arial"/>
        <family val="2"/>
      </rPr>
      <t xml:space="preserve"> </t>
    </r>
  </si>
  <si>
    <t>Lonicer, Johannes</t>
  </si>
  <si>
    <t>1497-1569</t>
  </si>
  <si>
    <t>Figurarum, pro Missionum, Historiarum, Caeremoniarum, Victimarum, &amp; Sacrificiorum, Ex Testamento vetere, Ad Christum Dei Filium, &amp; Ecclesiam eius pertinentium Synaoroisis</t>
  </si>
  <si>
    <t>Haered. Ch. Egen.</t>
  </si>
  <si>
    <t>Franc</t>
  </si>
  <si>
    <t>Ancient Sacrifices</t>
  </si>
  <si>
    <t>http://books.google.com/books?id=p7IX-H5CjA4C&amp;printsec=frontcover</t>
  </si>
  <si>
    <t>Maresius, Samuel</t>
  </si>
  <si>
    <t>1599-1673</t>
  </si>
  <si>
    <t>Disputationum exegeticarum ad confessionem Belgicam trigesima sexta, quae est de sacerdotio &amp; sacrificio Christi, eaque prior ad articulum vigesimum primum</t>
  </si>
  <si>
    <t>Johannis Sas</t>
  </si>
  <si>
    <t>Confessio Belgica</t>
  </si>
  <si>
    <t>https://books.google.it/books?id=LcfjAuo0_ioC&amp;printsec=frontcover&amp;redir_esc=y#v=onepage&amp;q&amp;f=false</t>
  </si>
  <si>
    <t>Marlorat, Augustin; de Bèze Théodore</t>
  </si>
  <si>
    <t>1506-1562; 1519 -1605</t>
  </si>
  <si>
    <t>Sommaire recueil des signes sacrez, sacrifices et sacremens instituez de Dieu depuis la création du monde ; et De la vraye origine du sacrifice de la messe</t>
  </si>
  <si>
    <t>[Pierre Philippe]</t>
  </si>
  <si>
    <t>[Caen]</t>
  </si>
  <si>
    <t>https://books.google.it/books?id=1wne35HS_M8C&amp;printsec=frontcover&amp;hl=it&amp;source=gbs_ge_summary_r&amp;cad=0#v=onepage&amp;q&amp;f=false</t>
  </si>
  <si>
    <t>De Eucharistiae Sanctissimo Sacramento, et Diuino Missae Sacrificio: dubitationes scholasticae [et] morales : super tertiam partem summae doctoris Angelici D. Thomae, à quaestione 73 vsque 83</t>
  </si>
  <si>
    <t>Franciscum Coxedum</t>
  </si>
  <si>
    <t>Collegio S. Thomae  [?]</t>
  </si>
  <si>
    <t>https://books.google.it/books?id=81Hrh5-wINQC&amp;printsec=frontcover&amp;redir_esc=y#v=onepage&amp;q&amp;f=false</t>
  </si>
  <si>
    <t>Moore, Thomas junior</t>
  </si>
  <si>
    <t xml:space="preserve">Truth vindicating itself from treason and rebellion, or, A brief discovery how the faith of the Grace of God to manward, in, and through Christ Jesus our Lord, who once appeared in the end of the world, to put away sin by the sacrifice of himself, and by means thereof is Saviour of the world : as likewise the hope of his appearing the second time without sin, to the salvation of them that look for him : not onely clears itself from, but most directly and severely reproves all manner of sedition, and resisting the powers that God by his providence sets over us, whether they be good and gentle to us, or whether they be froward, and rise up against us
</t>
  </si>
  <si>
    <t>Theology</t>
  </si>
  <si>
    <t>Evil</t>
  </si>
  <si>
    <t>https://quod.lib.umich.edu/cgi/t/text/text-idx?c=eebo2;idno=B43467.0001.001</t>
  </si>
  <si>
    <t>Musculus, Wolfgang</t>
  </si>
  <si>
    <t>1497-1563</t>
  </si>
  <si>
    <t>Adversus Libellum Iohannis Cochlaei De Sacerdotio ac Sacrificio novae legis aeditum: Anticochlaeus Primus</t>
  </si>
  <si>
    <t>Ulhard</t>
  </si>
  <si>
    <t>Augsburg</t>
  </si>
  <si>
    <t>Priesthood</t>
  </si>
  <si>
    <t>New Alliance</t>
  </si>
  <si>
    <t>John Cocleo</t>
  </si>
  <si>
    <t>https://books.google.it/books?id=PlA8AAAAcAAJ&amp;printsec=frontcover&amp;redir_esc=y#v=onepage&amp;q&amp;f=false</t>
  </si>
  <si>
    <t>N. L. M</t>
  </si>
  <si>
    <t>Exegesis</t>
  </si>
  <si>
    <t>https://www.worldcat.org/title/probation-de-la-s-messe-et-sacrifice-dicelle-tiree-du-vieil-et-nouveau-testament-et-des-ss-peres-contre-les-faussetez-du-sieur-du-plessis-mornay-par-n-l-m-traduit-du-latin-de-jean-garet/oclc/1172024272?referer=di&amp;ht=edition</t>
  </si>
  <si>
    <t>Nelson, Robert</t>
  </si>
  <si>
    <t>English lay religious writer and "non-juror"</t>
  </si>
  <si>
    <t>The great duty of frequenting the Christian sacrifice : and the nature of the preparation required : with suitable devotions, partly collected from the ancient liturgies, to which are prefixed instructions for confirmation</t>
  </si>
  <si>
    <t>T. &amp; J, Swords</t>
  </si>
  <si>
    <t>New York</t>
  </si>
  <si>
    <t>Eucharistic</t>
  </si>
  <si>
    <t>https://www.archive.org/download/greatdutyoffrequ00nels/greatdutyoffrequ00nels.pdf</t>
  </si>
  <si>
    <t>Owen, John</t>
  </si>
  <si>
    <t>1616-1683</t>
  </si>
  <si>
    <t>Exercitations on the Epistle to the Hebrews also concerning the Messiah wherein the promises concerning him to be a spiritual redeemer of mankind are explained and vindicated, his coming and accomplishment of his work according to the promises is proved and confirmed, the person, or who he is, is declared, the whole oeconomy of the mosaical law, rites, worship, and sacrifice is explained : and in all the doctrine of the person, office, and work of the Messiah is opened, the nature and demerit of the first sin is unfolded, the opinions and traditions of the antient and modern Jews are examined, their objections against the Lord Christ and the Gospel are answered, the time of the coming of the Messiah is stated, and the great fundamental truths of the Gospel vindicated : with an exposition and discourses on the two first chapters of the said epistle to the Hebrews</t>
  </si>
  <si>
    <t>Robert White</t>
  </si>
  <si>
    <t>Nathaniel Ponder</t>
  </si>
  <si>
    <r>
      <rPr>
        <u/>
        <sz val="10"/>
        <color rgb="FF1155CC"/>
        <rFont val="Arial"/>
        <family val="2"/>
      </rPr>
      <t>https://ota.bodleian.ox.ac.uk/repository/xmlui/handle/20.500.12024/A53696</t>
    </r>
    <r>
      <rPr>
        <sz val="12"/>
        <color theme="1"/>
        <rFont val="Calibri"/>
        <family val="2"/>
        <scheme val="minor"/>
      </rPr>
      <t xml:space="preserve"> </t>
    </r>
  </si>
  <si>
    <t>Owtram, William</t>
  </si>
  <si>
    <t>bap.1626-1679</t>
  </si>
  <si>
    <t>Anglican latudinarian clergyman</t>
  </si>
  <si>
    <t>Two dissertations on sacrifices: the first on all the sacrifices of the Jews, with remarks on some of those of the heathens ; the second on the sacrifice of Christ, in both which the general doctrine of the Christian church on these subjects is defended against the Socinians, trans. John Allen</t>
  </si>
  <si>
    <t>John Allen</t>
  </si>
  <si>
    <t>Burton and Briggs, Gale and Fenner, Hatchard</t>
  </si>
  <si>
    <t>[1677]</t>
  </si>
  <si>
    <t>2 ed. Henry Goode, 1828</t>
  </si>
  <si>
    <t>Socinianism</t>
  </si>
  <si>
    <t>https://books.google.it/books?id=R94UAAAAYAAJ&amp;printsec=frontcover&amp;redir_esc=y#v=onepage&amp;q&amp;f=false</t>
  </si>
  <si>
    <t>Panvino, Onofrio</t>
  </si>
  <si>
    <t>1530-1568</t>
  </si>
  <si>
    <t>Italian historian and humanist</t>
  </si>
  <si>
    <t>Onuphrii Panvinii Veronensis, de ludis circensibus, libri ii. De triumphis, liber unus. Quibus universa ferè romanorum veterum sacra ritusq. declarantur, ac figuris aenis illustrantur</t>
  </si>
  <si>
    <t xml:space="preserve">Petri Marie Frambotti </t>
  </si>
  <si>
    <t>Padua</t>
  </si>
  <si>
    <t>https://www.worldcat.org/title/onuphrii-panvinii-veronensis-de-ludis-circensibus-libri-ii-de-triumphis-liber-unus-quibus-universa-fere-romanorum-veterum-sacra-ritusq-declarantur-ac-figuris-aenis-illustrantur/oclc/939440424?referer=di&amp;ht=edition</t>
  </si>
  <si>
    <t>Parker, Samuel</t>
  </si>
  <si>
    <t>1640-1687</t>
  </si>
  <si>
    <t>Holy-Rood-House</t>
  </si>
  <si>
    <t>[Edinburgh]</t>
  </si>
  <si>
    <t>Transubstantiation</t>
  </si>
  <si>
    <t>https://books.google.it/books?id=7NtmAAAAcAAJ&amp;printsec=frontcover&amp;hl=it&amp;source=gbs_ge_summary_r&amp;cad=0#v=onepage&amp;q&amp;f=false</t>
  </si>
  <si>
    <t>Patrick, Simon</t>
  </si>
  <si>
    <t>1626 -1707</t>
  </si>
  <si>
    <t>The Christian sacrifice : a treatise shewing the necessity, end, and manner of receiving the Holy Communion: together with suitable prayers and meditations</t>
  </si>
  <si>
    <t>R.N.</t>
  </si>
  <si>
    <t>1693, London, J.H.</t>
  </si>
  <si>
    <t>Lirurgy</t>
  </si>
  <si>
    <t xml:space="preserve">https://www.google.it/books/edition/The_Christian_Sacrifice_A_Treatise_Shewi/jX1mAAAAcAAJ?hl=it&amp;gbpv=1&amp;dq=the+christian+sacrifice:+a+treatise+shewing+the+necessity,+end+and+manner+of+receiving+the+holy+communion+...&amp;printsec=frontcover </t>
  </si>
  <si>
    <t>Religious conscience : or, the morning and evening sacrifice. A poem. In imitation of Dr. Young's Night thoughts</t>
  </si>
  <si>
    <t>[printed for many sellers]</t>
  </si>
  <si>
    <t>[1755]</t>
  </si>
  <si>
    <t>Conscience</t>
  </si>
  <si>
    <t>https://www.worldcat.org/title/religious-conscience-or-the-morning-and-evening-sacrifice-a-poem-in-imitation-of-dr-youngs-night-thoughts/oclc/642553582&amp;referer=brief_results</t>
  </si>
  <si>
    <t>In realtà non tratta di eucarestia ma della dimensione sacrificale nella vita cristiana di tutti i giorni</t>
  </si>
  <si>
    <t>R. N.</t>
  </si>
  <si>
    <t>R. Roston</t>
  </si>
  <si>
    <t>J. H[eptinstall], London,1693; W. H., London, 1697; J. H., London, 1701</t>
  </si>
  <si>
    <r>
      <rPr>
        <sz val="11"/>
        <color rgb="FF000000"/>
        <rFont val="Arial"/>
        <family val="2"/>
      </rPr>
      <t>https://www.google.it/books/edition/The_Christian_Sacrifice_A_Treatise_Shewi/jX1mAAAAcAAJ?hl=it&amp;gbpv=1&amp;dq=The+Christian+sacrifice.+A+treatise+shewing+the+necessity&amp;printsec=frontcover</t>
    </r>
    <r>
      <rPr>
        <sz val="11"/>
        <color rgb="FF000000"/>
        <rFont val="Arial"/>
        <family val="2"/>
      </rPr>
      <t xml:space="preserve"> </t>
    </r>
  </si>
  <si>
    <t>This is the 10th edition. It is quite impossible to find the others online</t>
  </si>
  <si>
    <t>Pelling, Edward</t>
  </si>
  <si>
    <t>1640-1718</t>
  </si>
  <si>
    <t xml:space="preserve">The regular Christians daily sacrifice, or, A collection of prayers chiefly out of David's Psalms and the rest of the Common prayer book : to be used by the people in their private devotion on all ordinary and special occasions : with a particular office for sacrament-days
</t>
  </si>
  <si>
    <t>Ben. Griffin and Sam. Keble</t>
  </si>
  <si>
    <t>Lodon</t>
  </si>
  <si>
    <r>
      <rPr>
        <u/>
        <sz val="11"/>
        <color rgb="FF1155CC"/>
        <rFont val="Arial"/>
        <family val="2"/>
      </rPr>
      <t>https://search.proquest.com/docview/2240854349</t>
    </r>
    <r>
      <rPr>
        <sz val="11"/>
        <color rgb="FF000000"/>
        <rFont val="Arial"/>
        <family val="2"/>
      </rPr>
      <t xml:space="preserve"> </t>
    </r>
  </si>
  <si>
    <t>Philipot, Thomas</t>
  </si>
  <si>
    <t>?-1682</t>
  </si>
  <si>
    <t>English poet and writer</t>
  </si>
  <si>
    <t>Antiquitas theologica &amp; gentilis, or, Two discourses : the first, concerning the original of churches, and their direct or collateral endowments : the second, touching the religion of the gentiles, their temples, priests, sacrifices, and other ancient rituals. A work necessary for divines, lawyers, antiquaries, historians and poets</t>
  </si>
  <si>
    <t>W.G.</t>
  </si>
  <si>
    <t>R. Needham</t>
  </si>
  <si>
    <t>https://www.google.it/books/edition/Antiquitas_theologica_et_gentilis_Or_two/rOZoAAAAcAAJ?hl=it&amp;gbpv=1&amp;dq=Antiquitas+theologica+%26+gentilis,+or,+Two+discourses+philipot&amp;pg=PP17&amp;printsec=frontcover</t>
  </si>
  <si>
    <t>Phipps, Joseph</t>
  </si>
  <si>
    <t>1708-1787</t>
  </si>
  <si>
    <t>Mary Hinde</t>
  </si>
  <si>
    <t>1788, London, s.e.; 1788, New York, William Ross; 1793, Trenton; 1799, Philadelphia</t>
  </si>
  <si>
    <t>https://www.google.it/books/edition/The_Original_and_Present_State_of_Man_Br/rlBpAAAAcAAJ?hl=it&amp;gbpv=1&amp;dq=The+original+and+present+state+of+man&amp;pg=PA11&amp;printsec=frontcover</t>
  </si>
  <si>
    <t>Pitcarne, Alexander</t>
  </si>
  <si>
    <t>1625ca.-1695</t>
  </si>
  <si>
    <t>The [sp]iritual sacrifice, or, A treatise wherein several weighty questions and cases concerning the saints communion with God in prayer are propounded and practically improved</t>
  </si>
  <si>
    <t>George Sawbridge</t>
  </si>
  <si>
    <t>Sanctity</t>
  </si>
  <si>
    <t>https://www.worldcat.org/title/spiritual-sacrifice-or-a-treatise-wherein-several-weighty-questions-and-cases-concerning-the-saints-communion-with-god-in-prayer-are-propounded-and-practically-improved/oclc/1203734890&amp;referer=brief_results</t>
  </si>
  <si>
    <t>Purchas, Samuel</t>
  </si>
  <si>
    <t>1575 ca-1626</t>
  </si>
  <si>
    <t>English religious and writer</t>
  </si>
  <si>
    <t>Purchas his Pilgrimage, or, Relations of the world and the religions observed in all ages and places discouered, from the creation vnto this present : in foure partes : this first containeth a theologicall and geographicall historie of Asia, Africa, and America, with the ilands adiacent : declaring the ancient religions before the floud, the heathnish, Jewish, and Saracenicall in all ages since ... with briefe descriptions of the countries, nations, states, discoueries, priuate and publike customes, and the most remarkable rarities of nature, or humane industrie, in the same</t>
  </si>
  <si>
    <t>William Stansby</t>
  </si>
  <si>
    <t>Henrie Fetherstone</t>
  </si>
  <si>
    <t>https://www.worldcat.org/title/purchas-his-pilgrimage-or-relations-of-the-world-and-the-religions-observed-in-all-ages-and-places-discouered-from-the-creation-vnto-this-present-in-foure-partes-this-first-containeth-a-theologicall-and-geographicall-historie-of-asia-africa-and-america-with-the-ilands-adiacent-declaring-the-ancient-religions-before-the-floud-the-heathnish-jewish-and-saracenicall-in-all-ages-since-with-briefe-descriptions-of-the-countries-nations-states-discoueries-priuate-and-publike-customes-and-the-most-remarkable-rarities-of-nature-or-humane-industrie-in-the-same/oclc/25717233?referer=di&amp;ht=edition</t>
  </si>
  <si>
    <t>Rainolds, John; Hart, John</t>
  </si>
  <si>
    <t>1549-1607; ?-?</t>
  </si>
  <si>
    <t>W. Hall</t>
  </si>
  <si>
    <t>https://www.worldcat.org/title/summe-of-the-conference-betweene-iohn-rainoldes-and-iohn-hart-touching-the-head-and-the-faith-of-the-church-wherein-by-the-way-are-handled-sundrie-pointes-of-the-sufficiencie-and-right-expounding-of-the-scriptures-the-ministerie-of-the-church-the-function-of-priesthood-the-sacrifice-of-the-masse-with-other-controuersies-of-religion-but-chiefly-and-purposely-the-poynt-of-church-gouernement-penned-by-iohn-rainoldes-perused-by-iohn-hart-and-after-things-supplied-and-altered-as-he-thought-good-allowed-for-the-faithfull-report-of-that-which-past-in-conference-betweene-them-whereunto-is-annexed-a-treatise-intituled-six-conclusions-touching-the-holy-scripture-and-the-church-written-by-iohn-rainoldes-with-a-defence-of-such-things-as-thomas-stapleton-and-gregorie-martin-have-carped-at-therein/oclc/61371128?referer=br&amp;ht=edition</t>
  </si>
  <si>
    <t>Roberts, Francis</t>
  </si>
  <si>
    <t>1609-1675</t>
  </si>
  <si>
    <t>English puritan clergyman, author and librarian</t>
  </si>
  <si>
    <t>A broken spirit, God's sacrifices. Or, The gratefulnesse of a broken spirit unto God. Represented in a sermon, before the right Honourable House of Peeres, in K. Henry the Seventh's chappell in the Abbey Westminster, upon Wednesday Decemb. 9. 1646. Being a day of publike humiliation for removing of the great judgment of rain and waters then upon the kingdome, &amp;c</t>
  </si>
  <si>
    <t>George Calvert</t>
  </si>
  <si>
    <t>https://quod.lib.umich.edu/e/eebo/A91855.0001.001/1:3?rgn=div1;view=fulltext</t>
  </si>
  <si>
    <t>Rous, Francis</t>
  </si>
  <si>
    <t>1615-1643</t>
  </si>
  <si>
    <t>Archæologiæ atticæ libri tres : three books of the Attick antiquities, containing the description of the cities glory, government, division of the people, and townes within the Athenian territories, their religion, superstition, sacrifices, account of their year : as also a full relation of their judicatories</t>
  </si>
  <si>
    <t>https://www.archive.org/details/archaeologaeiatt00rous</t>
  </si>
  <si>
    <t>s.n.</t>
  </si>
  <si>
    <t>Oliver Cromwell</t>
  </si>
  <si>
    <t xml:space="preserve">https://quod.lib.umich.edu/cgi/t/text/text-idx?c=eebo2;idno=A77769.0001.001 </t>
  </si>
  <si>
    <t>3. Sacrifice and politics (16th-18th century)</t>
  </si>
  <si>
    <t>printed for Nath. Crouch</t>
  </si>
  <si>
    <t>1711, London, Crouch; 1724, London, Crouch</t>
  </si>
  <si>
    <t>Hymns</t>
  </si>
  <si>
    <t xml:space="preserve">https://www.worldcat.org/title/divine-banquet-or-sacramental-devotions-consisting-of-morning-and-evening-prayers-contemplations-and-hymns-for-every-day-in-the-week-in-order-to-a-more-solemn-preparation-for-the-worthy-receiving-of-the-holy-communion-to-which-is-added-the-devout-christian-daily-sacrifice/oclc/990953921?referer=di&amp;ht=edition						</t>
  </si>
  <si>
    <t>Il secondo link è all'edizione del 1724, la più antica che si trovi online</t>
  </si>
  <si>
    <r>
      <rPr>
        <u/>
        <sz val="11"/>
        <color rgb="FF1155CC"/>
        <rFont val="Arial"/>
        <family val="2"/>
      </rPr>
      <t>https://www.google.it/books/edition/The_Divine_Banquet_or_Sacramental_Devoti/rmL_xE3B1YAC?hl=it&amp;gbpv=1&amp;dq=The+divine+banquet+:+or+sacramental+devotions&amp;pg=PP11&amp;printsec=frontcover</t>
    </r>
    <r>
      <rPr>
        <sz val="11"/>
        <rFont val="Arial"/>
        <family val="2"/>
      </rPr>
      <t xml:space="preserve"> </t>
    </r>
  </si>
  <si>
    <t>H. Meere</t>
  </si>
  <si>
    <t xml:space="preserve">https://www.google.it/books/edition/The_Pious_Christian_s_Sacrifice_Or_Devot/N1hiAAAAcAAJ?hl=it&amp;gbpv=1&amp;dq=The+pious+Christians+sacrifice+%3B+or,+devotions+for&amp;printsec=frontcover </t>
  </si>
  <si>
    <t>S.n.</t>
  </si>
  <si>
    <t>Descrizione della presente figura mandata in Roma da un missionario apostolico della Cina con le cirimonie, che si praticano nel solenne sacrificio di Confucio: cauata dall'articolo 4. dei quesiti decisi dalla Santità di N.S. Clemente 11. il dì 20. nouembre 1704</t>
  </si>
  <si>
    <t>[1704]</t>
  </si>
  <si>
    <t>Italian</t>
  </si>
  <si>
    <t>Confucianism</t>
  </si>
  <si>
    <t>https://opac.sbn.it/opacsbn/opaclib?saveparams=false&amp;db=solr_iccu&amp;select_db=solr_iccu&amp;searchForm=opac%2Ficcu%2Favanzata.jsp&amp;resultForward=opac%2Ficcu%2Ffull.jsp&amp;do_cmd=search_show_cmd&amp;extra_rpnlabel=&amp;long_emisfero_da=-&amp;long_gradi_da=&amp;long_primi_da=&amp;long_secondi_da=&amp;long_emisfero_a=-&amp;long_gradi_a=&amp;long_primi_a=&amp;long_secondi_a=&amp;lat_emisfero_da=&amp;lat_gradi_da=&amp;lat_primi_da=&amp;lat_secondi_da=&amp;lat_emisfero_a=&amp;lat_gradi_a=&amp;lat_primi_a=&amp;lat_secondi_a=&amp;nentries=1&amp;rpnlabel=+Titolo+%3D+sacrificio+%28parole+in+AND%29++AND+Titolo+%3D+Roma+%28parole+in+AND%29++AND+Anno+di+pubblicazione%3E%3D1500++AND+Anno+di+pubblicazione%3C%3D1799+&amp;rpnquery=%40attrset+bib-1+%40and+%40and+%40and++%40attr+1%3D4+%40attr+4%3D6+%22sacrificio%22++%40attr+1%3D4+%40attr+4%3D6+%22Roma%22++%40attr+1%3D31+%40attr+4%3D4++%40attr++2%3D4+%221500%22++%40attr+1%3D31+%40attr+4%3D4++%40attr++2%3D2+%221799%22&amp;fname=none&amp;from=2</t>
  </si>
  <si>
    <t>7. Sacrifices of self: Martirology and Catholic global missions (16th-18th century)</t>
  </si>
  <si>
    <t>1601-1678</t>
  </si>
  <si>
    <t>Holy altar and sacrifice explain'd: in some familiar dialogues on the mass, and what may appertain to it: For the more easy Information and Instruction of those who desire to hear Mass well, and to assist at that great Sacrifice, according to the Spirit and Intention of the Church. With an appendix, concerning saying mass in Latin, and of pronouncing the secret prayers and the canon with a low voice. By P.B.O.S.F.</t>
  </si>
  <si>
    <t>different sellers</t>
  </si>
  <si>
    <t>Dialogs</t>
  </si>
  <si>
    <t>https://www.worldcat.org/title/holy-altar-and-sacrifice-explaind-in-some-familiar-dialogues-on-the-mass-and-what-may-appertain-to-it-for-the-more-easy-information-and-instruction-of-those-who-desire-to-hear-mass-well-and-to-assist-at-that-great-sacrifice-according-to-the-spirit-and-intention-of-the-church-with-an-appendix-concerning-saying-mass-in-latin-and-of-pronouncing-the-secret-prayers-and-the-canon-with-a-low-voice-by-pbosf/oclc/745244538?referer=di&amp;ht=edition</t>
  </si>
  <si>
    <t>Scandret, John</t>
  </si>
  <si>
    <t>Sacrifice the divine service, from the covenant of grace, to the consumation of the mystery of man's redemption. By J. Scandret [...] To which is prefix'd a letter to the author, from the Reverend Mr. Charles Leslie</t>
  </si>
  <si>
    <t>Geo. Strathan</t>
  </si>
  <si>
    <t>London, S. Austin, 1675</t>
  </si>
  <si>
    <t>https://www.worldcat.org/title/sacrifice-the-divine-service-from-the-covenant-of-grace-to-the-consumation-of-the-mystery-of-mans-redemption-by-j-scandret-to-which-is-prefixd-a-letter-to-the-author-from-the-reverend-mr-charles-leslie/oclc/225179389&amp;referer=brief_results</t>
  </si>
  <si>
    <t>https://books.google.it/books?id=pFJiAAAAcAAJ&amp;pg=PA109&amp;lpg=PA109&amp;dq=Sacrifice+the+divine+service,+from+the+covenant+of+grace&amp;source=bl&amp;ots=HLUmw1Rqgg&amp;sig=ACfU3U31PPuqSp42m3iFWpHf2RFBCRkHEw&amp;hl=it&amp;sa=X&amp;ved=2ahUKEwjj5IjI-sDwAhUA_7sIHUMMBMwQ6AEwEnoECBIQAw#v=onepage&amp;q&amp;f=false</t>
  </si>
  <si>
    <t>Schotanus, Christian</t>
  </si>
  <si>
    <t>1603-1671</t>
  </si>
  <si>
    <t>Dissertatio philologico-theologica De sacrificio ... de quo alias Sacer Codex, Lev. 2, v. 1 et Num. 15 v. 4 ... quam divina auxiliante gratia moderatore ... Christiano Schotano publicæ ac placidæ ventilationi subjicit ... Olaus Erici Tormius</t>
  </si>
  <si>
    <t>Philology</t>
  </si>
  <si>
    <t>https://archive.org/details/den-kbd-all-11010400889F-001</t>
  </si>
  <si>
    <t>Sibbes, Richard</t>
  </si>
  <si>
    <t>c.1577-1635</t>
  </si>
  <si>
    <t>Evangelicall sacrifices. In xix. sermons. I. Thankfull commemorations for Gods mercy in our great deliverance from the papists powder-plot. 2. The successefull seeker. 3. Faith triumphant. 4. Speciall preparations to fit us for our latter end in foure funerall sermons. 5. The faithfull covenanter. 6. The demand of a good conscience. 7. The sword of the wicked. By the late learned and reverend divine, Rich. Sibbs. Doctor in Divinity, Mr. of Katherine Hall in Cambridge, and sometimes preacher to the honourable society of Grayes-Inne. The third tome. Published and perused by D. Sibbs owne appointment, subscribed with his hand to prevent imperfect copies after his decease</t>
  </si>
  <si>
    <t xml:space="preserve">T. B. </t>
  </si>
  <si>
    <t>https://ota.bodleian.ox.ac.uk/repository/xmlui/handle/20.500.12024/A12182</t>
  </si>
  <si>
    <t>Smith, Henry</t>
  </si>
  <si>
    <t>c.1560-1591</t>
  </si>
  <si>
    <t>English clergyman and popular puritan preacher</t>
  </si>
  <si>
    <t>The Christians sacrifice Seene, and allowed</t>
  </si>
  <si>
    <t>Thomas Orwin</t>
  </si>
  <si>
    <t>Thomas Man</t>
  </si>
  <si>
    <t>https://books.google.it/books?id=VaBkAAAAcAAJ&amp;pg=PP7&amp;hl=it&amp;source=gbs_selected_pages&amp;cad=3#v=onepage&amp;q&amp;f=false</t>
  </si>
  <si>
    <t>Smith, Michael</t>
  </si>
  <si>
    <t>H. Turpin</t>
  </si>
  <si>
    <t>Ignorance</t>
  </si>
  <si>
    <t>https://www.worldcat.org/title/christianity-unmasqued-or-unavoidable-ignorance-preferable-to-corrupt-christianity-a-poem-in-twenty-one-cantos-by-michael-smith-ab-vicar-of-south-mimms-in-hertfordshire-a-verse-may-catch-him-who-a-sermon-flies-and-turn-delight-into-a-sacrifice-ludentem-lasciva-severum-seria-dictu-art-poet/oclc/642487959?referer=di&amp;ht=edition</t>
  </si>
  <si>
    <t>Smyth, Richard</t>
  </si>
  <si>
    <t>1499/1500-1563</t>
  </si>
  <si>
    <t>De missae sacrificio, succincta quaedam enarratio</t>
  </si>
  <si>
    <t>Ioannem Bogardum</t>
  </si>
  <si>
    <t>https://books.google.it/books?id=hXE-AAAAcAAJ&amp;printsec=frontcover&amp;redir_esc=y#v=onepage&amp;q&amp;f=false</t>
  </si>
  <si>
    <t>Sporer, Patritius</t>
  </si>
  <si>
    <t>?-1683</t>
  </si>
  <si>
    <t>Theologia Moralis Sacramentalis: In IV. Partes Divisa Ad Instructionem Ordinandorum &amp; Curandorum Ex Materia De Sacramentis In Genere Et In Specie, I. De Ordine, &amp; Horis Canonicis. II. De Sacerdotio, Sacrificio, &amp; Eucharistia. III. De Poenitentia. IV. De Matrimonio, Item de Peccatis contra Sextum</t>
  </si>
  <si>
    <t>Joannis Baptistae Mayr</t>
  </si>
  <si>
    <t>Moral Theology</t>
  </si>
  <si>
    <t>https://books.google.it/books?id=ujdFAAAAcAAJ&amp;printsec=frontcover&amp;redir_esc=y#v=onepage&amp;q&amp;f=false</t>
  </si>
  <si>
    <t>Stafford, Anthony</t>
  </si>
  <si>
    <t>1587-1645?</t>
  </si>
  <si>
    <t xml:space="preserve">The day of salvation, or, A homily upon the bloody sacrifice of Christ, or his death and passion : written, and intended onely for private meditation of a most noble and vertuous lady, on Good-Friday last, but since thought worthy the publique view
</t>
  </si>
  <si>
    <t>N. and I. Okes</t>
  </si>
  <si>
    <t>https://www.worldcat.org/title/day-of-salvation-or-a-homily-upon-the-bloody-sacrifice-of-christ-or-his-death-and-passion-written-and-intended-onely-for-private-meditation-of-a-most-noble-and-vertuous-lady-on-good-friday-last-but-since-thought-worthy-the-publique-view/oclc/1069338467?referer=di&amp;ht=edition</t>
  </si>
  <si>
    <t>c. 1490-1545; 1519-1605</t>
  </si>
  <si>
    <t>Robert Lekprevik</t>
  </si>
  <si>
    <t>[1565]</t>
  </si>
  <si>
    <t>https://www.worldcat.org/title/breif-gathering-of-the-halie-signes-sacrifices-and-sacramentis-institutit-of-god-sen-the-creation-of-the-warlde-and-of-the-trew-originall-of-the-sacrifice-of-the-messe-translatit-out-of-frenche-into-scottis-be-ane-faithful-brother/oclc/61336448?referer=di&amp;ht=edition</t>
  </si>
  <si>
    <t>Stucki, Johann Wilhelm</t>
  </si>
  <si>
    <t>1542-1607</t>
  </si>
  <si>
    <t>Johannem Wolphium</t>
  </si>
  <si>
    <t>Ethnos</t>
  </si>
  <si>
    <t>https://www.e-rara.ch/zuz/content/titleinfo/1663576</t>
  </si>
  <si>
    <t>Suarez, Francisco</t>
  </si>
  <si>
    <t>1548-1617</t>
  </si>
  <si>
    <t>Opera omnia</t>
  </si>
  <si>
    <t>L. Vivès</t>
  </si>
  <si>
    <t>https://books.google.it/books?id=F2YVAAAAQAAJ&amp;printsec=frontcover&amp;redir_esc=y#v=onepage&amp;q&amp;f=false</t>
  </si>
  <si>
    <t>1548-1618</t>
  </si>
  <si>
    <t>Summa commentariorum ac disputationum P. D. Fr. Suarez ...: de sacramentis, indulgentiis, suffragiis, purgatorio, clauibus ecclesiae, sacrificio missae, censuris, ac irregularitate, tum generatim cum speciatim</t>
  </si>
  <si>
    <t>Iacobi Cardon et Petri Cavellat</t>
  </si>
  <si>
    <t>https://books.google.it/books?id=I99Z62LilukC&amp;printsec=frontcover&amp;redir_esc=y#v=onepage&amp;q&amp;f=false</t>
  </si>
  <si>
    <t>Taylor, John</t>
  </si>
  <si>
    <t>1694-1761</t>
  </si>
  <si>
    <t>English dissenting preacher, Hebrew scholar, and theologian</t>
  </si>
  <si>
    <t>The Scripture-doctrine of Antonement Examined: First, in Relation to Jewish Sacrifices: and Then, to the Sacrifice of Our Blessed Lord and Saviour Jesus Christ</t>
  </si>
  <si>
    <t>J. Waugh</t>
  </si>
  <si>
    <t>http://books.google.com/books/download/The_Scripture_doctrine_of_Antonement_Exa.pdf?id=Y9BbAAAAQAAJ&amp;output=pdf&amp;sig=ACfU3U1i11P70fCNxkdWELNfZZVPhFyxaA</t>
  </si>
  <si>
    <t>PDF</t>
  </si>
  <si>
    <t>Tillotson, John</t>
  </si>
  <si>
    <t>1630-1694</t>
  </si>
  <si>
    <t>A Sermon Preach'd before the Queen At White-Hall; April the 9th, 1693. Concerning the Sacrifice and Satisfaction of Christ</t>
  </si>
  <si>
    <t>J. Hills</t>
  </si>
  <si>
    <t>https://books.google.it/books?id=LwM_AAAAcAAJ&amp;printsec=frontcover&amp;redir_esc=y#v=onepage&amp;q&amp;f=false</t>
  </si>
  <si>
    <t>Titius, Gerhar</t>
  </si>
  <si>
    <t>1661-1714</t>
  </si>
  <si>
    <t>Disputatio Theologica De Papistico Missae Sacrificio : Cum Epimetro Ad Leonem Allatium Graecum / Quam D.O.M.A. Sub Praesidio Gerhardi Titii ... Ad diem Aprilis In Academia Iulia Publice ventilandam proponit Hermannus Nerge Hildesiensis</t>
  </si>
  <si>
    <t>Johann Heitmüller</t>
  </si>
  <si>
    <t>Helmestadii, Heitmüllerus,1658</t>
  </si>
  <si>
    <t>http://diglib.hab.de/drucke/901-1-helmst-dr-2s/start.htm</t>
  </si>
  <si>
    <t>Tournely, Honoré</t>
  </si>
  <si>
    <t>1658-1729</t>
  </si>
  <si>
    <t>Praelectionum theologicarum Honorati Tournely continuatio sive Tractatus de universa theologia morali: Ubi agitur I. De Confirmatione, II. De Eucharistia ut Sacramento necnon de sacrificio Missae</t>
  </si>
  <si>
    <t>Nicolaum Pezzana</t>
  </si>
  <si>
    <t>https://books.google.it/books?id=Fy_oS2BihlwC&amp;printsec=frontcover&amp;redir_esc=y#v=onepage&amp;q&amp;f=false</t>
  </si>
  <si>
    <t>Turretin, Benedict</t>
  </si>
  <si>
    <t>1588-1631</t>
  </si>
  <si>
    <t>Theses theologicae de falso missae sacrificio / quas ... sub praesidio ... Benedicti Turrettini ... publice discutiendas proponit Nicolaus Antonii Teroduno-lotharingus</t>
  </si>
  <si>
    <t>Johannis de la Planche</t>
  </si>
  <si>
    <t>https://www.e-rara.ch/gep_r/content/titleinfo/15573244</t>
  </si>
  <si>
    <t>Valentia, Gregorius</t>
  </si>
  <si>
    <t>1550 ca.-1603</t>
  </si>
  <si>
    <t>Apologia de S. missae sacrificio adversus cavillationes Jacobi Herbrandi contra tractatum de eodem argumento superiori anno Ingolstadii editum</t>
  </si>
  <si>
    <t>Sartorius</t>
  </si>
  <si>
    <t>Herbrand</t>
  </si>
  <si>
    <t>https://books.google.it/books?id=NWlMAAAAcAAJ&amp;printsec=frontcover&amp;redir_esc=y#v=onepage&amp;q&amp;f=false</t>
  </si>
  <si>
    <t>1551 ca.-1603</t>
  </si>
  <si>
    <t>De sacro Sancto Missae sacrificio contra impiam disputationem Tubinge nuper à Iacobo Herbrando propositam, atq. adeò contra peruersissimam Lutheri, Kemnicii</t>
  </si>
  <si>
    <t>Davidem Sartorium</t>
  </si>
  <si>
    <t>https://books.google.it/books?id=pVqy_uraI0cC&amp;printsec=frontcover&amp;redir_esc=y#v=onepage&amp;q&amp;f=false</t>
  </si>
  <si>
    <t>Veron, François</t>
  </si>
  <si>
    <t>1575-1649</t>
  </si>
  <si>
    <t>Conference entre le P. François Veron de la Compagnie de Iesus, et le Sieur de Langle M. de Queuilly, lez-Roüen, assisté de son Collegue le Sieur de la Riuiere. Sur le sacrifice de la messe Propitiatoire pour les Viuans &amp; Trespassez</t>
  </si>
  <si>
    <t>Nicolas Le Prevost</t>
  </si>
  <si>
    <t>Rouen</t>
  </si>
  <si>
    <r>
      <rPr>
        <u/>
        <sz val="10"/>
        <color rgb="FF1155CC"/>
        <rFont val="Arial"/>
        <family val="2"/>
      </rPr>
      <t>https://books.google.it/books?id=gZCkmxUardQC&amp;printsec=frontcover&amp;hl=it&amp;source=gbs_ge_summary_r&amp;cad=0#v=onepage&amp;q&amp;f=false</t>
    </r>
    <r>
      <rPr>
        <sz val="12"/>
        <color theme="1"/>
        <rFont val="Calibri"/>
        <family val="2"/>
        <scheme val="minor"/>
      </rPr>
      <t xml:space="preserve"> </t>
    </r>
  </si>
  <si>
    <t>1469-1534</t>
  </si>
  <si>
    <t>Adversus Luteranos iuxta scripturam tractatus de sacrificio missae, de communione, de confessione, de sactisfactione, de invocatione sanctorum</t>
  </si>
  <si>
    <t>Quentel</t>
  </si>
  <si>
    <t>https://daten.digitale-sammlungen.de/0003/bsb00035928/images/index.html?fip=193.174.98.30&amp;id=00035928&amp;seite=1</t>
  </si>
  <si>
    <t>Viret, Pierre</t>
  </si>
  <si>
    <t>1511-1571</t>
  </si>
  <si>
    <t>De la vraye et fausse religion : touchant les voeus et les sermens licites et illicites : et notamment touchant les voeus de perpetuelle continence et les voeus d'anatheme et d'execration et les sacrifices d'hosties humaines, et de l'excommunication en toutes religions</t>
  </si>
  <si>
    <t>Jean Rivery</t>
  </si>
  <si>
    <t>[Geneva?]</t>
  </si>
  <si>
    <t>Abstinence</t>
  </si>
  <si>
    <t>Self-sacrifice</t>
  </si>
  <si>
    <r>
      <rPr>
        <u/>
        <sz val="10"/>
        <color rgb="FF1155CC"/>
        <rFont val="Arial"/>
        <family val="2"/>
      </rPr>
      <t>https://books.google.ch/books?id=oVGgj00y17wC&amp;printsec=frontcover&amp;hl=it&amp;source=gbs_ge_summary_r&amp;cad=0#v=onepage&amp;q&amp;f=false</t>
    </r>
    <r>
      <rPr>
        <sz val="12"/>
        <color theme="1"/>
        <rFont val="Calibri"/>
        <family val="2"/>
        <scheme val="minor"/>
      </rPr>
      <t xml:space="preserve"> </t>
    </r>
  </si>
  <si>
    <t>Watts, Isaac</t>
  </si>
  <si>
    <t>1674-1748</t>
  </si>
  <si>
    <t>English Christian minister (Congregational), hymn writer, theologian, and logician</t>
  </si>
  <si>
    <t>The Redeemer and the Sanctifier: or The sacrifice of Christ and the operations of the Spirit vindicated [&amp;c. By I. Watts]</t>
  </si>
  <si>
    <t>J. Oswald</t>
  </si>
  <si>
    <t>http://books.google.com/books/download/The_Redeemer_and_the_Sanctifier__or_The_.pdf?id=0rgCAAAAQAAJ&amp;output=pdf&amp;sig=ACfU3U2uDCCAZPND7-EyELz0se-TPPOoRA</t>
  </si>
  <si>
    <t xml:space="preserve">Geusius, Jacobus </t>
  </si>
  <si>
    <t>Victimae Humanae, complexa Modos, Ceremonias et Tempora quibus olim Homines Diis suis immolabant et humanum sanguinem libabant</t>
  </si>
  <si>
    <t>Lens, Dominicus</t>
  </si>
  <si>
    <t>Groningen</t>
  </si>
  <si>
    <t>https://books.google.it/books?id=LsQDn-m49Q4C&amp;pg=PP3&amp;lpg=PP3&amp;dq=Victimae+Humanae,+complexa+Modos,+Ceremonias+et+Tempora+quibus+olim+Homines+Diis+suis+immolabant+et+humanum+sanguinem+libabant&amp;source=bl&amp;ots=epc1Vni5tw&amp;sig=ACfU3U288v45xUJyDUn3tsaTEOjd_YQ5Ew&amp;hl=it&amp;sa=X&amp;ved=2ahUKEwjBuarYjtjwAhUBDuwKHaAXA7UQ6AEwBnoECAcQAw#v=onepage&amp;q=Victimae%20Humanae%2C%20complexa%20Modos%2C%20Ceremonias%20et%20Tempora%20quibus%20olim%20Homines%20Diis%20suis%20immolabant%20et%20humanum%20sanguinem%20libabant&amp;f=false</t>
  </si>
  <si>
    <t xml:space="preserve">Blount, Charles </t>
  </si>
  <si>
    <t>1654-1693</t>
  </si>
  <si>
    <t>Great is Diana of the Ephesians, or, The Original of Idolatry, Together with the Politick Institution of the Gentiles Sacrifices</t>
  </si>
  <si>
    <t>Diana</t>
  </si>
  <si>
    <t>Idolatry</t>
  </si>
  <si>
    <t>Paganism</t>
  </si>
  <si>
    <t>https://quod.lib.umich.edu/e/eebo/A28435.0001.001?view=toc</t>
  </si>
  <si>
    <t>1496ca-1560</t>
  </si>
  <si>
    <t>Discours sur la religion des anciens Romains</t>
  </si>
  <si>
    <t>Lyon</t>
  </si>
  <si>
    <t>Antiquarianism</t>
  </si>
  <si>
    <t>https://gallica.bnf.fr/ark:/12148/bpt6k54532z.image</t>
  </si>
  <si>
    <t>Montesquieu, Charles-Louis de Secondat</t>
  </si>
  <si>
    <t>1689-1755</t>
  </si>
  <si>
    <t>Barkhausen, Henry</t>
  </si>
  <si>
    <t>Pensées</t>
  </si>
  <si>
    <t>OEuvres Complètes</t>
  </si>
  <si>
    <t>no. 673</t>
  </si>
  <si>
    <t>Seuil</t>
  </si>
  <si>
    <t>https://www.worldcat.org/title/uvres-completes/oclc/1806765</t>
  </si>
  <si>
    <t>l'opera è troppo recente per essere in open access</t>
  </si>
  <si>
    <t>1689-1756</t>
  </si>
  <si>
    <t>Brunel, Pierre</t>
  </si>
  <si>
    <t>Lettres persanes</t>
  </si>
  <si>
    <t>no. 17</t>
  </si>
  <si>
    <t>Amsterdam</t>
  </si>
  <si>
    <t>https://gallica.bnf.fr/ark:/12148/bpt6k1051588x/f5.image.r=</t>
  </si>
  <si>
    <t>1704-1779</t>
  </si>
  <si>
    <t>Sacrifice d'Abel</t>
  </si>
  <si>
    <t>Encyclopédie, ou Dictionnaire des sciences, des arts et des métiers</t>
  </si>
  <si>
    <t>478b</t>
  </si>
  <si>
    <t>1751-1765</t>
  </si>
  <si>
    <t>Animals</t>
  </si>
  <si>
    <t>https://gallica.bnf.fr/ark:/12148/bpt6k50546p?rk=128756;0</t>
  </si>
  <si>
    <t xml:space="preserve"> 1542-1607</t>
  </si>
  <si>
    <t>Sacrorum, sacrificiorumque gentilium brevis et accurata descriptio</t>
  </si>
  <si>
    <t>Wulpius, Johannis</t>
  </si>
  <si>
    <t>Ancient Romans</t>
  </si>
  <si>
    <t>https://books.google.it/books?id=XG5FAAAAcAAJ&amp;printsec=frontcover&amp;hl=it&amp;source=gbs_ge_summary_r&amp;cad=0#v=onepage&amp;q&amp;f=false</t>
  </si>
  <si>
    <t>Mallet, [L'Abbé]</t>
  </si>
  <si>
    <t>Holocauste</t>
  </si>
  <si>
    <t>1751-1767</t>
  </si>
  <si>
    <t>Losanna, 1781</t>
  </si>
  <si>
    <t>Reconciliation</t>
  </si>
  <si>
    <t>https://www.google.it/books/edition/Encyclop%C3%A9die_ou_dictionnaire_raisonn%C3%A9/Xgw7AAAAcAAJ?hl=it&amp;gbpv=1&amp;dq=encyclop%C3%A9die+ou+dictionnaire+raisonn%C3%A9+des+sciences+des+arts+et+des+m%C3%A9tiers+volume+8&amp;printsec=frontcover</t>
  </si>
  <si>
    <t>il link è all'edizione di Losanna, 1781</t>
  </si>
  <si>
    <t>Moloch</t>
  </si>
  <si>
    <t>1751-1766</t>
  </si>
  <si>
    <t>Neuchatel, 1765</t>
  </si>
  <si>
    <t>https://www.google.it/books/edition/Encyclop%C3%A9die_ou_Dictionnaire_raisonn%C3%A9/wDMsgMra5r8C?hl=it&amp;gbpv=1&amp;dq=encyclop%C3%A9die+ou+dictionnaire+raisonn%C3%A9+des+sciences+des+arts+et+des+m%C3%A9tiers+volume+10&amp;printsec=frontcover</t>
  </si>
  <si>
    <t>il link è all'edizione di Neuchatel, 1765</t>
  </si>
  <si>
    <t>1704-1780</t>
  </si>
  <si>
    <t>Sacrifices des Hébreux</t>
  </si>
  <si>
    <t>484a</t>
  </si>
  <si>
    <t>1704-1781</t>
  </si>
  <si>
    <t>Sacrifice du paganisme</t>
  </si>
  <si>
    <t>481a</t>
  </si>
  <si>
    <t>1751-1768</t>
  </si>
  <si>
    <t>1704-1782</t>
  </si>
  <si>
    <t>Fanatisme</t>
  </si>
  <si>
    <t>394b</t>
  </si>
  <si>
    <t>https://www.google.it/books/edition/Encyclop%C3%A9die_Ou_Dictionnaire_Raisonn%C3%A9/GnVEAAAAcAAJ?hl=it&amp;gbpv=1&amp;dq=encyclop%C3%A9die+ou+dictionnaire+raisonn%C3%A9+des+sciences+des+arts+et+des+m%C3%A9tiers+volume+6&amp;printsec=frontcover</t>
  </si>
  <si>
    <t>Fabroti, Carolus Hannibalis</t>
  </si>
  <si>
    <t>1580-1659</t>
  </si>
  <si>
    <t>Ad tit. cod. Theodosiani de paganis, sacrificiis, &amp; templis, notae</t>
  </si>
  <si>
    <t>Lutetia</t>
  </si>
  <si>
    <t>https://books.google.com.bz/books?id=91IUAAAAQAAJ&amp;printsec=frontcover&amp;hl=it#v=onepage&amp;q&amp;f=false</t>
  </si>
  <si>
    <t>Merula, Paolo</t>
  </si>
  <si>
    <t>1558-1607</t>
  </si>
  <si>
    <t>Opera varia posthuma, De sacrificiis romanorum. De sacerdotibus romanorum. De legibus romanorum. De comitiis romanorum &amp; praemiis quae militiam sequebantur. Juxta autographum cum amplissimo indice edita &amp; recensita</t>
  </si>
  <si>
    <t>Leiden</t>
  </si>
  <si>
    <t>https://books.google.it/books?id=Oj5AAAAAcAAJ&amp;printsec=frontcover&amp;hl=it&amp;source=gbs_ge_summary_r&amp;cad=0#v=onepage&amp;q&amp;f=false</t>
  </si>
  <si>
    <t>[Bolland, Jean; Henschen, Godefroy; de Tollenaer, Jean]</t>
  </si>
  <si>
    <t>Imago primi saeculi Societatis Iesu a Prouincia Flandro-Belgica eiusdem Societatis repraesentata</t>
  </si>
  <si>
    <t>https://www.google.it/books/edition/Imago_Primi_Saeculi_Societatis_Iesu/AulVAAAAcAAJ?hl=it&amp;gbpv=1&amp;dq=imago+primi+saeculi&amp;printsec=frontcover</t>
  </si>
  <si>
    <t>Cavalieri, Giovanni Battista; Circignani, Niccolò</t>
  </si>
  <si>
    <t>Ecclesiae militantis triumphi siue Deo amabilium martyrum gloriosa pro Christi fide certamina ... in ecclesia S. Stephani Rotundi, Romae Nicolai Circiniani pictoris manu uisuntur depicta [...]</t>
  </si>
  <si>
    <t>Bartholomeus Grassi</t>
  </si>
  <si>
    <t>Rome</t>
  </si>
  <si>
    <t>Rome, Bartholomeus Grassi, 1585</t>
  </si>
  <si>
    <t>https://www.google.it/books/edition/Ecclesiae_militantis_triumphi_siue_Deo_a/nGHZ5B4YJYAC?hl=it&amp;gbpv=1&amp;dq=ecclesiae+militantis+triumphi&amp;printsec=frontcover</t>
  </si>
  <si>
    <t>il link è dell'edizione del 1585</t>
  </si>
  <si>
    <t>Du Bartas de Salluste, Guillaume</t>
  </si>
  <si>
    <t xml:space="preserve">Jaubert, Pierre; Lacornée, Jean-Baptiste </t>
  </si>
  <si>
    <t>Laurence, Roger</t>
  </si>
  <si>
    <t>1670-1736</t>
  </si>
  <si>
    <t>Martínez, Prado Juan de</t>
  </si>
  <si>
    <t>Sancto Francisco, Angelus à</t>
  </si>
  <si>
    <t>Stewart, William; De Bèze, Théodore</t>
  </si>
  <si>
    <t>Cardinal</t>
  </si>
  <si>
    <t>Vio de, Tommaso</t>
  </si>
  <si>
    <t>D Choul, Guillaume</t>
  </si>
  <si>
    <t>De Jaucourt, Louis</t>
  </si>
  <si>
    <t>Stuckius, Johann Wihelm</t>
  </si>
  <si>
    <t>1525-1601; 1530-1597</t>
  </si>
  <si>
    <t>1596-1665; 1601-1681; 1582-1643</t>
  </si>
  <si>
    <t>Theologian and bishop</t>
  </si>
  <si>
    <t>Solomons sacrifice. With his prayer in Gibeon, and how God appeared to him in a vision and granted his request. To a pleasant new tune</t>
  </si>
  <si>
    <t>English writer and puritan preacher</t>
  </si>
  <si>
    <t>French theologian, pastor and reformer</t>
  </si>
  <si>
    <t>French reformer, theologian, poet, diplomat and nobleman</t>
  </si>
  <si>
    <t>French jesuit and royal confessor</t>
  </si>
  <si>
    <t>French huguenot minister and biblical commentator</t>
  </si>
  <si>
    <t>Cistercian monk and cardinal</t>
  </si>
  <si>
    <t>French protestant pastor and theologian</t>
  </si>
  <si>
    <t>Gascon huguenot courtier and poet</t>
  </si>
  <si>
    <t>English calvinistic theologian</t>
  </si>
  <si>
    <t>Dominican friar</t>
  </si>
  <si>
    <t>Benedictine monk</t>
  </si>
  <si>
    <t>English nonconformist church leader, theologian, and academic administrator at the University of Oxford</t>
  </si>
  <si>
    <t>English politician and puritan religious author, who was provost of Eton from 1644 to 1659, and briefly speaker of the House of Commons in 1653</t>
  </si>
  <si>
    <t>Franciscan friar</t>
  </si>
  <si>
    <t>Anglican theologian and biblical exegete</t>
  </si>
  <si>
    <t>Anglican archbishop of Canterbury from 1691 to 1694</t>
  </si>
  <si>
    <t>French jesuit controversialist</t>
  </si>
  <si>
    <t>Swiss reformed theologian and protestant reformer</t>
  </si>
  <si>
    <t>Garet Jean (1627-1694)</t>
  </si>
  <si>
    <t xml:space="preserve">The great duty of frequenting the Christian sacrifice, and the nature of the preparation required With suitable devotions. Partly collected from the antient liturgies. To which are perfixed instructions for confirmation
</t>
  </si>
  <si>
    <t>A spirituall hymne or The sacrifice of a sinner to be offred vpon the altar of a humbled heart, to Christ our Redeemer. Inverted in English sapphicks, from the Latine, of the reverend, religious, and learned divine, Mr Robert Boyd of Trocborege. By Sr William Mure yo: of Rowallane knight. By whom is also annexed a poeme, entituled Doomes-day. Containing, hells horrour, and heavens happinesse</t>
  </si>
  <si>
    <t>A spirituall hymne or The sacrifice of a sinner : to be offred vpon the altar of a humbled heart, to Christ our Redeemer. Inverted in English sapphicks, from the Latine, of the reverend, religious, and learned divine, Mr Robert Boyd of Trocborege. By Sr William Mure yo: of Rowallane knight. By whom is also annexed a poeme, entituled Doomes-day. Containing, hells horrour, and heavens happinesse</t>
  </si>
  <si>
    <t xml:space="preserve">Twenty discourses on the following important subjects, viz. I. The woman of Samaria. II. The first Principles of Christianity. III. The Sufferings and Satisfaction of Christ. IV. The Beetitudes. V. The Dasmoniac. VI. Dives and Lazarus. Vii. The hidden Treasure. Viii. The Offices of the Messiah. IX. The great Sacrifice. X. Lot's Flight. XI. Deliverance from Death. XII. The Privilege of Believers. XIII. The Patterns of Mercy. XIV. The Vision of dry Bones. XV. The Safety of a true Christian. XVI. The Assurance of Faith ; or, the Experience of a true Christian. XVII. The linsey-woolsey Garment. XVIII. The Reproach of the Cross. XIX. The Widow of Nain. XX. The beatific vision ; or, beholding Jesus crucified. By John Cennick. vol. II
</t>
  </si>
  <si>
    <t>The Catholick Christian instructed in the sacraments, sacrifice, ceremonies, and observances of the church</t>
  </si>
  <si>
    <t xml:space="preserve">The Catholik Christian instructed in the Sacraments, Sacrifice, Ceremonies and Observances of the Church. By way of question and answer. By R ... C ... [Richard Challoner]
</t>
  </si>
  <si>
    <t>An anatomy of atheisme a poem. By the author of The duties of the closet. A verse may find him who a Sermon flyes, And turn Delight into a Sacrifice. Herbert's Poems</t>
  </si>
  <si>
    <t>Disputationum Theologicarum De Sacrificiis Satisfactionis Pro Peccatis Totius Mundi Praestitae, Typis Certissimis, Et Firmissimis, Adversus recentiores Arianos seu Photinianos Satisfactionem Christi omnem pernegantes Tertia : Quod in actibus sacrificiorum preces ardentissimas &amp; Cantica sacra adhibuerint / Quae In Collegio Disputationum Theologicarum ... d. 1. Februar. Anno MDCXV. in ... Wittebergensium Academia habebitur Praeside Wolfgango Franzio ... Respondente M. Georgio Gutkio</t>
  </si>
  <si>
    <t>Les Anciennes Liturgies, ou, La Maniere Dont On A Dit la sainte Messe dans chaque siècle : dans les Eglises d'Orient &amp; dans celles d'Occident : Avec la recherche de toutes les Pratiques, Prières &amp; Ceremonies qui s'observent dans le saint Sacrifice</t>
  </si>
  <si>
    <t xml:space="preserve">The Bishop of Oxford's charge consider'd, in reference to the independency of the church upon the state, a proper sacrifice in the sacrament of the Lord's supper, the nature and necessity of sacerdotal absolution, and the invalidity of baptism, administered by persons not episcopally ordain'd
</t>
  </si>
  <si>
    <t xml:space="preserve">La Probation de la S. messe et sacrifice d'icelle tirée du vieil et nouveau Testament et des SS. Pères, contre les faussetez du sieur Du Plessis Mornay, par N. L. M. [Traduit du latin de Jean Garet.]
</t>
  </si>
  <si>
    <t xml:space="preserve">Dr. Samuel Parker Lord Bishop of Oxford's Reasons for abrogating the test imposed upon all Members of Parliament. Anno 1678. Octob. 30 : In these words: I A.B. do solemnly and sincerely, in the presence of God, profess, testifie, and declare, that I do believe that in the Sacrament of the Lord's Supper there is not any transubstantiation of the elements of bread and wine into the body and blood of Christ, at, or after the consecration thereof by any persons whatsoever; and that the invocation or adoration of the Virgin Mary, or any other saint, and the sacrifice of the Mass, as they are now used in the Church of Rome, are superstitious and idolatrous. First written for the author's own satisfaction; and now published for the benefit of all others whom it may concern
</t>
  </si>
  <si>
    <t xml:space="preserve">The Christian sacrifice. A treatise shewing the necessity, end and manner of receiving the Holy Communion: together with suitable prayers and meditations for every month in the year; and the principal festivals in memory of our Blessed Saviour. In four parts. By the Right Reverend Father in God, Simon Lord Bishop of Ely
</t>
  </si>
  <si>
    <t>The original and present state of man, briefly considered wherein is shewn, the nature of his fall, and the necessity, means and manner of his restoration, through the sacrifice of Christ, and the sensible operation of that divine principle of grace and truth, held forth to the world, by the people called Quakers</t>
  </si>
  <si>
    <t>The summe of the conference betweene Iohn Rainoldes and Iohn Hart : Touching the head and the faith of the church. Wherein by the way are handled sundrie pointes, of the sufficiencie and right expounding of the Scriptures, the ministerie of the church, the function of priesthood, the sacrifice of the Masse, with other controuersies of religion: but chiefly and purposely the poynt of Church-gouernement ... Penned by Iohn Rainoldes ... perused by Iohn Hart, and (after things supplied, and altered, as he thought good) allowed for the faithfull report of that which past in conference betweene them. Whereunto is annexed a treatise intituled, Six conclusions touching the holy Scripture and the church, written by Iohn Rainoldes. With a defence of such things as Thomas Stapleton and Gregorie Martin have carped at therein</t>
  </si>
  <si>
    <t>Balaams asse, or The city-fast for cursing the King : and blessing Oliver. : VVith the peoples speech to their independent drivers. And the asses sacrifice, or good speed to Oliver</t>
  </si>
  <si>
    <t>The divine banquet : or, sacramental devotions. Consisting of morning and evening prayers, contemplations and hymns for every day in the week, in order to a more solemn preparation for the worthy receiving of the Holy Communion. ... To which is added, The devout Christian daily sacrifice</t>
  </si>
  <si>
    <t xml:space="preserve">The pious Christian's sacrifice ; or, devotions for the devout soul on Sacrament-Day, both in his closet, and in the church. Principally taken out of the Liturgy, and of the Writings of the most eminent Men of the Church of England. Fit to be bound with Common-Prayers
</t>
  </si>
  <si>
    <t xml:space="preserve">Christianity unmasqued : or unavoidable ignorance preferable to corrupt Christianity. A poem. In twenty-one cantos. By Michael Smith, A.B. Vicar of South Mimms, in Hertfordshire. A Verse may catch him who a Sermon flies, And turn Delight into a Sacrifice. Ludentem lasciva severum, Seria dictu. Art. Poet
</t>
  </si>
  <si>
    <t>Ane breif gathering of the halie signes, sacrifices and sacramentis institutit of God sen the creation of the warlde. And of the trew originall of the sacrifice of the messe. Translatit out of Frenche into Scottis be ane faithful brother</t>
  </si>
  <si>
    <t>Sacrorum, Sacrificiorumq[ue] Gentilium Brevis Et Accurata Descriptio: universae Superstitionis Ethnicae ritus cerimoniasq[ue] complectens: Ad Sacros Et Profanos Scriptores probe intelligendos explicandosq[ue] peraccommodata: Ex Antiquißimis probatißimisq[ue] Auctoribus depromta et nunc primum [...]</t>
  </si>
  <si>
    <t>Ex officina Elseviriorum</t>
  </si>
  <si>
    <t>Jean Poyer</t>
  </si>
  <si>
    <t>Jaques Bremereay</t>
  </si>
  <si>
    <t>Johan Soterem</t>
  </si>
  <si>
    <t>Richard Janeway</t>
  </si>
  <si>
    <t>Guillaume Rouille</t>
  </si>
  <si>
    <t>Pierre Brunel</t>
  </si>
  <si>
    <t>EE.VV.</t>
  </si>
  <si>
    <t>Sebastianus Cramoisiy</t>
  </si>
  <si>
    <t>Ex Officina Plantiniana Balthasaris Moreti</t>
  </si>
  <si>
    <t>Petrus A Mersche; Johannis De Vivie</t>
  </si>
  <si>
    <t>Daniel Brown, Ionathan Robinson, Andrew Bell,
Iohn Wyat and E. Harris</t>
  </si>
  <si>
    <t>Leiden [Lugdunum Batavorum]</t>
  </si>
  <si>
    <t>Cologne</t>
  </si>
  <si>
    <t>Witteberg</t>
  </si>
  <si>
    <t>Jena</t>
  </si>
  <si>
    <t>Leuven</t>
  </si>
  <si>
    <t>Franeker</t>
  </si>
  <si>
    <t>Johannes Wellens</t>
  </si>
  <si>
    <t>Salzburg</t>
  </si>
  <si>
    <t>Zurich [Tiguri]</t>
  </si>
  <si>
    <t>Helmestadt</t>
  </si>
  <si>
    <t>Venice</t>
  </si>
  <si>
    <t>Ingolstadt</t>
  </si>
  <si>
    <t>Antwerp</t>
  </si>
  <si>
    <t>Zurich</t>
  </si>
  <si>
    <t>Scottish</t>
  </si>
  <si>
    <t>London, H.D. Symonds, 1803</t>
  </si>
  <si>
    <t>Abrahan and Isaac</t>
  </si>
  <si>
    <t>Paris, Andream Wechelum, 1562</t>
  </si>
  <si>
    <t>Witteberg, 1698</t>
  </si>
  <si>
    <t>1698, London, Thomas Parkhurst (3rd ed.)</t>
  </si>
  <si>
    <t>Cologne, Quentel, 1597</t>
  </si>
  <si>
    <t xml:space="preserve"> 	
Paris, F. Duchesne et A. Rousset, 1600</t>
  </si>
  <si>
    <t>London, William Stansby,1614; London, William Stansby,1617</t>
  </si>
  <si>
    <t>John William, London, 1645</t>
  </si>
  <si>
    <t>Cologny, ex Officina Metternichiana, 1754</t>
  </si>
  <si>
    <t>Catholic Theory of Sacrifice</t>
  </si>
  <si>
    <t>Anti-Protestant Controversy</t>
  </si>
  <si>
    <t>Church History</t>
  </si>
  <si>
    <t>Solomon</t>
  </si>
  <si>
    <t>Bible, 1 Kings</t>
  </si>
  <si>
    <t>Poems</t>
  </si>
  <si>
    <t>Catholicism</t>
  </si>
  <si>
    <t>Catholic Liturgy</t>
  </si>
  <si>
    <t>Presbyterians</t>
  </si>
  <si>
    <t>Anglicanism</t>
  </si>
  <si>
    <t>Abraham and Isaac</t>
  </si>
  <si>
    <t>Protestantism</t>
  </si>
  <si>
    <t>Puritanism</t>
  </si>
  <si>
    <t>Methodism</t>
  </si>
  <si>
    <t>Christ' Sacrifice</t>
  </si>
  <si>
    <t>Bible, Old Testament</t>
  </si>
  <si>
    <t>Deism</t>
  </si>
  <si>
    <t>History of the Jews</t>
  </si>
  <si>
    <t>Huguenots</t>
  </si>
  <si>
    <t>Bible, New Testament</t>
  </si>
  <si>
    <t>Lutheranism</t>
  </si>
  <si>
    <t>Jewish Sacrifices</t>
  </si>
  <si>
    <t>Jesuits (S.J.)</t>
  </si>
  <si>
    <t>Arianism</t>
  </si>
  <si>
    <t>Plotinianism</t>
  </si>
  <si>
    <t>Augustin of Ippo</t>
  </si>
  <si>
    <t>Superstition</t>
  </si>
  <si>
    <t>Non-conformism</t>
  </si>
  <si>
    <t>Bible, Romans</t>
  </si>
  <si>
    <t>Temples</t>
  </si>
  <si>
    <t>Laudian Tradition</t>
  </si>
  <si>
    <t>Early Christianity</t>
  </si>
  <si>
    <t>Church-State Relations</t>
  </si>
  <si>
    <t>Presbyterianism</t>
  </si>
  <si>
    <t>Saints</t>
  </si>
  <si>
    <t>Bible, Hebrews</t>
  </si>
  <si>
    <t>David</t>
  </si>
  <si>
    <t>Book of Common Prayers</t>
  </si>
  <si>
    <t>Quaker</t>
  </si>
  <si>
    <t>Charles I, King of England and Scotland</t>
  </si>
  <si>
    <t>Chinese Rites</t>
  </si>
  <si>
    <t>Missions</t>
  </si>
  <si>
    <t>China, Christianity in</t>
  </si>
  <si>
    <t>Franciscans (O.F.M.)</t>
  </si>
  <si>
    <t>Bible, Levitic</t>
  </si>
  <si>
    <t>Bible, Numbers</t>
  </si>
  <si>
    <t>True and False</t>
  </si>
  <si>
    <t>Christian History</t>
  </si>
  <si>
    <t>Thomas Aquinas</t>
  </si>
  <si>
    <t>Biblical Commentaries</t>
  </si>
  <si>
    <t>Punishment</t>
  </si>
  <si>
    <t>English Civil War</t>
  </si>
  <si>
    <t>English Reformation</t>
  </si>
  <si>
    <t xml:space="preserve">Peace of Augsburg </t>
  </si>
  <si>
    <t>Martin Luther</t>
  </si>
  <si>
    <t>Human Sacrifices</t>
  </si>
  <si>
    <t>Persia</t>
  </si>
  <si>
    <t>Abel and Cain</t>
  </si>
  <si>
    <t>Anti-Catholic Controversy</t>
  </si>
  <si>
    <t>Catholic Martyrs</t>
  </si>
  <si>
    <t>Pagan Sacrifices</t>
  </si>
  <si>
    <t>History of Ancient Rome</t>
  </si>
  <si>
    <t>Questionnaire</t>
  </si>
  <si>
    <t>Sacrifice Compared</t>
  </si>
  <si>
    <t>Asia</t>
  </si>
  <si>
    <t>Africa</t>
  </si>
  <si>
    <t>Native Americans</t>
  </si>
  <si>
    <t>Jewish Sacrifice</t>
  </si>
  <si>
    <t>Anti-Trinitarian Controversy</t>
  </si>
  <si>
    <t>Chirst's Sacrifice</t>
  </si>
  <si>
    <t>Catholisim</t>
  </si>
  <si>
    <t>Non rientra propriamente nella categoria poiché la mistica è di difficile assegnazione</t>
  </si>
  <si>
    <t>Si tratta della terza edizione, ma non trovo informazione sulla prima e seconda. Parte del titolo è identica a quella del libro di Mcheal Smith</t>
  </si>
  <si>
    <t>Il link non è al testo, ma alla sua descrizione</t>
  </si>
  <si>
    <t>Nel confutare le eresie antiche vengono proposti esempi di culti ed eresie antiche in ottica comparata</t>
  </si>
  <si>
    <t xml:space="preserve"> Marco: è doppione e dobbiamo riverificare le informazioni sull'editio princeps perché mettiamo due cose diverse. Anche sul fatto che ci siano due autori o uno </t>
  </si>
  <si>
    <t>Traduzione latina dell'edizione originale</t>
  </si>
  <si>
    <t>In realtà si tratta in generale del cristianesimo e non soltanto dell'eucarestia</t>
  </si>
  <si>
    <t>Si tratta della dodicesima edizione, come indicato nel colophon. Non trovo informazione sulla prima edizione</t>
  </si>
  <si>
    <t>Picart, Bernard; Bernard, Jean Frederic</t>
  </si>
  <si>
    <t>Religious Ceremonies and Customs of All the Peoples of the World</t>
  </si>
  <si>
    <t>1723-1747</t>
  </si>
  <si>
    <t>1673-1733; 1683-1744</t>
  </si>
  <si>
    <t>Engravings</t>
  </si>
  <si>
    <t>Rollin fils</t>
  </si>
  <si>
    <t>Amsterdam, Jean-Frédéric Bernard, 1743</t>
  </si>
  <si>
    <t>https://www.loc.gov/resource/rbc0001.2019gen32372/?sp=5&amp;r=-1.245,-0.071,3.491,1.642,0</t>
  </si>
  <si>
    <t>L'opera è costituita da 7 volumi, che ebbero differenti edizioni. Si segnala qui l'edizione parigina, la più significativa. Il link è relativo all'edizione olandese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</si>
</sst>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Calibri"/>
      <family val="2"/>
      <scheme val="minor"/>
    </font>
    <font>
      <b/>
      <sz val="12"/>
      <color rgb="FF000000"/>
      <name val="&quot;Times New Roman&quot;"/>
    </font>
    <font>
      <b/>
      <sz val="14"/>
      <color rgb="FF000000"/>
      <name val="&quot;Times New Roman&quot;"/>
    </font>
    <font>
      <sz val="11"/>
      <color theme="1"/>
      <name val="Arial"/>
      <family val="2"/>
    </font>
    <font>
      <sz val="10"/>
      <color theme="1"/>
      <name val="Arial"/>
      <family val="2"/>
    </font>
    <font>
      <u/>
      <sz val="10"/>
      <color rgb="FF0000FF"/>
      <name val="Arial"/>
      <family val="2"/>
    </font>
    <font>
      <sz val="11"/>
      <color rgb="FF000000"/>
      <name val="Arial"/>
      <family val="2"/>
    </font>
    <font>
      <sz val="12"/>
      <color rgb="FF000000"/>
      <name val="Calibri"/>
      <family val="2"/>
    </font>
    <font>
      <u/>
      <sz val="11"/>
      <color rgb="FF1155CC"/>
      <name val="Arial"/>
      <family val="2"/>
    </font>
    <font>
      <sz val="10"/>
      <color rgb="FF000000"/>
      <name val="Arial"/>
      <family val="2"/>
    </font>
    <font>
      <u/>
      <sz val="10"/>
      <color rgb="FF1155CC"/>
      <name val="Arial"/>
      <family val="2"/>
    </font>
    <font>
      <u/>
      <sz val="10"/>
      <color rgb="FF000000"/>
      <name val="Arial"/>
      <family val="2"/>
    </font>
    <font>
      <sz val="11"/>
      <name val="Arial"/>
      <family val="2"/>
    </font>
    <font>
      <sz val="10"/>
      <name val="Arial"/>
      <family val="2"/>
    </font>
    <font>
      <b/>
      <sz val="10"/>
      <color rgb="FFFF0000"/>
      <name val="Arial"/>
      <family val="2"/>
    </font>
    <font>
      <sz val="12"/>
      <color rgb="FF000000"/>
      <name val="&quot;Times New Roman&quot;"/>
    </font>
    <font>
      <sz val="11"/>
      <color rgb="FF4D5156"/>
      <name val="Arial"/>
      <family val="2"/>
    </font>
    <font>
      <sz val="10"/>
      <color rgb="FF000000"/>
      <name val="Roboto"/>
    </font>
    <font>
      <sz val="12"/>
      <color rgb="FF000000"/>
      <name val="Georgia"/>
      <family val="1"/>
    </font>
    <font>
      <sz val="10"/>
      <color rgb="FF000000"/>
      <name val="&quot;Arial&quot;"/>
    </font>
    <font>
      <u/>
      <sz val="11"/>
      <color rgb="FF0000FF"/>
      <name val="Arial"/>
      <family val="2"/>
    </font>
    <font>
      <sz val="9"/>
      <color rgb="FF000000"/>
      <name val="Arial"/>
      <family val="2"/>
    </font>
    <font>
      <sz val="12"/>
      <color rgb="FF000000"/>
      <name val="Arial"/>
      <family val="2"/>
    </font>
    <font>
      <sz val="10"/>
      <color rgb="FF000000"/>
      <name val="&quot;Times New Roman&quot;"/>
    </font>
    <font>
      <u/>
      <sz val="12"/>
      <color theme="10"/>
      <name val="Calibri"/>
      <family val="2"/>
      <scheme val="minor"/>
    </font>
  </fonts>
  <fills count="9">
    <fill>
      <patternFill patternType="none"/>
    </fill>
    <fill>
      <patternFill patternType="gray125"/>
    </fill>
    <fill>
      <patternFill patternType="solid">
        <fgColor rgb="FFFF0000"/>
        <bgColor rgb="FFFF0000"/>
      </patternFill>
    </fill>
    <fill>
      <patternFill patternType="solid">
        <fgColor rgb="FFFFFF00"/>
        <bgColor rgb="FFFFFF00"/>
      </patternFill>
    </fill>
    <fill>
      <patternFill patternType="solid">
        <fgColor theme="9" tint="0.59999389629810485"/>
        <bgColor rgb="FFFF0000"/>
      </patternFill>
    </fill>
    <fill>
      <patternFill patternType="solid">
        <fgColor rgb="FFFFF2CC"/>
        <bgColor rgb="FFFFF2CC"/>
      </patternFill>
    </fill>
    <fill>
      <patternFill patternType="solid">
        <fgColor rgb="FFFFFFFF"/>
        <bgColor rgb="FFFFFFFF"/>
      </patternFill>
    </fill>
    <fill>
      <patternFill patternType="solid">
        <fgColor theme="0"/>
        <bgColor theme="0"/>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4" fillId="0" borderId="0" applyNumberFormat="0" applyFill="0" applyBorder="0" applyAlignment="0" applyProtection="0"/>
  </cellStyleXfs>
  <cellXfs count="42">
    <xf numFmtId="0" fontId="0" fillId="0" borderId="0" xfId="0"/>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0" fillId="0" borderId="1" xfId="0" applyBorder="1" applyAlignment="1">
      <alignment wrapText="1"/>
    </xf>
    <xf numFmtId="0" fontId="3" fillId="6" borderId="1" xfId="0" applyFont="1" applyFill="1" applyBorder="1" applyAlignment="1">
      <alignment wrapText="1"/>
    </xf>
    <xf numFmtId="0" fontId="4" fillId="0" borderId="1" xfId="0" applyFont="1" applyBorder="1" applyAlignment="1">
      <alignment horizontal="left" vertical="center" wrapText="1"/>
    </xf>
    <xf numFmtId="0" fontId="3" fillId="0" borderId="1" xfId="0" applyFont="1" applyBorder="1" applyAlignment="1">
      <alignment horizontal="left" vertical="center" wrapText="1"/>
    </xf>
    <xf numFmtId="0" fontId="5" fillId="0" borderId="1" xfId="0" applyFont="1" applyBorder="1" applyAlignment="1">
      <alignment horizontal="left" vertical="center" wrapText="1"/>
    </xf>
    <xf numFmtId="0" fontId="6" fillId="7" borderId="1" xfId="0" applyFont="1" applyFill="1" applyBorder="1" applyAlignment="1">
      <alignment horizontal="left" vertical="center" wrapText="1"/>
    </xf>
    <xf numFmtId="0" fontId="6" fillId="0" borderId="1" xfId="0" applyFont="1" applyBorder="1" applyAlignment="1">
      <alignment vertical="center" wrapText="1"/>
    </xf>
    <xf numFmtId="0" fontId="7" fillId="0" borderId="1" xfId="0" applyFont="1" applyBorder="1" applyAlignment="1">
      <alignment horizontal="left" vertical="center" wrapText="1"/>
    </xf>
    <xf numFmtId="0" fontId="9" fillId="7" borderId="1" xfId="0" applyFont="1" applyFill="1" applyBorder="1" applyAlignment="1">
      <alignment horizontal="left" vertical="center" wrapText="1"/>
    </xf>
    <xf numFmtId="0" fontId="9" fillId="6" borderId="1" xfId="0" applyFont="1" applyFill="1" applyBorder="1" applyAlignment="1">
      <alignment vertical="center" wrapText="1"/>
    </xf>
    <xf numFmtId="0" fontId="10" fillId="0" borderId="1" xfId="0" applyFont="1" applyBorder="1" applyAlignment="1">
      <alignment horizontal="left" vertical="center" wrapText="1"/>
    </xf>
    <xf numFmtId="0" fontId="6" fillId="6" borderId="1" xfId="0" applyFont="1" applyFill="1" applyBorder="1" applyAlignment="1">
      <alignment vertical="center" wrapText="1"/>
    </xf>
    <xf numFmtId="0" fontId="9" fillId="0" borderId="1" xfId="0" applyFont="1" applyBorder="1" applyAlignment="1">
      <alignment vertical="center" wrapText="1"/>
    </xf>
    <xf numFmtId="0" fontId="4" fillId="6" borderId="1" xfId="0" applyFont="1" applyFill="1" applyBorder="1" applyAlignment="1">
      <alignment wrapText="1"/>
    </xf>
    <xf numFmtId="0" fontId="9" fillId="0" borderId="1" xfId="0" applyFont="1" applyBorder="1" applyAlignment="1">
      <alignment horizontal="left" vertical="center" wrapText="1"/>
    </xf>
    <xf numFmtId="0" fontId="6" fillId="6" borderId="1" xfId="0" applyFont="1" applyFill="1" applyBorder="1" applyAlignment="1">
      <alignment horizontal="left" vertical="center" wrapText="1"/>
    </xf>
    <xf numFmtId="0" fontId="4" fillId="0" borderId="1" xfId="0" applyFont="1" applyBorder="1" applyAlignment="1">
      <alignment vertical="center" wrapText="1"/>
    </xf>
    <xf numFmtId="0" fontId="8" fillId="0" borderId="1" xfId="0" applyFont="1" applyBorder="1" applyAlignment="1">
      <alignment horizontal="left" vertical="center" wrapText="1"/>
    </xf>
    <xf numFmtId="0" fontId="13" fillId="0" borderId="1" xfId="0" applyFont="1" applyBorder="1" applyAlignment="1">
      <alignment horizontal="left" vertical="center" wrapText="1"/>
    </xf>
    <xf numFmtId="0" fontId="6" fillId="0" borderId="1" xfId="0" applyFont="1" applyBorder="1" applyAlignment="1">
      <alignment horizontal="left" vertical="center" wrapText="1"/>
    </xf>
    <xf numFmtId="0" fontId="14" fillId="0" borderId="1" xfId="0" applyFont="1" applyBorder="1" applyAlignment="1">
      <alignment horizontal="left" vertical="center" wrapText="1"/>
    </xf>
    <xf numFmtId="0" fontId="15" fillId="0" borderId="1" xfId="0" applyFont="1" applyBorder="1" applyAlignment="1">
      <alignment horizontal="center" vertical="center" wrapText="1"/>
    </xf>
    <xf numFmtId="0" fontId="16" fillId="6" borderId="1" xfId="0" applyFont="1" applyFill="1" applyBorder="1" applyAlignment="1">
      <alignment horizontal="left" wrapText="1"/>
    </xf>
    <xf numFmtId="0" fontId="17" fillId="6" borderId="1" xfId="0" applyFont="1" applyFill="1" applyBorder="1" applyAlignment="1">
      <alignment horizontal="left" vertical="center" wrapText="1"/>
    </xf>
    <xf numFmtId="0" fontId="18" fillId="0" borderId="1" xfId="0" applyFont="1" applyBorder="1" applyAlignment="1">
      <alignment horizontal="left" vertical="center" wrapText="1"/>
    </xf>
    <xf numFmtId="0" fontId="12" fillId="0" borderId="1" xfId="0" applyFont="1" applyBorder="1" applyAlignment="1">
      <alignment horizontal="left" vertical="center" wrapText="1"/>
    </xf>
    <xf numFmtId="0" fontId="19" fillId="0" borderId="1" xfId="0" applyFont="1" applyBorder="1" applyAlignment="1">
      <alignment wrapText="1"/>
    </xf>
    <xf numFmtId="0" fontId="20" fillId="0" borderId="1" xfId="0" applyFont="1" applyBorder="1" applyAlignment="1">
      <alignment horizontal="left" vertical="center" wrapText="1"/>
    </xf>
    <xf numFmtId="0" fontId="21" fillId="6" borderId="1" xfId="0" applyFont="1" applyFill="1" applyBorder="1" applyAlignment="1">
      <alignment horizontal="left" wrapText="1"/>
    </xf>
    <xf numFmtId="0" fontId="3" fillId="8" borderId="1" xfId="0" applyFont="1" applyFill="1" applyBorder="1" applyAlignment="1">
      <alignment horizontal="center" vertical="center" wrapText="1"/>
    </xf>
    <xf numFmtId="0" fontId="0" fillId="8" borderId="1" xfId="0" applyFill="1" applyBorder="1" applyAlignment="1">
      <alignment horizontal="center" vertical="center" wrapText="1"/>
    </xf>
    <xf numFmtId="0" fontId="9" fillId="0" borderId="1" xfId="0" applyFont="1" applyBorder="1" applyAlignment="1">
      <alignment horizontal="center" vertical="center" wrapText="1"/>
    </xf>
    <xf numFmtId="0" fontId="22" fillId="0" borderId="1" xfId="0" applyFont="1" applyBorder="1" applyAlignment="1">
      <alignment vertical="center" wrapText="1"/>
    </xf>
    <xf numFmtId="0" fontId="9" fillId="6" borderId="1" xfId="0" applyFont="1" applyFill="1" applyBorder="1" applyAlignment="1">
      <alignment horizontal="left" wrapText="1"/>
    </xf>
    <xf numFmtId="0" fontId="23" fillId="0" borderId="1" xfId="0" applyFont="1" applyBorder="1" applyAlignment="1">
      <alignment vertical="center" wrapText="1"/>
    </xf>
    <xf numFmtId="0" fontId="24" fillId="0" borderId="1" xfId="1" applyBorder="1" applyAlignment="1">
      <alignment wrapText="1"/>
    </xf>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books.google.it/books?id=zLCNA7k8qNEC&amp;pg=PA607&amp;lpg=PA607&amp;dq=Du+tr%C3%A8s-saint+et+tr%C3%A8s-auguste+sacrement,+et+sacrifice+de+la+messe...+discours+contre+les+erreurs+de+nostre+si%C3%A8cle+et+les+cayers+d%27un+pr%C3%A9dicant+%C3%A0+Grenoble&amp;source=bl&amp;ots=BYWJ_yD7a5&amp;sig=ACfU3U03xH9dd36TYiUL-qyF_QWVBBO0ug&amp;hl=it&amp;sa=X&amp;ved=2ahUKEwiq6IL3gK3wAhWJOuwKHfeCD3UQ6AEwB3oECAYQAw" TargetMode="External"/><Relationship Id="rId117" Type="http://schemas.openxmlformats.org/officeDocument/2006/relationships/hyperlink" Target="https://books.google.com.bz/books?id=91IUAAAAQAAJ&amp;printsec=frontcover&amp;hl=it" TargetMode="External"/><Relationship Id="rId21" Type="http://schemas.openxmlformats.org/officeDocument/2006/relationships/hyperlink" Target="https://www.e-rara.ch/lac1_g/content/zoom/11398625" TargetMode="External"/><Relationship Id="rId42" Type="http://schemas.openxmlformats.org/officeDocument/2006/relationships/hyperlink" Target="https://www.worldcat.org/title/earnest-advice-particularly-to-persons-who-live-in-an-habitual-neglect-of-our-lords-supper-considered-as-a-commemorative-sacrifice-inseparable-from-christianity-and-as-a-preservative-against-superstitious-fears-and-the-immoral-practices-which-deface-the-glory-of-our-country-and-darken-our-prospects-of-a-life-to-come-in-forty-nine-letters-by-jonas-hanway-esq/oclc/745066128?referer=di&amp;ht=edition" TargetMode="External"/><Relationship Id="rId47" Type="http://schemas.openxmlformats.org/officeDocument/2006/relationships/hyperlink" Target="https://www.worldcat.org/title/several-sermons-preachd-on-the-whole-eighth-chapter-of-the-epistle-to-the-romans-eighteen-of-which-preachd-on-the-first-second-third-fourth-verses-are-here-published-wherein-the-saints-exemption-from-condemnation-the-mystical-union-the-spiritual-life-the-dominion-of-sin-and-the-spirits-agency-in-freeing-from-it-the-laws-inability-to-justifie-and-save-christs-mission-eternal-sonship-incarnation-his-being-an-expiatory-sacrifice-fulfilling-the-laws-righteousness-which-is-imputed-to-believers-are-opened-confirmed-vindicated-and-applied/oclc/1066823990&amp;referer=brief_results" TargetMode="External"/><Relationship Id="rId63" Type="http://schemas.openxmlformats.org/officeDocument/2006/relationships/hyperlink" Target="https://www.worldcat.org/title/onuphrii-panvinii-veronensis-de-ludis-circensibus-libri-ii-de-triumphis-liber-unus-quibus-universa-fere-romanorum-veterum-sacra-ritusq-declarantur-ac-figuris-aenis-illustrantur/oclc/939440424?referer=di&amp;ht=edition" TargetMode="External"/><Relationship Id="rId68" Type="http://schemas.openxmlformats.org/officeDocument/2006/relationships/hyperlink" Target="https://www.google.it/books/edition/Antiquitas_theologica_et_gentilis_Or_two/rOZoAAAAcAAJ?hl=it&amp;gbpv=1&amp;dq=Antiquitas+theologica+%26+gentilis,+or,+Two+discourses+philipot&amp;pg=PP17&amp;printsec=frontcover" TargetMode="External"/><Relationship Id="rId84" Type="http://schemas.openxmlformats.org/officeDocument/2006/relationships/hyperlink" Target="https://ota.bodleian.ox.ac.uk/repository/xmlui/handle/20.500.12024/A12182" TargetMode="External"/><Relationship Id="rId89" Type="http://schemas.openxmlformats.org/officeDocument/2006/relationships/hyperlink" Target="https://www.worldcat.org/title/day-of-salvation-or-a-homily-upon-the-bloody-sacrifice-of-christ-or-his-death-and-passion-written-and-intended-onely-for-private-meditation-of-a-most-noble-and-vertuous-lady-on-good-friday-last-but-since-thought-worthy-the-publique-view/oclc/1069338467?referer=di&amp;ht=edition" TargetMode="External"/><Relationship Id="rId112" Type="http://schemas.openxmlformats.org/officeDocument/2006/relationships/hyperlink" Target="https://www.google.it/books/edition/Encyclop%C3%A9die_ou_dictionnaire_raisonn%C3%A9/Xgw7AAAAcAAJ?hl=it&amp;gbpv=1&amp;dq=encyclop%C3%A9die+ou+dictionnaire+raisonn%C3%A9+des+sciences+des+arts+et+des+m%C3%A9tiers+volume+8&amp;printsec=frontcover" TargetMode="External"/><Relationship Id="rId16" Type="http://schemas.openxmlformats.org/officeDocument/2006/relationships/hyperlink" Target="https://books.google.it/books?id=MxMLMHCO59oC&amp;printsec=frontcover&amp;hl=it&amp;source=gbs_ViewAPI&amp;redir_esc=y" TargetMode="External"/><Relationship Id="rId107" Type="http://schemas.openxmlformats.org/officeDocument/2006/relationships/hyperlink" Target="https://gallica.bnf.fr/ark:/12148/bpt6k54532z.image" TargetMode="External"/><Relationship Id="rId11" Type="http://schemas.openxmlformats.org/officeDocument/2006/relationships/hyperlink" Target="http://www.e-rara.ch/zuz/content/titleinfo/340931" TargetMode="External"/><Relationship Id="rId32" Type="http://schemas.openxmlformats.org/officeDocument/2006/relationships/hyperlink" Target="https://books.google.it/books?id=9oQ8AAAAcAAJ&amp;printsec=frontcover&amp;redir_esc=y" TargetMode="External"/><Relationship Id="rId37" Type="http://schemas.openxmlformats.org/officeDocument/2006/relationships/hyperlink" Target="https://www.deutsche-digitale-bibliothek.de/item/JFTWLQRKYOVSKFM2TV63MKLRNZZZ6GRH" TargetMode="External"/><Relationship Id="rId53" Type="http://schemas.openxmlformats.org/officeDocument/2006/relationships/hyperlink" Target="http://books.google.com/books?id=p7IX-H5CjA4C&amp;printsec=frontcover" TargetMode="External"/><Relationship Id="rId58" Type="http://schemas.openxmlformats.org/officeDocument/2006/relationships/hyperlink" Target="https://books.google.it/books?id=PlA8AAAAcAAJ&amp;printsec=frontcover&amp;redir_esc=y" TargetMode="External"/><Relationship Id="rId74" Type="http://schemas.openxmlformats.org/officeDocument/2006/relationships/hyperlink" Target="https://www.archive.org/details/archaeologaeiatt00rous" TargetMode="External"/><Relationship Id="rId79" Type="http://schemas.openxmlformats.org/officeDocument/2006/relationships/hyperlink" Target="https://opac.sbn.it/opacsbn/opaclib?saveparams=false&amp;db=solr_iccu&amp;select_db=solr_iccu&amp;searchForm=opac%2Ficcu%2Favanzata.jsp&amp;resultForward=opac%2Ficcu%2Ffull.jsp&amp;do_cmd=search_show_cmd&amp;extra_rpnlabel=&amp;long_emisfero_da=-&amp;long_gradi_da=&amp;long_primi_da=&amp;long_secondi_da=&amp;long_emisfero_a=-&amp;long_gradi_a=&amp;long_primi_a=&amp;long_secondi_a=&amp;lat_emisfero_da=&amp;lat_gradi_da=&amp;lat_primi_da=&amp;lat_secondi_da=&amp;lat_emisfero_a=&amp;lat_gradi_a=&amp;lat_primi_a=&amp;lat_secondi_a=&amp;nentries=1&amp;rpnlabel=+Titolo+%3D+sacrificio+%28parole+in+AND%29++AND+Titolo+%3D+Roma+%28parole+in+AND%29++AND+Anno+di+pubblicazione%3E%3D1500++AND+Anno+di+pubblicazione%3C%3D1799+&amp;rpnquery=%40attrset+bib-1+%40and+%40and+%40and++%40attr+1%3D4+%40attr+4%3D6+%22sacrificio%22++%40attr+1%3D4+%40attr+4%3D6+%22Roma%22++%40attr+1%3D31+%40attr+4%3D4++%40attr++2%3D4+%221500%22++%40attr+1%3D31+%40attr+4%3D4++%40attr++2%3D2+%221799%22&amp;fname=none&amp;from=2" TargetMode="External"/><Relationship Id="rId102" Type="http://schemas.openxmlformats.org/officeDocument/2006/relationships/hyperlink" Target="https://daten.digitale-sammlungen.de/0003/bsb00035928/images/index.html?fip=193.174.98.30&amp;id=00035928&amp;seite=1" TargetMode="External"/><Relationship Id="rId5" Type="http://schemas.openxmlformats.org/officeDocument/2006/relationships/hyperlink" Target="https://ota.bodleian.ox.ac.uk/repository/xmlui/handle/20.500.12024/A16534" TargetMode="External"/><Relationship Id="rId61" Type="http://schemas.openxmlformats.org/officeDocument/2006/relationships/hyperlink" Target="https://ota.bodleian.ox.ac.uk/repository/xmlui/handle/20.500.12024/A53696" TargetMode="External"/><Relationship Id="rId82" Type="http://schemas.openxmlformats.org/officeDocument/2006/relationships/hyperlink" Target="https://books.google.it/books?id=pFJiAAAAcAAJ&amp;pg=PA109&amp;lpg=PA109&amp;dq=Sacrifice+the+divine+service,+from+the+covenant+of+grace&amp;source=bl&amp;ots=HLUmw1Rqgg&amp;sig=ACfU3U31PPuqSp42m3iFWpHf2RFBCRkHEw&amp;hl=it&amp;sa=X&amp;ved=2ahUKEwjj5IjI-sDwAhUA_7sIHUMMBMwQ6AEwEnoECBIQAw" TargetMode="External"/><Relationship Id="rId90" Type="http://schemas.openxmlformats.org/officeDocument/2006/relationships/hyperlink" Target="https://www.worldcat.org/title/breif-gathering-of-the-halie-signes-sacrifices-and-sacramentis-institutit-of-god-sen-the-creation-of-the-warlde-and-of-the-trew-originall-of-the-sacrifice-of-the-messe-translatit-out-of-frenche-into-scottis-be-ane-faithful-brother/oclc/61336448?referer=di&amp;ht=edition" TargetMode="External"/><Relationship Id="rId95" Type="http://schemas.openxmlformats.org/officeDocument/2006/relationships/hyperlink" Target="https://books.google.it/books?id=LwM_AAAAcAAJ&amp;printsec=frontcover&amp;redir_esc=y" TargetMode="External"/><Relationship Id="rId19" Type="http://schemas.openxmlformats.org/officeDocument/2006/relationships/hyperlink" Target="https://www.google.it/books/edition/The_Bishop_of_Oxford_s_Charge_Consider_d/s-NbAAAAQAAJ?hl=it&amp;gbpv=1&amp;dq=The+Bishop+of+Oxford%27s+charge+consider%27d&amp;printsec=frontcover" TargetMode="External"/><Relationship Id="rId14" Type="http://schemas.openxmlformats.org/officeDocument/2006/relationships/hyperlink" Target="https://www.google.it/books/edition/Discourses_on_Important_Subjects/iWc3AAAAMAAJ?hl=it&amp;gbpv=1&amp;dq=Twenty+discourses+on+the+following+important+subjects+John+Cennick&amp;pg=PT2&amp;printsec=frontcover" TargetMode="External"/><Relationship Id="rId22" Type="http://schemas.openxmlformats.org/officeDocument/2006/relationships/hyperlink" Target="https://www.worldcat.org/title/four-tracts-viz-i-an-enquiry-concerning-the-books-of-the-new-testament-ii-remarks-on-britannicuss-letters-publishd-in-the-london-journals-of-the-4th-and-11th-of-april-1724-iii-the-case-of-abraham-with-respect-to-his-being-commanded-by-god-to-offer-his-son-isaac-in-sacrifice-iv-the-equity-and-reasonableness-of-a-future-judgment-and-retribution-exemplifyd-by-thomas-chubb/oclc/518482520?referer=di&amp;ht=edition" TargetMode="External"/><Relationship Id="rId27" Type="http://schemas.openxmlformats.org/officeDocument/2006/relationships/hyperlink" Target="https://books.google.it/books?id=3N08AAAAcAAJ&amp;printsec=frontcover&amp;hl=it&amp;source=gbs_ge_summary_r&amp;cad=0" TargetMode="External"/><Relationship Id="rId30" Type="http://schemas.openxmlformats.org/officeDocument/2006/relationships/hyperlink" Target="https://ota.bodleian.ox.ac.uk/repository/xmlui/handle/20.500.12024/A68693" TargetMode="External"/><Relationship Id="rId35" Type="http://schemas.openxmlformats.org/officeDocument/2006/relationships/hyperlink" Target="https://www.worldcat.org/title/disputatio-de-sacrificio-missae-propitiatorio-pro-vivis-mortuisque-joanni-decio-jesuitae-opposita/oclc/48743068&amp;referer=brief_results" TargetMode="External"/><Relationship Id="rId43" Type="http://schemas.openxmlformats.org/officeDocument/2006/relationships/hyperlink" Target="https://www.worldcat.org/title/reioindre-to-m-iewels-replie-against-the-sacrifice-of-the-masse-in-which-the-doctrine-of-the-answere-to-the-xvii-article-of-his-chalenge-is-defended-and-further-proued-and-al-that-his-replie-conteineth-against-the-sacrifice-is-clearely-confuted-and-disproued/oclc/56378433?referer=di&amp;ht=edition" TargetMode="External"/><Relationship Id="rId48" Type="http://schemas.openxmlformats.org/officeDocument/2006/relationships/hyperlink" Target="https://www.worldcat.org/title/dissertation-sur-un-temple-octogone-et-plusiers-bas-reliefs-trouvez-a-cestas-lesquels-designent-des-fetes-de-cybele-une-initiation-a-ses-mysteres-une-sacrifice-quon-lui-a-offert-enrichie-de-figures-en-taille-douce-des-notes-curieuses/oclc/51490964&amp;referer=brief_results" TargetMode="External"/><Relationship Id="rId56" Type="http://schemas.openxmlformats.org/officeDocument/2006/relationships/hyperlink" Target="https://books.google.it/books?id=81Hrh5-wINQC&amp;printsec=frontcover&amp;redir_esc=y" TargetMode="External"/><Relationship Id="rId64" Type="http://schemas.openxmlformats.org/officeDocument/2006/relationships/hyperlink" Target="https://www.worldcat.org/title/dr-samuel-parker-lord-bishop-of-oxfords-reasons-for-abrogating-the-test-imposed-upon-all-members-of-parliament-anno-1678-octob-30-in-these-words-i-ab-do-solemnly-and-sincerely-in-the-presence-of-god-profess-testifie-and-declare-that-i-do-believe-that-in-the-sacrament-of-the-lords-supper-there-is-not-any-transubstantiation-of-the-elements-of-bread-and-wine-into-the-body-and-blood-of-christ-at-or-after-the-consecration-thereof-by-any-persons-whatsoever-and-that-the-invocation-or-adoration-of-the-virgin-mary-or-any-other-saint-and-the-sacrifice-of-the-mass-as-they-are-now-used-in-the-church-of-rome-are-superstitious-and-idolatrous-first-written-for-the-authors-own-satisfaction-and-now-published-for-the-benefit-of-all-others-whom-it-may-concern/oclc/1171237024?referer=di&amp;ht=edition" TargetMode="External"/><Relationship Id="rId69" Type="http://schemas.openxmlformats.org/officeDocument/2006/relationships/hyperlink" Target="https://www.worldcat.org/title/original-and-present-state-of-man-briefly-considered-wherein-is-shewn-the-nature-of-his-fall-and-the-necessity-means-and-manner-of-his-restoration-through-the-sacrifice-of-christ-and-the-sensible-operation-of-that-divine-principle-of-grace-and-truth-held-forth-to-the-world-by-the-people-called-quakers/oclc/754001803?referer=di&amp;ht=edition" TargetMode="External"/><Relationship Id="rId77" Type="http://schemas.openxmlformats.org/officeDocument/2006/relationships/hyperlink" Target="https://www.google.it/books/edition/The_Divine_Banquet_or_Sacramental_Devoti/rmL_xE3B1YAC?hl=it&amp;gbpv=1&amp;dq=The+divine+banquet+:+or+sacramental+devotions&amp;pg=PP11&amp;printsec=frontcover" TargetMode="External"/><Relationship Id="rId100" Type="http://schemas.openxmlformats.org/officeDocument/2006/relationships/hyperlink" Target="https://books.google.it/books?id=pVqy_uraI0cC&amp;printsec=frontcover&amp;redir_esc=y" TargetMode="External"/><Relationship Id="rId105" Type="http://schemas.openxmlformats.org/officeDocument/2006/relationships/hyperlink" Target="https://books.google.it/books?id=LsQDn-m49Q4C&amp;pg=PP3&amp;lpg=PP3&amp;dq=Victimae+Humanae,+complexa+Modos,+Ceremonias+et+Tempora+quibus+olim+Homines+Diis+suis+immolabant+et+humanum+sanguinem+libabant&amp;source=bl&amp;ots=epc1Vni5tw&amp;sig=ACfU3U288v45xUJyDUn3tsaTEOjd_YQ5Ew&amp;hl=it&amp;sa=X&amp;ved=2ahUKEwjBuarYjtjwAhUBDuwKHaAXA7UQ6AEwBnoECAcQAw" TargetMode="External"/><Relationship Id="rId113" Type="http://schemas.openxmlformats.org/officeDocument/2006/relationships/hyperlink" Target="https://www.google.it/books/edition/Encyclop%C3%A9die_ou_Dictionnaire_raisonn%C3%A9/wDMsgMra5r8C?hl=it&amp;gbpv=1&amp;dq=encyclop%C3%A9die+ou+dictionnaire+raisonn%C3%A9+des+sciences+des+arts+et+des+m%C3%A9tiers+volume+10&amp;printsec=frontcover" TargetMode="External"/><Relationship Id="rId118" Type="http://schemas.openxmlformats.org/officeDocument/2006/relationships/hyperlink" Target="https://books.google.it/books?id=Oj5AAAAAcAAJ&amp;printsec=frontcover&amp;hl=it&amp;source=gbs_ge_summary_r&amp;cad=0" TargetMode="External"/><Relationship Id="rId8" Type="http://schemas.openxmlformats.org/officeDocument/2006/relationships/hyperlink" Target="https://books.google.it/books?id=FrYHAAAAQAAJ&amp;printsec=frontcover&amp;redir_esc=y" TargetMode="External"/><Relationship Id="rId51" Type="http://schemas.openxmlformats.org/officeDocument/2006/relationships/hyperlink" Target="https://daten.digitale-sammlungen.de/0002/bsb00023065/images/index.html?fip=193.174.98.30&amp;id=00023065&amp;seite=1" TargetMode="External"/><Relationship Id="rId72" Type="http://schemas.openxmlformats.org/officeDocument/2006/relationships/hyperlink" Target="https://www.worldcat.org/title/summe-of-the-conference-betweene-iohn-rainoldes-and-iohn-hart-touching-the-head-and-the-faith-of-the-church-wherein-by-the-way-are-handled-sundrie-pointes-of-the-sufficiencie-and-right-expounding-of-the-scriptures-the-ministerie-of-the-church-the-function-of-priesthood-the-sacrifice-of-the-masse-with-other-controuersies-of-religion-but-chiefly-and-purposely-the-poynt-of-church-gouernement-penned-by-iohn-rainoldes-perused-by-iohn-hart-and-after-things-supplied-and-altered-as-he-thought-good-allowed-for-the-faithfull-report-of-that-which-past-in-conference-betweene-them-whereunto-is-annexed-a-treatise-intituled-six-conclusions-touching-the-holy-scripture-and-the-church-written-by-iohn-rainoldes-with-a-defence-of-such-things-as-thomas-stapleton-and-gregorie-martin-have-carped-at-therein/oclc/61371128?referer=br&amp;ht=edition" TargetMode="External"/><Relationship Id="rId80" Type="http://schemas.openxmlformats.org/officeDocument/2006/relationships/hyperlink" Target="https://www.worldcat.org/title/holy-altar-and-sacrifice-explaind-in-some-familiar-dialogues-on-the-mass-and-what-may-appertain-to-it-for-the-more-easy-information-and-instruction-of-those-who-desire-to-hear-mass-well-and-to-assist-at-that-great-sacrifice-according-to-the-spirit-and-intention-of-the-church-with-an-appendix-concerning-saying-mass-in-latin-and-of-pronouncing-the-secret-prayers-and-the-canon-with-a-low-voice-by-pbosf/oclc/745244538?referer=di&amp;ht=edition" TargetMode="External"/><Relationship Id="rId85" Type="http://schemas.openxmlformats.org/officeDocument/2006/relationships/hyperlink" Target="https://books.google.it/books?id=VaBkAAAAcAAJ&amp;pg=PP7&amp;hl=it&amp;source=gbs_selected_pages&amp;cad=3" TargetMode="External"/><Relationship Id="rId93" Type="http://schemas.openxmlformats.org/officeDocument/2006/relationships/hyperlink" Target="https://books.google.it/books?id=I99Z62LilukC&amp;printsec=frontcover&amp;redir_esc=y" TargetMode="External"/><Relationship Id="rId98" Type="http://schemas.openxmlformats.org/officeDocument/2006/relationships/hyperlink" Target="https://www.e-rara.ch/gep_r/content/titleinfo/15573244" TargetMode="External"/><Relationship Id="rId121" Type="http://schemas.openxmlformats.org/officeDocument/2006/relationships/hyperlink" Target="https://www.loc.gov/resource/rbc0001.2019gen32372/?sp=5&amp;r=-1.245,-0.071,3.491,1.642,0" TargetMode="External"/><Relationship Id="rId3" Type="http://schemas.openxmlformats.org/officeDocument/2006/relationships/hyperlink" Target="https://www.worldcat.org/title/solomons-sacrifice-vvith-his-prayer-in-gibeon-and-how-god-appeared-to-him-in-a-vision-and-granted-his-request-to-a-pleasant-new-tune/oclc/766881879&amp;referer=brief_results" TargetMode="External"/><Relationship Id="rId12" Type="http://schemas.openxmlformats.org/officeDocument/2006/relationships/hyperlink" Target="https://books.google.it/books?id=9gs8AAAAcAAJ&amp;pg=PA3&amp;lpg=PA3&amp;dq=R%C3%A9ponse+aux+blasph%C3%A8mes+d%27un+ministre+de+Calvin+sacramentaire+semez+dans+ses+escris+contre+le+S.+Sacrifice+de+l%27autel&amp;source=bl&amp;ots=i-CVh1W8td&amp;sig=ACfU3U3BtQzzSxjqz1RFQTcoq1ZNm6E9Qg&amp;hl=it&amp;sa=X&amp;ved=2ahUKEwi29ezw_qzwAhWLKewKHaVgCKwQ6AEwA3oECAEQAw" TargetMode="External"/><Relationship Id="rId17" Type="http://schemas.openxmlformats.org/officeDocument/2006/relationships/hyperlink" Target="https://archive.org/details/catholicchristia00chal" TargetMode="External"/><Relationship Id="rId25" Type="http://schemas.openxmlformats.org/officeDocument/2006/relationships/hyperlink" Target="https://books.google.it/books?id=_Y5gziZ9SMUC&amp;printsec=frontcover&amp;hl=it&amp;source=gbs_ge_summary_r&amp;cad=0" TargetMode="External"/><Relationship Id="rId33" Type="http://schemas.openxmlformats.org/officeDocument/2006/relationships/hyperlink" Target="https://daten.digitale-sammlungen.de/0001/bsb00013344/images/index.html?fip=193.174.98.30&amp;id=00013344&amp;seite=1" TargetMode="External"/><Relationship Id="rId38" Type="http://schemas.openxmlformats.org/officeDocument/2006/relationships/hyperlink" Target="https://books.google.it/books?id=W91PAAAAcAAJ&amp;printsec=frontcover&amp;redir_esc=y" TargetMode="External"/><Relationship Id="rId46" Type="http://schemas.openxmlformats.org/officeDocument/2006/relationships/hyperlink" Target="https://quod.lib.umich.edu/e/eebo/A30118.0001.001?view=toc" TargetMode="External"/><Relationship Id="rId59" Type="http://schemas.openxmlformats.org/officeDocument/2006/relationships/hyperlink" Target="https://www.worldcat.org/title/probation-de-la-s-messe-et-sacrifice-dicelle-tiree-du-vieil-et-nouveau-testament-et-des-ss-peres-contre-les-faussetez-du-sieur-du-plessis-mornay-par-n-l-m-traduit-du-latin-de-jean-garet/oclc/1172024272?referer=di&amp;ht=edition" TargetMode="External"/><Relationship Id="rId67" Type="http://schemas.openxmlformats.org/officeDocument/2006/relationships/hyperlink" Target="https://www.worldcat.org/title/regular-christians-daily-sacrifice-or-a-collection-of-prayers-chiefly-out-of-davids-psalms-and-the-rest-of-the-common-prayer-book-to-be-used-by-the-people-in-their-private-devotion-on-all-ordinary-and-special-occasions-with-a-particular-office-for-sacrament-days/oclc/933069963?referer=di&amp;ht=edition" TargetMode="External"/><Relationship Id="rId103" Type="http://schemas.openxmlformats.org/officeDocument/2006/relationships/hyperlink" Target="https://books.google.ch/books?id=oVGgj00y17wC&amp;printsec=frontcover&amp;hl=it&amp;source=gbs_ge_summary_r&amp;cad=0" TargetMode="External"/><Relationship Id="rId108" Type="http://schemas.openxmlformats.org/officeDocument/2006/relationships/hyperlink" Target="https://www.worldcat.org/title/uvres-completes/oclc/1806765" TargetMode="External"/><Relationship Id="rId116" Type="http://schemas.openxmlformats.org/officeDocument/2006/relationships/hyperlink" Target="https://www.google.it/books/edition/Encyclop%C3%A9die_Ou_Dictionnaire_Raisonn%C3%A9/GnVEAAAAcAAJ?hl=it&amp;gbpv=1&amp;dq=encyclop%C3%A9die+ou+dictionnaire+raisonn%C3%A9+des+sciences+des+arts+et+des+m%C3%A9tiers+volume+6&amp;printsec=frontcover" TargetMode="External"/><Relationship Id="rId20" Type="http://schemas.openxmlformats.org/officeDocument/2006/relationships/hyperlink" Target="https://www.e-rara.ch/gep_g/content/zoom/3110500" TargetMode="External"/><Relationship Id="rId41" Type="http://schemas.openxmlformats.org/officeDocument/2006/relationships/hyperlink" Target="https://www.worldcat.org/title/commemorative-sacrifice-of-our-lords-supper-considered-as-a-preservative-against-superstitious-fears-and-immoral-practices-earnest-advice-to-persons-who-live-in-an-habitual-neglect-of-this-means-of-grace-and-hope-of-felicity-prayers-suited-to-the-general-exigencies-of-christians-and-the-particular-circumstances-of-the-british-nation-by-jonas-hanway-esq/oclc/745275566&amp;referer=brief_results" TargetMode="External"/><Relationship Id="rId54" Type="http://schemas.openxmlformats.org/officeDocument/2006/relationships/hyperlink" Target="https://books.google.it/books?id=LcfjAuo0_ioC&amp;printsec=frontcover&amp;redir_esc=y" TargetMode="External"/><Relationship Id="rId62" Type="http://schemas.openxmlformats.org/officeDocument/2006/relationships/hyperlink" Target="https://books.google.it/books?id=R94UAAAAYAAJ&amp;printsec=frontcover&amp;redir_esc=y" TargetMode="External"/><Relationship Id="rId70" Type="http://schemas.openxmlformats.org/officeDocument/2006/relationships/hyperlink" Target="https://www.worldcat.org/title/spiritual-sacrifice-or-a-treatise-wherein-several-weighty-questions-and-cases-concerning-the-saints-communion-with-god-in-prayer-are-propounded-and-practically-improved/oclc/1203734890&amp;referer=brief_results" TargetMode="External"/><Relationship Id="rId75" Type="http://schemas.openxmlformats.org/officeDocument/2006/relationships/hyperlink" Target="https://quod.lib.umich.edu/cgi/t/text/text-idx?c=eebo2;idno=A77769.0001.001" TargetMode="External"/><Relationship Id="rId83" Type="http://schemas.openxmlformats.org/officeDocument/2006/relationships/hyperlink" Target="https://archive.org/details/den-kbd-all-11010400889F-001" TargetMode="External"/><Relationship Id="rId88" Type="http://schemas.openxmlformats.org/officeDocument/2006/relationships/hyperlink" Target="https://books.google.it/books?id=ujdFAAAAcAAJ&amp;printsec=frontcover&amp;redir_esc=y" TargetMode="External"/><Relationship Id="rId91" Type="http://schemas.openxmlformats.org/officeDocument/2006/relationships/hyperlink" Target="https://www.e-rara.ch/zuz/content/titleinfo/1663576" TargetMode="External"/><Relationship Id="rId96" Type="http://schemas.openxmlformats.org/officeDocument/2006/relationships/hyperlink" Target="http://diglib.hab.de/drucke/901-1-helmst-dr-2s/start.htm" TargetMode="External"/><Relationship Id="rId111" Type="http://schemas.openxmlformats.org/officeDocument/2006/relationships/hyperlink" Target="https://books.google.it/books?id=XG5FAAAAcAAJ&amp;printsec=frontcover&amp;hl=it&amp;source=gbs_ge_summary_r&amp;cad=0" TargetMode="External"/><Relationship Id="rId1" Type="http://schemas.openxmlformats.org/officeDocument/2006/relationships/hyperlink" Target="https://books.google.it/books?id=j887AAAAcAAJ&amp;printsec=frontcover&amp;redir_esc=y" TargetMode="External"/><Relationship Id="rId6" Type="http://schemas.openxmlformats.org/officeDocument/2006/relationships/hyperlink" Target="https://www.worldcat.org/title/spirituall-hymne-or-the-sacrifice-of-a-sinner-to-be-offred-vpon-the-altar-of-a-humbled-heart-to-christ-our-redeemer-inverted-in-english-sapphicks-from-the-latine-of-the-reverend-religious-and-learned-divine-mr-robert-boyd-of-trocborege-by-sr-william-mure-yo-of-rowallane-knight-by-whom-is-also-annexed-a-poeme-entituled-doomes-day-containing-hells-horrour-and-heavens-happinesse/oclc/1203324404&amp;referer=brief_results" TargetMode="External"/><Relationship Id="rId15" Type="http://schemas.openxmlformats.org/officeDocument/2006/relationships/hyperlink" Target="http://books.google.com/books/download/The_Catholick_Christian_instructed_in_th.pdf?id=0q1gjAb2se4C&amp;output=pdf&amp;sig=ACfU3U32fVMbPd0182M_3JxTMWtT8bbmVQ" TargetMode="External"/><Relationship Id="rId23" Type="http://schemas.openxmlformats.org/officeDocument/2006/relationships/hyperlink" Target="https://books.googleusercontent.com/books/content?req=AKW5QaeqRrlek7YCOpbAy-2t1B0a_mEzL7_ryXla6cKGSMUzeVywFDFiruYidqAtzvPYcaogqPtEYh3BS2q5yRYiEepIiV8Q0kARImzXLuu6nwSlo5O4y8hH1EwH1tRoipRJ0wo6qDQ_1ArBKTXvcUskyYD37I_7ra8fZ6ciSRpfKcV62KbUYi_fcJKaxWQcRaZUiynigWaVYQGDberSpEd68uPcAoYK0mT188RbE0u0I3chHZM64kI1xps4bh8jphLvEG5X19V5fXlvaShkZTiDsdMQLWJGJA" TargetMode="External"/><Relationship Id="rId28" Type="http://schemas.openxmlformats.org/officeDocument/2006/relationships/hyperlink" Target="https://www.google.it/books/edition/An_Anatomy_of_Atheisme/g-RbAAAAQAAJ?hl=it&amp;gbpv=1&amp;dq=An+anatomy+of+atheisme+a+poem.+By+the+author+of+The+duties+of+the+closet.+A+verse+may+find+him+who+a+Sermon+flyes,+And+turn+Delight+into+a+Sacrifice&amp;pg=PP5&amp;printsec=frontcover" TargetMode="External"/><Relationship Id="rId36" Type="http://schemas.openxmlformats.org/officeDocument/2006/relationships/hyperlink" Target="https://books.google.it/books?id=1CFUAAAAcAAJ&amp;printsec=frontcover&amp;redir_esc=y" TargetMode="External"/><Relationship Id="rId49" Type="http://schemas.openxmlformats.org/officeDocument/2006/relationships/hyperlink" Target="https://www.worldcat.org/title/unbloody-sacrifice-and-altar-unvaild-and-supported-in-which-the-nature-of-the-eucharist-is-explaind-according-to-the-sentiments-of-the-christian-church-in-the-four-first-centuries-part-the-second-shewing-the-agreement-and-disagreement-of-the-eucharist-with-the-sacrifices-of-the-antients-and-the-excellency-of-the-former-the-great-moment-of-the-eucharist-both-as-a-feast-and-sacrifice-the-necessity-of-frequent-communion-the-unity-of-the-eucharist-the-nature-of-excommunication-and-the-primitive-method-of-preparation-with-devotions-for-the-altar-i-deny-not-but-that-the-fathers-do-and-that-with-great-reason-very-much-magnity-the-wonderful-mystery-and-efficacy-of-this-sacrament-and-frequently-speak-of-a-great-supernatural-change-made-by-the-divine-benediction-which-we-also-readily-acknowledge-archbishop-tillotson-in-his-discourse-of-transubstantiation-pag-291-of-his-works-in-folio-publishd-in-his-life-time-by-john-johnson-am/oclc/642427099&amp;referer=brief_results" TargetMode="External"/><Relationship Id="rId57" Type="http://schemas.openxmlformats.org/officeDocument/2006/relationships/hyperlink" Target="https://quod.lib.umich.edu/cgi/t/text/text-idx?c=eebo2;idno=B43467.0001.001" TargetMode="External"/><Relationship Id="rId106" Type="http://schemas.openxmlformats.org/officeDocument/2006/relationships/hyperlink" Target="https://quod.lib.umich.edu/e/eebo/A28435.0001.001?view=toc" TargetMode="External"/><Relationship Id="rId114" Type="http://schemas.openxmlformats.org/officeDocument/2006/relationships/hyperlink" Target="https://gallica.bnf.fr/ark:/12148/bpt6k50546p?rk=128756;0" TargetMode="External"/><Relationship Id="rId119" Type="http://schemas.openxmlformats.org/officeDocument/2006/relationships/hyperlink" Target="https://www.google.it/books/edition/Imago_Primi_Saeculi_Societatis_Iesu/AulVAAAAcAAJ?hl=it&amp;gbpv=1&amp;dq=imago+primi+saeculi&amp;printsec=frontcover" TargetMode="External"/><Relationship Id="rId10" Type="http://schemas.openxmlformats.org/officeDocument/2006/relationships/hyperlink" Target="https://www.worldcat.org/search?q=ti%3AThe%20acceptable%20sacrifice,%20or,%20The%20excellency%20of&amp;fq=yr%3A1689..1689+%3E&amp;qt=advanced&amp;dblist=638" TargetMode="External"/><Relationship Id="rId31" Type="http://schemas.openxmlformats.org/officeDocument/2006/relationships/hyperlink" Target="https://books.google.it/books?id=wOc7AAAAcAAJ&amp;printsec=frontcover&amp;redir_esc=y" TargetMode="External"/><Relationship Id="rId44" Type="http://schemas.openxmlformats.org/officeDocument/2006/relationships/hyperlink" Target="https://www.worldcat.org/title/indispensible-necessity-of-constantly-celebrating-the-christian-sacrifice-plainly-proved-from-scripture-and-antiquity-by-samuel-hardy-a-b-curate-of-layham/oclc/837917831?referer=di&amp;ht=edition" TargetMode="External"/><Relationship Id="rId52" Type="http://schemas.openxmlformats.org/officeDocument/2006/relationships/hyperlink" Target="https://www.google.it/books/edition/The_Bishop_of_Oxford_s_Charge_Consider_d/s-NbAAAAQAAJ?hl=it&amp;gbpv=1&amp;dq=The+Bishop+of+Oxford%27s+charge+consider%27d&amp;printsec=frontcover" TargetMode="External"/><Relationship Id="rId60" Type="http://schemas.openxmlformats.org/officeDocument/2006/relationships/hyperlink" Target="https://www.archive.org/download/greatdutyoffrequ00nels/greatdutyoffrequ00nels.pdf" TargetMode="External"/><Relationship Id="rId65" Type="http://schemas.openxmlformats.org/officeDocument/2006/relationships/hyperlink" Target="https://www.google.it/books/edition/The_Christian_Sacrifice_A_Treatise_Shewi/jX1mAAAAcAAJ?hl=it&amp;gbpv=1&amp;dq=the+christian+sacrifice:+a+treatise+shewing+the+necessity,+end+and+manner+of+receiving+the+holy+communion+...&amp;printsec=frontcover" TargetMode="External"/><Relationship Id="rId73" Type="http://schemas.openxmlformats.org/officeDocument/2006/relationships/hyperlink" Target="https://quod.lib.umich.edu/e/eebo/A91855.0001.001/1:3?rgn=div1;view=fulltext" TargetMode="External"/><Relationship Id="rId78" Type="http://schemas.openxmlformats.org/officeDocument/2006/relationships/hyperlink" Target="https://www.google.it/books/edition/The_Pious_Christian_s_Sacrifice_Or_Devot/N1hiAAAAcAAJ?hl=it&amp;gbpv=1&amp;dq=The+pious+Christians+sacrifice+%3B+or,+devotions+for&amp;printsec=frontcover" TargetMode="External"/><Relationship Id="rId81" Type="http://schemas.openxmlformats.org/officeDocument/2006/relationships/hyperlink" Target="https://www.worldcat.org/title/sacrifice-the-divine-service-from-the-covenant-of-grace-to-the-consumation-of-the-mystery-of-mans-redemption-by-j-scandret-to-which-is-prefixd-a-letter-to-the-author-from-the-reverend-mr-charles-leslie/oclc/225179389&amp;referer=brief_results" TargetMode="External"/><Relationship Id="rId86" Type="http://schemas.openxmlformats.org/officeDocument/2006/relationships/hyperlink" Target="https://www.worldcat.org/title/christianity-unmasqued-or-unavoidable-ignorance-preferable-to-corrupt-christianity-a-poem-in-twenty-one-cantos-by-michael-smith-ab-vicar-of-south-mimms-in-hertfordshire-a-verse-may-catch-him-who-a-sermon-flies-and-turn-delight-into-a-sacrifice-ludentem-lasciva-severum-seria-dictu-art-poet/oclc/642487959?referer=di&amp;ht=edition" TargetMode="External"/><Relationship Id="rId94" Type="http://schemas.openxmlformats.org/officeDocument/2006/relationships/hyperlink" Target="http://books.google.com/books/download/The_Scripture_doctrine_of_Antonement_Exa.pdf?id=Y9BbAAAAQAAJ&amp;output=pdf&amp;sig=ACfU3U1i11P70fCNxkdWELNfZZVPhFyxaA" TargetMode="External"/><Relationship Id="rId99" Type="http://schemas.openxmlformats.org/officeDocument/2006/relationships/hyperlink" Target="https://books.google.it/books?id=NWlMAAAAcAAJ&amp;printsec=frontcover&amp;redir_esc=y" TargetMode="External"/><Relationship Id="rId101" Type="http://schemas.openxmlformats.org/officeDocument/2006/relationships/hyperlink" Target="https://books.google.it/books?id=gZCkmxUardQC&amp;printsec=frontcover&amp;hl=it&amp;source=gbs_ge_summary_r&amp;cad=0" TargetMode="External"/><Relationship Id="rId122" Type="http://schemas.openxmlformats.org/officeDocument/2006/relationships/printerSettings" Target="../printerSettings/printerSettings1.bin"/><Relationship Id="rId4" Type="http://schemas.openxmlformats.org/officeDocument/2006/relationships/hyperlink" Target="https://www.worldcat.org/title/spirituall-hymne-or-the-sacrifice-of-a-sinner-to-be-offred-vpon-the-altar-of-a-humbled-heart-to-christ-our-redeemer-inverted-in-english-sapphicks-from-the-latine-of-the-reverend-religious-and-learned-divine-mr-robert-boyd-of-trocborege-by-sr-william-mure-yo-of-rowallane-knight-by-whom-is-also-annexed-a-poeme-entituled-doomes-day-containing-hells-horrour-and-heavens-happinesse/oclc/55191766&amp;referer=brief_results" TargetMode="External"/><Relationship Id="rId9" Type="http://schemas.openxmlformats.org/officeDocument/2006/relationships/hyperlink" Target="https://books.google.it/books?id=TPs_AAAAcAAJ&amp;printsec=frontcover&amp;source=gbs_v2_summary_r&amp;redir_esc=y" TargetMode="External"/><Relationship Id="rId13" Type="http://schemas.openxmlformats.org/officeDocument/2006/relationships/hyperlink" Target="https://www.worldcat.org/title/twenty-discourses-on-the-following-important-subjects-viz-i-the-woman-of-samaria-ii-the-first-principles-of-christianity-iii-the-sufferings-and-satisfaction-of-christ-iv-the-beetitudes-v-the-dasmoniac-vi-dives-and-lazarus-vii-the-hidden-treasure-viii-the-offices-of-the-messiah-ix-the-great-sacrifice-x-lots-flight-xi-deliverance-from-death-xii-the-privilege-of-believers-xiii-the-patterns-of-mercy-xiv-the-vision-of-dry-bones-xv-the-safety-of-a-true-christian-xvi-the-assurance-of-faith-or-the-experience-of-a-true-christian-xvii-the-linsey-woolsey-garment-xviii-the-reproach-of-the-cross-xix-the-widow-of-nain-xx-the-beatific-vision-or-beholding-jesus-crucified-by-john-cennick-vol-ii/oclc/745127350&amp;referer=brief_results" TargetMode="External"/><Relationship Id="rId18" Type="http://schemas.openxmlformats.org/officeDocument/2006/relationships/hyperlink" Target="https://www.worldcat.org/title/catholik-christian-instructed-in-the-sacraments-sacrifice-ceremonies-and-observances-of-the-church-by-way-of-question-and-answer-by-r-c-ie-richard-challoner/oclc/752784503?referer=di&amp;ht=edition" TargetMode="External"/><Relationship Id="rId39" Type="http://schemas.openxmlformats.org/officeDocument/2006/relationships/hyperlink" Target="https://books.google.it/books?id=2dQ_6kZtOV4C&amp;printsec=frontcover&amp;hl=it&amp;source=gbs_ge_summary_r&amp;cad=0" TargetMode="External"/><Relationship Id="rId109" Type="http://schemas.openxmlformats.org/officeDocument/2006/relationships/hyperlink" Target="https://gallica.bnf.fr/ark:/12148/bpt6k1051588x/f5.image.r=" TargetMode="External"/><Relationship Id="rId34" Type="http://schemas.openxmlformats.org/officeDocument/2006/relationships/hyperlink" Target="https://quod.lib.umich.edu/e/eebo/A38026.0001.001?view=toc" TargetMode="External"/><Relationship Id="rId50" Type="http://schemas.openxmlformats.org/officeDocument/2006/relationships/hyperlink" Target="https://reader.digitale-sammlungen.de/resolve/display/bsb10194030.html" TargetMode="External"/><Relationship Id="rId55" Type="http://schemas.openxmlformats.org/officeDocument/2006/relationships/hyperlink" Target="https://books.google.it/books?id=1wne35HS_M8C&amp;printsec=frontcover&amp;hl=it&amp;source=gbs_ge_summary_r&amp;cad=0" TargetMode="External"/><Relationship Id="rId76" Type="http://schemas.openxmlformats.org/officeDocument/2006/relationships/hyperlink" Target="https://www.worldcat.org/title/divine-banquet-or-sacramental-devotions-consisting-of-morning-and-evening-prayers-contemplations-and-hymns-for-every-day-in-the-week-in-order-to-a-more-solemn-preparation-for-the-worthy-receiving-of-the-holy-communion-to-which-is-added-the-devout-christian-daily-sacrifice/oclc/990953921?referer=di&amp;ht=edition" TargetMode="External"/><Relationship Id="rId97" Type="http://schemas.openxmlformats.org/officeDocument/2006/relationships/hyperlink" Target="https://books.google.it/books?id=Fy_oS2BihlwC&amp;printsec=frontcover&amp;redir_esc=y" TargetMode="External"/><Relationship Id="rId104" Type="http://schemas.openxmlformats.org/officeDocument/2006/relationships/hyperlink" Target="http://books.google.com/books/download/The_Redeemer_and_the_Sanctifier__or_The_.pdf?id=0rgCAAAAQAAJ&amp;output=pdf&amp;sig=ACfU3U2uDCCAZPND7-EyELz0se-TPPOoRA" TargetMode="External"/><Relationship Id="rId120" Type="http://schemas.openxmlformats.org/officeDocument/2006/relationships/hyperlink" Target="https://www.google.it/books/edition/Ecclesiae_militantis_triumphi_siue_Deo_a/nGHZ5B4YJYAC?hl=it&amp;gbpv=1&amp;dq=ecclesiae+militantis+triumphi&amp;printsec=frontcover" TargetMode="External"/><Relationship Id="rId7" Type="http://schemas.openxmlformats.org/officeDocument/2006/relationships/hyperlink" Target="https://translate.google.com/translate?hl=it&amp;sl=en&amp;u=https://quod.lib.umich.edu/e/eebo2/A29341.0001.001%3Fview%3Dtoc&amp;prev=search&amp;pto=aue" TargetMode="External"/><Relationship Id="rId71" Type="http://schemas.openxmlformats.org/officeDocument/2006/relationships/hyperlink" Target="https://www.worldcat.org/title/purchas-his-pilgrimage-or-relations-of-the-world-and-the-religions-observed-in-all-ages-and-places-discouered-from-the-creation-vnto-this-present-in-foure-partes-this-first-containeth-a-theologicall-and-geographicall-historie-of-asia-africa-and-america-with-the-ilands-adiacent-declaring-the-ancient-religions-before-the-floud-the-heathnish-jewish-and-saracenicall-in-all-ages-since-with-briefe-descriptions-of-the-countries-nations-states-discoueries-priuate-and-publike-customes-and-the-most-remarkable-rarities-of-nature-or-humane-industrie-in-the-same/oclc/25717233?referer=di&amp;ht=edition" TargetMode="External"/><Relationship Id="rId92" Type="http://schemas.openxmlformats.org/officeDocument/2006/relationships/hyperlink" Target="https://books.google.it/books?id=F2YVAAAAQAAJ&amp;printsec=frontcover&amp;redir_esc=y" TargetMode="External"/><Relationship Id="rId2" Type="http://schemas.openxmlformats.org/officeDocument/2006/relationships/hyperlink" Target="https://www.worldcat.org/title/great-duty-of-frequenting-the-christian-sacrifice-and-the-nature-of-the-preparation-required-with-suitable-devotions-partly-collected-from-the-antient-liturgies-to-which-are-perfixed-instructions-for-confirmation/oclc/1096890697?referer=di&amp;ht=edition" TargetMode="External"/><Relationship Id="rId29" Type="http://schemas.openxmlformats.org/officeDocument/2006/relationships/hyperlink" Target="https://books.google.it/books?id=M2sOAAAAQAAJ&amp;printsec=frontcover&amp;redir_esc=y" TargetMode="External"/><Relationship Id="rId24" Type="http://schemas.openxmlformats.org/officeDocument/2006/relationships/hyperlink" Target="https://www.worldcat.org/title/missa-triumphans-or-the-triumph-of-the-mass-wherein-all-the-sophistical-and-wily-arguments-of-mr-de-rodon-against-that-thrice-venerable-sacrifice-in-his-funestuous-tract-by-him-called-the-funeral-of-the-mass-are-fully-formally-and-clearly-answered-together-with-an-appendix-by-way-of-answer-to-the-translators-preface/oclc/1203754393?referer=br&amp;ht=edition" TargetMode="External"/><Relationship Id="rId40" Type="http://schemas.openxmlformats.org/officeDocument/2006/relationships/hyperlink" Target="https://books.google.it/books?id=cW_vBKfMyDgC&amp;printsec=frontcover&amp;hl=it&amp;source=gbs_ge_summary_r&amp;cad=0" TargetMode="External"/><Relationship Id="rId45" Type="http://schemas.openxmlformats.org/officeDocument/2006/relationships/hyperlink" Target="https://www.worldcat.org/title/several-excellent-methods-of-hearing-mass-with-fruit-benefit-according-to-the-institution-of-that-divine-sacrifice-and-the-intention-of-our-holy-mother-the-church-with-motives-to-induce-all-good-christians-particularly-religious-persons-to-make-use-of-the-same-as-also-several-other-practises-of-devotion-appertaining-to-a-religious-life-collected-together-by-the-right-honourable-lady-lucy-herbert-of-powis-superiour-of-the-english-augustin-nuns/oclc/642353467?referer=di&amp;ht=edition" TargetMode="External"/><Relationship Id="rId66" Type="http://schemas.openxmlformats.org/officeDocument/2006/relationships/hyperlink" Target="https://www.worldcat.org/title/religious-conscience-or-the-morning-and-evening-sacrifice-a-poem-in-imitation-of-dr-youngs-night-thoughts/oclc/642553582&amp;referer=brief_results" TargetMode="External"/><Relationship Id="rId87" Type="http://schemas.openxmlformats.org/officeDocument/2006/relationships/hyperlink" Target="https://books.google.it/books?id=hXE-AAAAcAAJ&amp;printsec=frontcover&amp;redir_esc=y" TargetMode="External"/><Relationship Id="rId110" Type="http://schemas.openxmlformats.org/officeDocument/2006/relationships/hyperlink" Target="https://gallica.bnf.fr/ark:/12148/bpt6k50546p?rk=128756;0" TargetMode="External"/><Relationship Id="rId115" Type="http://schemas.openxmlformats.org/officeDocument/2006/relationships/hyperlink" Target="https://gallica.bnf.fr/ark:/12148/bpt6k50546p?rk=128756;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F2968-FDDD-9F4C-8DDF-D9463D4864EF}">
  <dimension ref="A1:AS125"/>
  <sheetViews>
    <sheetView tabSelected="1" topLeftCell="O115" zoomScale="50" zoomScaleNormal="50" workbookViewId="0">
      <selection activeCell="AC118" sqref="AC118"/>
    </sheetView>
  </sheetViews>
  <sheetFormatPr defaultColWidth="14.5" defaultRowHeight="15.9"/>
  <cols>
    <col min="1" max="5" width="14.5" style="6"/>
    <col min="6" max="6" width="33" style="6" customWidth="1"/>
    <col min="7" max="23" width="14.5" style="6"/>
    <col min="24" max="24" width="40.5" style="36" customWidth="1"/>
    <col min="25" max="16384" width="14.5" style="6"/>
  </cols>
  <sheetData>
    <row r="1" spans="1:45" ht="118" customHeight="1">
      <c r="A1" s="1" t="s">
        <v>0</v>
      </c>
      <c r="B1" s="1" t="s">
        <v>1</v>
      </c>
      <c r="C1" s="2" t="s">
        <v>2</v>
      </c>
      <c r="D1" s="2" t="s">
        <v>3</v>
      </c>
      <c r="E1" s="2" t="s">
        <v>4</v>
      </c>
      <c r="F1" s="1" t="s">
        <v>5</v>
      </c>
      <c r="G1" s="2" t="s">
        <v>6</v>
      </c>
      <c r="H1" s="2" t="s">
        <v>7</v>
      </c>
      <c r="I1" s="2" t="s">
        <v>8</v>
      </c>
      <c r="J1" s="2" t="s">
        <v>9</v>
      </c>
      <c r="K1" s="2" t="s">
        <v>10</v>
      </c>
      <c r="L1" s="3" t="s">
        <v>11</v>
      </c>
      <c r="M1" s="1" t="s">
        <v>12</v>
      </c>
      <c r="N1" s="1" t="s">
        <v>13</v>
      </c>
      <c r="O1" s="1" t="s">
        <v>14</v>
      </c>
      <c r="P1" s="1" t="s">
        <v>15</v>
      </c>
      <c r="Q1" s="2" t="s">
        <v>16</v>
      </c>
      <c r="R1" s="2" t="s">
        <v>17</v>
      </c>
      <c r="S1" s="1" t="s">
        <v>18</v>
      </c>
      <c r="T1" s="1" t="s">
        <v>19</v>
      </c>
      <c r="U1" s="1" t="s">
        <v>20</v>
      </c>
      <c r="V1" s="1" t="s">
        <v>21</v>
      </c>
      <c r="W1" s="1" t="s">
        <v>22</v>
      </c>
      <c r="X1" s="4" t="s">
        <v>23</v>
      </c>
      <c r="Y1" s="2" t="s">
        <v>24</v>
      </c>
      <c r="Z1" s="1" t="s">
        <v>25</v>
      </c>
      <c r="AA1" s="1" t="s">
        <v>26</v>
      </c>
      <c r="AB1" s="1" t="s">
        <v>27</v>
      </c>
      <c r="AC1" s="2" t="s">
        <v>27</v>
      </c>
      <c r="AD1" s="2" t="s">
        <v>27</v>
      </c>
      <c r="AE1" s="2" t="s">
        <v>27</v>
      </c>
      <c r="AF1" s="2" t="s">
        <v>27</v>
      </c>
      <c r="AG1" s="2" t="s">
        <v>28</v>
      </c>
      <c r="AH1" s="1" t="s">
        <v>29</v>
      </c>
      <c r="AI1" s="2" t="s">
        <v>24</v>
      </c>
      <c r="AJ1" s="1" t="s">
        <v>25</v>
      </c>
      <c r="AK1" s="1" t="s">
        <v>26</v>
      </c>
      <c r="AL1" s="2" t="s">
        <v>24</v>
      </c>
      <c r="AM1" s="1" t="s">
        <v>25</v>
      </c>
      <c r="AN1" s="1" t="s">
        <v>26</v>
      </c>
      <c r="AO1" s="2" t="s">
        <v>24</v>
      </c>
      <c r="AP1" s="1" t="s">
        <v>25</v>
      </c>
      <c r="AQ1" s="1" t="s">
        <v>26</v>
      </c>
      <c r="AR1" s="5"/>
      <c r="AS1" s="5"/>
    </row>
    <row r="2" spans="1:45" ht="118" customHeight="1">
      <c r="A2" s="7" t="s">
        <v>30</v>
      </c>
      <c r="B2" s="8" t="s">
        <v>31</v>
      </c>
      <c r="C2" s="8"/>
      <c r="D2" s="8" t="s">
        <v>720</v>
      </c>
      <c r="E2" s="8"/>
      <c r="F2" s="8" t="s">
        <v>32</v>
      </c>
      <c r="G2" s="8"/>
      <c r="H2" s="8"/>
      <c r="I2" s="8"/>
      <c r="J2" s="8"/>
      <c r="K2" s="8"/>
      <c r="L2" s="9" t="s">
        <v>33</v>
      </c>
      <c r="M2" s="8"/>
      <c r="N2" s="8" t="s">
        <v>34</v>
      </c>
      <c r="O2" s="8">
        <v>1566</v>
      </c>
      <c r="P2" s="9">
        <v>16</v>
      </c>
      <c r="Q2" s="8" t="s">
        <v>35</v>
      </c>
      <c r="R2" s="8"/>
      <c r="S2" s="8" t="s">
        <v>800</v>
      </c>
      <c r="T2" s="8" t="s">
        <v>36</v>
      </c>
      <c r="U2" s="9" t="s">
        <v>799</v>
      </c>
      <c r="V2" s="9" t="s">
        <v>805</v>
      </c>
      <c r="W2" s="9" t="s">
        <v>257</v>
      </c>
      <c r="X2" s="35" t="str">
        <f t="shared" ref="X2:X65" si="0">_xlfn.CONCAT(S2,";",T2,";",U2,";",V2,";",W2)</f>
        <v>Anti-Protestant Controversy;Eucharist;Catholic Theory of Sacrifice;Catholicism;France</v>
      </c>
      <c r="Y2" s="10" t="s">
        <v>39</v>
      </c>
      <c r="Z2" s="11" t="s">
        <v>40</v>
      </c>
      <c r="AA2" s="12"/>
      <c r="AB2" s="12" t="s">
        <v>41</v>
      </c>
      <c r="AC2" s="9"/>
      <c r="AD2" s="8"/>
      <c r="AE2" s="8"/>
      <c r="AF2" s="8"/>
      <c r="AG2" s="9" t="s">
        <v>42</v>
      </c>
      <c r="AH2" s="9" t="s">
        <v>43</v>
      </c>
      <c r="AI2" s="8"/>
      <c r="AJ2" s="13"/>
      <c r="AK2" s="8"/>
      <c r="AL2" s="8"/>
      <c r="AM2" s="13"/>
      <c r="AN2" s="8"/>
      <c r="AO2" s="8"/>
      <c r="AP2" s="13"/>
      <c r="AQ2" s="8"/>
      <c r="AR2" s="8"/>
      <c r="AS2" s="8"/>
    </row>
    <row r="3" spans="1:45" ht="118" customHeight="1">
      <c r="A3" s="8" t="s">
        <v>44</v>
      </c>
      <c r="B3" s="8" t="s">
        <v>45</v>
      </c>
      <c r="C3" s="8"/>
      <c r="D3" s="8"/>
      <c r="E3" s="8"/>
      <c r="F3" s="8" t="s">
        <v>741</v>
      </c>
      <c r="G3" s="8"/>
      <c r="H3" s="8"/>
      <c r="I3" s="8"/>
      <c r="J3" s="8"/>
      <c r="K3" s="8"/>
      <c r="L3" s="8" t="s">
        <v>33</v>
      </c>
      <c r="M3" s="8"/>
      <c r="N3" s="8" t="s">
        <v>46</v>
      </c>
      <c r="O3" s="8">
        <v>1723</v>
      </c>
      <c r="P3" s="8">
        <v>18</v>
      </c>
      <c r="Q3" s="8" t="s">
        <v>47</v>
      </c>
      <c r="R3" s="9" t="s">
        <v>48</v>
      </c>
      <c r="S3" s="8" t="s">
        <v>120</v>
      </c>
      <c r="T3" s="8" t="s">
        <v>36</v>
      </c>
      <c r="U3" s="8" t="s">
        <v>49</v>
      </c>
      <c r="V3" s="9" t="s">
        <v>50</v>
      </c>
      <c r="W3" s="9" t="s">
        <v>801</v>
      </c>
      <c r="X3" s="35" t="str">
        <f t="shared" si="0"/>
        <v>Sacraments;Eucharist;Liturgy;Duty;Church History</v>
      </c>
      <c r="Y3" s="10" t="s">
        <v>51</v>
      </c>
      <c r="Z3" s="11" t="s">
        <v>40</v>
      </c>
      <c r="AA3" s="12"/>
      <c r="AB3" s="12" t="s">
        <v>41</v>
      </c>
      <c r="AC3" s="9" t="s">
        <v>52</v>
      </c>
      <c r="AD3" s="8"/>
      <c r="AE3" s="8"/>
      <c r="AF3" s="8"/>
      <c r="AG3" s="9" t="s">
        <v>53</v>
      </c>
      <c r="AH3" s="9" t="s">
        <v>43</v>
      </c>
      <c r="AI3" s="8"/>
      <c r="AJ3" s="13"/>
      <c r="AK3" s="8"/>
      <c r="AL3" s="8"/>
      <c r="AM3" s="13"/>
      <c r="AN3" s="8"/>
      <c r="AO3" s="8"/>
      <c r="AP3" s="13"/>
      <c r="AQ3" s="8"/>
      <c r="AR3" s="8"/>
      <c r="AS3" s="8"/>
    </row>
    <row r="4" spans="1:45" ht="118" customHeight="1">
      <c r="A4" s="8" t="s">
        <v>54</v>
      </c>
      <c r="B4" s="8"/>
      <c r="C4" s="8"/>
      <c r="D4" s="8"/>
      <c r="E4" s="8"/>
      <c r="F4" s="8" t="s">
        <v>721</v>
      </c>
      <c r="G4" s="8"/>
      <c r="H4" s="8"/>
      <c r="I4" s="8"/>
      <c r="J4" s="8"/>
      <c r="K4" s="8"/>
      <c r="L4" s="8" t="s">
        <v>55</v>
      </c>
      <c r="M4" s="8"/>
      <c r="N4" s="8" t="s">
        <v>56</v>
      </c>
      <c r="O4" s="8" t="s">
        <v>57</v>
      </c>
      <c r="P4" s="8">
        <v>17</v>
      </c>
      <c r="Q4" s="8" t="s">
        <v>47</v>
      </c>
      <c r="R4" s="8"/>
      <c r="S4" s="9" t="s">
        <v>803</v>
      </c>
      <c r="T4" s="9" t="s">
        <v>802</v>
      </c>
      <c r="U4" s="9" t="s">
        <v>58</v>
      </c>
      <c r="V4" s="9" t="s">
        <v>59</v>
      </c>
      <c r="W4" s="9" t="s">
        <v>804</v>
      </c>
      <c r="X4" s="35" t="str">
        <f t="shared" si="0"/>
        <v>Bible, 1 Kings;Solomon;Prayer;Gibeon;Poems</v>
      </c>
      <c r="Y4" s="10" t="s">
        <v>60</v>
      </c>
      <c r="Z4" s="14"/>
      <c r="AA4" s="12"/>
      <c r="AB4" s="12" t="s">
        <v>61</v>
      </c>
      <c r="AC4" s="9" t="s">
        <v>52</v>
      </c>
      <c r="AD4" s="8"/>
      <c r="AE4" s="8"/>
      <c r="AF4" s="8"/>
      <c r="AG4" s="8"/>
      <c r="AH4" s="9" t="s">
        <v>43</v>
      </c>
      <c r="AI4" s="8"/>
      <c r="AJ4" s="13"/>
      <c r="AK4" s="8"/>
      <c r="AL4" s="8"/>
      <c r="AM4" s="13"/>
      <c r="AN4" s="8"/>
      <c r="AO4" s="8"/>
      <c r="AP4" s="13"/>
      <c r="AQ4" s="8"/>
      <c r="AR4" s="8"/>
      <c r="AS4" s="8"/>
    </row>
    <row r="5" spans="1:45" ht="118" customHeight="1">
      <c r="A5" s="15" t="s">
        <v>62</v>
      </c>
      <c r="B5" s="9" t="s">
        <v>63</v>
      </c>
      <c r="C5" s="8"/>
      <c r="D5" s="9" t="s">
        <v>727</v>
      </c>
      <c r="E5" s="8"/>
      <c r="F5" s="15" t="s">
        <v>64</v>
      </c>
      <c r="G5" s="8"/>
      <c r="H5" s="8"/>
      <c r="I5" s="8"/>
      <c r="J5" s="8"/>
      <c r="K5" s="8"/>
      <c r="L5" s="8" t="s">
        <v>33</v>
      </c>
      <c r="M5" s="8"/>
      <c r="N5" s="15" t="s">
        <v>65</v>
      </c>
      <c r="O5" s="13">
        <v>1854</v>
      </c>
      <c r="P5" s="9">
        <v>19</v>
      </c>
      <c r="Q5" s="8" t="s">
        <v>35</v>
      </c>
      <c r="R5" s="8" t="s">
        <v>66</v>
      </c>
      <c r="S5" s="12" t="s">
        <v>805</v>
      </c>
      <c r="T5" s="12" t="s">
        <v>36</v>
      </c>
      <c r="U5" s="12" t="s">
        <v>67</v>
      </c>
      <c r="V5" s="12" t="s">
        <v>806</v>
      </c>
      <c r="W5" s="12" t="s">
        <v>120</v>
      </c>
      <c r="X5" s="35" t="str">
        <f t="shared" si="0"/>
        <v>Catholicism;Eucharist;Mass;Catholic Liturgy;Sacraments</v>
      </c>
      <c r="Y5" s="16" t="s">
        <v>68</v>
      </c>
      <c r="Z5" s="13"/>
      <c r="AA5" s="12"/>
      <c r="AB5" s="12" t="s">
        <v>41</v>
      </c>
      <c r="AC5" s="8"/>
      <c r="AD5" s="8"/>
      <c r="AE5" s="8"/>
      <c r="AF5" s="8"/>
      <c r="AG5" s="8" t="s">
        <v>69</v>
      </c>
      <c r="AH5" s="9" t="s">
        <v>43</v>
      </c>
      <c r="AI5" s="8"/>
      <c r="AJ5" s="13"/>
      <c r="AK5" s="8"/>
      <c r="AL5" s="8"/>
      <c r="AM5" s="13"/>
      <c r="AN5" s="8"/>
      <c r="AO5" s="8"/>
      <c r="AP5" s="13"/>
      <c r="AQ5" s="8"/>
      <c r="AR5" s="8"/>
      <c r="AS5" s="8"/>
    </row>
    <row r="6" spans="1:45" ht="118" customHeight="1">
      <c r="A6" s="15" t="s">
        <v>70</v>
      </c>
      <c r="B6" s="9" t="s">
        <v>71</v>
      </c>
      <c r="C6" s="8"/>
      <c r="D6" s="9" t="s">
        <v>72</v>
      </c>
      <c r="E6" s="8"/>
      <c r="F6" s="17" t="s">
        <v>742</v>
      </c>
      <c r="G6" s="8"/>
      <c r="H6" s="8"/>
      <c r="I6" s="8"/>
      <c r="J6" s="8"/>
      <c r="K6" s="8"/>
      <c r="L6" s="8" t="s">
        <v>33</v>
      </c>
      <c r="M6" s="8"/>
      <c r="N6" s="15" t="s">
        <v>73</v>
      </c>
      <c r="O6" s="13">
        <v>1757</v>
      </c>
      <c r="P6" s="8">
        <v>18</v>
      </c>
      <c r="Q6" s="8" t="s">
        <v>47</v>
      </c>
      <c r="R6" s="8"/>
      <c r="S6" s="12" t="s">
        <v>119</v>
      </c>
      <c r="T6" s="12" t="s">
        <v>807</v>
      </c>
      <c r="U6" s="12" t="s">
        <v>204</v>
      </c>
      <c r="V6" s="12" t="s">
        <v>74</v>
      </c>
      <c r="W6" s="12"/>
      <c r="X6" s="35" t="str">
        <f t="shared" si="0"/>
        <v>Calvinism;Presbyterians;Christ's Sacrifice;Individual Sacrifice;</v>
      </c>
      <c r="Y6" s="10" t="s">
        <v>75</v>
      </c>
      <c r="Z6" s="13" t="s">
        <v>76</v>
      </c>
      <c r="AA6" s="12"/>
      <c r="AB6" s="12" t="s">
        <v>41</v>
      </c>
      <c r="AC6" s="8"/>
      <c r="AD6" s="8"/>
      <c r="AE6" s="8"/>
      <c r="AF6" s="8"/>
      <c r="AG6" s="8"/>
      <c r="AH6" s="9" t="s">
        <v>43</v>
      </c>
      <c r="AI6" s="8"/>
      <c r="AJ6" s="13"/>
      <c r="AK6" s="8"/>
      <c r="AL6" s="8"/>
      <c r="AM6" s="13"/>
      <c r="AN6" s="8"/>
      <c r="AO6" s="8"/>
      <c r="AP6" s="13"/>
      <c r="AQ6" s="8"/>
      <c r="AR6" s="8"/>
      <c r="AS6" s="8"/>
    </row>
    <row r="7" spans="1:45" ht="118" customHeight="1">
      <c r="A7" s="8" t="s">
        <v>77</v>
      </c>
      <c r="B7" s="8" t="s">
        <v>78</v>
      </c>
      <c r="C7" s="8"/>
      <c r="D7" s="8"/>
      <c r="E7" s="8"/>
      <c r="F7" s="8" t="s">
        <v>743</v>
      </c>
      <c r="G7" s="8"/>
      <c r="H7" s="8"/>
      <c r="I7" s="8"/>
      <c r="J7" s="8"/>
      <c r="K7" s="8"/>
      <c r="L7" s="8" t="s">
        <v>79</v>
      </c>
      <c r="M7" s="8"/>
      <c r="N7" s="8" t="s">
        <v>73</v>
      </c>
      <c r="O7" s="8">
        <v>1628</v>
      </c>
      <c r="P7" s="8">
        <v>17</v>
      </c>
      <c r="Q7" s="8" t="s">
        <v>47</v>
      </c>
      <c r="R7" s="8"/>
      <c r="S7" s="8" t="s">
        <v>804</v>
      </c>
      <c r="T7" s="8" t="s">
        <v>80</v>
      </c>
      <c r="U7" s="8" t="s">
        <v>81</v>
      </c>
      <c r="V7" s="8" t="s">
        <v>478</v>
      </c>
      <c r="W7" s="8"/>
      <c r="X7" s="35" t="str">
        <f t="shared" si="0"/>
        <v>Poems;Scotland;Sin;Hymns;</v>
      </c>
      <c r="Y7" s="10" t="s">
        <v>82</v>
      </c>
      <c r="Z7" s="14"/>
      <c r="AA7" s="12"/>
      <c r="AB7" s="18" t="s">
        <v>41</v>
      </c>
      <c r="AC7" s="8"/>
      <c r="AD7" s="8"/>
      <c r="AE7" s="8"/>
      <c r="AF7" s="8"/>
      <c r="AG7" s="8" t="s">
        <v>83</v>
      </c>
      <c r="AH7" s="9" t="s">
        <v>43</v>
      </c>
      <c r="AI7" s="8"/>
      <c r="AJ7" s="13"/>
      <c r="AK7" s="8"/>
      <c r="AL7" s="8"/>
      <c r="AM7" s="13"/>
      <c r="AN7" s="8"/>
      <c r="AO7" s="8"/>
      <c r="AP7" s="13"/>
      <c r="AQ7" s="8"/>
      <c r="AR7" s="8"/>
      <c r="AS7" s="8"/>
    </row>
    <row r="8" spans="1:45" ht="118" customHeight="1">
      <c r="A8" s="15" t="s">
        <v>84</v>
      </c>
      <c r="B8" s="9" t="s">
        <v>85</v>
      </c>
      <c r="C8" s="8"/>
      <c r="D8" s="8"/>
      <c r="E8" s="8"/>
      <c r="F8" s="15" t="s">
        <v>86</v>
      </c>
      <c r="G8" s="8"/>
      <c r="H8" s="8"/>
      <c r="I8" s="8"/>
      <c r="J8" s="8"/>
      <c r="K8" s="8"/>
      <c r="L8" s="8" t="s">
        <v>33</v>
      </c>
      <c r="M8" s="8"/>
      <c r="N8" s="15" t="s">
        <v>87</v>
      </c>
      <c r="O8" s="13">
        <v>1673</v>
      </c>
      <c r="P8" s="8">
        <v>17</v>
      </c>
      <c r="Q8" s="8" t="s">
        <v>47</v>
      </c>
      <c r="R8" s="8" t="s">
        <v>88</v>
      </c>
      <c r="S8" s="12" t="s">
        <v>808</v>
      </c>
      <c r="T8" s="12" t="s">
        <v>36</v>
      </c>
      <c r="U8" s="12" t="s">
        <v>89</v>
      </c>
      <c r="V8" s="12" t="s">
        <v>90</v>
      </c>
      <c r="W8" s="12"/>
      <c r="X8" s="35" t="str">
        <f t="shared" si="0"/>
        <v>Anglicanism;Eucharist;Prayers;Meditations;</v>
      </c>
      <c r="Y8" s="16" t="s">
        <v>91</v>
      </c>
      <c r="Z8" s="13" t="s">
        <v>76</v>
      </c>
      <c r="AA8" s="12"/>
      <c r="AB8" s="12" t="s">
        <v>41</v>
      </c>
      <c r="AC8" s="8"/>
      <c r="AD8" s="8"/>
      <c r="AE8" s="8"/>
      <c r="AF8" s="8"/>
      <c r="AG8" s="8"/>
      <c r="AH8" s="9" t="s">
        <v>43</v>
      </c>
      <c r="AI8" s="8"/>
      <c r="AJ8" s="13"/>
      <c r="AK8" s="8"/>
      <c r="AL8" s="8"/>
      <c r="AM8" s="13"/>
      <c r="AN8" s="8"/>
      <c r="AO8" s="8"/>
      <c r="AP8" s="13"/>
      <c r="AQ8" s="8"/>
      <c r="AR8" s="8"/>
      <c r="AS8" s="8"/>
    </row>
    <row r="9" spans="1:45" ht="118" customHeight="1">
      <c r="A9" s="15" t="s">
        <v>84</v>
      </c>
      <c r="B9" s="9" t="s">
        <v>85</v>
      </c>
      <c r="C9" s="8"/>
      <c r="D9" s="8"/>
      <c r="E9" s="8"/>
      <c r="F9" s="17" t="s">
        <v>92</v>
      </c>
      <c r="G9" s="8"/>
      <c r="H9" s="8"/>
      <c r="I9" s="8"/>
      <c r="J9" s="8"/>
      <c r="K9" s="8"/>
      <c r="L9" s="8" t="s">
        <v>93</v>
      </c>
      <c r="M9" s="8"/>
      <c r="N9" s="15" t="s">
        <v>56</v>
      </c>
      <c r="O9" s="13">
        <v>1847</v>
      </c>
      <c r="P9" s="8">
        <v>19</v>
      </c>
      <c r="Q9" s="8" t="s">
        <v>47</v>
      </c>
      <c r="R9" s="8"/>
      <c r="S9" s="12" t="s">
        <v>808</v>
      </c>
      <c r="T9" s="12" t="s">
        <v>36</v>
      </c>
      <c r="U9" s="12" t="s">
        <v>120</v>
      </c>
      <c r="V9" s="12" t="s">
        <v>869</v>
      </c>
      <c r="W9" s="12" t="s">
        <v>67</v>
      </c>
      <c r="X9" s="35" t="str">
        <f t="shared" si="0"/>
        <v>Anglicanism;Eucharist;Sacraments;Catholisim;Mass</v>
      </c>
      <c r="Y9" s="16" t="s">
        <v>94</v>
      </c>
      <c r="Z9" s="13" t="s">
        <v>40</v>
      </c>
      <c r="AA9" s="12"/>
      <c r="AB9" s="12" t="s">
        <v>41</v>
      </c>
      <c r="AC9" s="8"/>
      <c r="AD9" s="8"/>
      <c r="AE9" s="8"/>
      <c r="AF9" s="8"/>
      <c r="AG9" s="8"/>
      <c r="AH9" s="9" t="s">
        <v>43</v>
      </c>
      <c r="AI9" s="8"/>
      <c r="AJ9" s="13"/>
      <c r="AK9" s="8"/>
      <c r="AL9" s="8"/>
      <c r="AM9" s="13"/>
      <c r="AN9" s="8"/>
      <c r="AO9" s="8"/>
      <c r="AP9" s="13"/>
      <c r="AQ9" s="8"/>
      <c r="AR9" s="8"/>
      <c r="AS9" s="8"/>
    </row>
    <row r="10" spans="1:45" ht="118" customHeight="1">
      <c r="A10" s="19" t="s">
        <v>95</v>
      </c>
      <c r="B10" s="9" t="s">
        <v>96</v>
      </c>
      <c r="C10" s="8"/>
      <c r="D10" s="8"/>
      <c r="E10" s="8"/>
      <c r="F10" s="8" t="s">
        <v>97</v>
      </c>
      <c r="G10" s="8"/>
      <c r="H10" s="8"/>
      <c r="I10" s="8"/>
      <c r="J10" s="8"/>
      <c r="K10" s="8"/>
      <c r="L10" s="8" t="s">
        <v>98</v>
      </c>
      <c r="M10" s="8"/>
      <c r="N10" s="8" t="s">
        <v>99</v>
      </c>
      <c r="O10" s="8">
        <v>1602</v>
      </c>
      <c r="P10" s="8">
        <v>17</v>
      </c>
      <c r="Q10" s="8" t="s">
        <v>35</v>
      </c>
      <c r="R10" s="9" t="s">
        <v>100</v>
      </c>
      <c r="S10" s="8" t="s">
        <v>810</v>
      </c>
      <c r="T10" s="8" t="s">
        <v>809</v>
      </c>
      <c r="U10" s="9" t="s">
        <v>125</v>
      </c>
      <c r="V10" s="8"/>
      <c r="W10" s="8"/>
      <c r="X10" s="35" t="str">
        <f t="shared" si="0"/>
        <v>Protestantism;Abraham and Isaac;Sermons;;</v>
      </c>
      <c r="Y10" s="10" t="s">
        <v>101</v>
      </c>
      <c r="Z10" s="11" t="s">
        <v>40</v>
      </c>
      <c r="AA10" s="12"/>
      <c r="AB10" s="12" t="s">
        <v>61</v>
      </c>
      <c r="AC10" s="9"/>
      <c r="AD10" s="8"/>
      <c r="AE10" s="8"/>
      <c r="AF10" s="8"/>
      <c r="AG10" s="8"/>
      <c r="AH10" s="9" t="s">
        <v>43</v>
      </c>
      <c r="AI10" s="8"/>
      <c r="AJ10" s="13"/>
      <c r="AK10" s="8"/>
      <c r="AL10" s="8"/>
      <c r="AM10" s="13"/>
      <c r="AN10" s="8"/>
      <c r="AO10" s="8"/>
      <c r="AP10" s="13"/>
      <c r="AQ10" s="8"/>
      <c r="AR10" s="8"/>
      <c r="AS10" s="8"/>
    </row>
    <row r="11" spans="1:45" ht="118" customHeight="1">
      <c r="A11" s="15" t="s">
        <v>102</v>
      </c>
      <c r="B11" s="9" t="s">
        <v>103</v>
      </c>
      <c r="C11" s="8"/>
      <c r="D11" s="9" t="s">
        <v>722</v>
      </c>
      <c r="E11" s="8"/>
      <c r="F11" s="17" t="s">
        <v>104</v>
      </c>
      <c r="G11" s="8"/>
      <c r="H11" s="8"/>
      <c r="I11" s="8"/>
      <c r="J11" s="8"/>
      <c r="K11" s="8"/>
      <c r="L11" s="8" t="s">
        <v>33</v>
      </c>
      <c r="M11" s="8"/>
      <c r="N11" s="15" t="s">
        <v>56</v>
      </c>
      <c r="O11" s="13">
        <v>1689</v>
      </c>
      <c r="P11" s="8">
        <v>17</v>
      </c>
      <c r="Q11" s="8" t="s">
        <v>47</v>
      </c>
      <c r="R11" s="8"/>
      <c r="S11" s="12" t="s">
        <v>105</v>
      </c>
      <c r="T11" s="12" t="s">
        <v>811</v>
      </c>
      <c r="U11" s="12" t="s">
        <v>106</v>
      </c>
      <c r="V11" s="12" t="s">
        <v>74</v>
      </c>
      <c r="W11" s="12" t="s">
        <v>120</v>
      </c>
      <c r="X11" s="35" t="str">
        <f t="shared" si="0"/>
        <v>Mysticism;Puritanism;Baptist;Individual Sacrifice;Sacraments</v>
      </c>
      <c r="Y11" s="20" t="s">
        <v>107</v>
      </c>
      <c r="Z11" s="13" t="s">
        <v>108</v>
      </c>
      <c r="AA11" s="12"/>
      <c r="AB11" s="12" t="s">
        <v>109</v>
      </c>
      <c r="AC11" s="8"/>
      <c r="AD11" s="8"/>
      <c r="AE11" s="8"/>
      <c r="AF11" s="8"/>
      <c r="AG11" s="9" t="s">
        <v>870</v>
      </c>
      <c r="AH11" s="9" t="s">
        <v>43</v>
      </c>
      <c r="AI11" s="8"/>
      <c r="AJ11" s="13"/>
      <c r="AK11" s="8"/>
      <c r="AL11" s="8"/>
      <c r="AM11" s="13"/>
      <c r="AN11" s="8"/>
      <c r="AO11" s="8"/>
      <c r="AP11" s="13"/>
      <c r="AQ11" s="8"/>
      <c r="AR11" s="8"/>
      <c r="AS11" s="8"/>
    </row>
    <row r="12" spans="1:45" ht="118" customHeight="1">
      <c r="A12" s="15" t="s">
        <v>110</v>
      </c>
      <c r="B12" s="9" t="s">
        <v>111</v>
      </c>
      <c r="C12" s="8"/>
      <c r="D12" s="9" t="s">
        <v>723</v>
      </c>
      <c r="E12" s="8"/>
      <c r="F12" s="17" t="s">
        <v>112</v>
      </c>
      <c r="G12" s="8"/>
      <c r="H12" s="8"/>
      <c r="I12" s="8"/>
      <c r="J12" s="8"/>
      <c r="K12" s="8"/>
      <c r="L12" s="8" t="s">
        <v>33</v>
      </c>
      <c r="M12" s="8"/>
      <c r="N12" s="15" t="s">
        <v>99</v>
      </c>
      <c r="O12" s="13">
        <v>1561</v>
      </c>
      <c r="P12" s="8">
        <v>16</v>
      </c>
      <c r="Q12" s="8" t="s">
        <v>255</v>
      </c>
      <c r="R12" s="8"/>
      <c r="S12" s="12" t="s">
        <v>125</v>
      </c>
      <c r="T12" s="12" t="s">
        <v>89</v>
      </c>
      <c r="U12" s="12" t="s">
        <v>119</v>
      </c>
      <c r="V12" s="12" t="s">
        <v>809</v>
      </c>
      <c r="W12" s="21"/>
      <c r="X12" s="35" t="str">
        <f t="shared" si="0"/>
        <v>Sermons;Prayers;Calvinism;Abraham and Isaac;</v>
      </c>
      <c r="Y12" s="10" t="s">
        <v>113</v>
      </c>
      <c r="Z12" s="13" t="s">
        <v>40</v>
      </c>
      <c r="AA12" s="12"/>
      <c r="AB12" s="12" t="s">
        <v>61</v>
      </c>
      <c r="AC12" s="8"/>
      <c r="AD12" s="8"/>
      <c r="AE12" s="8"/>
      <c r="AF12" s="8"/>
      <c r="AG12" s="8"/>
      <c r="AH12" s="9" t="s">
        <v>43</v>
      </c>
      <c r="AI12" s="8"/>
      <c r="AJ12" s="13"/>
      <c r="AK12" s="8"/>
      <c r="AL12" s="8"/>
      <c r="AM12" s="13"/>
      <c r="AN12" s="8"/>
      <c r="AO12" s="8"/>
      <c r="AP12" s="13"/>
      <c r="AQ12" s="8"/>
      <c r="AR12" s="8"/>
      <c r="AS12" s="8"/>
    </row>
    <row r="13" spans="1:45" ht="118" customHeight="1">
      <c r="A13" s="15" t="s">
        <v>114</v>
      </c>
      <c r="B13" s="9" t="s">
        <v>115</v>
      </c>
      <c r="C13" s="8"/>
      <c r="D13" s="9"/>
      <c r="E13" s="8"/>
      <c r="F13" s="17" t="s">
        <v>116</v>
      </c>
      <c r="G13" s="8"/>
      <c r="H13" s="8"/>
      <c r="I13" s="8"/>
      <c r="J13" s="8"/>
      <c r="K13" s="8"/>
      <c r="L13" s="8" t="s">
        <v>33</v>
      </c>
      <c r="M13" s="8"/>
      <c r="N13" s="15" t="s">
        <v>117</v>
      </c>
      <c r="O13" s="13">
        <v>1590</v>
      </c>
      <c r="P13" s="8">
        <v>16</v>
      </c>
      <c r="Q13" s="8" t="s">
        <v>255</v>
      </c>
      <c r="R13" s="8" t="s">
        <v>118</v>
      </c>
      <c r="S13" s="12" t="s">
        <v>119</v>
      </c>
      <c r="T13" s="12" t="s">
        <v>38</v>
      </c>
      <c r="U13" s="12" t="s">
        <v>120</v>
      </c>
      <c r="V13" s="12" t="s">
        <v>806</v>
      </c>
      <c r="W13" s="12" t="s">
        <v>805</v>
      </c>
      <c r="X13" s="35" t="str">
        <f t="shared" si="0"/>
        <v>Calvinism;Controversy;Sacraments;Catholic Liturgy;Catholicism</v>
      </c>
      <c r="Y13" s="20" t="s">
        <v>121</v>
      </c>
      <c r="Z13" s="13" t="s">
        <v>40</v>
      </c>
      <c r="AA13" s="12"/>
      <c r="AB13" s="12" t="s">
        <v>109</v>
      </c>
      <c r="AC13" s="8"/>
      <c r="AD13" s="8"/>
      <c r="AE13" s="8"/>
      <c r="AF13" s="8"/>
      <c r="AG13" s="8"/>
      <c r="AH13" s="9" t="s">
        <v>43</v>
      </c>
      <c r="AI13" s="8"/>
      <c r="AJ13" s="13"/>
      <c r="AK13" s="8"/>
      <c r="AL13" s="8"/>
      <c r="AM13" s="13"/>
      <c r="AN13" s="8"/>
      <c r="AO13" s="8"/>
      <c r="AP13" s="13"/>
      <c r="AQ13" s="8"/>
      <c r="AR13" s="8"/>
      <c r="AS13" s="8"/>
    </row>
    <row r="14" spans="1:45" ht="118" customHeight="1">
      <c r="A14" s="8" t="s">
        <v>122</v>
      </c>
      <c r="B14" s="8" t="s">
        <v>123</v>
      </c>
      <c r="C14" s="8"/>
      <c r="D14" s="8"/>
      <c r="E14" s="8"/>
      <c r="F14" s="8" t="s">
        <v>744</v>
      </c>
      <c r="G14" s="8"/>
      <c r="H14" s="8"/>
      <c r="I14" s="8"/>
      <c r="J14" s="8"/>
      <c r="K14" s="8"/>
      <c r="L14" s="8" t="s">
        <v>124</v>
      </c>
      <c r="M14" s="8"/>
      <c r="N14" s="8" t="s">
        <v>56</v>
      </c>
      <c r="O14" s="8">
        <v>1765</v>
      </c>
      <c r="P14" s="8">
        <v>18</v>
      </c>
      <c r="Q14" s="8" t="s">
        <v>47</v>
      </c>
      <c r="R14" s="8" t="s">
        <v>789</v>
      </c>
      <c r="S14" s="8" t="s">
        <v>125</v>
      </c>
      <c r="T14" s="8" t="s">
        <v>812</v>
      </c>
      <c r="U14" s="8" t="s">
        <v>126</v>
      </c>
      <c r="V14" s="8" t="s">
        <v>127</v>
      </c>
      <c r="W14" s="8"/>
      <c r="X14" s="35" t="str">
        <f t="shared" si="0"/>
        <v>Sermons;Methodism;Moravian Church;Christ's sacrifice;</v>
      </c>
      <c r="Y14" s="10" t="s">
        <v>128</v>
      </c>
      <c r="Z14" s="14"/>
      <c r="AA14" s="12"/>
      <c r="AB14" s="12" t="s">
        <v>41</v>
      </c>
      <c r="AC14" s="8"/>
      <c r="AD14" s="8"/>
      <c r="AE14" s="8"/>
      <c r="AF14" s="8"/>
      <c r="AG14" s="8"/>
      <c r="AH14" s="9" t="s">
        <v>43</v>
      </c>
      <c r="AI14" s="10" t="s">
        <v>129</v>
      </c>
      <c r="AJ14" s="13" t="s">
        <v>130</v>
      </c>
      <c r="AK14" s="8"/>
      <c r="AL14" s="8"/>
      <c r="AM14" s="13"/>
      <c r="AN14" s="8"/>
      <c r="AO14" s="8"/>
      <c r="AP14" s="13"/>
      <c r="AQ14" s="8"/>
      <c r="AR14" s="8"/>
      <c r="AS14" s="8"/>
    </row>
    <row r="15" spans="1:45" ht="118" customHeight="1">
      <c r="A15" s="22" t="s">
        <v>131</v>
      </c>
      <c r="B15" s="9" t="s">
        <v>132</v>
      </c>
      <c r="C15" s="8"/>
      <c r="D15" s="9" t="s">
        <v>133</v>
      </c>
      <c r="E15" s="8"/>
      <c r="F15" s="17" t="s">
        <v>134</v>
      </c>
      <c r="G15" s="8"/>
      <c r="H15" s="8"/>
      <c r="I15" s="8"/>
      <c r="J15" s="8"/>
      <c r="K15" s="8"/>
      <c r="L15" s="8" t="s">
        <v>135</v>
      </c>
      <c r="M15" s="8"/>
      <c r="N15" s="15" t="s">
        <v>136</v>
      </c>
      <c r="O15" s="13">
        <v>1786</v>
      </c>
      <c r="P15" s="8">
        <v>18</v>
      </c>
      <c r="Q15" s="8" t="s">
        <v>47</v>
      </c>
      <c r="R15" s="8"/>
      <c r="S15" s="12" t="s">
        <v>137</v>
      </c>
      <c r="T15" s="12" t="s">
        <v>805</v>
      </c>
      <c r="U15" s="12" t="s">
        <v>120</v>
      </c>
      <c r="V15" s="12" t="s">
        <v>49</v>
      </c>
      <c r="W15" s="12" t="s">
        <v>861</v>
      </c>
      <c r="X15" s="35" t="str">
        <f t="shared" si="0"/>
        <v>Pedagogy;Catholicism;Sacraments;Liturgy;Questionnaire</v>
      </c>
      <c r="Y15" s="10" t="s">
        <v>138</v>
      </c>
      <c r="Z15" s="13" t="s">
        <v>40</v>
      </c>
      <c r="AA15" s="12"/>
      <c r="AB15" s="12" t="s">
        <v>109</v>
      </c>
      <c r="AC15" s="8"/>
      <c r="AD15" s="8"/>
      <c r="AE15" s="8"/>
      <c r="AF15" s="8"/>
      <c r="AG15" s="9" t="s">
        <v>139</v>
      </c>
      <c r="AH15" s="9" t="s">
        <v>43</v>
      </c>
      <c r="AI15" s="8"/>
      <c r="AJ15" s="13"/>
      <c r="AK15" s="8"/>
      <c r="AL15" s="8"/>
      <c r="AM15" s="13"/>
      <c r="AN15" s="8"/>
      <c r="AO15" s="8"/>
      <c r="AP15" s="13"/>
      <c r="AQ15" s="8"/>
      <c r="AR15" s="8"/>
      <c r="AS15" s="8"/>
    </row>
    <row r="16" spans="1:45" ht="118" customHeight="1">
      <c r="A16" s="8" t="s">
        <v>131</v>
      </c>
      <c r="B16" s="8" t="s">
        <v>132</v>
      </c>
      <c r="C16" s="8"/>
      <c r="D16" s="8"/>
      <c r="E16" s="8"/>
      <c r="F16" s="8" t="s">
        <v>745</v>
      </c>
      <c r="G16" s="8"/>
      <c r="H16" s="8"/>
      <c r="I16" s="8"/>
      <c r="J16" s="8"/>
      <c r="K16" s="8"/>
      <c r="L16" s="9" t="s">
        <v>140</v>
      </c>
      <c r="M16" s="8"/>
      <c r="N16" s="8" t="s">
        <v>56</v>
      </c>
      <c r="O16" s="8">
        <v>1737</v>
      </c>
      <c r="P16" s="8">
        <v>18</v>
      </c>
      <c r="Q16" s="8" t="s">
        <v>47</v>
      </c>
      <c r="R16" s="9" t="s">
        <v>141</v>
      </c>
      <c r="S16" s="8" t="s">
        <v>36</v>
      </c>
      <c r="T16" s="8" t="s">
        <v>805</v>
      </c>
      <c r="U16" s="8" t="s">
        <v>806</v>
      </c>
      <c r="V16" s="8"/>
      <c r="W16" s="8"/>
      <c r="X16" s="35" t="str">
        <f t="shared" si="0"/>
        <v>Eucharist;Catholicism;Catholic Liturgy;;</v>
      </c>
      <c r="Y16" s="10" t="s">
        <v>142</v>
      </c>
      <c r="Z16" s="11" t="s">
        <v>40</v>
      </c>
      <c r="AA16" s="12"/>
      <c r="AB16" s="12" t="s">
        <v>41</v>
      </c>
      <c r="AC16" s="8"/>
      <c r="AD16" s="8"/>
      <c r="AE16" s="8"/>
      <c r="AF16" s="8"/>
      <c r="AG16" s="8"/>
      <c r="AH16" s="9" t="s">
        <v>43</v>
      </c>
      <c r="AI16" s="10" t="s">
        <v>143</v>
      </c>
      <c r="AJ16" s="13"/>
      <c r="AK16" s="8"/>
      <c r="AL16" s="8"/>
      <c r="AM16" s="13"/>
      <c r="AN16" s="8"/>
      <c r="AO16" s="8"/>
      <c r="AP16" s="13"/>
      <c r="AQ16" s="8"/>
      <c r="AR16" s="8"/>
      <c r="AS16" s="8"/>
    </row>
    <row r="17" spans="1:45" ht="118" customHeight="1">
      <c r="A17" s="8" t="s">
        <v>131</v>
      </c>
      <c r="B17" s="8" t="s">
        <v>132</v>
      </c>
      <c r="C17" s="8"/>
      <c r="D17" s="8"/>
      <c r="E17" s="8"/>
      <c r="F17" s="9" t="s">
        <v>746</v>
      </c>
      <c r="G17" s="8"/>
      <c r="H17" s="8"/>
      <c r="I17" s="8"/>
      <c r="J17" s="8"/>
      <c r="K17" s="8"/>
      <c r="L17" s="8" t="s">
        <v>33</v>
      </c>
      <c r="M17" s="8"/>
      <c r="N17" s="8" t="s">
        <v>56</v>
      </c>
      <c r="O17" s="8">
        <v>1717</v>
      </c>
      <c r="P17" s="8">
        <v>18</v>
      </c>
      <c r="Q17" s="8" t="s">
        <v>47</v>
      </c>
      <c r="R17" s="9" t="s">
        <v>144</v>
      </c>
      <c r="S17" s="8" t="s">
        <v>49</v>
      </c>
      <c r="T17" s="8" t="s">
        <v>37</v>
      </c>
      <c r="U17" s="8" t="s">
        <v>36</v>
      </c>
      <c r="V17" s="9"/>
      <c r="W17" s="8"/>
      <c r="X17" s="35" t="str">
        <f t="shared" si="0"/>
        <v>Liturgy;Catholic;Eucharist;;</v>
      </c>
      <c r="Y17" s="10" t="s">
        <v>145</v>
      </c>
      <c r="Z17" s="14"/>
      <c r="AA17" s="12"/>
      <c r="AB17" s="12" t="s">
        <v>41</v>
      </c>
      <c r="AC17" s="8"/>
      <c r="AD17" s="8"/>
      <c r="AE17" s="8"/>
      <c r="AF17" s="8"/>
      <c r="AG17" s="8"/>
      <c r="AH17" s="9" t="s">
        <v>43</v>
      </c>
      <c r="AI17" s="10" t="s">
        <v>146</v>
      </c>
      <c r="AJ17" s="13" t="s">
        <v>130</v>
      </c>
      <c r="AK17" s="9"/>
      <c r="AL17" s="8"/>
      <c r="AM17" s="13"/>
      <c r="AN17" s="8"/>
      <c r="AO17" s="8"/>
      <c r="AP17" s="13"/>
      <c r="AQ17" s="8"/>
      <c r="AR17" s="8"/>
      <c r="AS17" s="8"/>
    </row>
    <row r="18" spans="1:45" ht="118" customHeight="1">
      <c r="A18" s="19" t="s">
        <v>153</v>
      </c>
      <c r="B18" s="9" t="s">
        <v>147</v>
      </c>
      <c r="C18" s="8"/>
      <c r="D18" s="8"/>
      <c r="E18" s="8"/>
      <c r="F18" s="9" t="s">
        <v>148</v>
      </c>
      <c r="G18" s="8"/>
      <c r="H18" s="8"/>
      <c r="I18" s="8"/>
      <c r="J18" s="8"/>
      <c r="K18" s="8"/>
      <c r="L18" s="8" t="s">
        <v>149</v>
      </c>
      <c r="M18" s="8"/>
      <c r="N18" s="8" t="s">
        <v>99</v>
      </c>
      <c r="O18" s="8">
        <v>1581</v>
      </c>
      <c r="P18" s="9">
        <v>16</v>
      </c>
      <c r="Q18" s="8" t="s">
        <v>35</v>
      </c>
      <c r="R18" s="8" t="s">
        <v>150</v>
      </c>
      <c r="S18" s="8" t="s">
        <v>38</v>
      </c>
      <c r="T18" s="9" t="s">
        <v>813</v>
      </c>
      <c r="U18" s="9" t="s">
        <v>799</v>
      </c>
      <c r="V18" s="8"/>
      <c r="W18" s="8"/>
      <c r="X18" s="35" t="str">
        <f>_xlfn.CONCAT(S18,";",T18,";",U18,";",V18,";",W18)</f>
        <v>Controversy;Christ' Sacrifice;Catholic Theory of Sacrifice;;</v>
      </c>
      <c r="Y18" s="10" t="s">
        <v>152</v>
      </c>
      <c r="Z18" s="11" t="s">
        <v>40</v>
      </c>
      <c r="AA18" s="12"/>
      <c r="AB18" s="12" t="s">
        <v>41</v>
      </c>
      <c r="AC18" s="8"/>
      <c r="AD18" s="8"/>
      <c r="AE18" s="8"/>
      <c r="AF18" s="8"/>
      <c r="AG18" s="8"/>
      <c r="AH18" s="9" t="s">
        <v>43</v>
      </c>
      <c r="AI18" s="8"/>
      <c r="AJ18" s="13"/>
      <c r="AK18" s="8"/>
      <c r="AL18" s="8"/>
      <c r="AM18" s="13"/>
      <c r="AN18" s="8"/>
      <c r="AO18" s="8"/>
      <c r="AP18" s="13"/>
      <c r="AQ18" s="8"/>
      <c r="AR18" s="8"/>
      <c r="AS18" s="8"/>
    </row>
    <row r="19" spans="1:45" ht="118" customHeight="1">
      <c r="A19" s="22" t="s">
        <v>153</v>
      </c>
      <c r="B19" s="9" t="s">
        <v>147</v>
      </c>
      <c r="C19" s="8"/>
      <c r="D19" s="9" t="s">
        <v>724</v>
      </c>
      <c r="E19" s="8"/>
      <c r="F19" s="17" t="s">
        <v>154</v>
      </c>
      <c r="G19" s="8"/>
      <c r="H19" s="8"/>
      <c r="I19" s="8"/>
      <c r="J19" s="8"/>
      <c r="K19" s="8"/>
      <c r="L19" s="8" t="s">
        <v>149</v>
      </c>
      <c r="M19" s="8"/>
      <c r="N19" s="15" t="s">
        <v>99</v>
      </c>
      <c r="O19" s="13">
        <v>1595</v>
      </c>
      <c r="P19" s="8">
        <v>16</v>
      </c>
      <c r="Q19" s="8" t="s">
        <v>255</v>
      </c>
      <c r="R19" s="8" t="s">
        <v>155</v>
      </c>
      <c r="S19" s="12" t="s">
        <v>127</v>
      </c>
      <c r="T19" s="12" t="s">
        <v>67</v>
      </c>
      <c r="U19" s="12" t="s">
        <v>119</v>
      </c>
      <c r="V19" s="12" t="s">
        <v>38</v>
      </c>
      <c r="W19" s="12" t="s">
        <v>120</v>
      </c>
      <c r="X19" s="35" t="str">
        <f t="shared" si="0"/>
        <v>Christ's sacrifice;Mass;Calvinism;Controversy;Sacraments</v>
      </c>
      <c r="Y19" s="10" t="s">
        <v>156</v>
      </c>
      <c r="Z19" s="13" t="s">
        <v>40</v>
      </c>
      <c r="AA19" s="12"/>
      <c r="AB19" s="12" t="s">
        <v>41</v>
      </c>
      <c r="AC19" s="8"/>
      <c r="AD19" s="8"/>
      <c r="AE19" s="8"/>
      <c r="AF19" s="8"/>
      <c r="AG19" s="8"/>
      <c r="AH19" s="9" t="s">
        <v>43</v>
      </c>
      <c r="AI19" s="8"/>
      <c r="AJ19" s="13"/>
      <c r="AK19" s="8"/>
      <c r="AL19" s="8"/>
      <c r="AM19" s="13"/>
      <c r="AN19" s="8"/>
      <c r="AO19" s="8"/>
      <c r="AP19" s="13"/>
      <c r="AQ19" s="8"/>
      <c r="AR19" s="8"/>
      <c r="AS19" s="8"/>
    </row>
    <row r="20" spans="1:45" ht="118" customHeight="1">
      <c r="A20" s="8" t="s">
        <v>157</v>
      </c>
      <c r="B20" s="8" t="s">
        <v>158</v>
      </c>
      <c r="C20" s="8"/>
      <c r="D20" s="8"/>
      <c r="E20" s="8"/>
      <c r="F20" s="8" t="s">
        <v>159</v>
      </c>
      <c r="G20" s="8"/>
      <c r="H20" s="8"/>
      <c r="I20" s="8"/>
      <c r="J20" s="8"/>
      <c r="K20" s="8"/>
      <c r="L20" s="8"/>
      <c r="M20" s="9" t="s">
        <v>160</v>
      </c>
      <c r="N20" s="8" t="s">
        <v>56</v>
      </c>
      <c r="O20" s="9">
        <v>1732</v>
      </c>
      <c r="P20" s="8">
        <v>18</v>
      </c>
      <c r="Q20" s="8" t="s">
        <v>47</v>
      </c>
      <c r="R20" s="9"/>
      <c r="S20" s="8" t="s">
        <v>790</v>
      </c>
      <c r="T20" s="8" t="s">
        <v>815</v>
      </c>
      <c r="U20" s="9" t="s">
        <v>814</v>
      </c>
      <c r="V20" s="8"/>
      <c r="W20" s="8"/>
      <c r="X20" s="35" t="str">
        <f t="shared" si="0"/>
        <v>Abrahan and Isaac;Deism;Bible, Old Testament;;</v>
      </c>
      <c r="Y20" s="23" t="s">
        <v>161</v>
      </c>
      <c r="Z20" s="11" t="s">
        <v>40</v>
      </c>
      <c r="AA20" s="12"/>
      <c r="AB20" s="12" t="s">
        <v>61</v>
      </c>
      <c r="AC20" s="8"/>
      <c r="AD20" s="8"/>
      <c r="AE20" s="8"/>
      <c r="AF20" s="8"/>
      <c r="AG20" s="8"/>
      <c r="AH20" s="9" t="s">
        <v>43</v>
      </c>
      <c r="AI20" s="8"/>
      <c r="AJ20" s="13"/>
      <c r="AK20" s="8"/>
      <c r="AL20" s="8"/>
      <c r="AM20" s="13"/>
      <c r="AN20" s="8"/>
      <c r="AO20" s="8"/>
      <c r="AP20" s="13"/>
      <c r="AQ20" s="8"/>
      <c r="AR20" s="8"/>
      <c r="AS20" s="8"/>
    </row>
    <row r="21" spans="1:45" ht="118" customHeight="1">
      <c r="A21" s="7" t="s">
        <v>162</v>
      </c>
      <c r="B21" s="9" t="s">
        <v>163</v>
      </c>
      <c r="C21" s="8"/>
      <c r="D21" s="8"/>
      <c r="E21" s="8"/>
      <c r="F21" s="9" t="s">
        <v>164</v>
      </c>
      <c r="G21" s="8"/>
      <c r="H21" s="8"/>
      <c r="I21" s="8"/>
      <c r="J21" s="8"/>
      <c r="K21" s="8"/>
      <c r="L21" s="8" t="s">
        <v>762</v>
      </c>
      <c r="M21" s="8"/>
      <c r="N21" s="9" t="s">
        <v>774</v>
      </c>
      <c r="O21" s="8">
        <v>1637</v>
      </c>
      <c r="P21" s="8">
        <v>17</v>
      </c>
      <c r="Q21" s="8" t="s">
        <v>35</v>
      </c>
      <c r="R21" s="8" t="s">
        <v>165</v>
      </c>
      <c r="S21" s="8" t="s">
        <v>816</v>
      </c>
      <c r="T21" s="8" t="s">
        <v>166</v>
      </c>
      <c r="U21" s="9" t="s">
        <v>167</v>
      </c>
      <c r="V21" s="8"/>
      <c r="W21" s="8"/>
      <c r="X21" s="35" t="str">
        <f t="shared" si="0"/>
        <v>History of the Jews;Patriarchs;Ancient Sacrificies;;</v>
      </c>
      <c r="Y21" s="10" t="s">
        <v>168</v>
      </c>
      <c r="Z21" s="11" t="s">
        <v>40</v>
      </c>
      <c r="AA21" s="12"/>
      <c r="AB21" s="12" t="s">
        <v>52</v>
      </c>
      <c r="AC21" s="9" t="s">
        <v>61</v>
      </c>
      <c r="AD21" s="8"/>
      <c r="AE21" s="8"/>
      <c r="AF21" s="8"/>
      <c r="AG21" s="8"/>
      <c r="AH21" s="9" t="s">
        <v>43</v>
      </c>
      <c r="AI21" s="8"/>
      <c r="AJ21" s="13"/>
      <c r="AK21" s="8"/>
      <c r="AL21" s="8"/>
      <c r="AM21" s="13"/>
      <c r="AN21" s="8"/>
      <c r="AO21" s="8"/>
      <c r="AP21" s="13"/>
      <c r="AQ21" s="8"/>
      <c r="AR21" s="8"/>
      <c r="AS21" s="8"/>
    </row>
    <row r="22" spans="1:45" ht="118" customHeight="1">
      <c r="A22" s="8" t="s">
        <v>169</v>
      </c>
      <c r="B22" s="8" t="s">
        <v>170</v>
      </c>
      <c r="C22" s="8"/>
      <c r="D22" s="8"/>
      <c r="E22" s="8"/>
      <c r="F22" s="8" t="s">
        <v>171</v>
      </c>
      <c r="G22" s="8"/>
      <c r="H22" s="8"/>
      <c r="I22" s="8"/>
      <c r="J22" s="8"/>
      <c r="K22" s="8"/>
      <c r="L22" s="9" t="s">
        <v>172</v>
      </c>
      <c r="M22" s="8"/>
      <c r="N22" s="8" t="s">
        <v>778</v>
      </c>
      <c r="O22" s="8">
        <v>1675</v>
      </c>
      <c r="P22" s="8">
        <v>17</v>
      </c>
      <c r="Q22" s="8" t="s">
        <v>47</v>
      </c>
      <c r="R22" s="8"/>
      <c r="S22" s="8" t="s">
        <v>805</v>
      </c>
      <c r="T22" s="8" t="s">
        <v>800</v>
      </c>
      <c r="U22" s="8" t="s">
        <v>67</v>
      </c>
      <c r="V22" s="9" t="s">
        <v>120</v>
      </c>
      <c r="W22" s="8"/>
      <c r="X22" s="35" t="str">
        <f t="shared" si="0"/>
        <v>Catholicism;Anti-Protestant Controversy;Mass;Sacraments;</v>
      </c>
      <c r="Y22" s="23" t="s">
        <v>173</v>
      </c>
      <c r="Z22" s="11" t="s">
        <v>40</v>
      </c>
      <c r="AA22" s="12"/>
      <c r="AB22" s="12" t="s">
        <v>41</v>
      </c>
      <c r="AC22" s="8"/>
      <c r="AD22" s="8"/>
      <c r="AE22" s="8"/>
      <c r="AF22" s="8"/>
      <c r="AG22" s="8"/>
      <c r="AH22" s="9" t="s">
        <v>43</v>
      </c>
      <c r="AI22" s="8"/>
      <c r="AJ22" s="13"/>
      <c r="AK22" s="8"/>
      <c r="AL22" s="8"/>
      <c r="AM22" s="13"/>
      <c r="AN22" s="8"/>
      <c r="AO22" s="8"/>
      <c r="AP22" s="13"/>
      <c r="AQ22" s="8"/>
      <c r="AR22" s="8"/>
      <c r="AS22" s="8"/>
    </row>
    <row r="23" spans="1:45" ht="118" customHeight="1">
      <c r="A23" s="15" t="s">
        <v>174</v>
      </c>
      <c r="B23" s="9" t="s">
        <v>175</v>
      </c>
      <c r="C23" s="8"/>
      <c r="D23" s="9" t="s">
        <v>176</v>
      </c>
      <c r="E23" s="8"/>
      <c r="F23" s="17" t="s">
        <v>177</v>
      </c>
      <c r="G23" s="8"/>
      <c r="H23" s="8"/>
      <c r="I23" s="8"/>
      <c r="J23" s="8"/>
      <c r="K23" s="8"/>
      <c r="L23" s="8" t="s">
        <v>763</v>
      </c>
      <c r="M23" s="8"/>
      <c r="N23" s="15" t="s">
        <v>34</v>
      </c>
      <c r="O23" s="13">
        <v>1604</v>
      </c>
      <c r="P23" s="8">
        <v>17</v>
      </c>
      <c r="Q23" s="8" t="s">
        <v>255</v>
      </c>
      <c r="R23" s="8"/>
      <c r="S23" s="12" t="s">
        <v>49</v>
      </c>
      <c r="T23" s="12" t="s">
        <v>338</v>
      </c>
      <c r="U23" s="12" t="s">
        <v>321</v>
      </c>
      <c r="V23" s="12" t="s">
        <v>178</v>
      </c>
      <c r="W23" s="24" t="s">
        <v>634</v>
      </c>
      <c r="X23" s="35" t="str">
        <f t="shared" si="0"/>
        <v>Liturgy;Ancient Sacrifices;Ancient Greeks;Jews;Antiquarianism</v>
      </c>
      <c r="Y23" s="16" t="s">
        <v>179</v>
      </c>
      <c r="Z23" s="13" t="s">
        <v>40</v>
      </c>
      <c r="AA23" s="12"/>
      <c r="AB23" s="12" t="s">
        <v>52</v>
      </c>
      <c r="AC23" s="8"/>
      <c r="AD23" s="8"/>
      <c r="AE23" s="8"/>
      <c r="AF23" s="8"/>
      <c r="AG23" s="8"/>
      <c r="AH23" s="9" t="s">
        <v>43</v>
      </c>
      <c r="AI23" s="8"/>
      <c r="AJ23" s="13"/>
      <c r="AK23" s="8"/>
      <c r="AL23" s="8"/>
      <c r="AM23" s="13"/>
      <c r="AN23" s="8"/>
      <c r="AO23" s="8"/>
      <c r="AP23" s="13"/>
      <c r="AQ23" s="8"/>
      <c r="AR23" s="8"/>
      <c r="AS23" s="8"/>
    </row>
    <row r="24" spans="1:45" ht="118" customHeight="1">
      <c r="A24" s="15" t="s">
        <v>180</v>
      </c>
      <c r="B24" s="9" t="s">
        <v>181</v>
      </c>
      <c r="C24" s="8"/>
      <c r="D24" s="9" t="s">
        <v>725</v>
      </c>
      <c r="E24" s="8"/>
      <c r="F24" s="17" t="s">
        <v>182</v>
      </c>
      <c r="G24" s="8"/>
      <c r="H24" s="8"/>
      <c r="I24" s="8"/>
      <c r="J24" s="8"/>
      <c r="K24" s="8"/>
      <c r="L24" s="8" t="s">
        <v>764</v>
      </c>
      <c r="M24" s="8"/>
      <c r="N24" s="15" t="s">
        <v>183</v>
      </c>
      <c r="O24" s="13">
        <v>1600</v>
      </c>
      <c r="P24" s="8">
        <v>16</v>
      </c>
      <c r="Q24" s="8" t="s">
        <v>255</v>
      </c>
      <c r="R24" s="8"/>
      <c r="S24" s="12" t="s">
        <v>805</v>
      </c>
      <c r="T24" s="12" t="s">
        <v>204</v>
      </c>
      <c r="U24" s="12" t="s">
        <v>36</v>
      </c>
      <c r="V24" s="12" t="s">
        <v>67</v>
      </c>
      <c r="W24" s="9" t="s">
        <v>38</v>
      </c>
      <c r="X24" s="35" t="str">
        <f t="shared" si="0"/>
        <v>Catholicism;Christ's Sacrifice;Eucharist;Mass;Controversy</v>
      </c>
      <c r="Y24" s="20" t="s">
        <v>185</v>
      </c>
      <c r="Z24" s="13" t="s">
        <v>40</v>
      </c>
      <c r="AA24" s="12"/>
      <c r="AB24" s="12" t="s">
        <v>41</v>
      </c>
      <c r="AC24" s="8"/>
      <c r="AD24" s="8"/>
      <c r="AE24" s="8"/>
      <c r="AF24" s="8"/>
      <c r="AG24" s="8"/>
      <c r="AH24" s="9" t="s">
        <v>43</v>
      </c>
      <c r="AI24" s="8"/>
      <c r="AJ24" s="13"/>
      <c r="AK24" s="8"/>
      <c r="AL24" s="8"/>
      <c r="AM24" s="13"/>
      <c r="AN24" s="8"/>
      <c r="AO24" s="8"/>
      <c r="AP24" s="13"/>
      <c r="AQ24" s="8"/>
      <c r="AR24" s="8"/>
      <c r="AS24" s="8"/>
    </row>
    <row r="25" spans="1:45" ht="118" customHeight="1">
      <c r="A25" s="15" t="s">
        <v>186</v>
      </c>
      <c r="B25" s="9" t="s">
        <v>187</v>
      </c>
      <c r="C25" s="8"/>
      <c r="D25" s="8" t="s">
        <v>726</v>
      </c>
      <c r="E25" s="8"/>
      <c r="F25" s="17" t="s">
        <v>188</v>
      </c>
      <c r="G25" s="8"/>
      <c r="H25" s="8"/>
      <c r="I25" s="8"/>
      <c r="J25" s="8"/>
      <c r="K25" s="8"/>
      <c r="L25" s="8" t="s">
        <v>189</v>
      </c>
      <c r="M25" s="8"/>
      <c r="N25" s="15" t="s">
        <v>65</v>
      </c>
      <c r="O25" s="13">
        <v>1645</v>
      </c>
      <c r="P25" s="8">
        <v>17</v>
      </c>
      <c r="Q25" s="8" t="s">
        <v>255</v>
      </c>
      <c r="R25" s="8"/>
      <c r="S25" s="12" t="s">
        <v>125</v>
      </c>
      <c r="T25" s="12" t="s">
        <v>817</v>
      </c>
      <c r="U25" s="12" t="s">
        <v>190</v>
      </c>
      <c r="V25" s="12" t="s">
        <v>191</v>
      </c>
      <c r="W25" s="22" t="s">
        <v>818</v>
      </c>
      <c r="X25" s="35" t="str">
        <f t="shared" si="0"/>
        <v>Sermons;Huguenots;Saint Paul;Romani;Bible, New Testament</v>
      </c>
      <c r="Y25" s="10" t="s">
        <v>192</v>
      </c>
      <c r="Z25" s="13" t="s">
        <v>40</v>
      </c>
      <c r="AA25" s="12"/>
      <c r="AB25" s="12" t="s">
        <v>61</v>
      </c>
      <c r="AC25" s="8"/>
      <c r="AD25" s="8"/>
      <c r="AE25" s="8"/>
      <c r="AF25" s="8"/>
      <c r="AG25" s="9" t="s">
        <v>193</v>
      </c>
      <c r="AH25" s="9" t="s">
        <v>43</v>
      </c>
      <c r="AI25" s="8"/>
      <c r="AJ25" s="13"/>
      <c r="AK25" s="8"/>
      <c r="AL25" s="8"/>
      <c r="AM25" s="13"/>
      <c r="AN25" s="8"/>
      <c r="AO25" s="8"/>
      <c r="AP25" s="13"/>
      <c r="AQ25" s="8"/>
      <c r="AR25" s="8"/>
      <c r="AS25" s="8"/>
    </row>
    <row r="26" spans="1:45" ht="118" customHeight="1">
      <c r="A26" s="8" t="s">
        <v>194</v>
      </c>
      <c r="B26" s="8" t="s">
        <v>195</v>
      </c>
      <c r="C26" s="8"/>
      <c r="D26" s="8"/>
      <c r="E26" s="8"/>
      <c r="F26" s="8" t="s">
        <v>747</v>
      </c>
      <c r="G26" s="8"/>
      <c r="H26" s="8"/>
      <c r="I26" s="8"/>
      <c r="J26" s="8"/>
      <c r="K26" s="8"/>
      <c r="L26" s="9" t="s">
        <v>196</v>
      </c>
      <c r="M26" s="8"/>
      <c r="N26" s="8" t="s">
        <v>56</v>
      </c>
      <c r="O26" s="8">
        <v>1701</v>
      </c>
      <c r="P26" s="8">
        <v>18</v>
      </c>
      <c r="Q26" s="8" t="s">
        <v>47</v>
      </c>
      <c r="R26" s="8" t="s">
        <v>197</v>
      </c>
      <c r="S26" s="8" t="s">
        <v>198</v>
      </c>
      <c r="T26" s="8" t="s">
        <v>808</v>
      </c>
      <c r="U26" s="8" t="s">
        <v>804</v>
      </c>
      <c r="V26" s="8"/>
      <c r="W26" s="8"/>
      <c r="X26" s="35" t="str">
        <f t="shared" si="0"/>
        <v>Atheism;Anglicanism;Poems;;</v>
      </c>
      <c r="Y26" s="25" t="s">
        <v>199</v>
      </c>
      <c r="Z26" s="11" t="s">
        <v>40</v>
      </c>
      <c r="AA26" s="12"/>
      <c r="AB26" s="12" t="s">
        <v>61</v>
      </c>
      <c r="AC26" s="8"/>
      <c r="AD26" s="8"/>
      <c r="AE26" s="8"/>
      <c r="AF26" s="8"/>
      <c r="AG26" s="9" t="s">
        <v>871</v>
      </c>
      <c r="AH26" s="9" t="s">
        <v>43</v>
      </c>
      <c r="AI26" s="8"/>
      <c r="AJ26" s="13"/>
      <c r="AK26" s="8"/>
      <c r="AL26" s="8"/>
      <c r="AM26" s="13"/>
      <c r="AN26" s="8"/>
      <c r="AO26" s="8"/>
      <c r="AP26" s="13"/>
      <c r="AQ26" s="8"/>
      <c r="AR26" s="8"/>
      <c r="AS26" s="8"/>
    </row>
    <row r="27" spans="1:45" ht="118" customHeight="1">
      <c r="A27" s="15" t="s">
        <v>200</v>
      </c>
      <c r="B27" s="9" t="s">
        <v>201</v>
      </c>
      <c r="C27" s="8"/>
      <c r="D27" s="9" t="s">
        <v>728</v>
      </c>
      <c r="E27" s="8"/>
      <c r="F27" s="17" t="s">
        <v>202</v>
      </c>
      <c r="G27" s="8"/>
      <c r="H27" s="8"/>
      <c r="I27" s="8"/>
      <c r="J27" s="8"/>
      <c r="K27" s="8"/>
      <c r="L27" s="8" t="s">
        <v>33</v>
      </c>
      <c r="M27" s="8" t="s">
        <v>203</v>
      </c>
      <c r="N27" s="15" t="s">
        <v>65</v>
      </c>
      <c r="O27" s="13">
        <v>1643</v>
      </c>
      <c r="P27" s="8">
        <v>17</v>
      </c>
      <c r="Q27" s="8" t="s">
        <v>255</v>
      </c>
      <c r="R27" s="8"/>
      <c r="S27" s="12" t="s">
        <v>817</v>
      </c>
      <c r="T27" s="12" t="s">
        <v>809</v>
      </c>
      <c r="U27" s="12" t="s">
        <v>204</v>
      </c>
      <c r="V27" s="12" t="s">
        <v>205</v>
      </c>
      <c r="W27" s="22" t="s">
        <v>367</v>
      </c>
      <c r="X27" s="35" t="str">
        <f t="shared" si="0"/>
        <v>Huguenots;Abraham and Isaac;Christ's Sacrifice;Alliance;New Alliance</v>
      </c>
      <c r="Y27" s="10" t="s">
        <v>206</v>
      </c>
      <c r="Z27" s="13" t="s">
        <v>40</v>
      </c>
      <c r="AA27" s="12"/>
      <c r="AB27" s="12" t="s">
        <v>61</v>
      </c>
      <c r="AC27" s="8"/>
      <c r="AD27" s="8"/>
      <c r="AE27" s="8"/>
      <c r="AF27" s="8"/>
      <c r="AG27" s="8"/>
      <c r="AH27" s="9" t="s">
        <v>43</v>
      </c>
      <c r="AI27" s="8"/>
      <c r="AJ27" s="13"/>
      <c r="AK27" s="8"/>
      <c r="AL27" s="8"/>
      <c r="AM27" s="13"/>
      <c r="AN27" s="8"/>
      <c r="AO27" s="8"/>
      <c r="AP27" s="13"/>
      <c r="AQ27" s="8"/>
      <c r="AR27" s="8"/>
      <c r="AS27" s="8"/>
    </row>
    <row r="28" spans="1:45" ht="118" customHeight="1">
      <c r="A28" s="15" t="s">
        <v>706</v>
      </c>
      <c r="B28" s="9" t="s">
        <v>207</v>
      </c>
      <c r="C28" s="8"/>
      <c r="D28" s="9" t="s">
        <v>729</v>
      </c>
      <c r="E28" s="8"/>
      <c r="F28" s="17" t="s">
        <v>208</v>
      </c>
      <c r="G28" s="8"/>
      <c r="H28" s="8"/>
      <c r="I28" s="8"/>
      <c r="J28" s="8"/>
      <c r="K28" s="8"/>
      <c r="L28" s="8" t="s">
        <v>209</v>
      </c>
      <c r="M28" s="8"/>
      <c r="N28" s="15" t="s">
        <v>210</v>
      </c>
      <c r="O28" s="13">
        <v>1592</v>
      </c>
      <c r="P28" s="8">
        <v>16</v>
      </c>
      <c r="Q28" s="8" t="s">
        <v>47</v>
      </c>
      <c r="R28" s="8"/>
      <c r="S28" s="12" t="s">
        <v>817</v>
      </c>
      <c r="T28" s="12" t="s">
        <v>809</v>
      </c>
      <c r="U28" s="12" t="s">
        <v>820</v>
      </c>
      <c r="V28" s="12" t="s">
        <v>814</v>
      </c>
      <c r="W28" s="22"/>
      <c r="X28" s="35" t="str">
        <f t="shared" si="0"/>
        <v>Huguenots;Abraham and Isaac;Jewish Sacrifices;Bible, Old Testament;</v>
      </c>
      <c r="Y28" s="20" t="s">
        <v>211</v>
      </c>
      <c r="Z28" s="13" t="s">
        <v>76</v>
      </c>
      <c r="AA28" s="12"/>
      <c r="AB28" s="12" t="s">
        <v>61</v>
      </c>
      <c r="AC28" s="8"/>
      <c r="AD28" s="8"/>
      <c r="AE28" s="8"/>
      <c r="AF28" s="8"/>
      <c r="AG28" s="9" t="s">
        <v>872</v>
      </c>
      <c r="AH28" s="9" t="s">
        <v>43</v>
      </c>
      <c r="AI28" s="8"/>
      <c r="AJ28" s="13"/>
      <c r="AK28" s="8"/>
      <c r="AL28" s="8"/>
      <c r="AM28" s="13"/>
      <c r="AN28" s="8"/>
      <c r="AO28" s="8"/>
      <c r="AP28" s="13"/>
      <c r="AQ28" s="8"/>
      <c r="AR28" s="8"/>
      <c r="AS28" s="8"/>
    </row>
    <row r="29" spans="1:45" ht="118" customHeight="1">
      <c r="A29" s="7" t="s">
        <v>212</v>
      </c>
      <c r="B29" s="9" t="s">
        <v>213</v>
      </c>
      <c r="C29" s="8"/>
      <c r="D29" s="8"/>
      <c r="E29" s="8"/>
      <c r="F29" s="8" t="s">
        <v>214</v>
      </c>
      <c r="G29" s="8"/>
      <c r="H29" s="8"/>
      <c r="I29" s="8"/>
      <c r="J29" s="8"/>
      <c r="K29" s="8"/>
      <c r="L29" s="8" t="s">
        <v>215</v>
      </c>
      <c r="M29" s="8"/>
      <c r="N29" s="8" t="s">
        <v>689</v>
      </c>
      <c r="O29" s="8">
        <v>1569</v>
      </c>
      <c r="P29" s="9">
        <v>16</v>
      </c>
      <c r="Q29" s="8" t="s">
        <v>35</v>
      </c>
      <c r="R29" s="8"/>
      <c r="S29" s="8" t="s">
        <v>805</v>
      </c>
      <c r="T29" s="8" t="s">
        <v>67</v>
      </c>
      <c r="U29" s="9" t="s">
        <v>819</v>
      </c>
      <c r="V29" s="9" t="s">
        <v>38</v>
      </c>
      <c r="W29" s="9" t="s">
        <v>204</v>
      </c>
      <c r="X29" s="35" t="str">
        <f t="shared" si="0"/>
        <v>Catholicism;Mass;Lutheranism;Controversy;Christ's Sacrifice</v>
      </c>
      <c r="Y29" s="10" t="s">
        <v>217</v>
      </c>
      <c r="Z29" s="11" t="s">
        <v>40</v>
      </c>
      <c r="AA29" s="12"/>
      <c r="AB29" s="12" t="s">
        <v>41</v>
      </c>
      <c r="AC29" s="8"/>
      <c r="AD29" s="8"/>
      <c r="AE29" s="8"/>
      <c r="AF29" s="8"/>
      <c r="AG29" s="8"/>
      <c r="AH29" s="9" t="s">
        <v>43</v>
      </c>
      <c r="AI29" s="8"/>
      <c r="AJ29" s="13"/>
      <c r="AK29" s="8"/>
      <c r="AL29" s="8"/>
      <c r="AM29" s="13"/>
      <c r="AN29" s="8"/>
      <c r="AO29" s="8"/>
      <c r="AP29" s="13"/>
      <c r="AQ29" s="8"/>
      <c r="AR29" s="8"/>
      <c r="AS29" s="8"/>
    </row>
    <row r="30" spans="1:45" ht="118" customHeight="1">
      <c r="A30" s="19" t="s">
        <v>212</v>
      </c>
      <c r="B30" s="9" t="s">
        <v>218</v>
      </c>
      <c r="C30" s="8"/>
      <c r="D30" s="8"/>
      <c r="E30" s="8"/>
      <c r="F30" s="9" t="s">
        <v>219</v>
      </c>
      <c r="G30" s="8"/>
      <c r="H30" s="8"/>
      <c r="I30" s="8"/>
      <c r="J30" s="8"/>
      <c r="K30" s="8"/>
      <c r="L30" s="8" t="s">
        <v>220</v>
      </c>
      <c r="M30" s="8"/>
      <c r="N30" s="8" t="s">
        <v>65</v>
      </c>
      <c r="O30" s="8">
        <v>1561</v>
      </c>
      <c r="P30" s="9">
        <v>16</v>
      </c>
      <c r="Q30" s="8" t="s">
        <v>35</v>
      </c>
      <c r="R30" s="8" t="s">
        <v>791</v>
      </c>
      <c r="S30" s="8" t="s">
        <v>805</v>
      </c>
      <c r="T30" s="8" t="s">
        <v>67</v>
      </c>
      <c r="U30" s="9" t="s">
        <v>221</v>
      </c>
      <c r="V30" s="9" t="s">
        <v>151</v>
      </c>
      <c r="W30" s="8"/>
      <c r="X30" s="35" t="str">
        <f t="shared" si="0"/>
        <v>Catholicism;Mass;Church;Jesus' Sacrifice;</v>
      </c>
      <c r="Y30" s="10" t="s">
        <v>222</v>
      </c>
      <c r="Z30" s="11" t="s">
        <v>40</v>
      </c>
      <c r="AA30" s="12"/>
      <c r="AB30" s="12" t="s">
        <v>41</v>
      </c>
      <c r="AC30" s="8"/>
      <c r="AD30" s="8"/>
      <c r="AE30" s="8"/>
      <c r="AF30" s="8"/>
      <c r="AG30" s="8"/>
      <c r="AH30" s="9" t="s">
        <v>43</v>
      </c>
      <c r="AI30" s="8"/>
      <c r="AJ30" s="13"/>
      <c r="AK30" s="8"/>
      <c r="AL30" s="8"/>
      <c r="AM30" s="13"/>
      <c r="AN30" s="8"/>
      <c r="AO30" s="8"/>
      <c r="AP30" s="13"/>
      <c r="AQ30" s="8"/>
      <c r="AR30" s="8"/>
      <c r="AS30" s="8"/>
    </row>
    <row r="31" spans="1:45" ht="118" customHeight="1">
      <c r="A31" s="19" t="s">
        <v>223</v>
      </c>
      <c r="B31" s="9" t="s">
        <v>224</v>
      </c>
      <c r="C31" s="8"/>
      <c r="D31" s="8"/>
      <c r="E31" s="8"/>
      <c r="F31" s="8" t="s">
        <v>225</v>
      </c>
      <c r="G31" s="8"/>
      <c r="H31" s="8"/>
      <c r="I31" s="8"/>
      <c r="J31" s="8"/>
      <c r="K31" s="8"/>
      <c r="L31" s="9" t="s">
        <v>765</v>
      </c>
      <c r="M31" s="8"/>
      <c r="N31" s="8" t="s">
        <v>775</v>
      </c>
      <c r="O31" s="8">
        <v>1526</v>
      </c>
      <c r="P31" s="9">
        <v>16</v>
      </c>
      <c r="Q31" s="8" t="s">
        <v>35</v>
      </c>
      <c r="R31" s="8"/>
      <c r="S31" s="8" t="s">
        <v>805</v>
      </c>
      <c r="T31" s="8" t="s">
        <v>67</v>
      </c>
      <c r="U31" s="9" t="s">
        <v>226</v>
      </c>
      <c r="V31" s="9" t="s">
        <v>819</v>
      </c>
      <c r="W31" s="9" t="s">
        <v>120</v>
      </c>
      <c r="X31" s="35" t="str">
        <f t="shared" si="0"/>
        <v>Catholicism;Mass;Controversy ;Lutheranism;Sacraments</v>
      </c>
      <c r="Y31" s="10" t="s">
        <v>227</v>
      </c>
      <c r="Z31" s="11" t="s">
        <v>40</v>
      </c>
      <c r="AA31" s="12"/>
      <c r="AB31" s="12" t="s">
        <v>41</v>
      </c>
      <c r="AC31" s="8"/>
      <c r="AD31" s="8"/>
      <c r="AE31" s="8"/>
      <c r="AF31" s="8"/>
      <c r="AG31" s="8"/>
      <c r="AH31" s="9" t="s">
        <v>43</v>
      </c>
      <c r="AI31" s="8"/>
      <c r="AJ31" s="13"/>
      <c r="AK31" s="8"/>
      <c r="AL31" s="8"/>
      <c r="AM31" s="13"/>
      <c r="AN31" s="8"/>
      <c r="AO31" s="8"/>
      <c r="AP31" s="13"/>
      <c r="AQ31" s="8"/>
      <c r="AR31" s="8"/>
      <c r="AS31" s="8"/>
    </row>
    <row r="32" spans="1:45" ht="118" customHeight="1">
      <c r="A32" s="15" t="s">
        <v>228</v>
      </c>
      <c r="B32" s="9" t="s">
        <v>229</v>
      </c>
      <c r="C32" s="8"/>
      <c r="D32" s="9" t="s">
        <v>730</v>
      </c>
      <c r="E32" s="8"/>
      <c r="F32" s="17" t="s">
        <v>230</v>
      </c>
      <c r="G32" s="8"/>
      <c r="H32" s="8"/>
      <c r="I32" s="8"/>
      <c r="J32" s="8"/>
      <c r="K32" s="8"/>
      <c r="L32" s="8" t="s">
        <v>33</v>
      </c>
      <c r="M32" s="8" t="s">
        <v>773</v>
      </c>
      <c r="N32" s="15" t="s">
        <v>56</v>
      </c>
      <c r="O32" s="13">
        <v>1699</v>
      </c>
      <c r="P32" s="8">
        <v>17</v>
      </c>
      <c r="Q32" s="8" t="s">
        <v>47</v>
      </c>
      <c r="R32" s="8"/>
      <c r="S32" s="12" t="s">
        <v>49</v>
      </c>
      <c r="T32" s="12" t="s">
        <v>338</v>
      </c>
      <c r="U32" s="12" t="s">
        <v>820</v>
      </c>
      <c r="V32" s="12" t="s">
        <v>38</v>
      </c>
      <c r="W32" s="22"/>
      <c r="X32" s="35" t="str">
        <f t="shared" si="0"/>
        <v>Liturgy;Ancient Sacrifices;Jewish Sacrifices;Controversy;</v>
      </c>
      <c r="Y32" s="10" t="s">
        <v>231</v>
      </c>
      <c r="Z32" s="13" t="s">
        <v>76</v>
      </c>
      <c r="AA32" s="12"/>
      <c r="AB32" s="12" t="s">
        <v>52</v>
      </c>
      <c r="AC32" s="8"/>
      <c r="AD32" s="8"/>
      <c r="AE32" s="8"/>
      <c r="AF32" s="8"/>
      <c r="AG32" s="8"/>
      <c r="AH32" s="9" t="s">
        <v>43</v>
      </c>
      <c r="AI32" s="8"/>
      <c r="AJ32" s="13"/>
      <c r="AK32" s="8"/>
      <c r="AL32" s="8"/>
      <c r="AM32" s="13"/>
      <c r="AN32" s="8"/>
      <c r="AO32" s="8"/>
      <c r="AP32" s="13"/>
      <c r="AQ32" s="8"/>
      <c r="AR32" s="8"/>
      <c r="AS32" s="8"/>
    </row>
    <row r="33" spans="1:45" ht="118" customHeight="1">
      <c r="A33" s="19" t="s">
        <v>232</v>
      </c>
      <c r="B33" s="9" t="s">
        <v>233</v>
      </c>
      <c r="C33" s="8"/>
      <c r="D33" s="8"/>
      <c r="E33" s="8"/>
      <c r="F33" s="9" t="s">
        <v>234</v>
      </c>
      <c r="G33" s="8"/>
      <c r="H33" s="8"/>
      <c r="I33" s="8"/>
      <c r="J33" s="8"/>
      <c r="K33" s="8"/>
      <c r="L33" s="8" t="s">
        <v>235</v>
      </c>
      <c r="M33" s="8"/>
      <c r="N33" s="8" t="s">
        <v>236</v>
      </c>
      <c r="O33" s="8">
        <v>1701</v>
      </c>
      <c r="P33" s="9">
        <v>18</v>
      </c>
      <c r="Q33" s="8" t="s">
        <v>35</v>
      </c>
      <c r="R33" s="8"/>
      <c r="S33" s="8" t="s">
        <v>819</v>
      </c>
      <c r="T33" s="8" t="s">
        <v>67</v>
      </c>
      <c r="U33" s="9" t="s">
        <v>821</v>
      </c>
      <c r="V33" s="9" t="s">
        <v>38</v>
      </c>
      <c r="W33" s="8"/>
      <c r="X33" s="35" t="str">
        <f t="shared" si="0"/>
        <v>Lutheranism;Mass;Jesuits (S.J.);Controversy;</v>
      </c>
      <c r="Y33" s="23" t="s">
        <v>237</v>
      </c>
      <c r="Z33" s="11" t="s">
        <v>40</v>
      </c>
      <c r="AA33" s="12"/>
      <c r="AB33" s="12" t="s">
        <v>41</v>
      </c>
      <c r="AC33" s="8"/>
      <c r="AD33" s="8"/>
      <c r="AE33" s="8"/>
      <c r="AF33" s="8"/>
      <c r="AG33" s="8"/>
      <c r="AH33" s="9" t="s">
        <v>43</v>
      </c>
      <c r="AI33" s="8"/>
      <c r="AJ33" s="13"/>
      <c r="AK33" s="8"/>
      <c r="AL33" s="8"/>
      <c r="AM33" s="13"/>
      <c r="AN33" s="8"/>
      <c r="AO33" s="8"/>
      <c r="AP33" s="13"/>
      <c r="AQ33" s="8"/>
      <c r="AR33" s="8"/>
      <c r="AS33" s="8"/>
    </row>
    <row r="34" spans="1:45" ht="118" customHeight="1">
      <c r="A34" s="19" t="s">
        <v>243</v>
      </c>
      <c r="B34" s="9" t="s">
        <v>238</v>
      </c>
      <c r="C34" s="8"/>
      <c r="D34" s="8"/>
      <c r="E34" s="8"/>
      <c r="F34" s="8" t="s">
        <v>239</v>
      </c>
      <c r="G34" s="8"/>
      <c r="H34" s="8"/>
      <c r="I34" s="8"/>
      <c r="J34" s="8"/>
      <c r="K34" s="8"/>
      <c r="L34" s="9" t="s">
        <v>240</v>
      </c>
      <c r="M34" s="8"/>
      <c r="N34" s="9" t="s">
        <v>241</v>
      </c>
      <c r="O34" s="8">
        <v>1654</v>
      </c>
      <c r="P34" s="8">
        <v>17</v>
      </c>
      <c r="Q34" s="8" t="s">
        <v>35</v>
      </c>
      <c r="R34" s="8" t="s">
        <v>792</v>
      </c>
      <c r="S34" s="8" t="s">
        <v>819</v>
      </c>
      <c r="T34" s="8" t="s">
        <v>166</v>
      </c>
      <c r="U34" s="9" t="s">
        <v>822</v>
      </c>
      <c r="V34" s="9" t="s">
        <v>823</v>
      </c>
      <c r="W34" s="9" t="s">
        <v>204</v>
      </c>
      <c r="X34" s="35" t="str">
        <f t="shared" si="0"/>
        <v>Lutheranism;Patriarchs;Arianism;Plotinianism;Christ's Sacrifice</v>
      </c>
      <c r="Y34" s="10" t="s">
        <v>242</v>
      </c>
      <c r="Z34" s="11" t="s">
        <v>40</v>
      </c>
      <c r="AA34" s="12"/>
      <c r="AB34" s="12" t="s">
        <v>41</v>
      </c>
      <c r="AC34" s="9" t="s">
        <v>52</v>
      </c>
      <c r="AD34" s="8"/>
      <c r="AE34" s="8"/>
      <c r="AF34" s="8"/>
      <c r="AG34" s="9" t="s">
        <v>873</v>
      </c>
      <c r="AH34" s="9" t="s">
        <v>43</v>
      </c>
      <c r="AI34" s="8"/>
      <c r="AJ34" s="13"/>
      <c r="AK34" s="8"/>
      <c r="AL34" s="8"/>
      <c r="AM34" s="13"/>
      <c r="AN34" s="8"/>
      <c r="AO34" s="8"/>
      <c r="AP34" s="13"/>
      <c r="AQ34" s="8"/>
      <c r="AR34" s="8"/>
      <c r="AS34" s="8"/>
    </row>
    <row r="35" spans="1:45" ht="118" customHeight="1">
      <c r="A35" s="19" t="s">
        <v>243</v>
      </c>
      <c r="B35" s="9" t="s">
        <v>238</v>
      </c>
      <c r="C35" s="8"/>
      <c r="D35" s="8"/>
      <c r="E35" s="8"/>
      <c r="F35" s="9" t="s">
        <v>748</v>
      </c>
      <c r="G35" s="8"/>
      <c r="H35" s="8"/>
      <c r="I35" s="8"/>
      <c r="J35" s="8"/>
      <c r="K35" s="8"/>
      <c r="L35" s="8" t="s">
        <v>244</v>
      </c>
      <c r="M35" s="8"/>
      <c r="N35" s="9" t="s">
        <v>776</v>
      </c>
      <c r="O35" s="8">
        <v>1615</v>
      </c>
      <c r="P35" s="8">
        <v>17</v>
      </c>
      <c r="Q35" s="8" t="s">
        <v>35</v>
      </c>
      <c r="R35" s="8"/>
      <c r="S35" s="8" t="s">
        <v>819</v>
      </c>
      <c r="T35" s="8" t="s">
        <v>166</v>
      </c>
      <c r="U35" s="9" t="s">
        <v>822</v>
      </c>
      <c r="V35" s="9" t="s">
        <v>823</v>
      </c>
      <c r="W35" s="9" t="s">
        <v>204</v>
      </c>
      <c r="X35" s="35" t="str">
        <f t="shared" si="0"/>
        <v>Lutheranism;Patriarchs;Arianism;Plotinianism;Christ's Sacrifice</v>
      </c>
      <c r="Y35" s="23" t="s">
        <v>245</v>
      </c>
      <c r="Z35" s="11" t="s">
        <v>40</v>
      </c>
      <c r="AA35" s="12"/>
      <c r="AB35" s="12" t="s">
        <v>41</v>
      </c>
      <c r="AC35" s="9" t="s">
        <v>52</v>
      </c>
      <c r="AD35" s="8"/>
      <c r="AE35" s="8"/>
      <c r="AF35" s="8"/>
      <c r="AG35" s="9" t="s">
        <v>873</v>
      </c>
      <c r="AH35" s="9" t="s">
        <v>43</v>
      </c>
      <c r="AI35" s="8"/>
      <c r="AJ35" s="13"/>
      <c r="AK35" s="8"/>
      <c r="AL35" s="8"/>
      <c r="AM35" s="13"/>
      <c r="AN35" s="8"/>
      <c r="AO35" s="8"/>
      <c r="AP35" s="13"/>
      <c r="AQ35" s="8"/>
      <c r="AR35" s="8"/>
      <c r="AS35" s="8"/>
    </row>
    <row r="36" spans="1:45" ht="118" customHeight="1">
      <c r="A36" s="7" t="s">
        <v>246</v>
      </c>
      <c r="B36" s="9" t="s">
        <v>247</v>
      </c>
      <c r="C36" s="8"/>
      <c r="D36" s="8"/>
      <c r="E36" s="8"/>
      <c r="F36" s="8" t="s">
        <v>248</v>
      </c>
      <c r="G36" s="8"/>
      <c r="H36" s="8"/>
      <c r="I36" s="8"/>
      <c r="J36" s="8"/>
      <c r="K36" s="8"/>
      <c r="L36" s="8" t="s">
        <v>249</v>
      </c>
      <c r="M36" s="8"/>
      <c r="N36" s="8" t="s">
        <v>777</v>
      </c>
      <c r="O36" s="8">
        <v>1672</v>
      </c>
      <c r="P36" s="8">
        <v>17</v>
      </c>
      <c r="Q36" s="8" t="s">
        <v>35</v>
      </c>
      <c r="R36" s="8"/>
      <c r="S36" s="8" t="s">
        <v>819</v>
      </c>
      <c r="T36" s="8" t="s">
        <v>67</v>
      </c>
      <c r="U36" s="8" t="s">
        <v>204</v>
      </c>
      <c r="V36" s="9" t="s">
        <v>178</v>
      </c>
      <c r="W36" s="9" t="s">
        <v>49</v>
      </c>
      <c r="X36" s="35" t="str">
        <f t="shared" si="0"/>
        <v>Lutheranism;Mass;Christ's Sacrifice;Jews;Liturgy</v>
      </c>
      <c r="Y36" s="10" t="s">
        <v>250</v>
      </c>
      <c r="Z36" s="11" t="s">
        <v>40</v>
      </c>
      <c r="AA36" s="12"/>
      <c r="AB36" s="12" t="s">
        <v>61</v>
      </c>
      <c r="AC36" s="9" t="s">
        <v>41</v>
      </c>
      <c r="AD36" s="8"/>
      <c r="AE36" s="8"/>
      <c r="AF36" s="8"/>
      <c r="AG36" s="8"/>
      <c r="AH36" s="9" t="s">
        <v>43</v>
      </c>
      <c r="AI36" s="8"/>
      <c r="AJ36" s="13"/>
      <c r="AK36" s="8"/>
      <c r="AL36" s="8"/>
      <c r="AM36" s="13"/>
      <c r="AN36" s="8"/>
      <c r="AO36" s="8"/>
      <c r="AP36" s="13"/>
      <c r="AQ36" s="8"/>
      <c r="AR36" s="8"/>
      <c r="AS36" s="8"/>
    </row>
    <row r="37" spans="1:45" ht="118" customHeight="1">
      <c r="A37" s="8" t="s">
        <v>251</v>
      </c>
      <c r="B37" s="8" t="s">
        <v>252</v>
      </c>
      <c r="C37" s="8"/>
      <c r="D37" s="8"/>
      <c r="E37" s="8"/>
      <c r="F37" s="8" t="s">
        <v>253</v>
      </c>
      <c r="G37" s="8"/>
      <c r="H37" s="8"/>
      <c r="I37" s="8"/>
      <c r="J37" s="8"/>
      <c r="K37" s="8"/>
      <c r="L37" s="8" t="s">
        <v>254</v>
      </c>
      <c r="M37" s="8"/>
      <c r="N37" s="8" t="s">
        <v>65</v>
      </c>
      <c r="O37" s="8">
        <v>1714</v>
      </c>
      <c r="P37" s="8">
        <v>18</v>
      </c>
      <c r="Q37" s="8" t="s">
        <v>255</v>
      </c>
      <c r="R37" s="8" t="s">
        <v>256</v>
      </c>
      <c r="S37" s="8" t="s">
        <v>805</v>
      </c>
      <c r="T37" s="8" t="s">
        <v>824</v>
      </c>
      <c r="U37" s="8" t="s">
        <v>257</v>
      </c>
      <c r="V37" s="8" t="s">
        <v>258</v>
      </c>
      <c r="W37" s="8" t="s">
        <v>204</v>
      </c>
      <c r="X37" s="35" t="str">
        <f t="shared" si="0"/>
        <v>Catholicism;Augustin of Ippo;France;Eternity;Christ's Sacrifice</v>
      </c>
      <c r="Y37" s="10" t="s">
        <v>259</v>
      </c>
      <c r="Z37" s="11" t="s">
        <v>40</v>
      </c>
      <c r="AA37" s="12"/>
      <c r="AB37" s="12" t="s">
        <v>41</v>
      </c>
      <c r="AC37" s="8"/>
      <c r="AD37" s="8"/>
      <c r="AE37" s="8"/>
      <c r="AF37" s="8"/>
      <c r="AG37" s="8"/>
      <c r="AH37" s="9" t="s">
        <v>43</v>
      </c>
      <c r="AI37" s="8"/>
      <c r="AJ37" s="13"/>
      <c r="AK37" s="8"/>
      <c r="AL37" s="8"/>
      <c r="AM37" s="13"/>
      <c r="AN37" s="8"/>
      <c r="AO37" s="8"/>
      <c r="AP37" s="13"/>
      <c r="AQ37" s="8"/>
      <c r="AR37" s="8"/>
      <c r="AS37" s="8"/>
    </row>
    <row r="38" spans="1:45" ht="118" customHeight="1">
      <c r="A38" s="8" t="s">
        <v>260</v>
      </c>
      <c r="B38" s="8" t="s">
        <v>261</v>
      </c>
      <c r="C38" s="8"/>
      <c r="D38" s="8"/>
      <c r="E38" s="8"/>
      <c r="F38" s="8" t="s">
        <v>749</v>
      </c>
      <c r="G38" s="8"/>
      <c r="H38" s="8"/>
      <c r="I38" s="8"/>
      <c r="J38" s="8"/>
      <c r="K38" s="8"/>
      <c r="L38" s="8" t="s">
        <v>262</v>
      </c>
      <c r="M38" s="8"/>
      <c r="N38" s="8" t="s">
        <v>65</v>
      </c>
      <c r="O38" s="8">
        <v>1697</v>
      </c>
      <c r="P38" s="8">
        <v>17</v>
      </c>
      <c r="Q38" s="8" t="s">
        <v>255</v>
      </c>
      <c r="R38" s="8">
        <v>1704</v>
      </c>
      <c r="S38" s="8" t="s">
        <v>805</v>
      </c>
      <c r="T38" s="8" t="s">
        <v>120</v>
      </c>
      <c r="U38" s="8" t="s">
        <v>799</v>
      </c>
      <c r="V38" s="8" t="s">
        <v>36</v>
      </c>
      <c r="W38" s="8" t="s">
        <v>49</v>
      </c>
      <c r="X38" s="35" t="str">
        <f t="shared" si="0"/>
        <v>Catholicism;Sacraments;Catholic Theory of Sacrifice;Eucharist;Liturgy</v>
      </c>
      <c r="Y38" s="10" t="s">
        <v>263</v>
      </c>
      <c r="Z38" s="11" t="s">
        <v>40</v>
      </c>
      <c r="AA38" s="12"/>
      <c r="AB38" s="12" t="s">
        <v>52</v>
      </c>
      <c r="AC38" s="9" t="s">
        <v>41</v>
      </c>
      <c r="AD38" s="8"/>
      <c r="AE38" s="8"/>
      <c r="AF38" s="8"/>
      <c r="AG38" s="8"/>
      <c r="AH38" s="9" t="s">
        <v>43</v>
      </c>
      <c r="AI38" s="8"/>
      <c r="AJ38" s="13"/>
      <c r="AK38" s="8"/>
      <c r="AL38" s="8"/>
      <c r="AM38" s="13"/>
      <c r="AN38" s="8"/>
      <c r="AO38" s="8"/>
      <c r="AP38" s="13"/>
      <c r="AQ38" s="8"/>
      <c r="AR38" s="8"/>
      <c r="AS38" s="8"/>
    </row>
    <row r="39" spans="1:45" ht="118" customHeight="1">
      <c r="A39" s="8" t="s">
        <v>264</v>
      </c>
      <c r="B39" s="8" t="s">
        <v>265</v>
      </c>
      <c r="C39" s="8"/>
      <c r="D39" s="8"/>
      <c r="E39" s="8"/>
      <c r="F39" s="8" t="s">
        <v>266</v>
      </c>
      <c r="G39" s="8"/>
      <c r="H39" s="8"/>
      <c r="I39" s="8"/>
      <c r="J39" s="8"/>
      <c r="K39" s="8"/>
      <c r="L39" s="8" t="s">
        <v>267</v>
      </c>
      <c r="M39" s="8"/>
      <c r="N39" s="8" t="s">
        <v>56</v>
      </c>
      <c r="O39" s="8">
        <v>1777</v>
      </c>
      <c r="P39" s="8">
        <v>18</v>
      </c>
      <c r="Q39" s="8" t="s">
        <v>47</v>
      </c>
      <c r="R39" s="8"/>
      <c r="S39" s="9" t="s">
        <v>268</v>
      </c>
      <c r="T39" s="9" t="s">
        <v>825</v>
      </c>
      <c r="U39" s="9" t="s">
        <v>269</v>
      </c>
      <c r="V39" s="9" t="s">
        <v>89</v>
      </c>
      <c r="W39" s="9" t="s">
        <v>36</v>
      </c>
      <c r="X39" s="35" t="str">
        <f t="shared" si="0"/>
        <v>Last Supper;Superstition;Immorality;Prayers;Eucharist</v>
      </c>
      <c r="Y39" s="10" t="s">
        <v>270</v>
      </c>
      <c r="Z39" s="14"/>
      <c r="AA39" s="12"/>
      <c r="AB39" s="12" t="s">
        <v>41</v>
      </c>
      <c r="AC39" s="8"/>
      <c r="AD39" s="8"/>
      <c r="AE39" s="8"/>
      <c r="AF39" s="8"/>
      <c r="AG39" s="8"/>
      <c r="AH39" s="9" t="s">
        <v>43</v>
      </c>
      <c r="AI39" s="8"/>
      <c r="AJ39" s="13"/>
      <c r="AK39" s="8"/>
      <c r="AL39" s="8"/>
      <c r="AM39" s="13"/>
      <c r="AN39" s="8"/>
      <c r="AO39" s="8"/>
      <c r="AP39" s="13"/>
      <c r="AQ39" s="8"/>
      <c r="AR39" s="8"/>
      <c r="AS39" s="8"/>
    </row>
    <row r="40" spans="1:45" ht="118" customHeight="1">
      <c r="A40" s="8" t="s">
        <v>264</v>
      </c>
      <c r="B40" s="8" t="s">
        <v>271</v>
      </c>
      <c r="C40" s="8"/>
      <c r="D40" s="8"/>
      <c r="E40" s="8"/>
      <c r="F40" s="8" t="s">
        <v>272</v>
      </c>
      <c r="G40" s="8"/>
      <c r="H40" s="8"/>
      <c r="I40" s="8"/>
      <c r="J40" s="8"/>
      <c r="K40" s="8"/>
      <c r="L40" s="8" t="s">
        <v>267</v>
      </c>
      <c r="M40" s="8"/>
      <c r="N40" s="8" t="s">
        <v>56</v>
      </c>
      <c r="O40" s="8">
        <v>1778</v>
      </c>
      <c r="P40" s="8">
        <v>18</v>
      </c>
      <c r="Q40" s="8" t="s">
        <v>47</v>
      </c>
      <c r="R40" s="8"/>
      <c r="S40" s="9" t="s">
        <v>825</v>
      </c>
      <c r="T40" s="8" t="s">
        <v>36</v>
      </c>
      <c r="U40" s="8" t="s">
        <v>268</v>
      </c>
      <c r="V40" s="8" t="s">
        <v>38</v>
      </c>
      <c r="W40" s="9"/>
      <c r="X40" s="35" t="str">
        <f t="shared" si="0"/>
        <v>Superstition;Eucharist;Last Supper;Controversy;</v>
      </c>
      <c r="Y40" s="10" t="s">
        <v>273</v>
      </c>
      <c r="Z40" s="14"/>
      <c r="AA40" s="12"/>
      <c r="AB40" s="12" t="s">
        <v>41</v>
      </c>
      <c r="AC40" s="8"/>
      <c r="AD40" s="8"/>
      <c r="AE40" s="8"/>
      <c r="AF40" s="8"/>
      <c r="AG40" s="8"/>
      <c r="AH40" s="9" t="s">
        <v>43</v>
      </c>
      <c r="AI40" s="8"/>
      <c r="AJ40" s="13"/>
      <c r="AK40" s="8"/>
      <c r="AL40" s="8"/>
      <c r="AM40" s="13"/>
      <c r="AN40" s="8"/>
      <c r="AO40" s="8"/>
      <c r="AP40" s="13"/>
      <c r="AQ40" s="8"/>
      <c r="AR40" s="8"/>
      <c r="AS40" s="8"/>
    </row>
    <row r="41" spans="1:45" ht="118" customHeight="1">
      <c r="A41" s="8" t="s">
        <v>274</v>
      </c>
      <c r="B41" s="8" t="s">
        <v>275</v>
      </c>
      <c r="C41" s="8"/>
      <c r="D41" s="8"/>
      <c r="E41" s="8"/>
      <c r="F41" s="8" t="s">
        <v>276</v>
      </c>
      <c r="G41" s="8"/>
      <c r="H41" s="8"/>
      <c r="I41" s="8"/>
      <c r="J41" s="8"/>
      <c r="K41" s="8"/>
      <c r="L41" s="8" t="s">
        <v>277</v>
      </c>
      <c r="M41" s="8"/>
      <c r="N41" s="8" t="s">
        <v>778</v>
      </c>
      <c r="O41" s="8">
        <v>1567</v>
      </c>
      <c r="P41" s="8">
        <v>16</v>
      </c>
      <c r="Q41" s="8" t="s">
        <v>47</v>
      </c>
      <c r="R41" s="8"/>
      <c r="S41" s="9" t="s">
        <v>808</v>
      </c>
      <c r="T41" s="9" t="s">
        <v>67</v>
      </c>
      <c r="U41" s="9" t="s">
        <v>204</v>
      </c>
      <c r="V41" s="9" t="s">
        <v>38</v>
      </c>
      <c r="W41" s="8"/>
      <c r="X41" s="35" t="str">
        <f t="shared" si="0"/>
        <v>Anglicanism;Mass;Christ's Sacrifice;Controversy;</v>
      </c>
      <c r="Y41" s="23" t="s">
        <v>278</v>
      </c>
      <c r="Z41" s="11" t="s">
        <v>40</v>
      </c>
      <c r="AA41" s="12"/>
      <c r="AB41" s="12" t="s">
        <v>41</v>
      </c>
      <c r="AC41" s="8"/>
      <c r="AD41" s="8"/>
      <c r="AE41" s="8"/>
      <c r="AF41" s="8"/>
      <c r="AG41" s="26" t="s">
        <v>874</v>
      </c>
      <c r="AH41" s="9" t="s">
        <v>43</v>
      </c>
      <c r="AI41" s="8"/>
      <c r="AJ41" s="13"/>
      <c r="AK41" s="8"/>
      <c r="AL41" s="8"/>
      <c r="AM41" s="13"/>
      <c r="AN41" s="8"/>
      <c r="AO41" s="8"/>
      <c r="AP41" s="13"/>
      <c r="AQ41" s="8"/>
      <c r="AR41" s="8"/>
      <c r="AS41" s="8"/>
    </row>
    <row r="42" spans="1:45" ht="118" customHeight="1">
      <c r="A42" s="8" t="s">
        <v>279</v>
      </c>
      <c r="B42" s="8" t="s">
        <v>238</v>
      </c>
      <c r="C42" s="8"/>
      <c r="D42" s="8"/>
      <c r="E42" s="8"/>
      <c r="F42" s="8" t="s">
        <v>280</v>
      </c>
      <c r="G42" s="8"/>
      <c r="H42" s="8"/>
      <c r="I42" s="8"/>
      <c r="J42" s="8"/>
      <c r="K42" s="8"/>
      <c r="L42" s="8" t="s">
        <v>281</v>
      </c>
      <c r="M42" s="8"/>
      <c r="N42" s="8" t="s">
        <v>56</v>
      </c>
      <c r="O42" s="8" t="s">
        <v>282</v>
      </c>
      <c r="P42" s="8">
        <v>18</v>
      </c>
      <c r="Q42" s="8" t="s">
        <v>47</v>
      </c>
      <c r="R42" s="8"/>
      <c r="S42" s="9" t="s">
        <v>283</v>
      </c>
      <c r="T42" s="9" t="s">
        <v>49</v>
      </c>
      <c r="U42" s="9" t="s">
        <v>36</v>
      </c>
      <c r="V42" s="8"/>
      <c r="W42" s="9"/>
      <c r="X42" s="35" t="str">
        <f t="shared" si="0"/>
        <v>Celebration;Liturgy;Eucharist;;</v>
      </c>
      <c r="Y42" s="10" t="s">
        <v>284</v>
      </c>
      <c r="Z42" s="14"/>
      <c r="AA42" s="12"/>
      <c r="AB42" s="12" t="s">
        <v>41</v>
      </c>
      <c r="AC42" s="8"/>
      <c r="AD42" s="8"/>
      <c r="AE42" s="8"/>
      <c r="AF42" s="8"/>
      <c r="AG42" s="9" t="s">
        <v>877</v>
      </c>
      <c r="AH42" s="9" t="s">
        <v>43</v>
      </c>
      <c r="AI42" s="8"/>
      <c r="AJ42" s="13"/>
      <c r="AK42" s="8"/>
      <c r="AL42" s="8"/>
      <c r="AM42" s="13"/>
      <c r="AN42" s="8"/>
      <c r="AO42" s="8"/>
      <c r="AP42" s="13"/>
      <c r="AQ42" s="8"/>
      <c r="AR42" s="8"/>
      <c r="AS42" s="8"/>
    </row>
    <row r="43" spans="1:45" ht="118" customHeight="1">
      <c r="A43" s="8" t="s">
        <v>285</v>
      </c>
      <c r="B43" s="8" t="s">
        <v>286</v>
      </c>
      <c r="C43" s="8"/>
      <c r="D43" s="8"/>
      <c r="E43" s="8"/>
      <c r="F43" s="8" t="s">
        <v>287</v>
      </c>
      <c r="G43" s="8"/>
      <c r="H43" s="8"/>
      <c r="I43" s="8"/>
      <c r="J43" s="8"/>
      <c r="K43" s="8"/>
      <c r="L43" s="9" t="s">
        <v>288</v>
      </c>
      <c r="M43" s="8"/>
      <c r="N43" s="8" t="s">
        <v>289</v>
      </c>
      <c r="O43" s="9">
        <v>1722</v>
      </c>
      <c r="P43" s="8">
        <v>18</v>
      </c>
      <c r="Q43" s="8" t="s">
        <v>47</v>
      </c>
      <c r="R43" s="9" t="s">
        <v>290</v>
      </c>
      <c r="S43" s="8" t="s">
        <v>291</v>
      </c>
      <c r="T43" s="8" t="s">
        <v>292</v>
      </c>
      <c r="U43" s="8" t="s">
        <v>36</v>
      </c>
      <c r="V43" s="8"/>
      <c r="W43" s="8"/>
      <c r="X43" s="35" t="str">
        <f t="shared" si="0"/>
        <v xml:space="preserve">
Mass;Women;Eucharist;;</v>
      </c>
      <c r="Y43" s="23" t="s">
        <v>293</v>
      </c>
      <c r="Z43" s="11" t="s">
        <v>40</v>
      </c>
      <c r="AA43" s="12"/>
      <c r="AB43" s="18" t="s">
        <v>41</v>
      </c>
      <c r="AC43" s="8"/>
      <c r="AD43" s="8"/>
      <c r="AE43" s="8"/>
      <c r="AF43" s="8"/>
      <c r="AG43" s="8"/>
      <c r="AH43" s="9" t="s">
        <v>43</v>
      </c>
      <c r="AI43" s="8"/>
      <c r="AJ43" s="13"/>
      <c r="AK43" s="8"/>
      <c r="AL43" s="8"/>
      <c r="AM43" s="13"/>
      <c r="AN43" s="8"/>
      <c r="AO43" s="8"/>
      <c r="AP43" s="13"/>
      <c r="AQ43" s="8"/>
      <c r="AR43" s="8"/>
      <c r="AS43" s="8"/>
    </row>
    <row r="44" spans="1:45" ht="118" customHeight="1">
      <c r="A44" s="8" t="s">
        <v>294</v>
      </c>
      <c r="B44" s="8" t="s">
        <v>295</v>
      </c>
      <c r="C44" s="8"/>
      <c r="D44" s="8"/>
      <c r="E44" s="8"/>
      <c r="F44" s="8" t="s">
        <v>296</v>
      </c>
      <c r="G44" s="8"/>
      <c r="H44" s="8"/>
      <c r="I44" s="8"/>
      <c r="J44" s="8"/>
      <c r="K44" s="8"/>
      <c r="L44" s="8" t="s">
        <v>766</v>
      </c>
      <c r="M44" s="8"/>
      <c r="N44" s="8" t="s">
        <v>56</v>
      </c>
      <c r="O44" s="8">
        <v>1689</v>
      </c>
      <c r="P44" s="8">
        <v>16</v>
      </c>
      <c r="Q44" s="8" t="s">
        <v>47</v>
      </c>
      <c r="R44" s="8" t="s">
        <v>793</v>
      </c>
      <c r="S44" s="9" t="s">
        <v>298</v>
      </c>
      <c r="T44" s="8" t="s">
        <v>826</v>
      </c>
      <c r="U44" s="9" t="s">
        <v>204</v>
      </c>
      <c r="V44" s="9" t="s">
        <v>297</v>
      </c>
      <c r="W44" s="9"/>
      <c r="X44" s="35" t="str">
        <f t="shared" si="0"/>
        <v>Grace;Non-conformism;Christ's Sacrifice;Blood;</v>
      </c>
      <c r="Y44" s="10" t="s">
        <v>299</v>
      </c>
      <c r="Z44" s="11" t="s">
        <v>108</v>
      </c>
      <c r="AA44" s="12"/>
      <c r="AB44" s="12" t="s">
        <v>41</v>
      </c>
      <c r="AC44" s="8"/>
      <c r="AD44" s="8"/>
      <c r="AE44" s="8"/>
      <c r="AF44" s="8"/>
      <c r="AG44" s="8"/>
      <c r="AH44" s="9" t="s">
        <v>43</v>
      </c>
      <c r="AI44" s="8"/>
      <c r="AJ44" s="13"/>
      <c r="AK44" s="8"/>
      <c r="AL44" s="8"/>
      <c r="AM44" s="13"/>
      <c r="AN44" s="8"/>
      <c r="AO44" s="8"/>
      <c r="AP44" s="13"/>
      <c r="AQ44" s="8"/>
      <c r="AR44" s="8"/>
      <c r="AS44" s="8"/>
    </row>
    <row r="45" spans="1:45" ht="118" customHeight="1">
      <c r="A45" s="8" t="s">
        <v>300</v>
      </c>
      <c r="B45" s="8" t="s">
        <v>301</v>
      </c>
      <c r="C45" s="8"/>
      <c r="D45" s="8"/>
      <c r="E45" s="8"/>
      <c r="F45" s="8" t="s">
        <v>302</v>
      </c>
      <c r="G45" s="8"/>
      <c r="H45" s="8"/>
      <c r="I45" s="8"/>
      <c r="J45" s="8"/>
      <c r="K45" s="8"/>
      <c r="L45" s="8" t="s">
        <v>303</v>
      </c>
      <c r="M45" s="8"/>
      <c r="N45" s="8" t="s">
        <v>56</v>
      </c>
      <c r="O45" s="8">
        <v>1672</v>
      </c>
      <c r="P45" s="8">
        <v>17</v>
      </c>
      <c r="Q45" s="8" t="s">
        <v>47</v>
      </c>
      <c r="R45" s="8"/>
      <c r="S45" s="9" t="s">
        <v>808</v>
      </c>
      <c r="T45" s="9" t="s">
        <v>190</v>
      </c>
      <c r="U45" s="9" t="s">
        <v>827</v>
      </c>
      <c r="V45" s="9" t="s">
        <v>204</v>
      </c>
      <c r="W45" s="9" t="s">
        <v>125</v>
      </c>
      <c r="X45" s="35" t="str">
        <f t="shared" si="0"/>
        <v>Anglicanism;Saint Paul;Bible, Romans;Christ's Sacrifice;Sermons</v>
      </c>
      <c r="Y45" s="10" t="s">
        <v>304</v>
      </c>
      <c r="Z45" s="14"/>
      <c r="AA45" s="12"/>
      <c r="AB45" s="12" t="s">
        <v>41</v>
      </c>
      <c r="AC45" s="9" t="s">
        <v>61</v>
      </c>
      <c r="AD45" s="8"/>
      <c r="AE45" s="8"/>
      <c r="AF45" s="8"/>
      <c r="AG45" s="8"/>
      <c r="AH45" s="9" t="s">
        <v>43</v>
      </c>
      <c r="AI45" s="8"/>
      <c r="AJ45" s="13"/>
      <c r="AK45" s="8"/>
      <c r="AL45" s="8"/>
      <c r="AM45" s="13"/>
      <c r="AN45" s="8"/>
      <c r="AO45" s="8"/>
      <c r="AP45" s="13"/>
      <c r="AQ45" s="8"/>
      <c r="AR45" s="8"/>
      <c r="AS45" s="8"/>
    </row>
    <row r="46" spans="1:45" ht="118" customHeight="1">
      <c r="A46" s="37" t="s">
        <v>707</v>
      </c>
      <c r="B46" s="28" t="s">
        <v>305</v>
      </c>
      <c r="C46" s="8"/>
      <c r="D46" s="8"/>
      <c r="E46" s="27"/>
      <c r="F46" s="38" t="s">
        <v>306</v>
      </c>
      <c r="G46" s="8"/>
      <c r="H46" s="8"/>
      <c r="I46" s="8"/>
      <c r="J46" s="8"/>
      <c r="K46" s="8"/>
      <c r="L46" s="29" t="s">
        <v>307</v>
      </c>
      <c r="M46" s="8"/>
      <c r="N46" s="40" t="s">
        <v>308</v>
      </c>
      <c r="O46" s="27">
        <v>1743</v>
      </c>
      <c r="P46" s="8">
        <v>18</v>
      </c>
      <c r="Q46" s="8" t="s">
        <v>255</v>
      </c>
      <c r="R46" s="8"/>
      <c r="S46" s="12" t="s">
        <v>309</v>
      </c>
      <c r="T46" s="12" t="s">
        <v>338</v>
      </c>
      <c r="U46" s="12" t="s">
        <v>661</v>
      </c>
      <c r="V46" s="12" t="s">
        <v>828</v>
      </c>
      <c r="W46" s="22"/>
      <c r="X46" s="35" t="str">
        <f t="shared" si="0"/>
        <v>Cybele;Ancient Sacrifices;Ancient Romans;Temples;</v>
      </c>
      <c r="Y46" s="16" t="s">
        <v>310</v>
      </c>
      <c r="Z46" s="13" t="s">
        <v>108</v>
      </c>
      <c r="AA46" s="12"/>
      <c r="AB46" s="18" t="s">
        <v>52</v>
      </c>
      <c r="AC46" s="8"/>
      <c r="AD46" s="8"/>
      <c r="AE46" s="8"/>
      <c r="AF46" s="8"/>
      <c r="AG46" s="8"/>
      <c r="AH46" s="8" t="s">
        <v>43</v>
      </c>
      <c r="AI46" s="8"/>
      <c r="AJ46" s="13"/>
      <c r="AK46" s="8"/>
      <c r="AL46" s="8"/>
      <c r="AM46" s="13"/>
      <c r="AN46" s="8"/>
      <c r="AO46" s="8"/>
      <c r="AP46" s="13"/>
      <c r="AQ46" s="8"/>
      <c r="AR46" s="8"/>
      <c r="AS46" s="8"/>
    </row>
    <row r="47" spans="1:45" ht="118" customHeight="1">
      <c r="A47" s="8" t="s">
        <v>311</v>
      </c>
      <c r="B47" s="8" t="s">
        <v>312</v>
      </c>
      <c r="C47" s="8"/>
      <c r="D47" s="8"/>
      <c r="E47" s="8"/>
      <c r="F47" s="8" t="s">
        <v>313</v>
      </c>
      <c r="G47" s="8"/>
      <c r="H47" s="8"/>
      <c r="I47" s="8"/>
      <c r="J47" s="8"/>
      <c r="K47" s="8"/>
      <c r="L47" s="8" t="s">
        <v>314</v>
      </c>
      <c r="M47" s="8"/>
      <c r="N47" s="8" t="s">
        <v>56</v>
      </c>
      <c r="O47" s="8" t="s">
        <v>315</v>
      </c>
      <c r="P47" s="8">
        <v>18</v>
      </c>
      <c r="Q47" s="8" t="s">
        <v>47</v>
      </c>
      <c r="R47" s="8"/>
      <c r="S47" s="8" t="s">
        <v>67</v>
      </c>
      <c r="T47" s="8" t="s">
        <v>808</v>
      </c>
      <c r="U47" s="8" t="s">
        <v>829</v>
      </c>
      <c r="V47" s="9" t="s">
        <v>830</v>
      </c>
      <c r="W47" s="8"/>
      <c r="X47" s="35" t="str">
        <f t="shared" si="0"/>
        <v>Mass;Anglicanism;Laudian Tradition;Early Christianity;</v>
      </c>
      <c r="Y47" s="10" t="s">
        <v>316</v>
      </c>
      <c r="Z47" s="14"/>
      <c r="AA47" s="12"/>
      <c r="AB47" s="12" t="s">
        <v>41</v>
      </c>
      <c r="AC47" s="9" t="s">
        <v>52</v>
      </c>
      <c r="AD47" s="8"/>
      <c r="AE47" s="8"/>
      <c r="AF47" s="8"/>
      <c r="AG47" s="8"/>
      <c r="AH47" s="9" t="s">
        <v>43</v>
      </c>
      <c r="AI47" s="8"/>
      <c r="AJ47" s="13"/>
      <c r="AK47" s="8"/>
      <c r="AL47" s="8"/>
      <c r="AM47" s="13"/>
      <c r="AN47" s="8"/>
      <c r="AO47" s="8"/>
      <c r="AP47" s="13"/>
      <c r="AQ47" s="8"/>
      <c r="AR47" s="8"/>
      <c r="AS47" s="8"/>
    </row>
    <row r="48" spans="1:45" ht="118" customHeight="1">
      <c r="A48" s="7" t="s">
        <v>317</v>
      </c>
      <c r="B48" s="9" t="s">
        <v>318</v>
      </c>
      <c r="C48" s="8"/>
      <c r="D48" s="8"/>
      <c r="E48" s="8"/>
      <c r="F48" s="8" t="s">
        <v>319</v>
      </c>
      <c r="G48" s="8"/>
      <c r="H48" s="8"/>
      <c r="I48" s="8"/>
      <c r="J48" s="8"/>
      <c r="K48" s="8"/>
      <c r="L48" s="9" t="s">
        <v>320</v>
      </c>
      <c r="M48" s="8"/>
      <c r="N48" s="9" t="s">
        <v>775</v>
      </c>
      <c r="O48" s="8">
        <v>1574</v>
      </c>
      <c r="P48" s="9">
        <v>16</v>
      </c>
      <c r="Q48" s="8" t="s">
        <v>35</v>
      </c>
      <c r="R48" s="8" t="s">
        <v>794</v>
      </c>
      <c r="S48" s="8" t="s">
        <v>805</v>
      </c>
      <c r="T48" s="8" t="s">
        <v>216</v>
      </c>
      <c r="U48" s="9" t="s">
        <v>321</v>
      </c>
      <c r="V48" s="9" t="s">
        <v>178</v>
      </c>
      <c r="W48" s="9" t="s">
        <v>49</v>
      </c>
      <c r="X48" s="35" t="str">
        <f t="shared" si="0"/>
        <v>Catholicism;Mess;Ancient Greeks;Jews;Liturgy</v>
      </c>
      <c r="Y48" s="10" t="s">
        <v>322</v>
      </c>
      <c r="Z48" s="11" t="s">
        <v>40</v>
      </c>
      <c r="AA48" s="12"/>
      <c r="AB48" s="12" t="s">
        <v>52</v>
      </c>
      <c r="AC48" s="9" t="s">
        <v>61</v>
      </c>
      <c r="AD48" s="8"/>
      <c r="AE48" s="8"/>
      <c r="AF48" s="8"/>
      <c r="AG48" s="8"/>
      <c r="AH48" s="9" t="s">
        <v>43</v>
      </c>
      <c r="AI48" s="8"/>
      <c r="AJ48" s="13"/>
      <c r="AK48" s="8"/>
      <c r="AL48" s="8"/>
      <c r="AM48" s="13"/>
      <c r="AN48" s="8"/>
      <c r="AO48" s="8"/>
      <c r="AP48" s="13"/>
      <c r="AQ48" s="8"/>
      <c r="AR48" s="8"/>
      <c r="AS48" s="8"/>
    </row>
    <row r="49" spans="1:45" ht="118" customHeight="1">
      <c r="A49" s="7" t="s">
        <v>323</v>
      </c>
      <c r="B49" s="9" t="s">
        <v>324</v>
      </c>
      <c r="C49" s="8"/>
      <c r="D49" s="8"/>
      <c r="E49" s="8"/>
      <c r="F49" s="8" t="s">
        <v>325</v>
      </c>
      <c r="G49" s="8"/>
      <c r="H49" s="8"/>
      <c r="I49" s="8"/>
      <c r="J49" s="8"/>
      <c r="K49" s="8"/>
      <c r="L49" s="9" t="s">
        <v>326</v>
      </c>
      <c r="M49" s="8"/>
      <c r="N49" s="8" t="s">
        <v>775</v>
      </c>
      <c r="O49" s="8">
        <v>1559</v>
      </c>
      <c r="P49" s="9">
        <v>16</v>
      </c>
      <c r="Q49" s="8" t="s">
        <v>35</v>
      </c>
      <c r="R49" s="8" t="s">
        <v>327</v>
      </c>
      <c r="S49" s="8" t="s">
        <v>37</v>
      </c>
      <c r="T49" s="8" t="s">
        <v>67</v>
      </c>
      <c r="U49" s="8" t="s">
        <v>328</v>
      </c>
      <c r="V49" s="9" t="s">
        <v>38</v>
      </c>
      <c r="W49" s="9" t="s">
        <v>329</v>
      </c>
      <c r="X49" s="35" t="str">
        <f t="shared" si="0"/>
        <v>Catholic;Mass;Christianism (first centuries);Controversy;Chalice</v>
      </c>
      <c r="Y49" s="10" t="s">
        <v>330</v>
      </c>
      <c r="Z49" s="11" t="s">
        <v>40</v>
      </c>
      <c r="AA49" s="12"/>
      <c r="AB49" s="12" t="s">
        <v>61</v>
      </c>
      <c r="AC49" s="9" t="s">
        <v>52</v>
      </c>
      <c r="AD49" s="8"/>
      <c r="AE49" s="8"/>
      <c r="AF49" s="8"/>
      <c r="AG49" s="8"/>
      <c r="AH49" s="9" t="s">
        <v>43</v>
      </c>
      <c r="AI49" s="8"/>
      <c r="AJ49" s="13"/>
      <c r="AK49" s="8"/>
      <c r="AL49" s="8"/>
      <c r="AM49" s="13"/>
      <c r="AN49" s="8"/>
      <c r="AO49" s="8"/>
      <c r="AP49" s="13"/>
      <c r="AQ49" s="8"/>
      <c r="AR49" s="8"/>
      <c r="AS49" s="8"/>
    </row>
    <row r="50" spans="1:45" ht="118" customHeight="1">
      <c r="A50" s="8" t="s">
        <v>708</v>
      </c>
      <c r="B50" s="8" t="s">
        <v>709</v>
      </c>
      <c r="C50" s="8"/>
      <c r="D50" s="8"/>
      <c r="E50" s="8"/>
      <c r="F50" s="8" t="s">
        <v>750</v>
      </c>
      <c r="G50" s="8"/>
      <c r="H50" s="8"/>
      <c r="I50" s="8"/>
      <c r="J50" s="8"/>
      <c r="K50" s="8"/>
      <c r="L50" s="8" t="s">
        <v>331</v>
      </c>
      <c r="M50" s="8"/>
      <c r="N50" s="8" t="s">
        <v>56</v>
      </c>
      <c r="O50" s="8">
        <v>1712</v>
      </c>
      <c r="P50" s="8">
        <v>18</v>
      </c>
      <c r="Q50" s="8" t="s">
        <v>47</v>
      </c>
      <c r="R50" s="8"/>
      <c r="S50" s="8" t="s">
        <v>808</v>
      </c>
      <c r="T50" s="8" t="s">
        <v>204</v>
      </c>
      <c r="U50" s="8" t="s">
        <v>831</v>
      </c>
      <c r="V50" s="8"/>
      <c r="W50" s="8"/>
      <c r="X50" s="35"/>
      <c r="Y50" s="10" t="s">
        <v>332</v>
      </c>
      <c r="Z50" s="11" t="s">
        <v>40</v>
      </c>
      <c r="AA50" s="12"/>
      <c r="AB50" s="12" t="s">
        <v>41</v>
      </c>
      <c r="AC50" s="8"/>
      <c r="AD50" s="8"/>
      <c r="AE50" s="8"/>
      <c r="AF50" s="8"/>
      <c r="AG50" s="8"/>
      <c r="AH50" s="9" t="s">
        <v>43</v>
      </c>
      <c r="AI50" s="8"/>
      <c r="AJ50" s="13"/>
      <c r="AK50" s="8"/>
      <c r="AL50" s="8"/>
      <c r="AM50" s="13"/>
      <c r="AN50" s="8"/>
      <c r="AO50" s="8"/>
      <c r="AP50" s="13"/>
      <c r="AQ50" s="8"/>
      <c r="AR50" s="8"/>
      <c r="AS50" s="8"/>
    </row>
    <row r="51" spans="1:45" ht="118" customHeight="1">
      <c r="A51" s="19" t="s">
        <v>333</v>
      </c>
      <c r="B51" s="9" t="s">
        <v>334</v>
      </c>
      <c r="C51" s="8"/>
      <c r="D51" s="8"/>
      <c r="E51" s="8"/>
      <c r="F51" s="8" t="s">
        <v>335</v>
      </c>
      <c r="G51" s="8"/>
      <c r="H51" s="8"/>
      <c r="I51" s="8"/>
      <c r="J51" s="8"/>
      <c r="K51" s="8"/>
      <c r="L51" s="8" t="s">
        <v>336</v>
      </c>
      <c r="M51" s="8"/>
      <c r="N51" s="8" t="s">
        <v>337</v>
      </c>
      <c r="O51" s="8">
        <v>1560</v>
      </c>
      <c r="P51" s="9">
        <v>16</v>
      </c>
      <c r="Q51" s="8" t="s">
        <v>35</v>
      </c>
      <c r="R51" s="8"/>
      <c r="S51" s="8" t="s">
        <v>819</v>
      </c>
      <c r="T51" s="9" t="s">
        <v>166</v>
      </c>
      <c r="U51" s="9" t="s">
        <v>338</v>
      </c>
      <c r="V51" s="9" t="s">
        <v>814</v>
      </c>
      <c r="W51" s="8"/>
      <c r="X51" s="35" t="str">
        <f t="shared" si="0"/>
        <v>Lutheranism;Patriarchs;Ancient Sacrifices;Bible, Old Testament;</v>
      </c>
      <c r="Y51" s="10" t="s">
        <v>339</v>
      </c>
      <c r="Z51" s="11" t="s">
        <v>40</v>
      </c>
      <c r="AA51" s="12"/>
      <c r="AB51" s="12" t="s">
        <v>52</v>
      </c>
      <c r="AC51" s="9" t="s">
        <v>61</v>
      </c>
      <c r="AD51" s="9"/>
      <c r="AE51" s="8"/>
      <c r="AF51" s="8"/>
      <c r="AG51" s="8"/>
      <c r="AH51" s="9" t="s">
        <v>43</v>
      </c>
      <c r="AI51" s="8"/>
      <c r="AJ51" s="13"/>
      <c r="AK51" s="8"/>
      <c r="AL51" s="8"/>
      <c r="AM51" s="13"/>
      <c r="AN51" s="8"/>
      <c r="AO51" s="8"/>
      <c r="AP51" s="13"/>
      <c r="AQ51" s="8"/>
      <c r="AR51" s="8"/>
      <c r="AS51" s="8"/>
    </row>
    <row r="52" spans="1:45" ht="118" customHeight="1">
      <c r="A52" s="19" t="s">
        <v>340</v>
      </c>
      <c r="B52" s="9" t="s">
        <v>341</v>
      </c>
      <c r="C52" s="8"/>
      <c r="D52" s="8"/>
      <c r="E52" s="8"/>
      <c r="F52" s="8" t="s">
        <v>342</v>
      </c>
      <c r="G52" s="8"/>
      <c r="H52" s="8"/>
      <c r="I52" s="8"/>
      <c r="J52" s="8"/>
      <c r="K52" s="8"/>
      <c r="L52" s="9" t="s">
        <v>343</v>
      </c>
      <c r="M52" s="8"/>
      <c r="N52" s="9" t="s">
        <v>622</v>
      </c>
      <c r="O52" s="8">
        <v>1648</v>
      </c>
      <c r="P52" s="8">
        <v>17</v>
      </c>
      <c r="Q52" s="8" t="s">
        <v>35</v>
      </c>
      <c r="R52" s="8"/>
      <c r="S52" s="8" t="s">
        <v>810</v>
      </c>
      <c r="T52" s="9" t="s">
        <v>832</v>
      </c>
      <c r="U52" s="9" t="s">
        <v>344</v>
      </c>
      <c r="V52" s="9" t="s">
        <v>204</v>
      </c>
      <c r="W52" s="9" t="s">
        <v>38</v>
      </c>
      <c r="X52" s="35" t="str">
        <f t="shared" si="0"/>
        <v>Protestantism;Presbyterianism;Confessio Belgica;Christ's Sacrifice;Controversy</v>
      </c>
      <c r="Y52" s="10" t="s">
        <v>345</v>
      </c>
      <c r="Z52" s="11" t="s">
        <v>40</v>
      </c>
      <c r="AA52" s="12"/>
      <c r="AB52" s="12" t="s">
        <v>41</v>
      </c>
      <c r="AC52" s="9"/>
      <c r="AD52" s="8"/>
      <c r="AE52" s="8"/>
      <c r="AF52" s="8"/>
      <c r="AG52" s="8"/>
      <c r="AH52" s="9" t="s">
        <v>43</v>
      </c>
      <c r="AI52" s="8"/>
      <c r="AJ52" s="13"/>
      <c r="AK52" s="8"/>
      <c r="AL52" s="8"/>
      <c r="AM52" s="13"/>
      <c r="AN52" s="8"/>
      <c r="AO52" s="8"/>
      <c r="AP52" s="13"/>
      <c r="AQ52" s="8"/>
      <c r="AR52" s="8"/>
      <c r="AS52" s="8"/>
    </row>
    <row r="53" spans="1:45" ht="118" customHeight="1">
      <c r="A53" s="8" t="s">
        <v>346</v>
      </c>
      <c r="B53" s="8" t="s">
        <v>347</v>
      </c>
      <c r="C53" s="8"/>
      <c r="D53" s="8"/>
      <c r="E53" s="8"/>
      <c r="F53" s="8" t="s">
        <v>348</v>
      </c>
      <c r="G53" s="8"/>
      <c r="H53" s="8"/>
      <c r="I53" s="8"/>
      <c r="J53" s="8"/>
      <c r="K53" s="8"/>
      <c r="L53" s="8" t="s">
        <v>349</v>
      </c>
      <c r="M53" s="8"/>
      <c r="N53" s="8" t="s">
        <v>350</v>
      </c>
      <c r="O53" s="8">
        <v>1561</v>
      </c>
      <c r="P53" s="8">
        <v>16</v>
      </c>
      <c r="Q53" s="8" t="s">
        <v>255</v>
      </c>
      <c r="R53" s="8"/>
      <c r="S53" s="9" t="s">
        <v>119</v>
      </c>
      <c r="T53" s="9" t="s">
        <v>49</v>
      </c>
      <c r="U53" s="9" t="s">
        <v>67</v>
      </c>
      <c r="V53" s="9" t="s">
        <v>338</v>
      </c>
      <c r="W53" s="8" t="s">
        <v>120</v>
      </c>
      <c r="X53" s="35" t="str">
        <f t="shared" si="0"/>
        <v>Calvinism;Liturgy;Mass;Ancient Sacrifices;Sacraments</v>
      </c>
      <c r="Y53" s="10" t="s">
        <v>351</v>
      </c>
      <c r="Z53" s="11" t="s">
        <v>40</v>
      </c>
      <c r="AA53" s="12"/>
      <c r="AB53" s="12" t="s">
        <v>52</v>
      </c>
      <c r="AC53" s="9" t="s">
        <v>61</v>
      </c>
      <c r="AD53" s="8"/>
      <c r="AE53" s="8"/>
      <c r="AF53" s="8"/>
      <c r="AG53" s="8"/>
      <c r="AH53" s="9" t="s">
        <v>43</v>
      </c>
      <c r="AI53" s="8"/>
      <c r="AJ53" s="13"/>
      <c r="AK53" s="8"/>
      <c r="AL53" s="8"/>
      <c r="AM53" s="13"/>
      <c r="AN53" s="8"/>
      <c r="AO53" s="8"/>
      <c r="AP53" s="13"/>
      <c r="AQ53" s="8"/>
      <c r="AR53" s="8"/>
      <c r="AS53" s="8"/>
    </row>
    <row r="54" spans="1:45" ht="118" customHeight="1">
      <c r="A54" s="7" t="s">
        <v>710</v>
      </c>
      <c r="B54" s="9" t="s">
        <v>238</v>
      </c>
      <c r="C54" s="8"/>
      <c r="D54" s="9" t="s">
        <v>731</v>
      </c>
      <c r="E54" s="8"/>
      <c r="F54" s="8" t="s">
        <v>352</v>
      </c>
      <c r="G54" s="8"/>
      <c r="H54" s="8"/>
      <c r="I54" s="8"/>
      <c r="J54" s="8"/>
      <c r="K54" s="8"/>
      <c r="L54" s="9" t="s">
        <v>353</v>
      </c>
      <c r="M54" s="8"/>
      <c r="N54" s="9" t="s">
        <v>354</v>
      </c>
      <c r="O54" s="8">
        <v>1662</v>
      </c>
      <c r="P54" s="8">
        <v>17</v>
      </c>
      <c r="Q54" s="8" t="s">
        <v>35</v>
      </c>
      <c r="R54" s="8"/>
      <c r="S54" s="8" t="s">
        <v>805</v>
      </c>
      <c r="T54" s="9" t="s">
        <v>120</v>
      </c>
      <c r="U54" s="9" t="s">
        <v>36</v>
      </c>
      <c r="V54" s="9" t="s">
        <v>833</v>
      </c>
      <c r="W54" s="9" t="s">
        <v>67</v>
      </c>
      <c r="X54" s="35" t="str">
        <f t="shared" si="0"/>
        <v>Catholicism;Sacraments;Eucharist;Saints;Mass</v>
      </c>
      <c r="Y54" s="10" t="s">
        <v>355</v>
      </c>
      <c r="Z54" s="11" t="s">
        <v>40</v>
      </c>
      <c r="AA54" s="12"/>
      <c r="AB54" s="12" t="s">
        <v>41</v>
      </c>
      <c r="AC54" s="9"/>
      <c r="AD54" s="8"/>
      <c r="AE54" s="8"/>
      <c r="AF54" s="8"/>
      <c r="AG54" s="8"/>
      <c r="AH54" s="9" t="s">
        <v>43</v>
      </c>
      <c r="AI54" s="8"/>
      <c r="AJ54" s="13"/>
      <c r="AK54" s="8"/>
      <c r="AL54" s="8"/>
      <c r="AM54" s="13"/>
      <c r="AN54" s="8"/>
      <c r="AO54" s="8"/>
      <c r="AP54" s="13"/>
      <c r="AQ54" s="8"/>
      <c r="AR54" s="8"/>
      <c r="AS54" s="8"/>
    </row>
    <row r="55" spans="1:45" ht="118" customHeight="1">
      <c r="A55" s="8" t="s">
        <v>356</v>
      </c>
      <c r="B55" s="8" t="s">
        <v>238</v>
      </c>
      <c r="C55" s="8"/>
      <c r="D55" s="8"/>
      <c r="E55" s="8"/>
      <c r="F55" s="8" t="s">
        <v>357</v>
      </c>
      <c r="G55" s="8"/>
      <c r="H55" s="8"/>
      <c r="I55" s="8"/>
      <c r="J55" s="8"/>
      <c r="K55" s="8"/>
      <c r="L55" s="8" t="s">
        <v>281</v>
      </c>
      <c r="M55" s="8"/>
      <c r="N55" s="8" t="s">
        <v>56</v>
      </c>
      <c r="O55" s="8">
        <v>1661</v>
      </c>
      <c r="P55" s="8">
        <v>17</v>
      </c>
      <c r="Q55" s="8" t="s">
        <v>47</v>
      </c>
      <c r="R55" s="8"/>
      <c r="S55" s="9" t="s">
        <v>358</v>
      </c>
      <c r="T55" s="9" t="s">
        <v>298</v>
      </c>
      <c r="U55" s="9" t="s">
        <v>359</v>
      </c>
      <c r="V55" s="9" t="s">
        <v>204</v>
      </c>
      <c r="W55" s="9"/>
      <c r="X55" s="35" t="str">
        <f t="shared" si="0"/>
        <v>Theology;Grace;Evil;Christ's Sacrifice;</v>
      </c>
      <c r="Y55" s="25" t="s">
        <v>360</v>
      </c>
      <c r="Z55" s="11" t="s">
        <v>108</v>
      </c>
      <c r="AA55" s="12"/>
      <c r="AB55" s="12" t="s">
        <v>41</v>
      </c>
      <c r="AC55" s="8"/>
      <c r="AD55" s="8"/>
      <c r="AE55" s="8"/>
      <c r="AF55" s="8"/>
      <c r="AG55" s="8"/>
      <c r="AH55" s="9" t="s">
        <v>43</v>
      </c>
      <c r="AI55" s="8"/>
      <c r="AJ55" s="13"/>
      <c r="AK55" s="8"/>
      <c r="AL55" s="8"/>
      <c r="AM55" s="13"/>
      <c r="AN55" s="8"/>
      <c r="AO55" s="8"/>
      <c r="AP55" s="13"/>
      <c r="AQ55" s="8"/>
      <c r="AR55" s="8"/>
      <c r="AS55" s="8"/>
    </row>
    <row r="56" spans="1:45" ht="118" customHeight="1">
      <c r="A56" s="7" t="s">
        <v>361</v>
      </c>
      <c r="B56" s="9" t="s">
        <v>362</v>
      </c>
      <c r="C56" s="8"/>
      <c r="D56" s="8"/>
      <c r="E56" s="8"/>
      <c r="F56" s="8" t="s">
        <v>363</v>
      </c>
      <c r="G56" s="8"/>
      <c r="H56" s="8"/>
      <c r="I56" s="8"/>
      <c r="J56" s="8"/>
      <c r="K56" s="8"/>
      <c r="L56" s="8" t="s">
        <v>364</v>
      </c>
      <c r="M56" s="8"/>
      <c r="N56" s="8" t="s">
        <v>365</v>
      </c>
      <c r="O56" s="8">
        <v>1544</v>
      </c>
      <c r="P56" s="9">
        <v>16</v>
      </c>
      <c r="Q56" s="8" t="s">
        <v>35</v>
      </c>
      <c r="R56" s="8"/>
      <c r="S56" s="8" t="s">
        <v>810</v>
      </c>
      <c r="T56" s="9" t="s">
        <v>366</v>
      </c>
      <c r="U56" s="9" t="s">
        <v>38</v>
      </c>
      <c r="V56" s="9" t="s">
        <v>367</v>
      </c>
      <c r="W56" s="9" t="s">
        <v>368</v>
      </c>
      <c r="X56" s="35" t="str">
        <f t="shared" si="0"/>
        <v>Protestantism;Priesthood;Controversy;New Alliance;John Cocleo</v>
      </c>
      <c r="Y56" s="10" t="s">
        <v>369</v>
      </c>
      <c r="Z56" s="11" t="s">
        <v>40</v>
      </c>
      <c r="AA56" s="12"/>
      <c r="AB56" s="12" t="s">
        <v>41</v>
      </c>
      <c r="AC56" s="9"/>
      <c r="AD56" s="8"/>
      <c r="AE56" s="8"/>
      <c r="AF56" s="8"/>
      <c r="AG56" s="8"/>
      <c r="AH56" s="9" t="s">
        <v>43</v>
      </c>
      <c r="AI56" s="8"/>
      <c r="AJ56" s="13"/>
      <c r="AK56" s="8"/>
      <c r="AL56" s="8"/>
      <c r="AM56" s="13"/>
      <c r="AN56" s="8"/>
      <c r="AO56" s="8"/>
      <c r="AP56" s="13"/>
      <c r="AQ56" s="8"/>
      <c r="AR56" s="8"/>
      <c r="AS56" s="8"/>
    </row>
    <row r="57" spans="1:45" ht="118" customHeight="1">
      <c r="A57" s="8" t="s">
        <v>370</v>
      </c>
      <c r="B57" s="8" t="s">
        <v>238</v>
      </c>
      <c r="C57" s="8"/>
      <c r="D57" s="8" t="s">
        <v>732</v>
      </c>
      <c r="E57" s="8" t="s">
        <v>740</v>
      </c>
      <c r="F57" s="8" t="s">
        <v>751</v>
      </c>
      <c r="G57" s="8"/>
      <c r="H57" s="8"/>
      <c r="I57" s="8"/>
      <c r="J57" s="8"/>
      <c r="K57" s="8"/>
      <c r="L57" s="8" t="s">
        <v>33</v>
      </c>
      <c r="M57" s="8"/>
      <c r="N57" s="8" t="s">
        <v>65</v>
      </c>
      <c r="O57" s="8">
        <v>1599</v>
      </c>
      <c r="P57" s="8">
        <v>16</v>
      </c>
      <c r="Q57" s="8" t="s">
        <v>255</v>
      </c>
      <c r="R57" s="8" t="s">
        <v>795</v>
      </c>
      <c r="S57" s="8" t="s">
        <v>36</v>
      </c>
      <c r="T57" s="8" t="s">
        <v>38</v>
      </c>
      <c r="U57" s="8" t="s">
        <v>371</v>
      </c>
      <c r="V57" s="8"/>
      <c r="W57" s="8"/>
      <c r="X57" s="35" t="str">
        <f t="shared" si="0"/>
        <v>Eucharist;Controversy;Exegesis;;</v>
      </c>
      <c r="Y57" s="10" t="s">
        <v>372</v>
      </c>
      <c r="Z57" s="14"/>
      <c r="AA57" s="12"/>
      <c r="AB57" s="12" t="s">
        <v>41</v>
      </c>
      <c r="AC57" s="8"/>
      <c r="AD57" s="8"/>
      <c r="AE57" s="8"/>
      <c r="AF57" s="8"/>
      <c r="AG57" s="8" t="s">
        <v>875</v>
      </c>
      <c r="AH57" s="9" t="s">
        <v>43</v>
      </c>
      <c r="AI57" s="8"/>
      <c r="AJ57" s="13"/>
      <c r="AK57" s="8"/>
      <c r="AL57" s="8"/>
      <c r="AM57" s="13"/>
      <c r="AN57" s="8"/>
      <c r="AO57" s="8"/>
      <c r="AP57" s="13"/>
      <c r="AQ57" s="8"/>
      <c r="AR57" s="8"/>
      <c r="AS57" s="8"/>
    </row>
    <row r="58" spans="1:45" ht="118" customHeight="1">
      <c r="A58" s="15" t="s">
        <v>373</v>
      </c>
      <c r="B58" s="9" t="s">
        <v>45</v>
      </c>
      <c r="C58" s="8"/>
      <c r="D58" s="9" t="s">
        <v>374</v>
      </c>
      <c r="E58" s="8"/>
      <c r="F58" s="17" t="s">
        <v>375</v>
      </c>
      <c r="G58" s="8"/>
      <c r="H58" s="8"/>
      <c r="I58" s="8"/>
      <c r="J58" s="8"/>
      <c r="K58" s="8"/>
      <c r="L58" s="8" t="s">
        <v>376</v>
      </c>
      <c r="M58" s="8"/>
      <c r="N58" s="15" t="s">
        <v>377</v>
      </c>
      <c r="O58" s="13">
        <v>1699</v>
      </c>
      <c r="P58" s="8">
        <v>17</v>
      </c>
      <c r="Q58" s="8" t="s">
        <v>47</v>
      </c>
      <c r="R58" s="8"/>
      <c r="S58" s="12" t="s">
        <v>378</v>
      </c>
      <c r="T58" s="12" t="s">
        <v>67</v>
      </c>
      <c r="U58" s="12" t="s">
        <v>49</v>
      </c>
      <c r="V58" s="12"/>
      <c r="W58" s="22"/>
      <c r="X58" s="35" t="str">
        <f t="shared" si="0"/>
        <v>Eucharistic;Mass;Liturgy;;</v>
      </c>
      <c r="Y58" s="10" t="s">
        <v>379</v>
      </c>
      <c r="Z58" s="13" t="s">
        <v>40</v>
      </c>
      <c r="AA58" s="12"/>
      <c r="AB58" s="12" t="s">
        <v>41</v>
      </c>
      <c r="AC58" s="8"/>
      <c r="AD58" s="8"/>
      <c r="AE58" s="8"/>
      <c r="AF58" s="8"/>
      <c r="AG58" s="8"/>
      <c r="AH58" s="9" t="s">
        <v>43</v>
      </c>
      <c r="AI58" s="8"/>
      <c r="AJ58" s="13"/>
      <c r="AK58" s="8"/>
      <c r="AL58" s="8"/>
      <c r="AM58" s="13"/>
      <c r="AN58" s="8"/>
      <c r="AO58" s="8"/>
      <c r="AP58" s="13"/>
      <c r="AQ58" s="8"/>
      <c r="AR58" s="8"/>
      <c r="AS58" s="8"/>
    </row>
    <row r="59" spans="1:45" ht="118" customHeight="1">
      <c r="A59" s="15" t="s">
        <v>380</v>
      </c>
      <c r="B59" s="30" t="s">
        <v>381</v>
      </c>
      <c r="C59" s="8"/>
      <c r="D59" s="9" t="s">
        <v>733</v>
      </c>
      <c r="E59" s="8"/>
      <c r="F59" s="17" t="s">
        <v>382</v>
      </c>
      <c r="G59" s="8"/>
      <c r="H59" s="8"/>
      <c r="I59" s="8"/>
      <c r="J59" s="8"/>
      <c r="K59" s="8"/>
      <c r="L59" s="8" t="s">
        <v>383</v>
      </c>
      <c r="M59" s="8" t="s">
        <v>384</v>
      </c>
      <c r="N59" s="15" t="s">
        <v>210</v>
      </c>
      <c r="O59" s="13">
        <v>1668</v>
      </c>
      <c r="P59" s="8">
        <v>17</v>
      </c>
      <c r="Q59" s="8" t="s">
        <v>47</v>
      </c>
      <c r="R59" s="8"/>
      <c r="S59" s="12" t="s">
        <v>190</v>
      </c>
      <c r="T59" s="12" t="s">
        <v>834</v>
      </c>
      <c r="U59" s="12" t="s">
        <v>811</v>
      </c>
      <c r="V59" s="12" t="s">
        <v>204</v>
      </c>
      <c r="W59" s="22"/>
      <c r="X59" s="35" t="str">
        <f t="shared" si="0"/>
        <v>Saint Paul;Bible, Hebrews;Puritanism;Christ's Sacrifice;</v>
      </c>
      <c r="Y59" s="10" t="s">
        <v>385</v>
      </c>
      <c r="Z59" s="13" t="s">
        <v>76</v>
      </c>
      <c r="AA59" s="12"/>
      <c r="AB59" s="12" t="s">
        <v>61</v>
      </c>
      <c r="AC59" s="8"/>
      <c r="AD59" s="8"/>
      <c r="AE59" s="8"/>
      <c r="AF59" s="8"/>
      <c r="AG59" s="8"/>
      <c r="AH59" s="9" t="s">
        <v>43</v>
      </c>
      <c r="AI59" s="8"/>
      <c r="AJ59" s="13"/>
      <c r="AK59" s="8"/>
      <c r="AL59" s="8"/>
      <c r="AM59" s="13"/>
      <c r="AN59" s="8"/>
      <c r="AO59" s="8"/>
      <c r="AP59" s="13"/>
      <c r="AQ59" s="8"/>
      <c r="AR59" s="8"/>
      <c r="AS59" s="8"/>
    </row>
    <row r="60" spans="1:45" ht="118" customHeight="1">
      <c r="A60" s="15" t="s">
        <v>386</v>
      </c>
      <c r="B60" s="9" t="s">
        <v>387</v>
      </c>
      <c r="C60" s="8"/>
      <c r="D60" s="9" t="s">
        <v>388</v>
      </c>
      <c r="E60" s="8"/>
      <c r="F60" s="8" t="s">
        <v>389</v>
      </c>
      <c r="G60" s="8"/>
      <c r="H60" s="8"/>
      <c r="I60" s="8"/>
      <c r="J60" s="8"/>
      <c r="K60" s="8"/>
      <c r="L60" s="8" t="s">
        <v>390</v>
      </c>
      <c r="M60" s="8" t="s">
        <v>391</v>
      </c>
      <c r="N60" s="8" t="s">
        <v>56</v>
      </c>
      <c r="O60" s="8" t="s">
        <v>392</v>
      </c>
      <c r="P60" s="8">
        <v>17</v>
      </c>
      <c r="Q60" s="8" t="s">
        <v>47</v>
      </c>
      <c r="R60" s="8" t="s">
        <v>393</v>
      </c>
      <c r="S60" s="18" t="s">
        <v>394</v>
      </c>
      <c r="T60" s="18" t="s">
        <v>866</v>
      </c>
      <c r="U60" s="18" t="s">
        <v>867</v>
      </c>
      <c r="V60" s="18" t="s">
        <v>868</v>
      </c>
      <c r="W60" s="22"/>
      <c r="X60" s="35" t="str">
        <f t="shared" si="0"/>
        <v>Socinianism;Jewish Sacrifice;Anti-Trinitarian Controversy;Chirst's Sacrifice;</v>
      </c>
      <c r="Y60" s="10" t="s">
        <v>395</v>
      </c>
      <c r="Z60" s="13" t="s">
        <v>40</v>
      </c>
      <c r="AA60" s="12"/>
      <c r="AB60" s="18" t="s">
        <v>61</v>
      </c>
      <c r="AC60" s="8" t="s">
        <v>52</v>
      </c>
      <c r="AD60" s="8"/>
      <c r="AE60" s="8"/>
      <c r="AF60" s="8"/>
      <c r="AG60" s="8"/>
      <c r="AH60" s="9" t="s">
        <v>43</v>
      </c>
      <c r="AI60" s="8"/>
      <c r="AJ60" s="13"/>
      <c r="AK60" s="8"/>
      <c r="AL60" s="8"/>
      <c r="AM60" s="13"/>
      <c r="AN60" s="8"/>
      <c r="AO60" s="8"/>
      <c r="AP60" s="13"/>
      <c r="AQ60" s="8"/>
      <c r="AR60" s="8"/>
      <c r="AS60" s="8"/>
    </row>
    <row r="61" spans="1:45" ht="118" customHeight="1">
      <c r="A61" s="9" t="s">
        <v>396</v>
      </c>
      <c r="B61" s="9" t="s">
        <v>397</v>
      </c>
      <c r="C61" s="8"/>
      <c r="D61" s="9" t="s">
        <v>398</v>
      </c>
      <c r="E61" s="8"/>
      <c r="F61" s="9" t="s">
        <v>399</v>
      </c>
      <c r="G61" s="8"/>
      <c r="H61" s="8"/>
      <c r="I61" s="8"/>
      <c r="J61" s="8"/>
      <c r="K61" s="8"/>
      <c r="L61" s="8" t="s">
        <v>400</v>
      </c>
      <c r="M61" s="8"/>
      <c r="N61" s="9" t="s">
        <v>401</v>
      </c>
      <c r="O61" s="9">
        <v>1683</v>
      </c>
      <c r="P61" s="9">
        <v>17</v>
      </c>
      <c r="Q61" s="9" t="s">
        <v>35</v>
      </c>
      <c r="R61" s="8"/>
      <c r="S61" s="8" t="s">
        <v>338</v>
      </c>
      <c r="T61" s="8" t="s">
        <v>661</v>
      </c>
      <c r="U61" s="8" t="s">
        <v>702</v>
      </c>
      <c r="V61" s="8"/>
      <c r="W61" s="8"/>
      <c r="X61" s="35" t="str">
        <f t="shared" si="0"/>
        <v>Ancient Sacrifices;Ancient Romans;Rome;;</v>
      </c>
      <c r="Y61" s="10" t="s">
        <v>402</v>
      </c>
      <c r="Z61" s="14"/>
      <c r="AA61" s="12"/>
      <c r="AB61" s="12" t="s">
        <v>52</v>
      </c>
      <c r="AC61" s="8"/>
      <c r="AD61" s="8"/>
      <c r="AE61" s="8"/>
      <c r="AF61" s="8"/>
      <c r="AG61" s="8"/>
      <c r="AH61" s="8" t="s">
        <v>43</v>
      </c>
      <c r="AI61" s="8"/>
      <c r="AJ61" s="13"/>
      <c r="AK61" s="8"/>
      <c r="AL61" s="8"/>
      <c r="AM61" s="13"/>
      <c r="AN61" s="8"/>
      <c r="AO61" s="8"/>
      <c r="AP61" s="13"/>
      <c r="AQ61" s="8"/>
      <c r="AR61" s="8"/>
      <c r="AS61" s="8"/>
    </row>
    <row r="62" spans="1:45" ht="118" customHeight="1">
      <c r="A62" s="8" t="s">
        <v>403</v>
      </c>
      <c r="B62" s="8" t="s">
        <v>404</v>
      </c>
      <c r="C62" s="8"/>
      <c r="D62" s="8"/>
      <c r="E62" s="8"/>
      <c r="F62" s="8" t="s">
        <v>752</v>
      </c>
      <c r="G62" s="8"/>
      <c r="H62" s="8"/>
      <c r="I62" s="8"/>
      <c r="J62" s="8"/>
      <c r="K62" s="8"/>
      <c r="L62" s="8" t="s">
        <v>405</v>
      </c>
      <c r="M62" s="8"/>
      <c r="N62" s="9" t="s">
        <v>406</v>
      </c>
      <c r="O62" s="8">
        <v>1688</v>
      </c>
      <c r="P62" s="9">
        <v>17</v>
      </c>
      <c r="Q62" s="8" t="s">
        <v>47</v>
      </c>
      <c r="R62" s="8"/>
      <c r="S62" s="9" t="s">
        <v>407</v>
      </c>
      <c r="T62" s="8" t="s">
        <v>808</v>
      </c>
      <c r="U62" s="9" t="s">
        <v>36</v>
      </c>
      <c r="V62" s="9" t="s">
        <v>857</v>
      </c>
      <c r="W62" s="8"/>
      <c r="X62" s="35" t="str">
        <f t="shared" si="0"/>
        <v>Transubstantiation;Anglicanism;Eucharist;Anti-Catholic Controversy;</v>
      </c>
      <c r="Y62" s="23" t="s">
        <v>408</v>
      </c>
      <c r="Z62" s="11" t="s">
        <v>40</v>
      </c>
      <c r="AA62" s="12"/>
      <c r="AB62" s="18" t="s">
        <v>41</v>
      </c>
      <c r="AC62" s="8"/>
      <c r="AD62" s="8"/>
      <c r="AE62" s="8"/>
      <c r="AF62" s="8"/>
      <c r="AG62" s="8"/>
      <c r="AH62" s="9" t="s">
        <v>43</v>
      </c>
      <c r="AI62" s="8"/>
      <c r="AJ62" s="13"/>
      <c r="AK62" s="8"/>
      <c r="AL62" s="8"/>
      <c r="AM62" s="13"/>
      <c r="AN62" s="8"/>
      <c r="AO62" s="8"/>
      <c r="AP62" s="13"/>
      <c r="AQ62" s="8"/>
      <c r="AR62" s="8"/>
      <c r="AS62" s="8"/>
    </row>
    <row r="63" spans="1:45" ht="118" customHeight="1">
      <c r="A63" s="8" t="s">
        <v>409</v>
      </c>
      <c r="B63" s="8" t="s">
        <v>410</v>
      </c>
      <c r="C63" s="8"/>
      <c r="D63" s="8"/>
      <c r="E63" s="8"/>
      <c r="F63" s="8" t="s">
        <v>411</v>
      </c>
      <c r="G63" s="8"/>
      <c r="H63" s="8"/>
      <c r="I63" s="8"/>
      <c r="J63" s="8"/>
      <c r="K63" s="8"/>
      <c r="L63" s="9" t="s">
        <v>412</v>
      </c>
      <c r="M63" s="8"/>
      <c r="N63" s="8" t="s">
        <v>56</v>
      </c>
      <c r="O63" s="9">
        <v>1671</v>
      </c>
      <c r="P63" s="9">
        <v>17</v>
      </c>
      <c r="Q63" s="8" t="s">
        <v>47</v>
      </c>
      <c r="R63" s="9" t="s">
        <v>413</v>
      </c>
      <c r="S63" s="9" t="s">
        <v>36</v>
      </c>
      <c r="T63" s="9" t="s">
        <v>414</v>
      </c>
      <c r="U63" s="9" t="s">
        <v>89</v>
      </c>
      <c r="V63" s="9" t="s">
        <v>90</v>
      </c>
      <c r="W63" s="9"/>
      <c r="X63" s="35" t="str">
        <f t="shared" si="0"/>
        <v>Eucharist;Lirurgy;Prayers;Meditations;</v>
      </c>
      <c r="Y63" s="31" t="s">
        <v>415</v>
      </c>
      <c r="Z63" s="11" t="s">
        <v>40</v>
      </c>
      <c r="AA63" s="12"/>
      <c r="AB63" s="12" t="s">
        <v>41</v>
      </c>
      <c r="AC63" s="9" t="s">
        <v>109</v>
      </c>
      <c r="AD63" s="8"/>
      <c r="AE63" s="8"/>
      <c r="AF63" s="8"/>
      <c r="AG63" s="8"/>
      <c r="AH63" s="9" t="s">
        <v>43</v>
      </c>
      <c r="AI63" s="8"/>
      <c r="AJ63" s="13"/>
      <c r="AK63" s="8"/>
      <c r="AL63" s="8"/>
      <c r="AM63" s="13"/>
      <c r="AN63" s="8"/>
      <c r="AO63" s="8"/>
      <c r="AP63" s="13"/>
      <c r="AQ63" s="8"/>
      <c r="AR63" s="8"/>
      <c r="AS63" s="8"/>
    </row>
    <row r="64" spans="1:45" ht="118" customHeight="1">
      <c r="A64" s="8" t="s">
        <v>409</v>
      </c>
      <c r="B64" s="8" t="s">
        <v>410</v>
      </c>
      <c r="C64" s="8"/>
      <c r="D64" s="8"/>
      <c r="E64" s="8"/>
      <c r="F64" s="8" t="s">
        <v>416</v>
      </c>
      <c r="G64" s="8"/>
      <c r="H64" s="8"/>
      <c r="I64" s="8"/>
      <c r="J64" s="8"/>
      <c r="K64" s="8"/>
      <c r="L64" s="8" t="s">
        <v>417</v>
      </c>
      <c r="M64" s="8"/>
      <c r="N64" s="8" t="s">
        <v>56</v>
      </c>
      <c r="O64" s="8" t="s">
        <v>418</v>
      </c>
      <c r="P64" s="8">
        <v>18</v>
      </c>
      <c r="Q64" s="8" t="s">
        <v>47</v>
      </c>
      <c r="R64" s="8"/>
      <c r="S64" s="9" t="s">
        <v>804</v>
      </c>
      <c r="T64" s="9" t="s">
        <v>419</v>
      </c>
      <c r="U64" s="9"/>
      <c r="V64" s="8"/>
      <c r="W64" s="8"/>
      <c r="X64" s="35" t="str">
        <f t="shared" si="0"/>
        <v>Poems;Conscience;;;</v>
      </c>
      <c r="Y64" s="23" t="s">
        <v>420</v>
      </c>
      <c r="Z64" s="14"/>
      <c r="AA64" s="12"/>
      <c r="AB64" s="12" t="s">
        <v>41</v>
      </c>
      <c r="AC64" s="8"/>
      <c r="AD64" s="8"/>
      <c r="AE64" s="8"/>
      <c r="AF64" s="8"/>
      <c r="AG64" s="9" t="s">
        <v>421</v>
      </c>
      <c r="AH64" s="9" t="s">
        <v>43</v>
      </c>
      <c r="AI64" s="8"/>
      <c r="AJ64" s="13"/>
      <c r="AK64" s="8"/>
      <c r="AL64" s="8"/>
      <c r="AM64" s="13"/>
      <c r="AN64" s="8"/>
      <c r="AO64" s="8"/>
      <c r="AP64" s="13"/>
      <c r="AQ64" s="8"/>
      <c r="AR64" s="8"/>
      <c r="AS64" s="8"/>
    </row>
    <row r="65" spans="1:45" ht="118" customHeight="1">
      <c r="A65" s="8" t="s">
        <v>409</v>
      </c>
      <c r="B65" s="8" t="s">
        <v>410</v>
      </c>
      <c r="C65" s="8"/>
      <c r="D65" s="8"/>
      <c r="E65" s="8"/>
      <c r="F65" s="8" t="s">
        <v>753</v>
      </c>
      <c r="G65" s="8"/>
      <c r="H65" s="8"/>
      <c r="I65" s="8"/>
      <c r="J65" s="8"/>
      <c r="K65" s="8"/>
      <c r="L65" s="9" t="s">
        <v>422</v>
      </c>
      <c r="M65" s="9" t="s">
        <v>423</v>
      </c>
      <c r="N65" s="8" t="s">
        <v>56</v>
      </c>
      <c r="O65" s="9">
        <v>1671</v>
      </c>
      <c r="P65" s="8">
        <v>17</v>
      </c>
      <c r="Q65" s="8" t="s">
        <v>47</v>
      </c>
      <c r="R65" s="9" t="s">
        <v>424</v>
      </c>
      <c r="S65" s="8" t="s">
        <v>89</v>
      </c>
      <c r="T65" s="8" t="s">
        <v>808</v>
      </c>
      <c r="U65" s="8" t="s">
        <v>36</v>
      </c>
      <c r="V65" s="9" t="s">
        <v>90</v>
      </c>
      <c r="W65" s="9"/>
      <c r="X65" s="35" t="str">
        <f t="shared" si="0"/>
        <v>Prayers;Anglicanism;Eucharist;Meditations;</v>
      </c>
      <c r="Y65" s="8" t="s">
        <v>425</v>
      </c>
      <c r="Z65" s="14" t="s">
        <v>426</v>
      </c>
      <c r="AA65" s="12"/>
      <c r="AB65" s="18" t="s">
        <v>41</v>
      </c>
      <c r="AC65" s="8"/>
      <c r="AD65" s="8"/>
      <c r="AE65" s="8"/>
      <c r="AF65" s="8"/>
      <c r="AG65" s="8"/>
      <c r="AH65" s="9" t="s">
        <v>43</v>
      </c>
      <c r="AI65" s="8"/>
      <c r="AJ65" s="13"/>
      <c r="AK65" s="8"/>
      <c r="AL65" s="8"/>
      <c r="AM65" s="13"/>
      <c r="AN65" s="8"/>
      <c r="AO65" s="8"/>
      <c r="AP65" s="13"/>
      <c r="AQ65" s="8"/>
      <c r="AR65" s="8"/>
      <c r="AS65" s="8"/>
    </row>
    <row r="66" spans="1:45" ht="118" customHeight="1">
      <c r="A66" s="8" t="s">
        <v>427</v>
      </c>
      <c r="B66" s="8" t="s">
        <v>428</v>
      </c>
      <c r="C66" s="8"/>
      <c r="D66" s="8"/>
      <c r="E66" s="8"/>
      <c r="F66" s="8" t="s">
        <v>429</v>
      </c>
      <c r="G66" s="8"/>
      <c r="H66" s="8"/>
      <c r="I66" s="8"/>
      <c r="J66" s="8"/>
      <c r="K66" s="8"/>
      <c r="L66" s="8" t="s">
        <v>430</v>
      </c>
      <c r="M66" s="8"/>
      <c r="N66" s="8" t="s">
        <v>431</v>
      </c>
      <c r="O66" s="8">
        <v>1685</v>
      </c>
      <c r="P66" s="8">
        <v>17</v>
      </c>
      <c r="Q66" s="8" t="s">
        <v>47</v>
      </c>
      <c r="R66" s="9"/>
      <c r="S66" s="8" t="s">
        <v>808</v>
      </c>
      <c r="T66" s="9" t="s">
        <v>89</v>
      </c>
      <c r="U66" s="9" t="s">
        <v>835</v>
      </c>
      <c r="V66" s="9" t="s">
        <v>836</v>
      </c>
      <c r="W66" s="9"/>
      <c r="X66" s="35" t="str">
        <f t="shared" ref="X66:X118" si="1">_xlfn.CONCAT(S66,";",T66,";",U66,";",V66,";",W66)</f>
        <v>Anglicanism;Prayers;David;Book of Common Prayers;</v>
      </c>
      <c r="Y66" s="10" t="s">
        <v>432</v>
      </c>
      <c r="Z66" s="11" t="s">
        <v>40</v>
      </c>
      <c r="AA66" s="12"/>
      <c r="AB66" s="12" t="s">
        <v>41</v>
      </c>
      <c r="AC66" s="8"/>
      <c r="AD66" s="8"/>
      <c r="AE66" s="8"/>
      <c r="AF66" s="8"/>
      <c r="AG66" s="8"/>
      <c r="AH66" s="9" t="s">
        <v>43</v>
      </c>
      <c r="AI66" s="8"/>
      <c r="AJ66" s="13"/>
      <c r="AK66" s="8"/>
      <c r="AL66" s="8"/>
      <c r="AM66" s="13"/>
      <c r="AN66" s="8"/>
      <c r="AO66" s="8"/>
      <c r="AP66" s="13"/>
      <c r="AQ66" s="8"/>
      <c r="AR66" s="8"/>
      <c r="AS66" s="8"/>
    </row>
    <row r="67" spans="1:45" ht="118" customHeight="1">
      <c r="A67" s="8" t="s">
        <v>433</v>
      </c>
      <c r="B67" s="8" t="s">
        <v>434</v>
      </c>
      <c r="C67" s="8"/>
      <c r="D67" s="8" t="s">
        <v>435</v>
      </c>
      <c r="E67" s="8"/>
      <c r="F67" s="8" t="s">
        <v>436</v>
      </c>
      <c r="G67" s="8"/>
      <c r="H67" s="8"/>
      <c r="I67" s="8"/>
      <c r="J67" s="8"/>
      <c r="K67" s="8"/>
      <c r="L67" s="8" t="s">
        <v>437</v>
      </c>
      <c r="M67" s="39" t="s">
        <v>438</v>
      </c>
      <c r="N67" s="8" t="s">
        <v>56</v>
      </c>
      <c r="O67" s="8">
        <v>1670</v>
      </c>
      <c r="P67" s="8">
        <v>17</v>
      </c>
      <c r="Q67" s="8" t="s">
        <v>47</v>
      </c>
      <c r="R67" s="8"/>
      <c r="S67" s="8" t="s">
        <v>338</v>
      </c>
      <c r="T67" s="8" t="s">
        <v>828</v>
      </c>
      <c r="U67" s="8" t="s">
        <v>634</v>
      </c>
      <c r="V67" s="8"/>
      <c r="W67" s="8"/>
      <c r="X67" s="35" t="str">
        <f t="shared" si="1"/>
        <v>Ancient Sacrifices;Temples;Antiquarianism;;</v>
      </c>
      <c r="Y67" s="10" t="s">
        <v>439</v>
      </c>
      <c r="Z67" s="14" t="s">
        <v>40</v>
      </c>
      <c r="AA67" s="12"/>
      <c r="AB67" s="18" t="s">
        <v>52</v>
      </c>
      <c r="AC67" s="8"/>
      <c r="AD67" s="8"/>
      <c r="AE67" s="8"/>
      <c r="AF67" s="8"/>
      <c r="AG67" s="32"/>
      <c r="AH67" s="8" t="s">
        <v>43</v>
      </c>
      <c r="AI67" s="8"/>
      <c r="AJ67" s="13"/>
      <c r="AK67" s="8"/>
      <c r="AL67" s="8"/>
      <c r="AM67" s="13"/>
      <c r="AN67" s="8"/>
      <c r="AO67" s="8"/>
      <c r="AP67" s="13"/>
      <c r="AQ67" s="8"/>
      <c r="AR67" s="8"/>
      <c r="AS67" s="8"/>
    </row>
    <row r="68" spans="1:45" ht="118" customHeight="1">
      <c r="A68" s="8" t="s">
        <v>440</v>
      </c>
      <c r="B68" s="8" t="s">
        <v>441</v>
      </c>
      <c r="C68" s="8"/>
      <c r="D68" s="8"/>
      <c r="E68" s="8"/>
      <c r="F68" s="8" t="s">
        <v>754</v>
      </c>
      <c r="G68" s="8"/>
      <c r="H68" s="8"/>
      <c r="I68" s="8"/>
      <c r="J68" s="8"/>
      <c r="K68" s="8"/>
      <c r="L68" s="9" t="s">
        <v>442</v>
      </c>
      <c r="M68" s="8"/>
      <c r="N68" s="8" t="s">
        <v>56</v>
      </c>
      <c r="O68" s="9">
        <v>1723</v>
      </c>
      <c r="P68" s="8">
        <v>18</v>
      </c>
      <c r="Q68" s="8" t="s">
        <v>47</v>
      </c>
      <c r="R68" s="9" t="s">
        <v>443</v>
      </c>
      <c r="S68" s="9" t="s">
        <v>837</v>
      </c>
      <c r="T68" s="9" t="s">
        <v>298</v>
      </c>
      <c r="U68" s="9" t="s">
        <v>204</v>
      </c>
      <c r="V68" s="9"/>
      <c r="W68" s="8"/>
      <c r="X68" s="35" t="str">
        <f t="shared" si="1"/>
        <v>Quaker;Grace;Christ's Sacrifice;;</v>
      </c>
      <c r="Y68" s="23" t="s">
        <v>444</v>
      </c>
      <c r="Z68" s="11" t="s">
        <v>40</v>
      </c>
      <c r="AA68" s="12"/>
      <c r="AB68" s="12" t="s">
        <v>41</v>
      </c>
      <c r="AC68" s="8"/>
      <c r="AD68" s="8"/>
      <c r="AE68" s="8"/>
      <c r="AF68" s="8"/>
      <c r="AG68" s="8"/>
      <c r="AH68" s="9" t="s">
        <v>43</v>
      </c>
      <c r="AI68" s="8"/>
      <c r="AJ68" s="13"/>
      <c r="AK68" s="8"/>
      <c r="AL68" s="8"/>
      <c r="AM68" s="13"/>
      <c r="AN68" s="8"/>
      <c r="AO68" s="8"/>
      <c r="AP68" s="13"/>
      <c r="AQ68" s="8"/>
      <c r="AR68" s="8"/>
      <c r="AS68" s="8"/>
    </row>
    <row r="69" spans="1:45" ht="118" customHeight="1">
      <c r="A69" s="8" t="s">
        <v>445</v>
      </c>
      <c r="B69" s="8" t="s">
        <v>446</v>
      </c>
      <c r="C69" s="8"/>
      <c r="D69" s="8"/>
      <c r="E69" s="8"/>
      <c r="F69" s="8" t="s">
        <v>447</v>
      </c>
      <c r="G69" s="8"/>
      <c r="H69" s="8"/>
      <c r="I69" s="8"/>
      <c r="J69" s="8"/>
      <c r="K69" s="8"/>
      <c r="L69" s="8" t="s">
        <v>448</v>
      </c>
      <c r="M69" s="8"/>
      <c r="N69" s="8" t="s">
        <v>56</v>
      </c>
      <c r="O69" s="8">
        <v>1644</v>
      </c>
      <c r="P69" s="8">
        <v>17</v>
      </c>
      <c r="Q69" s="8" t="s">
        <v>47</v>
      </c>
      <c r="R69" s="8"/>
      <c r="S69" s="9" t="s">
        <v>89</v>
      </c>
      <c r="T69" s="9" t="s">
        <v>449</v>
      </c>
      <c r="U69" s="9" t="s">
        <v>833</v>
      </c>
      <c r="V69" s="8" t="s">
        <v>861</v>
      </c>
      <c r="W69" s="8"/>
      <c r="X69" s="35" t="str">
        <f t="shared" si="1"/>
        <v>Prayers;Sanctity;Saints;Questionnaire;</v>
      </c>
      <c r="Y69" s="10" t="s">
        <v>450</v>
      </c>
      <c r="Z69" s="14"/>
      <c r="AA69" s="12"/>
      <c r="AB69" s="12" t="s">
        <v>41</v>
      </c>
      <c r="AC69" s="8"/>
      <c r="AD69" s="8"/>
      <c r="AE69" s="8"/>
      <c r="AF69" s="8"/>
      <c r="AG69" s="9"/>
      <c r="AH69" s="9" t="s">
        <v>43</v>
      </c>
      <c r="AI69" s="8"/>
      <c r="AJ69" s="13"/>
      <c r="AK69" s="8"/>
      <c r="AL69" s="8"/>
      <c r="AM69" s="13"/>
      <c r="AN69" s="8"/>
      <c r="AO69" s="8"/>
      <c r="AP69" s="13"/>
      <c r="AQ69" s="8"/>
      <c r="AR69" s="8"/>
      <c r="AS69" s="8"/>
    </row>
    <row r="70" spans="1:45" ht="118" customHeight="1">
      <c r="A70" s="9" t="s">
        <v>451</v>
      </c>
      <c r="B70" s="8" t="s">
        <v>452</v>
      </c>
      <c r="C70" s="8"/>
      <c r="D70" s="8" t="s">
        <v>453</v>
      </c>
      <c r="E70" s="8"/>
      <c r="F70" s="8" t="s">
        <v>454</v>
      </c>
      <c r="G70" s="8"/>
      <c r="H70" s="8"/>
      <c r="I70" s="8"/>
      <c r="J70" s="8"/>
      <c r="K70" s="8"/>
      <c r="L70" s="8" t="s">
        <v>455</v>
      </c>
      <c r="M70" s="8" t="s">
        <v>456</v>
      </c>
      <c r="N70" s="9" t="s">
        <v>56</v>
      </c>
      <c r="O70" s="9">
        <v>1613</v>
      </c>
      <c r="P70" s="8">
        <v>17</v>
      </c>
      <c r="Q70" s="8" t="s">
        <v>47</v>
      </c>
      <c r="R70" s="9" t="s">
        <v>796</v>
      </c>
      <c r="S70" s="8" t="s">
        <v>862</v>
      </c>
      <c r="T70" s="8" t="s">
        <v>863</v>
      </c>
      <c r="U70" s="8" t="s">
        <v>864</v>
      </c>
      <c r="V70" s="8" t="s">
        <v>865</v>
      </c>
      <c r="W70" s="8" t="s">
        <v>178</v>
      </c>
      <c r="X70" s="35" t="str">
        <f t="shared" si="1"/>
        <v>Sacrifice Compared;Asia;Africa;Native Americans;Jews</v>
      </c>
      <c r="Y70" s="10" t="s">
        <v>457</v>
      </c>
      <c r="Z70" s="14"/>
      <c r="AA70" s="12"/>
      <c r="AB70" s="18" t="s">
        <v>52</v>
      </c>
      <c r="AC70" s="8"/>
      <c r="AD70" s="8"/>
      <c r="AE70" s="8"/>
      <c r="AF70" s="8"/>
      <c r="AG70" s="8"/>
      <c r="AH70" s="8" t="s">
        <v>43</v>
      </c>
      <c r="AI70" s="8"/>
      <c r="AJ70" s="13"/>
      <c r="AK70" s="8"/>
      <c r="AL70" s="8"/>
      <c r="AM70" s="13"/>
      <c r="AN70" s="8"/>
      <c r="AO70" s="8"/>
      <c r="AP70" s="13"/>
      <c r="AQ70" s="8"/>
      <c r="AR70" s="8"/>
      <c r="AS70" s="8"/>
    </row>
    <row r="71" spans="1:45" ht="118" customHeight="1">
      <c r="A71" s="8" t="s">
        <v>458</v>
      </c>
      <c r="B71" s="8" t="s">
        <v>459</v>
      </c>
      <c r="C71" s="8"/>
      <c r="D71" s="8" t="s">
        <v>184</v>
      </c>
      <c r="E71" s="8"/>
      <c r="F71" s="8" t="s">
        <v>755</v>
      </c>
      <c r="G71" s="8"/>
      <c r="H71" s="8"/>
      <c r="I71" s="8"/>
      <c r="J71" s="8"/>
      <c r="K71" s="8"/>
      <c r="L71" s="8" t="s">
        <v>460</v>
      </c>
      <c r="M71" s="8"/>
      <c r="N71" s="8" t="s">
        <v>56</v>
      </c>
      <c r="O71" s="8">
        <v>1588</v>
      </c>
      <c r="P71" s="8">
        <v>16</v>
      </c>
      <c r="Q71" s="8" t="s">
        <v>47</v>
      </c>
      <c r="R71" s="8"/>
      <c r="S71" s="8" t="s">
        <v>204</v>
      </c>
      <c r="T71" s="8" t="s">
        <v>811</v>
      </c>
      <c r="U71" s="8" t="s">
        <v>36</v>
      </c>
      <c r="V71" s="9" t="s">
        <v>38</v>
      </c>
      <c r="W71" s="8" t="s">
        <v>821</v>
      </c>
      <c r="X71" s="35" t="str">
        <f t="shared" si="1"/>
        <v>Christ's Sacrifice;Puritanism;Eucharist;Controversy;Jesuits (S.J.)</v>
      </c>
      <c r="Y71" s="10" t="s">
        <v>461</v>
      </c>
      <c r="Z71" s="14"/>
      <c r="AA71" s="12"/>
      <c r="AB71" s="12" t="s">
        <v>41</v>
      </c>
      <c r="AC71" s="8"/>
      <c r="AD71" s="8"/>
      <c r="AE71" s="8"/>
      <c r="AF71" s="8"/>
      <c r="AG71" s="8"/>
      <c r="AH71" s="9" t="s">
        <v>43</v>
      </c>
      <c r="AI71" s="8"/>
      <c r="AJ71" s="13"/>
      <c r="AK71" s="8"/>
      <c r="AL71" s="8"/>
      <c r="AM71" s="13"/>
      <c r="AN71" s="8"/>
      <c r="AO71" s="8"/>
      <c r="AP71" s="13"/>
      <c r="AQ71" s="8"/>
      <c r="AR71" s="8"/>
      <c r="AS71" s="8"/>
    </row>
    <row r="72" spans="1:45" ht="118" customHeight="1">
      <c r="A72" s="15" t="s">
        <v>462</v>
      </c>
      <c r="B72" s="9" t="s">
        <v>463</v>
      </c>
      <c r="C72" s="8"/>
      <c r="D72" s="9" t="s">
        <v>464</v>
      </c>
      <c r="E72" s="8"/>
      <c r="F72" s="8" t="s">
        <v>465</v>
      </c>
      <c r="G72" s="8"/>
      <c r="H72" s="8"/>
      <c r="I72" s="8"/>
      <c r="J72" s="8"/>
      <c r="K72" s="8"/>
      <c r="L72" s="8" t="s">
        <v>466</v>
      </c>
      <c r="M72" s="8"/>
      <c r="N72" s="8" t="s">
        <v>56</v>
      </c>
      <c r="O72" s="8">
        <v>1646</v>
      </c>
      <c r="P72" s="8">
        <v>17</v>
      </c>
      <c r="Q72" s="8" t="s">
        <v>47</v>
      </c>
      <c r="R72" s="8"/>
      <c r="S72" s="18" t="s">
        <v>125</v>
      </c>
      <c r="T72" s="18" t="s">
        <v>808</v>
      </c>
      <c r="U72" s="18" t="s">
        <v>81</v>
      </c>
      <c r="V72" s="18"/>
      <c r="W72" s="22"/>
      <c r="X72" s="35" t="str">
        <f t="shared" si="1"/>
        <v>Sermons;Anglicanism;Sin;;</v>
      </c>
      <c r="Y72" s="20" t="s">
        <v>467</v>
      </c>
      <c r="Z72" s="13" t="s">
        <v>108</v>
      </c>
      <c r="AA72" s="12"/>
      <c r="AB72" s="18" t="s">
        <v>109</v>
      </c>
      <c r="AC72" s="8"/>
      <c r="AD72" s="8"/>
      <c r="AE72" s="8"/>
      <c r="AF72" s="8"/>
      <c r="AG72" s="8"/>
      <c r="AH72" s="9" t="s">
        <v>43</v>
      </c>
      <c r="AI72" s="8"/>
      <c r="AJ72" s="13"/>
      <c r="AK72" s="8"/>
      <c r="AL72" s="8"/>
      <c r="AM72" s="13"/>
      <c r="AN72" s="8"/>
      <c r="AO72" s="8"/>
      <c r="AP72" s="13"/>
      <c r="AQ72" s="8"/>
      <c r="AR72" s="8"/>
      <c r="AS72" s="8"/>
    </row>
    <row r="73" spans="1:45" ht="118" customHeight="1">
      <c r="A73" s="15" t="s">
        <v>468</v>
      </c>
      <c r="B73" s="9" t="s">
        <v>469</v>
      </c>
      <c r="C73" s="8"/>
      <c r="D73" s="9" t="s">
        <v>734</v>
      </c>
      <c r="E73" s="8"/>
      <c r="F73" s="8" t="s">
        <v>470</v>
      </c>
      <c r="G73" s="8"/>
      <c r="H73" s="8"/>
      <c r="I73" s="8"/>
      <c r="J73" s="8"/>
      <c r="K73" s="8"/>
      <c r="L73" s="8" t="s">
        <v>466</v>
      </c>
      <c r="M73" s="8"/>
      <c r="N73" s="8" t="s">
        <v>56</v>
      </c>
      <c r="O73" s="8">
        <v>1646</v>
      </c>
      <c r="P73" s="8">
        <v>17</v>
      </c>
      <c r="Q73" s="8" t="s">
        <v>35</v>
      </c>
      <c r="R73" s="8"/>
      <c r="S73" s="18" t="s">
        <v>338</v>
      </c>
      <c r="T73" s="18" t="s">
        <v>49</v>
      </c>
      <c r="U73" s="18" t="s">
        <v>321</v>
      </c>
      <c r="V73" s="18"/>
      <c r="W73" s="22"/>
      <c r="X73" s="35" t="str">
        <f t="shared" si="1"/>
        <v>Ancient Sacrifices;Liturgy;Ancient Greeks;;</v>
      </c>
      <c r="Y73" s="10" t="s">
        <v>471</v>
      </c>
      <c r="Z73" s="13" t="s">
        <v>40</v>
      </c>
      <c r="AA73" s="12"/>
      <c r="AB73" s="18" t="s">
        <v>52</v>
      </c>
      <c r="AC73" s="8"/>
      <c r="AD73" s="8"/>
      <c r="AE73" s="8"/>
      <c r="AF73" s="8"/>
      <c r="AG73" s="8"/>
      <c r="AH73" s="9" t="s">
        <v>43</v>
      </c>
      <c r="AI73" s="8"/>
      <c r="AJ73" s="13"/>
      <c r="AK73" s="8"/>
      <c r="AL73" s="8"/>
      <c r="AM73" s="13"/>
      <c r="AN73" s="8"/>
      <c r="AO73" s="8"/>
      <c r="AP73" s="13"/>
      <c r="AQ73" s="8"/>
      <c r="AR73" s="8"/>
      <c r="AS73" s="8"/>
    </row>
    <row r="74" spans="1:45" ht="118" customHeight="1">
      <c r="A74" s="8" t="s">
        <v>472</v>
      </c>
      <c r="B74" s="8" t="s">
        <v>238</v>
      </c>
      <c r="C74" s="8"/>
      <c r="D74" s="8"/>
      <c r="E74" s="8"/>
      <c r="F74" s="8" t="s">
        <v>756</v>
      </c>
      <c r="G74" s="8"/>
      <c r="H74" s="8"/>
      <c r="I74" s="8"/>
      <c r="J74" s="8"/>
      <c r="K74" s="8"/>
      <c r="L74" s="8" t="s">
        <v>33</v>
      </c>
      <c r="M74" s="8"/>
      <c r="N74" s="8" t="s">
        <v>34</v>
      </c>
      <c r="O74" s="8">
        <v>1649</v>
      </c>
      <c r="P74" s="8">
        <v>17</v>
      </c>
      <c r="Q74" s="8" t="s">
        <v>47</v>
      </c>
      <c r="R74" s="8"/>
      <c r="S74" s="9" t="s">
        <v>838</v>
      </c>
      <c r="T74" s="9" t="s">
        <v>473</v>
      </c>
      <c r="U74" s="9" t="s">
        <v>850</v>
      </c>
      <c r="V74" s="8" t="s">
        <v>851</v>
      </c>
      <c r="W74" s="8"/>
      <c r="X74" s="35" t="str">
        <f t="shared" si="1"/>
        <v>Charles I, King of England and Scotland;Oliver Cromwell;English Civil War;English Reformation;</v>
      </c>
      <c r="Y74" s="25" t="s">
        <v>474</v>
      </c>
      <c r="Z74" s="11" t="s">
        <v>108</v>
      </c>
      <c r="AA74" s="12"/>
      <c r="AB74" s="12" t="s">
        <v>475</v>
      </c>
      <c r="AC74" s="8"/>
      <c r="AD74" s="8"/>
      <c r="AE74" s="8"/>
      <c r="AF74" s="8"/>
      <c r="AG74" s="8"/>
      <c r="AH74" s="9" t="s">
        <v>43</v>
      </c>
      <c r="AI74" s="8"/>
      <c r="AJ74" s="13"/>
      <c r="AK74" s="8"/>
      <c r="AL74" s="8"/>
      <c r="AM74" s="13"/>
      <c r="AN74" s="8"/>
      <c r="AO74" s="8"/>
      <c r="AP74" s="13"/>
      <c r="AQ74" s="8"/>
      <c r="AR74" s="8"/>
      <c r="AS74" s="8"/>
    </row>
    <row r="75" spans="1:45" ht="118" customHeight="1">
      <c r="A75" s="8" t="s">
        <v>472</v>
      </c>
      <c r="B75" s="8" t="s">
        <v>238</v>
      </c>
      <c r="C75" s="8"/>
      <c r="D75" s="8"/>
      <c r="E75" s="8"/>
      <c r="F75" s="8" t="s">
        <v>757</v>
      </c>
      <c r="G75" s="8"/>
      <c r="H75" s="8"/>
      <c r="I75" s="8"/>
      <c r="J75" s="8"/>
      <c r="K75" s="8"/>
      <c r="L75" s="8" t="s">
        <v>476</v>
      </c>
      <c r="M75" s="8"/>
      <c r="N75" s="8" t="s">
        <v>56</v>
      </c>
      <c r="O75" s="8">
        <v>1696</v>
      </c>
      <c r="P75" s="8">
        <v>17</v>
      </c>
      <c r="Q75" s="8" t="s">
        <v>47</v>
      </c>
      <c r="R75" s="9" t="s">
        <v>477</v>
      </c>
      <c r="S75" s="9" t="s">
        <v>268</v>
      </c>
      <c r="T75" s="9" t="s">
        <v>89</v>
      </c>
      <c r="U75" s="9" t="s">
        <v>478</v>
      </c>
      <c r="V75" s="9"/>
      <c r="W75" s="9"/>
      <c r="X75" s="35" t="str">
        <f t="shared" si="1"/>
        <v>Last Supper;Prayers;Hymns;;</v>
      </c>
      <c r="Y75" s="10" t="s">
        <v>479</v>
      </c>
      <c r="Z75" s="14"/>
      <c r="AA75" s="12"/>
      <c r="AB75" s="12" t="s">
        <v>41</v>
      </c>
      <c r="AC75" s="8"/>
      <c r="AD75" s="8"/>
      <c r="AE75" s="8"/>
      <c r="AF75" s="8"/>
      <c r="AG75" s="9" t="s">
        <v>480</v>
      </c>
      <c r="AH75" s="9" t="s">
        <v>43</v>
      </c>
      <c r="AI75" s="10" t="s">
        <v>481</v>
      </c>
      <c r="AJ75" s="13" t="s">
        <v>130</v>
      </c>
      <c r="AK75" s="8"/>
      <c r="AL75" s="8"/>
      <c r="AM75" s="13"/>
      <c r="AN75" s="8"/>
      <c r="AO75" s="8"/>
      <c r="AP75" s="13"/>
      <c r="AQ75" s="8"/>
      <c r="AR75" s="8"/>
      <c r="AS75" s="8"/>
    </row>
    <row r="76" spans="1:45" ht="118" customHeight="1">
      <c r="A76" s="8" t="s">
        <v>472</v>
      </c>
      <c r="B76" s="8" t="s">
        <v>238</v>
      </c>
      <c r="C76" s="8"/>
      <c r="D76" s="8"/>
      <c r="E76" s="8"/>
      <c r="F76" s="8" t="s">
        <v>758</v>
      </c>
      <c r="G76" s="8"/>
      <c r="H76" s="8"/>
      <c r="I76" s="8"/>
      <c r="J76" s="8"/>
      <c r="K76" s="8"/>
      <c r="L76" s="8" t="s">
        <v>482</v>
      </c>
      <c r="M76" s="8"/>
      <c r="N76" s="8" t="s">
        <v>56</v>
      </c>
      <c r="O76" s="8">
        <v>1717</v>
      </c>
      <c r="P76" s="8">
        <v>18</v>
      </c>
      <c r="Q76" s="8" t="s">
        <v>47</v>
      </c>
      <c r="R76" s="8"/>
      <c r="S76" s="9" t="s">
        <v>808</v>
      </c>
      <c r="T76" s="8" t="s">
        <v>204</v>
      </c>
      <c r="U76" s="9" t="s">
        <v>49</v>
      </c>
      <c r="V76" s="9"/>
      <c r="W76" s="8"/>
      <c r="X76" s="35" t="str">
        <f t="shared" si="1"/>
        <v>Anglicanism;Christ's Sacrifice;Liturgy;;</v>
      </c>
      <c r="Y76" s="25" t="s">
        <v>483</v>
      </c>
      <c r="Z76" s="11" t="s">
        <v>40</v>
      </c>
      <c r="AA76" s="12"/>
      <c r="AB76" s="12" t="s">
        <v>41</v>
      </c>
      <c r="AC76" s="8"/>
      <c r="AD76" s="8"/>
      <c r="AE76" s="8"/>
      <c r="AF76" s="8"/>
      <c r="AG76" s="8"/>
      <c r="AH76" s="9" t="s">
        <v>43</v>
      </c>
      <c r="AI76" s="8"/>
      <c r="AJ76" s="13"/>
      <c r="AK76" s="8"/>
      <c r="AL76" s="8"/>
      <c r="AM76" s="13"/>
      <c r="AN76" s="8"/>
      <c r="AO76" s="8"/>
      <c r="AP76" s="13"/>
      <c r="AQ76" s="8"/>
      <c r="AR76" s="8"/>
      <c r="AS76" s="8"/>
    </row>
    <row r="77" spans="1:45" ht="118" customHeight="1">
      <c r="A77" s="9" t="s">
        <v>484</v>
      </c>
      <c r="B77" s="9"/>
      <c r="C77" s="8"/>
      <c r="D77" s="8"/>
      <c r="E77" s="8"/>
      <c r="F77" s="9" t="s">
        <v>485</v>
      </c>
      <c r="G77" s="8"/>
      <c r="H77" s="8"/>
      <c r="I77" s="8"/>
      <c r="J77" s="8"/>
      <c r="K77" s="8"/>
      <c r="L77" s="9" t="s">
        <v>33</v>
      </c>
      <c r="M77" s="8"/>
      <c r="N77" s="9" t="s">
        <v>34</v>
      </c>
      <c r="O77" s="9" t="s">
        <v>486</v>
      </c>
      <c r="P77" s="9">
        <v>18</v>
      </c>
      <c r="Q77" s="9" t="s">
        <v>487</v>
      </c>
      <c r="R77" s="8"/>
      <c r="S77" s="9" t="s">
        <v>805</v>
      </c>
      <c r="T77" s="9" t="s">
        <v>488</v>
      </c>
      <c r="U77" s="9" t="s">
        <v>841</v>
      </c>
      <c r="V77" s="9" t="s">
        <v>840</v>
      </c>
      <c r="W77" s="9" t="s">
        <v>839</v>
      </c>
      <c r="X77" s="35" t="str">
        <f t="shared" si="1"/>
        <v>Catholicism;Confucianism;China, Christianity in;Missions;Chinese Rites</v>
      </c>
      <c r="Y77" s="25" t="s">
        <v>489</v>
      </c>
      <c r="Z77" s="14"/>
      <c r="AA77" s="12"/>
      <c r="AB77" s="12" t="s">
        <v>52</v>
      </c>
      <c r="AC77" s="9" t="s">
        <v>490</v>
      </c>
      <c r="AD77" s="8"/>
      <c r="AE77" s="8"/>
      <c r="AF77" s="8"/>
      <c r="AG77" s="8"/>
      <c r="AH77" s="9" t="s">
        <v>43</v>
      </c>
      <c r="AI77" s="8"/>
      <c r="AJ77" s="13"/>
      <c r="AK77" s="8"/>
      <c r="AL77" s="8"/>
      <c r="AM77" s="13"/>
      <c r="AN77" s="8"/>
      <c r="AO77" s="8"/>
      <c r="AP77" s="13"/>
      <c r="AQ77" s="8"/>
      <c r="AR77" s="8"/>
      <c r="AS77" s="8"/>
    </row>
    <row r="78" spans="1:45" ht="118" customHeight="1">
      <c r="A78" s="8" t="s">
        <v>711</v>
      </c>
      <c r="B78" s="8" t="s">
        <v>491</v>
      </c>
      <c r="C78" s="8"/>
      <c r="D78" s="8" t="s">
        <v>735</v>
      </c>
      <c r="E78" s="8"/>
      <c r="F78" s="8" t="s">
        <v>492</v>
      </c>
      <c r="G78" s="8"/>
      <c r="H78" s="8"/>
      <c r="I78" s="8"/>
      <c r="J78" s="8"/>
      <c r="K78" s="8"/>
      <c r="L78" s="8" t="s">
        <v>493</v>
      </c>
      <c r="M78" s="8"/>
      <c r="N78" s="8" t="s">
        <v>56</v>
      </c>
      <c r="O78" s="8">
        <v>1768</v>
      </c>
      <c r="P78" s="8">
        <v>18</v>
      </c>
      <c r="Q78" s="8" t="s">
        <v>47</v>
      </c>
      <c r="R78" s="8"/>
      <c r="S78" s="8" t="s">
        <v>36</v>
      </c>
      <c r="T78" s="8" t="s">
        <v>805</v>
      </c>
      <c r="U78" s="8" t="s">
        <v>842</v>
      </c>
      <c r="V78" s="8" t="s">
        <v>49</v>
      </c>
      <c r="W78" s="8" t="s">
        <v>494</v>
      </c>
      <c r="X78" s="35" t="str">
        <f t="shared" si="1"/>
        <v>Eucharist;Catholicism;Franciscans (O.F.M.);Liturgy;Dialogs</v>
      </c>
      <c r="Y78" s="10" t="s">
        <v>495</v>
      </c>
      <c r="Z78" s="14"/>
      <c r="AA78" s="12"/>
      <c r="AB78" s="12" t="s">
        <v>41</v>
      </c>
      <c r="AC78" s="8"/>
      <c r="AD78" s="8"/>
      <c r="AE78" s="8"/>
      <c r="AF78" s="8"/>
      <c r="AG78" s="8"/>
      <c r="AH78" s="9" t="s">
        <v>43</v>
      </c>
      <c r="AI78" s="8"/>
      <c r="AJ78" s="13"/>
      <c r="AK78" s="8"/>
      <c r="AL78" s="8"/>
      <c r="AM78" s="13"/>
      <c r="AN78" s="8"/>
      <c r="AO78" s="8"/>
      <c r="AP78" s="13"/>
      <c r="AQ78" s="8"/>
      <c r="AR78" s="8"/>
      <c r="AS78" s="8"/>
    </row>
    <row r="79" spans="1:45" ht="118" customHeight="1">
      <c r="A79" s="8" t="s">
        <v>496</v>
      </c>
      <c r="B79" s="8" t="s">
        <v>238</v>
      </c>
      <c r="C79" s="8"/>
      <c r="D79" s="8"/>
      <c r="E79" s="8"/>
      <c r="F79" s="8" t="s">
        <v>497</v>
      </c>
      <c r="G79" s="8"/>
      <c r="H79" s="8"/>
      <c r="I79" s="8"/>
      <c r="J79" s="8"/>
      <c r="K79" s="8"/>
      <c r="L79" s="8" t="s">
        <v>498</v>
      </c>
      <c r="M79" s="8"/>
      <c r="N79" s="8" t="s">
        <v>56</v>
      </c>
      <c r="O79" s="8">
        <v>1707</v>
      </c>
      <c r="P79" s="8">
        <v>18</v>
      </c>
      <c r="Q79" s="8" t="s">
        <v>47</v>
      </c>
      <c r="R79" s="9" t="s">
        <v>499</v>
      </c>
      <c r="S79" s="9" t="s">
        <v>67</v>
      </c>
      <c r="T79" s="9" t="s">
        <v>298</v>
      </c>
      <c r="U79" s="9" t="s">
        <v>120</v>
      </c>
      <c r="V79" s="8"/>
      <c r="W79" s="8"/>
      <c r="X79" s="35" t="str">
        <f t="shared" si="1"/>
        <v>Mass;Grace;Sacraments;;</v>
      </c>
      <c r="Y79" s="10" t="s">
        <v>500</v>
      </c>
      <c r="Z79" s="14"/>
      <c r="AA79" s="12"/>
      <c r="AB79" s="12" t="s">
        <v>41</v>
      </c>
      <c r="AC79" s="8"/>
      <c r="AD79" s="8"/>
      <c r="AE79" s="8"/>
      <c r="AF79" s="8"/>
      <c r="AG79" s="8"/>
      <c r="AH79" s="9" t="s">
        <v>43</v>
      </c>
      <c r="AI79" s="25" t="s">
        <v>501</v>
      </c>
      <c r="AJ79" s="13" t="s">
        <v>130</v>
      </c>
      <c r="AK79" s="8"/>
      <c r="AL79" s="8"/>
      <c r="AM79" s="13"/>
      <c r="AN79" s="8"/>
      <c r="AO79" s="8"/>
      <c r="AP79" s="13"/>
      <c r="AQ79" s="8"/>
      <c r="AR79" s="8"/>
      <c r="AS79" s="8"/>
    </row>
    <row r="80" spans="1:45" ht="118" customHeight="1">
      <c r="A80" s="7" t="s">
        <v>502</v>
      </c>
      <c r="B80" s="9" t="s">
        <v>503</v>
      </c>
      <c r="C80" s="8"/>
      <c r="D80" s="8"/>
      <c r="E80" s="8"/>
      <c r="F80" s="8" t="s">
        <v>504</v>
      </c>
      <c r="G80" s="8"/>
      <c r="H80" s="8"/>
      <c r="I80" s="8"/>
      <c r="J80" s="8"/>
      <c r="K80" s="8"/>
      <c r="L80" s="8" t="s">
        <v>780</v>
      </c>
      <c r="M80" s="8"/>
      <c r="N80" s="8" t="s">
        <v>779</v>
      </c>
      <c r="O80" s="8">
        <v>1662</v>
      </c>
      <c r="P80" s="8">
        <v>17</v>
      </c>
      <c r="Q80" s="8" t="s">
        <v>35</v>
      </c>
      <c r="R80" s="8"/>
      <c r="S80" s="8" t="s">
        <v>810</v>
      </c>
      <c r="T80" s="9" t="s">
        <v>505</v>
      </c>
      <c r="U80" s="9" t="s">
        <v>843</v>
      </c>
      <c r="V80" s="9" t="s">
        <v>844</v>
      </c>
      <c r="W80" s="9" t="s">
        <v>178</v>
      </c>
      <c r="X80" s="35" t="str">
        <f t="shared" si="1"/>
        <v>Protestantism;Philology;Bible, Levitic;Bible, Numbers;Jews</v>
      </c>
      <c r="Y80" s="10" t="s">
        <v>506</v>
      </c>
      <c r="Z80" s="11" t="s">
        <v>40</v>
      </c>
      <c r="AA80" s="12"/>
      <c r="AB80" s="12" t="s">
        <v>61</v>
      </c>
      <c r="AC80" s="9"/>
      <c r="AD80" s="8"/>
      <c r="AE80" s="8"/>
      <c r="AF80" s="8"/>
      <c r="AG80" s="8"/>
      <c r="AH80" s="9" t="s">
        <v>43</v>
      </c>
      <c r="AI80" s="8"/>
      <c r="AJ80" s="13"/>
      <c r="AK80" s="8"/>
      <c r="AL80" s="8"/>
      <c r="AM80" s="13"/>
      <c r="AN80" s="8"/>
      <c r="AO80" s="8"/>
      <c r="AP80" s="13"/>
      <c r="AQ80" s="8"/>
      <c r="AR80" s="8"/>
      <c r="AS80" s="8"/>
    </row>
    <row r="81" spans="1:45" ht="118" customHeight="1">
      <c r="A81" s="15" t="s">
        <v>507</v>
      </c>
      <c r="B81" s="9" t="s">
        <v>508</v>
      </c>
      <c r="C81" s="8"/>
      <c r="D81" s="9" t="s">
        <v>736</v>
      </c>
      <c r="E81" s="8"/>
      <c r="F81" s="8" t="s">
        <v>509</v>
      </c>
      <c r="G81" s="8"/>
      <c r="H81" s="8"/>
      <c r="I81" s="8"/>
      <c r="J81" s="8"/>
      <c r="K81" s="8"/>
      <c r="L81" s="8" t="s">
        <v>510</v>
      </c>
      <c r="M81" s="8"/>
      <c r="N81" s="8" t="s">
        <v>56</v>
      </c>
      <c r="O81" s="8">
        <v>1640</v>
      </c>
      <c r="P81" s="8">
        <v>17</v>
      </c>
      <c r="Q81" s="8" t="s">
        <v>47</v>
      </c>
      <c r="R81" s="8" t="s">
        <v>797</v>
      </c>
      <c r="S81" s="18" t="s">
        <v>125</v>
      </c>
      <c r="T81" s="18" t="s">
        <v>808</v>
      </c>
      <c r="U81" s="18" t="s">
        <v>204</v>
      </c>
      <c r="V81" s="18" t="s">
        <v>38</v>
      </c>
      <c r="W81" s="22"/>
      <c r="X81" s="35" t="str">
        <f t="shared" si="1"/>
        <v>Sermons;Anglicanism;Christ's Sacrifice;Controversy;</v>
      </c>
      <c r="Y81" s="10" t="s">
        <v>511</v>
      </c>
      <c r="Z81" s="13" t="s">
        <v>76</v>
      </c>
      <c r="AA81" s="12"/>
      <c r="AB81" s="18" t="s">
        <v>109</v>
      </c>
      <c r="AC81" s="8"/>
      <c r="AD81" s="8"/>
      <c r="AE81" s="8"/>
      <c r="AF81" s="8"/>
      <c r="AG81" s="8"/>
      <c r="AH81" s="9" t="s">
        <v>43</v>
      </c>
      <c r="AI81" s="8"/>
      <c r="AJ81" s="13"/>
      <c r="AK81" s="8"/>
      <c r="AL81" s="8"/>
      <c r="AM81" s="13"/>
      <c r="AN81" s="8"/>
      <c r="AO81" s="8"/>
      <c r="AP81" s="13"/>
      <c r="AQ81" s="8"/>
      <c r="AR81" s="8"/>
      <c r="AS81" s="8"/>
    </row>
    <row r="82" spans="1:45" ht="118" customHeight="1">
      <c r="A82" s="15" t="s">
        <v>512</v>
      </c>
      <c r="B82" s="9" t="s">
        <v>513</v>
      </c>
      <c r="C82" s="8"/>
      <c r="D82" s="9" t="s">
        <v>514</v>
      </c>
      <c r="E82" s="8"/>
      <c r="F82" s="8" t="s">
        <v>515</v>
      </c>
      <c r="G82" s="8"/>
      <c r="H82" s="8"/>
      <c r="I82" s="8"/>
      <c r="J82" s="8"/>
      <c r="K82" s="8"/>
      <c r="L82" s="8" t="s">
        <v>516</v>
      </c>
      <c r="M82" s="8" t="s">
        <v>517</v>
      </c>
      <c r="N82" s="8" t="s">
        <v>56</v>
      </c>
      <c r="O82" s="8">
        <v>1589</v>
      </c>
      <c r="P82" s="8">
        <v>16</v>
      </c>
      <c r="Q82" s="8" t="s">
        <v>47</v>
      </c>
      <c r="R82" s="8"/>
      <c r="S82" s="18" t="s">
        <v>204</v>
      </c>
      <c r="T82" s="18" t="s">
        <v>811</v>
      </c>
      <c r="U82" s="18" t="s">
        <v>125</v>
      </c>
      <c r="V82" s="18"/>
      <c r="W82" s="22"/>
      <c r="X82" s="35" t="str">
        <f t="shared" si="1"/>
        <v>Christ's Sacrifice;Puritanism;Sermons;;</v>
      </c>
      <c r="Y82" s="16" t="s">
        <v>518</v>
      </c>
      <c r="Z82" s="13" t="s">
        <v>40</v>
      </c>
      <c r="AA82" s="12"/>
      <c r="AB82" s="18" t="s">
        <v>41</v>
      </c>
      <c r="AC82" s="8"/>
      <c r="AD82" s="8"/>
      <c r="AE82" s="8"/>
      <c r="AF82" s="8"/>
      <c r="AG82" s="8"/>
      <c r="AH82" s="9" t="s">
        <v>43</v>
      </c>
      <c r="AI82" s="8"/>
      <c r="AJ82" s="13"/>
      <c r="AK82" s="8"/>
      <c r="AL82" s="8"/>
      <c r="AM82" s="13"/>
      <c r="AN82" s="8"/>
      <c r="AO82" s="8"/>
      <c r="AP82" s="13"/>
      <c r="AQ82" s="8"/>
      <c r="AR82" s="8"/>
      <c r="AS82" s="8"/>
    </row>
    <row r="83" spans="1:45" ht="118" customHeight="1">
      <c r="A83" s="8" t="s">
        <v>519</v>
      </c>
      <c r="B83" s="8" t="s">
        <v>238</v>
      </c>
      <c r="C83" s="8"/>
      <c r="D83" s="8"/>
      <c r="E83" s="8"/>
      <c r="F83" s="8" t="s">
        <v>759</v>
      </c>
      <c r="G83" s="8"/>
      <c r="H83" s="8"/>
      <c r="I83" s="8"/>
      <c r="J83" s="8"/>
      <c r="K83" s="8"/>
      <c r="L83" s="8" t="s">
        <v>520</v>
      </c>
      <c r="M83" s="8"/>
      <c r="N83" s="8" t="s">
        <v>56</v>
      </c>
      <c r="O83" s="8">
        <v>1771</v>
      </c>
      <c r="P83" s="8">
        <v>18</v>
      </c>
      <c r="Q83" s="8" t="s">
        <v>47</v>
      </c>
      <c r="R83" s="8"/>
      <c r="S83" s="9" t="s">
        <v>804</v>
      </c>
      <c r="T83" s="9" t="s">
        <v>845</v>
      </c>
      <c r="U83" s="9" t="s">
        <v>521</v>
      </c>
      <c r="V83" s="9"/>
      <c r="W83" s="8"/>
      <c r="X83" s="35" t="str">
        <f t="shared" si="1"/>
        <v>Poems;True and False;Ignorance;;</v>
      </c>
      <c r="Y83" s="10" t="s">
        <v>522</v>
      </c>
      <c r="Z83" s="14"/>
      <c r="AA83" s="12"/>
      <c r="AB83" s="12" t="s">
        <v>41</v>
      </c>
      <c r="AC83" s="8"/>
      <c r="AD83" s="8"/>
      <c r="AE83" s="8"/>
      <c r="AF83" s="8"/>
      <c r="AG83" s="9" t="s">
        <v>876</v>
      </c>
      <c r="AH83" s="9" t="s">
        <v>43</v>
      </c>
      <c r="AI83" s="8"/>
      <c r="AJ83" s="13"/>
      <c r="AK83" s="8"/>
      <c r="AL83" s="8"/>
      <c r="AM83" s="13"/>
      <c r="AN83" s="8"/>
      <c r="AO83" s="8"/>
      <c r="AP83" s="13"/>
      <c r="AQ83" s="8"/>
      <c r="AR83" s="8"/>
      <c r="AS83" s="8"/>
    </row>
    <row r="84" spans="1:45" ht="118" customHeight="1">
      <c r="A84" s="7" t="s">
        <v>523</v>
      </c>
      <c r="B84" s="9" t="s">
        <v>524</v>
      </c>
      <c r="C84" s="8"/>
      <c r="D84" s="8"/>
      <c r="E84" s="8"/>
      <c r="F84" s="8" t="s">
        <v>525</v>
      </c>
      <c r="G84" s="8"/>
      <c r="H84" s="8"/>
      <c r="I84" s="8"/>
      <c r="J84" s="8"/>
      <c r="K84" s="8"/>
      <c r="L84" s="8" t="s">
        <v>526</v>
      </c>
      <c r="M84" s="8"/>
      <c r="N84" s="9" t="s">
        <v>778</v>
      </c>
      <c r="O84" s="8">
        <v>1562</v>
      </c>
      <c r="P84" s="9">
        <v>16</v>
      </c>
      <c r="Q84" s="8" t="s">
        <v>35</v>
      </c>
      <c r="R84" s="8"/>
      <c r="S84" s="8" t="s">
        <v>805</v>
      </c>
      <c r="T84" s="9" t="s">
        <v>36</v>
      </c>
      <c r="U84" s="9" t="s">
        <v>67</v>
      </c>
      <c r="V84" s="8"/>
      <c r="W84" s="8"/>
      <c r="X84" s="35" t="str">
        <f t="shared" si="1"/>
        <v>Catholicism;Eucharist;Mass;;</v>
      </c>
      <c r="Y84" s="10" t="s">
        <v>527</v>
      </c>
      <c r="Z84" s="11" t="s">
        <v>40</v>
      </c>
      <c r="AA84" s="12"/>
      <c r="AB84" s="12" t="s">
        <v>41</v>
      </c>
      <c r="AC84" s="9"/>
      <c r="AD84" s="8"/>
      <c r="AE84" s="8"/>
      <c r="AF84" s="8"/>
      <c r="AG84" s="8"/>
      <c r="AH84" s="9" t="s">
        <v>43</v>
      </c>
      <c r="AI84" s="8"/>
      <c r="AJ84" s="13"/>
      <c r="AK84" s="8"/>
      <c r="AL84" s="8"/>
      <c r="AM84" s="13"/>
      <c r="AN84" s="8"/>
      <c r="AO84" s="8"/>
      <c r="AP84" s="13"/>
      <c r="AQ84" s="8"/>
      <c r="AR84" s="8"/>
      <c r="AS84" s="8"/>
    </row>
    <row r="85" spans="1:45" ht="118" customHeight="1">
      <c r="A85" s="7" t="s">
        <v>528</v>
      </c>
      <c r="B85" s="9" t="s">
        <v>529</v>
      </c>
      <c r="C85" s="8"/>
      <c r="D85" s="8"/>
      <c r="E85" s="8"/>
      <c r="F85" s="8" t="s">
        <v>530</v>
      </c>
      <c r="G85" s="8"/>
      <c r="H85" s="8"/>
      <c r="I85" s="8"/>
      <c r="J85" s="8"/>
      <c r="K85" s="8"/>
      <c r="L85" s="8" t="s">
        <v>531</v>
      </c>
      <c r="M85" s="8"/>
      <c r="N85" s="9" t="s">
        <v>781</v>
      </c>
      <c r="O85" s="8">
        <v>1700</v>
      </c>
      <c r="P85" s="8">
        <v>17</v>
      </c>
      <c r="Q85" s="8" t="s">
        <v>35</v>
      </c>
      <c r="R85" s="8"/>
      <c r="S85" s="8" t="s">
        <v>805</v>
      </c>
      <c r="T85" s="9" t="s">
        <v>532</v>
      </c>
      <c r="U85" s="9" t="s">
        <v>120</v>
      </c>
      <c r="V85" s="9" t="s">
        <v>36</v>
      </c>
      <c r="W85" s="8"/>
      <c r="X85" s="35" t="str">
        <f t="shared" si="1"/>
        <v>Catholicism;Moral Theology;Sacraments;Eucharist;</v>
      </c>
      <c r="Y85" s="10" t="s">
        <v>533</v>
      </c>
      <c r="Z85" s="11" t="s">
        <v>40</v>
      </c>
      <c r="AA85" s="12"/>
      <c r="AB85" s="12" t="s">
        <v>41</v>
      </c>
      <c r="AC85" s="9"/>
      <c r="AD85" s="8"/>
      <c r="AE85" s="8"/>
      <c r="AF85" s="8"/>
      <c r="AG85" s="8"/>
      <c r="AH85" s="9" t="s">
        <v>43</v>
      </c>
      <c r="AI85" s="8"/>
      <c r="AJ85" s="13"/>
      <c r="AK85" s="8"/>
      <c r="AL85" s="8"/>
      <c r="AM85" s="13"/>
      <c r="AN85" s="8"/>
      <c r="AO85" s="8"/>
      <c r="AP85" s="13"/>
      <c r="AQ85" s="8"/>
      <c r="AR85" s="8"/>
      <c r="AS85" s="8"/>
    </row>
    <row r="86" spans="1:45" ht="118" customHeight="1">
      <c r="A86" s="8" t="s">
        <v>534</v>
      </c>
      <c r="B86" s="8" t="s">
        <v>535</v>
      </c>
      <c r="C86" s="8"/>
      <c r="D86" s="8"/>
      <c r="E86" s="8"/>
      <c r="F86" s="8" t="s">
        <v>536</v>
      </c>
      <c r="G86" s="8"/>
      <c r="H86" s="8"/>
      <c r="I86" s="8"/>
      <c r="J86" s="8"/>
      <c r="K86" s="8"/>
      <c r="L86" s="8" t="s">
        <v>537</v>
      </c>
      <c r="M86" s="8"/>
      <c r="N86" s="8" t="s">
        <v>56</v>
      </c>
      <c r="O86" s="8">
        <v>1635</v>
      </c>
      <c r="P86" s="8">
        <v>17</v>
      </c>
      <c r="Q86" s="8" t="s">
        <v>47</v>
      </c>
      <c r="R86" s="8"/>
      <c r="S86" s="8" t="s">
        <v>125</v>
      </c>
      <c r="T86" s="8" t="s">
        <v>204</v>
      </c>
      <c r="U86" s="8" t="s">
        <v>808</v>
      </c>
      <c r="V86" s="9" t="s">
        <v>297</v>
      </c>
      <c r="W86" s="9" t="s">
        <v>204</v>
      </c>
      <c r="X86" s="35" t="str">
        <f t="shared" si="1"/>
        <v>Sermons;Christ's Sacrifice;Anglicanism;Blood;Christ's Sacrifice</v>
      </c>
      <c r="Y86" s="10" t="s">
        <v>538</v>
      </c>
      <c r="Z86" s="14"/>
      <c r="AA86" s="12"/>
      <c r="AB86" s="12" t="s">
        <v>41</v>
      </c>
      <c r="AC86" s="8"/>
      <c r="AD86" s="8"/>
      <c r="AE86" s="8"/>
      <c r="AF86" s="8"/>
      <c r="AG86" s="8"/>
      <c r="AH86" s="9" t="s">
        <v>43</v>
      </c>
      <c r="AI86" s="8"/>
      <c r="AJ86" s="13"/>
      <c r="AK86" s="8"/>
      <c r="AL86" s="8"/>
      <c r="AM86" s="13"/>
      <c r="AN86" s="8"/>
      <c r="AO86" s="8"/>
      <c r="AP86" s="13"/>
      <c r="AQ86" s="8"/>
      <c r="AR86" s="8"/>
      <c r="AS86" s="8"/>
    </row>
    <row r="87" spans="1:45" ht="118" customHeight="1">
      <c r="A87" s="8" t="s">
        <v>712</v>
      </c>
      <c r="B87" s="8" t="s">
        <v>539</v>
      </c>
      <c r="C87" s="8"/>
      <c r="D87" s="8"/>
      <c r="E87" s="8"/>
      <c r="F87" s="8" t="s">
        <v>760</v>
      </c>
      <c r="G87" s="8"/>
      <c r="H87" s="8"/>
      <c r="I87" s="8"/>
      <c r="J87" s="8"/>
      <c r="K87" s="8"/>
      <c r="L87" s="8" t="s">
        <v>540</v>
      </c>
      <c r="M87" s="8"/>
      <c r="N87" s="8" t="s">
        <v>73</v>
      </c>
      <c r="O87" s="8" t="s">
        <v>541</v>
      </c>
      <c r="P87" s="8">
        <v>16</v>
      </c>
      <c r="Q87" s="8" t="s">
        <v>788</v>
      </c>
      <c r="R87" s="8"/>
      <c r="S87" s="9" t="s">
        <v>119</v>
      </c>
      <c r="T87" s="9" t="s">
        <v>38</v>
      </c>
      <c r="U87" s="9" t="s">
        <v>67</v>
      </c>
      <c r="V87" s="9"/>
      <c r="W87" s="8"/>
      <c r="X87" s="35" t="str">
        <f t="shared" si="1"/>
        <v>Calvinism;Controversy;Mass;;</v>
      </c>
      <c r="Y87" s="10" t="s">
        <v>542</v>
      </c>
      <c r="Z87" s="14"/>
      <c r="AA87" s="12"/>
      <c r="AB87" s="12" t="s">
        <v>41</v>
      </c>
      <c r="AC87" s="8"/>
      <c r="AD87" s="8"/>
      <c r="AE87" s="8"/>
      <c r="AF87" s="8"/>
      <c r="AG87" s="8"/>
      <c r="AH87" s="9" t="s">
        <v>43</v>
      </c>
      <c r="AI87" s="8"/>
      <c r="AJ87" s="13"/>
      <c r="AK87" s="8"/>
      <c r="AL87" s="8"/>
      <c r="AM87" s="13"/>
      <c r="AN87" s="8"/>
      <c r="AO87" s="8"/>
      <c r="AP87" s="13"/>
      <c r="AQ87" s="8"/>
      <c r="AR87" s="8"/>
      <c r="AS87" s="8"/>
    </row>
    <row r="88" spans="1:45" ht="118" customHeight="1">
      <c r="A88" s="7" t="s">
        <v>543</v>
      </c>
      <c r="B88" s="9" t="s">
        <v>544</v>
      </c>
      <c r="C88" s="8"/>
      <c r="D88" s="8"/>
      <c r="E88" s="8"/>
      <c r="F88" s="8" t="s">
        <v>761</v>
      </c>
      <c r="G88" s="8"/>
      <c r="H88" s="8"/>
      <c r="I88" s="8"/>
      <c r="J88" s="8"/>
      <c r="K88" s="8"/>
      <c r="L88" s="8" t="s">
        <v>545</v>
      </c>
      <c r="M88" s="8"/>
      <c r="N88" s="8" t="s">
        <v>782</v>
      </c>
      <c r="O88" s="8">
        <v>1598</v>
      </c>
      <c r="P88" s="9">
        <v>16</v>
      </c>
      <c r="Q88" s="8" t="s">
        <v>35</v>
      </c>
      <c r="R88" s="8"/>
      <c r="S88" s="8" t="s">
        <v>810</v>
      </c>
      <c r="T88" s="9" t="s">
        <v>846</v>
      </c>
      <c r="U88" s="9" t="s">
        <v>49</v>
      </c>
      <c r="V88" s="9" t="s">
        <v>338</v>
      </c>
      <c r="W88" s="9" t="s">
        <v>546</v>
      </c>
      <c r="X88" s="35" t="str">
        <f t="shared" si="1"/>
        <v>Protestantism;Christian History;Liturgy;Ancient Sacrifices;Ethnos</v>
      </c>
      <c r="Y88" s="10" t="s">
        <v>547</v>
      </c>
      <c r="Z88" s="11" t="s">
        <v>40</v>
      </c>
      <c r="AA88" s="12"/>
      <c r="AB88" s="12" t="s">
        <v>52</v>
      </c>
      <c r="AC88" s="9"/>
      <c r="AD88" s="8"/>
      <c r="AE88" s="8"/>
      <c r="AF88" s="8"/>
      <c r="AG88" s="8"/>
      <c r="AH88" s="9" t="s">
        <v>43</v>
      </c>
      <c r="AI88" s="8"/>
      <c r="AJ88" s="13"/>
      <c r="AK88" s="8"/>
      <c r="AL88" s="8"/>
      <c r="AM88" s="13"/>
      <c r="AN88" s="8"/>
      <c r="AO88" s="8"/>
      <c r="AP88" s="13"/>
      <c r="AQ88" s="8"/>
      <c r="AR88" s="8"/>
      <c r="AS88" s="8"/>
    </row>
    <row r="89" spans="1:45" ht="118" customHeight="1">
      <c r="A89" s="19" t="s">
        <v>548</v>
      </c>
      <c r="B89" s="9" t="s">
        <v>549</v>
      </c>
      <c r="C89" s="8"/>
      <c r="D89" s="8"/>
      <c r="E89" s="8"/>
      <c r="F89" s="8" t="s">
        <v>550</v>
      </c>
      <c r="G89" s="8"/>
      <c r="H89" s="8"/>
      <c r="I89" s="8"/>
      <c r="J89" s="8"/>
      <c r="K89" s="8"/>
      <c r="L89" s="8" t="s">
        <v>551</v>
      </c>
      <c r="M89" s="8"/>
      <c r="N89" s="8" t="s">
        <v>65</v>
      </c>
      <c r="O89" s="8">
        <v>1891</v>
      </c>
      <c r="P89" s="9">
        <v>19</v>
      </c>
      <c r="Q89" s="8" t="s">
        <v>35</v>
      </c>
      <c r="R89" s="8"/>
      <c r="S89" s="8" t="s">
        <v>67</v>
      </c>
      <c r="T89" s="9" t="s">
        <v>847</v>
      </c>
      <c r="U89" s="9" t="s">
        <v>120</v>
      </c>
      <c r="V89" s="9" t="s">
        <v>36</v>
      </c>
      <c r="W89" s="9" t="s">
        <v>848</v>
      </c>
      <c r="X89" s="35" t="str">
        <f t="shared" si="1"/>
        <v>Mass;Thomas Aquinas;Sacraments;Eucharist;Biblical Commentaries</v>
      </c>
      <c r="Y89" s="23" t="s">
        <v>552</v>
      </c>
      <c r="Z89" s="11" t="s">
        <v>40</v>
      </c>
      <c r="AA89" s="12"/>
      <c r="AB89" s="12" t="s">
        <v>41</v>
      </c>
      <c r="AC89" s="9"/>
      <c r="AD89" s="8"/>
      <c r="AE89" s="8"/>
      <c r="AF89" s="8"/>
      <c r="AG89" s="8"/>
      <c r="AH89" s="9" t="s">
        <v>43</v>
      </c>
      <c r="AI89" s="8"/>
      <c r="AJ89" s="13"/>
      <c r="AK89" s="8"/>
      <c r="AL89" s="8"/>
      <c r="AM89" s="13"/>
      <c r="AN89" s="8"/>
      <c r="AO89" s="8"/>
      <c r="AP89" s="13"/>
      <c r="AQ89" s="8"/>
      <c r="AR89" s="8"/>
      <c r="AS89" s="8"/>
    </row>
    <row r="90" spans="1:45" ht="118" customHeight="1">
      <c r="A90" s="19" t="s">
        <v>548</v>
      </c>
      <c r="B90" s="9" t="s">
        <v>553</v>
      </c>
      <c r="C90" s="8"/>
      <c r="D90" s="8"/>
      <c r="E90" s="8"/>
      <c r="F90" s="8" t="s">
        <v>554</v>
      </c>
      <c r="G90" s="8"/>
      <c r="H90" s="8"/>
      <c r="I90" s="8"/>
      <c r="J90" s="8"/>
      <c r="K90" s="8"/>
      <c r="L90" s="8" t="s">
        <v>555</v>
      </c>
      <c r="M90" s="8"/>
      <c r="N90" s="8" t="s">
        <v>633</v>
      </c>
      <c r="O90" s="8">
        <v>1627</v>
      </c>
      <c r="P90" s="9">
        <v>17</v>
      </c>
      <c r="Q90" s="8" t="s">
        <v>35</v>
      </c>
      <c r="R90" s="8"/>
      <c r="S90" s="8" t="s">
        <v>805</v>
      </c>
      <c r="T90" s="9" t="s">
        <v>120</v>
      </c>
      <c r="U90" s="9" t="s">
        <v>67</v>
      </c>
      <c r="V90" s="9" t="s">
        <v>821</v>
      </c>
      <c r="W90" s="8"/>
      <c r="X90" s="35" t="str">
        <f t="shared" si="1"/>
        <v>Catholicism;Sacraments;Mass;Jesuits (S.J.);</v>
      </c>
      <c r="Y90" s="10" t="s">
        <v>556</v>
      </c>
      <c r="Z90" s="11" t="s">
        <v>40</v>
      </c>
      <c r="AA90" s="12"/>
      <c r="AB90" s="12" t="s">
        <v>41</v>
      </c>
      <c r="AC90" s="9"/>
      <c r="AD90" s="8"/>
      <c r="AE90" s="8"/>
      <c r="AF90" s="8"/>
      <c r="AG90" s="8"/>
      <c r="AH90" s="9" t="s">
        <v>43</v>
      </c>
      <c r="AI90" s="8"/>
      <c r="AJ90" s="13"/>
      <c r="AK90" s="8"/>
      <c r="AL90" s="8"/>
      <c r="AM90" s="13"/>
      <c r="AN90" s="8"/>
      <c r="AO90" s="8"/>
      <c r="AP90" s="13"/>
      <c r="AQ90" s="8"/>
      <c r="AR90" s="8"/>
      <c r="AS90" s="8"/>
    </row>
    <row r="91" spans="1:45" ht="118" customHeight="1">
      <c r="A91" s="15" t="s">
        <v>557</v>
      </c>
      <c r="B91" s="9" t="s">
        <v>558</v>
      </c>
      <c r="C91" s="8"/>
      <c r="D91" s="8" t="s">
        <v>559</v>
      </c>
      <c r="E91" s="8"/>
      <c r="F91" s="8" t="s">
        <v>560</v>
      </c>
      <c r="G91" s="8"/>
      <c r="H91" s="8"/>
      <c r="I91" s="8"/>
      <c r="J91" s="8"/>
      <c r="K91" s="8"/>
      <c r="L91" s="8" t="s">
        <v>561</v>
      </c>
      <c r="M91" s="8" t="s">
        <v>561</v>
      </c>
      <c r="N91" s="8" t="s">
        <v>56</v>
      </c>
      <c r="O91" s="8">
        <v>1751</v>
      </c>
      <c r="P91" s="8">
        <v>18</v>
      </c>
      <c r="Q91" s="8" t="s">
        <v>255</v>
      </c>
      <c r="R91" s="8"/>
      <c r="S91" s="18" t="s">
        <v>820</v>
      </c>
      <c r="T91" s="18" t="s">
        <v>81</v>
      </c>
      <c r="U91" s="18" t="s">
        <v>371</v>
      </c>
      <c r="V91" s="18" t="s">
        <v>849</v>
      </c>
      <c r="W91" s="22"/>
      <c r="X91" s="35" t="str">
        <f t="shared" si="1"/>
        <v>Jewish Sacrifices;Sin;Exegesis;Punishment;</v>
      </c>
      <c r="Y91" s="10" t="s">
        <v>562</v>
      </c>
      <c r="Z91" s="13" t="s">
        <v>563</v>
      </c>
      <c r="AA91" s="12"/>
      <c r="AB91" s="18" t="s">
        <v>61</v>
      </c>
      <c r="AC91" s="9" t="s">
        <v>52</v>
      </c>
      <c r="AD91" s="8"/>
      <c r="AE91" s="8"/>
      <c r="AF91" s="8"/>
      <c r="AG91" s="8"/>
      <c r="AH91" s="9" t="s">
        <v>43</v>
      </c>
      <c r="AI91" s="8"/>
      <c r="AJ91" s="13"/>
      <c r="AK91" s="8"/>
      <c r="AL91" s="8"/>
      <c r="AM91" s="13"/>
      <c r="AN91" s="8"/>
      <c r="AO91" s="8"/>
      <c r="AP91" s="13"/>
      <c r="AQ91" s="8"/>
      <c r="AR91" s="8"/>
      <c r="AS91" s="8"/>
    </row>
    <row r="92" spans="1:45" ht="118" customHeight="1">
      <c r="A92" s="15" t="s">
        <v>564</v>
      </c>
      <c r="B92" s="9" t="s">
        <v>565</v>
      </c>
      <c r="C92" s="8"/>
      <c r="D92" s="8" t="s">
        <v>737</v>
      </c>
      <c r="E92" s="8"/>
      <c r="F92" s="8" t="s">
        <v>566</v>
      </c>
      <c r="G92" s="8"/>
      <c r="H92" s="8"/>
      <c r="I92" s="8"/>
      <c r="J92" s="8"/>
      <c r="K92" s="8"/>
      <c r="L92" s="8" t="s">
        <v>567</v>
      </c>
      <c r="M92" s="8"/>
      <c r="N92" s="8" t="s">
        <v>56</v>
      </c>
      <c r="O92" s="8">
        <v>1707</v>
      </c>
      <c r="P92" s="8">
        <v>18</v>
      </c>
      <c r="Q92" s="8" t="s">
        <v>47</v>
      </c>
      <c r="R92" s="8"/>
      <c r="S92" s="18" t="s">
        <v>808</v>
      </c>
      <c r="T92" s="18" t="s">
        <v>204</v>
      </c>
      <c r="U92" s="18" t="s">
        <v>125</v>
      </c>
      <c r="V92" s="18" t="s">
        <v>851</v>
      </c>
      <c r="W92" s="22"/>
      <c r="X92" s="35" t="str">
        <f t="shared" si="1"/>
        <v>Anglicanism;Christ's Sacrifice;Sermons;English Reformation;</v>
      </c>
      <c r="Y92" s="10" t="s">
        <v>568</v>
      </c>
      <c r="Z92" s="13" t="s">
        <v>40</v>
      </c>
      <c r="AA92" s="12"/>
      <c r="AB92" s="18" t="s">
        <v>41</v>
      </c>
      <c r="AC92" s="8"/>
      <c r="AD92" s="8"/>
      <c r="AE92" s="8"/>
      <c r="AF92" s="8"/>
      <c r="AG92" s="8"/>
      <c r="AH92" s="9" t="s">
        <v>43</v>
      </c>
      <c r="AI92" s="8"/>
      <c r="AJ92" s="13"/>
      <c r="AK92" s="8"/>
      <c r="AL92" s="8"/>
      <c r="AM92" s="13"/>
      <c r="AN92" s="8"/>
      <c r="AO92" s="8"/>
      <c r="AP92" s="13"/>
      <c r="AQ92" s="8"/>
      <c r="AR92" s="8"/>
      <c r="AS92" s="8"/>
    </row>
    <row r="93" spans="1:45" ht="118" customHeight="1">
      <c r="A93" s="7" t="s">
        <v>569</v>
      </c>
      <c r="B93" s="9" t="s">
        <v>570</v>
      </c>
      <c r="C93" s="8"/>
      <c r="D93" s="8"/>
      <c r="E93" s="8"/>
      <c r="F93" s="8" t="s">
        <v>571</v>
      </c>
      <c r="G93" s="8"/>
      <c r="H93" s="8"/>
      <c r="I93" s="8"/>
      <c r="J93" s="8"/>
      <c r="K93" s="8"/>
      <c r="L93" s="8" t="s">
        <v>572</v>
      </c>
      <c r="M93" s="8"/>
      <c r="N93" s="8" t="s">
        <v>783</v>
      </c>
      <c r="O93" s="8">
        <v>1657</v>
      </c>
      <c r="P93" s="8">
        <v>17</v>
      </c>
      <c r="Q93" s="8" t="s">
        <v>35</v>
      </c>
      <c r="R93" s="8" t="s">
        <v>573</v>
      </c>
      <c r="S93" s="8" t="s">
        <v>819</v>
      </c>
      <c r="T93" s="9" t="s">
        <v>67</v>
      </c>
      <c r="U93" s="9" t="s">
        <v>38</v>
      </c>
      <c r="V93" s="9" t="s">
        <v>852</v>
      </c>
      <c r="W93" s="8"/>
      <c r="X93" s="35" t="str">
        <f t="shared" si="1"/>
        <v>Lutheranism;Mass;Controversy;Peace of Augsburg ;</v>
      </c>
      <c r="Y93" s="10" t="s">
        <v>574</v>
      </c>
      <c r="Z93" s="11" t="s">
        <v>40</v>
      </c>
      <c r="AA93" s="12"/>
      <c r="AB93" s="12" t="s">
        <v>41</v>
      </c>
      <c r="AC93" s="9"/>
      <c r="AD93" s="8"/>
      <c r="AE93" s="8"/>
      <c r="AF93" s="8"/>
      <c r="AG93" s="8"/>
      <c r="AH93" s="9" t="s">
        <v>43</v>
      </c>
      <c r="AI93" s="8"/>
      <c r="AJ93" s="13"/>
      <c r="AK93" s="8"/>
      <c r="AL93" s="8"/>
      <c r="AM93" s="13"/>
      <c r="AN93" s="8"/>
      <c r="AO93" s="8"/>
      <c r="AP93" s="13"/>
      <c r="AQ93" s="8"/>
      <c r="AR93" s="8"/>
      <c r="AS93" s="8"/>
    </row>
    <row r="94" spans="1:45" ht="118" customHeight="1">
      <c r="A94" s="7" t="s">
        <v>575</v>
      </c>
      <c r="B94" s="9" t="s">
        <v>576</v>
      </c>
      <c r="C94" s="8"/>
      <c r="D94" s="8"/>
      <c r="E94" s="8"/>
      <c r="F94" s="8" t="s">
        <v>577</v>
      </c>
      <c r="G94" s="8"/>
      <c r="H94" s="8"/>
      <c r="I94" s="8"/>
      <c r="J94" s="8"/>
      <c r="K94" s="8"/>
      <c r="L94" s="8" t="s">
        <v>578</v>
      </c>
      <c r="M94" s="8"/>
      <c r="N94" s="9" t="s">
        <v>784</v>
      </c>
      <c r="O94" s="8">
        <v>1751</v>
      </c>
      <c r="P94" s="9">
        <v>18</v>
      </c>
      <c r="Q94" s="8" t="s">
        <v>35</v>
      </c>
      <c r="R94" s="8" t="s">
        <v>798</v>
      </c>
      <c r="S94" s="8" t="s">
        <v>805</v>
      </c>
      <c r="T94" s="9" t="s">
        <v>67</v>
      </c>
      <c r="U94" s="9" t="s">
        <v>120</v>
      </c>
      <c r="V94" s="9" t="s">
        <v>532</v>
      </c>
      <c r="W94" s="8"/>
      <c r="X94" s="35" t="str">
        <f t="shared" si="1"/>
        <v>Catholicism;Mass;Sacraments;Moral Theology;</v>
      </c>
      <c r="Y94" s="10" t="s">
        <v>579</v>
      </c>
      <c r="Z94" s="11" t="s">
        <v>40</v>
      </c>
      <c r="AA94" s="12"/>
      <c r="AB94" s="12" t="s">
        <v>41</v>
      </c>
      <c r="AC94" s="9"/>
      <c r="AD94" s="8"/>
      <c r="AE94" s="8"/>
      <c r="AF94" s="8"/>
      <c r="AG94" s="8"/>
      <c r="AH94" s="9" t="s">
        <v>43</v>
      </c>
      <c r="AI94" s="8"/>
      <c r="AJ94" s="13"/>
      <c r="AK94" s="8"/>
      <c r="AL94" s="8"/>
      <c r="AM94" s="13"/>
      <c r="AN94" s="8"/>
      <c r="AO94" s="8"/>
      <c r="AP94" s="13"/>
      <c r="AQ94" s="8"/>
      <c r="AR94" s="8"/>
      <c r="AS94" s="8"/>
    </row>
    <row r="95" spans="1:45" ht="118" customHeight="1">
      <c r="A95" s="19" t="s">
        <v>580</v>
      </c>
      <c r="B95" s="9" t="s">
        <v>581</v>
      </c>
      <c r="C95" s="8"/>
      <c r="D95" s="8"/>
      <c r="E95" s="8"/>
      <c r="F95" s="8" t="s">
        <v>582</v>
      </c>
      <c r="G95" s="8"/>
      <c r="H95" s="8"/>
      <c r="I95" s="8"/>
      <c r="J95" s="8"/>
      <c r="K95" s="8"/>
      <c r="L95" s="8" t="s">
        <v>583</v>
      </c>
      <c r="M95" s="8"/>
      <c r="N95" s="8" t="s">
        <v>99</v>
      </c>
      <c r="O95" s="8">
        <v>1626</v>
      </c>
      <c r="P95" s="8">
        <v>17</v>
      </c>
      <c r="Q95" s="8" t="s">
        <v>35</v>
      </c>
      <c r="R95" s="8"/>
      <c r="S95" s="9" t="s">
        <v>119</v>
      </c>
      <c r="T95" s="9" t="s">
        <v>67</v>
      </c>
      <c r="U95" s="9" t="s">
        <v>120</v>
      </c>
      <c r="V95" s="8"/>
      <c r="W95" s="8"/>
      <c r="X95" s="35" t="str">
        <f t="shared" si="1"/>
        <v>Calvinism;Mass;Sacraments;;</v>
      </c>
      <c r="Y95" s="10" t="s">
        <v>584</v>
      </c>
      <c r="Z95" s="11" t="s">
        <v>40</v>
      </c>
      <c r="AA95" s="12"/>
      <c r="AB95" s="12" t="s">
        <v>41</v>
      </c>
      <c r="AC95" s="9"/>
      <c r="AD95" s="8"/>
      <c r="AE95" s="8"/>
      <c r="AF95" s="8"/>
      <c r="AG95" s="8"/>
      <c r="AH95" s="9" t="s">
        <v>43</v>
      </c>
      <c r="AI95" s="8"/>
      <c r="AJ95" s="13"/>
      <c r="AK95" s="8"/>
      <c r="AL95" s="8"/>
      <c r="AM95" s="13"/>
      <c r="AN95" s="8"/>
      <c r="AO95" s="8"/>
      <c r="AP95" s="13"/>
      <c r="AQ95" s="8"/>
      <c r="AR95" s="8"/>
      <c r="AS95" s="8"/>
    </row>
    <row r="96" spans="1:45" ht="118" customHeight="1">
      <c r="A96" s="7" t="s">
        <v>585</v>
      </c>
      <c r="B96" s="9" t="s">
        <v>586</v>
      </c>
      <c r="C96" s="8"/>
      <c r="D96" s="8"/>
      <c r="E96" s="8"/>
      <c r="F96" s="8" t="s">
        <v>587</v>
      </c>
      <c r="G96" s="8"/>
      <c r="H96" s="8"/>
      <c r="I96" s="8"/>
      <c r="J96" s="8"/>
      <c r="K96" s="8"/>
      <c r="L96" s="8" t="s">
        <v>588</v>
      </c>
      <c r="M96" s="8"/>
      <c r="N96" s="8" t="s">
        <v>785</v>
      </c>
      <c r="O96" s="8">
        <v>1581</v>
      </c>
      <c r="P96" s="9">
        <v>16</v>
      </c>
      <c r="Q96" s="8" t="s">
        <v>35</v>
      </c>
      <c r="R96" s="8"/>
      <c r="S96" s="8" t="s">
        <v>805</v>
      </c>
      <c r="T96" s="9" t="s">
        <v>67</v>
      </c>
      <c r="U96" s="9" t="s">
        <v>589</v>
      </c>
      <c r="V96" s="8"/>
      <c r="W96" s="8"/>
      <c r="X96" s="35" t="str">
        <f t="shared" si="1"/>
        <v>Catholicism;Mass;Herbrand;;</v>
      </c>
      <c r="Y96" s="10" t="s">
        <v>590</v>
      </c>
      <c r="Z96" s="11" t="s">
        <v>40</v>
      </c>
      <c r="AA96" s="12"/>
      <c r="AB96" s="12" t="s">
        <v>41</v>
      </c>
      <c r="AC96" s="9"/>
      <c r="AD96" s="8"/>
      <c r="AE96" s="8"/>
      <c r="AF96" s="8"/>
      <c r="AG96" s="8"/>
      <c r="AH96" s="9" t="s">
        <v>43</v>
      </c>
      <c r="AI96" s="8"/>
      <c r="AJ96" s="13"/>
      <c r="AK96" s="8"/>
      <c r="AL96" s="8"/>
      <c r="AM96" s="13"/>
      <c r="AN96" s="8"/>
      <c r="AO96" s="8"/>
      <c r="AP96" s="13"/>
      <c r="AQ96" s="8"/>
      <c r="AR96" s="8"/>
      <c r="AS96" s="8"/>
    </row>
    <row r="97" spans="1:45" ht="118" customHeight="1">
      <c r="A97" s="19" t="s">
        <v>585</v>
      </c>
      <c r="B97" s="9" t="s">
        <v>591</v>
      </c>
      <c r="C97" s="8"/>
      <c r="D97" s="8"/>
      <c r="E97" s="8"/>
      <c r="F97" s="8" t="s">
        <v>592</v>
      </c>
      <c r="G97" s="8"/>
      <c r="H97" s="8"/>
      <c r="I97" s="8"/>
      <c r="J97" s="8"/>
      <c r="K97" s="8"/>
      <c r="L97" s="8" t="s">
        <v>593</v>
      </c>
      <c r="M97" s="8"/>
      <c r="N97" s="8" t="s">
        <v>785</v>
      </c>
      <c r="O97" s="8">
        <v>1580</v>
      </c>
      <c r="P97" s="9">
        <v>16</v>
      </c>
      <c r="Q97" s="8" t="s">
        <v>35</v>
      </c>
      <c r="R97" s="8"/>
      <c r="S97" s="8" t="s">
        <v>805</v>
      </c>
      <c r="T97" s="9" t="s">
        <v>226</v>
      </c>
      <c r="U97" s="9" t="s">
        <v>853</v>
      </c>
      <c r="V97" s="9" t="s">
        <v>819</v>
      </c>
      <c r="W97" s="8"/>
      <c r="X97" s="35" t="str">
        <f t="shared" si="1"/>
        <v>Catholicism;Controversy ;Martin Luther;Lutheranism;</v>
      </c>
      <c r="Y97" s="10" t="s">
        <v>594</v>
      </c>
      <c r="Z97" s="11" t="s">
        <v>40</v>
      </c>
      <c r="AA97" s="12"/>
      <c r="AB97" s="12" t="s">
        <v>41</v>
      </c>
      <c r="AC97" s="9"/>
      <c r="AD97" s="8"/>
      <c r="AE97" s="8"/>
      <c r="AF97" s="8"/>
      <c r="AG97" s="8"/>
      <c r="AH97" s="9" t="s">
        <v>43</v>
      </c>
      <c r="AI97" s="8"/>
      <c r="AJ97" s="13"/>
      <c r="AK97" s="8"/>
      <c r="AL97" s="8"/>
      <c r="AM97" s="13"/>
      <c r="AN97" s="8"/>
      <c r="AO97" s="8"/>
      <c r="AP97" s="13"/>
      <c r="AQ97" s="8"/>
      <c r="AR97" s="8"/>
      <c r="AS97" s="8"/>
    </row>
    <row r="98" spans="1:45" ht="118" customHeight="1">
      <c r="A98" s="15" t="s">
        <v>595</v>
      </c>
      <c r="B98" s="9" t="s">
        <v>596</v>
      </c>
      <c r="C98" s="8"/>
      <c r="D98" s="9" t="s">
        <v>738</v>
      </c>
      <c r="E98" s="8"/>
      <c r="F98" s="8" t="s">
        <v>597</v>
      </c>
      <c r="G98" s="8"/>
      <c r="H98" s="8"/>
      <c r="I98" s="8"/>
      <c r="J98" s="8"/>
      <c r="K98" s="8"/>
      <c r="L98" s="8" t="s">
        <v>598</v>
      </c>
      <c r="M98" s="8"/>
      <c r="N98" s="8" t="s">
        <v>599</v>
      </c>
      <c r="O98" s="8">
        <v>1619</v>
      </c>
      <c r="P98" s="8">
        <v>17</v>
      </c>
      <c r="Q98" s="8" t="s">
        <v>255</v>
      </c>
      <c r="R98" s="8"/>
      <c r="S98" s="18" t="s">
        <v>67</v>
      </c>
      <c r="T98" s="18" t="s">
        <v>36</v>
      </c>
      <c r="U98" s="18" t="s">
        <v>821</v>
      </c>
      <c r="V98" s="18" t="s">
        <v>805</v>
      </c>
      <c r="W98" s="22"/>
      <c r="X98" s="35" t="str">
        <f t="shared" si="1"/>
        <v>Mass;Eucharist;Jesuits (S.J.);Catholicism;</v>
      </c>
      <c r="Y98" s="10" t="s">
        <v>600</v>
      </c>
      <c r="Z98" s="13" t="s">
        <v>40</v>
      </c>
      <c r="AA98" s="12"/>
      <c r="AB98" s="18" t="s">
        <v>41</v>
      </c>
      <c r="AC98" s="8"/>
      <c r="AD98" s="8"/>
      <c r="AE98" s="8"/>
      <c r="AF98" s="8"/>
      <c r="AG98" s="8"/>
      <c r="AH98" s="9" t="s">
        <v>43</v>
      </c>
      <c r="AI98" s="8"/>
      <c r="AJ98" s="13"/>
      <c r="AK98" s="8"/>
      <c r="AL98" s="8"/>
      <c r="AM98" s="13"/>
      <c r="AN98" s="8"/>
      <c r="AO98" s="8"/>
      <c r="AP98" s="13"/>
      <c r="AQ98" s="8"/>
      <c r="AR98" s="8"/>
      <c r="AS98" s="8"/>
    </row>
    <row r="99" spans="1:45" ht="118" customHeight="1">
      <c r="A99" s="19" t="s">
        <v>714</v>
      </c>
      <c r="B99" s="9" t="s">
        <v>601</v>
      </c>
      <c r="C99" s="8"/>
      <c r="D99" s="8" t="s">
        <v>713</v>
      </c>
      <c r="E99" s="8"/>
      <c r="F99" s="8" t="s">
        <v>602</v>
      </c>
      <c r="G99" s="8"/>
      <c r="H99" s="8"/>
      <c r="I99" s="8"/>
      <c r="J99" s="8"/>
      <c r="K99" s="8"/>
      <c r="L99" s="8" t="s">
        <v>603</v>
      </c>
      <c r="M99" s="8"/>
      <c r="N99" s="8" t="s">
        <v>775</v>
      </c>
      <c r="O99" s="8">
        <v>1532</v>
      </c>
      <c r="P99" s="9">
        <v>16</v>
      </c>
      <c r="Q99" s="8" t="s">
        <v>35</v>
      </c>
      <c r="R99" s="8"/>
      <c r="S99" s="8" t="s">
        <v>805</v>
      </c>
      <c r="T99" s="8" t="s">
        <v>67</v>
      </c>
      <c r="U99" s="8" t="s">
        <v>38</v>
      </c>
      <c r="V99" s="9" t="s">
        <v>67</v>
      </c>
      <c r="W99" s="9" t="s">
        <v>120</v>
      </c>
      <c r="X99" s="35" t="str">
        <f t="shared" si="1"/>
        <v>Catholicism;Mass;Controversy;Mass;Sacraments</v>
      </c>
      <c r="Y99" s="10" t="s">
        <v>604</v>
      </c>
      <c r="Z99" s="11" t="s">
        <v>40</v>
      </c>
      <c r="AA99" s="12"/>
      <c r="AB99" s="12" t="s">
        <v>41</v>
      </c>
      <c r="AC99" s="8"/>
      <c r="AD99" s="8"/>
      <c r="AE99" s="8"/>
      <c r="AF99" s="8"/>
      <c r="AG99" s="8"/>
      <c r="AH99" s="9" t="s">
        <v>43</v>
      </c>
      <c r="AI99" s="8"/>
      <c r="AJ99" s="13"/>
      <c r="AK99" s="8"/>
      <c r="AL99" s="8"/>
      <c r="AM99" s="13"/>
      <c r="AN99" s="8"/>
      <c r="AO99" s="8"/>
      <c r="AP99" s="13"/>
      <c r="AQ99" s="8"/>
      <c r="AR99" s="8"/>
      <c r="AS99" s="8"/>
    </row>
    <row r="100" spans="1:45" ht="118" customHeight="1">
      <c r="A100" s="15" t="s">
        <v>605</v>
      </c>
      <c r="B100" s="9" t="s">
        <v>606</v>
      </c>
      <c r="C100" s="8"/>
      <c r="D100" s="8" t="s">
        <v>739</v>
      </c>
      <c r="E100" s="8"/>
      <c r="F100" s="8" t="s">
        <v>607</v>
      </c>
      <c r="G100" s="8"/>
      <c r="H100" s="8"/>
      <c r="I100" s="8"/>
      <c r="J100" s="8"/>
      <c r="K100" s="8"/>
      <c r="L100" s="8" t="s">
        <v>608</v>
      </c>
      <c r="M100" s="8"/>
      <c r="N100" s="8" t="s">
        <v>609</v>
      </c>
      <c r="O100" s="8">
        <v>1560</v>
      </c>
      <c r="P100" s="8">
        <v>16</v>
      </c>
      <c r="Q100" s="8" t="s">
        <v>255</v>
      </c>
      <c r="R100" s="8"/>
      <c r="S100" s="18" t="s">
        <v>119</v>
      </c>
      <c r="T100" s="18" t="s">
        <v>611</v>
      </c>
      <c r="U100" s="18" t="s">
        <v>610</v>
      </c>
      <c r="V100" s="18"/>
      <c r="W100" s="22"/>
      <c r="X100" s="35" t="str">
        <f t="shared" si="1"/>
        <v>Calvinism;Self-sacrifice;Abstinence;;</v>
      </c>
      <c r="Y100" s="10" t="s">
        <v>612</v>
      </c>
      <c r="Z100" s="13" t="s">
        <v>40</v>
      </c>
      <c r="AA100" s="12"/>
      <c r="AB100" s="18" t="s">
        <v>41</v>
      </c>
      <c r="AC100" s="8"/>
      <c r="AD100" s="8"/>
      <c r="AE100" s="8"/>
      <c r="AF100" s="8"/>
      <c r="AG100" s="8"/>
      <c r="AH100" s="9" t="s">
        <v>43</v>
      </c>
      <c r="AI100" s="8"/>
      <c r="AJ100" s="13"/>
      <c r="AK100" s="8"/>
      <c r="AL100" s="8"/>
      <c r="AM100" s="13"/>
      <c r="AN100" s="8"/>
      <c r="AO100" s="8"/>
      <c r="AP100" s="13"/>
      <c r="AQ100" s="8"/>
      <c r="AR100" s="8"/>
      <c r="AS100" s="8"/>
    </row>
    <row r="101" spans="1:45" ht="118" customHeight="1">
      <c r="A101" s="15" t="s">
        <v>613</v>
      </c>
      <c r="B101" s="9" t="s">
        <v>614</v>
      </c>
      <c r="C101" s="8"/>
      <c r="D101" s="8" t="s">
        <v>615</v>
      </c>
      <c r="E101" s="8"/>
      <c r="F101" s="8" t="s">
        <v>616</v>
      </c>
      <c r="G101" s="8"/>
      <c r="H101" s="8"/>
      <c r="I101" s="8"/>
      <c r="J101" s="8"/>
      <c r="K101" s="8"/>
      <c r="L101" s="8" t="s">
        <v>617</v>
      </c>
      <c r="M101" s="8"/>
      <c r="N101" s="8" t="s">
        <v>56</v>
      </c>
      <c r="O101" s="8">
        <v>1737</v>
      </c>
      <c r="P101" s="8">
        <v>18</v>
      </c>
      <c r="Q101" s="8" t="s">
        <v>47</v>
      </c>
      <c r="R101" s="8"/>
      <c r="S101" s="18" t="s">
        <v>204</v>
      </c>
      <c r="T101" s="18" t="s">
        <v>298</v>
      </c>
      <c r="U101" s="18" t="s">
        <v>38</v>
      </c>
      <c r="V101" s="18" t="s">
        <v>810</v>
      </c>
      <c r="W101" s="22"/>
      <c r="X101" s="35" t="str">
        <f t="shared" si="1"/>
        <v>Christ's Sacrifice;Grace;Controversy;Protestantism;</v>
      </c>
      <c r="Y101" s="16" t="s">
        <v>618</v>
      </c>
      <c r="Z101" s="13" t="s">
        <v>40</v>
      </c>
      <c r="AA101" s="12"/>
      <c r="AB101" s="18" t="s">
        <v>41</v>
      </c>
      <c r="AC101" s="9"/>
      <c r="AD101" s="8"/>
      <c r="AE101" s="8"/>
      <c r="AF101" s="8"/>
      <c r="AG101" s="8"/>
      <c r="AH101" s="9" t="s">
        <v>43</v>
      </c>
      <c r="AI101" s="8"/>
      <c r="AJ101" s="13"/>
      <c r="AK101" s="8"/>
      <c r="AL101" s="8"/>
      <c r="AM101" s="13"/>
      <c r="AN101" s="8"/>
      <c r="AO101" s="8"/>
      <c r="AP101" s="13"/>
      <c r="AQ101" s="8"/>
      <c r="AR101" s="8"/>
      <c r="AS101" s="8"/>
    </row>
    <row r="102" spans="1:45" ht="118" customHeight="1">
      <c r="A102" s="9" t="s">
        <v>619</v>
      </c>
      <c r="B102" s="28" t="s">
        <v>170</v>
      </c>
      <c r="C102" s="8"/>
      <c r="D102" s="8"/>
      <c r="E102" s="8"/>
      <c r="F102" s="9" t="s">
        <v>620</v>
      </c>
      <c r="G102" s="8"/>
      <c r="H102" s="8"/>
      <c r="I102" s="8"/>
      <c r="J102" s="8"/>
      <c r="K102" s="8"/>
      <c r="L102" s="9" t="s">
        <v>621</v>
      </c>
      <c r="M102" s="8"/>
      <c r="N102" s="9" t="s">
        <v>622</v>
      </c>
      <c r="O102" s="9">
        <v>1675</v>
      </c>
      <c r="P102" s="9">
        <v>17</v>
      </c>
      <c r="Q102" s="9" t="s">
        <v>35</v>
      </c>
      <c r="R102" s="8"/>
      <c r="S102" s="9" t="s">
        <v>338</v>
      </c>
      <c r="T102" s="9" t="s">
        <v>854</v>
      </c>
      <c r="U102" s="9" t="s">
        <v>297</v>
      </c>
      <c r="V102" s="9" t="s">
        <v>49</v>
      </c>
      <c r="W102" s="8"/>
      <c r="X102" s="35" t="str">
        <f t="shared" si="1"/>
        <v>Ancient Sacrifices;Human Sacrifices;Blood;Liturgy;</v>
      </c>
      <c r="Y102" s="10" t="s">
        <v>623</v>
      </c>
      <c r="Z102" s="11" t="s">
        <v>40</v>
      </c>
      <c r="AA102" s="12"/>
      <c r="AB102" s="12" t="s">
        <v>52</v>
      </c>
      <c r="AC102" s="8"/>
      <c r="AD102" s="8"/>
      <c r="AE102" s="8"/>
      <c r="AF102" s="8"/>
      <c r="AG102" s="8"/>
      <c r="AH102" s="9" t="s">
        <v>43</v>
      </c>
      <c r="AI102" s="8"/>
      <c r="AJ102" s="13"/>
      <c r="AK102" s="8"/>
      <c r="AL102" s="8"/>
      <c r="AM102" s="13"/>
      <c r="AN102" s="8"/>
      <c r="AO102" s="8"/>
      <c r="AP102" s="13"/>
      <c r="AQ102" s="8"/>
      <c r="AR102" s="8"/>
      <c r="AS102" s="8"/>
    </row>
    <row r="103" spans="1:45" ht="118" customHeight="1">
      <c r="A103" s="9" t="s">
        <v>624</v>
      </c>
      <c r="B103" s="9" t="s">
        <v>625</v>
      </c>
      <c r="C103" s="8"/>
      <c r="D103" s="8"/>
      <c r="E103" s="8"/>
      <c r="F103" s="9" t="s">
        <v>626</v>
      </c>
      <c r="G103" s="8"/>
      <c r="H103" s="8"/>
      <c r="I103" s="8"/>
      <c r="J103" s="8"/>
      <c r="K103" s="8"/>
      <c r="L103" s="9" t="s">
        <v>33</v>
      </c>
      <c r="M103" s="8"/>
      <c r="N103" s="9" t="s">
        <v>56</v>
      </c>
      <c r="O103" s="9">
        <v>1680</v>
      </c>
      <c r="P103" s="9">
        <v>17</v>
      </c>
      <c r="Q103" s="9" t="s">
        <v>47</v>
      </c>
      <c r="R103" s="8"/>
      <c r="S103" s="9" t="s">
        <v>627</v>
      </c>
      <c r="T103" s="9" t="s">
        <v>628</v>
      </c>
      <c r="U103" s="9" t="s">
        <v>338</v>
      </c>
      <c r="V103" s="9" t="s">
        <v>629</v>
      </c>
      <c r="W103" s="8"/>
      <c r="X103" s="35" t="str">
        <f t="shared" si="1"/>
        <v>Diana;Idolatry;Ancient Sacrifices;Paganism;</v>
      </c>
      <c r="Y103" s="23" t="s">
        <v>630</v>
      </c>
      <c r="Z103" s="11" t="s">
        <v>108</v>
      </c>
      <c r="AA103" s="12"/>
      <c r="AB103" s="12" t="s">
        <v>52</v>
      </c>
      <c r="AC103" s="8"/>
      <c r="AD103" s="8"/>
      <c r="AE103" s="8"/>
      <c r="AF103" s="8"/>
      <c r="AG103" s="8"/>
      <c r="AH103" s="9" t="s">
        <v>43</v>
      </c>
      <c r="AI103" s="8"/>
      <c r="AJ103" s="13"/>
      <c r="AK103" s="8"/>
      <c r="AL103" s="8"/>
      <c r="AM103" s="13"/>
      <c r="AN103" s="8"/>
      <c r="AO103" s="8"/>
      <c r="AP103" s="13"/>
      <c r="AQ103" s="8"/>
      <c r="AR103" s="8"/>
      <c r="AS103" s="8"/>
    </row>
    <row r="104" spans="1:45" ht="118" customHeight="1">
      <c r="A104" s="9" t="s">
        <v>715</v>
      </c>
      <c r="B104" s="28" t="s">
        <v>631</v>
      </c>
      <c r="C104" s="8"/>
      <c r="D104" s="8"/>
      <c r="E104" s="8"/>
      <c r="F104" s="9" t="s">
        <v>632</v>
      </c>
      <c r="G104" s="8"/>
      <c r="H104" s="8"/>
      <c r="I104" s="8"/>
      <c r="J104" s="8"/>
      <c r="K104" s="8"/>
      <c r="L104" s="9" t="s">
        <v>767</v>
      </c>
      <c r="M104" s="8"/>
      <c r="N104" s="9" t="s">
        <v>633</v>
      </c>
      <c r="O104" s="9">
        <v>1556</v>
      </c>
      <c r="P104" s="9">
        <v>16</v>
      </c>
      <c r="Q104" s="9" t="s">
        <v>255</v>
      </c>
      <c r="R104" s="8"/>
      <c r="S104" s="9" t="s">
        <v>338</v>
      </c>
      <c r="T104" s="9" t="s">
        <v>661</v>
      </c>
      <c r="U104" s="9" t="s">
        <v>634</v>
      </c>
      <c r="V104" s="8"/>
      <c r="W104" s="8"/>
      <c r="X104" s="35" t="str">
        <f t="shared" si="1"/>
        <v>Ancient Sacrifices;Ancient Romans;Antiquarianism;;</v>
      </c>
      <c r="Y104" s="33" t="s">
        <v>635</v>
      </c>
      <c r="Z104" s="11" t="s">
        <v>563</v>
      </c>
      <c r="AA104" s="12"/>
      <c r="AB104" s="12" t="s">
        <v>52</v>
      </c>
      <c r="AC104" s="8"/>
      <c r="AD104" s="8"/>
      <c r="AE104" s="8"/>
      <c r="AF104" s="8"/>
      <c r="AG104" s="8"/>
      <c r="AH104" s="9" t="s">
        <v>43</v>
      </c>
      <c r="AI104" s="8"/>
      <c r="AJ104" s="13"/>
      <c r="AK104" s="8"/>
      <c r="AL104" s="8"/>
      <c r="AM104" s="13"/>
      <c r="AN104" s="8"/>
      <c r="AO104" s="8"/>
      <c r="AP104" s="13"/>
      <c r="AQ104" s="8"/>
      <c r="AR104" s="8"/>
      <c r="AS104" s="8"/>
    </row>
    <row r="105" spans="1:45" ht="118" customHeight="1">
      <c r="A105" s="8" t="s">
        <v>636</v>
      </c>
      <c r="B105" s="8" t="s">
        <v>637</v>
      </c>
      <c r="C105" s="8"/>
      <c r="D105" s="8"/>
      <c r="E105" s="8" t="s">
        <v>638</v>
      </c>
      <c r="F105" s="9" t="s">
        <v>639</v>
      </c>
      <c r="G105" s="9" t="s">
        <v>640</v>
      </c>
      <c r="H105" s="8"/>
      <c r="I105" s="8"/>
      <c r="J105" s="8"/>
      <c r="K105" s="8" t="s">
        <v>641</v>
      </c>
      <c r="L105" s="8" t="s">
        <v>642</v>
      </c>
      <c r="M105" s="8"/>
      <c r="N105" s="34" t="s">
        <v>65</v>
      </c>
      <c r="O105" s="34">
        <v>1964</v>
      </c>
      <c r="P105" s="8">
        <v>18</v>
      </c>
      <c r="Q105" s="8" t="s">
        <v>255</v>
      </c>
      <c r="R105" s="8"/>
      <c r="S105" s="9" t="s">
        <v>338</v>
      </c>
      <c r="T105" s="9" t="s">
        <v>830</v>
      </c>
      <c r="U105" s="9" t="s">
        <v>634</v>
      </c>
      <c r="V105" s="8"/>
      <c r="W105" s="8"/>
      <c r="X105" s="35" t="str">
        <f t="shared" si="1"/>
        <v>Ancient Sacrifices;Early Christianity;Antiquarianism;;</v>
      </c>
      <c r="Y105" s="23" t="s">
        <v>643</v>
      </c>
      <c r="Z105" s="14"/>
      <c r="AA105" s="12"/>
      <c r="AB105" s="12" t="s">
        <v>52</v>
      </c>
      <c r="AC105" s="8"/>
      <c r="AD105" s="8"/>
      <c r="AE105" s="8"/>
      <c r="AF105" s="8"/>
      <c r="AG105" s="9" t="s">
        <v>644</v>
      </c>
      <c r="AH105" s="9" t="s">
        <v>43</v>
      </c>
      <c r="AI105" s="8"/>
      <c r="AJ105" s="13"/>
      <c r="AK105" s="8"/>
      <c r="AL105" s="8"/>
      <c r="AM105" s="13"/>
      <c r="AN105" s="8"/>
      <c r="AO105" s="8"/>
      <c r="AP105" s="13"/>
      <c r="AQ105" s="8"/>
      <c r="AR105" s="8"/>
      <c r="AS105" s="8"/>
    </row>
    <row r="106" spans="1:45" ht="118" customHeight="1">
      <c r="A106" s="8" t="s">
        <v>636</v>
      </c>
      <c r="B106" s="8" t="s">
        <v>645</v>
      </c>
      <c r="C106" s="8"/>
      <c r="D106" s="8"/>
      <c r="E106" s="9" t="s">
        <v>646</v>
      </c>
      <c r="F106" s="9" t="s">
        <v>647</v>
      </c>
      <c r="G106" s="8"/>
      <c r="H106" s="8"/>
      <c r="I106" s="8"/>
      <c r="J106" s="8"/>
      <c r="K106" s="9" t="s">
        <v>648</v>
      </c>
      <c r="L106" s="8" t="s">
        <v>768</v>
      </c>
      <c r="M106" s="8"/>
      <c r="N106" s="9" t="s">
        <v>649</v>
      </c>
      <c r="O106" s="9">
        <v>1721</v>
      </c>
      <c r="P106" s="9">
        <v>18</v>
      </c>
      <c r="Q106" s="8" t="s">
        <v>255</v>
      </c>
      <c r="R106" s="8"/>
      <c r="S106" s="9" t="s">
        <v>338</v>
      </c>
      <c r="T106" s="9" t="s">
        <v>830</v>
      </c>
      <c r="U106" s="9" t="s">
        <v>855</v>
      </c>
      <c r="V106" s="8" t="s">
        <v>634</v>
      </c>
      <c r="W106" s="8"/>
      <c r="X106" s="35" t="str">
        <f t="shared" si="1"/>
        <v>Ancient Sacrifices;Early Christianity;Persia;Antiquarianism;</v>
      </c>
      <c r="Y106" s="33" t="s">
        <v>650</v>
      </c>
      <c r="Z106" s="11" t="s">
        <v>40</v>
      </c>
      <c r="AA106" s="12"/>
      <c r="AB106" s="12" t="s">
        <v>52</v>
      </c>
      <c r="AC106" s="8"/>
      <c r="AD106" s="8"/>
      <c r="AE106" s="8"/>
      <c r="AF106" s="8"/>
      <c r="AG106" s="8"/>
      <c r="AH106" s="9" t="s">
        <v>43</v>
      </c>
      <c r="AI106" s="8"/>
      <c r="AJ106" s="13"/>
      <c r="AK106" s="8"/>
      <c r="AL106" s="8"/>
      <c r="AM106" s="13"/>
      <c r="AN106" s="8"/>
      <c r="AO106" s="8"/>
      <c r="AP106" s="13"/>
      <c r="AQ106" s="8"/>
      <c r="AR106" s="8"/>
      <c r="AS106" s="8"/>
    </row>
    <row r="107" spans="1:45" ht="118" customHeight="1">
      <c r="A107" s="9" t="s">
        <v>716</v>
      </c>
      <c r="B107" s="9" t="s">
        <v>651</v>
      </c>
      <c r="C107" s="8"/>
      <c r="D107" s="8"/>
      <c r="E107" s="8"/>
      <c r="F107" s="9" t="s">
        <v>652</v>
      </c>
      <c r="G107" s="9" t="s">
        <v>653</v>
      </c>
      <c r="H107" s="8"/>
      <c r="I107" s="9">
        <v>14</v>
      </c>
      <c r="J107" s="8"/>
      <c r="K107" s="9" t="s">
        <v>654</v>
      </c>
      <c r="L107" s="8" t="s">
        <v>769</v>
      </c>
      <c r="M107" s="8"/>
      <c r="N107" s="9" t="s">
        <v>65</v>
      </c>
      <c r="O107" s="9" t="s">
        <v>655</v>
      </c>
      <c r="P107" s="9">
        <v>18</v>
      </c>
      <c r="Q107" s="9" t="s">
        <v>255</v>
      </c>
      <c r="R107" s="8"/>
      <c r="S107" s="9" t="s">
        <v>297</v>
      </c>
      <c r="T107" s="9" t="s">
        <v>856</v>
      </c>
      <c r="U107" s="9" t="s">
        <v>814</v>
      </c>
      <c r="V107" s="9" t="s">
        <v>656</v>
      </c>
      <c r="W107" s="8" t="s">
        <v>257</v>
      </c>
      <c r="X107" s="35" t="str">
        <f t="shared" si="1"/>
        <v>Blood;Abel and Cain;Bible, Old Testament;Animals;France</v>
      </c>
      <c r="Y107" s="10" t="s">
        <v>657</v>
      </c>
      <c r="Z107" s="11" t="s">
        <v>40</v>
      </c>
      <c r="AA107" s="12"/>
      <c r="AB107" s="12" t="s">
        <v>52</v>
      </c>
      <c r="AC107" s="8"/>
      <c r="AD107" s="8"/>
      <c r="AE107" s="8"/>
      <c r="AF107" s="8"/>
      <c r="AG107" s="8"/>
      <c r="AH107" s="9" t="s">
        <v>43</v>
      </c>
      <c r="AI107" s="8"/>
      <c r="AJ107" s="13"/>
      <c r="AK107" s="8"/>
      <c r="AL107" s="8"/>
      <c r="AM107" s="13"/>
      <c r="AN107" s="8"/>
      <c r="AO107" s="8"/>
      <c r="AP107" s="13"/>
      <c r="AQ107" s="8"/>
      <c r="AR107" s="8"/>
      <c r="AS107" s="8"/>
    </row>
    <row r="108" spans="1:45" ht="118" customHeight="1">
      <c r="A108" s="9" t="s">
        <v>717</v>
      </c>
      <c r="B108" s="9" t="s">
        <v>658</v>
      </c>
      <c r="C108" s="8"/>
      <c r="D108" s="8"/>
      <c r="E108" s="8"/>
      <c r="F108" s="9" t="s">
        <v>659</v>
      </c>
      <c r="G108" s="8"/>
      <c r="H108" s="8"/>
      <c r="I108" s="8"/>
      <c r="J108" s="8"/>
      <c r="K108" s="8"/>
      <c r="L108" s="9" t="s">
        <v>660</v>
      </c>
      <c r="M108" s="8"/>
      <c r="N108" s="9" t="s">
        <v>787</v>
      </c>
      <c r="O108" s="9">
        <v>1598</v>
      </c>
      <c r="P108" s="9">
        <v>16</v>
      </c>
      <c r="Q108" s="9" t="s">
        <v>35</v>
      </c>
      <c r="R108" s="8"/>
      <c r="S108" s="9" t="s">
        <v>338</v>
      </c>
      <c r="T108" s="9" t="s">
        <v>661</v>
      </c>
      <c r="U108" s="8" t="s">
        <v>634</v>
      </c>
      <c r="V108" s="8" t="s">
        <v>859</v>
      </c>
      <c r="W108" s="8"/>
      <c r="X108" s="35" t="str">
        <f t="shared" si="1"/>
        <v>Ancient Sacrifices;Ancient Romans;Antiquarianism;Pagan Sacrifices;</v>
      </c>
      <c r="Y108" s="33" t="s">
        <v>662</v>
      </c>
      <c r="Z108" s="11" t="s">
        <v>40</v>
      </c>
      <c r="AA108" s="12"/>
      <c r="AB108" s="12" t="s">
        <v>52</v>
      </c>
      <c r="AC108" s="8"/>
      <c r="AD108" s="8"/>
      <c r="AE108" s="8"/>
      <c r="AF108" s="8"/>
      <c r="AG108" s="8"/>
      <c r="AH108" s="9" t="s">
        <v>43</v>
      </c>
      <c r="AI108" s="8"/>
      <c r="AJ108" s="13"/>
      <c r="AK108" s="8"/>
      <c r="AL108" s="8"/>
      <c r="AM108" s="13"/>
      <c r="AN108" s="8"/>
      <c r="AO108" s="8"/>
      <c r="AP108" s="13"/>
      <c r="AQ108" s="8"/>
      <c r="AR108" s="8"/>
      <c r="AS108" s="8"/>
    </row>
    <row r="109" spans="1:45" ht="118" customHeight="1">
      <c r="A109" s="9" t="s">
        <v>663</v>
      </c>
      <c r="B109" s="8"/>
      <c r="C109" s="8"/>
      <c r="D109" s="8"/>
      <c r="E109" s="8"/>
      <c r="F109" s="9" t="s">
        <v>664</v>
      </c>
      <c r="G109" s="9" t="s">
        <v>653</v>
      </c>
      <c r="H109" s="8"/>
      <c r="I109" s="9">
        <v>8</v>
      </c>
      <c r="J109" s="8"/>
      <c r="K109" s="9">
        <v>246</v>
      </c>
      <c r="L109" s="8" t="s">
        <v>769</v>
      </c>
      <c r="M109" s="8"/>
      <c r="N109" s="9" t="s">
        <v>65</v>
      </c>
      <c r="O109" s="9" t="s">
        <v>665</v>
      </c>
      <c r="P109" s="9">
        <v>18</v>
      </c>
      <c r="Q109" s="9" t="s">
        <v>255</v>
      </c>
      <c r="R109" s="9" t="s">
        <v>666</v>
      </c>
      <c r="S109" s="31" t="s">
        <v>656</v>
      </c>
      <c r="T109" s="9" t="s">
        <v>297</v>
      </c>
      <c r="U109" s="9" t="s">
        <v>667</v>
      </c>
      <c r="V109" s="8" t="s">
        <v>257</v>
      </c>
      <c r="W109" s="8" t="s">
        <v>816</v>
      </c>
      <c r="X109" s="35" t="str">
        <f t="shared" si="1"/>
        <v>Animals;Blood;Reconciliation;France;History of the Jews</v>
      </c>
      <c r="Y109" s="23" t="s">
        <v>668</v>
      </c>
      <c r="Z109" s="11" t="s">
        <v>40</v>
      </c>
      <c r="AA109" s="12"/>
      <c r="AB109" s="12" t="s">
        <v>52</v>
      </c>
      <c r="AC109" s="8"/>
      <c r="AD109" s="8"/>
      <c r="AE109" s="8"/>
      <c r="AF109" s="8"/>
      <c r="AG109" s="9" t="s">
        <v>669</v>
      </c>
      <c r="AH109" s="9" t="s">
        <v>43</v>
      </c>
      <c r="AI109" s="8"/>
      <c r="AJ109" s="13"/>
      <c r="AK109" s="8"/>
      <c r="AL109" s="8"/>
      <c r="AM109" s="13"/>
      <c r="AN109" s="8"/>
      <c r="AO109" s="8"/>
      <c r="AP109" s="13"/>
      <c r="AQ109" s="8"/>
      <c r="AR109" s="8"/>
      <c r="AS109" s="8"/>
    </row>
    <row r="110" spans="1:45" ht="118" customHeight="1">
      <c r="A110" s="9" t="s">
        <v>716</v>
      </c>
      <c r="B110" s="9" t="s">
        <v>651</v>
      </c>
      <c r="C110" s="8"/>
      <c r="D110" s="8"/>
      <c r="E110" s="8"/>
      <c r="F110" s="9" t="s">
        <v>670</v>
      </c>
      <c r="G110" s="9" t="s">
        <v>653</v>
      </c>
      <c r="H110" s="8"/>
      <c r="I110" s="9">
        <v>10</v>
      </c>
      <c r="J110" s="8"/>
      <c r="K110" s="9">
        <v>631</v>
      </c>
      <c r="L110" s="8" t="s">
        <v>769</v>
      </c>
      <c r="M110" s="8"/>
      <c r="N110" s="9" t="s">
        <v>65</v>
      </c>
      <c r="O110" s="9" t="s">
        <v>671</v>
      </c>
      <c r="P110" s="9">
        <v>18</v>
      </c>
      <c r="Q110" s="9" t="s">
        <v>255</v>
      </c>
      <c r="R110" s="9" t="s">
        <v>672</v>
      </c>
      <c r="S110" s="9" t="s">
        <v>670</v>
      </c>
      <c r="T110" s="8" t="s">
        <v>257</v>
      </c>
      <c r="U110" s="8" t="s">
        <v>628</v>
      </c>
      <c r="V110" s="8" t="s">
        <v>825</v>
      </c>
      <c r="W110" s="8"/>
      <c r="X110" s="35" t="str">
        <f t="shared" si="1"/>
        <v>Moloch;France;Idolatry;Superstition;</v>
      </c>
      <c r="Y110" s="10" t="s">
        <v>673</v>
      </c>
      <c r="Z110" s="11" t="s">
        <v>40</v>
      </c>
      <c r="AA110" s="12"/>
      <c r="AB110" s="12" t="s">
        <v>52</v>
      </c>
      <c r="AC110" s="8"/>
      <c r="AD110" s="8"/>
      <c r="AE110" s="8"/>
      <c r="AF110" s="8"/>
      <c r="AG110" s="9" t="s">
        <v>674</v>
      </c>
      <c r="AH110" s="9" t="s">
        <v>43</v>
      </c>
      <c r="AI110" s="8"/>
      <c r="AJ110" s="13"/>
      <c r="AK110" s="8"/>
      <c r="AL110" s="8"/>
      <c r="AM110" s="13"/>
      <c r="AN110" s="8"/>
      <c r="AO110" s="8"/>
      <c r="AP110" s="13"/>
      <c r="AQ110" s="8"/>
      <c r="AR110" s="8"/>
      <c r="AS110" s="8"/>
    </row>
    <row r="111" spans="1:45" ht="118" customHeight="1">
      <c r="A111" s="9" t="s">
        <v>716</v>
      </c>
      <c r="B111" s="9" t="s">
        <v>675</v>
      </c>
      <c r="C111" s="8"/>
      <c r="D111" s="8"/>
      <c r="E111" s="8"/>
      <c r="F111" s="9" t="s">
        <v>676</v>
      </c>
      <c r="G111" s="9" t="s">
        <v>653</v>
      </c>
      <c r="H111" s="8"/>
      <c r="I111" s="9">
        <v>14</v>
      </c>
      <c r="J111" s="8"/>
      <c r="K111" s="9" t="s">
        <v>677</v>
      </c>
      <c r="L111" s="8" t="s">
        <v>769</v>
      </c>
      <c r="M111" s="8"/>
      <c r="N111" s="9" t="s">
        <v>65</v>
      </c>
      <c r="O111" s="9" t="s">
        <v>665</v>
      </c>
      <c r="P111" s="9">
        <v>18</v>
      </c>
      <c r="Q111" s="9" t="s">
        <v>255</v>
      </c>
      <c r="R111" s="8"/>
      <c r="S111" s="9" t="s">
        <v>178</v>
      </c>
      <c r="T111" s="9" t="s">
        <v>814</v>
      </c>
      <c r="U111" s="9" t="s">
        <v>629</v>
      </c>
      <c r="V111" s="8" t="s">
        <v>257</v>
      </c>
      <c r="W111" s="8"/>
      <c r="X111" s="35" t="str">
        <f t="shared" si="1"/>
        <v>Jews;Bible, Old Testament;Paganism;France;</v>
      </c>
      <c r="Y111" s="10" t="s">
        <v>657</v>
      </c>
      <c r="Z111" s="11" t="s">
        <v>40</v>
      </c>
      <c r="AA111" s="12"/>
      <c r="AB111" s="12" t="s">
        <v>52</v>
      </c>
      <c r="AC111" s="8"/>
      <c r="AD111" s="8"/>
      <c r="AE111" s="8"/>
      <c r="AF111" s="8"/>
      <c r="AG111" s="8"/>
      <c r="AH111" s="9" t="s">
        <v>43</v>
      </c>
      <c r="AI111" s="8"/>
      <c r="AJ111" s="13"/>
      <c r="AK111" s="8"/>
      <c r="AL111" s="8"/>
      <c r="AM111" s="13"/>
      <c r="AN111" s="8"/>
      <c r="AO111" s="8"/>
      <c r="AP111" s="13"/>
      <c r="AQ111" s="8"/>
      <c r="AR111" s="8"/>
      <c r="AS111" s="8"/>
    </row>
    <row r="112" spans="1:45" ht="118" customHeight="1">
      <c r="A112" s="9" t="s">
        <v>716</v>
      </c>
      <c r="B112" s="9" t="s">
        <v>678</v>
      </c>
      <c r="C112" s="8"/>
      <c r="D112" s="8"/>
      <c r="E112" s="8"/>
      <c r="F112" s="9" t="s">
        <v>679</v>
      </c>
      <c r="G112" s="9" t="s">
        <v>653</v>
      </c>
      <c r="H112" s="8"/>
      <c r="I112" s="9">
        <v>14</v>
      </c>
      <c r="J112" s="8"/>
      <c r="K112" s="9" t="s">
        <v>680</v>
      </c>
      <c r="L112" s="8" t="s">
        <v>769</v>
      </c>
      <c r="M112" s="8"/>
      <c r="N112" s="9" t="s">
        <v>65</v>
      </c>
      <c r="O112" s="9" t="s">
        <v>681</v>
      </c>
      <c r="P112" s="9">
        <v>18</v>
      </c>
      <c r="Q112" s="9" t="s">
        <v>255</v>
      </c>
      <c r="R112" s="8"/>
      <c r="S112" s="9" t="s">
        <v>629</v>
      </c>
      <c r="T112" s="9" t="s">
        <v>628</v>
      </c>
      <c r="U112" s="9" t="s">
        <v>297</v>
      </c>
      <c r="V112" s="8" t="s">
        <v>257</v>
      </c>
      <c r="W112" s="8"/>
      <c r="X112" s="35" t="str">
        <f t="shared" si="1"/>
        <v>Paganism;Idolatry;Blood;France;</v>
      </c>
      <c r="Y112" s="33" t="s">
        <v>657</v>
      </c>
      <c r="Z112" s="11" t="s">
        <v>40</v>
      </c>
      <c r="AA112" s="12"/>
      <c r="AB112" s="12" t="s">
        <v>52</v>
      </c>
      <c r="AC112" s="8"/>
      <c r="AD112" s="8"/>
      <c r="AE112" s="8"/>
      <c r="AF112" s="8"/>
      <c r="AG112" s="8"/>
      <c r="AH112" s="9" t="s">
        <v>43</v>
      </c>
      <c r="AI112" s="8"/>
      <c r="AJ112" s="13"/>
      <c r="AK112" s="8"/>
      <c r="AL112" s="8"/>
      <c r="AM112" s="13"/>
      <c r="AN112" s="8"/>
      <c r="AO112" s="8"/>
      <c r="AP112" s="13"/>
      <c r="AQ112" s="8"/>
      <c r="AR112" s="8"/>
      <c r="AS112" s="8"/>
    </row>
    <row r="113" spans="1:45" ht="118" customHeight="1">
      <c r="A113" s="9" t="s">
        <v>716</v>
      </c>
      <c r="B113" s="9" t="s">
        <v>682</v>
      </c>
      <c r="C113" s="8"/>
      <c r="D113" s="8"/>
      <c r="E113" s="8"/>
      <c r="F113" s="9" t="s">
        <v>683</v>
      </c>
      <c r="G113" s="9" t="s">
        <v>653</v>
      </c>
      <c r="H113" s="8"/>
      <c r="I113" s="9">
        <v>6</v>
      </c>
      <c r="J113" s="8"/>
      <c r="K113" s="9" t="s">
        <v>684</v>
      </c>
      <c r="L113" s="8" t="s">
        <v>769</v>
      </c>
      <c r="M113" s="8"/>
      <c r="N113" s="9" t="s">
        <v>65</v>
      </c>
      <c r="O113" s="9" t="s">
        <v>655</v>
      </c>
      <c r="P113" s="9">
        <v>18</v>
      </c>
      <c r="Q113" s="9" t="s">
        <v>255</v>
      </c>
      <c r="R113" s="8"/>
      <c r="S113" s="9" t="s">
        <v>629</v>
      </c>
      <c r="T113" s="9" t="s">
        <v>338</v>
      </c>
      <c r="U113" s="8" t="s">
        <v>257</v>
      </c>
      <c r="V113" s="8" t="s">
        <v>825</v>
      </c>
      <c r="W113" s="8"/>
      <c r="X113" s="35" t="str">
        <f t="shared" si="1"/>
        <v>Paganism;Ancient Sacrifices;France;Superstition;</v>
      </c>
      <c r="Y113" s="10" t="s">
        <v>685</v>
      </c>
      <c r="Z113" s="11" t="s">
        <v>40</v>
      </c>
      <c r="AA113" s="12"/>
      <c r="AB113" s="12" t="s">
        <v>52</v>
      </c>
      <c r="AC113" s="8"/>
      <c r="AD113" s="8"/>
      <c r="AE113" s="8"/>
      <c r="AF113" s="8"/>
      <c r="AG113" s="8"/>
      <c r="AH113" s="9" t="s">
        <v>43</v>
      </c>
      <c r="AI113" s="8"/>
      <c r="AJ113" s="13"/>
      <c r="AK113" s="8"/>
      <c r="AL113" s="8"/>
      <c r="AM113" s="13"/>
      <c r="AN113" s="8"/>
      <c r="AO113" s="8"/>
      <c r="AP113" s="13"/>
      <c r="AQ113" s="8"/>
      <c r="AR113" s="8"/>
      <c r="AS113" s="8"/>
    </row>
    <row r="114" spans="1:45" ht="118" customHeight="1">
      <c r="A114" s="8" t="s">
        <v>686</v>
      </c>
      <c r="B114" s="8" t="s">
        <v>687</v>
      </c>
      <c r="C114" s="8"/>
      <c r="D114" s="8"/>
      <c r="E114" s="8"/>
      <c r="F114" s="8" t="s">
        <v>688</v>
      </c>
      <c r="G114" s="8"/>
      <c r="H114" s="8"/>
      <c r="I114" s="8"/>
      <c r="J114" s="8"/>
      <c r="K114" s="8"/>
      <c r="L114" s="8" t="s">
        <v>770</v>
      </c>
      <c r="M114" s="8"/>
      <c r="N114" s="8" t="s">
        <v>689</v>
      </c>
      <c r="O114" s="8">
        <v>1618</v>
      </c>
      <c r="P114" s="8">
        <v>17</v>
      </c>
      <c r="Q114" s="8" t="s">
        <v>35</v>
      </c>
      <c r="R114" s="8"/>
      <c r="S114" s="8" t="s">
        <v>338</v>
      </c>
      <c r="T114" s="8" t="s">
        <v>859</v>
      </c>
      <c r="U114" s="8" t="s">
        <v>860</v>
      </c>
      <c r="V114" s="8" t="s">
        <v>828</v>
      </c>
      <c r="W114" s="8"/>
      <c r="X114" s="35" t="str">
        <f t="shared" si="1"/>
        <v>Ancient Sacrifices;Pagan Sacrifices;History of Ancient Rome;Temples;</v>
      </c>
      <c r="Y114" s="10" t="s">
        <v>690</v>
      </c>
      <c r="Z114" s="14" t="s">
        <v>563</v>
      </c>
      <c r="AA114" s="12"/>
      <c r="AB114" s="18" t="s">
        <v>52</v>
      </c>
      <c r="AC114" s="8"/>
      <c r="AD114" s="8"/>
      <c r="AE114" s="8"/>
      <c r="AF114" s="8"/>
      <c r="AG114" s="8"/>
      <c r="AH114" s="9" t="s">
        <v>43</v>
      </c>
      <c r="AI114" s="8"/>
      <c r="AJ114" s="13"/>
      <c r="AK114" s="8"/>
      <c r="AL114" s="8"/>
      <c r="AM114" s="13"/>
      <c r="AN114" s="8"/>
      <c r="AO114" s="8"/>
      <c r="AP114" s="13"/>
      <c r="AQ114" s="8"/>
      <c r="AR114" s="8"/>
      <c r="AS114" s="8"/>
    </row>
    <row r="115" spans="1:45" ht="118" customHeight="1">
      <c r="A115" s="8" t="s">
        <v>691</v>
      </c>
      <c r="B115" s="8" t="s">
        <v>692</v>
      </c>
      <c r="C115" s="8"/>
      <c r="D115" s="8"/>
      <c r="E115" s="8"/>
      <c r="F115" s="8" t="s">
        <v>693</v>
      </c>
      <c r="G115" s="8"/>
      <c r="H115" s="8"/>
      <c r="I115" s="8"/>
      <c r="J115" s="8"/>
      <c r="K115" s="8"/>
      <c r="L115" s="8" t="s">
        <v>772</v>
      </c>
      <c r="M115" s="8"/>
      <c r="N115" s="8" t="s">
        <v>694</v>
      </c>
      <c r="O115" s="8">
        <v>1684</v>
      </c>
      <c r="P115" s="8">
        <v>17</v>
      </c>
      <c r="Q115" s="8" t="s">
        <v>35</v>
      </c>
      <c r="R115" s="8"/>
      <c r="S115" s="8" t="s">
        <v>338</v>
      </c>
      <c r="T115" s="8" t="s">
        <v>661</v>
      </c>
      <c r="U115" s="8" t="s">
        <v>860</v>
      </c>
      <c r="V115" s="8" t="s">
        <v>634</v>
      </c>
      <c r="W115" s="8"/>
      <c r="X115" s="35" t="str">
        <f t="shared" si="1"/>
        <v>Ancient Sacrifices;Ancient Romans;History of Ancient Rome;Antiquarianism;</v>
      </c>
      <c r="Y115" s="10" t="s">
        <v>695</v>
      </c>
      <c r="Z115" s="14" t="s">
        <v>563</v>
      </c>
      <c r="AA115" s="12"/>
      <c r="AB115" s="18" t="s">
        <v>52</v>
      </c>
      <c r="AC115" s="8"/>
      <c r="AD115" s="8"/>
      <c r="AE115" s="8"/>
      <c r="AF115" s="8"/>
      <c r="AG115" s="8"/>
      <c r="AH115" s="9" t="s">
        <v>43</v>
      </c>
      <c r="AI115" s="8"/>
      <c r="AJ115" s="13"/>
      <c r="AK115" s="8"/>
      <c r="AL115" s="8"/>
      <c r="AM115" s="13"/>
      <c r="AN115" s="8"/>
      <c r="AO115" s="8"/>
      <c r="AP115" s="13"/>
      <c r="AQ115" s="8"/>
      <c r="AR115" s="8"/>
      <c r="AS115" s="8"/>
    </row>
    <row r="116" spans="1:45" ht="118" customHeight="1">
      <c r="A116" s="8" t="s">
        <v>696</v>
      </c>
      <c r="B116" s="8" t="s">
        <v>719</v>
      </c>
      <c r="C116" s="8"/>
      <c r="D116" s="8"/>
      <c r="E116" s="8"/>
      <c r="F116" s="8" t="s">
        <v>697</v>
      </c>
      <c r="G116" s="8"/>
      <c r="H116" s="8"/>
      <c r="I116" s="8"/>
      <c r="J116" s="8"/>
      <c r="K116" s="8"/>
      <c r="L116" s="8" t="s">
        <v>771</v>
      </c>
      <c r="M116" s="8"/>
      <c r="N116" s="8" t="s">
        <v>786</v>
      </c>
      <c r="O116" s="8">
        <v>1640</v>
      </c>
      <c r="P116" s="8">
        <v>17</v>
      </c>
      <c r="Q116" s="8" t="s">
        <v>35</v>
      </c>
      <c r="R116" s="8"/>
      <c r="S116" s="8" t="s">
        <v>805</v>
      </c>
      <c r="T116" s="8" t="s">
        <v>821</v>
      </c>
      <c r="U116" s="8" t="s">
        <v>634</v>
      </c>
      <c r="V116" s="8" t="s">
        <v>830</v>
      </c>
      <c r="W116" s="8"/>
      <c r="X116" s="35" t="str">
        <f t="shared" si="1"/>
        <v>Catholicism;Jesuits (S.J.);Antiquarianism;Early Christianity;</v>
      </c>
      <c r="Y116" s="10" t="s">
        <v>698</v>
      </c>
      <c r="Z116" s="14" t="s">
        <v>563</v>
      </c>
      <c r="AA116" s="12"/>
      <c r="AB116" s="18" t="s">
        <v>52</v>
      </c>
      <c r="AC116" s="8" t="s">
        <v>109</v>
      </c>
      <c r="AD116" s="8"/>
      <c r="AE116" s="8"/>
      <c r="AF116" s="8"/>
      <c r="AG116" s="8"/>
      <c r="AH116" s="8" t="s">
        <v>43</v>
      </c>
      <c r="AI116" s="8"/>
      <c r="AJ116" s="13"/>
      <c r="AK116" s="8"/>
      <c r="AL116" s="8"/>
      <c r="AM116" s="13"/>
      <c r="AN116" s="8"/>
      <c r="AO116" s="8"/>
      <c r="AP116" s="13"/>
      <c r="AQ116" s="8"/>
      <c r="AR116" s="8"/>
      <c r="AS116" s="8"/>
    </row>
    <row r="117" spans="1:45" ht="118" customHeight="1">
      <c r="A117" s="8" t="s">
        <v>699</v>
      </c>
      <c r="B117" s="8" t="s">
        <v>718</v>
      </c>
      <c r="C117" s="8"/>
      <c r="D117" s="8"/>
      <c r="E117" s="8"/>
      <c r="F117" s="9" t="s">
        <v>700</v>
      </c>
      <c r="G117" s="8"/>
      <c r="H117" s="8"/>
      <c r="I117" s="8"/>
      <c r="J117" s="8"/>
      <c r="K117" s="8"/>
      <c r="L117" s="8" t="s">
        <v>701</v>
      </c>
      <c r="M117" s="8"/>
      <c r="N117" s="8" t="s">
        <v>702</v>
      </c>
      <c r="O117" s="8">
        <v>1583</v>
      </c>
      <c r="P117" s="8">
        <v>16</v>
      </c>
      <c r="Q117" s="8" t="s">
        <v>35</v>
      </c>
      <c r="R117" s="8" t="s">
        <v>703</v>
      </c>
      <c r="S117" s="8" t="s">
        <v>805</v>
      </c>
      <c r="T117" s="8" t="s">
        <v>702</v>
      </c>
      <c r="U117" s="8" t="s">
        <v>858</v>
      </c>
      <c r="V117" s="8"/>
      <c r="W117" s="8"/>
      <c r="X117" s="35" t="str">
        <f t="shared" si="1"/>
        <v>Catholicism;Rome;Catholic Martyrs;;</v>
      </c>
      <c r="Y117" s="10" t="s">
        <v>704</v>
      </c>
      <c r="Z117" s="14" t="s">
        <v>563</v>
      </c>
      <c r="AA117" s="12"/>
      <c r="AB117" s="18" t="s">
        <v>52</v>
      </c>
      <c r="AC117" s="8"/>
      <c r="AD117" s="8"/>
      <c r="AE117" s="8"/>
      <c r="AF117" s="8"/>
      <c r="AG117" s="8" t="s">
        <v>705</v>
      </c>
      <c r="AH117" s="8" t="s">
        <v>43</v>
      </c>
      <c r="AI117" s="8"/>
      <c r="AJ117" s="13"/>
      <c r="AK117" s="8"/>
      <c r="AL117" s="8"/>
      <c r="AM117" s="13"/>
      <c r="AN117" s="8"/>
      <c r="AO117" s="8"/>
      <c r="AP117" s="13"/>
      <c r="AQ117" s="8"/>
      <c r="AR117" s="8"/>
      <c r="AS117" s="8"/>
    </row>
    <row r="118" spans="1:45" ht="206.15">
      <c r="A118" s="6" t="s">
        <v>878</v>
      </c>
      <c r="B118" s="6" t="s">
        <v>881</v>
      </c>
      <c r="F118" s="6" t="s">
        <v>879</v>
      </c>
      <c r="L118" s="6" t="s">
        <v>883</v>
      </c>
      <c r="N118" s="6" t="s">
        <v>65</v>
      </c>
      <c r="O118" s="6" t="s">
        <v>880</v>
      </c>
      <c r="P118" s="6">
        <v>18</v>
      </c>
      <c r="Q118" s="6" t="s">
        <v>255</v>
      </c>
      <c r="R118" s="6" t="s">
        <v>884</v>
      </c>
      <c r="S118" s="6" t="s">
        <v>629</v>
      </c>
      <c r="T118" s="6" t="s">
        <v>628</v>
      </c>
      <c r="U118" s="6" t="s">
        <v>865</v>
      </c>
      <c r="V118" s="6" t="s">
        <v>863</v>
      </c>
      <c r="W118" s="6" t="s">
        <v>882</v>
      </c>
      <c r="X118" s="36" t="str">
        <f t="shared" si="1"/>
        <v>Paganism;Idolatry;Native Americans;Asia;Engravings</v>
      </c>
      <c r="Y118" s="41" t="s">
        <v>885</v>
      </c>
      <c r="Z118" s="14" t="s">
        <v>563</v>
      </c>
      <c r="AB118" s="18" t="s">
        <v>52</v>
      </c>
      <c r="AG118" s="6" t="s">
        <v>886</v>
      </c>
      <c r="AH118" s="8" t="s">
        <v>43</v>
      </c>
    </row>
    <row r="125" spans="1:45">
      <c r="X125" s="36">
        <f>X139</f>
        <v>0</v>
      </c>
    </row>
  </sheetData>
  <dataValidations count="4">
    <dataValidation type="decimal" allowBlank="1" showDropDown="1" sqref="O5:O6 O8:O9 O11:O13 O15 O19 O23:O25 O27:O28 O32 O58:O59" xr:uid="{8AF2BF95-FE62-364A-9B9A-110279BA2BF2}">
      <formula1>1000</formula1>
      <formula2>2025</formula2>
    </dataValidation>
    <dataValidation type="list" allowBlank="1" sqref="AJ2:AJ117 AM2:AM117 AP2:AP117 Z5:Z6 Z8 Z11 Z28 Z32 Z59 Z72 Z81 Z91" xr:uid="{5C24AAE4-B05D-A342-8CEE-72DE3A197156}">
      <formula1>"Ebook,EPUB,PDF,Transcription,Digitization,HTML,"</formula1>
    </dataValidation>
    <dataValidation type="list" allowBlank="1" sqref="Z2:Z4 Z7 Z9:Z10 Z12:Z27 Z29:Z31 Z33:Z58 Z60:Z71 Z73:Z80 Z82:Z90 Z92:Z118" xr:uid="{3BEE0FD6-FD68-F642-A27E-6161E94965AB}">
      <formula1>"Ebook,EPUB,PDF,Transcription,Digitalization,HTML,"</formula1>
    </dataValidation>
    <dataValidation type="list" allowBlank="1" sqref="AB2:AF117 AB118" xr:uid="{AD7CD069-D5BE-FC49-A769-13E5A02E4314}">
      <formula1>"0. General bibliography (19th-21th century),1. Sacrifice and Bible (16th-18th century),2. Sacrifice and religion: comparisons antiquarians anthropology (16th-18th century),3. Sacrifice and politics (16th-18th century),4. Sacrifice and Eucharist (16th-18th"&amp;" century),5. Sacrifices of self: Martyrology and crusades including Reconquista (12th-20th century),6. Sacrifices of self: Martyrology after Reformation (16th-18th century),7. Sacrifices of self: Martirology and Catholic global missions (16th-18th century"&amp;")"</formula1>
    </dataValidation>
  </dataValidations>
  <hyperlinks>
    <hyperlink ref="Y2" r:id="rId1" location="v=onepage&amp;q&amp;f=false" xr:uid="{B6BBBA37-04BA-F947-A75B-233849F2651A}"/>
    <hyperlink ref="Y3" r:id="rId2" xr:uid="{DC23ED90-8A9D-644E-81AA-CBDB2142FEB8}"/>
    <hyperlink ref="Y4" r:id="rId3" xr:uid="{B171506D-9830-C64A-902E-035688468CBC}"/>
    <hyperlink ref="Y5" r:id="rId4" xr:uid="{639DFB4A-EEB0-B049-B62A-55D21847A0CB}"/>
    <hyperlink ref="Y6" r:id="rId5" xr:uid="{5ECBBA30-C7E6-F145-8353-7E5ACADC3152}"/>
    <hyperlink ref="Y7" r:id="rId6" xr:uid="{13A4A81B-A086-4644-BAF6-0A5254A250C2}"/>
    <hyperlink ref="Y8" r:id="rId7" xr:uid="{4B2265E5-9511-1F49-A2D8-96F9A704922C}"/>
    <hyperlink ref="Y9" r:id="rId8" location="v=onepage&amp;q&amp;f=false" xr:uid="{2793416B-8C24-5946-ABBA-CEEC2AD56613}"/>
    <hyperlink ref="Y10" r:id="rId9" location="v=onepage&amp;q&amp;f=false" xr:uid="{0C7410C4-3E6F-464E-89AD-3D2B0ED35DC1}"/>
    <hyperlink ref="Y11" r:id="rId10" xr:uid="{F3BF8E40-55E9-DB40-97C8-458A0C469EE5}"/>
    <hyperlink ref="Y12" r:id="rId11" xr:uid="{EF4FA3AC-D1D0-1848-A898-A47495493A83}"/>
    <hyperlink ref="Y13" r:id="rId12" location="v=onepage&amp;q=R%C3%A9ponse%20aux%20blasph%C3%A8mes%20d'un%20ministre%20de%20Calvin%20sacramentaire%20semez%20dans%20ses%20escris%20contre%20le%20S.%20Sacrifice%20de%20l'autel&amp;f=false" xr:uid="{78BFAF3A-8BE0-6C46-B149-EA7112C82115}"/>
    <hyperlink ref="Y14" r:id="rId13" xr:uid="{DBADF84D-93E7-DC42-939B-8F03FECAB1F8}"/>
    <hyperlink ref="AI14" r:id="rId14" xr:uid="{CC5833BE-4ABC-4D4C-BA63-AFD475B295D8}"/>
    <hyperlink ref="Y15" r:id="rId15" xr:uid="{322639A0-ABBF-C042-9D4D-E6398BBE8BB9}"/>
    <hyperlink ref="Y16" r:id="rId16" location="v=onepage&amp;q&amp;f=false" xr:uid="{59DFFF45-9E10-F347-8278-E0DCCD3533D9}"/>
    <hyperlink ref="AI16" r:id="rId17" xr:uid="{BE558F9F-295F-7F44-A2E5-85FB34D21D6A}"/>
    <hyperlink ref="Y17" r:id="rId18" xr:uid="{434856BB-A01E-A449-BC14-33C43F957A8C}"/>
    <hyperlink ref="AI17" r:id="rId19" xr:uid="{94DAE095-D99D-9A4E-A817-58A49310A3D0}"/>
    <hyperlink ref="Y18" r:id="rId20" xr:uid="{0A9A7852-025C-364E-B1DF-7CE4FF935C6A}"/>
    <hyperlink ref="Y19" r:id="rId21" xr:uid="{E6C9C7BD-7B2B-A942-9AED-3B67A84A656B}"/>
    <hyperlink ref="Y20" r:id="rId22" xr:uid="{87EDCCC3-7D07-5646-81D2-AA1276CEBCBB}"/>
    <hyperlink ref="Y21" r:id="rId23" xr:uid="{38C5C2F9-C908-BC4B-AAA2-7FA69DDF3216}"/>
    <hyperlink ref="Y22" r:id="rId24" xr:uid="{805EB64F-AC98-A84C-AC9E-C11456DC357B}"/>
    <hyperlink ref="Y23" r:id="rId25" location="v=onepage&amp;q&amp;f=false" xr:uid="{041F9E80-CEFB-5D41-BCA5-E105174A67A0}"/>
    <hyperlink ref="Y24" r:id="rId26" location="v=onepage&amp;q&amp;f=false" xr:uid="{12828964-3B5A-9A4D-ABAA-48E215CFE00A}"/>
    <hyperlink ref="Y25" r:id="rId27" location="v=onepage&amp;q&amp;f=false" xr:uid="{CE4C6F32-D17D-AC44-A9BE-861C18DB070D}"/>
    <hyperlink ref="Y26" r:id="rId28" xr:uid="{DFA68D6C-F370-6645-910D-25389BEF9ED7}"/>
    <hyperlink ref="Y27" r:id="rId29" location="v=onepage&amp;q&amp;f=false" xr:uid="{36A3C9DC-DE54-2643-8716-627948377705}"/>
    <hyperlink ref="Y28" r:id="rId30" xr:uid="{D0902744-E4E8-1444-8BC7-45F1EDBB93A3}"/>
    <hyperlink ref="Y29" r:id="rId31" location="v=onepage&amp;q&amp;f=false" xr:uid="{C731C4B4-F2A4-FE46-821E-6D827FE225B9}"/>
    <hyperlink ref="Y30" r:id="rId32" location="v=onepage&amp;q&amp;f=false" xr:uid="{F5541AB9-E197-E340-A4A7-5D427588B15F}"/>
    <hyperlink ref="Y31" r:id="rId33" xr:uid="{A5F624C9-5AF9-7847-B5CF-A026F5CAC3AE}"/>
    <hyperlink ref="Y32" r:id="rId34" xr:uid="{31B82E75-221C-D848-B12B-D722AE33E29F}"/>
    <hyperlink ref="Y33" r:id="rId35" xr:uid="{FCF5CC69-FE92-A744-9867-63C4320FDE71}"/>
    <hyperlink ref="Y34" r:id="rId36" location="v=onepage&amp;q&amp;f=false" xr:uid="{1B5E77E8-8415-D04B-BD48-414FA08CE90E}"/>
    <hyperlink ref="Y35" r:id="rId37" xr:uid="{EC7EBA63-F2F0-2348-9BB3-ED0A8D7067D4}"/>
    <hyperlink ref="Y36" r:id="rId38" location="v=onepage&amp;q&amp;f=false" xr:uid="{90259ED7-0B89-214A-9F57-459EE418988A}"/>
    <hyperlink ref="Y37" r:id="rId39" location="v=onepage&amp;q&amp;f=false" xr:uid="{02730B5F-8348-D143-B215-2523F084A076}"/>
    <hyperlink ref="Y38" r:id="rId40" location="v=onepage&amp;q&amp;f=false" xr:uid="{30A0C3FE-89CE-3B4B-89E1-395FABEDEF77}"/>
    <hyperlink ref="Y39" r:id="rId41" xr:uid="{D6EA99C2-90F5-C742-A8C0-93E8ED8D4000}"/>
    <hyperlink ref="Y40" r:id="rId42" xr:uid="{4A97DE9A-11C5-9B40-8884-C0848C73F18F}"/>
    <hyperlink ref="Y41" r:id="rId43" xr:uid="{A93B1594-8AAE-A646-A591-86EF2D0DDE75}"/>
    <hyperlink ref="Y42" r:id="rId44" xr:uid="{90C85665-BC6D-364F-883C-B074A2C24C95}"/>
    <hyperlink ref="Y43" r:id="rId45" xr:uid="{C2437A84-4B5D-8240-8AC7-4022E7DC0C6E}"/>
    <hyperlink ref="Y44" r:id="rId46" xr:uid="{A6CF508C-CF29-E344-84B3-DA55E3FE8D93}"/>
    <hyperlink ref="Y45" r:id="rId47" xr:uid="{AFD5C00F-5439-1F49-B880-DC3CC89B95A8}"/>
    <hyperlink ref="Y46" r:id="rId48" xr:uid="{CC0E0502-53DB-AC42-B4B8-D649F2581C66}"/>
    <hyperlink ref="Y47" r:id="rId49" xr:uid="{36C49F0E-DAF4-F142-80C1-7B5E03451556}"/>
    <hyperlink ref="Y48" r:id="rId50" xr:uid="{E49CA0B0-D67B-EE49-8487-C12C19BE2FFF}"/>
    <hyperlink ref="Y49" r:id="rId51" xr:uid="{6366297C-8CC5-3541-B300-CD0045CD60F3}"/>
    <hyperlink ref="Y50" r:id="rId52" xr:uid="{A4CCC519-1272-A64F-A032-E5B7C26AC5DD}"/>
    <hyperlink ref="Y51" r:id="rId53" xr:uid="{A42A27C0-CD06-D245-BBD5-B4417AF148B6}"/>
    <hyperlink ref="Y52" r:id="rId54" location="v=onepage&amp;q&amp;f=false" xr:uid="{C26E6668-A9C2-1949-BC7F-21FFB9BFBA16}"/>
    <hyperlink ref="Y53" r:id="rId55" location="v=onepage&amp;q&amp;f=false" xr:uid="{147A56B8-2618-F645-AA5E-0EF7A81EF4EE}"/>
    <hyperlink ref="Y54" r:id="rId56" location="v=onepage&amp;q&amp;f=false" xr:uid="{888E5FE9-7138-5242-B5D9-F37F04F0CF17}"/>
    <hyperlink ref="Y55" r:id="rId57" xr:uid="{F32DD39F-719E-164D-A188-5E394F15F957}"/>
    <hyperlink ref="Y56" r:id="rId58" location="v=onepage&amp;q&amp;f=false" xr:uid="{E92F1AF7-8FC6-3440-8835-A28ABBB35E0C}"/>
    <hyperlink ref="Y57" r:id="rId59" xr:uid="{C32EFD2E-8E2B-144A-84F8-743C6EFD4D01}"/>
    <hyperlink ref="Y58" r:id="rId60" xr:uid="{1964892F-DF73-F14A-BD01-B08B66BACCB7}"/>
    <hyperlink ref="Y59" r:id="rId61" xr:uid="{EF66323F-E09A-8945-93C2-26BD3E5864A5}"/>
    <hyperlink ref="Y60" r:id="rId62" location="v=onepage&amp;q&amp;f=false" xr:uid="{8AA717F2-BF89-1646-A072-4A71D3C14963}"/>
    <hyperlink ref="Y61" r:id="rId63" xr:uid="{AA1727B8-D3DE-9340-B741-993AA6DA2E2C}"/>
    <hyperlink ref="Y62" r:id="rId64" xr:uid="{A7902A74-2076-1044-BEB2-927C4334566E}"/>
    <hyperlink ref="Y63" r:id="rId65" xr:uid="{C37CAF52-25DB-9649-AB8B-B52F775E16FA}"/>
    <hyperlink ref="Y64" r:id="rId66" xr:uid="{81915022-3843-D040-847D-C001DCAB8343}"/>
    <hyperlink ref="Y66" r:id="rId67" xr:uid="{C524D862-47DF-5145-8A00-99DEE093E2A7}"/>
    <hyperlink ref="Y67" r:id="rId68" xr:uid="{EC652650-5FD2-D746-9621-38DFCCC56B1F}"/>
    <hyperlink ref="Y68" r:id="rId69" xr:uid="{06D77552-4E06-E24F-8C71-E6118EE922D0}"/>
    <hyperlink ref="Y69" r:id="rId70" xr:uid="{D7492306-F583-A14F-836E-767647447DF9}"/>
    <hyperlink ref="Y70" r:id="rId71" xr:uid="{76A8D2AB-5185-CB4D-996C-3094618B01DE}"/>
    <hyperlink ref="Y71" r:id="rId72" xr:uid="{16E83343-7B00-3145-A2FA-F73648E1AFC4}"/>
    <hyperlink ref="Y72" r:id="rId73" xr:uid="{0C4DDBEC-B56B-7F44-B29E-A22E3F98F75E}"/>
    <hyperlink ref="Y73" r:id="rId74" xr:uid="{F77EE8A3-DD4C-C64B-A5FD-7C2C7BB0CF78}"/>
    <hyperlink ref="Y74" r:id="rId75" xr:uid="{06204563-B7B5-4D4E-AAC3-47A2CFBBDC40}"/>
    <hyperlink ref="Y75" r:id="rId76" xr:uid="{47C7A955-CD9D-5C40-9230-18889C4C8F7C}"/>
    <hyperlink ref="AI75" r:id="rId77" xr:uid="{F7255AE2-AD93-C449-B60E-4ECCFC9E89F9}"/>
    <hyperlink ref="Y76" r:id="rId78" xr:uid="{44CEB652-6C74-8B40-AD76-436CF86CC308}"/>
    <hyperlink ref="Y77" r:id="rId79" xr:uid="{1434A352-E7EB-CC41-82A7-A247FA77610F}"/>
    <hyperlink ref="Y78" r:id="rId80" xr:uid="{411B39A1-2D75-9A49-8B74-B15E1C216D61}"/>
    <hyperlink ref="Y79" r:id="rId81" xr:uid="{29ABC56E-01B8-E140-90FD-EE4BD49EFA19}"/>
    <hyperlink ref="AI79" r:id="rId82" location="v=onepage&amp;q&amp;f=false" xr:uid="{A65EDF09-88B4-C141-8A38-1556F724F8FE}"/>
    <hyperlink ref="Y80" r:id="rId83" xr:uid="{B8DBABB8-6994-C34F-A72A-3A6A86B6DA57}"/>
    <hyperlink ref="Y81" r:id="rId84" xr:uid="{A9BBA14C-57F1-8543-A1E5-6238297D8179}"/>
    <hyperlink ref="Y82" r:id="rId85" location="v=onepage&amp;q&amp;f=false" xr:uid="{9EF00653-02EB-E54E-91BD-CE08AFA2035B}"/>
    <hyperlink ref="Y83" r:id="rId86" xr:uid="{32239FFD-630B-004D-99B3-BE3FDC998323}"/>
    <hyperlink ref="Y84" r:id="rId87" location="v=onepage&amp;q&amp;f=false" xr:uid="{FC12D4A1-D062-504B-969F-3EE86572DE2A}"/>
    <hyperlink ref="Y85" r:id="rId88" location="v=onepage&amp;q&amp;f=false" xr:uid="{D69D3B6D-2919-8C44-A8CF-DD2E33CA6303}"/>
    <hyperlink ref="Y86" r:id="rId89" xr:uid="{F964DB12-C76E-424C-8B15-17F7BF3A73DD}"/>
    <hyperlink ref="Y87" r:id="rId90" xr:uid="{58D4A0E5-D4A6-064D-A36F-DF7319C0A522}"/>
    <hyperlink ref="Y88" r:id="rId91" xr:uid="{B8E012A4-BE92-C241-AC12-FE341706CD2B}"/>
    <hyperlink ref="Y89" r:id="rId92" location="v=onepage&amp;q&amp;f=false" xr:uid="{CEFBE992-5033-BA42-BA2E-F14FC8BB7132}"/>
    <hyperlink ref="Y90" r:id="rId93" location="v=onepage&amp;q&amp;f=false" xr:uid="{DDF3D954-4B52-9D43-B687-5DF87DA78A4C}"/>
    <hyperlink ref="Y91" r:id="rId94" xr:uid="{D63EC327-1335-444E-8D3E-96DC3DF56D62}"/>
    <hyperlink ref="Y92" r:id="rId95" location="v=onepage&amp;q&amp;f=false" xr:uid="{2EB2400E-71F6-D145-9A8C-8BCFDB36438F}"/>
    <hyperlink ref="Y93" r:id="rId96" xr:uid="{AEF3564D-74A8-C348-AFDC-43D22959D19E}"/>
    <hyperlink ref="Y94" r:id="rId97" location="v=onepage&amp;q&amp;f=false" xr:uid="{2E8604C2-3BC1-FA4F-8241-156499830CCD}"/>
    <hyperlink ref="Y95" r:id="rId98" xr:uid="{77E95A60-8329-8844-BF5D-E86B146B2DE0}"/>
    <hyperlink ref="Y96" r:id="rId99" location="v=onepage&amp;q&amp;f=false" xr:uid="{03600CE1-8901-3740-86D2-0919153F8114}"/>
    <hyperlink ref="Y97" r:id="rId100" location="v=onepage&amp;q&amp;f=false" xr:uid="{FFFC72D1-BBA8-1B46-AD5A-F4A3FAF7F1CE}"/>
    <hyperlink ref="Y98" r:id="rId101" location="v=onepage&amp;q&amp;f=false" xr:uid="{C9340124-DBF4-E945-BA12-A3AC1F2FCE32}"/>
    <hyperlink ref="Y99" r:id="rId102" xr:uid="{8BBA7724-1A2F-554B-9A76-B915FD14EA16}"/>
    <hyperlink ref="Y100" r:id="rId103" location="v=onepage&amp;q&amp;f=false" xr:uid="{A75FBDAD-9683-E149-A335-4AEFD39642E7}"/>
    <hyperlink ref="Y101" r:id="rId104" xr:uid="{DAE8A638-AA41-0A43-AF51-FB1C3EB95B4B}"/>
    <hyperlink ref="Y102" r:id="rId105" location="v=onepage&amp;q=Victimae%20Humanae%2C%20complexa%20Modos%2C%20Ceremonias%20et%20Tempora%20quibus%20olim%20Homines%20Diis%20suis%20immolabant%20et%20humanum%20sanguinem%20libabant&amp;f=false" xr:uid="{78FFE852-F8D5-014C-AD81-00DCBF7F84EC}"/>
    <hyperlink ref="Y103" r:id="rId106" xr:uid="{7432FA07-4CF2-6540-BBC6-85D036E09F45}"/>
    <hyperlink ref="Y104" r:id="rId107" xr:uid="{0DF717F4-EF41-4C40-AC6B-DB270C778484}"/>
    <hyperlink ref="Y105" r:id="rId108" xr:uid="{84486467-469E-FF48-A8D1-BCDE4C220A71}"/>
    <hyperlink ref="Y106" r:id="rId109" xr:uid="{C56ADD79-CBA2-3C47-A82D-04F2A1CF296E}"/>
    <hyperlink ref="Y107" r:id="rId110" xr:uid="{77BE012F-268F-1547-9824-614EE9B08C1A}"/>
    <hyperlink ref="Y108" r:id="rId111" location="v=onepage&amp;q&amp;f=false" xr:uid="{95B8E1E1-63A7-2647-9AFA-484A6D3F1607}"/>
    <hyperlink ref="Y109" r:id="rId112" xr:uid="{C8A1962A-5715-E441-9A26-D3D67F3D3C44}"/>
    <hyperlink ref="Y110" r:id="rId113" xr:uid="{04B78ACE-E638-6040-AA5F-0B0530A6100B}"/>
    <hyperlink ref="Y111" r:id="rId114" xr:uid="{0EA5526F-EF8E-5E4B-A915-724569C3C268}"/>
    <hyperlink ref="Y112" r:id="rId115" xr:uid="{B5309054-4C66-A04D-AE52-302CBEC0E858}"/>
    <hyperlink ref="Y113" r:id="rId116" xr:uid="{BB9D42C1-D25E-9248-8FC3-4D50C9860474}"/>
    <hyperlink ref="Y114" r:id="rId117" location="v=onepage&amp;q&amp;f=false" xr:uid="{951DD39C-144F-764D-8A4A-7EC5515FA5BF}"/>
    <hyperlink ref="Y115" r:id="rId118" location="v=onepage&amp;q&amp;f=false" xr:uid="{BA7EEC33-3728-0D47-8B8C-91080B8DF3FC}"/>
    <hyperlink ref="Y116" r:id="rId119" xr:uid="{4E1C0467-0B77-FF47-AA4D-99F4731F5E94}"/>
    <hyperlink ref="Y117" r:id="rId120" xr:uid="{8603B8F3-B386-E946-A152-11ADFAAD986B}"/>
    <hyperlink ref="Y118" r:id="rId121" xr:uid="{02CF2458-0FB8-46C7-97D5-781AFD93C049}"/>
  </hyperlinks>
  <pageMargins left="0.7" right="0.7" top="0.75" bottom="0.75" header="0.3" footer="0.3"/>
  <pageSetup paperSize="9" orientation="portrait" r:id="rId1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Dennj</cp:lastModifiedBy>
  <dcterms:created xsi:type="dcterms:W3CDTF">2021-06-22T15:25:32Z</dcterms:created>
  <dcterms:modified xsi:type="dcterms:W3CDTF">2021-06-26T13:52:26Z</dcterms:modified>
</cp:coreProperties>
</file>