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rsco\_CIS 591 Fall 2024\CIS 591 Other Files\"/>
    </mc:Choice>
  </mc:AlternateContent>
  <xr:revisionPtr revIDLastSave="0" documentId="13_ncr:1_{763ED8F6-71A0-4CA9-9018-4A8BFACE31D1}" xr6:coauthVersionLast="47" xr6:coauthVersionMax="47" xr10:uidLastSave="{00000000-0000-0000-0000-000000000000}"/>
  <bookViews>
    <workbookView xWindow="10718" yWindow="0" windowWidth="10965" windowHeight="12863" xr2:uid="{AC5F191F-78C8-4229-AFA6-F387782F8347}"/>
  </bookViews>
  <sheets>
    <sheet name="_MVT NOV-DEC 2015" sheetId="3" r:id="rId1"/>
    <sheet name="_MVT NOV-DEC 2016" sheetId="1" r:id="rId2"/>
    <sheet name="_PalUtilTempWorksheet" sheetId="6" state="hidden" r:id="rId3"/>
    <sheet name="_STDS_DG488D68E" sheetId="8" state="hidden" r:id="rId4"/>
    <sheet name="_STDS_DG258158E9" sheetId="9" state="hidden" r:id="rId5"/>
  </sheets>
  <definedNames>
    <definedName name="ST_DateOccured">'_MVT NOV-DEC 2015'!$B$2:$B$1000</definedName>
    <definedName name="ST_DateOccurred">'_MVT NOV-DEC 2016'!$B$2:$B$1000</definedName>
    <definedName name="ST_DayofWeek">'_MVT NOV-DEC 2015'!$C$2:$C$1000</definedName>
    <definedName name="ST_DayofWeek_3">'_MVT NOV-DEC 2016'!$C$2:$C$1000</definedName>
    <definedName name="ST_INCNUMBER">'_MVT NOV-DEC 2015'!$A$2:$A$1000</definedName>
    <definedName name="ST_INCNUMBER_1">'_MVT NOV-DEC 2016'!$A$2:$A$1000</definedName>
    <definedName name="ST_PREMISETYPE">'_MVT NOV-DEC 2015'!$G$2:$G$1000</definedName>
    <definedName name="ST_PREMISETYPE_7">'_MVT NOV-DEC 2016'!$G$2:$G$1000</definedName>
    <definedName name="ST_TimeFrame">'_MVT NOV-DEC 2015'!$E$2:$E$1000</definedName>
    <definedName name="ST_TimeFrame_5">'_MVT NOV-DEC 2016'!$E$2:$E$1000</definedName>
    <definedName name="ST_TimeOccurred">'_MVT NOV-DEC 2015'!$D$2:$D$1000</definedName>
    <definedName name="ST_TimeOccurred_4">'_MVT NOV-DEC 2016'!$D$2:$D$1000</definedName>
    <definedName name="ST_ZIP">'_MVT NOV-DEC 2015'!$F$2:$F$1000</definedName>
    <definedName name="ST_ZIP_6">'_MVT NOV-DEC 2016'!$F$2:$F$1000</definedName>
    <definedName name="STWBD_StatToolsAutocorrelation_CreateChart" hidden="1">"TRUE"</definedName>
    <definedName name="STWBD_StatToolsAutocorrelation_HasDefaultInfo" hidden="1">"TRUE"</definedName>
    <definedName name="STWBD_StatToolsAutocorrelation_NumLags" hidden="1">"-1"</definedName>
    <definedName name="STWBD_StatToolsAutocorrelation_VariableList" hidden="1">1</definedName>
    <definedName name="STWBD_StatToolsAutocorrelation_VariableList_1" hidden="1">"U_x0001_VG373919DF8B3A17E_x0001_"</definedName>
    <definedName name="STWBD_StatToolsAutocorrelation_VarSelectorDefaultDataSet" hidden="1">"DG258158E9"</definedName>
    <definedName name="STWBD_StatToolsCorrAndCovar_CorrelationTable" hidden="1">"TRUE"</definedName>
    <definedName name="STWBD_StatToolsCorrAndCovar_CovarianceTable" hidden="1">"TRUE"</definedName>
    <definedName name="STWBD_StatToolsCorrAndCovar_HasDefaultInfo" hidden="1">"TRUE"</definedName>
    <definedName name="STWBD_StatToolsCorrAndCovar_RankOrderCorrelationTable" hidden="1">"FALSE"</definedName>
    <definedName name="STWBD_StatToolsCorrAndCovar_TableStructure" hidden="1">" 0"</definedName>
    <definedName name="STWBD_StatToolsCorrAndCovar_VariableList" hidden="1">2</definedName>
    <definedName name="STWBD_StatToolsCorrAndCovar_VariableList_1" hidden="1">"U_x0001_VG5528054C9AD0BB_x0001_"</definedName>
    <definedName name="STWBD_StatToolsCorrAndCovar_VariableList_2" hidden="1">"U_x0001_VG2D47E9EE1B2E65C5_x0001_"</definedName>
    <definedName name="STWBD_StatToolsCorrAndCovar_VarSelectorDefaultDataSet" hidden="1">"ALL DATA SETS"</definedName>
    <definedName name="STWBD_StatToolsScatterplot_DisplayCorrelationCoefficient" hidden="1">"TRUE"</definedName>
    <definedName name="STWBD_StatToolsScatterplot_HasDefaultInfo" hidden="1">"TRUE"</definedName>
    <definedName name="STWBD_StatToolsScatterplot_ScatterplotChartType" hidden="1">" 0"</definedName>
    <definedName name="STWBD_StatToolsScatterplot_VarSelectorDefaultDataSet" hidden="1">"ALL DATA SETS"</definedName>
    <definedName name="STWBD_StatToolsScatterplot_XVariableList" hidden="1">2</definedName>
    <definedName name="STWBD_StatToolsScatterplot_XVariableList_1" hidden="1">"U_x0001_VGFE01D472F8F6C7C_x0001_"</definedName>
    <definedName name="STWBD_StatToolsScatterplot_XVariableList_2" hidden="1">"U_x0001_VG373919DF8B3A17E_x0001_"</definedName>
    <definedName name="STWBD_StatToolsScatterplot_YVariableList" hidden="1">2</definedName>
    <definedName name="STWBD_StatToolsScatterplot_YVariableList_1" hidden="1">"U_x0001_VG2CD75B8214984D76_x0001_"</definedName>
    <definedName name="STWBD_StatToolsScatterplot_YVariableList_2" hidden="1">"U_x0001_VGB94695D3A68FDD1_x0001_"</definedName>
    <definedName name="STWBD_StatToolsTimeSeriesGraph_DefaultUseLabelVariable" hidden="1">"FALSE"</definedName>
    <definedName name="STWBD_StatToolsTimeSeriesGraph_HasDefaultInfo" hidden="1">"TRUE"</definedName>
    <definedName name="STWBD_StatToolsTimeSeriesGraph_SingleGraph" hidden="1">"TRUE"</definedName>
    <definedName name="STWBD_StatToolsTimeSeriesGraph_TwoVerticalAxes" hidden="1">"TRUE"</definedName>
    <definedName name="STWBD_StatToolsTimeSeriesGraph_VariableList" hidden="1">2</definedName>
    <definedName name="STWBD_StatToolsTimeSeriesGraph_VariableList_1" hidden="1">"U_x0001_VG2CD75B8214984D76_x0001_"</definedName>
    <definedName name="STWBD_StatToolsTimeSeriesGraph_VariableList_2" hidden="1">"U_x0001_VGB94695D3A68FDD1_x0001_"</definedName>
    <definedName name="STWBD_StatToolsTimeSeriesGraph_VarSelectorDefaultDataSet" hidden="1">"ALL DATA SETS"</definedName>
  </definedNames>
  <calcPr calcId="191029"/>
  <pivotCaches>
    <pivotCache cacheId="61" r:id="rId6"/>
    <pivotCache cacheId="5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8" l="1"/>
  <c r="B9" i="9"/>
  <c r="B31" i="9"/>
  <c r="B28" i="9"/>
  <c r="B25" i="9"/>
  <c r="B22" i="9"/>
  <c r="B19" i="9"/>
  <c r="B16" i="9"/>
  <c r="B13" i="9"/>
  <c r="B7" i="9"/>
  <c r="B3" i="9"/>
  <c r="B31" i="8"/>
  <c r="B28" i="8"/>
  <c r="B25" i="8"/>
  <c r="B22" i="8"/>
  <c r="B19" i="8"/>
  <c r="B16" i="8"/>
  <c r="B13" i="8"/>
  <c r="B7" i="8"/>
  <c r="B3" i="8"/>
  <c r="B9" i="6"/>
  <c r="C4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2" i="1"/>
  <c r="D2" i="1"/>
  <c r="E3" i="3"/>
  <c r="E4" i="3"/>
  <c r="E5" i="3"/>
  <c r="E6" i="3"/>
  <c r="E16" i="3"/>
  <c r="E17" i="3"/>
  <c r="E18" i="3"/>
  <c r="E19" i="3"/>
  <c r="E20" i="3"/>
  <c r="E21" i="3"/>
  <c r="E22" i="3"/>
  <c r="E31" i="3"/>
  <c r="E32" i="3"/>
  <c r="E33" i="3"/>
  <c r="E34" i="3"/>
  <c r="E35" i="3"/>
  <c r="E36" i="3"/>
  <c r="E37" i="3"/>
  <c r="E38" i="3"/>
  <c r="E48" i="3"/>
  <c r="E49" i="3"/>
  <c r="E50" i="3"/>
  <c r="E51" i="3"/>
  <c r="E52" i="3"/>
  <c r="E53" i="3"/>
  <c r="E54" i="3"/>
  <c r="E63" i="3"/>
  <c r="E64" i="3"/>
  <c r="E65" i="3"/>
  <c r="E66" i="3"/>
  <c r="E67" i="3"/>
  <c r="E68" i="3"/>
  <c r="E69" i="3"/>
  <c r="E70" i="3"/>
  <c r="E80" i="3"/>
  <c r="E81" i="3"/>
  <c r="E82" i="3"/>
  <c r="E83" i="3"/>
  <c r="E84" i="3"/>
  <c r="E85" i="3"/>
  <c r="E86" i="3"/>
  <c r="E95" i="3"/>
  <c r="E96" i="3"/>
  <c r="E97" i="3"/>
  <c r="E98" i="3"/>
  <c r="E99" i="3"/>
  <c r="E100" i="3"/>
  <c r="E101" i="3"/>
  <c r="E102" i="3"/>
  <c r="E112" i="3"/>
  <c r="E113" i="3"/>
  <c r="E114" i="3"/>
  <c r="E115" i="3"/>
  <c r="E116" i="3"/>
  <c r="E117" i="3"/>
  <c r="E118" i="3"/>
  <c r="E127" i="3"/>
  <c r="E128" i="3"/>
  <c r="E129" i="3"/>
  <c r="E130" i="3"/>
  <c r="E131" i="3"/>
  <c r="E132" i="3"/>
  <c r="E133" i="3"/>
  <c r="E134" i="3"/>
  <c r="E144" i="3"/>
  <c r="E145" i="3"/>
  <c r="E146" i="3"/>
  <c r="E147" i="3"/>
  <c r="E148" i="3"/>
  <c r="E149" i="3"/>
  <c r="E150" i="3"/>
  <c r="E159" i="3"/>
  <c r="E160" i="3"/>
  <c r="E161" i="3"/>
  <c r="E162" i="3"/>
  <c r="E163" i="3"/>
  <c r="E164" i="3"/>
  <c r="E165" i="3"/>
  <c r="E166" i="3"/>
  <c r="E176" i="3"/>
  <c r="E177" i="3"/>
  <c r="E178" i="3"/>
  <c r="E179" i="3"/>
  <c r="E180" i="3"/>
  <c r="E181" i="3"/>
  <c r="E182" i="3"/>
  <c r="E191" i="3"/>
  <c r="E192" i="3"/>
  <c r="E193" i="3"/>
  <c r="E194" i="3"/>
  <c r="E195" i="3"/>
  <c r="E196" i="3"/>
  <c r="E197" i="3"/>
  <c r="E198" i="3"/>
  <c r="E208" i="3"/>
  <c r="E209" i="3"/>
  <c r="E210" i="3"/>
  <c r="E211" i="3"/>
  <c r="E212" i="3"/>
  <c r="E213" i="3"/>
  <c r="E214" i="3"/>
  <c r="E223" i="3"/>
  <c r="E224" i="3"/>
  <c r="E225" i="3"/>
  <c r="E226" i="3"/>
  <c r="E227" i="3"/>
  <c r="E228" i="3"/>
  <c r="E229" i="3"/>
  <c r="E230" i="3"/>
  <c r="E240" i="3"/>
  <c r="E241" i="3"/>
  <c r="E242" i="3"/>
  <c r="E243" i="3"/>
  <c r="E244" i="3"/>
  <c r="E245" i="3"/>
  <c r="E246" i="3"/>
  <c r="E255" i="3"/>
  <c r="E256" i="3"/>
  <c r="E257" i="3"/>
  <c r="E258" i="3"/>
  <c r="E259" i="3"/>
  <c r="E260" i="3"/>
  <c r="E261" i="3"/>
  <c r="E262" i="3"/>
  <c r="E272" i="3"/>
  <c r="E273" i="3"/>
  <c r="E274" i="3"/>
  <c r="E275" i="3"/>
  <c r="E276" i="3"/>
  <c r="E277" i="3"/>
  <c r="E278" i="3"/>
  <c r="E287" i="3"/>
  <c r="E288" i="3"/>
  <c r="E289" i="3"/>
  <c r="E290" i="3"/>
  <c r="E291" i="3"/>
  <c r="E292" i="3"/>
  <c r="E293" i="3"/>
  <c r="E294" i="3"/>
  <c r="E304" i="3"/>
  <c r="E305" i="3"/>
  <c r="E306" i="3"/>
  <c r="E307" i="3"/>
  <c r="E308" i="3"/>
  <c r="E309" i="3"/>
  <c r="E310" i="3"/>
  <c r="E319" i="3"/>
  <c r="E320" i="3"/>
  <c r="E321" i="3"/>
  <c r="E322" i="3"/>
  <c r="E323" i="3"/>
  <c r="E324" i="3"/>
  <c r="E325" i="3"/>
  <c r="E326" i="3"/>
  <c r="E336" i="3"/>
  <c r="E337" i="3"/>
  <c r="E338" i="3"/>
  <c r="E339" i="3"/>
  <c r="E340" i="3"/>
  <c r="E341" i="3"/>
  <c r="E342" i="3"/>
  <c r="E351" i="3"/>
  <c r="E352" i="3"/>
  <c r="E353" i="3"/>
  <c r="E354" i="3"/>
  <c r="E355" i="3"/>
  <c r="E356" i="3"/>
  <c r="E357" i="3"/>
  <c r="E358" i="3"/>
  <c r="E368" i="3"/>
  <c r="E369" i="3"/>
  <c r="E370" i="3"/>
  <c r="E371" i="3"/>
  <c r="E372" i="3"/>
  <c r="E373" i="3"/>
  <c r="E374" i="3"/>
  <c r="E383" i="3"/>
  <c r="E384" i="3"/>
  <c r="E385" i="3"/>
  <c r="E386" i="3"/>
  <c r="E387" i="3"/>
  <c r="E388" i="3"/>
  <c r="E389" i="3"/>
  <c r="E390" i="3"/>
  <c r="E400" i="3"/>
  <c r="E401" i="3"/>
  <c r="E402" i="3"/>
  <c r="E403" i="3"/>
  <c r="E404" i="3"/>
  <c r="E405" i="3"/>
  <c r="E406" i="3"/>
  <c r="E415" i="3"/>
  <c r="E416" i="3"/>
  <c r="E417" i="3"/>
  <c r="E418" i="3"/>
  <c r="E419" i="3"/>
  <c r="E420" i="3"/>
  <c r="E421" i="3"/>
  <c r="E422" i="3"/>
  <c r="E432" i="3"/>
  <c r="E433" i="3"/>
  <c r="E434" i="3"/>
  <c r="E435" i="3"/>
  <c r="E436" i="3"/>
  <c r="E437" i="3"/>
  <c r="E438" i="3"/>
  <c r="E447" i="3"/>
  <c r="E448" i="3"/>
  <c r="E449" i="3"/>
  <c r="E450" i="3"/>
  <c r="E451" i="3"/>
  <c r="E452" i="3"/>
  <c r="E453" i="3"/>
  <c r="E454" i="3"/>
  <c r="E464" i="3"/>
  <c r="E465" i="3"/>
  <c r="E466" i="3"/>
  <c r="E467" i="3"/>
  <c r="E468" i="3"/>
  <c r="E469" i="3"/>
  <c r="E470" i="3"/>
  <c r="E479" i="3"/>
  <c r="E480" i="3"/>
  <c r="E481" i="3"/>
  <c r="E482" i="3"/>
  <c r="E483" i="3"/>
  <c r="E484" i="3"/>
  <c r="E485" i="3"/>
  <c r="E486" i="3"/>
  <c r="E496" i="3"/>
  <c r="E497" i="3"/>
  <c r="E498" i="3"/>
  <c r="E499" i="3"/>
  <c r="E500" i="3"/>
  <c r="E501" i="3"/>
  <c r="E502" i="3"/>
  <c r="E511" i="3"/>
  <c r="E512" i="3"/>
  <c r="E513" i="3"/>
  <c r="E514" i="3"/>
  <c r="E515" i="3"/>
  <c r="E516" i="3"/>
  <c r="E517" i="3"/>
  <c r="E518" i="3"/>
  <c r="E528" i="3"/>
  <c r="E529" i="3"/>
  <c r="E530" i="3"/>
  <c r="E531" i="3"/>
  <c r="E532" i="3"/>
  <c r="E533" i="3"/>
  <c r="E534" i="3"/>
  <c r="E543" i="3"/>
  <c r="E544" i="3"/>
  <c r="E545" i="3"/>
  <c r="E546" i="3"/>
  <c r="E547" i="3"/>
  <c r="E548" i="3"/>
  <c r="E549" i="3"/>
  <c r="E550" i="3"/>
  <c r="E560" i="3"/>
  <c r="E561" i="3"/>
  <c r="E562" i="3"/>
  <c r="E563" i="3"/>
  <c r="E564" i="3"/>
  <c r="E565" i="3"/>
  <c r="E566" i="3"/>
  <c r="E575" i="3"/>
  <c r="E576" i="3"/>
  <c r="E577" i="3"/>
  <c r="E578" i="3"/>
  <c r="E579" i="3"/>
  <c r="E580" i="3"/>
  <c r="E581" i="3"/>
  <c r="E582" i="3"/>
  <c r="E592" i="3"/>
  <c r="E593" i="3"/>
  <c r="E594" i="3"/>
  <c r="E595" i="3"/>
  <c r="E596" i="3"/>
  <c r="E597" i="3"/>
  <c r="E598" i="3"/>
  <c r="E607" i="3"/>
  <c r="E608" i="3"/>
  <c r="E609" i="3"/>
  <c r="E610" i="3"/>
  <c r="E611" i="3"/>
  <c r="E612" i="3"/>
  <c r="E613" i="3"/>
  <c r="E614" i="3"/>
  <c r="E624" i="3"/>
  <c r="E625" i="3"/>
  <c r="E626" i="3"/>
  <c r="E627" i="3"/>
  <c r="E628" i="3"/>
  <c r="E629" i="3"/>
  <c r="E630" i="3"/>
  <c r="E639" i="3"/>
  <c r="E640" i="3"/>
  <c r="E641" i="3"/>
  <c r="E642" i="3"/>
  <c r="E643" i="3"/>
  <c r="E644" i="3"/>
  <c r="E645" i="3"/>
  <c r="E646" i="3"/>
  <c r="E656" i="3"/>
  <c r="E657" i="3"/>
  <c r="E658" i="3"/>
  <c r="E659" i="3"/>
  <c r="E660" i="3"/>
  <c r="E661" i="3"/>
  <c r="E662" i="3"/>
  <c r="E671" i="3"/>
  <c r="E672" i="3"/>
  <c r="E673" i="3"/>
  <c r="E674" i="3"/>
  <c r="E675" i="3"/>
  <c r="E676" i="3"/>
  <c r="E677" i="3"/>
  <c r="E678" i="3"/>
  <c r="E688" i="3"/>
  <c r="E689" i="3"/>
  <c r="E690" i="3"/>
  <c r="E691" i="3"/>
  <c r="E692" i="3"/>
  <c r="E693" i="3"/>
  <c r="E694" i="3"/>
  <c r="E703" i="3"/>
  <c r="E704" i="3"/>
  <c r="E705" i="3"/>
  <c r="E706" i="3"/>
  <c r="E707" i="3"/>
  <c r="E708" i="3"/>
  <c r="E709" i="3"/>
  <c r="E710" i="3"/>
  <c r="E720" i="3"/>
  <c r="E721" i="3"/>
  <c r="E722" i="3"/>
  <c r="E723" i="3"/>
  <c r="E724" i="3"/>
  <c r="E725" i="3"/>
  <c r="E726" i="3"/>
  <c r="E735" i="3"/>
  <c r="E736" i="3"/>
  <c r="E737" i="3"/>
  <c r="E738" i="3"/>
  <c r="E739" i="3"/>
  <c r="E740" i="3"/>
  <c r="E741" i="3"/>
  <c r="E742" i="3"/>
  <c r="E752" i="3"/>
  <c r="E753" i="3"/>
  <c r="E754" i="3"/>
  <c r="E755" i="3"/>
  <c r="E756" i="3"/>
  <c r="E757" i="3"/>
  <c r="E758" i="3"/>
  <c r="E767" i="3"/>
  <c r="E768" i="3"/>
  <c r="E769" i="3"/>
  <c r="E770" i="3"/>
  <c r="E771" i="3"/>
  <c r="E772" i="3"/>
  <c r="E773" i="3"/>
  <c r="E774" i="3"/>
  <c r="E784" i="3"/>
  <c r="E785" i="3"/>
  <c r="E786" i="3"/>
  <c r="E787" i="3"/>
  <c r="E788" i="3"/>
  <c r="E789" i="3"/>
  <c r="E790" i="3"/>
  <c r="E799" i="3"/>
  <c r="E800" i="3"/>
  <c r="E801" i="3"/>
  <c r="E802" i="3"/>
  <c r="E803" i="3"/>
  <c r="E804" i="3"/>
  <c r="E805" i="3"/>
  <c r="E806" i="3"/>
  <c r="E816" i="3"/>
  <c r="E817" i="3"/>
  <c r="E818" i="3"/>
  <c r="E819" i="3"/>
  <c r="E820" i="3"/>
  <c r="E821" i="3"/>
  <c r="E822" i="3"/>
  <c r="E831" i="3"/>
  <c r="E832" i="3"/>
  <c r="E833" i="3"/>
  <c r="E834" i="3"/>
  <c r="E835" i="3"/>
  <c r="E836" i="3"/>
  <c r="E837" i="3"/>
  <c r="E838" i="3"/>
  <c r="E848" i="3"/>
  <c r="E849" i="3"/>
  <c r="E850" i="3"/>
  <c r="E851" i="3"/>
  <c r="E852" i="3"/>
  <c r="E853" i="3"/>
  <c r="E854" i="3"/>
  <c r="E863" i="3"/>
  <c r="E864" i="3"/>
  <c r="E865" i="3"/>
  <c r="E866" i="3"/>
  <c r="E867" i="3"/>
  <c r="E868" i="3"/>
  <c r="E869" i="3"/>
  <c r="E870" i="3"/>
  <c r="E880" i="3"/>
  <c r="E881" i="3"/>
  <c r="E882" i="3"/>
  <c r="E883" i="3"/>
  <c r="E884" i="3"/>
  <c r="E885" i="3"/>
  <c r="E886" i="3"/>
  <c r="E895" i="3"/>
  <c r="E896" i="3"/>
  <c r="E897" i="3"/>
  <c r="E898" i="3"/>
  <c r="E899" i="3"/>
  <c r="E900" i="3"/>
  <c r="E901" i="3"/>
  <c r="E902" i="3"/>
  <c r="E912" i="3"/>
  <c r="E913" i="3"/>
  <c r="E914" i="3"/>
  <c r="E915" i="3"/>
  <c r="E916" i="3"/>
  <c r="E917" i="3"/>
  <c r="E918" i="3"/>
  <c r="E927" i="3"/>
  <c r="E928" i="3"/>
  <c r="E929" i="3"/>
  <c r="E930" i="3"/>
  <c r="E931" i="3"/>
  <c r="E932" i="3"/>
  <c r="E933" i="3"/>
  <c r="E934" i="3"/>
  <c r="E943" i="3"/>
  <c r="E944" i="3"/>
  <c r="E945" i="3"/>
  <c r="E946" i="3"/>
  <c r="E947" i="3"/>
  <c r="E948" i="3"/>
  <c r="E949" i="3"/>
  <c r="E950" i="3"/>
  <c r="E959" i="3"/>
  <c r="E960" i="3"/>
  <c r="E961" i="3"/>
  <c r="E962" i="3"/>
  <c r="E963" i="3"/>
  <c r="E964" i="3"/>
  <c r="E965" i="3"/>
  <c r="E966" i="3"/>
  <c r="E975" i="3"/>
  <c r="E976" i="3"/>
  <c r="E977" i="3"/>
  <c r="E978" i="3"/>
  <c r="E979" i="3"/>
  <c r="E980" i="3"/>
  <c r="E981" i="3"/>
  <c r="E982" i="3"/>
  <c r="E991" i="3"/>
  <c r="E992" i="3"/>
  <c r="E993" i="3"/>
  <c r="E994" i="3"/>
  <c r="E995" i="3"/>
  <c r="E996" i="3"/>
  <c r="E997" i="3"/>
  <c r="E998" i="3"/>
  <c r="D3" i="3"/>
  <c r="D4" i="3"/>
  <c r="D5" i="3"/>
  <c r="D6" i="3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D17" i="3"/>
  <c r="D18" i="3"/>
  <c r="D19" i="3"/>
  <c r="D20" i="3"/>
  <c r="D21" i="3"/>
  <c r="D22" i="3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D32" i="3"/>
  <c r="D33" i="3"/>
  <c r="D34" i="3"/>
  <c r="D35" i="3"/>
  <c r="D36" i="3"/>
  <c r="D37" i="3"/>
  <c r="D38" i="3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D49" i="3"/>
  <c r="D50" i="3"/>
  <c r="D51" i="3"/>
  <c r="D52" i="3"/>
  <c r="D53" i="3"/>
  <c r="D54" i="3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D64" i="3"/>
  <c r="D65" i="3"/>
  <c r="D66" i="3"/>
  <c r="D67" i="3"/>
  <c r="D68" i="3"/>
  <c r="D69" i="3"/>
  <c r="D70" i="3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D81" i="3"/>
  <c r="D82" i="3"/>
  <c r="D83" i="3"/>
  <c r="D84" i="3"/>
  <c r="D85" i="3"/>
  <c r="D86" i="3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D93" i="3"/>
  <c r="E93" i="3" s="1"/>
  <c r="D94" i="3"/>
  <c r="E94" i="3" s="1"/>
  <c r="D95" i="3"/>
  <c r="D96" i="3"/>
  <c r="D97" i="3"/>
  <c r="D98" i="3"/>
  <c r="D99" i="3"/>
  <c r="D100" i="3"/>
  <c r="D101" i="3"/>
  <c r="D102" i="3"/>
  <c r="D103" i="3"/>
  <c r="E103" i="3" s="1"/>
  <c r="D104" i="3"/>
  <c r="E104" i="3" s="1"/>
  <c r="D105" i="3"/>
  <c r="E105" i="3" s="1"/>
  <c r="D106" i="3"/>
  <c r="E106" i="3" s="1"/>
  <c r="D107" i="3"/>
  <c r="E107" i="3" s="1"/>
  <c r="D108" i="3"/>
  <c r="E108" i="3" s="1"/>
  <c r="D109" i="3"/>
  <c r="E109" i="3" s="1"/>
  <c r="D110" i="3"/>
  <c r="E110" i="3" s="1"/>
  <c r="D111" i="3"/>
  <c r="E111" i="3" s="1"/>
  <c r="D112" i="3"/>
  <c r="D113" i="3"/>
  <c r="D114" i="3"/>
  <c r="D115" i="3"/>
  <c r="D116" i="3"/>
  <c r="D117" i="3"/>
  <c r="D118" i="3"/>
  <c r="D119" i="3"/>
  <c r="E119" i="3" s="1"/>
  <c r="D120" i="3"/>
  <c r="E120" i="3" s="1"/>
  <c r="D121" i="3"/>
  <c r="E121" i="3" s="1"/>
  <c r="D122" i="3"/>
  <c r="E122" i="3" s="1"/>
  <c r="D123" i="3"/>
  <c r="E123" i="3" s="1"/>
  <c r="D124" i="3"/>
  <c r="E124" i="3" s="1"/>
  <c r="D125" i="3"/>
  <c r="E125" i="3" s="1"/>
  <c r="D126" i="3"/>
  <c r="E126" i="3" s="1"/>
  <c r="D127" i="3"/>
  <c r="D128" i="3"/>
  <c r="D129" i="3"/>
  <c r="D130" i="3"/>
  <c r="D131" i="3"/>
  <c r="D132" i="3"/>
  <c r="D133" i="3"/>
  <c r="D134" i="3"/>
  <c r="D135" i="3"/>
  <c r="E135" i="3" s="1"/>
  <c r="D136" i="3"/>
  <c r="E136" i="3" s="1"/>
  <c r="D137" i="3"/>
  <c r="E137" i="3" s="1"/>
  <c r="D138" i="3"/>
  <c r="E138" i="3" s="1"/>
  <c r="D139" i="3"/>
  <c r="E139" i="3" s="1"/>
  <c r="D140" i="3"/>
  <c r="E140" i="3" s="1"/>
  <c r="D141" i="3"/>
  <c r="E141" i="3" s="1"/>
  <c r="D142" i="3"/>
  <c r="E142" i="3" s="1"/>
  <c r="D143" i="3"/>
  <c r="E143" i="3" s="1"/>
  <c r="D144" i="3"/>
  <c r="D145" i="3"/>
  <c r="D146" i="3"/>
  <c r="D147" i="3"/>
  <c r="D148" i="3"/>
  <c r="D149" i="3"/>
  <c r="D150" i="3"/>
  <c r="D151" i="3"/>
  <c r="E151" i="3" s="1"/>
  <c r="D152" i="3"/>
  <c r="E152" i="3" s="1"/>
  <c r="D153" i="3"/>
  <c r="E153" i="3" s="1"/>
  <c r="D154" i="3"/>
  <c r="E154" i="3" s="1"/>
  <c r="D155" i="3"/>
  <c r="E155" i="3" s="1"/>
  <c r="D156" i="3"/>
  <c r="E156" i="3" s="1"/>
  <c r="D157" i="3"/>
  <c r="E157" i="3" s="1"/>
  <c r="D158" i="3"/>
  <c r="E158" i="3" s="1"/>
  <c r="D159" i="3"/>
  <c r="D160" i="3"/>
  <c r="D161" i="3"/>
  <c r="D162" i="3"/>
  <c r="D163" i="3"/>
  <c r="D164" i="3"/>
  <c r="D165" i="3"/>
  <c r="D166" i="3"/>
  <c r="D167" i="3"/>
  <c r="E167" i="3" s="1"/>
  <c r="D168" i="3"/>
  <c r="E168" i="3" s="1"/>
  <c r="D169" i="3"/>
  <c r="E169" i="3" s="1"/>
  <c r="D170" i="3"/>
  <c r="E170" i="3" s="1"/>
  <c r="D171" i="3"/>
  <c r="E171" i="3" s="1"/>
  <c r="D172" i="3"/>
  <c r="E172" i="3" s="1"/>
  <c r="D173" i="3"/>
  <c r="E173" i="3" s="1"/>
  <c r="D174" i="3"/>
  <c r="E174" i="3" s="1"/>
  <c r="D175" i="3"/>
  <c r="E175" i="3" s="1"/>
  <c r="D176" i="3"/>
  <c r="D177" i="3"/>
  <c r="D178" i="3"/>
  <c r="D179" i="3"/>
  <c r="D180" i="3"/>
  <c r="D181" i="3"/>
  <c r="D182" i="3"/>
  <c r="D183" i="3"/>
  <c r="E183" i="3" s="1"/>
  <c r="D184" i="3"/>
  <c r="E184" i="3" s="1"/>
  <c r="D185" i="3"/>
  <c r="E185" i="3" s="1"/>
  <c r="D186" i="3"/>
  <c r="E186" i="3" s="1"/>
  <c r="D187" i="3"/>
  <c r="E187" i="3" s="1"/>
  <c r="D188" i="3"/>
  <c r="E188" i="3" s="1"/>
  <c r="D189" i="3"/>
  <c r="E189" i="3" s="1"/>
  <c r="D190" i="3"/>
  <c r="E190" i="3" s="1"/>
  <c r="D191" i="3"/>
  <c r="D192" i="3"/>
  <c r="D193" i="3"/>
  <c r="D194" i="3"/>
  <c r="D195" i="3"/>
  <c r="D196" i="3"/>
  <c r="D197" i="3"/>
  <c r="D198" i="3"/>
  <c r="D199" i="3"/>
  <c r="E199" i="3" s="1"/>
  <c r="D200" i="3"/>
  <c r="E200" i="3" s="1"/>
  <c r="D201" i="3"/>
  <c r="E201" i="3" s="1"/>
  <c r="D202" i="3"/>
  <c r="E202" i="3" s="1"/>
  <c r="D203" i="3"/>
  <c r="E203" i="3" s="1"/>
  <c r="D204" i="3"/>
  <c r="E204" i="3" s="1"/>
  <c r="D205" i="3"/>
  <c r="E205" i="3" s="1"/>
  <c r="D206" i="3"/>
  <c r="E206" i="3" s="1"/>
  <c r="D207" i="3"/>
  <c r="E207" i="3" s="1"/>
  <c r="D208" i="3"/>
  <c r="D209" i="3"/>
  <c r="D210" i="3"/>
  <c r="D211" i="3"/>
  <c r="D212" i="3"/>
  <c r="D213" i="3"/>
  <c r="D214" i="3"/>
  <c r="D215" i="3"/>
  <c r="E215" i="3" s="1"/>
  <c r="D216" i="3"/>
  <c r="E216" i="3" s="1"/>
  <c r="D217" i="3"/>
  <c r="E217" i="3" s="1"/>
  <c r="D218" i="3"/>
  <c r="E218" i="3" s="1"/>
  <c r="D219" i="3"/>
  <c r="E219" i="3" s="1"/>
  <c r="D220" i="3"/>
  <c r="E220" i="3" s="1"/>
  <c r="D221" i="3"/>
  <c r="E221" i="3" s="1"/>
  <c r="D222" i="3"/>
  <c r="E222" i="3" s="1"/>
  <c r="D223" i="3"/>
  <c r="D224" i="3"/>
  <c r="D225" i="3"/>
  <c r="D226" i="3"/>
  <c r="D227" i="3"/>
  <c r="D228" i="3"/>
  <c r="D229" i="3"/>
  <c r="D230" i="3"/>
  <c r="D231" i="3"/>
  <c r="E231" i="3" s="1"/>
  <c r="D232" i="3"/>
  <c r="E232" i="3" s="1"/>
  <c r="D233" i="3"/>
  <c r="E233" i="3" s="1"/>
  <c r="D234" i="3"/>
  <c r="E234" i="3" s="1"/>
  <c r="D235" i="3"/>
  <c r="E235" i="3" s="1"/>
  <c r="D236" i="3"/>
  <c r="E236" i="3" s="1"/>
  <c r="D237" i="3"/>
  <c r="E237" i="3" s="1"/>
  <c r="D238" i="3"/>
  <c r="E238" i="3" s="1"/>
  <c r="D239" i="3"/>
  <c r="E239" i="3" s="1"/>
  <c r="D240" i="3"/>
  <c r="D241" i="3"/>
  <c r="D242" i="3"/>
  <c r="D243" i="3"/>
  <c r="D244" i="3"/>
  <c r="D245" i="3"/>
  <c r="D246" i="3"/>
  <c r="D247" i="3"/>
  <c r="E247" i="3" s="1"/>
  <c r="D248" i="3"/>
  <c r="E248" i="3" s="1"/>
  <c r="D249" i="3"/>
  <c r="E249" i="3" s="1"/>
  <c r="D250" i="3"/>
  <c r="E250" i="3" s="1"/>
  <c r="D251" i="3"/>
  <c r="E251" i="3" s="1"/>
  <c r="D252" i="3"/>
  <c r="E252" i="3" s="1"/>
  <c r="D253" i="3"/>
  <c r="E253" i="3" s="1"/>
  <c r="D254" i="3"/>
  <c r="E254" i="3" s="1"/>
  <c r="D255" i="3"/>
  <c r="D256" i="3"/>
  <c r="D257" i="3"/>
  <c r="D258" i="3"/>
  <c r="D259" i="3"/>
  <c r="D260" i="3"/>
  <c r="D261" i="3"/>
  <c r="D262" i="3"/>
  <c r="D263" i="3"/>
  <c r="E263" i="3" s="1"/>
  <c r="D264" i="3"/>
  <c r="E264" i="3" s="1"/>
  <c r="D265" i="3"/>
  <c r="E265" i="3" s="1"/>
  <c r="D266" i="3"/>
  <c r="E266" i="3" s="1"/>
  <c r="D267" i="3"/>
  <c r="E267" i="3" s="1"/>
  <c r="D268" i="3"/>
  <c r="E268" i="3" s="1"/>
  <c r="D269" i="3"/>
  <c r="E269" i="3" s="1"/>
  <c r="D270" i="3"/>
  <c r="E270" i="3" s="1"/>
  <c r="D271" i="3"/>
  <c r="E271" i="3" s="1"/>
  <c r="D272" i="3"/>
  <c r="D273" i="3"/>
  <c r="D274" i="3"/>
  <c r="D275" i="3"/>
  <c r="D276" i="3"/>
  <c r="D277" i="3"/>
  <c r="D278" i="3"/>
  <c r="D279" i="3"/>
  <c r="E279" i="3" s="1"/>
  <c r="D280" i="3"/>
  <c r="E280" i="3" s="1"/>
  <c r="D281" i="3"/>
  <c r="E281" i="3" s="1"/>
  <c r="D282" i="3"/>
  <c r="E282" i="3" s="1"/>
  <c r="D283" i="3"/>
  <c r="E283" i="3" s="1"/>
  <c r="D284" i="3"/>
  <c r="E284" i="3" s="1"/>
  <c r="D285" i="3"/>
  <c r="E285" i="3" s="1"/>
  <c r="D286" i="3"/>
  <c r="E286" i="3" s="1"/>
  <c r="D287" i="3"/>
  <c r="D288" i="3"/>
  <c r="D289" i="3"/>
  <c r="D290" i="3"/>
  <c r="D291" i="3"/>
  <c r="D292" i="3"/>
  <c r="D293" i="3"/>
  <c r="D294" i="3"/>
  <c r="D295" i="3"/>
  <c r="E295" i="3" s="1"/>
  <c r="D296" i="3"/>
  <c r="E296" i="3" s="1"/>
  <c r="D297" i="3"/>
  <c r="E297" i="3" s="1"/>
  <c r="D298" i="3"/>
  <c r="E298" i="3" s="1"/>
  <c r="D299" i="3"/>
  <c r="E299" i="3" s="1"/>
  <c r="D300" i="3"/>
  <c r="E300" i="3" s="1"/>
  <c r="D301" i="3"/>
  <c r="E301" i="3" s="1"/>
  <c r="D302" i="3"/>
  <c r="E302" i="3" s="1"/>
  <c r="D303" i="3"/>
  <c r="E303" i="3" s="1"/>
  <c r="D304" i="3"/>
  <c r="D305" i="3"/>
  <c r="D306" i="3"/>
  <c r="D307" i="3"/>
  <c r="D308" i="3"/>
  <c r="D309" i="3"/>
  <c r="D310" i="3"/>
  <c r="D311" i="3"/>
  <c r="E311" i="3" s="1"/>
  <c r="D312" i="3"/>
  <c r="E312" i="3" s="1"/>
  <c r="D313" i="3"/>
  <c r="E313" i="3" s="1"/>
  <c r="D314" i="3"/>
  <c r="E314" i="3" s="1"/>
  <c r="D315" i="3"/>
  <c r="E315" i="3" s="1"/>
  <c r="D316" i="3"/>
  <c r="E316" i="3" s="1"/>
  <c r="D317" i="3"/>
  <c r="E317" i="3" s="1"/>
  <c r="D318" i="3"/>
  <c r="E318" i="3" s="1"/>
  <c r="D319" i="3"/>
  <c r="D320" i="3"/>
  <c r="D321" i="3"/>
  <c r="D322" i="3"/>
  <c r="D323" i="3"/>
  <c r="D324" i="3"/>
  <c r="D325" i="3"/>
  <c r="D326" i="3"/>
  <c r="D327" i="3"/>
  <c r="E327" i="3" s="1"/>
  <c r="D328" i="3"/>
  <c r="E328" i="3" s="1"/>
  <c r="D329" i="3"/>
  <c r="E329" i="3" s="1"/>
  <c r="D330" i="3"/>
  <c r="E330" i="3" s="1"/>
  <c r="D331" i="3"/>
  <c r="E331" i="3" s="1"/>
  <c r="D332" i="3"/>
  <c r="E332" i="3" s="1"/>
  <c r="D333" i="3"/>
  <c r="E333" i="3" s="1"/>
  <c r="D334" i="3"/>
  <c r="E334" i="3" s="1"/>
  <c r="D335" i="3"/>
  <c r="E335" i="3" s="1"/>
  <c r="D336" i="3"/>
  <c r="D337" i="3"/>
  <c r="D338" i="3"/>
  <c r="D339" i="3"/>
  <c r="D340" i="3"/>
  <c r="D341" i="3"/>
  <c r="D342" i="3"/>
  <c r="D343" i="3"/>
  <c r="E343" i="3" s="1"/>
  <c r="D344" i="3"/>
  <c r="E344" i="3" s="1"/>
  <c r="D345" i="3"/>
  <c r="E345" i="3" s="1"/>
  <c r="D346" i="3"/>
  <c r="E346" i="3" s="1"/>
  <c r="D347" i="3"/>
  <c r="E347" i="3" s="1"/>
  <c r="D348" i="3"/>
  <c r="E348" i="3" s="1"/>
  <c r="D349" i="3"/>
  <c r="E349" i="3" s="1"/>
  <c r="D350" i="3"/>
  <c r="E350" i="3" s="1"/>
  <c r="D351" i="3"/>
  <c r="D352" i="3"/>
  <c r="D353" i="3"/>
  <c r="D354" i="3"/>
  <c r="D355" i="3"/>
  <c r="D356" i="3"/>
  <c r="D357" i="3"/>
  <c r="D358" i="3"/>
  <c r="D359" i="3"/>
  <c r="E359" i="3" s="1"/>
  <c r="D360" i="3"/>
  <c r="E360" i="3" s="1"/>
  <c r="D361" i="3"/>
  <c r="E361" i="3" s="1"/>
  <c r="D362" i="3"/>
  <c r="E362" i="3" s="1"/>
  <c r="D363" i="3"/>
  <c r="E363" i="3" s="1"/>
  <c r="D364" i="3"/>
  <c r="E364" i="3" s="1"/>
  <c r="D365" i="3"/>
  <c r="E365" i="3" s="1"/>
  <c r="D366" i="3"/>
  <c r="E366" i="3" s="1"/>
  <c r="D367" i="3"/>
  <c r="E367" i="3" s="1"/>
  <c r="D368" i="3"/>
  <c r="D369" i="3"/>
  <c r="D370" i="3"/>
  <c r="D371" i="3"/>
  <c r="D372" i="3"/>
  <c r="D373" i="3"/>
  <c r="D374" i="3"/>
  <c r="D375" i="3"/>
  <c r="E375" i="3" s="1"/>
  <c r="D376" i="3"/>
  <c r="E376" i="3" s="1"/>
  <c r="D377" i="3"/>
  <c r="E377" i="3" s="1"/>
  <c r="D378" i="3"/>
  <c r="E378" i="3" s="1"/>
  <c r="D379" i="3"/>
  <c r="E379" i="3" s="1"/>
  <c r="D380" i="3"/>
  <c r="E380" i="3" s="1"/>
  <c r="D381" i="3"/>
  <c r="E381" i="3" s="1"/>
  <c r="D382" i="3"/>
  <c r="E382" i="3" s="1"/>
  <c r="D383" i="3"/>
  <c r="D384" i="3"/>
  <c r="D385" i="3"/>
  <c r="D386" i="3"/>
  <c r="D387" i="3"/>
  <c r="D388" i="3"/>
  <c r="D389" i="3"/>
  <c r="D390" i="3"/>
  <c r="D391" i="3"/>
  <c r="E391" i="3" s="1"/>
  <c r="D392" i="3"/>
  <c r="E392" i="3" s="1"/>
  <c r="D393" i="3"/>
  <c r="E393" i="3" s="1"/>
  <c r="D394" i="3"/>
  <c r="E394" i="3" s="1"/>
  <c r="D395" i="3"/>
  <c r="E395" i="3" s="1"/>
  <c r="D396" i="3"/>
  <c r="E396" i="3" s="1"/>
  <c r="D397" i="3"/>
  <c r="E397" i="3" s="1"/>
  <c r="D398" i="3"/>
  <c r="E398" i="3" s="1"/>
  <c r="D399" i="3"/>
  <c r="E399" i="3" s="1"/>
  <c r="D400" i="3"/>
  <c r="D401" i="3"/>
  <c r="D402" i="3"/>
  <c r="D403" i="3"/>
  <c r="D404" i="3"/>
  <c r="D405" i="3"/>
  <c r="D406" i="3"/>
  <c r="D407" i="3"/>
  <c r="E407" i="3" s="1"/>
  <c r="D408" i="3"/>
  <c r="E408" i="3" s="1"/>
  <c r="D409" i="3"/>
  <c r="E409" i="3" s="1"/>
  <c r="D410" i="3"/>
  <c r="E410" i="3" s="1"/>
  <c r="D411" i="3"/>
  <c r="E411" i="3" s="1"/>
  <c r="D412" i="3"/>
  <c r="E412" i="3" s="1"/>
  <c r="D413" i="3"/>
  <c r="E413" i="3" s="1"/>
  <c r="D414" i="3"/>
  <c r="E414" i="3" s="1"/>
  <c r="D415" i="3"/>
  <c r="D416" i="3"/>
  <c r="D417" i="3"/>
  <c r="D418" i="3"/>
  <c r="D419" i="3"/>
  <c r="D420" i="3"/>
  <c r="D421" i="3"/>
  <c r="D422" i="3"/>
  <c r="D423" i="3"/>
  <c r="E423" i="3" s="1"/>
  <c r="D424" i="3"/>
  <c r="E424" i="3" s="1"/>
  <c r="D425" i="3"/>
  <c r="E425" i="3" s="1"/>
  <c r="D426" i="3"/>
  <c r="E426" i="3" s="1"/>
  <c r="D427" i="3"/>
  <c r="E427" i="3" s="1"/>
  <c r="D428" i="3"/>
  <c r="E428" i="3" s="1"/>
  <c r="D429" i="3"/>
  <c r="E429" i="3" s="1"/>
  <c r="D430" i="3"/>
  <c r="E430" i="3" s="1"/>
  <c r="D431" i="3"/>
  <c r="E431" i="3" s="1"/>
  <c r="D432" i="3"/>
  <c r="D433" i="3"/>
  <c r="D434" i="3"/>
  <c r="D435" i="3"/>
  <c r="D436" i="3"/>
  <c r="D437" i="3"/>
  <c r="D438" i="3"/>
  <c r="D439" i="3"/>
  <c r="E439" i="3" s="1"/>
  <c r="D440" i="3"/>
  <c r="E440" i="3" s="1"/>
  <c r="D441" i="3"/>
  <c r="E441" i="3" s="1"/>
  <c r="D442" i="3"/>
  <c r="E442" i="3" s="1"/>
  <c r="D443" i="3"/>
  <c r="E443" i="3" s="1"/>
  <c r="D444" i="3"/>
  <c r="E444" i="3" s="1"/>
  <c r="D445" i="3"/>
  <c r="E445" i="3" s="1"/>
  <c r="D446" i="3"/>
  <c r="E446" i="3" s="1"/>
  <c r="D447" i="3"/>
  <c r="D448" i="3"/>
  <c r="D449" i="3"/>
  <c r="D450" i="3"/>
  <c r="D451" i="3"/>
  <c r="D452" i="3"/>
  <c r="D453" i="3"/>
  <c r="D454" i="3"/>
  <c r="D455" i="3"/>
  <c r="E455" i="3" s="1"/>
  <c r="D456" i="3"/>
  <c r="E456" i="3" s="1"/>
  <c r="D457" i="3"/>
  <c r="E457" i="3" s="1"/>
  <c r="D458" i="3"/>
  <c r="E458" i="3" s="1"/>
  <c r="D459" i="3"/>
  <c r="E459" i="3" s="1"/>
  <c r="D460" i="3"/>
  <c r="E460" i="3" s="1"/>
  <c r="D461" i="3"/>
  <c r="E461" i="3" s="1"/>
  <c r="D462" i="3"/>
  <c r="E462" i="3" s="1"/>
  <c r="D463" i="3"/>
  <c r="E463" i="3" s="1"/>
  <c r="D464" i="3"/>
  <c r="D465" i="3"/>
  <c r="D466" i="3"/>
  <c r="D467" i="3"/>
  <c r="D468" i="3"/>
  <c r="D469" i="3"/>
  <c r="D470" i="3"/>
  <c r="D471" i="3"/>
  <c r="E471" i="3" s="1"/>
  <c r="D472" i="3"/>
  <c r="E472" i="3" s="1"/>
  <c r="D473" i="3"/>
  <c r="E473" i="3" s="1"/>
  <c r="D474" i="3"/>
  <c r="E474" i="3" s="1"/>
  <c r="D475" i="3"/>
  <c r="E475" i="3" s="1"/>
  <c r="D476" i="3"/>
  <c r="E476" i="3" s="1"/>
  <c r="D477" i="3"/>
  <c r="E477" i="3" s="1"/>
  <c r="D478" i="3"/>
  <c r="E478" i="3" s="1"/>
  <c r="D479" i="3"/>
  <c r="D480" i="3"/>
  <c r="D481" i="3"/>
  <c r="D482" i="3"/>
  <c r="D483" i="3"/>
  <c r="D484" i="3"/>
  <c r="D485" i="3"/>
  <c r="D486" i="3"/>
  <c r="D487" i="3"/>
  <c r="E487" i="3" s="1"/>
  <c r="D488" i="3"/>
  <c r="E488" i="3" s="1"/>
  <c r="D489" i="3"/>
  <c r="E489" i="3" s="1"/>
  <c r="D490" i="3"/>
  <c r="E490" i="3" s="1"/>
  <c r="D491" i="3"/>
  <c r="E491" i="3" s="1"/>
  <c r="D492" i="3"/>
  <c r="E492" i="3" s="1"/>
  <c r="D493" i="3"/>
  <c r="E493" i="3" s="1"/>
  <c r="D494" i="3"/>
  <c r="E494" i="3" s="1"/>
  <c r="D495" i="3"/>
  <c r="E495" i="3" s="1"/>
  <c r="D496" i="3"/>
  <c r="D497" i="3"/>
  <c r="D498" i="3"/>
  <c r="D499" i="3"/>
  <c r="D500" i="3"/>
  <c r="D501" i="3"/>
  <c r="D502" i="3"/>
  <c r="D503" i="3"/>
  <c r="E503" i="3" s="1"/>
  <c r="D504" i="3"/>
  <c r="E504" i="3" s="1"/>
  <c r="D505" i="3"/>
  <c r="E505" i="3" s="1"/>
  <c r="D506" i="3"/>
  <c r="E506" i="3" s="1"/>
  <c r="D507" i="3"/>
  <c r="E507" i="3" s="1"/>
  <c r="D508" i="3"/>
  <c r="E508" i="3" s="1"/>
  <c r="D509" i="3"/>
  <c r="E509" i="3" s="1"/>
  <c r="D510" i="3"/>
  <c r="E510" i="3" s="1"/>
  <c r="D511" i="3"/>
  <c r="D512" i="3"/>
  <c r="D513" i="3"/>
  <c r="D514" i="3"/>
  <c r="D515" i="3"/>
  <c r="D516" i="3"/>
  <c r="D517" i="3"/>
  <c r="D518" i="3"/>
  <c r="D519" i="3"/>
  <c r="E519" i="3" s="1"/>
  <c r="D520" i="3"/>
  <c r="E520" i="3" s="1"/>
  <c r="D521" i="3"/>
  <c r="E521" i="3" s="1"/>
  <c r="D522" i="3"/>
  <c r="E522" i="3" s="1"/>
  <c r="D523" i="3"/>
  <c r="E523" i="3" s="1"/>
  <c r="D524" i="3"/>
  <c r="E524" i="3" s="1"/>
  <c r="D525" i="3"/>
  <c r="E525" i="3" s="1"/>
  <c r="D526" i="3"/>
  <c r="E526" i="3" s="1"/>
  <c r="D527" i="3"/>
  <c r="E527" i="3" s="1"/>
  <c r="D528" i="3"/>
  <c r="D529" i="3"/>
  <c r="D530" i="3"/>
  <c r="D531" i="3"/>
  <c r="D532" i="3"/>
  <c r="D533" i="3"/>
  <c r="D534" i="3"/>
  <c r="D535" i="3"/>
  <c r="E535" i="3" s="1"/>
  <c r="D536" i="3"/>
  <c r="E536" i="3" s="1"/>
  <c r="D537" i="3"/>
  <c r="E537" i="3" s="1"/>
  <c r="D538" i="3"/>
  <c r="E538" i="3" s="1"/>
  <c r="D539" i="3"/>
  <c r="E539" i="3" s="1"/>
  <c r="D540" i="3"/>
  <c r="E540" i="3" s="1"/>
  <c r="D541" i="3"/>
  <c r="E541" i="3" s="1"/>
  <c r="D542" i="3"/>
  <c r="E542" i="3" s="1"/>
  <c r="D543" i="3"/>
  <c r="D544" i="3"/>
  <c r="D545" i="3"/>
  <c r="D546" i="3"/>
  <c r="D547" i="3"/>
  <c r="D548" i="3"/>
  <c r="D549" i="3"/>
  <c r="D550" i="3"/>
  <c r="D551" i="3"/>
  <c r="E551" i="3" s="1"/>
  <c r="D552" i="3"/>
  <c r="E552" i="3" s="1"/>
  <c r="D553" i="3"/>
  <c r="E553" i="3" s="1"/>
  <c r="D554" i="3"/>
  <c r="E554" i="3" s="1"/>
  <c r="D555" i="3"/>
  <c r="E555" i="3" s="1"/>
  <c r="D556" i="3"/>
  <c r="E556" i="3" s="1"/>
  <c r="D557" i="3"/>
  <c r="E557" i="3" s="1"/>
  <c r="D558" i="3"/>
  <c r="E558" i="3" s="1"/>
  <c r="D559" i="3"/>
  <c r="E559" i="3" s="1"/>
  <c r="D560" i="3"/>
  <c r="D561" i="3"/>
  <c r="D562" i="3"/>
  <c r="D563" i="3"/>
  <c r="D564" i="3"/>
  <c r="D565" i="3"/>
  <c r="D566" i="3"/>
  <c r="D567" i="3"/>
  <c r="E567" i="3" s="1"/>
  <c r="D568" i="3"/>
  <c r="E568" i="3" s="1"/>
  <c r="D569" i="3"/>
  <c r="E569" i="3" s="1"/>
  <c r="D570" i="3"/>
  <c r="E570" i="3" s="1"/>
  <c r="D571" i="3"/>
  <c r="E571" i="3" s="1"/>
  <c r="D572" i="3"/>
  <c r="E572" i="3" s="1"/>
  <c r="D573" i="3"/>
  <c r="E573" i="3" s="1"/>
  <c r="D574" i="3"/>
  <c r="E574" i="3" s="1"/>
  <c r="D575" i="3"/>
  <c r="D576" i="3"/>
  <c r="D577" i="3"/>
  <c r="D578" i="3"/>
  <c r="D579" i="3"/>
  <c r="D580" i="3"/>
  <c r="D581" i="3"/>
  <c r="D582" i="3"/>
  <c r="D583" i="3"/>
  <c r="E583" i="3" s="1"/>
  <c r="D584" i="3"/>
  <c r="E584" i="3" s="1"/>
  <c r="D585" i="3"/>
  <c r="E585" i="3" s="1"/>
  <c r="D586" i="3"/>
  <c r="E586" i="3" s="1"/>
  <c r="D587" i="3"/>
  <c r="E587" i="3" s="1"/>
  <c r="D588" i="3"/>
  <c r="E588" i="3" s="1"/>
  <c r="D589" i="3"/>
  <c r="E589" i="3" s="1"/>
  <c r="D590" i="3"/>
  <c r="E590" i="3" s="1"/>
  <c r="D591" i="3"/>
  <c r="E591" i="3" s="1"/>
  <c r="D592" i="3"/>
  <c r="D593" i="3"/>
  <c r="D594" i="3"/>
  <c r="D595" i="3"/>
  <c r="D596" i="3"/>
  <c r="D597" i="3"/>
  <c r="D598" i="3"/>
  <c r="D599" i="3"/>
  <c r="E599" i="3" s="1"/>
  <c r="D600" i="3"/>
  <c r="E600" i="3" s="1"/>
  <c r="D601" i="3"/>
  <c r="E601" i="3" s="1"/>
  <c r="D602" i="3"/>
  <c r="E602" i="3" s="1"/>
  <c r="D603" i="3"/>
  <c r="E603" i="3" s="1"/>
  <c r="D604" i="3"/>
  <c r="E604" i="3" s="1"/>
  <c r="D605" i="3"/>
  <c r="E605" i="3" s="1"/>
  <c r="D606" i="3"/>
  <c r="E606" i="3" s="1"/>
  <c r="D607" i="3"/>
  <c r="D608" i="3"/>
  <c r="D609" i="3"/>
  <c r="D610" i="3"/>
  <c r="D611" i="3"/>
  <c r="D612" i="3"/>
  <c r="D613" i="3"/>
  <c r="D614" i="3"/>
  <c r="D615" i="3"/>
  <c r="E615" i="3" s="1"/>
  <c r="D616" i="3"/>
  <c r="E616" i="3" s="1"/>
  <c r="D617" i="3"/>
  <c r="E617" i="3" s="1"/>
  <c r="D618" i="3"/>
  <c r="E618" i="3" s="1"/>
  <c r="D619" i="3"/>
  <c r="E619" i="3" s="1"/>
  <c r="D620" i="3"/>
  <c r="E620" i="3" s="1"/>
  <c r="D621" i="3"/>
  <c r="E621" i="3" s="1"/>
  <c r="D622" i="3"/>
  <c r="E622" i="3" s="1"/>
  <c r="D623" i="3"/>
  <c r="E623" i="3" s="1"/>
  <c r="D624" i="3"/>
  <c r="D625" i="3"/>
  <c r="D626" i="3"/>
  <c r="D627" i="3"/>
  <c r="D628" i="3"/>
  <c r="D629" i="3"/>
  <c r="D630" i="3"/>
  <c r="D631" i="3"/>
  <c r="E631" i="3" s="1"/>
  <c r="D632" i="3"/>
  <c r="E632" i="3" s="1"/>
  <c r="D633" i="3"/>
  <c r="E633" i="3" s="1"/>
  <c r="D634" i="3"/>
  <c r="E634" i="3" s="1"/>
  <c r="D635" i="3"/>
  <c r="E635" i="3" s="1"/>
  <c r="D636" i="3"/>
  <c r="E636" i="3" s="1"/>
  <c r="D637" i="3"/>
  <c r="E637" i="3" s="1"/>
  <c r="D638" i="3"/>
  <c r="E638" i="3" s="1"/>
  <c r="D639" i="3"/>
  <c r="D640" i="3"/>
  <c r="D641" i="3"/>
  <c r="D642" i="3"/>
  <c r="D643" i="3"/>
  <c r="D644" i="3"/>
  <c r="D645" i="3"/>
  <c r="D646" i="3"/>
  <c r="D647" i="3"/>
  <c r="E647" i="3" s="1"/>
  <c r="D648" i="3"/>
  <c r="E648" i="3" s="1"/>
  <c r="D649" i="3"/>
  <c r="E649" i="3" s="1"/>
  <c r="D650" i="3"/>
  <c r="E650" i="3" s="1"/>
  <c r="D651" i="3"/>
  <c r="E651" i="3" s="1"/>
  <c r="D652" i="3"/>
  <c r="E652" i="3" s="1"/>
  <c r="D653" i="3"/>
  <c r="E653" i="3" s="1"/>
  <c r="D654" i="3"/>
  <c r="E654" i="3" s="1"/>
  <c r="D655" i="3"/>
  <c r="E655" i="3" s="1"/>
  <c r="D656" i="3"/>
  <c r="D657" i="3"/>
  <c r="D658" i="3"/>
  <c r="D659" i="3"/>
  <c r="D660" i="3"/>
  <c r="D661" i="3"/>
  <c r="D662" i="3"/>
  <c r="D663" i="3"/>
  <c r="E663" i="3" s="1"/>
  <c r="D664" i="3"/>
  <c r="E664" i="3" s="1"/>
  <c r="D665" i="3"/>
  <c r="E665" i="3" s="1"/>
  <c r="D666" i="3"/>
  <c r="E666" i="3" s="1"/>
  <c r="D667" i="3"/>
  <c r="E667" i="3" s="1"/>
  <c r="D668" i="3"/>
  <c r="E668" i="3" s="1"/>
  <c r="D669" i="3"/>
  <c r="E669" i="3" s="1"/>
  <c r="D670" i="3"/>
  <c r="E670" i="3" s="1"/>
  <c r="D671" i="3"/>
  <c r="D672" i="3"/>
  <c r="D673" i="3"/>
  <c r="D674" i="3"/>
  <c r="D675" i="3"/>
  <c r="D676" i="3"/>
  <c r="D677" i="3"/>
  <c r="D678" i="3"/>
  <c r="D679" i="3"/>
  <c r="E679" i="3" s="1"/>
  <c r="D680" i="3"/>
  <c r="E680" i="3" s="1"/>
  <c r="D681" i="3"/>
  <c r="E681" i="3" s="1"/>
  <c r="D682" i="3"/>
  <c r="E682" i="3" s="1"/>
  <c r="D683" i="3"/>
  <c r="E683" i="3" s="1"/>
  <c r="D684" i="3"/>
  <c r="E684" i="3" s="1"/>
  <c r="D685" i="3"/>
  <c r="E685" i="3" s="1"/>
  <c r="D686" i="3"/>
  <c r="E686" i="3" s="1"/>
  <c r="D687" i="3"/>
  <c r="E687" i="3" s="1"/>
  <c r="D688" i="3"/>
  <c r="D689" i="3"/>
  <c r="D690" i="3"/>
  <c r="D691" i="3"/>
  <c r="D692" i="3"/>
  <c r="D693" i="3"/>
  <c r="D694" i="3"/>
  <c r="D695" i="3"/>
  <c r="E695" i="3" s="1"/>
  <c r="D696" i="3"/>
  <c r="E696" i="3" s="1"/>
  <c r="D697" i="3"/>
  <c r="E697" i="3" s="1"/>
  <c r="D698" i="3"/>
  <c r="E698" i="3" s="1"/>
  <c r="D699" i="3"/>
  <c r="E699" i="3" s="1"/>
  <c r="D700" i="3"/>
  <c r="E700" i="3" s="1"/>
  <c r="D701" i="3"/>
  <c r="E701" i="3" s="1"/>
  <c r="D702" i="3"/>
  <c r="E702" i="3" s="1"/>
  <c r="D703" i="3"/>
  <c r="D704" i="3"/>
  <c r="D705" i="3"/>
  <c r="D706" i="3"/>
  <c r="D707" i="3"/>
  <c r="D708" i="3"/>
  <c r="D709" i="3"/>
  <c r="D710" i="3"/>
  <c r="D711" i="3"/>
  <c r="E711" i="3" s="1"/>
  <c r="D712" i="3"/>
  <c r="E712" i="3" s="1"/>
  <c r="D713" i="3"/>
  <c r="E713" i="3" s="1"/>
  <c r="D714" i="3"/>
  <c r="E714" i="3" s="1"/>
  <c r="D715" i="3"/>
  <c r="E715" i="3" s="1"/>
  <c r="D716" i="3"/>
  <c r="E716" i="3" s="1"/>
  <c r="D717" i="3"/>
  <c r="E717" i="3" s="1"/>
  <c r="D718" i="3"/>
  <c r="E718" i="3" s="1"/>
  <c r="D719" i="3"/>
  <c r="E719" i="3" s="1"/>
  <c r="D720" i="3"/>
  <c r="D721" i="3"/>
  <c r="D722" i="3"/>
  <c r="D723" i="3"/>
  <c r="D724" i="3"/>
  <c r="D725" i="3"/>
  <c r="D726" i="3"/>
  <c r="D727" i="3"/>
  <c r="E727" i="3" s="1"/>
  <c r="D728" i="3"/>
  <c r="E728" i="3" s="1"/>
  <c r="D729" i="3"/>
  <c r="E729" i="3" s="1"/>
  <c r="D730" i="3"/>
  <c r="E730" i="3" s="1"/>
  <c r="D731" i="3"/>
  <c r="E731" i="3" s="1"/>
  <c r="D732" i="3"/>
  <c r="E732" i="3" s="1"/>
  <c r="D733" i="3"/>
  <c r="E733" i="3" s="1"/>
  <c r="D734" i="3"/>
  <c r="E734" i="3" s="1"/>
  <c r="D735" i="3"/>
  <c r="D736" i="3"/>
  <c r="D737" i="3"/>
  <c r="D738" i="3"/>
  <c r="D739" i="3"/>
  <c r="D740" i="3"/>
  <c r="D741" i="3"/>
  <c r="D742" i="3"/>
  <c r="D743" i="3"/>
  <c r="E743" i="3" s="1"/>
  <c r="D744" i="3"/>
  <c r="E744" i="3" s="1"/>
  <c r="D745" i="3"/>
  <c r="E745" i="3" s="1"/>
  <c r="D746" i="3"/>
  <c r="E746" i="3" s="1"/>
  <c r="D747" i="3"/>
  <c r="E747" i="3" s="1"/>
  <c r="D748" i="3"/>
  <c r="E748" i="3" s="1"/>
  <c r="D749" i="3"/>
  <c r="E749" i="3" s="1"/>
  <c r="D750" i="3"/>
  <c r="E750" i="3" s="1"/>
  <c r="D751" i="3"/>
  <c r="E751" i="3" s="1"/>
  <c r="D752" i="3"/>
  <c r="D753" i="3"/>
  <c r="D754" i="3"/>
  <c r="D755" i="3"/>
  <c r="D756" i="3"/>
  <c r="D757" i="3"/>
  <c r="D758" i="3"/>
  <c r="D759" i="3"/>
  <c r="E759" i="3" s="1"/>
  <c r="D760" i="3"/>
  <c r="E760" i="3" s="1"/>
  <c r="D761" i="3"/>
  <c r="E761" i="3" s="1"/>
  <c r="D762" i="3"/>
  <c r="E762" i="3" s="1"/>
  <c r="D763" i="3"/>
  <c r="E763" i="3" s="1"/>
  <c r="D764" i="3"/>
  <c r="E764" i="3" s="1"/>
  <c r="D765" i="3"/>
  <c r="E765" i="3" s="1"/>
  <c r="D766" i="3"/>
  <c r="E766" i="3" s="1"/>
  <c r="D767" i="3"/>
  <c r="D768" i="3"/>
  <c r="D769" i="3"/>
  <c r="D770" i="3"/>
  <c r="D771" i="3"/>
  <c r="D772" i="3"/>
  <c r="D773" i="3"/>
  <c r="D774" i="3"/>
  <c r="D775" i="3"/>
  <c r="E775" i="3" s="1"/>
  <c r="D776" i="3"/>
  <c r="E776" i="3" s="1"/>
  <c r="D777" i="3"/>
  <c r="E777" i="3" s="1"/>
  <c r="D778" i="3"/>
  <c r="E778" i="3" s="1"/>
  <c r="D779" i="3"/>
  <c r="E779" i="3" s="1"/>
  <c r="D780" i="3"/>
  <c r="E780" i="3" s="1"/>
  <c r="D781" i="3"/>
  <c r="E781" i="3" s="1"/>
  <c r="D782" i="3"/>
  <c r="E782" i="3" s="1"/>
  <c r="D783" i="3"/>
  <c r="E783" i="3" s="1"/>
  <c r="D784" i="3"/>
  <c r="D785" i="3"/>
  <c r="D786" i="3"/>
  <c r="D787" i="3"/>
  <c r="D788" i="3"/>
  <c r="D789" i="3"/>
  <c r="D790" i="3"/>
  <c r="D791" i="3"/>
  <c r="E791" i="3" s="1"/>
  <c r="D792" i="3"/>
  <c r="E792" i="3" s="1"/>
  <c r="D793" i="3"/>
  <c r="E793" i="3" s="1"/>
  <c r="D794" i="3"/>
  <c r="E794" i="3" s="1"/>
  <c r="D795" i="3"/>
  <c r="E795" i="3" s="1"/>
  <c r="D796" i="3"/>
  <c r="E796" i="3" s="1"/>
  <c r="D797" i="3"/>
  <c r="E797" i="3" s="1"/>
  <c r="D798" i="3"/>
  <c r="E798" i="3" s="1"/>
  <c r="D799" i="3"/>
  <c r="D800" i="3"/>
  <c r="D801" i="3"/>
  <c r="D802" i="3"/>
  <c r="D803" i="3"/>
  <c r="D804" i="3"/>
  <c r="D805" i="3"/>
  <c r="D806" i="3"/>
  <c r="D807" i="3"/>
  <c r="E807" i="3" s="1"/>
  <c r="D808" i="3"/>
  <c r="E808" i="3" s="1"/>
  <c r="D809" i="3"/>
  <c r="E809" i="3" s="1"/>
  <c r="D810" i="3"/>
  <c r="E810" i="3" s="1"/>
  <c r="D811" i="3"/>
  <c r="E811" i="3" s="1"/>
  <c r="D812" i="3"/>
  <c r="E812" i="3" s="1"/>
  <c r="D813" i="3"/>
  <c r="E813" i="3" s="1"/>
  <c r="D814" i="3"/>
  <c r="E814" i="3" s="1"/>
  <c r="D815" i="3"/>
  <c r="E815" i="3" s="1"/>
  <c r="D816" i="3"/>
  <c r="D817" i="3"/>
  <c r="D818" i="3"/>
  <c r="D819" i="3"/>
  <c r="D820" i="3"/>
  <c r="D821" i="3"/>
  <c r="D822" i="3"/>
  <c r="D823" i="3"/>
  <c r="E823" i="3" s="1"/>
  <c r="D824" i="3"/>
  <c r="E824" i="3" s="1"/>
  <c r="D825" i="3"/>
  <c r="E825" i="3" s="1"/>
  <c r="D826" i="3"/>
  <c r="E826" i="3" s="1"/>
  <c r="D827" i="3"/>
  <c r="E827" i="3" s="1"/>
  <c r="D828" i="3"/>
  <c r="E828" i="3" s="1"/>
  <c r="D829" i="3"/>
  <c r="E829" i="3" s="1"/>
  <c r="D830" i="3"/>
  <c r="E830" i="3" s="1"/>
  <c r="D831" i="3"/>
  <c r="D832" i="3"/>
  <c r="D833" i="3"/>
  <c r="D834" i="3"/>
  <c r="D835" i="3"/>
  <c r="D836" i="3"/>
  <c r="D837" i="3"/>
  <c r="D838" i="3"/>
  <c r="D839" i="3"/>
  <c r="E839" i="3" s="1"/>
  <c r="D840" i="3"/>
  <c r="E840" i="3" s="1"/>
  <c r="D841" i="3"/>
  <c r="E841" i="3" s="1"/>
  <c r="D842" i="3"/>
  <c r="E842" i="3" s="1"/>
  <c r="D843" i="3"/>
  <c r="E843" i="3" s="1"/>
  <c r="D844" i="3"/>
  <c r="E844" i="3" s="1"/>
  <c r="D845" i="3"/>
  <c r="E845" i="3" s="1"/>
  <c r="D846" i="3"/>
  <c r="E846" i="3" s="1"/>
  <c r="D847" i="3"/>
  <c r="E847" i="3" s="1"/>
  <c r="D848" i="3"/>
  <c r="D849" i="3"/>
  <c r="D850" i="3"/>
  <c r="D851" i="3"/>
  <c r="D852" i="3"/>
  <c r="D853" i="3"/>
  <c r="D854" i="3"/>
  <c r="D855" i="3"/>
  <c r="E855" i="3" s="1"/>
  <c r="D856" i="3"/>
  <c r="E856" i="3" s="1"/>
  <c r="D857" i="3"/>
  <c r="E857" i="3" s="1"/>
  <c r="D858" i="3"/>
  <c r="E858" i="3" s="1"/>
  <c r="D859" i="3"/>
  <c r="E859" i="3" s="1"/>
  <c r="D860" i="3"/>
  <c r="E860" i="3" s="1"/>
  <c r="D861" i="3"/>
  <c r="E861" i="3" s="1"/>
  <c r="D862" i="3"/>
  <c r="E862" i="3" s="1"/>
  <c r="D863" i="3"/>
  <c r="D864" i="3"/>
  <c r="D865" i="3"/>
  <c r="D866" i="3"/>
  <c r="D867" i="3"/>
  <c r="D868" i="3"/>
  <c r="D869" i="3"/>
  <c r="D870" i="3"/>
  <c r="D871" i="3"/>
  <c r="E871" i="3" s="1"/>
  <c r="D872" i="3"/>
  <c r="E872" i="3" s="1"/>
  <c r="D873" i="3"/>
  <c r="E873" i="3" s="1"/>
  <c r="D874" i="3"/>
  <c r="E874" i="3" s="1"/>
  <c r="D875" i="3"/>
  <c r="E875" i="3" s="1"/>
  <c r="D876" i="3"/>
  <c r="E876" i="3" s="1"/>
  <c r="D877" i="3"/>
  <c r="E877" i="3" s="1"/>
  <c r="D878" i="3"/>
  <c r="E878" i="3" s="1"/>
  <c r="D879" i="3"/>
  <c r="E879" i="3" s="1"/>
  <c r="D880" i="3"/>
  <c r="D881" i="3"/>
  <c r="D882" i="3"/>
  <c r="D883" i="3"/>
  <c r="D884" i="3"/>
  <c r="D885" i="3"/>
  <c r="D886" i="3"/>
  <c r="D887" i="3"/>
  <c r="E887" i="3" s="1"/>
  <c r="D888" i="3"/>
  <c r="E888" i="3" s="1"/>
  <c r="D889" i="3"/>
  <c r="E889" i="3" s="1"/>
  <c r="D890" i="3"/>
  <c r="E890" i="3" s="1"/>
  <c r="D891" i="3"/>
  <c r="E891" i="3" s="1"/>
  <c r="D892" i="3"/>
  <c r="E892" i="3" s="1"/>
  <c r="D893" i="3"/>
  <c r="E893" i="3" s="1"/>
  <c r="D894" i="3"/>
  <c r="E894" i="3" s="1"/>
  <c r="D895" i="3"/>
  <c r="D896" i="3"/>
  <c r="D897" i="3"/>
  <c r="D898" i="3"/>
  <c r="D899" i="3"/>
  <c r="D900" i="3"/>
  <c r="D901" i="3"/>
  <c r="D902" i="3"/>
  <c r="D903" i="3"/>
  <c r="E903" i="3" s="1"/>
  <c r="D904" i="3"/>
  <c r="E904" i="3" s="1"/>
  <c r="D905" i="3"/>
  <c r="E905" i="3" s="1"/>
  <c r="D906" i="3"/>
  <c r="E906" i="3" s="1"/>
  <c r="D907" i="3"/>
  <c r="E907" i="3" s="1"/>
  <c r="D908" i="3"/>
  <c r="E908" i="3" s="1"/>
  <c r="D909" i="3"/>
  <c r="E909" i="3" s="1"/>
  <c r="D910" i="3"/>
  <c r="E910" i="3" s="1"/>
  <c r="D911" i="3"/>
  <c r="E911" i="3" s="1"/>
  <c r="D912" i="3"/>
  <c r="D913" i="3"/>
  <c r="D914" i="3"/>
  <c r="D915" i="3"/>
  <c r="D916" i="3"/>
  <c r="D917" i="3"/>
  <c r="D918" i="3"/>
  <c r="D919" i="3"/>
  <c r="E919" i="3" s="1"/>
  <c r="D920" i="3"/>
  <c r="E920" i="3" s="1"/>
  <c r="D921" i="3"/>
  <c r="E921" i="3" s="1"/>
  <c r="D922" i="3"/>
  <c r="E922" i="3" s="1"/>
  <c r="D923" i="3"/>
  <c r="E923" i="3" s="1"/>
  <c r="D924" i="3"/>
  <c r="E924" i="3" s="1"/>
  <c r="D925" i="3"/>
  <c r="E925" i="3" s="1"/>
  <c r="D926" i="3"/>
  <c r="E926" i="3" s="1"/>
  <c r="D927" i="3"/>
  <c r="D928" i="3"/>
  <c r="D929" i="3"/>
  <c r="D930" i="3"/>
  <c r="D931" i="3"/>
  <c r="D932" i="3"/>
  <c r="D933" i="3"/>
  <c r="D934" i="3"/>
  <c r="D935" i="3"/>
  <c r="E935" i="3" s="1"/>
  <c r="D936" i="3"/>
  <c r="E936" i="3" s="1"/>
  <c r="D937" i="3"/>
  <c r="E937" i="3" s="1"/>
  <c r="D938" i="3"/>
  <c r="E938" i="3" s="1"/>
  <c r="D939" i="3"/>
  <c r="E939" i="3" s="1"/>
  <c r="D940" i="3"/>
  <c r="E940" i="3" s="1"/>
  <c r="D941" i="3"/>
  <c r="E941" i="3" s="1"/>
  <c r="D942" i="3"/>
  <c r="E942" i="3" s="1"/>
  <c r="D943" i="3"/>
  <c r="D944" i="3"/>
  <c r="D945" i="3"/>
  <c r="D946" i="3"/>
  <c r="D947" i="3"/>
  <c r="D948" i="3"/>
  <c r="D949" i="3"/>
  <c r="D950" i="3"/>
  <c r="D951" i="3"/>
  <c r="E951" i="3" s="1"/>
  <c r="D952" i="3"/>
  <c r="E952" i="3" s="1"/>
  <c r="D953" i="3"/>
  <c r="E953" i="3" s="1"/>
  <c r="D954" i="3"/>
  <c r="E954" i="3" s="1"/>
  <c r="D955" i="3"/>
  <c r="E955" i="3" s="1"/>
  <c r="D956" i="3"/>
  <c r="E956" i="3" s="1"/>
  <c r="D957" i="3"/>
  <c r="E957" i="3" s="1"/>
  <c r="D958" i="3"/>
  <c r="E958" i="3" s="1"/>
  <c r="D959" i="3"/>
  <c r="D960" i="3"/>
  <c r="D961" i="3"/>
  <c r="D962" i="3"/>
  <c r="D963" i="3"/>
  <c r="D964" i="3"/>
  <c r="D965" i="3"/>
  <c r="D966" i="3"/>
  <c r="D967" i="3"/>
  <c r="E967" i="3" s="1"/>
  <c r="D968" i="3"/>
  <c r="E968" i="3" s="1"/>
  <c r="D969" i="3"/>
  <c r="E969" i="3" s="1"/>
  <c r="D970" i="3"/>
  <c r="E970" i="3" s="1"/>
  <c r="D971" i="3"/>
  <c r="E971" i="3" s="1"/>
  <c r="D972" i="3"/>
  <c r="E972" i="3" s="1"/>
  <c r="D973" i="3"/>
  <c r="E973" i="3" s="1"/>
  <c r="D974" i="3"/>
  <c r="E974" i="3" s="1"/>
  <c r="D975" i="3"/>
  <c r="D976" i="3"/>
  <c r="D977" i="3"/>
  <c r="D978" i="3"/>
  <c r="D979" i="3"/>
  <c r="D980" i="3"/>
  <c r="D981" i="3"/>
  <c r="D982" i="3"/>
  <c r="D983" i="3"/>
  <c r="E983" i="3" s="1"/>
  <c r="D984" i="3"/>
  <c r="E984" i="3" s="1"/>
  <c r="D985" i="3"/>
  <c r="E985" i="3" s="1"/>
  <c r="D986" i="3"/>
  <c r="E986" i="3" s="1"/>
  <c r="D987" i="3"/>
  <c r="E987" i="3" s="1"/>
  <c r="D988" i="3"/>
  <c r="E988" i="3" s="1"/>
  <c r="D989" i="3"/>
  <c r="E989" i="3" s="1"/>
  <c r="D990" i="3"/>
  <c r="E990" i="3" s="1"/>
  <c r="D991" i="3"/>
  <c r="D992" i="3"/>
  <c r="D993" i="3"/>
  <c r="D994" i="3"/>
  <c r="D995" i="3"/>
  <c r="D996" i="3"/>
  <c r="D997" i="3"/>
  <c r="D998" i="3"/>
  <c r="D999" i="3"/>
  <c r="E999" i="3" s="1"/>
  <c r="D1000" i="3"/>
  <c r="E1000" i="3" s="1"/>
  <c r="D2" i="3"/>
  <c r="E2" i="3" s="1"/>
  <c r="E860" i="1"/>
  <c r="E861" i="1"/>
  <c r="E876" i="1"/>
  <c r="E877" i="1"/>
  <c r="E878" i="1"/>
  <c r="E879" i="1"/>
  <c r="E880" i="1"/>
  <c r="E908" i="1"/>
  <c r="E911" i="1"/>
  <c r="E912" i="1"/>
  <c r="E940" i="1"/>
  <c r="E943" i="1"/>
  <c r="E944" i="1"/>
  <c r="E956" i="1"/>
  <c r="E972" i="1"/>
  <c r="E973" i="1"/>
  <c r="E974" i="1"/>
  <c r="E975" i="1"/>
  <c r="E976" i="1"/>
  <c r="E988" i="1"/>
  <c r="E667" i="1"/>
  <c r="E668" i="1"/>
  <c r="E683" i="1"/>
  <c r="E684" i="1"/>
  <c r="E685" i="1"/>
  <c r="E686" i="1"/>
  <c r="E687" i="1"/>
  <c r="E688" i="1"/>
  <c r="E712" i="1"/>
  <c r="E715" i="1"/>
  <c r="E716" i="1"/>
  <c r="E717" i="1"/>
  <c r="E718" i="1"/>
  <c r="E719" i="1"/>
  <c r="E720" i="1"/>
  <c r="E721" i="1"/>
  <c r="E748" i="1"/>
  <c r="E749" i="1"/>
  <c r="E750" i="1"/>
  <c r="E751" i="1"/>
  <c r="E752" i="1"/>
  <c r="E764" i="1"/>
  <c r="E776" i="1"/>
  <c r="E779" i="1"/>
  <c r="E780" i="1"/>
  <c r="E783" i="1"/>
  <c r="E784" i="1"/>
  <c r="E785" i="1"/>
  <c r="E795" i="1"/>
  <c r="E796" i="1"/>
  <c r="E827" i="1"/>
  <c r="E828" i="1"/>
  <c r="E829" i="1"/>
  <c r="E830" i="1"/>
  <c r="E831" i="1"/>
  <c r="E832" i="1"/>
  <c r="E361" i="1"/>
  <c r="E362" i="1"/>
  <c r="E377" i="1"/>
  <c r="E378" i="1"/>
  <c r="E379" i="1"/>
  <c r="E381" i="1"/>
  <c r="E382" i="1"/>
  <c r="E393" i="1"/>
  <c r="E394" i="1"/>
  <c r="E395" i="1"/>
  <c r="E396" i="1"/>
  <c r="E397" i="1"/>
  <c r="E409" i="1"/>
  <c r="E410" i="1"/>
  <c r="E413" i="1"/>
  <c r="E432" i="1"/>
  <c r="E441" i="1"/>
  <c r="E442" i="1"/>
  <c r="E443" i="1"/>
  <c r="E444" i="1"/>
  <c r="E445" i="1"/>
  <c r="E446" i="1"/>
  <c r="E458" i="1"/>
  <c r="E474" i="1"/>
  <c r="E475" i="1"/>
  <c r="E476" i="1"/>
  <c r="E477" i="1"/>
  <c r="E478" i="1"/>
  <c r="E505" i="1"/>
  <c r="E506" i="1"/>
  <c r="E507" i="1"/>
  <c r="E509" i="1"/>
  <c r="E510" i="1"/>
  <c r="E511" i="1"/>
  <c r="E512" i="1"/>
  <c r="E513" i="1"/>
  <c r="E539" i="1"/>
  <c r="E540" i="1"/>
  <c r="E541" i="1"/>
  <c r="E542" i="1"/>
  <c r="E571" i="1"/>
  <c r="E572" i="1"/>
  <c r="E573" i="1"/>
  <c r="E574" i="1"/>
  <c r="E575" i="1"/>
  <c r="E576" i="1"/>
  <c r="E577" i="1"/>
  <c r="E578" i="1"/>
  <c r="E587" i="1"/>
  <c r="E603" i="1"/>
  <c r="E604" i="1"/>
  <c r="E607" i="1"/>
  <c r="E608" i="1"/>
  <c r="E635" i="1"/>
  <c r="E636" i="1"/>
  <c r="E639" i="1"/>
  <c r="E640" i="1"/>
  <c r="E641" i="1"/>
  <c r="E642" i="1"/>
  <c r="E643" i="1"/>
  <c r="E644" i="1"/>
  <c r="E651" i="1"/>
  <c r="E345" i="1"/>
  <c r="E346" i="1"/>
  <c r="E348" i="1"/>
  <c r="E349" i="1"/>
  <c r="E350" i="1"/>
  <c r="E12" i="1"/>
  <c r="E13" i="1"/>
  <c r="E25" i="1"/>
  <c r="E41" i="1"/>
  <c r="E42" i="1"/>
  <c r="E43" i="1"/>
  <c r="E44" i="1"/>
  <c r="E45" i="1"/>
  <c r="E46" i="1"/>
  <c r="E57" i="1"/>
  <c r="E73" i="1"/>
  <c r="E74" i="1"/>
  <c r="E75" i="1"/>
  <c r="E77" i="1"/>
  <c r="E78" i="1"/>
  <c r="E79" i="1"/>
  <c r="E105" i="1"/>
  <c r="E106" i="1"/>
  <c r="E109" i="1"/>
  <c r="E110" i="1"/>
  <c r="E138" i="1"/>
  <c r="E141" i="1"/>
  <c r="E153" i="1"/>
  <c r="E154" i="1"/>
  <c r="E169" i="1"/>
  <c r="E170" i="1"/>
  <c r="E171" i="1"/>
  <c r="E172" i="1"/>
  <c r="E173" i="1"/>
  <c r="E174" i="1"/>
  <c r="E183" i="1"/>
  <c r="E185" i="1"/>
  <c r="E201" i="1"/>
  <c r="E202" i="1"/>
  <c r="E203" i="1"/>
  <c r="E204" i="1"/>
  <c r="E205" i="1"/>
  <c r="E206" i="1"/>
  <c r="E207" i="1"/>
  <c r="E233" i="1"/>
  <c r="E234" i="1"/>
  <c r="E237" i="1"/>
  <c r="E238" i="1"/>
  <c r="E265" i="1"/>
  <c r="E266" i="1"/>
  <c r="E269" i="1"/>
  <c r="E281" i="1"/>
  <c r="E282" i="1"/>
  <c r="E297" i="1"/>
  <c r="E298" i="1"/>
  <c r="E299" i="1"/>
  <c r="E300" i="1"/>
  <c r="E301" i="1"/>
  <c r="E302" i="1"/>
  <c r="E314" i="1"/>
  <c r="E317" i="1"/>
  <c r="E10" i="1"/>
  <c r="E3" i="1"/>
  <c r="E4" i="1"/>
  <c r="E5" i="1"/>
  <c r="E6" i="1"/>
  <c r="E2" i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D540" i="1"/>
  <c r="D541" i="1"/>
  <c r="D542" i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D572" i="1"/>
  <c r="D573" i="1"/>
  <c r="D574" i="1"/>
  <c r="D575" i="1"/>
  <c r="D576" i="1"/>
  <c r="D577" i="1"/>
  <c r="D578" i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D604" i="1"/>
  <c r="D605" i="1"/>
  <c r="E605" i="1" s="1"/>
  <c r="D606" i="1"/>
  <c r="E606" i="1" s="1"/>
  <c r="D607" i="1"/>
  <c r="D608" i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D636" i="1"/>
  <c r="D637" i="1"/>
  <c r="E637" i="1" s="1"/>
  <c r="D638" i="1"/>
  <c r="E638" i="1" s="1"/>
  <c r="D639" i="1"/>
  <c r="D640" i="1"/>
  <c r="D641" i="1"/>
  <c r="D642" i="1"/>
  <c r="D643" i="1"/>
  <c r="D644" i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D668" i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D684" i="1"/>
  <c r="D685" i="1"/>
  <c r="D686" i="1"/>
  <c r="D687" i="1"/>
  <c r="D688" i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D713" i="1"/>
  <c r="E713" i="1" s="1"/>
  <c r="D714" i="1"/>
  <c r="E714" i="1" s="1"/>
  <c r="D715" i="1"/>
  <c r="D716" i="1"/>
  <c r="D717" i="1"/>
  <c r="D718" i="1"/>
  <c r="D719" i="1"/>
  <c r="D720" i="1"/>
  <c r="D721" i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D749" i="1"/>
  <c r="D750" i="1"/>
  <c r="D751" i="1"/>
  <c r="D752" i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D777" i="1"/>
  <c r="E777" i="1" s="1"/>
  <c r="D778" i="1"/>
  <c r="E778" i="1" s="1"/>
  <c r="D779" i="1"/>
  <c r="D780" i="1"/>
  <c r="D781" i="1"/>
  <c r="E781" i="1" s="1"/>
  <c r="D782" i="1"/>
  <c r="E782" i="1" s="1"/>
  <c r="D783" i="1"/>
  <c r="D784" i="1"/>
  <c r="D785" i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D796" i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D828" i="1"/>
  <c r="D829" i="1"/>
  <c r="D830" i="1"/>
  <c r="D831" i="1"/>
  <c r="D832" i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D861" i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D877" i="1"/>
  <c r="D878" i="1"/>
  <c r="D879" i="1"/>
  <c r="D880" i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D909" i="1"/>
  <c r="E909" i="1" s="1"/>
  <c r="D910" i="1"/>
  <c r="E910" i="1" s="1"/>
  <c r="D911" i="1"/>
  <c r="D912" i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D941" i="1"/>
  <c r="E941" i="1" s="1"/>
  <c r="D942" i="1"/>
  <c r="E942" i="1" s="1"/>
  <c r="D943" i="1"/>
  <c r="D944" i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D973" i="1"/>
  <c r="D974" i="1"/>
  <c r="D975" i="1"/>
  <c r="D976" i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7" i="1"/>
  <c r="E7" i="1" s="1"/>
  <c r="D8" i="1"/>
  <c r="E8" i="1" s="1"/>
  <c r="D9" i="1"/>
  <c r="E9" i="1" s="1"/>
  <c r="D10" i="1"/>
  <c r="D11" i="1"/>
  <c r="E11" i="1" s="1"/>
  <c r="D12" i="1"/>
  <c r="D13" i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D42" i="1"/>
  <c r="D43" i="1"/>
  <c r="D44" i="1"/>
  <c r="D45" i="1"/>
  <c r="D46" i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D74" i="1"/>
  <c r="D75" i="1"/>
  <c r="D76" i="1"/>
  <c r="E76" i="1" s="1"/>
  <c r="D77" i="1"/>
  <c r="D78" i="1"/>
  <c r="D79" i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D106" i="1"/>
  <c r="D107" i="1"/>
  <c r="E107" i="1" s="1"/>
  <c r="D108" i="1"/>
  <c r="E108" i="1" s="1"/>
  <c r="D109" i="1"/>
  <c r="D110" i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D139" i="1"/>
  <c r="E139" i="1" s="1"/>
  <c r="D140" i="1"/>
  <c r="E140" i="1" s="1"/>
  <c r="D141" i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D154" i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D170" i="1"/>
  <c r="D171" i="1"/>
  <c r="D172" i="1"/>
  <c r="D173" i="1"/>
  <c r="D174" i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D184" i="1"/>
  <c r="E184" i="1" s="1"/>
  <c r="D185" i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D202" i="1"/>
  <c r="D203" i="1"/>
  <c r="D204" i="1"/>
  <c r="D205" i="1"/>
  <c r="D206" i="1"/>
  <c r="D207" i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D234" i="1"/>
  <c r="D235" i="1"/>
  <c r="E235" i="1" s="1"/>
  <c r="D236" i="1"/>
  <c r="E236" i="1" s="1"/>
  <c r="D237" i="1"/>
  <c r="D238" i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D266" i="1"/>
  <c r="D267" i="1"/>
  <c r="E267" i="1" s="1"/>
  <c r="D268" i="1"/>
  <c r="E268" i="1" s="1"/>
  <c r="D269" i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D282" i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D298" i="1"/>
  <c r="D299" i="1"/>
  <c r="D300" i="1"/>
  <c r="D301" i="1"/>
  <c r="D302" i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D315" i="1"/>
  <c r="E315" i="1" s="1"/>
  <c r="D316" i="1"/>
  <c r="E316" i="1" s="1"/>
  <c r="D317" i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D346" i="1"/>
  <c r="D347" i="1"/>
  <c r="E347" i="1" s="1"/>
  <c r="D348" i="1"/>
  <c r="D349" i="1"/>
  <c r="D350" i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D362" i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D378" i="1"/>
  <c r="D379" i="1"/>
  <c r="D380" i="1"/>
  <c r="E380" i="1" s="1"/>
  <c r="D381" i="1"/>
  <c r="D382" i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D394" i="1"/>
  <c r="D395" i="1"/>
  <c r="D396" i="1"/>
  <c r="D397" i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D410" i="1"/>
  <c r="D411" i="1"/>
  <c r="E411" i="1" s="1"/>
  <c r="D412" i="1"/>
  <c r="E412" i="1" s="1"/>
  <c r="D413" i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D442" i="1"/>
  <c r="D443" i="1"/>
  <c r="D444" i="1"/>
  <c r="D445" i="1"/>
  <c r="D446" i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D475" i="1"/>
  <c r="D476" i="1"/>
  <c r="D477" i="1"/>
  <c r="D478" i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D506" i="1"/>
  <c r="D507" i="1"/>
  <c r="D508" i="1"/>
  <c r="E508" i="1" s="1"/>
  <c r="D509" i="1"/>
  <c r="D510" i="1"/>
  <c r="D511" i="1"/>
  <c r="D512" i="1"/>
  <c r="D513" i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3" i="1"/>
  <c r="D4" i="1"/>
  <c r="D5" i="1"/>
  <c r="D6" i="1"/>
  <c r="K30" i="3" l="1"/>
  <c r="K27" i="3"/>
  <c r="K28" i="3"/>
  <c r="K29" i="3"/>
  <c r="K24" i="1"/>
  <c r="K25" i="1"/>
  <c r="K26" i="1"/>
  <c r="K27" i="1"/>
</calcChain>
</file>

<file path=xl/sharedStrings.xml><?xml version="1.0" encoding="utf-8"?>
<sst xmlns="http://schemas.openxmlformats.org/spreadsheetml/2006/main" count="2186" uniqueCount="153">
  <si>
    <t>INC NUMBER</t>
  </si>
  <si>
    <t>ZIP</t>
  </si>
  <si>
    <t>PREMISE TYPE</t>
  </si>
  <si>
    <t>APARTMENT</t>
  </si>
  <si>
    <t>DRIVEWAY</t>
  </si>
  <si>
    <t>OTHER</t>
  </si>
  <si>
    <t>PARKING LOT</t>
  </si>
  <si>
    <t>SINGLE FAMILY HOUSE</t>
  </si>
  <si>
    <t>HOTEL / MOTEL</t>
  </si>
  <si>
    <t>PARKING GARAGE</t>
  </si>
  <si>
    <t>RAIL STATION</t>
  </si>
  <si>
    <t>CARPORT</t>
  </si>
  <si>
    <t>BAR / LOUNG / NIGHT CLUB</t>
  </si>
  <si>
    <t>RENTAL STORAGE / FACILITY</t>
  </si>
  <si>
    <t>VEHICLE</t>
  </si>
  <si>
    <t>RETAIL BUSINESS</t>
  </si>
  <si>
    <t>CONVENIENCE MARKET / STORE</t>
  </si>
  <si>
    <t>STREET / ROADWAY / ALLEY / SIDEWALK</t>
  </si>
  <si>
    <t>UNKNOWN</t>
  </si>
  <si>
    <t>FENCED COMMERCIAL YARD</t>
  </si>
  <si>
    <t>FOJ - PREMISE UNKNOWN</t>
  </si>
  <si>
    <t>CONDO / TOWNHOUSE</t>
  </si>
  <si>
    <t>PARK / PLAYGROUND</t>
  </si>
  <si>
    <t>FENCED RESIDENTIAL YARD</t>
  </si>
  <si>
    <t>GROCERY / SUPER MARKET</t>
  </si>
  <si>
    <t>GAS / SERVICE STATION</t>
  </si>
  <si>
    <t>GARAGE</t>
  </si>
  <si>
    <t>HOSPITAL</t>
  </si>
  <si>
    <t>RESTAURANT</t>
  </si>
  <si>
    <t>OPEN SPACE / DESERT</t>
  </si>
  <si>
    <t>MOBILE HOME</t>
  </si>
  <si>
    <t>OFFICE / COMMERCIAL BUILDING</t>
  </si>
  <si>
    <t>CHURCH / SYNAGOGUE / TEMPLE / MOSQUE</t>
  </si>
  <si>
    <t>SCHOOL-ELEMENTARY/SECONDARY</t>
  </si>
  <si>
    <t>STOREROOM/SHED (COMMERCIAL)</t>
  </si>
  <si>
    <t>GOVERNMENT / PUBLIC BUILDING</t>
  </si>
  <si>
    <t>LOAN / FINANCE COMPANY</t>
  </si>
  <si>
    <t>DEPARTMENT / DISCOUNT STORE</t>
  </si>
  <si>
    <t>MOUNTAIN AREA</t>
  </si>
  <si>
    <t>MEDICAL OFFICE</t>
  </si>
  <si>
    <t>ADULT ONLY STORE / MOVIE</t>
  </si>
  <si>
    <t>CANAL / RIGHT-OF-WAY</t>
  </si>
  <si>
    <t>FAST FOOD STORE</t>
  </si>
  <si>
    <t>BUS STATION</t>
  </si>
  <si>
    <t>SCHOOL-COLLEGE/UNIVERSITY</t>
  </si>
  <si>
    <t>BANK / SAVINGS / CREDIT UNION</t>
  </si>
  <si>
    <t>CONSTRUCTION SITE</t>
  </si>
  <si>
    <t>THEATRE</t>
  </si>
  <si>
    <t>AIRPORT</t>
  </si>
  <si>
    <t>Date Occurred</t>
  </si>
  <si>
    <t>Row Labels</t>
  </si>
  <si>
    <t>Grand Total</t>
  </si>
  <si>
    <t>Count of INC NUMBER</t>
  </si>
  <si>
    <t>Top 3 Premise Type 2016</t>
  </si>
  <si>
    <t>Top 3 Premsie Type 2015</t>
  </si>
  <si>
    <t>Time Frame</t>
  </si>
  <si>
    <t>Time Occurred</t>
  </si>
  <si>
    <t>Date Occured</t>
  </si>
  <si>
    <t>12 AM - 6 AM</t>
  </si>
  <si>
    <t>12 PM - 6 PM</t>
  </si>
  <si>
    <t>6 AM - 12 PM</t>
  </si>
  <si>
    <t>6 PM - 12 AM</t>
  </si>
  <si>
    <t>Count</t>
  </si>
  <si>
    <t xml:space="preserve">Time Frame 2015 </t>
  </si>
  <si>
    <t>Time Frame 2016</t>
  </si>
  <si>
    <t>Time Frame Of Occurance</t>
  </si>
  <si>
    <t>Day of Week</t>
  </si>
  <si>
    <t>Sunday</t>
  </si>
  <si>
    <t>Monday</t>
  </si>
  <si>
    <t>Tuesday</t>
  </si>
  <si>
    <t>Wednesday</t>
  </si>
  <si>
    <t>Thursday</t>
  </si>
  <si>
    <t>Friday</t>
  </si>
  <si>
    <t>Saturday</t>
  </si>
  <si>
    <t>Top 10 Postal Code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</si>
  <si>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</si>
  <si>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</si>
  <si>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</si>
  <si>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</si>
  <si>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</si>
  <si>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</si>
  <si>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</si>
  <si>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</si>
  <si>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</si>
  <si>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</si>
  <si>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GUID</t>
  </si>
  <si>
    <t>DG488D68E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</si>
  <si>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</si>
  <si>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</si>
  <si>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</si>
  <si>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</si>
  <si>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</si>
  <si>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</si>
  <si>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</si>
  <si>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</si>
  <si>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</si>
  <si>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</si>
  <si>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VG2363518734A1FC95</t>
  </si>
  <si>
    <t>var1</t>
  </si>
  <si>
    <t>ST_INCNUMBER</t>
  </si>
  <si>
    <t>1 : Ranges</t>
  </si>
  <si>
    <t>1 : MultiRefs</t>
  </si>
  <si>
    <t>2 : Info</t>
  </si>
  <si>
    <t>VG2CD75B8214984D76</t>
  </si>
  <si>
    <t>var2</t>
  </si>
  <si>
    <t>ST_DateOccured</t>
  </si>
  <si>
    <t>2 : Ranges</t>
  </si>
  <si>
    <t>2 : MultiRefs</t>
  </si>
  <si>
    <t>3 : Info</t>
  </si>
  <si>
    <t>VG1D4C5AFD2B985E5A</t>
  </si>
  <si>
    <t>var3</t>
  </si>
  <si>
    <t>ST_DayofWeek</t>
  </si>
  <si>
    <t>3 : Ranges</t>
  </si>
  <si>
    <t>3 : MultiRefs</t>
  </si>
  <si>
    <t>4 : Info</t>
  </si>
  <si>
    <t>VGFE01D472F8F6C7C</t>
  </si>
  <si>
    <t>var4</t>
  </si>
  <si>
    <t>ST_TimeOccurred</t>
  </si>
  <si>
    <t>4 : Ranges</t>
  </si>
  <si>
    <t>4 : MultiRefs</t>
  </si>
  <si>
    <t>5 : Info</t>
  </si>
  <si>
    <t>VG5528054C9AD0BB</t>
  </si>
  <si>
    <t>var5</t>
  </si>
  <si>
    <t>ST_TimeFrame</t>
  </si>
  <si>
    <t>5 : Ranges</t>
  </si>
  <si>
    <t>5 : MultiRefs</t>
  </si>
  <si>
    <t>6 : Info</t>
  </si>
  <si>
    <t>VG25A5CF17387AE892</t>
  </si>
  <si>
    <t>var6</t>
  </si>
  <si>
    <t>ST_ZIP</t>
  </si>
  <si>
    <t>6 : Ranges</t>
  </si>
  <si>
    <t>6 : MultiRefs</t>
  </si>
  <si>
    <t>7 : Info</t>
  </si>
  <si>
    <t>VG1C99E6D21FFE3B51</t>
  </si>
  <si>
    <t>var7</t>
  </si>
  <si>
    <t>ST_PREMISETYPE</t>
  </si>
  <si>
    <t>7 : Ranges</t>
  </si>
  <si>
    <t>7 : MultiRefs</t>
  </si>
  <si>
    <t>DG258158E9</t>
  </si>
  <si>
    <t>VG9AA237233CC1BAA</t>
  </si>
  <si>
    <t>ST_INCNUMBER_1</t>
  </si>
  <si>
    <t>VGB94695D3A68FDD1</t>
  </si>
  <si>
    <t>ST_DateOccurred</t>
  </si>
  <si>
    <t>VG6B217113E2DB6E</t>
  </si>
  <si>
    <t>ST_DayofWeek_3</t>
  </si>
  <si>
    <t>VG373919DF8B3A17E</t>
  </si>
  <si>
    <t>ST_TimeOccurred_4</t>
  </si>
  <si>
    <t>VG2D47E9EE1B2E65C5</t>
  </si>
  <si>
    <t>ST_TimeFrame_5</t>
  </si>
  <si>
    <t>VG216E38ED34729F76</t>
  </si>
  <si>
    <t>ST_ZIP_6</t>
  </si>
  <si>
    <t>VG1B47343A110995A9</t>
  </si>
  <si>
    <t>ST_PREMISETYPE_7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</si>
</sst>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ashed">
        <color indexed="64"/>
      </right>
      <top style="dashed">
        <color rgb="FF000000"/>
      </top>
      <bottom/>
      <diagonal/>
    </border>
    <border>
      <left style="dashed">
        <color indexed="64"/>
      </left>
      <right style="dashed">
        <color indexed="64"/>
      </right>
      <top style="dashed">
        <color rgb="FF000000"/>
      </top>
      <bottom/>
      <diagonal/>
    </border>
    <border>
      <left style="dashed">
        <color indexed="64"/>
      </left>
      <right style="double">
        <color indexed="64"/>
      </right>
      <top style="dashed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1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0" fontId="18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1" fontId="0" fillId="34" borderId="10" xfId="0" applyNumberFormat="1" applyFill="1" applyBorder="1"/>
    <xf numFmtId="14" fontId="0" fillId="34" borderId="11" xfId="0" applyNumberFormat="1" applyFill="1" applyBorder="1"/>
    <xf numFmtId="164" fontId="0" fillId="34" borderId="11" xfId="0" applyNumberFormat="1" applyFill="1" applyBorder="1"/>
    <xf numFmtId="0" fontId="0" fillId="34" borderId="11" xfId="0" applyFill="1" applyBorder="1"/>
    <xf numFmtId="0" fontId="0" fillId="34" borderId="12" xfId="0" applyFill="1" applyBorder="1"/>
    <xf numFmtId="1" fontId="0" fillId="33" borderId="13" xfId="0" applyNumberFormat="1" applyFill="1" applyBorder="1"/>
    <xf numFmtId="14" fontId="0" fillId="33" borderId="14" xfId="0" applyNumberFormat="1" applyFill="1" applyBorder="1"/>
    <xf numFmtId="0" fontId="0" fillId="33" borderId="14" xfId="0" applyFill="1" applyBorder="1"/>
    <xf numFmtId="0" fontId="0" fillId="33" borderId="15" xfId="0" applyFill="1" applyBorder="1"/>
    <xf numFmtId="1" fontId="0" fillId="33" borderId="16" xfId="0" applyNumberFormat="1" applyFill="1" applyBorder="1"/>
    <xf numFmtId="14" fontId="0" fillId="33" borderId="17" xfId="0" applyNumberFormat="1" applyFill="1" applyBorder="1"/>
    <xf numFmtId="0" fontId="0" fillId="33" borderId="17" xfId="0" applyFill="1" applyBorder="1"/>
    <xf numFmtId="0" fontId="0" fillId="33" borderId="18" xfId="0" applyFill="1" applyBorder="1"/>
    <xf numFmtId="0" fontId="0" fillId="34" borderId="0" xfId="0" applyFill="1" applyBorder="1"/>
    <xf numFmtId="1" fontId="0" fillId="33" borderId="19" xfId="0" applyNumberFormat="1" applyFill="1" applyBorder="1"/>
    <xf numFmtId="14" fontId="0" fillId="33" borderId="20" xfId="0" applyNumberFormat="1" applyFill="1" applyBorder="1"/>
    <xf numFmtId="164" fontId="0" fillId="33" borderId="20" xfId="0" applyNumberFormat="1" applyFont="1" applyFill="1" applyBorder="1"/>
    <xf numFmtId="164" fontId="0" fillId="33" borderId="20" xfId="0" applyNumberFormat="1" applyFont="1" applyFill="1" applyBorder="1" applyAlignment="1">
      <alignment horizontal="center"/>
    </xf>
    <xf numFmtId="0" fontId="0" fillId="33" borderId="20" xfId="0" applyFill="1" applyBorder="1"/>
    <xf numFmtId="0" fontId="0" fillId="33" borderId="21" xfId="0" applyFill="1" applyBorder="1"/>
    <xf numFmtId="164" fontId="0" fillId="33" borderId="14" xfId="0" applyNumberFormat="1" applyFont="1" applyFill="1" applyBorder="1"/>
    <xf numFmtId="164" fontId="0" fillId="33" borderId="14" xfId="0" applyNumberFormat="1" applyFont="1" applyFill="1" applyBorder="1" applyAlignment="1">
      <alignment horizontal="center"/>
    </xf>
    <xf numFmtId="164" fontId="0" fillId="33" borderId="17" xfId="0" applyNumberFormat="1" applyFont="1" applyFill="1" applyBorder="1"/>
    <xf numFmtId="164" fontId="0" fillId="33" borderId="17" xfId="0" applyNumberFormat="1" applyFont="1" applyFill="1" applyBorder="1" applyAlignment="1">
      <alignment horizontal="center"/>
    </xf>
    <xf numFmtId="164" fontId="0" fillId="33" borderId="20" xfId="0" applyNumberFormat="1" applyFill="1" applyBorder="1"/>
    <xf numFmtId="164" fontId="0" fillId="33" borderId="20" xfId="0" applyNumberFormat="1" applyFill="1" applyBorder="1" applyAlignment="1">
      <alignment horizontal="center"/>
    </xf>
    <xf numFmtId="164" fontId="0" fillId="33" borderId="14" xfId="0" applyNumberFormat="1" applyFill="1" applyBorder="1"/>
    <xf numFmtId="164" fontId="0" fillId="33" borderId="14" xfId="0" applyNumberFormat="1" applyFill="1" applyBorder="1" applyAlignment="1">
      <alignment horizontal="center"/>
    </xf>
    <xf numFmtId="164" fontId="0" fillId="33" borderId="17" xfId="0" applyNumberFormat="1" applyFill="1" applyBorder="1"/>
    <xf numFmtId="164" fontId="0" fillId="33" borderId="17" xfId="0" applyNumberFormat="1" applyFill="1" applyBorder="1" applyAlignment="1">
      <alignment horizontal="center"/>
    </xf>
    <xf numFmtId="0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[_MVT NOV-DEC 2015_2016.xlsx]_MVT NOV-DEC 2015!PivotTable3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'_MVT NOV-DEC 2015'!$K$3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'_MVT NOV-DEC 2015'!$J$4:$J$7</c:f>
              <c:strCache>
                <c:ptCount val="3"/>
                <c:pt idx="0">
                  <c:v>APARTMENT</c:v>
                </c:pt>
                <c:pt idx="1">
                  <c:v>PARKING LOT</c:v>
                </c:pt>
                <c:pt idx="2">
                  <c:v>SINGLE FAMILY HOUSE</c:v>
                </c:pt>
              </c:strCache>
            </c:strRef>
          </c:cat>
          <c:val>
            <c:numRef>
              <c:f>'_MVT NOV-DEC 2015'!$K$4:$K$7</c:f>
              <c:numCache>
                <c:formatCode>General</c:formatCode>
                <c:ptCount val="3"/>
                <c:pt idx="0">
                  <c:v>180</c:v>
                </c:pt>
                <c:pt idx="1">
                  <c:v>258</c:v>
                </c:pt>
                <c:pt idx="2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3-4EA6-9521-2963C0E29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2693392"/>
        <c:axId val="1242700592"/>
      </c:barChart>
      <c:catAx>
        <c:axId val="12426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700592"/>
        <c:crosses val="autoZero"/>
        <c:auto val="1"/>
        <c:lblAlgn val="ctr"/>
        <c:lblOffset val="100"/>
        <c:noMultiLvlLbl val="0"/>
      </c:catAx>
      <c:valAx>
        <c:axId val="124270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6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[_MVT NOV-DEC 2015_2016.xlsx]_MVT NOV-DEC 2015!PivotTable4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2015 Time Frame of</a:t>
            </a:r>
            <a:r>
              <a:rPr lang="en-US" baseline="0"/>
              <a:t> MVT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'_MVT NOV-DEC 2015'!$K$33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'_MVT NOV-DEC 2015'!$J$34:$J$38</c:f>
              <c:strCache>
                <c:ptCount val="4"/>
                <c:pt idx="0">
                  <c:v>12 AM - 6 AM</c:v>
                </c:pt>
                <c:pt idx="1">
                  <c:v>12 PM - 6 PM</c:v>
                </c:pt>
                <c:pt idx="2">
                  <c:v>6 AM - 12 PM</c:v>
                </c:pt>
                <c:pt idx="3">
                  <c:v>6 PM - 12 AM</c:v>
                </c:pt>
              </c:strCache>
            </c:strRef>
          </c:cat>
          <c:val>
            <c:numRef>
              <c:f>'_MVT NOV-DEC 2015'!$K$34:$K$38</c:f>
              <c:numCache>
                <c:formatCode>General</c:formatCode>
                <c:ptCount val="4"/>
                <c:pt idx="0">
                  <c:v>195</c:v>
                </c:pt>
                <c:pt idx="1">
                  <c:v>218</c:v>
                </c:pt>
                <c:pt idx="2">
                  <c:v>182</c:v>
                </c:pt>
                <c:pt idx="3">
                  <c:v>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B-42F0-90AF-1CCEF6552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1150703"/>
        <c:axId val="1621140143"/>
      </c:barChart>
      <c:catAx>
        <c:axId val="162115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140143"/>
        <c:crosses val="autoZero"/>
        <c:auto val="1"/>
        <c:lblAlgn val="ctr"/>
        <c:lblOffset val="100"/>
        <c:noMultiLvlLbl val="0"/>
      </c:catAx>
      <c:valAx>
        <c:axId val="162114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15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[_MVT NOV-DEC 2015_2016.xlsx]_MVT NOV-DEC 2016!PivotTable2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'_MVT NOV-DEC 2016'!$K$2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'_MVT NOV-DEC 2016'!$J$3:$J$6</c:f>
              <c:strCache>
                <c:ptCount val="3"/>
                <c:pt idx="0">
                  <c:v>PARKING LOT</c:v>
                </c:pt>
                <c:pt idx="1">
                  <c:v>SINGLE FAMILY HOUSE</c:v>
                </c:pt>
                <c:pt idx="2">
                  <c:v>STREET / ROADWAY / ALLEY / SIDEWALK</c:v>
                </c:pt>
              </c:strCache>
            </c:strRef>
          </c:cat>
          <c:val>
            <c:numRef>
              <c:f>'_MVT NOV-DEC 2016'!$K$3:$K$6</c:f>
              <c:numCache>
                <c:formatCode>General</c:formatCode>
                <c:ptCount val="3"/>
                <c:pt idx="0">
                  <c:v>303</c:v>
                </c:pt>
                <c:pt idx="1">
                  <c:v>167</c:v>
                </c:pt>
                <c:pt idx="2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4-4DED-806E-FE44AC95B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835519"/>
        <c:axId val="436828319"/>
      </c:barChart>
      <c:catAx>
        <c:axId val="43683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28319"/>
        <c:crosses val="autoZero"/>
        <c:auto val="1"/>
        <c:lblAlgn val="ctr"/>
        <c:lblOffset val="100"/>
        <c:noMultiLvlLbl val="0"/>
      </c:catAx>
      <c:valAx>
        <c:axId val="43682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3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[_MVT NOV-DEC 2015_2016.xlsx]_MVT NOV-DEC 2016!PivotTable5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'_MVT NOV-DEC 2016'!$K$30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'_MVT NOV-DEC 2016'!$J$31:$J$35</c:f>
              <c:strCache>
                <c:ptCount val="4"/>
                <c:pt idx="0">
                  <c:v>12 AM - 6 AM</c:v>
                </c:pt>
                <c:pt idx="1">
                  <c:v>12 PM - 6 PM</c:v>
                </c:pt>
                <c:pt idx="2">
                  <c:v>6 AM - 12 PM</c:v>
                </c:pt>
                <c:pt idx="3">
                  <c:v>6 PM - 12 AM</c:v>
                </c:pt>
              </c:strCache>
            </c:strRef>
          </c:cat>
          <c:val>
            <c:numRef>
              <c:f>'_MVT NOV-DEC 2016'!$K$31:$K$35</c:f>
              <c:numCache>
                <c:formatCode>General</c:formatCode>
                <c:ptCount val="4"/>
                <c:pt idx="0">
                  <c:v>209</c:v>
                </c:pt>
                <c:pt idx="1">
                  <c:v>210</c:v>
                </c:pt>
                <c:pt idx="2">
                  <c:v>196</c:v>
                </c:pt>
                <c:pt idx="3">
                  <c:v>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0-4040-A740-C7338E160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6734064"/>
        <c:axId val="1246726864"/>
      </c:barChart>
      <c:catAx>
        <c:axId val="124673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726864"/>
        <c:crosses val="autoZero"/>
        <c:auto val="1"/>
        <c:lblAlgn val="ctr"/>
        <c:lblOffset val="100"/>
        <c:noMultiLvlLbl val="0"/>
      </c:catAx>
      <c:valAx>
        <c:axId val="124672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73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4761</xdr:colOff>
      <xdr:row>7</xdr:row>
      <xdr:rowOff>161925</xdr:rowOff>
    </xdr:from>
    <xdr:to>
      <xdr:col>13</xdr:col>
      <xdr:colOff>323849</xdr:colOff>
      <xdr:row>23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9374B0-0C89-A6D1-44A5-B767DD5EC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26192</xdr:colOff>
      <xdr:row>39</xdr:row>
      <xdr:rowOff>0</xdr:rowOff>
    </xdr:from>
    <xdr:to>
      <xdr:col>13</xdr:col>
      <xdr:colOff>111917</xdr:colOff>
      <xdr:row>55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8402B9-875B-71F1-1112-603171B62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6</xdr:row>
      <xdr:rowOff>66675</xdr:rowOff>
    </xdr:from>
    <xdr:to>
      <xdr:col>12</xdr:col>
      <xdr:colOff>61914</xdr:colOff>
      <xdr:row>20</xdr:row>
      <xdr:rowOff>28573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7E17D0-D859-020F-A2CC-1A70ECA64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11906</xdr:colOff>
      <xdr:row>35</xdr:row>
      <xdr:rowOff>157162</xdr:rowOff>
    </xdr:from>
    <xdr:to>
      <xdr:col>13</xdr:col>
      <xdr:colOff>97631</xdr:colOff>
      <xdr:row>51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A17553-3172-67E3-E897-855A200EF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bie Conedy" refreshedDate="45552.966868171294" createdVersion="8" refreshedVersion="8" minRefreshableVersion="3" recordCount="999" xr:uid="{37D7FBB3-798F-4B05-A5C0-F0527C36F389}">
  <cacheSource type="worksheet">
    <worksheetSource ref="A1:G1000" sheet="_MVT NOV-DEC 2016"/>
  </cacheSource>
  <cacheFields count="9">
    <cacheField name="INC NUMBER" numFmtId="1">
      <sharedItems containsSemiMixedTypes="0" containsString="0" containsNumber="1" containsInteger="1" minValue="201600001498598" maxValue="201700002209426"/>
    </cacheField>
    <cacheField name="Date Occurred" numFmtId="14">
      <sharedItems containsSemiMixedTypes="0" containsNonDate="0" containsDate="1" containsString="0" minDate="2016-11-01T00:00:00" maxDate="2016-12-21T00:00:00" count="858">
        <d v="2016-11-01T00:00:00"/>
        <d v="2016-11-01T00:01:00"/>
        <d v="2016-11-01T02:00:00"/>
        <d v="2016-11-01T06:00:00"/>
        <d v="2016-11-01T06:35:00"/>
        <d v="2016-11-01T08:00:00"/>
        <d v="2016-11-01T08:57:00"/>
        <d v="2016-11-01T10:30:00"/>
        <d v="2016-11-01T13:30:00"/>
        <d v="2016-11-01T13:55:00"/>
        <d v="2016-11-01T17:00:00"/>
        <d v="2016-11-01T18:00:00"/>
        <d v="2016-11-01T18:36:00"/>
        <d v="2016-11-01T19:00:00"/>
        <d v="2016-11-01T20:00:00"/>
        <d v="2016-11-01T20:43:00"/>
        <d v="2016-11-01T20:45:00"/>
        <d v="2016-11-01T20:47:00"/>
        <d v="2016-11-01T21:00:00"/>
        <d v="2016-11-01T21:30:00"/>
        <d v="2016-11-01T22:00:00"/>
        <d v="2016-11-01T22:30:00"/>
        <d v="2016-11-01T22:55:00"/>
        <d v="2016-11-01T23:00:00"/>
        <d v="2016-11-02T00:56:00"/>
        <d v="2016-11-02T02:50:00"/>
        <d v="2016-11-02T10:30:00"/>
        <d v="2016-11-02T12:46:00"/>
        <d v="2016-11-02T13:25:00"/>
        <d v="2016-11-02T15:00:00"/>
        <d v="2016-11-02T17:30:00"/>
        <d v="2016-11-02T18:00:00"/>
        <d v="2016-11-02T19:30:00"/>
        <d v="2016-11-02T20:46:00"/>
        <d v="2016-11-02T23:00:00"/>
        <d v="2016-11-03T00:00:00"/>
        <d v="2016-11-03T00:01:00"/>
        <d v="2016-11-03T02:01:00"/>
        <d v="2016-11-03T05:00:00"/>
        <d v="2016-11-03T06:00:00"/>
        <d v="2016-11-03T07:30:00"/>
        <d v="2016-11-03T08:00:00"/>
        <d v="2016-11-03T08:30:00"/>
        <d v="2016-11-03T09:00:00"/>
        <d v="2016-11-03T15:39:00"/>
        <d v="2016-11-03T17:00:00"/>
        <d v="2016-11-03T18:00:00"/>
        <d v="2016-11-03T18:30:00"/>
        <d v="2016-11-03T20:00:00"/>
        <d v="2016-11-03T20:30:00"/>
        <d v="2016-11-03T22:00:00"/>
        <d v="2016-11-03T23:00:00"/>
        <d v="2016-11-04T00:00:00"/>
        <d v="2016-11-04T00:01:00"/>
        <d v="2016-11-04T01:26:00"/>
        <d v="2016-11-04T01:30:00"/>
        <d v="2016-11-04T02:05:00"/>
        <d v="2016-11-04T02:53:00"/>
        <d v="2016-11-04T05:00:00"/>
        <d v="2016-11-04T05:30:00"/>
        <d v="2016-11-04T06:03:00"/>
        <d v="2016-11-04T08:00:00"/>
        <d v="2016-11-04T11:00:00"/>
        <d v="2016-11-04T11:30:00"/>
        <d v="2016-11-04T13:00:00"/>
        <d v="2016-11-04T15:00:00"/>
        <d v="2016-11-04T16:00:00"/>
        <d v="2016-11-04T16:30:00"/>
        <d v="2016-11-04T17:00:00"/>
        <d v="2016-11-04T17:30:00"/>
        <d v="2016-11-04T19:00:00"/>
        <d v="2016-11-04T19:30:00"/>
        <d v="2016-11-04T21:00:00"/>
        <d v="2016-11-04T22:00:00"/>
        <d v="2016-11-04T23:00:00"/>
        <d v="2016-11-05T00:01:00"/>
        <d v="2016-11-05T02:00:00"/>
        <d v="2016-11-05T03:30:00"/>
        <d v="2016-11-05T03:38:00"/>
        <d v="2016-11-05T04:00:00"/>
        <d v="2016-11-05T08:00:00"/>
        <d v="2016-11-05T10:00:00"/>
        <d v="2016-11-05T10:30:00"/>
        <d v="2016-11-05T12:00:00"/>
        <d v="2016-11-05T14:00:00"/>
        <d v="2016-11-05T16:00:00"/>
        <d v="2016-11-05T17:45:00"/>
        <d v="2016-11-05T19:30:00"/>
        <d v="2016-11-05T20:30:00"/>
        <d v="2016-11-05T21:00:00"/>
        <d v="2016-11-05T21:40:00"/>
        <d v="2016-11-05T22:00:00"/>
        <d v="2016-11-05T23:00:00"/>
        <d v="2016-11-05T23:30:00"/>
        <d v="2016-11-05T23:55:00"/>
        <d v="2016-11-06T00:30:00"/>
        <d v="2016-11-06T02:28:00"/>
        <d v="2016-11-06T03:00:00"/>
        <d v="2016-11-06T03:18:00"/>
        <d v="2016-11-06T04:00:00"/>
        <d v="2016-11-06T04:30:00"/>
        <d v="2016-11-06T05:30:00"/>
        <d v="2016-11-06T06:00:00"/>
        <d v="2016-11-06T07:36:00"/>
        <d v="2016-11-06T08:00:00"/>
        <d v="2016-11-06T09:08:00"/>
        <d v="2016-11-06T10:00:00"/>
        <d v="2016-11-06T11:20:00"/>
        <d v="2016-11-06T15:00:00"/>
        <d v="2016-11-06T15:30:00"/>
        <d v="2016-11-06T16:00:00"/>
        <d v="2016-11-06T17:30:00"/>
        <d v="2016-11-06T20:00:00"/>
        <d v="2016-11-06T21:30:00"/>
        <d v="2016-11-06T22:00:00"/>
        <d v="2016-11-06T22:30:00"/>
        <d v="2016-11-06T23:00:00"/>
        <d v="2016-11-06T23:30:00"/>
        <d v="2016-11-07T00:30:00"/>
        <d v="2016-11-07T05:00:00"/>
        <d v="2016-11-07T06:00:00"/>
        <d v="2016-11-07T07:30:00"/>
        <d v="2016-11-07T12:00:00"/>
        <d v="2016-11-07T12:15:00"/>
        <d v="2016-11-07T13:17:00"/>
        <d v="2016-11-07T15:00:00"/>
        <d v="2016-11-07T18:00:00"/>
        <d v="2016-11-07T19:00:00"/>
        <d v="2016-11-07T21:26:00"/>
        <d v="2016-11-07T22:52:00"/>
        <d v="2016-11-08T00:00:00"/>
        <d v="2016-11-08T00:01:00"/>
        <d v="2016-11-08T02:30:00"/>
        <d v="2016-11-08T03:33:00"/>
        <d v="2016-11-08T05:00:00"/>
        <d v="2016-11-08T08:00:00"/>
        <d v="2016-11-08T09:49:00"/>
        <d v="2016-11-08T10:00:00"/>
        <d v="2016-11-08T10:30:00"/>
        <d v="2016-11-08T15:30:00"/>
        <d v="2016-11-08T16:00:00"/>
        <d v="2016-11-08T18:00:00"/>
        <d v="2016-11-08T20:00:00"/>
        <d v="2016-11-08T22:00:00"/>
        <d v="2016-11-08T23:00:00"/>
        <d v="2016-11-09T04:30:00"/>
        <d v="2016-11-09T05:00:00"/>
        <d v="2016-11-09T07:08:00"/>
        <d v="2016-11-09T07:30:00"/>
        <d v="2016-11-09T09:25:00"/>
        <d v="2016-11-09T12:00:00"/>
        <d v="2016-11-09T12:10:00"/>
        <d v="2016-11-09T12:38:00"/>
        <d v="2016-11-09T15:00:00"/>
        <d v="2016-11-09T15:10:00"/>
        <d v="2016-11-09T18:00:00"/>
        <d v="2016-11-09T18:30:00"/>
        <d v="2016-11-09T19:00:00"/>
        <d v="2016-11-09T21:00:00"/>
        <d v="2016-11-09T22:00:00"/>
        <d v="2016-11-09T23:59:00"/>
        <d v="2016-11-10T00:00:00"/>
        <d v="2016-11-10T00:34:00"/>
        <d v="2016-11-10T06:00:00"/>
        <d v="2016-11-10T08:42:00"/>
        <d v="2016-11-10T09:30:00"/>
        <d v="2016-11-10T11:00:00"/>
        <d v="2016-11-10T11:26:00"/>
        <d v="2016-11-10T15:48:00"/>
        <d v="2016-11-10T15:57:00"/>
        <d v="2016-11-10T20:45:00"/>
        <d v="2016-11-10T21:00:00"/>
        <d v="2016-11-10T21:14:00"/>
        <d v="2016-11-10T21:15:00"/>
        <d v="2016-11-10T22:03:00"/>
        <d v="2016-11-11T01:00:00"/>
        <d v="2016-11-11T01:16:00"/>
        <d v="2016-11-11T01:30:00"/>
        <d v="2016-11-11T04:00:00"/>
        <d v="2016-11-11T05:00:00"/>
        <d v="2016-11-11T05:21:00"/>
        <d v="2016-11-11T07:30:00"/>
        <d v="2016-11-11T10:41:00"/>
        <d v="2016-11-11T11:44:00"/>
        <d v="2016-11-11T13:00:00"/>
        <d v="2016-11-11T13:40:00"/>
        <d v="2016-11-11T14:00:00"/>
        <d v="2016-11-11T15:00:00"/>
        <d v="2016-11-11T15:05:00"/>
        <d v="2016-11-11T15:11:00"/>
        <d v="2016-11-11T17:25:00"/>
        <d v="2016-11-11T18:00:00"/>
        <d v="2016-11-11T19:00:00"/>
        <d v="2016-11-11T19:15:00"/>
        <d v="2016-11-11T22:45:00"/>
        <d v="2016-11-11T23:00:00"/>
        <d v="2016-11-11T23:20:00"/>
        <d v="2016-11-12T00:01:00"/>
        <d v="2016-11-12T00:45:00"/>
        <d v="2016-11-12T03:30:00"/>
        <d v="2016-11-12T04:00:00"/>
        <d v="2016-11-12T09:30:00"/>
        <d v="2016-11-12T13:08:00"/>
        <d v="2016-11-12T15:00:00"/>
        <d v="2016-11-12T18:00:00"/>
        <d v="2016-11-12T19:00:00"/>
        <d v="2016-11-12T20:00:00"/>
        <d v="2016-11-12T22:00:00"/>
        <d v="2016-11-12T22:30:00"/>
        <d v="2016-11-13T00:01:00"/>
        <d v="2016-11-13T00:03:00"/>
        <d v="2016-11-13T00:30:00"/>
        <d v="2016-11-13T00:50:00"/>
        <d v="2016-11-13T01:00:00"/>
        <d v="2016-11-13T08:00:00"/>
        <d v="2016-11-13T08:30:00"/>
        <d v="2016-11-13T09:00:00"/>
        <d v="2016-11-13T10:00:00"/>
        <d v="2016-11-13T13:08:00"/>
        <d v="2016-11-13T18:00:00"/>
        <d v="2016-11-13T19:40:00"/>
        <d v="2016-11-13T20:00:00"/>
        <d v="2016-11-13T22:00:00"/>
        <d v="2016-11-13T22:30:00"/>
        <d v="2016-11-13T23:00:00"/>
        <d v="2016-11-13T23:30:00"/>
        <d v="2016-11-14T00:00:00"/>
        <d v="2016-11-14T04:30:00"/>
        <d v="2016-11-14T05:30:00"/>
        <d v="2016-11-14T05:38:00"/>
        <d v="2016-11-14T08:00:00"/>
        <d v="2016-11-14T10:55:00"/>
        <d v="2016-11-14T13:30:00"/>
        <d v="2016-11-14T15:00:00"/>
        <d v="2016-11-14T15:30:00"/>
        <d v="2016-11-14T20:30:00"/>
        <d v="2016-11-14T21:00:00"/>
        <d v="2016-11-14T22:00:00"/>
        <d v="2016-11-15T00:00:00"/>
        <d v="2016-11-15T02:08:00"/>
        <d v="2016-11-15T08:00:00"/>
        <d v="2016-11-15T09:00:00"/>
        <d v="2016-11-15T09:30:00"/>
        <d v="2016-11-15T17:00:00"/>
        <d v="2016-11-15T17:41:00"/>
        <d v="2016-11-15T20:00:00"/>
        <d v="2016-11-15T21:30:00"/>
        <d v="2016-11-15T22:30:00"/>
        <d v="2016-11-16T00:16:00"/>
        <d v="2016-11-16T00:55:00"/>
        <d v="2016-11-16T03:23:00"/>
        <d v="2016-11-16T06:00:00"/>
        <d v="2016-11-16T07:45:00"/>
        <d v="2016-11-16T09:10:00"/>
        <d v="2016-11-16T09:54:00"/>
        <d v="2016-11-16T12:00:00"/>
        <d v="2016-11-16T13:40:00"/>
        <d v="2016-11-16T15:10:00"/>
        <d v="2016-11-16T16:30:00"/>
        <d v="2016-11-16T20:00:00"/>
        <d v="2016-11-16T22:00:00"/>
        <d v="2016-11-16T22:23:00"/>
        <d v="2016-11-16T23:00:00"/>
        <d v="2016-11-17T00:00:00"/>
        <d v="2016-11-17T04:00:00"/>
        <d v="2016-11-17T10:02:00"/>
        <d v="2016-11-17T10:45:00"/>
        <d v="2016-11-17T13:30:00"/>
        <d v="2016-11-17T14:26:00"/>
        <d v="2016-11-17T17:30:00"/>
        <d v="2016-11-17T17:40:00"/>
        <d v="2016-11-17T18:00:00"/>
        <d v="2016-11-17T19:15:00"/>
        <d v="2016-11-17T19:50:00"/>
        <d v="2016-11-17T21:00:00"/>
        <d v="2016-11-17T22:00:00"/>
        <d v="2016-11-17T22:30:00"/>
        <d v="2016-11-18T00:30:00"/>
        <d v="2016-11-18T02:00:00"/>
        <d v="2016-11-18T05:59:00"/>
        <d v="2016-11-18T06:00:00"/>
        <d v="2016-11-18T08:00:00"/>
        <d v="2016-11-18T09:30:00"/>
        <d v="2016-11-18T10:00:00"/>
        <d v="2016-11-18T12:15:00"/>
        <d v="2016-11-18T14:20:00"/>
        <d v="2016-11-18T16:00:00"/>
        <d v="2016-11-18T18:00:00"/>
        <d v="2016-11-18T19:00:00"/>
        <d v="2016-11-18T19:30:00"/>
        <d v="2016-11-18T20:00:00"/>
        <d v="2016-11-18T21:00:00"/>
        <d v="2016-11-18T22:00:00"/>
        <d v="2016-11-18T23:00:00"/>
        <d v="2016-11-18T23:30:00"/>
        <d v="2016-11-19T00:00:00"/>
        <d v="2016-11-19T00:01:00"/>
        <d v="2016-11-19T03:00:00"/>
        <d v="2016-11-19T07:00:00"/>
        <d v="2016-11-19T08:00:00"/>
        <d v="2016-11-19T08:45:00"/>
        <d v="2016-11-19T09:00:00"/>
        <d v="2016-11-19T10:00:00"/>
        <d v="2016-11-19T12:56:00"/>
        <d v="2016-11-19T16:00:00"/>
        <d v="2016-11-19T17:00:00"/>
        <d v="2016-11-19T20:00:00"/>
        <d v="2016-11-19T21:00:00"/>
        <d v="2016-11-19T22:00:00"/>
        <d v="2016-11-19T23:00:00"/>
        <d v="2016-11-20T06:15:00"/>
        <d v="2016-11-20T07:23:00"/>
        <d v="2016-11-20T12:00:00"/>
        <d v="2016-11-20T18:11:00"/>
        <d v="2016-11-20T20:00:00"/>
        <d v="2016-11-20T22:00:00"/>
        <d v="2016-11-21T01:00:00"/>
        <d v="2016-11-21T02:00:00"/>
        <d v="2016-11-21T07:40:00"/>
        <d v="2016-11-21T09:38:00"/>
        <d v="2016-11-21T11:00:00"/>
        <d v="2016-11-21T14:40:00"/>
        <d v="2016-11-21T15:00:00"/>
        <d v="2016-11-21T15:08:00"/>
        <d v="2016-11-21T16:30:00"/>
        <d v="2016-11-21T17:00:00"/>
        <d v="2016-11-21T18:30:00"/>
        <d v="2016-11-21T19:00:00"/>
        <d v="2016-11-21T19:30:00"/>
        <d v="2016-11-21T21:30:00"/>
        <d v="2016-11-21T22:00:00"/>
        <d v="2016-11-22T00:24:00"/>
        <d v="2016-11-22T03:00:00"/>
        <d v="2016-11-22T09:00:00"/>
        <d v="2016-11-22T10:00:00"/>
        <d v="2016-11-22T11:41:00"/>
        <d v="2016-11-22T12:00:00"/>
        <d v="2016-11-22T12:05:00"/>
        <d v="2016-11-22T13:00:00"/>
        <d v="2016-11-22T17:00:00"/>
        <d v="2016-11-22T18:10:00"/>
        <d v="2016-11-22T20:00:00"/>
        <d v="2016-11-22T20:30:00"/>
        <d v="2016-11-22T21:30:00"/>
        <d v="2016-11-22T22:00:00"/>
        <d v="2016-11-22T22:35:00"/>
        <d v="2016-11-22T23:00:00"/>
        <d v="2016-11-23T00:00:00"/>
        <d v="2016-11-23T02:00:00"/>
        <d v="2016-11-23T04:00:00"/>
        <d v="2016-11-23T05:10:00"/>
        <d v="2016-11-23T05:23:00"/>
        <d v="2016-11-23T07:50:00"/>
        <d v="2016-11-23T08:00:00"/>
        <d v="2016-11-23T08:30:00"/>
        <d v="2016-11-23T08:50:00"/>
        <d v="2016-11-23T10:45:00"/>
        <d v="2016-11-23T12:00:00"/>
        <d v="2016-11-23T12:05:00"/>
        <d v="2016-11-23T13:30:00"/>
        <d v="2016-11-23T17:00:00"/>
        <d v="2016-11-23T18:00:00"/>
        <d v="2016-11-23T18:38:00"/>
        <d v="2016-11-23T19:00:00"/>
        <d v="2016-11-23T19:30:00"/>
        <d v="2016-11-23T22:00:00"/>
        <d v="2016-11-23T23:30:00"/>
        <d v="2016-11-24T00:00:00"/>
        <d v="2016-11-24T00:01:00"/>
        <d v="2016-11-24T03:30:00"/>
        <d v="2016-11-24T09:52:00"/>
        <d v="2016-11-24T10:00:00"/>
        <d v="2016-11-24T11:00:00"/>
        <d v="2016-11-24T12:00:00"/>
        <d v="2016-11-24T19:00:00"/>
        <d v="2016-11-24T19:30:00"/>
        <d v="2016-11-24T21:00:00"/>
        <d v="2016-11-24T22:00:00"/>
        <d v="2016-11-24T23:00:00"/>
        <d v="2016-11-25T01:00:00"/>
        <d v="2016-11-25T09:00:00"/>
        <d v="2016-11-25T11:04:00"/>
        <d v="2016-11-25T14:00:00"/>
        <d v="2016-11-25T15:05:00"/>
        <d v="2016-11-25T15:30:00"/>
        <d v="2016-11-25T16:00:00"/>
        <d v="2016-11-25T16:55:00"/>
        <d v="2016-11-25T17:00:00"/>
        <d v="2016-11-25T19:30:00"/>
        <d v="2016-11-25T21:00:00"/>
        <d v="2016-11-25T22:00:00"/>
        <d v="2016-11-25T23:00:00"/>
        <d v="2016-11-26T00:00:00"/>
        <d v="2016-11-26T00:05:00"/>
        <d v="2016-11-26T01:00:00"/>
        <d v="2016-11-26T09:30:00"/>
        <d v="2016-11-26T10:00:00"/>
        <d v="2016-11-26T12:30:00"/>
        <d v="2016-11-26T12:50:00"/>
        <d v="2016-11-26T13:00:00"/>
        <d v="2016-11-26T18:00:00"/>
        <d v="2016-11-26T19:24:00"/>
        <d v="2016-11-26T20:00:00"/>
        <d v="2016-11-26T20:30:00"/>
        <d v="2016-11-26T21:00:00"/>
        <d v="2016-11-26T21:30:00"/>
        <d v="2016-11-26T21:40:00"/>
        <d v="2016-11-26T22:00:00"/>
        <d v="2016-11-26T23:00:00"/>
        <d v="2016-11-27T00:01:00"/>
        <d v="2016-11-27T03:00:00"/>
        <d v="2016-11-27T05:00:00"/>
        <d v="2016-11-27T09:05:00"/>
        <d v="2016-11-27T10:50:00"/>
        <d v="2016-11-27T13:00:00"/>
        <d v="2016-11-27T14:00:00"/>
        <d v="2016-11-27T16:00:00"/>
        <d v="2016-11-27T17:30:00"/>
        <d v="2016-11-27T19:00:00"/>
        <d v="2016-11-27T19:45:00"/>
        <d v="2016-11-27T20:00:00"/>
        <d v="2016-11-27T20:30:00"/>
        <d v="2016-11-27T22:00:00"/>
        <d v="2016-11-27T22:45:00"/>
        <d v="2016-11-28T00:01:00"/>
        <d v="2016-11-28T01:00:00"/>
        <d v="2016-11-28T02:00:00"/>
        <d v="2016-11-28T03:00:00"/>
        <d v="2016-11-28T06:15:00"/>
        <d v="2016-11-28T07:30:00"/>
        <d v="2016-11-28T09:00:00"/>
        <d v="2016-11-28T10:38:00"/>
        <d v="2016-11-28T12:00:00"/>
        <d v="2016-11-28T13:00:00"/>
        <d v="2016-11-28T13:46:00"/>
        <d v="2016-11-28T16:00:00"/>
        <d v="2016-11-28T17:16:00"/>
        <d v="2016-11-28T17:30:00"/>
        <d v="2016-11-28T18:39:00"/>
        <d v="2016-11-28T19:00:00"/>
        <d v="2016-11-28T20:00:00"/>
        <d v="2016-11-28T21:00:00"/>
        <d v="2016-11-28T21:30:00"/>
        <d v="2016-11-29T01:18:00"/>
        <d v="2016-11-29T02:00:00"/>
        <d v="2016-11-29T03:30:00"/>
        <d v="2016-11-29T08:30:00"/>
        <d v="2016-11-29T10:00:00"/>
        <d v="2016-11-29T17:25:00"/>
        <d v="2016-11-29T17:30:00"/>
        <d v="2016-11-29T17:59:00"/>
        <d v="2016-11-29T18:00:00"/>
        <d v="2016-11-29T18:42:00"/>
        <d v="2016-11-29T19:30:00"/>
        <d v="2016-11-29T21:00:00"/>
        <d v="2016-11-29T22:00:00"/>
        <d v="2016-11-29T22:30:00"/>
        <d v="2016-11-29T23:42:00"/>
        <d v="2016-11-30T01:00:00"/>
        <d v="2016-11-30T02:00:00"/>
        <d v="2016-11-30T06:37:00"/>
        <d v="2016-11-30T07:10:00"/>
        <d v="2016-11-30T08:00:00"/>
        <d v="2016-11-30T08:30:00"/>
        <d v="2016-11-30T09:00:00"/>
        <d v="2016-11-30T09:10:00"/>
        <d v="2016-11-30T09:52:00"/>
        <d v="2016-11-30T10:00:00"/>
        <d v="2016-11-30T12:00:00"/>
        <d v="2016-11-30T13:15:00"/>
        <d v="2016-11-30T15:00:00"/>
        <d v="2016-11-30T16:23:00"/>
        <d v="2016-11-30T16:30:00"/>
        <d v="2016-11-30T18:00:00"/>
        <d v="2016-11-30T18:30:00"/>
        <d v="2016-11-30T19:00:00"/>
        <d v="2016-11-30T21:00:00"/>
        <d v="2016-11-30T21:30:00"/>
        <d v="2016-11-30T22:00:00"/>
        <d v="2016-11-30T22:30:00"/>
        <d v="2016-11-30T23:00:00"/>
        <d v="2016-12-01T00:00:00"/>
        <d v="2016-12-01T00:01:00"/>
        <d v="2016-12-01T03:00:00"/>
        <d v="2016-12-01T04:17:00"/>
        <d v="2016-12-01T05:45:00"/>
        <d v="2016-12-01T06:37:00"/>
        <d v="2016-12-01T08:00:00"/>
        <d v="2016-12-01T08:42:00"/>
        <d v="2016-12-01T10:32:00"/>
        <d v="2016-12-01T10:42:00"/>
        <d v="2016-12-01T11:12:00"/>
        <d v="2016-12-01T11:45:00"/>
        <d v="2016-12-01T12:00:00"/>
        <d v="2016-12-01T13:00:00"/>
        <d v="2016-12-01T14:00:00"/>
        <d v="2016-12-01T14:02:00"/>
        <d v="2016-12-01T15:00:00"/>
        <d v="2016-12-01T20:00:00"/>
        <d v="2016-12-01T20:49:00"/>
        <d v="2016-12-01T21:00:00"/>
        <d v="2016-12-01T22:00:00"/>
        <d v="2016-12-01T22:25:00"/>
        <d v="2016-12-01T22:30:00"/>
        <d v="2016-12-02T00:00:00"/>
        <d v="2016-12-02T01:30:00"/>
        <d v="2016-12-02T01:52:00"/>
        <d v="2016-12-02T03:00:00"/>
        <d v="2016-12-02T05:15:00"/>
        <d v="2016-12-02T07:45:00"/>
        <d v="2016-12-02T09:00:00"/>
        <d v="2016-12-02T11:46:00"/>
        <d v="2016-12-02T14:00:00"/>
        <d v="2016-12-02T16:30:00"/>
        <d v="2016-12-02T19:00:00"/>
        <d v="2016-12-02T20:00:00"/>
        <d v="2016-12-02T21:00:00"/>
        <d v="2016-12-02T21:20:00"/>
        <d v="2016-12-02T21:45:00"/>
        <d v="2016-12-02T22:00:00"/>
        <d v="2016-12-02T22:30:00"/>
        <d v="2016-12-02T22:45:00"/>
        <d v="2016-12-02T23:00:00"/>
        <d v="2016-12-02T23:59:00"/>
        <d v="2016-12-03T00:00:00"/>
        <d v="2016-12-03T00:25:00"/>
        <d v="2016-12-03T00:30:00"/>
        <d v="2016-12-03T00:47:00"/>
        <d v="2016-12-03T01:30:00"/>
        <d v="2016-12-03T02:30:00"/>
        <d v="2016-12-03T03:00:00"/>
        <d v="2016-12-03T04:00:00"/>
        <d v="2016-12-03T04:15:00"/>
        <d v="2016-12-03T06:30:00"/>
        <d v="2016-12-03T09:56:00"/>
        <d v="2016-12-03T10:00:00"/>
        <d v="2016-12-03T10:50:00"/>
        <d v="2016-12-03T11:00:00"/>
        <d v="2016-12-03T13:30:00"/>
        <d v="2016-12-03T14:22:00"/>
        <d v="2016-12-03T17:00:00"/>
        <d v="2016-12-03T18:00:00"/>
        <d v="2016-12-03T19:00:00"/>
        <d v="2016-12-03T19:30:00"/>
        <d v="2016-12-04T00:00:00"/>
        <d v="2016-12-04T04:00:00"/>
        <d v="2016-12-04T13:24:00"/>
        <d v="2016-12-04T14:30:00"/>
        <d v="2016-12-04T18:00:00"/>
        <d v="2016-12-04T18:55:00"/>
        <d v="2016-12-04T19:50:00"/>
        <d v="2016-12-04T21:00:00"/>
        <d v="2016-12-04T22:00:00"/>
        <d v="2016-12-04T23:00:00"/>
        <d v="2016-12-04T23:26:00"/>
        <d v="2016-12-05T00:00:00"/>
        <d v="2016-12-05T00:01:00"/>
        <d v="2016-12-05T05:06:00"/>
        <d v="2016-12-05T06:00:00"/>
        <d v="2016-12-05T06:13:00"/>
        <d v="2016-12-05T06:22:00"/>
        <d v="2016-12-05T07:00:00"/>
        <d v="2016-12-05T09:00:00"/>
        <d v="2016-12-05T11:10:00"/>
        <d v="2016-12-05T12:00:00"/>
        <d v="2016-12-05T14:37:00"/>
        <d v="2016-12-05T16:00:00"/>
        <d v="2016-12-05T17:00:00"/>
        <d v="2016-12-05T17:06:00"/>
        <d v="2016-12-05T18:00:00"/>
        <d v="2016-12-05T19:30:00"/>
        <d v="2016-12-05T20:00:00"/>
        <d v="2016-12-05T20:30:00"/>
        <d v="2016-12-05T21:00:00"/>
        <d v="2016-12-05T22:00:00"/>
        <d v="2016-12-05T23:00:00"/>
        <d v="2016-12-06T00:00:00"/>
        <d v="2016-12-06T00:01:00"/>
        <d v="2016-12-06T01:00:00"/>
        <d v="2016-12-06T07:00:00"/>
        <d v="2016-12-06T07:02:00"/>
        <d v="2016-12-06T07:30:00"/>
        <d v="2016-12-06T09:35:00"/>
        <d v="2016-12-06T10:30:00"/>
        <d v="2016-12-06T11:00:00"/>
        <d v="2016-12-06T13:05:00"/>
        <d v="2016-12-06T15:00:00"/>
        <d v="2016-12-06T16:30:00"/>
        <d v="2016-12-06T16:52:00"/>
        <d v="2016-12-06T18:00:00"/>
        <d v="2016-12-06T18:30:00"/>
        <d v="2016-12-06T19:00:00"/>
        <d v="2016-12-06T20:00:00"/>
        <d v="2016-12-06T20:30:00"/>
        <d v="2016-12-06T21:30:00"/>
        <d v="2016-12-06T22:00:00"/>
        <d v="2016-12-06T23:00:00"/>
        <d v="2016-12-06T23:59:00"/>
        <d v="2016-12-07T00:00:00"/>
        <d v="2016-12-07T00:10:00"/>
        <d v="2016-12-07T04:00:00"/>
        <d v="2016-12-07T06:00:00"/>
        <d v="2016-12-07T07:07:00"/>
        <d v="2016-12-07T08:00:00"/>
        <d v="2016-12-07T09:00:00"/>
        <d v="2016-12-07T10:00:00"/>
        <d v="2016-12-07T10:50:00"/>
        <d v="2016-12-07T12:00:00"/>
        <d v="2016-12-07T15:00:00"/>
        <d v="2016-12-07T17:45:00"/>
        <d v="2016-12-07T19:30:00"/>
        <d v="2016-12-07T21:00:00"/>
        <d v="2016-12-07T22:00:00"/>
        <d v="2016-12-07T23:15:00"/>
        <d v="2016-12-07T23:17:00"/>
        <d v="2016-12-08T02:00:00"/>
        <d v="2016-12-08T02:15:00"/>
        <d v="2016-12-08T03:00:00"/>
        <d v="2016-12-08T05:52:00"/>
        <d v="2016-12-08T06:45:00"/>
        <d v="2016-12-08T07:00:00"/>
        <d v="2016-12-08T07:30:00"/>
        <d v="2016-12-08T09:30:00"/>
        <d v="2016-12-08T09:59:00"/>
        <d v="2016-12-08T10:41:00"/>
        <d v="2016-12-08T12:00:00"/>
        <d v="2016-12-08T12:40:00"/>
        <d v="2016-12-08T14:03:00"/>
        <d v="2016-12-08T17:00:00"/>
        <d v="2016-12-08T17:25:00"/>
        <d v="2016-12-08T17:30:00"/>
        <d v="2016-12-08T18:00:00"/>
        <d v="2016-12-08T20:00:00"/>
        <d v="2016-12-08T21:00:00"/>
        <d v="2016-12-08T22:00:00"/>
        <d v="2016-12-08T22:30:00"/>
        <d v="2016-12-09T00:00:00"/>
        <d v="2016-12-09T00:08:00"/>
        <d v="2016-12-09T01:00:00"/>
        <d v="2016-12-09T02:00:00"/>
        <d v="2016-12-09T04:30:00"/>
        <d v="2016-12-09T05:33:00"/>
        <d v="2016-12-09T07:16:00"/>
        <d v="2016-12-09T10:00:00"/>
        <d v="2016-12-09T11:00:00"/>
        <d v="2016-12-09T11:30:00"/>
        <d v="2016-12-09T15:00:00"/>
        <d v="2016-12-09T17:00:00"/>
        <d v="2016-12-09T17:20:00"/>
        <d v="2016-12-09T17:39:00"/>
        <d v="2016-12-09T19:00:00"/>
        <d v="2016-12-09T19:20:00"/>
        <d v="2016-12-09T20:00:00"/>
        <d v="2016-12-09T21:00:00"/>
        <d v="2016-12-09T21:45:00"/>
        <d v="2016-12-09T22:00:00"/>
        <d v="2016-12-09T23:11:00"/>
        <d v="2016-12-10T00:01:00"/>
        <d v="2016-12-10T00:07:00"/>
        <d v="2016-12-10T01:50:00"/>
        <d v="2016-12-10T02:00:00"/>
        <d v="2016-12-10T08:00:00"/>
        <d v="2016-12-10T10:11:00"/>
        <d v="2016-12-10T12:00:00"/>
        <d v="2016-12-10T13:35:00"/>
        <d v="2016-12-10T17:30:00"/>
        <d v="2016-12-10T19:00:00"/>
        <d v="2016-12-10T21:00:00"/>
        <d v="2016-12-10T22:00:00"/>
        <d v="2016-12-10T22:24:00"/>
        <d v="2016-12-10T23:00:00"/>
        <d v="2016-12-10T23:30:00"/>
        <d v="2016-12-11T00:01:00"/>
        <d v="2016-12-11T00:30:00"/>
        <d v="2016-12-11T02:00:00"/>
        <d v="2016-12-11T05:30:00"/>
        <d v="2016-12-11T07:39:00"/>
        <d v="2016-12-11T09:50:00"/>
        <d v="2016-12-11T12:00:00"/>
        <d v="2016-12-11T12:01:00"/>
        <d v="2016-12-11T13:49:00"/>
        <d v="2016-12-11T16:00:00"/>
        <d v="2016-12-11T19:00:00"/>
        <d v="2016-12-11T20:00:00"/>
        <d v="2016-12-11T21:00:00"/>
        <d v="2016-12-11T21:30:00"/>
        <d v="2016-12-11T22:00:00"/>
        <d v="2016-12-11T22:22:00"/>
        <d v="2016-12-12T00:00:00"/>
        <d v="2016-12-12T00:01:00"/>
        <d v="2016-12-12T04:20:00"/>
        <d v="2016-12-12T05:54:00"/>
        <d v="2016-12-12T06:00:00"/>
        <d v="2016-12-12T06:30:00"/>
        <d v="2016-12-12T07:00:00"/>
        <d v="2016-12-12T07:15:00"/>
        <d v="2016-12-12T08:00:00"/>
        <d v="2016-12-12T09:07:00"/>
        <d v="2016-12-12T09:45:00"/>
        <d v="2016-12-12T11:15:00"/>
        <d v="2016-12-12T12:00:00"/>
        <d v="2016-12-12T13:00:00"/>
        <d v="2016-12-12T15:00:00"/>
        <d v="2016-12-12T16:00:00"/>
        <d v="2016-12-12T16:30:00"/>
        <d v="2016-12-12T17:00:00"/>
        <d v="2016-12-12T17:30:00"/>
        <d v="2016-12-12T19:05:00"/>
        <d v="2016-12-12T19:25:00"/>
        <d v="2016-12-12T20:48:00"/>
        <d v="2016-12-12T21:00:00"/>
        <d v="2016-12-12T22:00:00"/>
        <d v="2016-12-12T22:30:00"/>
        <d v="2016-12-12T23:30:00"/>
        <d v="2016-12-13T00:00:00"/>
        <d v="2016-12-13T00:01:00"/>
        <d v="2016-12-13T01:45:00"/>
        <d v="2016-12-13T02:25:00"/>
        <d v="2016-12-13T02:30:00"/>
        <d v="2016-12-13T04:10:00"/>
        <d v="2016-12-13T05:00:00"/>
        <d v="2016-12-13T05:13:00"/>
        <d v="2016-12-13T05:30:00"/>
        <d v="2016-12-13T10:00:00"/>
        <d v="2016-12-13T12:54:00"/>
        <d v="2016-12-13T13:30:00"/>
        <d v="2016-12-13T14:00:00"/>
        <d v="2016-12-13T17:00:00"/>
        <d v="2016-12-13T19:18:00"/>
        <d v="2016-12-13T20:00:00"/>
        <d v="2016-12-13T21:00:00"/>
        <d v="2016-12-13T21:45:00"/>
        <d v="2016-12-13T22:00:00"/>
        <d v="2016-12-13T22:30:00"/>
        <d v="2016-12-13T23:00:00"/>
        <d v="2016-12-13T23:16:00"/>
        <d v="2016-12-13T23:30:00"/>
        <d v="2016-12-14T00:00:00"/>
        <d v="2016-12-14T00:01:00"/>
        <d v="2016-12-14T02:00:00"/>
        <d v="2016-12-14T02:08:00"/>
        <d v="2016-12-14T03:00:00"/>
        <d v="2016-12-14T06:30:00"/>
        <d v="2016-12-14T07:00:00"/>
        <d v="2016-12-14T13:00:00"/>
        <d v="2016-12-14T14:00:00"/>
        <d v="2016-12-14T17:30:00"/>
        <d v="2016-12-14T18:00:00"/>
        <d v="2016-12-14T18:18:00"/>
        <d v="2016-12-14T19:00:00"/>
        <d v="2016-12-14T19:30:00"/>
        <d v="2016-12-14T20:42:00"/>
        <d v="2016-12-14T20:52:00"/>
        <d v="2016-12-14T21:00:00"/>
        <d v="2016-12-14T22:00:00"/>
        <d v="2016-12-14T22:30:00"/>
        <d v="2016-12-14T23:00:00"/>
        <d v="2016-12-15T00:01:00"/>
        <d v="2016-12-15T01:30:00"/>
        <d v="2016-12-15T02:00:00"/>
        <d v="2016-12-15T04:30:00"/>
        <d v="2016-12-15T05:00:00"/>
        <d v="2016-12-15T05:30:00"/>
        <d v="2016-12-15T06:37:00"/>
        <d v="2016-12-15T06:50:00"/>
        <d v="2016-12-15T09:00:00"/>
        <d v="2016-12-15T09:20:00"/>
        <d v="2016-12-15T09:30:00"/>
        <d v="2016-12-15T12:00:00"/>
        <d v="2016-12-15T13:10:00"/>
        <d v="2016-12-15T15:15:00"/>
        <d v="2016-12-15T17:00:00"/>
        <d v="2016-12-15T17:30:00"/>
        <d v="2016-12-15T20:29:00"/>
        <d v="2016-12-15T21:30:00"/>
        <d v="2016-12-15T21:50:00"/>
        <d v="2016-12-15T22:11:00"/>
        <d v="2016-12-15T22:30:00"/>
        <d v="2016-12-15T23:00:00"/>
        <d v="2016-12-16T00:00:00"/>
        <d v="2016-12-16T01:30:00"/>
        <d v="2016-12-16T04:30:00"/>
        <d v="2016-12-16T07:00:00"/>
        <d v="2016-12-16T07:30:00"/>
        <d v="2016-12-16T08:03:00"/>
        <d v="2016-12-16T09:15:00"/>
        <d v="2016-12-16T10:00:00"/>
        <d v="2016-12-16T12:00:00"/>
        <d v="2016-12-16T12:58:00"/>
        <d v="2016-12-16T14:46:00"/>
        <d v="2016-12-16T15:00:00"/>
        <d v="2016-12-16T15:30:00"/>
        <d v="2016-12-16T17:00:00"/>
        <d v="2016-12-16T17:22:00"/>
        <d v="2016-12-16T18:00:00"/>
        <d v="2016-12-16T18:30:00"/>
        <d v="2016-12-16T19:30:00"/>
        <d v="2016-12-16T19:35:00"/>
        <d v="2016-12-16T20:00:00"/>
        <d v="2016-12-16T20:37:00"/>
        <d v="2016-12-16T21:00:00"/>
        <d v="2016-12-16T22:00:00"/>
        <d v="2016-12-16T23:00:00"/>
        <d v="2016-12-16T23:30:00"/>
        <d v="2016-12-17T00:01:00"/>
        <d v="2016-12-17T00:11:00"/>
        <d v="2016-12-17T00:30:00"/>
        <d v="2016-12-17T01:52:00"/>
        <d v="2016-12-17T02:00:00"/>
        <d v="2016-12-17T02:30:00"/>
        <d v="2016-12-17T08:30:00"/>
        <d v="2016-12-17T08:45:00"/>
        <d v="2016-12-17T12:00:00"/>
        <d v="2016-12-17T14:30:00"/>
        <d v="2016-12-17T15:00:00"/>
        <d v="2016-12-17T15:30:00"/>
        <d v="2016-12-17T17:00:00"/>
        <d v="2016-12-17T17:30:00"/>
        <d v="2016-12-17T17:46:00"/>
        <d v="2016-12-17T18:00:00"/>
        <d v="2016-12-17T19:00:00"/>
        <d v="2016-12-17T20:00:00"/>
        <d v="2016-12-17T21:30:00"/>
        <d v="2016-12-17T22:00:00"/>
        <d v="2016-12-17T22:30:00"/>
        <d v="2016-12-17T23:00:00"/>
        <d v="2016-12-17T23:30:00"/>
        <d v="2016-12-18T11:00:00"/>
        <d v="2016-12-18T13:30:00"/>
        <d v="2016-12-18T17:00:00"/>
        <d v="2016-12-18T18:00:00"/>
        <d v="2016-12-18T21:00:00"/>
        <d v="2016-12-18T21:30:00"/>
        <d v="2016-12-19T00:22:00"/>
        <d v="2016-12-19T01:00:00"/>
        <d v="2016-12-19T03:00:00"/>
        <d v="2016-12-19T08:30:00"/>
        <d v="2016-12-19T09:30:00"/>
        <d v="2016-12-19T10:00:00"/>
        <d v="2016-12-19T11:00:00"/>
        <d v="2016-12-19T16:51:00"/>
        <d v="2016-12-19T17:45:00"/>
        <d v="2016-12-19T18:00:00"/>
        <d v="2016-12-19T18:36:00"/>
        <d v="2016-12-19T19:00:00"/>
        <d v="2016-12-19T20:30:00"/>
        <d v="2016-12-19T22:00:00"/>
        <d v="2016-12-19T23:30:00"/>
        <d v="2016-12-20T00:00:00"/>
        <d v="2016-12-20T01:00:00"/>
        <d v="2016-12-20T01:48:00"/>
        <d v="2016-12-20T04:30:00"/>
        <d v="2016-12-20T06:15:00"/>
        <d v="2016-12-20T07:00:00"/>
        <d v="2016-12-20T10:00:00"/>
        <d v="2016-12-20T11:30:00"/>
        <d v="2016-12-20T12:00:00"/>
        <d v="2016-12-20T15:30:00"/>
      </sharedItems>
      <fieldGroup par="8"/>
    </cacheField>
    <cacheField name="Day of Week" numFmtId="14">
      <sharedItems containsNonDate="0" count="7">
        <s v="Tuesday"/>
        <s v="Wednesday"/>
        <s v="Thursday"/>
        <s v="Friday"/>
        <s v="Saturday"/>
        <s v="Sunday"/>
        <s v="Monday"/>
      </sharedItems>
    </cacheField>
    <cacheField name="Time Occurred" numFmtId="164">
      <sharedItems containsSemiMixedTypes="0" containsNonDate="0" containsDate="1" containsString="0" minDate="1899-12-30T00:00:00" maxDate="1899-12-31T00:00:00"/>
    </cacheField>
    <cacheField name="Time Frame" numFmtId="164">
      <sharedItems containsNonDate="0" count="4">
        <s v="12 AM - 6 AM"/>
        <s v="6 AM - 12 PM"/>
        <s v="12 PM - 6 PM"/>
        <s v="6 PM - 12 AM"/>
      </sharedItems>
    </cacheField>
    <cacheField name="ZIP" numFmtId="0">
      <sharedItems containsSemiMixedTypes="0" containsString="0" containsNumber="1" containsInteger="1" minValue="85003" maxValue="85353" count="53">
        <n v="85024"/>
        <n v="85339"/>
        <n v="85006"/>
        <n v="85043"/>
        <n v="85017"/>
        <n v="85009"/>
        <n v="85014"/>
        <n v="85022"/>
        <n v="85027"/>
        <n v="85008"/>
        <n v="85033"/>
        <n v="85353"/>
        <n v="85034"/>
        <n v="85015"/>
        <n v="85019"/>
        <n v="85016"/>
        <n v="85021"/>
        <n v="85029"/>
        <n v="85041"/>
        <n v="85254"/>
        <n v="85044"/>
        <n v="85051"/>
        <n v="85042"/>
        <n v="85007"/>
        <n v="85032"/>
        <n v="85003"/>
        <n v="85020"/>
        <n v="85023"/>
        <n v="85013"/>
        <n v="85037"/>
        <n v="85053"/>
        <n v="85031"/>
        <n v="85035"/>
        <n v="85040"/>
        <n v="85304"/>
        <n v="85087"/>
        <n v="85004"/>
        <n v="85307"/>
        <n v="85048"/>
        <n v="85085"/>
        <n v="85018"/>
        <n v="85308"/>
        <n v="85012"/>
        <n v="85306"/>
        <n v="85028"/>
        <n v="85301"/>
        <n v="85251"/>
        <n v="85257"/>
        <n v="85331"/>
        <n v="85083"/>
        <n v="85050"/>
        <n v="85310"/>
        <n v="85054"/>
      </sharedItems>
    </cacheField>
    <cacheField name="PREMISE TYPE" numFmtId="0">
      <sharedItems containsBlank="1" count="36">
        <s v="APARTMENT"/>
        <s v="DRIVEWAY"/>
        <s v="OTHER"/>
        <s v="PARKING LOT"/>
        <s v="SINGLE FAMILY HOUSE"/>
        <s v="HOTEL / MOTEL"/>
        <s v="PARKING GARAGE"/>
        <s v="RAIL STATION"/>
        <s v="CARPORT"/>
        <s v="BAR / LOUNG / NIGHT CLUB"/>
        <s v="RENTAL STORAGE / FACILITY"/>
        <s v="VEHICLE"/>
        <s v="RETAIL BUSINESS"/>
        <s v="CONVENIENCE MARKET / STORE"/>
        <s v="STREET / ROADWAY / ALLEY / SIDEWALK"/>
        <s v="UNKNOWN"/>
        <s v="FENCED COMMERCIAL YARD"/>
        <m/>
        <s v="FOJ - PREMISE UNKNOWN"/>
        <s v="CONDO / TOWNHOUSE"/>
        <s v="PARK / PLAYGROUND"/>
        <s v="FENCED RESIDENTIAL YARD"/>
        <s v="GROCERY / SUPER MARKET"/>
        <s v="GAS / SERVICE STATION"/>
        <s v="GARAGE"/>
        <s v="HOSPITAL"/>
        <s v="RESTAURANT"/>
        <s v="OPEN SPACE / DESERT"/>
        <s v="MOBILE HOME"/>
        <s v="OFFICE / COMMERCIAL BUILDING"/>
        <s v="CHURCH / SYNAGOGUE / TEMPLE / MOSQUE"/>
        <s v="SCHOOL-ELEMENTARY/SECONDARY"/>
        <s v="STOREROOM/SHED (COMMERCIAL)"/>
        <s v="GOVERNMENT / PUBLIC BUILDING"/>
        <s v="LOAN / FINANCE COMPANY"/>
        <s v="DEPARTMENT / DISCOUNT STORE"/>
      </sharedItems>
    </cacheField>
    <cacheField name="Days (Date Occurred)" numFmtId="0" databaseField="0">
      <fieldGroup base="1">
        <rangePr groupBy="days" startDate="2016-11-01T00:00:00" endDate="2016-12-21T00:00:00"/>
        <groupItems count="368">
          <s v="&lt;11/1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1/2016"/>
        </groupItems>
      </fieldGroup>
    </cacheField>
    <cacheField name="Months (Date Occurred)" numFmtId="0" databaseField="0">
      <fieldGroup base="1">
        <rangePr groupBy="months" startDate="2016-11-01T00:00:00" endDate="2016-12-21T00:00:00"/>
        <groupItems count="14">
          <s v="&lt;11/1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bie Conedy" refreshedDate="45553.00683888889" createdVersion="8" refreshedVersion="8" minRefreshableVersion="3" recordCount="999" xr:uid="{DD57ACEE-6BFB-4F9C-A412-231B5C0FFD48}">
  <cacheSource type="worksheet">
    <worksheetSource ref="A1:G1000" sheet="_MVT NOV-DEC 2015"/>
  </cacheSource>
  <cacheFields count="9">
    <cacheField name="INC NUMBER" numFmtId="1">
      <sharedItems containsSemiMixedTypes="0" containsString="0" containsNumber="1" containsInteger="1" minValue="201580008704" maxValue="201600000544753"/>
    </cacheField>
    <cacheField name="Date Occured" numFmtId="14">
      <sharedItems containsSemiMixedTypes="0" containsNonDate="0" containsDate="1" containsString="0" minDate="2015-11-01T00:00:00" maxDate="2015-12-23T07:00:00" count="859">
        <d v="2015-11-01T00:00:00"/>
        <d v="2015-11-01T00:01:00"/>
        <d v="2015-11-01T00:05:00"/>
        <d v="2015-11-01T01:45:00"/>
        <d v="2015-11-01T02:00:00"/>
        <d v="2015-11-01T03:00:00"/>
        <d v="2015-11-01T05:38:00"/>
        <d v="2015-11-01T08:00:00"/>
        <d v="2015-11-01T12:00:00"/>
        <d v="2015-11-01T12:22:00"/>
        <d v="2015-11-01T13:00:00"/>
        <d v="2015-11-01T15:00:00"/>
        <d v="2015-11-01T16:00:00"/>
        <d v="2015-11-01T19:00:00"/>
        <d v="2015-11-01T20:40:00"/>
        <d v="2015-11-01T21:00:00"/>
        <d v="2015-11-01T21:30:00"/>
        <d v="2015-11-01T23:08:00"/>
        <d v="2015-11-02T00:23:00"/>
        <d v="2015-11-02T01:00:00"/>
        <d v="2015-11-02T06:00:00"/>
        <d v="2015-11-02T08:30:00"/>
        <d v="2015-11-02T12:00:00"/>
        <d v="2015-11-02T15:00:00"/>
        <d v="2015-11-02T18:00:00"/>
        <d v="2015-11-02T18:30:00"/>
        <d v="2015-11-02T20:15:00"/>
        <d v="2015-11-02T21:00:00"/>
        <d v="2015-11-02T21:30:00"/>
        <d v="2015-11-02T23:30:00"/>
        <d v="2015-11-03T00:30:00"/>
        <d v="2015-11-03T02:00:00"/>
        <d v="2015-11-03T02:30:00"/>
        <d v="2015-11-03T02:40:00"/>
        <d v="2015-11-03T04:00:00"/>
        <d v="2015-11-03T05:00:00"/>
        <d v="2015-11-03T07:00:00"/>
        <d v="2015-11-03T07:50:00"/>
        <d v="2015-11-03T08:00:00"/>
        <d v="2015-11-03T09:00:00"/>
        <d v="2015-11-03T11:30:00"/>
        <d v="2015-11-03T11:49:00"/>
        <d v="2015-11-03T12:00:00"/>
        <d v="2015-11-03T14:00:00"/>
        <d v="2015-11-03T14:13:00"/>
        <d v="2015-11-03T16:00:00"/>
        <d v="2015-11-03T17:30:00"/>
        <d v="2015-11-03T17:35:00"/>
        <d v="2015-11-03T18:00:00"/>
        <d v="2015-11-03T19:00:00"/>
        <d v="2015-11-03T20:00:00"/>
        <d v="2015-11-03T20:54:00"/>
        <d v="2015-11-03T21:00:00"/>
        <d v="2015-11-04T00:00:00"/>
        <d v="2015-11-04T00:01:00"/>
        <d v="2015-11-04T02:00:00"/>
        <d v="2015-11-04T05:30:00"/>
        <d v="2015-11-04T06:00:00"/>
        <d v="2015-11-04T06:30:00"/>
        <d v="2015-11-04T08:00:00"/>
        <d v="2015-11-04T08:45:00"/>
        <d v="2015-11-04T11:00:00"/>
        <d v="2015-11-04T12:00:00"/>
        <d v="2015-11-04T12:45:00"/>
        <d v="2015-11-04T15:00:00"/>
        <d v="2015-11-04T16:00:00"/>
        <d v="2015-11-04T18:00:00"/>
        <d v="2015-11-04T18:56:00"/>
        <d v="2015-11-04T22:00:00"/>
        <d v="2015-11-04T22:30:00"/>
        <d v="2015-11-05T00:01:00"/>
        <d v="2015-11-05T03:00:00"/>
        <d v="2015-11-05T04:24:00"/>
        <d v="2015-11-05T04:45:00"/>
        <d v="2015-11-05T07:56:00"/>
        <d v="2015-11-05T13:02:00"/>
        <d v="2015-11-05T17:30:00"/>
        <d v="2015-11-05T18:00:00"/>
        <d v="2015-11-05T18:30:00"/>
        <d v="2015-11-05T19:00:00"/>
        <d v="2015-11-05T19:30:00"/>
        <d v="2015-11-05T19:49:00"/>
        <d v="2015-11-05T20:30:00"/>
        <d v="2015-11-05T21:00:00"/>
        <d v="2015-11-05T23:00:00"/>
        <d v="2015-11-06T00:05:00"/>
        <d v="2015-11-06T02:30:00"/>
        <d v="2015-11-06T03:00:00"/>
        <d v="2015-11-06T04:45:00"/>
        <d v="2015-11-06T04:59:00"/>
        <d v="2015-11-06T07:30:00"/>
        <d v="2015-11-06T08:20:00"/>
        <d v="2015-11-06T09:10:00"/>
        <d v="2015-11-06T10:00:00"/>
        <d v="2015-11-06T11:59:00"/>
        <d v="2015-11-06T12:00:00"/>
        <d v="2015-11-06T15:30:00"/>
        <d v="2015-11-06T16:00:00"/>
        <d v="2015-11-06T16:30:00"/>
        <d v="2015-11-06T17:00:00"/>
        <d v="2015-11-06T18:00:00"/>
        <d v="2015-11-06T19:00:00"/>
        <d v="2015-11-06T19:52:00"/>
        <d v="2015-11-06T20:30:00"/>
        <d v="2015-11-06T21:00:00"/>
        <d v="2015-11-06T22:00:00"/>
        <d v="2015-11-06T23:00:00"/>
        <d v="2015-11-07T01:00:00"/>
        <d v="2015-11-07T02:00:00"/>
        <d v="2015-11-07T10:00:00"/>
        <d v="2015-11-07T12:00:00"/>
        <d v="2015-11-07T16:30:00"/>
        <d v="2015-11-07T18:00:00"/>
        <d v="2015-11-07T18:14:00"/>
        <d v="2015-11-07T18:15:00"/>
        <d v="2015-11-07T19:00:00"/>
        <d v="2015-11-07T20:30:00"/>
        <d v="2015-11-07T21:35:00"/>
        <d v="2015-11-07T22:00:00"/>
        <d v="2015-11-07T23:00:00"/>
        <d v="2015-11-08T01:00:00"/>
        <d v="2015-11-08T02:00:00"/>
        <d v="2015-11-08T02:30:00"/>
        <d v="2015-11-08T04:00:00"/>
        <d v="2015-11-08T05:00:00"/>
        <d v="2015-11-08T05:25:00"/>
        <d v="2015-11-08T10:00:00"/>
        <d v="2015-11-08T10:30:00"/>
        <d v="2015-11-08T13:30:00"/>
        <d v="2015-11-08T19:45:00"/>
        <d v="2015-11-08T20:00:00"/>
        <d v="2015-11-08T21:00:00"/>
        <d v="2015-11-08T22:00:00"/>
        <d v="2015-11-08T22:30:00"/>
        <d v="2015-11-08T22:51:00"/>
        <d v="2015-11-08T23:30:00"/>
        <d v="2015-11-09T00:01:00"/>
        <d v="2015-11-09T00:30:00"/>
        <d v="2015-11-09T01:30:00"/>
        <d v="2015-11-09T03:00:00"/>
        <d v="2015-11-09T04:23:00"/>
        <d v="2015-11-09T07:00:00"/>
        <d v="2015-11-09T08:00:00"/>
        <d v="2015-11-09T09:30:00"/>
        <d v="2015-11-09T14:06:00"/>
        <d v="2015-11-09T15:00:00"/>
        <d v="2015-11-09T16:48:00"/>
        <d v="2015-11-09T18:00:00"/>
        <d v="2015-11-09T20:00:00"/>
        <d v="2015-11-09T21:00:00"/>
        <d v="2015-11-09T22:00:00"/>
        <d v="2015-11-09T22:30:00"/>
        <d v="2015-11-09T23:00:00"/>
        <d v="2015-11-10T00:01:00"/>
        <d v="2015-11-10T08:00:00"/>
        <d v="2015-11-10T08:57:00"/>
        <d v="2015-11-10T09:00:00"/>
        <d v="2015-11-10T09:50:00"/>
        <d v="2015-11-10T11:00:00"/>
        <d v="2015-11-10T12:00:00"/>
        <d v="2015-11-10T12:30:00"/>
        <d v="2015-11-10T13:00:00"/>
        <d v="2015-11-10T16:00:00"/>
        <d v="2015-11-10T17:00:00"/>
        <d v="2015-11-10T18:00:00"/>
        <d v="2015-11-10T19:00:00"/>
        <d v="2015-11-10T20:00:00"/>
        <d v="2015-11-10T20:30:00"/>
        <d v="2015-11-10T21:00:00"/>
        <d v="2015-11-10T22:00:00"/>
        <d v="2015-11-10T22:32:00"/>
        <d v="2015-11-10T23:00:00"/>
        <d v="2015-11-11T09:00:00"/>
        <d v="2015-11-11T09:30:00"/>
        <d v="2015-11-11T09:55:00"/>
        <d v="2015-11-11T11:30:00"/>
        <d v="2015-11-11T12:00:00"/>
        <d v="2015-11-11T12:30:00"/>
        <d v="2015-11-11T13:00:00"/>
        <d v="2015-11-11T13:30:00"/>
        <d v="2015-11-11T15:00:00"/>
        <d v="2015-11-11T16:20:00"/>
        <d v="2015-11-11T17:49:00"/>
        <d v="2015-11-11T18:00:00"/>
        <d v="2015-11-11T19:00:00"/>
        <d v="2015-11-11T19:32:00"/>
        <d v="2015-11-11T20:00:00"/>
        <d v="2015-11-11T21:00:00"/>
        <d v="2015-11-11T22:00:00"/>
        <d v="2015-11-11T22:30:00"/>
        <d v="2015-11-11T23:00:00"/>
        <d v="2015-11-11T23:30:00"/>
        <d v="2015-11-12T04:00:00"/>
        <d v="2015-11-12T06:00:00"/>
        <d v="2015-11-12T06:20:00"/>
        <d v="2015-11-12T07:59:00"/>
        <d v="2015-11-12T13:30:00"/>
        <d v="2015-11-12T14:30:00"/>
        <d v="2015-11-12T14:45:00"/>
        <d v="2015-11-12T14:46:00"/>
        <d v="2015-11-12T17:57:00"/>
        <d v="2015-11-12T18:00:00"/>
        <d v="2015-11-12T18:30:00"/>
        <d v="2015-11-12T19:00:00"/>
        <d v="2015-11-12T20:30:00"/>
        <d v="2015-11-12T21:00:00"/>
        <d v="2015-11-12T21:39:00"/>
        <d v="2015-11-12T23:00:00"/>
        <d v="2015-11-12T23:30:00"/>
        <d v="2015-11-13T00:00:00"/>
        <d v="2015-11-13T00:01:00"/>
        <d v="2015-11-13T00:06:00"/>
        <d v="2015-11-13T01:00:00"/>
        <d v="2015-11-13T05:00:00"/>
        <d v="2015-11-13T06:00:00"/>
        <d v="2015-11-13T06:40:00"/>
        <d v="2015-11-13T09:04:00"/>
        <d v="2015-11-13T09:06:00"/>
        <d v="2015-11-13T12:28:00"/>
        <d v="2015-11-13T14:30:00"/>
        <d v="2015-11-13T14:45:00"/>
        <d v="2015-11-13T16:00:00"/>
        <d v="2015-11-13T18:00:00"/>
        <d v="2015-11-13T19:00:00"/>
        <d v="2015-11-13T19:30:00"/>
        <d v="2015-11-13T20:00:00"/>
        <d v="2015-11-13T22:30:00"/>
        <d v="2015-11-13T23:11:00"/>
        <d v="2015-11-14T01:00:00"/>
        <d v="2015-11-14T02:30:00"/>
        <d v="2015-11-14T04:18:00"/>
        <d v="2015-11-14T04:38:00"/>
        <d v="2015-11-14T04:45:00"/>
        <d v="2015-11-14T07:00:00"/>
        <d v="2015-11-14T07:15:00"/>
        <d v="2015-11-14T08:30:00"/>
        <d v="2015-11-14T09:30:00"/>
        <d v="2015-11-14T11:38:00"/>
        <d v="2015-11-14T11:40:00"/>
        <d v="2015-11-14T13:00:00"/>
        <d v="2015-11-14T15:00:00"/>
        <d v="2015-11-14T20:00:00"/>
        <d v="2015-11-14T21:30:00"/>
        <d v="2015-11-14T22:00:00"/>
        <d v="2015-11-14T23:00:00"/>
        <d v="2015-11-15T01:45:00"/>
        <d v="2015-11-15T02:00:00"/>
        <d v="2015-11-15T08:00:00"/>
        <d v="2015-11-15T10:00:00"/>
        <d v="2015-11-15T12:00:00"/>
        <d v="2015-11-15T13:00:00"/>
        <d v="2015-11-15T15:00:00"/>
        <d v="2015-11-15T18:00:00"/>
        <d v="2015-11-15T18:21:00"/>
        <d v="2015-11-15T20:00:00"/>
        <d v="2015-11-15T21:00:00"/>
        <d v="2015-11-15T21:20:00"/>
        <d v="2015-11-15T21:30:00"/>
        <d v="2015-11-15T22:00:00"/>
        <d v="2015-11-15T23:00:00"/>
        <d v="2015-11-16T01:00:00"/>
        <d v="2015-11-16T05:00:00"/>
        <d v="2015-11-16T06:00:00"/>
        <d v="2015-11-16T08:00:00"/>
        <d v="2015-11-16T08:30:00"/>
        <d v="2015-11-16T09:00:00"/>
        <d v="2015-11-16T10:25:00"/>
        <d v="2015-11-16T12:23:00"/>
        <d v="2015-11-16T14:00:00"/>
        <d v="2015-11-16T14:30:00"/>
        <d v="2015-11-16T15:00:00"/>
        <d v="2015-11-16T16:15:00"/>
        <d v="2015-11-16T16:30:00"/>
        <d v="2015-11-16T16:45:00"/>
        <d v="2015-11-16T17:00:00"/>
        <d v="2015-11-16T19:00:00"/>
        <d v="2015-11-16T19:30:00"/>
        <d v="2015-11-16T22:00:00"/>
        <d v="2015-11-16T23:00:00"/>
        <d v="2015-11-17T07:04:00"/>
        <d v="2015-11-17T09:00:00"/>
        <d v="2015-11-17T09:30:00"/>
        <d v="2015-11-17T13:00:00"/>
        <d v="2015-11-17T15:00:00"/>
        <d v="2015-11-17T15:03:00"/>
        <d v="2015-11-17T16:58:00"/>
        <d v="2015-11-17T17:00:00"/>
        <d v="2015-11-17T18:00:00"/>
        <d v="2015-11-17T19:00:00"/>
        <d v="2015-11-17T20:30:00"/>
        <d v="2015-11-17T21:30:00"/>
        <d v="2015-11-17T22:58:00"/>
        <d v="2015-11-17T23:00:00"/>
        <d v="2015-11-18T00:00:00"/>
        <d v="2015-11-18T00:01:00"/>
        <d v="2015-11-18T11:00:00"/>
        <d v="2015-11-18T11:30:00"/>
        <d v="2015-11-18T12:00:00"/>
        <d v="2015-11-18T15:00:00"/>
        <d v="2015-11-18T17:00:00"/>
        <d v="2015-11-18T17:35:00"/>
        <d v="2015-11-18T18:30:00"/>
        <d v="2015-11-18T19:00:00"/>
        <d v="2015-11-18T20:30:00"/>
        <d v="2015-11-18T21:00:00"/>
        <d v="2015-11-18T21:30:00"/>
        <d v="2015-11-18T22:00:00"/>
        <d v="2015-11-18T23:00:00"/>
        <d v="2015-11-19T00:00:00"/>
        <d v="2015-11-19T01:00:00"/>
        <d v="2015-11-19T03:00:00"/>
        <d v="2015-11-19T03:20:00"/>
        <d v="2015-11-19T04:00:00"/>
        <d v="2015-11-19T06:00:00"/>
        <d v="2015-11-19T06:19:00"/>
        <d v="2015-11-19T10:30:00"/>
        <d v="2015-11-19T13:00:00"/>
        <d v="2015-11-19T17:00:00"/>
        <d v="2015-11-19T17:30:00"/>
        <d v="2015-11-19T17:50:00"/>
        <d v="2015-11-19T18:00:00"/>
        <d v="2015-11-19T18:30:00"/>
        <d v="2015-11-19T20:07:00"/>
        <d v="2015-11-19T20:45:00"/>
        <d v="2015-11-19T21:00:00"/>
        <d v="2015-11-19T21:30:00"/>
        <d v="2015-11-19T22:00:00"/>
        <d v="2015-11-19T22:18:00"/>
        <d v="2015-11-19T23:00:00"/>
        <d v="2015-11-20T00:00:00"/>
        <d v="2015-11-20T00:01:00"/>
        <d v="2015-11-20T00:30:00"/>
        <d v="2015-11-20T02:15:00"/>
        <d v="2015-11-20T07:00:00"/>
        <d v="2015-11-20T08:00:00"/>
        <d v="2015-11-20T08:30:00"/>
        <d v="2015-11-20T09:55:00"/>
        <d v="2015-11-20T11:00:00"/>
        <d v="2015-11-20T14:00:00"/>
        <d v="2015-11-20T15:20:00"/>
        <d v="2015-11-20T17:00:00"/>
        <d v="2015-11-20T17:30:00"/>
        <d v="2015-11-20T18:00:00"/>
        <d v="2015-11-20T19:33:00"/>
        <d v="2015-11-20T21:00:00"/>
        <d v="2015-11-20T23:44:00"/>
        <d v="2015-11-21T00:32:00"/>
        <d v="2015-11-21T01:25:00"/>
        <d v="2015-11-21T01:30:00"/>
        <d v="2015-11-21T04:30:00"/>
        <d v="2015-11-21T08:00:00"/>
        <d v="2015-11-21T09:53:00"/>
        <d v="2015-11-21T10:00:00"/>
        <d v="2015-11-21T10:30:00"/>
        <d v="2015-11-21T11:05:00"/>
        <d v="2015-11-21T14:30:00"/>
        <d v="2015-11-21T14:58:00"/>
        <d v="2015-11-21T15:04:00"/>
        <d v="2015-11-21T16:50:00"/>
        <d v="2015-11-21T17:00:00"/>
        <d v="2015-11-21T19:00:00"/>
        <d v="2015-11-21T21:00:00"/>
        <d v="2015-11-21T23:00:00"/>
        <d v="2015-11-21T23:50:00"/>
        <d v="2015-11-22T00:00:00"/>
        <d v="2015-11-22T01:28:00"/>
        <d v="2015-11-22T02:00:00"/>
        <d v="2015-11-22T13:53:00"/>
        <d v="2015-11-22T15:00:00"/>
        <d v="2015-11-22T16:00:00"/>
        <d v="2015-11-22T17:30:00"/>
        <d v="2015-11-22T18:00:00"/>
        <d v="2015-11-22T18:35:00"/>
        <d v="2015-11-22T19:00:00"/>
        <d v="2015-11-22T19:39:00"/>
        <d v="2015-11-22T21:30:00"/>
        <d v="2015-11-22T23:00:00"/>
        <d v="2015-11-22T23:45:00"/>
        <d v="2015-11-22T23:50:00"/>
        <d v="2015-11-23T00:00:00"/>
        <d v="2015-11-23T00:01:00"/>
        <d v="2015-11-23T02:00:00"/>
        <d v="2015-11-23T07:00:00"/>
        <d v="2015-11-23T09:30:00"/>
        <d v="2015-11-23T10:30:00"/>
        <d v="2015-11-23T12:13:00"/>
        <d v="2015-11-23T13:30:00"/>
        <d v="2015-11-23T14:00:00"/>
        <d v="2015-11-23T16:16:00"/>
        <d v="2015-11-23T18:00:00"/>
        <d v="2015-11-23T18:41:00"/>
        <d v="2015-11-23T19:00:00"/>
        <d v="2015-11-23T20:15:00"/>
        <d v="2015-11-23T21:00:00"/>
        <d v="2015-11-23T22:00:00"/>
        <d v="2015-11-23T22:30:00"/>
        <d v="2015-11-23T23:00:00"/>
        <d v="2015-11-24T00:00:00"/>
        <d v="2015-11-24T06:00:00"/>
        <d v="2015-11-24T06:10:00"/>
        <d v="2015-11-24T07:45:00"/>
        <d v="2015-11-24T10:13:00"/>
        <d v="2015-11-24T10:27:00"/>
        <d v="2015-11-24T13:00:00"/>
        <d v="2015-11-24T15:00:00"/>
        <d v="2015-11-24T15:40:00"/>
        <d v="2015-11-24T15:55:00"/>
        <d v="2015-11-24T16:00:00"/>
        <d v="2015-11-24T16:41:00"/>
        <d v="2015-11-24T17:00:00"/>
        <d v="2015-11-24T18:00:00"/>
        <d v="2015-11-24T18:10:00"/>
        <d v="2015-11-24T19:00:00"/>
        <d v="2015-11-24T21:00:00"/>
        <d v="2015-11-24T21:30:00"/>
        <d v="2015-11-24T22:00:00"/>
        <d v="2015-11-24T22:30:00"/>
        <d v="2015-11-24T23:30:00"/>
        <d v="2015-11-25T00:09:00"/>
        <d v="2015-11-25T01:00:00"/>
        <d v="2015-11-25T02:43:00"/>
        <d v="2015-11-25T02:45:00"/>
        <d v="2015-11-25T04:00:00"/>
        <d v="2015-11-25T04:14:00"/>
        <d v="2015-11-25T07:20:00"/>
        <d v="2015-11-25T10:00:00"/>
        <d v="2015-11-25T15:38:00"/>
        <d v="2015-11-25T19:00:00"/>
        <d v="2015-11-25T19:45:00"/>
        <d v="2015-11-25T20:00:00"/>
        <d v="2015-11-25T20:09:00"/>
        <d v="2015-11-25T20:30:00"/>
        <d v="2015-11-25T21:00:00"/>
        <d v="2015-11-25T21:15:00"/>
        <d v="2015-11-25T23:00:00"/>
        <d v="2015-11-25T23:10:00"/>
        <d v="2015-11-26T02:00:00"/>
        <d v="2015-11-26T05:00:00"/>
        <d v="2015-11-26T12:00:00"/>
        <d v="2015-11-26T14:30:00"/>
        <d v="2015-11-26T15:00:00"/>
        <d v="2015-11-26T16:00:00"/>
        <d v="2015-11-26T17:00:00"/>
        <d v="2015-11-26T17:11:00"/>
        <d v="2015-11-26T18:30:00"/>
        <d v="2015-11-26T20:00:00"/>
        <d v="2015-11-26T22:00:00"/>
        <d v="2015-11-26T23:00:00"/>
        <d v="2015-11-26T23:30:00"/>
        <d v="2015-11-27T00:00:00"/>
        <d v="2015-11-27T00:01:00"/>
        <d v="2015-11-27T05:00:00"/>
        <d v="2015-11-27T07:30:00"/>
        <d v="2015-11-27T10:00:00"/>
        <d v="2015-11-27T11:33:00"/>
        <d v="2015-11-27T14:30:00"/>
        <d v="2015-11-27T15:00:00"/>
        <d v="2015-11-27T17:00:00"/>
        <d v="2015-11-27T17:16:00"/>
        <d v="2015-11-27T17:30:00"/>
        <d v="2015-11-27T18:30:00"/>
        <d v="2015-11-27T19:00:00"/>
        <d v="2015-11-27T20:00:00"/>
        <d v="2015-11-27T20:40:00"/>
        <d v="2015-11-27T22:25:00"/>
        <d v="2015-11-27T23:30:00"/>
        <d v="2015-11-28T00:44:00"/>
        <d v="2015-11-28T01:00:00"/>
        <d v="2015-11-28T02:00:00"/>
        <d v="2015-11-28T03:15:00"/>
        <d v="2015-11-28T07:04:00"/>
        <d v="2015-11-28T07:35:00"/>
        <d v="2015-11-28T09:00:00"/>
        <d v="2015-11-28T10:00:00"/>
        <d v="2015-11-28T13:00:00"/>
        <d v="2015-11-28T17:00:00"/>
        <d v="2015-11-28T17:30:00"/>
        <d v="2015-11-28T18:29:00"/>
        <d v="2015-11-28T20:00:00"/>
        <d v="2015-11-28T21:00:00"/>
        <d v="2015-11-28T22:00:00"/>
        <d v="2015-11-28T22:50:00"/>
        <d v="2015-11-28T23:00:00"/>
        <d v="2015-11-28T23:30:00"/>
        <d v="2015-11-29T00:00:00"/>
        <d v="2015-11-29T01:00:00"/>
        <d v="2015-11-29T02:00:00"/>
        <d v="2015-11-29T04:49:00"/>
        <d v="2015-11-29T05:00:00"/>
        <d v="2015-11-29T09:30:00"/>
        <d v="2015-11-29T14:00:00"/>
        <d v="2015-11-29T16:00:00"/>
        <d v="2015-11-29T17:00:00"/>
        <d v="2015-11-29T17:15:00"/>
        <d v="2015-11-29T19:00:00"/>
        <d v="2015-11-29T19:30:00"/>
        <d v="2015-11-29T21:00:00"/>
        <d v="2015-11-29T21:30:00"/>
        <d v="2015-11-29T22:08:00"/>
        <d v="2015-11-29T22:30:00"/>
        <d v="2015-11-30T01:00:00"/>
        <d v="2015-11-30T02:01:00"/>
        <d v="2015-11-30T05:00:00"/>
        <d v="2015-11-30T05:30:00"/>
        <d v="2015-11-30T06:30:00"/>
        <d v="2015-11-30T10:00:00"/>
        <d v="2015-11-30T10:30:00"/>
        <d v="2015-11-30T12:00:00"/>
        <d v="2015-11-30T14:06:00"/>
        <d v="2015-11-30T15:50:00"/>
        <d v="2015-11-30T16:00:00"/>
        <d v="2015-11-30T18:00:00"/>
        <d v="2015-11-30T18:30:00"/>
        <d v="2015-11-30T18:48:00"/>
        <d v="2015-11-30T20:25:00"/>
        <d v="2015-11-30T21:00:00"/>
        <d v="2015-11-30T22:30:00"/>
        <d v="2015-12-01T00:01:00"/>
        <d v="2015-12-01T01:37:00"/>
        <d v="2015-12-01T02:05:00"/>
        <d v="2015-12-01T03:22:00"/>
        <d v="2015-12-01T06:00:00"/>
        <d v="2015-12-01T06:30:00"/>
        <d v="2015-12-01T07:00:00"/>
        <d v="2015-12-01T07:20:00"/>
        <d v="2015-12-01T11:29:00"/>
        <d v="2015-12-01T12:00:00"/>
        <d v="2015-12-01T12:10:00"/>
        <d v="2015-12-01T16:30:00"/>
        <d v="2015-12-01T17:00:00"/>
        <d v="2015-12-01T20:00:00"/>
        <d v="2015-12-01T20:30:00"/>
        <d v="2015-12-01T21:30:00"/>
        <d v="2015-12-01T22:00:00"/>
        <d v="2015-12-01T23:00:00"/>
        <d v="2015-12-01T23:30:00"/>
        <d v="2015-12-02T00:00:00"/>
        <d v="2015-12-02T02:17:00"/>
        <d v="2015-12-02T04:50:00"/>
        <d v="2015-12-02T05:00:00"/>
        <d v="2015-12-02T05:15:00"/>
        <d v="2015-12-02T08:20:00"/>
        <d v="2015-12-02T09:02:00"/>
        <d v="2015-12-02T09:11:00"/>
        <d v="2015-12-02T11:00:00"/>
        <d v="2015-12-02T12:00:00"/>
        <d v="2015-12-02T16:00:00"/>
        <d v="2015-12-02T16:30:00"/>
        <d v="2015-12-02T19:00:00"/>
        <d v="2015-12-02T20:00:00"/>
        <d v="2015-12-02T21:30:00"/>
        <d v="2015-12-02T23:00:00"/>
        <d v="2015-12-03T02:00:00"/>
        <d v="2015-12-03T03:30:00"/>
        <d v="2015-12-03T04:00:00"/>
        <d v="2015-12-03T07:00:00"/>
        <d v="2015-12-03T08:08:00"/>
        <d v="2015-12-03T17:00:00"/>
        <d v="2015-12-03T18:30:00"/>
        <d v="2015-12-03T20:00:00"/>
        <d v="2015-12-03T21:30:00"/>
        <d v="2015-12-03T22:00:00"/>
        <d v="2015-12-04T00:01:00"/>
        <d v="2015-12-04T00:10:00"/>
        <d v="2015-12-04T01:00:00"/>
        <d v="2015-12-04T02:00:00"/>
        <d v="2015-12-04T04:50:00"/>
        <d v="2015-12-04T07:38:00"/>
        <d v="2015-12-04T08:00:00"/>
        <d v="2015-12-04T13:00:00"/>
        <d v="2015-12-04T13:25:00"/>
        <d v="2015-12-04T14:40:00"/>
        <d v="2015-12-04T15:30:00"/>
        <d v="2015-12-04T16:00:00"/>
        <d v="2015-12-04T16:15:00"/>
        <d v="2015-12-04T18:00:00"/>
        <d v="2015-12-04T18:19:00"/>
        <d v="2015-12-04T19:00:00"/>
        <d v="2015-12-04T19:30:00"/>
        <d v="2015-12-04T20:30:00"/>
        <d v="2015-12-04T21:00:00"/>
        <d v="2015-12-04T22:45:00"/>
        <d v="2015-12-04T23:15:00"/>
        <d v="2015-12-05T00:01:00"/>
        <d v="2015-12-05T00:24:00"/>
        <d v="2015-12-05T00:39:00"/>
        <d v="2015-12-05T01:00:00"/>
        <d v="2015-12-05T01:50:00"/>
        <d v="2015-12-05T02:45:00"/>
        <d v="2015-12-05T05:00:00"/>
        <d v="2015-12-05T11:07:00"/>
        <d v="2015-12-05T14:47:00"/>
        <d v="2015-12-05T14:51:00"/>
        <d v="2015-12-05T20:00:00"/>
        <d v="2015-12-05T23:27:00"/>
        <d v="2015-12-06T00:30:00"/>
        <d v="2015-12-06T06:00:00"/>
        <d v="2015-12-06T08:00:00"/>
        <d v="2015-12-06T08:17:00"/>
        <d v="2015-12-06T08:54:00"/>
        <d v="2015-12-06T14:00:00"/>
        <d v="2015-12-06T15:30:00"/>
        <d v="2015-12-06T16:00:00"/>
        <d v="2015-12-06T17:04:00"/>
        <d v="2015-12-06T18:00:00"/>
        <d v="2015-12-06T19:47:00"/>
        <d v="2015-12-06T20:30:00"/>
        <d v="2015-12-06T21:28:00"/>
        <d v="2015-12-06T22:00:00"/>
        <d v="2015-12-06T22:30:00"/>
        <d v="2015-12-07T00:01:00"/>
        <d v="2015-12-07T01:00:00"/>
        <d v="2015-12-07T02:30:00"/>
        <d v="2015-12-07T05:05:00"/>
        <d v="2015-12-07T05:50:00"/>
        <d v="2015-12-07T07:26:00"/>
        <d v="2015-12-07T07:30:00"/>
        <d v="2015-12-07T10:00:00"/>
        <d v="2015-12-07T10:30:00"/>
        <d v="2015-12-07T11:20:00"/>
        <d v="2015-12-07T12:30:00"/>
        <d v="2015-12-07T14:00:00"/>
        <d v="2015-12-07T14:27:00"/>
        <d v="2015-12-07T16:00:00"/>
        <d v="2015-12-07T16:55:00"/>
        <d v="2015-12-07T17:30:00"/>
        <d v="2015-12-07T19:30:00"/>
        <d v="2015-12-07T20:08:00"/>
        <d v="2015-12-07T21:30:00"/>
        <d v="2015-12-07T22:00:00"/>
        <d v="2015-12-08T02:00:00"/>
        <d v="2015-12-08T07:25:00"/>
        <d v="2015-12-08T16:10:00"/>
        <d v="2015-12-08T17:50:00"/>
        <d v="2015-12-08T18:15:00"/>
        <d v="2015-12-08T19:00:00"/>
        <d v="2015-12-08T19:15:00"/>
        <d v="2015-12-08T21:00:00"/>
        <d v="2015-12-08T21:30:00"/>
        <d v="2015-12-08T22:00:00"/>
        <d v="2015-12-08T23:50:00"/>
        <d v="2015-12-09T00:00:00"/>
        <d v="2015-12-09T00:30:00"/>
        <d v="2015-12-09T01:00:00"/>
        <d v="2015-12-09T06:00:00"/>
        <d v="2015-12-09T07:00:00"/>
        <d v="2015-12-09T07:23:00"/>
        <d v="2015-12-09T12:40:00"/>
        <d v="2015-12-09T17:00:00"/>
        <d v="2015-12-09T18:00:00"/>
        <d v="2015-12-09T19:00:00"/>
        <d v="2015-12-09T19:10:00"/>
        <d v="2015-12-09T21:32:00"/>
        <d v="2015-12-09T21:42:00"/>
        <d v="2015-12-09T22:30:00"/>
        <d v="2015-12-09T23:00:00"/>
        <d v="2015-12-10T00:01:00"/>
        <d v="2015-12-10T07:50:00"/>
        <d v="2015-12-10T10:01:00"/>
        <d v="2015-12-10T11:40:00"/>
        <d v="2015-12-10T12:12:00"/>
        <d v="2015-12-10T13:45:00"/>
        <d v="2015-12-10T17:00:00"/>
        <d v="2015-12-10T17:20:00"/>
        <d v="2015-12-10T17:30:00"/>
        <d v="2015-12-10T18:00:00"/>
        <d v="2015-12-10T18:15:00"/>
        <d v="2015-12-10T19:30:00"/>
        <d v="2015-12-10T20:00:00"/>
        <d v="2015-12-10T21:00:00"/>
        <d v="2015-12-10T21:30:00"/>
        <d v="2015-12-10T22:00:00"/>
        <d v="2015-12-10T23:30:00"/>
        <d v="2015-12-11T00:00:00"/>
        <d v="2015-12-11T02:00:00"/>
        <d v="2015-12-11T04:30:00"/>
        <d v="2015-12-11T06:00:00"/>
        <d v="2015-12-11T06:30:00"/>
        <d v="2015-12-11T09:25:00"/>
        <d v="2015-12-11T10:25:00"/>
        <d v="2015-12-11T12:23:00"/>
        <d v="2015-12-11T14:04:00"/>
        <d v="2015-12-11T15:45:00"/>
        <d v="2015-12-11T16:30:00"/>
        <d v="2015-12-11T17:53:00"/>
        <d v="2015-12-11T18:30:00"/>
        <d v="2015-12-11T18:49:00"/>
        <d v="2015-12-11T19:00:00"/>
        <d v="2015-12-11T19:10:00"/>
        <d v="2015-12-12T04:00:00"/>
        <d v="2015-12-12T08:19:00"/>
        <d v="2015-12-12T09:30:00"/>
        <d v="2015-12-12T10:00:00"/>
        <d v="2015-12-12T17:15:00"/>
        <d v="2015-12-12T19:00:00"/>
        <d v="2015-12-12T19:25:00"/>
        <d v="2015-12-12T20:00:00"/>
        <d v="2015-12-12T20:30:00"/>
        <d v="2015-12-12T21:00:00"/>
        <d v="2015-12-12T22:00:00"/>
        <d v="2015-12-12T23:00:00"/>
        <d v="2015-12-13T01:30:00"/>
        <d v="2015-12-13T02:00:00"/>
        <d v="2015-12-13T06:55:00"/>
        <d v="2015-12-13T08:45:00"/>
        <d v="2015-12-13T14:15:00"/>
        <d v="2015-12-13T16:03:00"/>
        <d v="2015-12-13T17:30:00"/>
        <d v="2015-12-13T19:30:00"/>
        <d v="2015-12-13T22:30:00"/>
        <d v="2015-12-14T00:01:00"/>
        <d v="2015-12-14T00:20:00"/>
        <d v="2015-12-14T01:00:00"/>
        <d v="2015-12-14T01:30:00"/>
        <d v="2015-12-14T03:14:00"/>
        <d v="2015-12-14T03:22:00"/>
        <d v="2015-12-14T06:00:00"/>
        <d v="2015-12-14T07:00:00"/>
        <d v="2015-12-14T08:30:00"/>
        <d v="2015-12-14T09:40:00"/>
        <d v="2015-12-14T10:15:00"/>
        <d v="2015-12-14T13:49:00"/>
        <d v="2015-12-14T14:00:00"/>
        <d v="2015-12-14T16:00:00"/>
        <d v="2015-12-14T20:00:00"/>
        <d v="2015-12-14T21:00:00"/>
        <d v="2015-12-14T22:00:00"/>
        <d v="2015-12-15T01:00:00"/>
        <d v="2015-12-15T02:45:00"/>
        <d v="2015-12-15T05:00:00"/>
        <d v="2015-12-15T06:00:00"/>
        <d v="2015-12-15T06:15:00"/>
        <d v="2015-12-15T06:45:00"/>
        <d v="2015-12-15T06:50:00"/>
        <d v="2015-12-15T07:17:00"/>
        <d v="2015-12-15T07:30:00"/>
        <d v="2015-12-15T10:00:00"/>
        <d v="2015-12-15T10:52:00"/>
        <d v="2015-12-15T12:00:00"/>
        <d v="2015-12-15T12:55:00"/>
        <d v="2015-12-15T13:27:00"/>
        <d v="2015-12-15T13:40:00"/>
        <d v="2015-12-15T14:00:00"/>
        <d v="2015-12-15T18:00:00"/>
        <d v="2015-12-15T19:00:00"/>
        <d v="2015-12-15T20:00:00"/>
        <d v="2015-12-15T21:00:00"/>
        <d v="2015-12-15T22:30:00"/>
        <d v="2015-12-15T23:00:00"/>
        <d v="2015-12-16T03:00:00"/>
        <d v="2015-12-16T04:00:00"/>
        <d v="2015-12-16T04:15:00"/>
        <d v="2015-12-16T06:00:00"/>
        <d v="2015-12-16T08:00:00"/>
        <d v="2015-12-16T10:30:00"/>
        <d v="2015-12-16T14:00:00"/>
        <d v="2015-12-16T16:00:00"/>
        <d v="2015-12-16T16:46:00"/>
        <d v="2015-12-16T17:30:00"/>
        <d v="2015-12-16T18:30:00"/>
        <d v="2015-12-16T19:00:00"/>
        <d v="2015-12-16T19:30:00"/>
        <d v="2015-12-16T22:00:00"/>
        <d v="2015-12-17T02:00:00"/>
        <d v="2015-12-17T04:00:00"/>
        <d v="2015-12-17T06:00:00"/>
        <d v="2015-12-17T07:28:00"/>
        <d v="2015-12-17T07:33:00"/>
        <d v="2015-12-17T10:00:00"/>
        <d v="2015-12-17T13:21:00"/>
        <d v="2015-12-17T16:30:00"/>
        <d v="2015-12-17T19:00:00"/>
        <d v="2015-12-17T20:30:00"/>
        <d v="2015-12-17T21:00:00"/>
        <d v="2015-12-17T22:00:00"/>
        <d v="2015-12-17T23:59:00"/>
        <d v="2015-12-18T00:01:00"/>
        <d v="2015-12-18T01:27:00"/>
        <d v="2015-12-18T06:00:00"/>
        <d v="2015-12-18T07:05:00"/>
        <d v="2015-12-18T08:00:00"/>
        <d v="2015-12-18T08:01:00"/>
        <d v="2015-12-18T09:42:00"/>
        <d v="2015-12-18T13:30:00"/>
        <d v="2015-12-18T14:00:00"/>
        <d v="2015-12-18T16:00:00"/>
        <d v="2015-12-18T17:30:00"/>
        <d v="2015-12-18T18:00:00"/>
        <d v="2015-12-18T20:00:00"/>
        <d v="2015-12-18T21:23:00"/>
        <d v="2015-12-18T22:00:00"/>
        <d v="2015-12-18T22:31:00"/>
        <d v="2015-12-18T23:00:00"/>
        <d v="2015-12-19T01:00:00"/>
        <d v="2015-12-19T05:30:00"/>
        <d v="2015-12-19T08:30:00"/>
        <d v="2015-12-19T10:20:00"/>
        <d v="2015-12-19T11:00:00"/>
        <d v="2015-12-19T14:03:00"/>
        <d v="2015-12-19T16:00:00"/>
        <d v="2015-12-19T17:00:00"/>
        <d v="2015-12-19T18:05:00"/>
        <d v="2015-12-19T18:51:00"/>
        <d v="2015-12-19T19:00:00"/>
        <d v="2015-12-19T19:40:00"/>
        <d v="2015-12-19T20:00:00"/>
        <d v="2015-12-19T20:50:00"/>
        <d v="2015-12-19T21:00:00"/>
        <d v="2015-12-19T23:00:00"/>
        <d v="2015-12-20T00:00:00"/>
        <d v="2015-12-20T00:30:00"/>
        <d v="2015-12-20T01:00:00"/>
        <d v="2015-12-20T02:45:00"/>
        <d v="2015-12-20T03:00:00"/>
        <d v="2015-12-20T04:15:00"/>
        <d v="2015-12-20T05:45:00"/>
        <d v="2015-12-20T10:45:00"/>
        <d v="2015-12-20T12:00:00"/>
        <d v="2015-12-20T13:00:00"/>
        <d v="2015-12-20T17:50:00"/>
        <d v="2015-12-20T18:00:00"/>
        <d v="2015-12-20T18:40:00"/>
        <d v="2015-12-20T20:00:00"/>
        <d v="2015-12-20T20:30:00"/>
        <d v="2015-12-20T21:00:00"/>
        <d v="2015-12-20T21:30:00"/>
        <d v="2015-12-20T22:00:00"/>
        <d v="2015-12-20T22:30:00"/>
        <d v="2015-12-20T23:00:00"/>
        <d v="2015-12-21T04:00:00"/>
        <d v="2015-12-21T04:47:00"/>
        <d v="2015-12-21T10:00:00"/>
        <d v="2015-12-21T11:00:00"/>
        <d v="2015-12-21T11:40:00"/>
        <d v="2015-12-21T12:30:00"/>
        <d v="2015-12-21T13:00:00"/>
        <d v="2015-12-21T13:05:00"/>
        <d v="2015-12-21T16:45:00"/>
        <d v="2015-12-21T18:00:00"/>
        <d v="2015-12-21T20:04:00"/>
        <d v="2015-12-21T20:30:00"/>
        <d v="2015-12-21T22:00:00"/>
        <d v="2015-12-22T00:55:00"/>
        <d v="2015-12-22T02:33:00"/>
        <d v="2015-12-22T06:00:00"/>
        <d v="2015-12-22T08:00:00"/>
        <d v="2015-12-22T09:24:00"/>
        <d v="2015-12-22T11:29:00"/>
        <d v="2015-12-22T12:10:00"/>
        <d v="2015-12-22T18:00:00"/>
        <d v="2015-12-22T18:30:00"/>
        <d v="2015-12-22T19:00:00"/>
        <d v="2015-12-22T21:00:00"/>
        <d v="2015-12-22T23:45:00"/>
        <d v="2015-12-22T23:50:00"/>
        <d v="2015-12-23T00:01:00"/>
        <d v="2015-12-23T01:55:00"/>
        <d v="2015-12-23T06:30:00"/>
        <d v="2015-12-23T07:00:00"/>
      </sharedItems>
      <fieldGroup par="8"/>
    </cacheField>
    <cacheField name="Day of Week" numFmtId="14">
      <sharedItems containsNonDate="0" count="7">
        <s v="Sunday"/>
        <s v="Monday"/>
        <s v="Tuesday"/>
        <s v="Wednesday"/>
        <s v="Thursday"/>
        <s v="Friday"/>
        <s v="Saturday"/>
      </sharedItems>
    </cacheField>
    <cacheField name="Time Occurred" numFmtId="164">
      <sharedItems containsSemiMixedTypes="0" containsNonDate="0" containsDate="1" containsString="0" minDate="1899-12-30T00:00:00" maxDate="1899-12-31T00:00:00"/>
    </cacheField>
    <cacheField name="Time Frame" numFmtId="164">
      <sharedItems containsNonDate="0" count="4">
        <s v="12 AM - 6 AM"/>
        <s v="6 AM - 12 PM"/>
        <s v="12 PM - 6 PM"/>
        <s v="6 PM - 12 AM"/>
      </sharedItems>
    </cacheField>
    <cacheField name="ZIP" numFmtId="0">
      <sharedItems containsSemiMixedTypes="0" containsString="0" containsNumber="1" containsInteger="1" minValue="85003" maxValue="85353" count="47">
        <n v="85043"/>
        <n v="85307"/>
        <n v="85029"/>
        <n v="85017"/>
        <n v="85003"/>
        <n v="85353"/>
        <n v="85048"/>
        <n v="85016"/>
        <n v="85339"/>
        <n v="85007"/>
        <n v="85051"/>
        <n v="85015"/>
        <n v="85032"/>
        <n v="85034"/>
        <n v="85027"/>
        <n v="85040"/>
        <n v="85014"/>
        <n v="85041"/>
        <n v="85035"/>
        <n v="85013"/>
        <n v="85006"/>
        <n v="85022"/>
        <n v="85033"/>
        <n v="85008"/>
        <n v="85009"/>
        <n v="85019"/>
        <n v="85020"/>
        <n v="85023"/>
        <n v="85306"/>
        <n v="85042"/>
        <n v="85044"/>
        <n v="85031"/>
        <n v="85024"/>
        <n v="85021"/>
        <n v="85050"/>
        <n v="85037"/>
        <n v="85018"/>
        <n v="85254"/>
        <n v="85053"/>
        <n v="85085"/>
        <n v="85308"/>
        <n v="85054"/>
        <n v="85310"/>
        <n v="85004"/>
        <n v="85086"/>
        <n v="85012"/>
        <n v="85028"/>
      </sharedItems>
    </cacheField>
    <cacheField name="PREMISE TYPE" numFmtId="0">
      <sharedItems containsBlank="1" count="41">
        <s v="SINGLE FAMILY HOUSE"/>
        <s v="PARKING LOT"/>
        <s v="CONVENIENCE MARKET / STORE"/>
        <s v="STREET / ROADWAY / ALLEY / SIDEWALK"/>
        <s v="FENCED RESIDENTIAL YARD"/>
        <s v="APARTMENT"/>
        <s v="OFFICE / COMMERCIAL BUILDING"/>
        <s v="AIRPORT"/>
        <s v="PARK / PLAYGROUND"/>
        <s v="DRIVEWAY"/>
        <m/>
        <s v="HOTEL / MOTEL"/>
        <s v="GROCERY / SUPER MARKET"/>
        <s v="SCHOOL-ELEMENTARY/SECONDARY"/>
        <s v="CONDO / TOWNHOUSE"/>
        <s v="VEHICLE"/>
        <s v="THEATRE"/>
        <s v="UNKNOWN"/>
        <s v="OTHER"/>
        <s v="RETAIL BUSINESS"/>
        <s v="CONSTRUCTION SITE"/>
        <s v="CARPORT"/>
        <s v="MOBILE HOME"/>
        <s v="RENTAL STORAGE / FACILITY"/>
        <s v="SCHOOL-COLLEGE/UNIVERSITY"/>
        <s v="GARAGE"/>
        <s v="FENCED COMMERCIAL YARD"/>
        <s v="RESTAURANT"/>
        <s v="GAS / SERVICE STATION"/>
        <s v="BANK / SAVINGS / CREDIT UNION"/>
        <s v="OPEN SPACE / DESERT"/>
        <s v="BAR / LOUNG / NIGHT CLUB"/>
        <s v="PARKING GARAGE"/>
        <s v="CANAL / RIGHT-OF-WAY"/>
        <s v="BUS STATION"/>
        <s v="HOSPITAL"/>
        <s v="FAST FOOD STORE"/>
        <s v="ADULT ONLY STORE / MOVIE"/>
        <s v="MEDICAL OFFICE"/>
        <s v="DEPARTMENT / DISCOUNT STORE"/>
        <s v="MOUNTAIN AREA"/>
      </sharedItems>
    </cacheField>
    <cacheField name="Days (Date Occured)" numFmtId="0" databaseField="0">
      <fieldGroup base="1">
        <rangePr groupBy="days" startDate="2015-11-01T00:00:00" endDate="2015-12-23T07:00:00"/>
        <groupItems count="368">
          <s v="&lt;11/1/201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3/2015"/>
        </groupItems>
      </fieldGroup>
    </cacheField>
    <cacheField name="Months (Date Occured)" numFmtId="0" databaseField="0">
      <fieldGroup base="1">
        <rangePr groupBy="months" startDate="2015-11-01T00:00:00" endDate="2015-12-23T07:00:00"/>
        <groupItems count="14">
          <s v="&lt;11/1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3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201600002049325"/>
    <x v="0"/>
    <x v="0"/>
    <d v="1899-12-30T00:00:00"/>
    <x v="0"/>
    <x v="0"/>
    <x v="0"/>
  </r>
  <r>
    <n v="201600002029068"/>
    <x v="1"/>
    <x v="0"/>
    <d v="1899-12-30T00:01:00"/>
    <x v="0"/>
    <x v="1"/>
    <x v="1"/>
  </r>
  <r>
    <n v="201600002030768"/>
    <x v="2"/>
    <x v="0"/>
    <d v="1899-12-30T02:00:00"/>
    <x v="0"/>
    <x v="2"/>
    <x v="2"/>
  </r>
  <r>
    <n v="201600002032771"/>
    <x v="3"/>
    <x v="0"/>
    <d v="1899-12-30T06:00:00"/>
    <x v="1"/>
    <x v="3"/>
    <x v="3"/>
  </r>
  <r>
    <n v="201600002029512"/>
    <x v="4"/>
    <x v="0"/>
    <d v="1899-12-30T06:35:00"/>
    <x v="1"/>
    <x v="1"/>
    <x v="4"/>
  </r>
  <r>
    <n v="201600002054125"/>
    <x v="5"/>
    <x v="0"/>
    <d v="1899-12-30T08:00:00"/>
    <x v="1"/>
    <x v="4"/>
    <x v="4"/>
  </r>
  <r>
    <n v="201600002030109"/>
    <x v="6"/>
    <x v="0"/>
    <d v="1899-12-30T08:57:00"/>
    <x v="1"/>
    <x v="5"/>
    <x v="5"/>
  </r>
  <r>
    <n v="201600002032272"/>
    <x v="7"/>
    <x v="0"/>
    <d v="1899-12-30T10:30:00"/>
    <x v="1"/>
    <x v="5"/>
    <x v="6"/>
  </r>
  <r>
    <n v="201600002031538"/>
    <x v="8"/>
    <x v="0"/>
    <d v="1899-12-30T13:30:00"/>
    <x v="2"/>
    <x v="6"/>
    <x v="4"/>
  </r>
  <r>
    <n v="201600002031734"/>
    <x v="9"/>
    <x v="0"/>
    <d v="1899-12-30T13:55:00"/>
    <x v="2"/>
    <x v="7"/>
    <x v="4"/>
  </r>
  <r>
    <n v="201600002037474"/>
    <x v="10"/>
    <x v="0"/>
    <d v="1899-12-30T17:00:00"/>
    <x v="2"/>
    <x v="8"/>
    <x v="3"/>
  </r>
  <r>
    <n v="201600002094131"/>
    <x v="10"/>
    <x v="0"/>
    <d v="1899-12-30T17:00:00"/>
    <x v="2"/>
    <x v="9"/>
    <x v="0"/>
  </r>
  <r>
    <n v="201600002039665"/>
    <x v="11"/>
    <x v="0"/>
    <d v="1899-12-30T18:00:00"/>
    <x v="3"/>
    <x v="9"/>
    <x v="3"/>
  </r>
  <r>
    <n v="201600002079556"/>
    <x v="11"/>
    <x v="0"/>
    <d v="1899-12-30T18:00:00"/>
    <x v="3"/>
    <x v="9"/>
    <x v="3"/>
  </r>
  <r>
    <n v="201600002033541"/>
    <x v="12"/>
    <x v="0"/>
    <d v="1899-12-30T18:36:00"/>
    <x v="3"/>
    <x v="8"/>
    <x v="7"/>
  </r>
  <r>
    <n v="201600002117229"/>
    <x v="13"/>
    <x v="0"/>
    <d v="1899-12-30T19:00:00"/>
    <x v="3"/>
    <x v="9"/>
    <x v="8"/>
  </r>
  <r>
    <n v="201600002035748"/>
    <x v="14"/>
    <x v="0"/>
    <d v="1899-12-30T20:00:00"/>
    <x v="3"/>
    <x v="10"/>
    <x v="3"/>
  </r>
  <r>
    <n v="201600002040162"/>
    <x v="14"/>
    <x v="0"/>
    <d v="1899-12-30T20:00:00"/>
    <x v="3"/>
    <x v="11"/>
    <x v="4"/>
  </r>
  <r>
    <n v="201600002034212"/>
    <x v="15"/>
    <x v="0"/>
    <d v="1899-12-30T20:43:00"/>
    <x v="3"/>
    <x v="4"/>
    <x v="3"/>
  </r>
  <r>
    <n v="201600002034345"/>
    <x v="16"/>
    <x v="0"/>
    <d v="1899-12-30T20:45:00"/>
    <x v="3"/>
    <x v="4"/>
    <x v="9"/>
  </r>
  <r>
    <n v="201600002135707"/>
    <x v="17"/>
    <x v="0"/>
    <d v="1899-12-30T20:47:00"/>
    <x v="3"/>
    <x v="12"/>
    <x v="10"/>
  </r>
  <r>
    <n v="201600002036471"/>
    <x v="18"/>
    <x v="0"/>
    <d v="1899-12-30T21:00:00"/>
    <x v="3"/>
    <x v="13"/>
    <x v="3"/>
  </r>
  <r>
    <n v="201600002037955"/>
    <x v="19"/>
    <x v="0"/>
    <d v="1899-12-30T21:30:00"/>
    <x v="3"/>
    <x v="14"/>
    <x v="3"/>
  </r>
  <r>
    <n v="201600002035878"/>
    <x v="20"/>
    <x v="0"/>
    <d v="1899-12-30T22:00:00"/>
    <x v="3"/>
    <x v="2"/>
    <x v="1"/>
  </r>
  <r>
    <n v="201600002036618"/>
    <x v="20"/>
    <x v="0"/>
    <d v="1899-12-30T22:00:00"/>
    <x v="3"/>
    <x v="15"/>
    <x v="3"/>
  </r>
  <r>
    <n v="201600002035539"/>
    <x v="21"/>
    <x v="0"/>
    <d v="1899-12-30T22:30:00"/>
    <x v="3"/>
    <x v="16"/>
    <x v="4"/>
  </r>
  <r>
    <n v="201600002034816"/>
    <x v="22"/>
    <x v="0"/>
    <d v="1899-12-30T22:55:00"/>
    <x v="3"/>
    <x v="17"/>
    <x v="3"/>
  </r>
  <r>
    <n v="201600002036293"/>
    <x v="23"/>
    <x v="0"/>
    <d v="1899-12-30T23:00:00"/>
    <x v="3"/>
    <x v="13"/>
    <x v="3"/>
  </r>
  <r>
    <n v="201600002035137"/>
    <x v="24"/>
    <x v="1"/>
    <d v="1899-12-30T00:56:00"/>
    <x v="0"/>
    <x v="2"/>
    <x v="11"/>
  </r>
  <r>
    <n v="201600002035331"/>
    <x v="25"/>
    <x v="1"/>
    <d v="1899-12-30T02:50:00"/>
    <x v="0"/>
    <x v="8"/>
    <x v="3"/>
  </r>
  <r>
    <n v="201600002036796"/>
    <x v="26"/>
    <x v="1"/>
    <d v="1899-12-30T10:30:00"/>
    <x v="1"/>
    <x v="13"/>
    <x v="4"/>
  </r>
  <r>
    <n v="201600002135787"/>
    <x v="27"/>
    <x v="1"/>
    <d v="1899-12-30T12:46:00"/>
    <x v="2"/>
    <x v="12"/>
    <x v="12"/>
  </r>
  <r>
    <n v="201600002037844"/>
    <x v="28"/>
    <x v="1"/>
    <d v="1899-12-30T13:25:00"/>
    <x v="2"/>
    <x v="18"/>
    <x v="4"/>
  </r>
  <r>
    <n v="201600002048078"/>
    <x v="29"/>
    <x v="1"/>
    <d v="1899-12-30T15:00:00"/>
    <x v="2"/>
    <x v="19"/>
    <x v="3"/>
  </r>
  <r>
    <n v="201600002042480"/>
    <x v="30"/>
    <x v="1"/>
    <d v="1899-12-30T17:30:00"/>
    <x v="2"/>
    <x v="20"/>
    <x v="3"/>
  </r>
  <r>
    <n v="201600002042346"/>
    <x v="31"/>
    <x v="1"/>
    <d v="1899-12-30T18:00:00"/>
    <x v="3"/>
    <x v="0"/>
    <x v="0"/>
  </r>
  <r>
    <n v="201600002040632"/>
    <x v="32"/>
    <x v="1"/>
    <d v="1899-12-30T19:30:00"/>
    <x v="3"/>
    <x v="3"/>
    <x v="1"/>
  </r>
  <r>
    <n v="201600002040733"/>
    <x v="33"/>
    <x v="1"/>
    <d v="1899-12-30T20:46:00"/>
    <x v="3"/>
    <x v="18"/>
    <x v="13"/>
  </r>
  <r>
    <n v="201600002042929"/>
    <x v="34"/>
    <x v="1"/>
    <d v="1899-12-30T23:00:00"/>
    <x v="3"/>
    <x v="21"/>
    <x v="4"/>
  </r>
  <r>
    <n v="201600002041976"/>
    <x v="35"/>
    <x v="2"/>
    <d v="1899-12-30T00:00:00"/>
    <x v="0"/>
    <x v="22"/>
    <x v="3"/>
  </r>
  <r>
    <n v="201600002047735"/>
    <x v="35"/>
    <x v="2"/>
    <d v="1899-12-30T00:00:00"/>
    <x v="0"/>
    <x v="9"/>
    <x v="4"/>
  </r>
  <r>
    <n v="201600002042945"/>
    <x v="36"/>
    <x v="2"/>
    <d v="1899-12-30T00:01:00"/>
    <x v="0"/>
    <x v="18"/>
    <x v="14"/>
  </r>
  <r>
    <n v="201600002264427"/>
    <x v="36"/>
    <x v="2"/>
    <d v="1899-12-30T00:01:00"/>
    <x v="0"/>
    <x v="12"/>
    <x v="15"/>
  </r>
  <r>
    <n v="201600002041864"/>
    <x v="37"/>
    <x v="2"/>
    <d v="1899-12-30T02:01:00"/>
    <x v="0"/>
    <x v="15"/>
    <x v="3"/>
  </r>
  <r>
    <n v="201600002044968"/>
    <x v="38"/>
    <x v="2"/>
    <d v="1899-12-30T05:00:00"/>
    <x v="0"/>
    <x v="18"/>
    <x v="16"/>
  </r>
  <r>
    <n v="201600002045473"/>
    <x v="39"/>
    <x v="2"/>
    <d v="1899-12-30T06:00:00"/>
    <x v="1"/>
    <x v="23"/>
    <x v="3"/>
  </r>
  <r>
    <n v="201600002044388"/>
    <x v="40"/>
    <x v="2"/>
    <d v="1899-12-30T07:30:00"/>
    <x v="1"/>
    <x v="24"/>
    <x v="3"/>
  </r>
  <r>
    <n v="201600002043873"/>
    <x v="41"/>
    <x v="2"/>
    <d v="1899-12-30T08:00:00"/>
    <x v="1"/>
    <x v="5"/>
    <x v="14"/>
  </r>
  <r>
    <n v="201600002044941"/>
    <x v="41"/>
    <x v="2"/>
    <d v="1899-12-30T08:00:00"/>
    <x v="1"/>
    <x v="25"/>
    <x v="3"/>
  </r>
  <r>
    <n v="201600002046333"/>
    <x v="42"/>
    <x v="2"/>
    <d v="1899-12-30T08:30:00"/>
    <x v="1"/>
    <x v="26"/>
    <x v="3"/>
  </r>
  <r>
    <n v="201600002043255"/>
    <x v="43"/>
    <x v="2"/>
    <d v="1899-12-30T09:00:00"/>
    <x v="1"/>
    <x v="9"/>
    <x v="14"/>
  </r>
  <r>
    <n v="201600002045680"/>
    <x v="44"/>
    <x v="2"/>
    <d v="1899-12-30T15:39:00"/>
    <x v="2"/>
    <x v="7"/>
    <x v="3"/>
  </r>
  <r>
    <n v="201600002049769"/>
    <x v="45"/>
    <x v="2"/>
    <d v="1899-12-30T17:00:00"/>
    <x v="2"/>
    <x v="15"/>
    <x v="3"/>
  </r>
  <r>
    <n v="201600002048860"/>
    <x v="46"/>
    <x v="2"/>
    <d v="1899-12-30T18:00:00"/>
    <x v="3"/>
    <x v="27"/>
    <x v="14"/>
  </r>
  <r>
    <n v="201600002048835"/>
    <x v="47"/>
    <x v="2"/>
    <d v="1899-12-30T18:30:00"/>
    <x v="3"/>
    <x v="21"/>
    <x v="4"/>
  </r>
  <r>
    <n v="201600002066987"/>
    <x v="48"/>
    <x v="2"/>
    <d v="1899-12-30T20:00:00"/>
    <x v="3"/>
    <x v="18"/>
    <x v="14"/>
  </r>
  <r>
    <n v="201600002050091"/>
    <x v="49"/>
    <x v="2"/>
    <d v="1899-12-30T20:30:00"/>
    <x v="3"/>
    <x v="28"/>
    <x v="3"/>
  </r>
  <r>
    <n v="201600002048922"/>
    <x v="50"/>
    <x v="2"/>
    <d v="1899-12-30T22:00:00"/>
    <x v="3"/>
    <x v="11"/>
    <x v="4"/>
  </r>
  <r>
    <n v="201600002077639"/>
    <x v="51"/>
    <x v="2"/>
    <d v="1899-12-30T23:00:00"/>
    <x v="3"/>
    <x v="23"/>
    <x v="4"/>
  </r>
  <r>
    <n v="201600002049891"/>
    <x v="52"/>
    <x v="3"/>
    <d v="1899-12-30T00:00:00"/>
    <x v="0"/>
    <x v="4"/>
    <x v="3"/>
  </r>
  <r>
    <n v="201600002086387"/>
    <x v="53"/>
    <x v="3"/>
    <d v="1899-12-30T00:01:00"/>
    <x v="0"/>
    <x v="29"/>
    <x v="14"/>
  </r>
  <r>
    <n v="201600002048569"/>
    <x v="54"/>
    <x v="3"/>
    <d v="1899-12-30T01:26:00"/>
    <x v="0"/>
    <x v="21"/>
    <x v="1"/>
  </r>
  <r>
    <n v="201600002067843"/>
    <x v="55"/>
    <x v="3"/>
    <d v="1899-12-30T01:30:00"/>
    <x v="0"/>
    <x v="1"/>
    <x v="17"/>
  </r>
  <r>
    <n v="201600002048656"/>
    <x v="56"/>
    <x v="3"/>
    <d v="1899-12-30T02:05:00"/>
    <x v="0"/>
    <x v="15"/>
    <x v="3"/>
  </r>
  <r>
    <n v="201600002042539"/>
    <x v="57"/>
    <x v="3"/>
    <d v="1899-12-30T02:53:00"/>
    <x v="0"/>
    <x v="10"/>
    <x v="4"/>
  </r>
  <r>
    <n v="201600002073085"/>
    <x v="58"/>
    <x v="3"/>
    <d v="1899-12-30T05:00:00"/>
    <x v="0"/>
    <x v="9"/>
    <x v="4"/>
  </r>
  <r>
    <n v="201600002071896"/>
    <x v="59"/>
    <x v="3"/>
    <d v="1899-12-30T05:30:00"/>
    <x v="0"/>
    <x v="1"/>
    <x v="4"/>
  </r>
  <r>
    <n v="201600002049847"/>
    <x v="60"/>
    <x v="3"/>
    <d v="1899-12-30T06:03:00"/>
    <x v="1"/>
    <x v="23"/>
    <x v="16"/>
  </r>
  <r>
    <n v="201600002051563"/>
    <x v="61"/>
    <x v="3"/>
    <d v="1899-12-30T08:00:00"/>
    <x v="1"/>
    <x v="20"/>
    <x v="3"/>
  </r>
  <r>
    <n v="201600002050342"/>
    <x v="62"/>
    <x v="3"/>
    <d v="1899-12-30T11:00:00"/>
    <x v="1"/>
    <x v="21"/>
    <x v="18"/>
  </r>
  <r>
    <n v="201600002050577"/>
    <x v="63"/>
    <x v="3"/>
    <d v="1899-12-30T11:30:00"/>
    <x v="1"/>
    <x v="28"/>
    <x v="3"/>
  </r>
  <r>
    <n v="201600002084520"/>
    <x v="64"/>
    <x v="3"/>
    <d v="1899-12-30T13:00:00"/>
    <x v="2"/>
    <x v="15"/>
    <x v="11"/>
  </r>
  <r>
    <n v="201700000331323"/>
    <x v="65"/>
    <x v="3"/>
    <d v="1899-12-30T15:00:00"/>
    <x v="2"/>
    <x v="5"/>
    <x v="6"/>
  </r>
  <r>
    <n v="201600002057044"/>
    <x v="66"/>
    <x v="3"/>
    <d v="1899-12-30T16:00:00"/>
    <x v="2"/>
    <x v="30"/>
    <x v="11"/>
  </r>
  <r>
    <n v="201600002073437"/>
    <x v="67"/>
    <x v="3"/>
    <d v="1899-12-30T16:30:00"/>
    <x v="2"/>
    <x v="30"/>
    <x v="14"/>
  </r>
  <r>
    <n v="201600002065903"/>
    <x v="68"/>
    <x v="3"/>
    <d v="1899-12-30T17:00:00"/>
    <x v="2"/>
    <x v="8"/>
    <x v="12"/>
  </r>
  <r>
    <n v="201600002053385"/>
    <x v="69"/>
    <x v="3"/>
    <d v="1899-12-30T17:30:00"/>
    <x v="2"/>
    <x v="21"/>
    <x v="5"/>
  </r>
  <r>
    <n v="201600002072170"/>
    <x v="70"/>
    <x v="3"/>
    <d v="1899-12-30T19:00:00"/>
    <x v="3"/>
    <x v="3"/>
    <x v="3"/>
  </r>
  <r>
    <n v="201600002063604"/>
    <x v="71"/>
    <x v="3"/>
    <d v="1899-12-30T19:30:00"/>
    <x v="3"/>
    <x v="5"/>
    <x v="3"/>
  </r>
  <r>
    <n v="201600002056498"/>
    <x v="72"/>
    <x v="3"/>
    <d v="1899-12-30T21:00:00"/>
    <x v="3"/>
    <x v="30"/>
    <x v="0"/>
  </r>
  <r>
    <n v="201600002059448"/>
    <x v="73"/>
    <x v="3"/>
    <d v="1899-12-30T22:00:00"/>
    <x v="3"/>
    <x v="9"/>
    <x v="0"/>
  </r>
  <r>
    <n v="201600002056657"/>
    <x v="74"/>
    <x v="3"/>
    <d v="1899-12-30T23:00:00"/>
    <x v="3"/>
    <x v="31"/>
    <x v="3"/>
  </r>
  <r>
    <n v="201600002069360"/>
    <x v="74"/>
    <x v="3"/>
    <d v="1899-12-30T23:00:00"/>
    <x v="3"/>
    <x v="3"/>
    <x v="16"/>
  </r>
  <r>
    <n v="201600002063860"/>
    <x v="75"/>
    <x v="4"/>
    <d v="1899-12-30T00:01:00"/>
    <x v="0"/>
    <x v="17"/>
    <x v="1"/>
  </r>
  <r>
    <n v="201600002056580"/>
    <x v="76"/>
    <x v="4"/>
    <d v="1899-12-30T02:00:00"/>
    <x v="0"/>
    <x v="32"/>
    <x v="3"/>
  </r>
  <r>
    <n v="201600002056608"/>
    <x v="77"/>
    <x v="4"/>
    <d v="1899-12-30T03:30:00"/>
    <x v="0"/>
    <x v="5"/>
    <x v="19"/>
  </r>
  <r>
    <n v="201600002059439"/>
    <x v="78"/>
    <x v="4"/>
    <d v="1899-12-30T03:38:00"/>
    <x v="0"/>
    <x v="16"/>
    <x v="3"/>
  </r>
  <r>
    <n v="201600002055982"/>
    <x v="79"/>
    <x v="4"/>
    <d v="1899-12-30T04:00:00"/>
    <x v="0"/>
    <x v="24"/>
    <x v="4"/>
  </r>
  <r>
    <n v="201600002063211"/>
    <x v="80"/>
    <x v="4"/>
    <d v="1899-12-30T08:00:00"/>
    <x v="1"/>
    <x v="33"/>
    <x v="14"/>
  </r>
  <r>
    <n v="201600002066078"/>
    <x v="81"/>
    <x v="4"/>
    <d v="1899-12-30T10:00:00"/>
    <x v="1"/>
    <x v="4"/>
    <x v="0"/>
  </r>
  <r>
    <n v="201600002057427"/>
    <x v="82"/>
    <x v="4"/>
    <d v="1899-12-30T10:30:00"/>
    <x v="1"/>
    <x v="7"/>
    <x v="0"/>
  </r>
  <r>
    <n v="201600002058608"/>
    <x v="83"/>
    <x v="4"/>
    <d v="1899-12-30T12:00:00"/>
    <x v="2"/>
    <x v="4"/>
    <x v="3"/>
  </r>
  <r>
    <n v="201600002073179"/>
    <x v="84"/>
    <x v="4"/>
    <d v="1899-12-30T14:00:00"/>
    <x v="2"/>
    <x v="16"/>
    <x v="3"/>
  </r>
  <r>
    <n v="201600002063613"/>
    <x v="85"/>
    <x v="4"/>
    <d v="1899-12-30T16:00:00"/>
    <x v="2"/>
    <x v="34"/>
    <x v="4"/>
  </r>
  <r>
    <n v="201600002060332"/>
    <x v="86"/>
    <x v="4"/>
    <d v="1899-12-30T17:45:00"/>
    <x v="2"/>
    <x v="35"/>
    <x v="3"/>
  </r>
  <r>
    <n v="201600002061413"/>
    <x v="87"/>
    <x v="4"/>
    <d v="1899-12-30T19:30:00"/>
    <x v="3"/>
    <x v="29"/>
    <x v="20"/>
  </r>
  <r>
    <n v="201600002063923"/>
    <x v="88"/>
    <x v="4"/>
    <d v="1899-12-30T20:30:00"/>
    <x v="3"/>
    <x v="2"/>
    <x v="14"/>
  </r>
  <r>
    <n v="201600002061884"/>
    <x v="89"/>
    <x v="4"/>
    <d v="1899-12-30T21:00:00"/>
    <x v="3"/>
    <x v="32"/>
    <x v="14"/>
  </r>
  <r>
    <n v="201600002103391"/>
    <x v="89"/>
    <x v="4"/>
    <d v="1899-12-30T21:00:00"/>
    <x v="3"/>
    <x v="13"/>
    <x v="14"/>
  </r>
  <r>
    <n v="201600002063794"/>
    <x v="90"/>
    <x v="4"/>
    <d v="1899-12-30T21:40:00"/>
    <x v="3"/>
    <x v="16"/>
    <x v="14"/>
  </r>
  <r>
    <n v="201600002063305"/>
    <x v="91"/>
    <x v="4"/>
    <d v="1899-12-30T22:00:00"/>
    <x v="3"/>
    <x v="13"/>
    <x v="0"/>
  </r>
  <r>
    <n v="201600002063598"/>
    <x v="91"/>
    <x v="4"/>
    <d v="1899-12-30T22:00:00"/>
    <x v="3"/>
    <x v="2"/>
    <x v="14"/>
  </r>
  <r>
    <n v="201600002063655"/>
    <x v="92"/>
    <x v="4"/>
    <d v="1899-12-30T23:00:00"/>
    <x v="3"/>
    <x v="4"/>
    <x v="0"/>
  </r>
  <r>
    <n v="201600002065520"/>
    <x v="92"/>
    <x v="4"/>
    <d v="1899-12-30T23:00:00"/>
    <x v="3"/>
    <x v="14"/>
    <x v="3"/>
  </r>
  <r>
    <n v="201600002246605"/>
    <x v="92"/>
    <x v="4"/>
    <d v="1899-12-30T23:00:00"/>
    <x v="3"/>
    <x v="18"/>
    <x v="4"/>
  </r>
  <r>
    <n v="201600002063348"/>
    <x v="93"/>
    <x v="4"/>
    <d v="1899-12-30T23:30:00"/>
    <x v="3"/>
    <x v="13"/>
    <x v="3"/>
  </r>
  <r>
    <n v="201600002062683"/>
    <x v="94"/>
    <x v="4"/>
    <d v="1899-12-30T23:55:00"/>
    <x v="3"/>
    <x v="36"/>
    <x v="3"/>
  </r>
  <r>
    <n v="201600002063673"/>
    <x v="95"/>
    <x v="5"/>
    <d v="1899-12-30T00:30:00"/>
    <x v="0"/>
    <x v="15"/>
    <x v="5"/>
  </r>
  <r>
    <n v="201600002062703"/>
    <x v="96"/>
    <x v="5"/>
    <d v="1899-12-30T02:28:00"/>
    <x v="0"/>
    <x v="17"/>
    <x v="0"/>
  </r>
  <r>
    <n v="201600002064342"/>
    <x v="97"/>
    <x v="5"/>
    <d v="1899-12-30T03:00:00"/>
    <x v="0"/>
    <x v="7"/>
    <x v="3"/>
  </r>
  <r>
    <n v="201600002259219"/>
    <x v="98"/>
    <x v="5"/>
    <d v="1899-12-30T03:18:00"/>
    <x v="0"/>
    <x v="12"/>
    <x v="3"/>
  </r>
  <r>
    <n v="201600002085220"/>
    <x v="99"/>
    <x v="5"/>
    <d v="1899-12-30T04:00:00"/>
    <x v="0"/>
    <x v="28"/>
    <x v="3"/>
  </r>
  <r>
    <n v="201600002089092"/>
    <x v="100"/>
    <x v="5"/>
    <d v="1899-12-30T04:30:00"/>
    <x v="0"/>
    <x v="28"/>
    <x v="11"/>
  </r>
  <r>
    <n v="201600002063142"/>
    <x v="101"/>
    <x v="5"/>
    <d v="1899-12-30T05:30:00"/>
    <x v="0"/>
    <x v="11"/>
    <x v="4"/>
  </r>
  <r>
    <n v="201600002071170"/>
    <x v="102"/>
    <x v="5"/>
    <d v="1899-12-30T06:00:00"/>
    <x v="1"/>
    <x v="22"/>
    <x v="14"/>
  </r>
  <r>
    <n v="201600002061637"/>
    <x v="103"/>
    <x v="5"/>
    <d v="1899-12-30T07:36:00"/>
    <x v="1"/>
    <x v="17"/>
    <x v="1"/>
  </r>
  <r>
    <n v="201600002067494"/>
    <x v="104"/>
    <x v="5"/>
    <d v="1899-12-30T08:00:00"/>
    <x v="1"/>
    <x v="29"/>
    <x v="20"/>
  </r>
  <r>
    <n v="201600002063725"/>
    <x v="105"/>
    <x v="5"/>
    <d v="1899-12-30T09:08:00"/>
    <x v="1"/>
    <x v="16"/>
    <x v="3"/>
  </r>
  <r>
    <n v="201600002074388"/>
    <x v="106"/>
    <x v="5"/>
    <d v="1899-12-30T10:00:00"/>
    <x v="1"/>
    <x v="21"/>
    <x v="0"/>
  </r>
  <r>
    <n v="201600002065125"/>
    <x v="107"/>
    <x v="5"/>
    <d v="1899-12-30T11:20:00"/>
    <x v="1"/>
    <x v="31"/>
    <x v="3"/>
  </r>
  <r>
    <n v="201600002065613"/>
    <x v="108"/>
    <x v="5"/>
    <d v="1899-12-30T15:00:00"/>
    <x v="2"/>
    <x v="33"/>
    <x v="3"/>
  </r>
  <r>
    <n v="201600002068771"/>
    <x v="109"/>
    <x v="5"/>
    <d v="1899-12-30T15:30:00"/>
    <x v="2"/>
    <x v="20"/>
    <x v="8"/>
  </r>
  <r>
    <n v="201600002066768"/>
    <x v="110"/>
    <x v="5"/>
    <d v="1899-12-30T16:00:00"/>
    <x v="2"/>
    <x v="11"/>
    <x v="14"/>
  </r>
  <r>
    <n v="201600002070278"/>
    <x v="111"/>
    <x v="5"/>
    <d v="1899-12-30T17:30:00"/>
    <x v="2"/>
    <x v="32"/>
    <x v="3"/>
  </r>
  <r>
    <n v="201600002068634"/>
    <x v="112"/>
    <x v="5"/>
    <d v="1899-12-30T20:00:00"/>
    <x v="3"/>
    <x v="7"/>
    <x v="0"/>
  </r>
  <r>
    <n v="201600002069642"/>
    <x v="113"/>
    <x v="5"/>
    <d v="1899-12-30T21:30:00"/>
    <x v="3"/>
    <x v="37"/>
    <x v="14"/>
  </r>
  <r>
    <n v="201600002068649"/>
    <x v="114"/>
    <x v="5"/>
    <d v="1899-12-30T22:00:00"/>
    <x v="3"/>
    <x v="3"/>
    <x v="0"/>
  </r>
  <r>
    <n v="201600002068987"/>
    <x v="114"/>
    <x v="5"/>
    <d v="1899-12-30T22:00:00"/>
    <x v="3"/>
    <x v="20"/>
    <x v="1"/>
  </r>
  <r>
    <n v="201600002069441"/>
    <x v="115"/>
    <x v="5"/>
    <d v="1899-12-30T22:30:00"/>
    <x v="3"/>
    <x v="1"/>
    <x v="4"/>
  </r>
  <r>
    <n v="201600002068731"/>
    <x v="116"/>
    <x v="5"/>
    <d v="1899-12-30T23:00:00"/>
    <x v="3"/>
    <x v="9"/>
    <x v="3"/>
  </r>
  <r>
    <n v="201600002079011"/>
    <x v="117"/>
    <x v="5"/>
    <d v="1899-12-30T23:30:00"/>
    <x v="3"/>
    <x v="11"/>
    <x v="4"/>
  </r>
  <r>
    <n v="201600002068951"/>
    <x v="118"/>
    <x v="6"/>
    <d v="1899-12-30T00:30:00"/>
    <x v="0"/>
    <x v="14"/>
    <x v="19"/>
  </r>
  <r>
    <n v="201600002096202"/>
    <x v="119"/>
    <x v="6"/>
    <d v="1899-12-30T05:00:00"/>
    <x v="0"/>
    <x v="38"/>
    <x v="4"/>
  </r>
  <r>
    <n v="201600002069455"/>
    <x v="120"/>
    <x v="6"/>
    <d v="1899-12-30T06:00:00"/>
    <x v="1"/>
    <x v="33"/>
    <x v="20"/>
  </r>
  <r>
    <n v="201600002070085"/>
    <x v="121"/>
    <x v="6"/>
    <d v="1899-12-30T07:30:00"/>
    <x v="1"/>
    <x v="10"/>
    <x v="4"/>
  </r>
  <r>
    <n v="201600002092473"/>
    <x v="122"/>
    <x v="6"/>
    <d v="1899-12-30T12:00:00"/>
    <x v="2"/>
    <x v="16"/>
    <x v="3"/>
  </r>
  <r>
    <n v="201600001977264"/>
    <x v="123"/>
    <x v="6"/>
    <d v="1899-12-30T12:15:00"/>
    <x v="2"/>
    <x v="4"/>
    <x v="11"/>
  </r>
  <r>
    <n v="201600002071143"/>
    <x v="124"/>
    <x v="6"/>
    <d v="1899-12-30T13:17:00"/>
    <x v="2"/>
    <x v="13"/>
    <x v="3"/>
  </r>
  <r>
    <n v="201600002075492"/>
    <x v="125"/>
    <x v="6"/>
    <d v="1899-12-30T15:00:00"/>
    <x v="2"/>
    <x v="32"/>
    <x v="14"/>
  </r>
  <r>
    <n v="201600002090741"/>
    <x v="126"/>
    <x v="6"/>
    <d v="1899-12-30T18:00:00"/>
    <x v="3"/>
    <x v="9"/>
    <x v="0"/>
  </r>
  <r>
    <n v="201600002075768"/>
    <x v="127"/>
    <x v="6"/>
    <d v="1899-12-30T19:00:00"/>
    <x v="3"/>
    <x v="17"/>
    <x v="4"/>
  </r>
  <r>
    <n v="201600002064761"/>
    <x v="128"/>
    <x v="6"/>
    <d v="1899-12-30T21:26:00"/>
    <x v="3"/>
    <x v="9"/>
    <x v="0"/>
  </r>
  <r>
    <n v="201600002074602"/>
    <x v="129"/>
    <x v="6"/>
    <d v="1899-12-30T22:52:00"/>
    <x v="3"/>
    <x v="39"/>
    <x v="14"/>
  </r>
  <r>
    <n v="201600002084125"/>
    <x v="130"/>
    <x v="0"/>
    <d v="1899-12-30T00:00:00"/>
    <x v="0"/>
    <x v="28"/>
    <x v="3"/>
  </r>
  <r>
    <n v="201600002075356"/>
    <x v="131"/>
    <x v="0"/>
    <d v="1899-12-30T00:01:00"/>
    <x v="0"/>
    <x v="10"/>
    <x v="14"/>
  </r>
  <r>
    <n v="201600002083860"/>
    <x v="132"/>
    <x v="0"/>
    <d v="1899-12-30T02:30:00"/>
    <x v="0"/>
    <x v="28"/>
    <x v="14"/>
  </r>
  <r>
    <n v="201600002075212"/>
    <x v="133"/>
    <x v="0"/>
    <d v="1899-12-30T03:33:00"/>
    <x v="0"/>
    <x v="18"/>
    <x v="1"/>
  </r>
  <r>
    <n v="201600002166209"/>
    <x v="134"/>
    <x v="0"/>
    <d v="1899-12-30T05:00:00"/>
    <x v="0"/>
    <x v="7"/>
    <x v="1"/>
  </r>
  <r>
    <n v="201600002080649"/>
    <x v="135"/>
    <x v="0"/>
    <d v="1899-12-30T08:00:00"/>
    <x v="1"/>
    <x v="31"/>
    <x v="4"/>
  </r>
  <r>
    <n v="201600002067369"/>
    <x v="136"/>
    <x v="0"/>
    <d v="1899-12-30T09:49:00"/>
    <x v="1"/>
    <x v="33"/>
    <x v="12"/>
  </r>
  <r>
    <n v="201600002080519"/>
    <x v="137"/>
    <x v="0"/>
    <d v="1899-12-30T10:00:00"/>
    <x v="1"/>
    <x v="18"/>
    <x v="3"/>
  </r>
  <r>
    <n v="201600002077062"/>
    <x v="138"/>
    <x v="0"/>
    <d v="1899-12-30T10:30:00"/>
    <x v="1"/>
    <x v="33"/>
    <x v="4"/>
  </r>
  <r>
    <n v="201600002078798"/>
    <x v="139"/>
    <x v="0"/>
    <d v="1899-12-30T15:30:00"/>
    <x v="2"/>
    <x v="33"/>
    <x v="3"/>
  </r>
  <r>
    <n v="201600002080887"/>
    <x v="140"/>
    <x v="0"/>
    <d v="1899-12-30T16:00:00"/>
    <x v="2"/>
    <x v="15"/>
    <x v="3"/>
  </r>
  <r>
    <n v="201600002083061"/>
    <x v="141"/>
    <x v="0"/>
    <d v="1899-12-30T18:00:00"/>
    <x v="3"/>
    <x v="5"/>
    <x v="3"/>
  </r>
  <r>
    <n v="201600002082535"/>
    <x v="142"/>
    <x v="0"/>
    <d v="1899-12-30T20:00:00"/>
    <x v="3"/>
    <x v="18"/>
    <x v="4"/>
  </r>
  <r>
    <n v="201600002082996"/>
    <x v="142"/>
    <x v="0"/>
    <d v="1899-12-30T20:00:00"/>
    <x v="3"/>
    <x v="4"/>
    <x v="3"/>
  </r>
  <r>
    <n v="201600002082149"/>
    <x v="143"/>
    <x v="0"/>
    <d v="1899-12-30T22:00:00"/>
    <x v="3"/>
    <x v="21"/>
    <x v="5"/>
  </r>
  <r>
    <n v="201600002083036"/>
    <x v="144"/>
    <x v="0"/>
    <d v="1899-12-30T23:00:00"/>
    <x v="3"/>
    <x v="28"/>
    <x v="4"/>
  </r>
  <r>
    <n v="201600002085240"/>
    <x v="145"/>
    <x v="1"/>
    <d v="1899-12-30T04:30:00"/>
    <x v="0"/>
    <x v="32"/>
    <x v="4"/>
  </r>
  <r>
    <n v="201600002084805"/>
    <x v="146"/>
    <x v="1"/>
    <d v="1899-12-30T05:00:00"/>
    <x v="0"/>
    <x v="14"/>
    <x v="16"/>
  </r>
  <r>
    <n v="201600002082404"/>
    <x v="147"/>
    <x v="1"/>
    <d v="1899-12-30T07:08:00"/>
    <x v="1"/>
    <x v="4"/>
    <x v="14"/>
  </r>
  <r>
    <n v="201600002085319"/>
    <x v="148"/>
    <x v="1"/>
    <d v="1899-12-30T07:30:00"/>
    <x v="1"/>
    <x v="3"/>
    <x v="3"/>
  </r>
  <r>
    <n v="201600002068804"/>
    <x v="149"/>
    <x v="1"/>
    <d v="1899-12-30T09:25:00"/>
    <x v="1"/>
    <x v="32"/>
    <x v="17"/>
  </r>
  <r>
    <n v="201600002087713"/>
    <x v="150"/>
    <x v="1"/>
    <d v="1899-12-30T12:00:00"/>
    <x v="2"/>
    <x v="21"/>
    <x v="5"/>
  </r>
  <r>
    <n v="201600002089147"/>
    <x v="150"/>
    <x v="1"/>
    <d v="1899-12-30T12:00:00"/>
    <x v="2"/>
    <x v="5"/>
    <x v="14"/>
  </r>
  <r>
    <n v="201600002084002"/>
    <x v="151"/>
    <x v="1"/>
    <d v="1899-12-30T12:10:00"/>
    <x v="2"/>
    <x v="5"/>
    <x v="12"/>
  </r>
  <r>
    <n v="201600002084523"/>
    <x v="152"/>
    <x v="1"/>
    <d v="1899-12-30T12:38:00"/>
    <x v="2"/>
    <x v="15"/>
    <x v="6"/>
  </r>
  <r>
    <n v="201600002081279"/>
    <x v="153"/>
    <x v="1"/>
    <d v="1899-12-30T15:00:00"/>
    <x v="2"/>
    <x v="28"/>
    <x v="14"/>
  </r>
  <r>
    <n v="201600002085335"/>
    <x v="154"/>
    <x v="1"/>
    <d v="1899-12-30T15:10:00"/>
    <x v="2"/>
    <x v="13"/>
    <x v="6"/>
  </r>
  <r>
    <n v="201600002088731"/>
    <x v="155"/>
    <x v="1"/>
    <d v="1899-12-30T18:00:00"/>
    <x v="3"/>
    <x v="34"/>
    <x v="4"/>
  </r>
  <r>
    <n v="201600002087360"/>
    <x v="156"/>
    <x v="1"/>
    <d v="1899-12-30T18:30:00"/>
    <x v="3"/>
    <x v="13"/>
    <x v="3"/>
  </r>
  <r>
    <n v="201600002088865"/>
    <x v="157"/>
    <x v="1"/>
    <d v="1899-12-30T19:00:00"/>
    <x v="3"/>
    <x v="9"/>
    <x v="11"/>
  </r>
  <r>
    <n v="201600002088146"/>
    <x v="158"/>
    <x v="1"/>
    <d v="1899-12-30T21:00:00"/>
    <x v="3"/>
    <x v="10"/>
    <x v="14"/>
  </r>
  <r>
    <n v="201600002090299"/>
    <x v="158"/>
    <x v="1"/>
    <d v="1899-12-30T21:00:00"/>
    <x v="3"/>
    <x v="32"/>
    <x v="3"/>
  </r>
  <r>
    <n v="201600002088243"/>
    <x v="159"/>
    <x v="1"/>
    <d v="1899-12-30T22:00:00"/>
    <x v="3"/>
    <x v="21"/>
    <x v="0"/>
  </r>
  <r>
    <n v="201600002089028"/>
    <x v="159"/>
    <x v="1"/>
    <d v="1899-12-30T22:00:00"/>
    <x v="3"/>
    <x v="21"/>
    <x v="11"/>
  </r>
  <r>
    <n v="201600002089233"/>
    <x v="160"/>
    <x v="1"/>
    <d v="1899-12-30T23:59:00"/>
    <x v="3"/>
    <x v="32"/>
    <x v="0"/>
  </r>
  <r>
    <n v="201600002089482"/>
    <x v="161"/>
    <x v="2"/>
    <d v="1899-12-30T00:00:00"/>
    <x v="0"/>
    <x v="5"/>
    <x v="15"/>
  </r>
  <r>
    <n v="201600002087874"/>
    <x v="162"/>
    <x v="2"/>
    <d v="1899-12-30T00:34:00"/>
    <x v="0"/>
    <x v="32"/>
    <x v="0"/>
  </r>
  <r>
    <n v="201600002088414"/>
    <x v="163"/>
    <x v="2"/>
    <d v="1899-12-30T06:00:00"/>
    <x v="1"/>
    <x v="29"/>
    <x v="4"/>
  </r>
  <r>
    <n v="201600002088948"/>
    <x v="164"/>
    <x v="2"/>
    <d v="1899-12-30T08:42:00"/>
    <x v="1"/>
    <x v="16"/>
    <x v="11"/>
  </r>
  <r>
    <n v="201600002089692"/>
    <x v="165"/>
    <x v="2"/>
    <d v="1899-12-30T09:30:00"/>
    <x v="1"/>
    <x v="5"/>
    <x v="12"/>
  </r>
  <r>
    <n v="201600002129648"/>
    <x v="166"/>
    <x v="2"/>
    <d v="1899-12-30T11:00:00"/>
    <x v="1"/>
    <x v="15"/>
    <x v="0"/>
  </r>
  <r>
    <n v="201600002090266"/>
    <x v="167"/>
    <x v="2"/>
    <d v="1899-12-30T11:26:00"/>
    <x v="1"/>
    <x v="9"/>
    <x v="3"/>
  </r>
  <r>
    <n v="201600002090623"/>
    <x v="168"/>
    <x v="2"/>
    <d v="1899-12-30T15:48:00"/>
    <x v="2"/>
    <x v="4"/>
    <x v="0"/>
  </r>
  <r>
    <n v="201600002091556"/>
    <x v="169"/>
    <x v="2"/>
    <d v="1899-12-30T15:57:00"/>
    <x v="2"/>
    <x v="33"/>
    <x v="13"/>
  </r>
  <r>
    <n v="201600002095671"/>
    <x v="170"/>
    <x v="2"/>
    <d v="1899-12-30T20:45:00"/>
    <x v="3"/>
    <x v="29"/>
    <x v="0"/>
  </r>
  <r>
    <n v="201600002095135"/>
    <x v="171"/>
    <x v="2"/>
    <d v="1899-12-30T21:00:00"/>
    <x v="3"/>
    <x v="5"/>
    <x v="1"/>
  </r>
  <r>
    <n v="201600002017860"/>
    <x v="172"/>
    <x v="2"/>
    <d v="1899-12-30T21:14:00"/>
    <x v="3"/>
    <x v="32"/>
    <x v="14"/>
  </r>
  <r>
    <n v="201600002029295"/>
    <x v="173"/>
    <x v="2"/>
    <d v="1899-12-30T21:15:00"/>
    <x v="3"/>
    <x v="10"/>
    <x v="14"/>
  </r>
  <r>
    <n v="201600002094259"/>
    <x v="174"/>
    <x v="2"/>
    <d v="1899-12-30T22:03:00"/>
    <x v="3"/>
    <x v="14"/>
    <x v="0"/>
  </r>
  <r>
    <n v="201600002094438"/>
    <x v="175"/>
    <x v="3"/>
    <d v="1899-12-30T01:00:00"/>
    <x v="0"/>
    <x v="30"/>
    <x v="4"/>
  </r>
  <r>
    <n v="201600002080757"/>
    <x v="176"/>
    <x v="3"/>
    <d v="1899-12-30T01:16:00"/>
    <x v="0"/>
    <x v="29"/>
    <x v="0"/>
  </r>
  <r>
    <n v="201600002096079"/>
    <x v="177"/>
    <x v="3"/>
    <d v="1899-12-30T01:30:00"/>
    <x v="0"/>
    <x v="32"/>
    <x v="3"/>
  </r>
  <r>
    <n v="201600002095848"/>
    <x v="178"/>
    <x v="3"/>
    <d v="1899-12-30T04:00:00"/>
    <x v="0"/>
    <x v="4"/>
    <x v="3"/>
  </r>
  <r>
    <n v="201600002108585"/>
    <x v="179"/>
    <x v="3"/>
    <d v="1899-12-30T05:00:00"/>
    <x v="0"/>
    <x v="10"/>
    <x v="14"/>
  </r>
  <r>
    <n v="201600002094942"/>
    <x v="180"/>
    <x v="3"/>
    <d v="1899-12-30T05:21:00"/>
    <x v="0"/>
    <x v="4"/>
    <x v="21"/>
  </r>
  <r>
    <n v="201600002104677"/>
    <x v="181"/>
    <x v="3"/>
    <d v="1899-12-30T07:30:00"/>
    <x v="1"/>
    <x v="27"/>
    <x v="16"/>
  </r>
  <r>
    <n v="201600002078510"/>
    <x v="182"/>
    <x v="3"/>
    <d v="1899-12-30T10:41:00"/>
    <x v="1"/>
    <x v="19"/>
    <x v="1"/>
  </r>
  <r>
    <n v="201600002096493"/>
    <x v="183"/>
    <x v="3"/>
    <d v="1899-12-30T11:44:00"/>
    <x v="1"/>
    <x v="12"/>
    <x v="20"/>
  </r>
  <r>
    <n v="201600002103303"/>
    <x v="184"/>
    <x v="3"/>
    <d v="1899-12-30T13:00:00"/>
    <x v="2"/>
    <x v="28"/>
    <x v="0"/>
  </r>
  <r>
    <n v="201600002097349"/>
    <x v="185"/>
    <x v="3"/>
    <d v="1899-12-30T13:40:00"/>
    <x v="2"/>
    <x v="5"/>
    <x v="22"/>
  </r>
  <r>
    <n v="201600002098137"/>
    <x v="186"/>
    <x v="3"/>
    <d v="1899-12-30T14:00:00"/>
    <x v="2"/>
    <x v="31"/>
    <x v="3"/>
  </r>
  <r>
    <n v="201600002148326"/>
    <x v="187"/>
    <x v="3"/>
    <d v="1899-12-30T15:00:00"/>
    <x v="2"/>
    <x v="13"/>
    <x v="3"/>
  </r>
  <r>
    <n v="201600002166219"/>
    <x v="188"/>
    <x v="3"/>
    <d v="1899-12-30T15:05:00"/>
    <x v="2"/>
    <x v="12"/>
    <x v="12"/>
  </r>
  <r>
    <n v="201600002097779"/>
    <x v="189"/>
    <x v="3"/>
    <d v="1899-12-30T15:11:00"/>
    <x v="2"/>
    <x v="15"/>
    <x v="14"/>
  </r>
  <r>
    <n v="201600002099166"/>
    <x v="190"/>
    <x v="3"/>
    <d v="1899-12-30T17:25:00"/>
    <x v="2"/>
    <x v="18"/>
    <x v="3"/>
  </r>
  <r>
    <n v="201600002102650"/>
    <x v="191"/>
    <x v="3"/>
    <d v="1899-12-30T18:00:00"/>
    <x v="3"/>
    <x v="8"/>
    <x v="3"/>
  </r>
  <r>
    <n v="201600002099274"/>
    <x v="192"/>
    <x v="3"/>
    <d v="1899-12-30T19:00:00"/>
    <x v="3"/>
    <x v="10"/>
    <x v="13"/>
  </r>
  <r>
    <n v="201600002099336"/>
    <x v="193"/>
    <x v="3"/>
    <d v="1899-12-30T19:15:00"/>
    <x v="3"/>
    <x v="10"/>
    <x v="1"/>
  </r>
  <r>
    <n v="201600002102403"/>
    <x v="194"/>
    <x v="3"/>
    <d v="1899-12-30T22:45:00"/>
    <x v="3"/>
    <x v="1"/>
    <x v="4"/>
  </r>
  <r>
    <n v="201600002104634"/>
    <x v="195"/>
    <x v="3"/>
    <d v="1899-12-30T23:00:00"/>
    <x v="3"/>
    <x v="23"/>
    <x v="3"/>
  </r>
  <r>
    <n v="201600002100780"/>
    <x v="196"/>
    <x v="3"/>
    <d v="1899-12-30T23:20:00"/>
    <x v="3"/>
    <x v="21"/>
    <x v="3"/>
  </r>
  <r>
    <n v="201600002102826"/>
    <x v="197"/>
    <x v="4"/>
    <d v="1899-12-30T00:01:00"/>
    <x v="0"/>
    <x v="14"/>
    <x v="3"/>
  </r>
  <r>
    <n v="201600002081367"/>
    <x v="198"/>
    <x v="4"/>
    <d v="1899-12-30T00:45:00"/>
    <x v="0"/>
    <x v="18"/>
    <x v="14"/>
  </r>
  <r>
    <n v="201600002117710"/>
    <x v="199"/>
    <x v="4"/>
    <d v="1899-12-30T03:30:00"/>
    <x v="0"/>
    <x v="36"/>
    <x v="3"/>
  </r>
  <r>
    <n v="201600002135749"/>
    <x v="200"/>
    <x v="4"/>
    <d v="1899-12-30T04:00:00"/>
    <x v="0"/>
    <x v="40"/>
    <x v="14"/>
  </r>
  <r>
    <n v="201600002104558"/>
    <x v="201"/>
    <x v="4"/>
    <d v="1899-12-30T09:30:00"/>
    <x v="1"/>
    <x v="15"/>
    <x v="3"/>
  </r>
  <r>
    <n v="201600002103699"/>
    <x v="202"/>
    <x v="4"/>
    <d v="1899-12-30T13:08:00"/>
    <x v="2"/>
    <x v="33"/>
    <x v="23"/>
  </r>
  <r>
    <n v="201600002109387"/>
    <x v="203"/>
    <x v="4"/>
    <d v="1899-12-30T15:00:00"/>
    <x v="2"/>
    <x v="30"/>
    <x v="3"/>
  </r>
  <r>
    <n v="201600002108501"/>
    <x v="204"/>
    <x v="4"/>
    <d v="1899-12-30T18:00:00"/>
    <x v="3"/>
    <x v="15"/>
    <x v="3"/>
  </r>
  <r>
    <n v="201600002109032"/>
    <x v="205"/>
    <x v="4"/>
    <d v="1899-12-30T19:00:00"/>
    <x v="3"/>
    <x v="32"/>
    <x v="14"/>
  </r>
  <r>
    <n v="201600002107549"/>
    <x v="206"/>
    <x v="4"/>
    <d v="1899-12-30T20:00:00"/>
    <x v="3"/>
    <x v="31"/>
    <x v="4"/>
  </r>
  <r>
    <n v="201600002109317"/>
    <x v="206"/>
    <x v="4"/>
    <d v="1899-12-30T20:00:00"/>
    <x v="3"/>
    <x v="21"/>
    <x v="3"/>
  </r>
  <r>
    <n v="201600002112530"/>
    <x v="206"/>
    <x v="4"/>
    <d v="1899-12-30T20:00:00"/>
    <x v="3"/>
    <x v="14"/>
    <x v="4"/>
  </r>
  <r>
    <n v="201600002108338"/>
    <x v="207"/>
    <x v="4"/>
    <d v="1899-12-30T22:00:00"/>
    <x v="3"/>
    <x v="1"/>
    <x v="4"/>
  </r>
  <r>
    <n v="201600002109022"/>
    <x v="208"/>
    <x v="4"/>
    <d v="1899-12-30T22:30:00"/>
    <x v="3"/>
    <x v="7"/>
    <x v="14"/>
  </r>
  <r>
    <n v="201600002120704"/>
    <x v="209"/>
    <x v="5"/>
    <d v="1899-12-30T00:01:00"/>
    <x v="0"/>
    <x v="3"/>
    <x v="14"/>
  </r>
  <r>
    <n v="201600002122781"/>
    <x v="209"/>
    <x v="5"/>
    <d v="1899-12-30T00:01:00"/>
    <x v="0"/>
    <x v="13"/>
    <x v="9"/>
  </r>
  <r>
    <n v="201600002107497"/>
    <x v="210"/>
    <x v="5"/>
    <d v="1899-12-30T00:03:00"/>
    <x v="0"/>
    <x v="3"/>
    <x v="23"/>
  </r>
  <r>
    <n v="201600002108663"/>
    <x v="211"/>
    <x v="5"/>
    <d v="1899-12-30T00:30:00"/>
    <x v="0"/>
    <x v="22"/>
    <x v="11"/>
  </r>
  <r>
    <n v="201600002109315"/>
    <x v="211"/>
    <x v="5"/>
    <d v="1899-12-30T00:30:00"/>
    <x v="0"/>
    <x v="21"/>
    <x v="24"/>
  </r>
  <r>
    <n v="201600002107698"/>
    <x v="212"/>
    <x v="5"/>
    <d v="1899-12-30T00:50:00"/>
    <x v="0"/>
    <x v="32"/>
    <x v="23"/>
  </r>
  <r>
    <n v="201600002111653"/>
    <x v="213"/>
    <x v="5"/>
    <d v="1899-12-30T01:00:00"/>
    <x v="0"/>
    <x v="22"/>
    <x v="4"/>
  </r>
  <r>
    <n v="201600002115501"/>
    <x v="214"/>
    <x v="5"/>
    <d v="1899-12-30T08:00:00"/>
    <x v="1"/>
    <x v="34"/>
    <x v="4"/>
  </r>
  <r>
    <n v="201600002108885"/>
    <x v="215"/>
    <x v="5"/>
    <d v="1899-12-30T08:30:00"/>
    <x v="1"/>
    <x v="18"/>
    <x v="3"/>
  </r>
  <r>
    <n v="201600002118750"/>
    <x v="216"/>
    <x v="5"/>
    <d v="1899-12-30T09:00:00"/>
    <x v="1"/>
    <x v="7"/>
    <x v="3"/>
  </r>
  <r>
    <n v="201600002109793"/>
    <x v="217"/>
    <x v="5"/>
    <d v="1899-12-30T10:00:00"/>
    <x v="1"/>
    <x v="38"/>
    <x v="4"/>
  </r>
  <r>
    <n v="201600002127473"/>
    <x v="217"/>
    <x v="5"/>
    <d v="1899-12-30T10:00:00"/>
    <x v="1"/>
    <x v="41"/>
    <x v="3"/>
  </r>
  <r>
    <n v="201600002110051"/>
    <x v="218"/>
    <x v="5"/>
    <d v="1899-12-30T13:08:00"/>
    <x v="2"/>
    <x v="5"/>
    <x v="13"/>
  </r>
  <r>
    <n v="201600002111703"/>
    <x v="219"/>
    <x v="5"/>
    <d v="1899-12-30T18:00:00"/>
    <x v="3"/>
    <x v="4"/>
    <x v="3"/>
  </r>
  <r>
    <n v="201600002112343"/>
    <x v="220"/>
    <x v="5"/>
    <d v="1899-12-30T19:40:00"/>
    <x v="3"/>
    <x v="41"/>
    <x v="1"/>
  </r>
  <r>
    <n v="201600002114321"/>
    <x v="221"/>
    <x v="5"/>
    <d v="1899-12-30T20:00:00"/>
    <x v="3"/>
    <x v="10"/>
    <x v="3"/>
  </r>
  <r>
    <n v="201600002113760"/>
    <x v="222"/>
    <x v="5"/>
    <d v="1899-12-30T22:00:00"/>
    <x v="3"/>
    <x v="4"/>
    <x v="3"/>
  </r>
  <r>
    <n v="201600002119121"/>
    <x v="222"/>
    <x v="5"/>
    <d v="1899-12-30T22:00:00"/>
    <x v="3"/>
    <x v="3"/>
    <x v="5"/>
  </r>
  <r>
    <n v="201600002122303"/>
    <x v="223"/>
    <x v="5"/>
    <d v="1899-12-30T22:30:00"/>
    <x v="3"/>
    <x v="14"/>
    <x v="3"/>
  </r>
  <r>
    <n v="201600002114996"/>
    <x v="224"/>
    <x v="5"/>
    <d v="1899-12-30T23:00:00"/>
    <x v="3"/>
    <x v="42"/>
    <x v="3"/>
  </r>
  <r>
    <n v="201600002115950"/>
    <x v="225"/>
    <x v="5"/>
    <d v="1899-12-30T23:30:00"/>
    <x v="3"/>
    <x v="3"/>
    <x v="0"/>
  </r>
  <r>
    <n v="201600002143129"/>
    <x v="226"/>
    <x v="6"/>
    <d v="1899-12-30T00:00:00"/>
    <x v="0"/>
    <x v="3"/>
    <x v="4"/>
  </r>
  <r>
    <n v="201600002128534"/>
    <x v="227"/>
    <x v="6"/>
    <d v="1899-12-30T04:30:00"/>
    <x v="0"/>
    <x v="33"/>
    <x v="3"/>
  </r>
  <r>
    <n v="201600002116210"/>
    <x v="228"/>
    <x v="6"/>
    <d v="1899-12-30T05:30:00"/>
    <x v="0"/>
    <x v="8"/>
    <x v="25"/>
  </r>
  <r>
    <n v="201600002114042"/>
    <x v="229"/>
    <x v="6"/>
    <d v="1899-12-30T05:38:00"/>
    <x v="0"/>
    <x v="4"/>
    <x v="8"/>
  </r>
  <r>
    <n v="201600001917120"/>
    <x v="230"/>
    <x v="6"/>
    <d v="1899-12-30T08:00:00"/>
    <x v="1"/>
    <x v="33"/>
    <x v="3"/>
  </r>
  <r>
    <n v="201600002115502"/>
    <x v="231"/>
    <x v="6"/>
    <d v="1899-12-30T10:55:00"/>
    <x v="1"/>
    <x v="22"/>
    <x v="1"/>
  </r>
  <r>
    <n v="201600002123615"/>
    <x v="232"/>
    <x v="6"/>
    <d v="1899-12-30T13:30:00"/>
    <x v="2"/>
    <x v="13"/>
    <x v="14"/>
  </r>
  <r>
    <n v="201600002117454"/>
    <x v="233"/>
    <x v="6"/>
    <d v="1899-12-30T15:00:00"/>
    <x v="2"/>
    <x v="5"/>
    <x v="22"/>
  </r>
  <r>
    <n v="201600002117829"/>
    <x v="234"/>
    <x v="6"/>
    <d v="1899-12-30T15:30:00"/>
    <x v="2"/>
    <x v="36"/>
    <x v="7"/>
  </r>
  <r>
    <n v="201600002120306"/>
    <x v="235"/>
    <x v="6"/>
    <d v="1899-12-30T20:30:00"/>
    <x v="3"/>
    <x v="10"/>
    <x v="14"/>
  </r>
  <r>
    <n v="201600002119342"/>
    <x v="236"/>
    <x v="6"/>
    <d v="1899-12-30T21:00:00"/>
    <x v="3"/>
    <x v="10"/>
    <x v="4"/>
  </r>
  <r>
    <n v="201600002120335"/>
    <x v="236"/>
    <x v="6"/>
    <d v="1899-12-30T21:00:00"/>
    <x v="3"/>
    <x v="29"/>
    <x v="4"/>
  </r>
  <r>
    <n v="201600002120478"/>
    <x v="236"/>
    <x v="6"/>
    <d v="1899-12-30T21:00:00"/>
    <x v="3"/>
    <x v="18"/>
    <x v="4"/>
  </r>
  <r>
    <n v="201600002121127"/>
    <x v="236"/>
    <x v="6"/>
    <d v="1899-12-30T21:00:00"/>
    <x v="3"/>
    <x v="16"/>
    <x v="3"/>
  </r>
  <r>
    <n v="201600002136963"/>
    <x v="237"/>
    <x v="6"/>
    <d v="1899-12-30T22:00:00"/>
    <x v="3"/>
    <x v="31"/>
    <x v="0"/>
  </r>
  <r>
    <n v="201700000364486"/>
    <x v="238"/>
    <x v="0"/>
    <d v="1899-12-30T00:00:00"/>
    <x v="0"/>
    <x v="5"/>
    <x v="1"/>
  </r>
  <r>
    <n v="201700000886771"/>
    <x v="238"/>
    <x v="0"/>
    <d v="1899-12-30T00:00:00"/>
    <x v="0"/>
    <x v="36"/>
    <x v="3"/>
  </r>
  <r>
    <n v="201600002121208"/>
    <x v="239"/>
    <x v="0"/>
    <d v="1899-12-30T02:08:00"/>
    <x v="0"/>
    <x v="17"/>
    <x v="4"/>
  </r>
  <r>
    <n v="201600002123996"/>
    <x v="240"/>
    <x v="0"/>
    <d v="1899-12-30T08:00:00"/>
    <x v="1"/>
    <x v="38"/>
    <x v="4"/>
  </r>
  <r>
    <n v="201600002121521"/>
    <x v="241"/>
    <x v="0"/>
    <d v="1899-12-30T09:00:00"/>
    <x v="1"/>
    <x v="5"/>
    <x v="4"/>
  </r>
  <r>
    <n v="201600002123361"/>
    <x v="242"/>
    <x v="0"/>
    <d v="1899-12-30T09:30:00"/>
    <x v="1"/>
    <x v="2"/>
    <x v="14"/>
  </r>
  <r>
    <n v="201600002126822"/>
    <x v="243"/>
    <x v="0"/>
    <d v="1899-12-30T17:00:00"/>
    <x v="2"/>
    <x v="3"/>
    <x v="0"/>
  </r>
  <r>
    <n v="201600002124515"/>
    <x v="244"/>
    <x v="0"/>
    <d v="1899-12-30T17:41:00"/>
    <x v="2"/>
    <x v="18"/>
    <x v="14"/>
  </r>
  <r>
    <n v="201600002127048"/>
    <x v="245"/>
    <x v="0"/>
    <d v="1899-12-30T20:00:00"/>
    <x v="3"/>
    <x v="22"/>
    <x v="4"/>
  </r>
  <r>
    <n v="201600002126327"/>
    <x v="246"/>
    <x v="0"/>
    <d v="1899-12-30T21:30:00"/>
    <x v="3"/>
    <x v="18"/>
    <x v="14"/>
  </r>
  <r>
    <n v="201600002126351"/>
    <x v="247"/>
    <x v="0"/>
    <d v="1899-12-30T22:30:00"/>
    <x v="3"/>
    <x v="10"/>
    <x v="4"/>
  </r>
  <r>
    <n v="201600001498598"/>
    <x v="248"/>
    <x v="1"/>
    <d v="1899-12-30T00:16:00"/>
    <x v="0"/>
    <x v="15"/>
    <x v="3"/>
  </r>
  <r>
    <n v="201600002126925"/>
    <x v="249"/>
    <x v="1"/>
    <d v="1899-12-30T00:55:00"/>
    <x v="0"/>
    <x v="17"/>
    <x v="1"/>
  </r>
  <r>
    <n v="201600002126653"/>
    <x v="250"/>
    <x v="1"/>
    <d v="1899-12-30T03:23:00"/>
    <x v="0"/>
    <x v="41"/>
    <x v="1"/>
  </r>
  <r>
    <n v="201600002128731"/>
    <x v="251"/>
    <x v="1"/>
    <d v="1899-12-30T06:00:00"/>
    <x v="1"/>
    <x v="43"/>
    <x v="0"/>
  </r>
  <r>
    <n v="201600002127211"/>
    <x v="252"/>
    <x v="1"/>
    <d v="1899-12-30T07:45:00"/>
    <x v="1"/>
    <x v="8"/>
    <x v="0"/>
  </r>
  <r>
    <n v="201600002127562"/>
    <x v="253"/>
    <x v="1"/>
    <d v="1899-12-30T09:10:00"/>
    <x v="1"/>
    <x v="10"/>
    <x v="0"/>
  </r>
  <r>
    <n v="201600002187777"/>
    <x v="254"/>
    <x v="1"/>
    <d v="1899-12-30T09:54:00"/>
    <x v="1"/>
    <x v="13"/>
    <x v="19"/>
  </r>
  <r>
    <n v="201600002140767"/>
    <x v="255"/>
    <x v="1"/>
    <d v="1899-12-30T12:00:00"/>
    <x v="2"/>
    <x v="4"/>
    <x v="3"/>
  </r>
  <r>
    <n v="201600002129103"/>
    <x v="256"/>
    <x v="1"/>
    <d v="1899-12-30T13:40:00"/>
    <x v="2"/>
    <x v="4"/>
    <x v="14"/>
  </r>
  <r>
    <n v="201600002129827"/>
    <x v="257"/>
    <x v="1"/>
    <d v="1899-12-30T15:10:00"/>
    <x v="2"/>
    <x v="17"/>
    <x v="3"/>
  </r>
  <r>
    <n v="201600002130784"/>
    <x v="258"/>
    <x v="1"/>
    <d v="1899-12-30T16:30:00"/>
    <x v="2"/>
    <x v="19"/>
    <x v="3"/>
  </r>
  <r>
    <n v="201600002133738"/>
    <x v="259"/>
    <x v="1"/>
    <d v="1899-12-30T20:00:00"/>
    <x v="3"/>
    <x v="32"/>
    <x v="0"/>
  </r>
  <r>
    <n v="201600002134601"/>
    <x v="259"/>
    <x v="1"/>
    <d v="1899-12-30T20:00:00"/>
    <x v="3"/>
    <x v="13"/>
    <x v="4"/>
  </r>
  <r>
    <n v="201600002134976"/>
    <x v="259"/>
    <x v="1"/>
    <d v="1899-12-30T20:00:00"/>
    <x v="3"/>
    <x v="10"/>
    <x v="19"/>
  </r>
  <r>
    <n v="201600002132874"/>
    <x v="260"/>
    <x v="1"/>
    <d v="1899-12-30T22:00:00"/>
    <x v="3"/>
    <x v="31"/>
    <x v="4"/>
  </r>
  <r>
    <n v="201600002133740"/>
    <x v="260"/>
    <x v="1"/>
    <d v="1899-12-30T22:00:00"/>
    <x v="3"/>
    <x v="5"/>
    <x v="4"/>
  </r>
  <r>
    <n v="201600002133756"/>
    <x v="260"/>
    <x v="1"/>
    <d v="1899-12-30T22:00:00"/>
    <x v="3"/>
    <x v="14"/>
    <x v="3"/>
  </r>
  <r>
    <n v="201600002132285"/>
    <x v="261"/>
    <x v="1"/>
    <d v="1899-12-30T22:23:00"/>
    <x v="3"/>
    <x v="8"/>
    <x v="25"/>
  </r>
  <r>
    <n v="201600002133320"/>
    <x v="262"/>
    <x v="1"/>
    <d v="1899-12-30T23:00:00"/>
    <x v="3"/>
    <x v="23"/>
    <x v="3"/>
  </r>
  <r>
    <n v="201600002133260"/>
    <x v="263"/>
    <x v="2"/>
    <d v="1899-12-30T00:00:00"/>
    <x v="0"/>
    <x v="31"/>
    <x v="14"/>
  </r>
  <r>
    <n v="201600002133840"/>
    <x v="264"/>
    <x v="2"/>
    <d v="1899-12-30T04:00:00"/>
    <x v="0"/>
    <x v="32"/>
    <x v="14"/>
  </r>
  <r>
    <n v="201600002134064"/>
    <x v="265"/>
    <x v="2"/>
    <d v="1899-12-30T10:02:00"/>
    <x v="1"/>
    <x v="31"/>
    <x v="1"/>
  </r>
  <r>
    <n v="201600002134622"/>
    <x v="266"/>
    <x v="2"/>
    <d v="1899-12-30T10:45:00"/>
    <x v="1"/>
    <x v="18"/>
    <x v="3"/>
  </r>
  <r>
    <n v="201600002135205"/>
    <x v="267"/>
    <x v="2"/>
    <d v="1899-12-30T13:30:00"/>
    <x v="2"/>
    <x v="4"/>
    <x v="3"/>
  </r>
  <r>
    <n v="201600002135609"/>
    <x v="268"/>
    <x v="2"/>
    <d v="1899-12-30T14:26:00"/>
    <x v="2"/>
    <x v="32"/>
    <x v="4"/>
  </r>
  <r>
    <n v="201600002139430"/>
    <x v="269"/>
    <x v="2"/>
    <d v="1899-12-30T17:30:00"/>
    <x v="2"/>
    <x v="18"/>
    <x v="14"/>
  </r>
  <r>
    <n v="201600002015470"/>
    <x v="270"/>
    <x v="2"/>
    <d v="1899-12-30T17:40:00"/>
    <x v="2"/>
    <x v="10"/>
    <x v="3"/>
  </r>
  <r>
    <n v="201600002140376"/>
    <x v="271"/>
    <x v="2"/>
    <d v="1899-12-30T18:00:00"/>
    <x v="3"/>
    <x v="1"/>
    <x v="1"/>
  </r>
  <r>
    <n v="201600002137527"/>
    <x v="272"/>
    <x v="2"/>
    <d v="1899-12-30T19:15:00"/>
    <x v="3"/>
    <x v="44"/>
    <x v="0"/>
  </r>
  <r>
    <n v="201600002102883"/>
    <x v="273"/>
    <x v="2"/>
    <d v="1899-12-30T19:50:00"/>
    <x v="3"/>
    <x v="5"/>
    <x v="14"/>
  </r>
  <r>
    <n v="201600002139258"/>
    <x v="274"/>
    <x v="2"/>
    <d v="1899-12-30T21:00:00"/>
    <x v="3"/>
    <x v="4"/>
    <x v="4"/>
  </r>
  <r>
    <n v="201600002139415"/>
    <x v="274"/>
    <x v="2"/>
    <d v="1899-12-30T21:00:00"/>
    <x v="3"/>
    <x v="18"/>
    <x v="1"/>
  </r>
  <r>
    <n v="201600002143995"/>
    <x v="274"/>
    <x v="2"/>
    <d v="1899-12-30T21:00:00"/>
    <x v="3"/>
    <x v="45"/>
    <x v="3"/>
  </r>
  <r>
    <n v="201600002140054"/>
    <x v="275"/>
    <x v="2"/>
    <d v="1899-12-30T22:00:00"/>
    <x v="3"/>
    <x v="7"/>
    <x v="14"/>
  </r>
  <r>
    <n v="201600002140249"/>
    <x v="276"/>
    <x v="2"/>
    <d v="1899-12-30T22:30:00"/>
    <x v="3"/>
    <x v="29"/>
    <x v="0"/>
  </r>
  <r>
    <n v="201600002141297"/>
    <x v="276"/>
    <x v="2"/>
    <d v="1899-12-30T22:30:00"/>
    <x v="3"/>
    <x v="27"/>
    <x v="0"/>
  </r>
  <r>
    <n v="201600002139269"/>
    <x v="277"/>
    <x v="3"/>
    <d v="1899-12-30T00:30:00"/>
    <x v="0"/>
    <x v="30"/>
    <x v="1"/>
  </r>
  <r>
    <n v="201600002139339"/>
    <x v="278"/>
    <x v="3"/>
    <d v="1899-12-30T02:00:00"/>
    <x v="0"/>
    <x v="29"/>
    <x v="14"/>
  </r>
  <r>
    <n v="201600002139392"/>
    <x v="279"/>
    <x v="3"/>
    <d v="1899-12-30T05:59:00"/>
    <x v="0"/>
    <x v="5"/>
    <x v="3"/>
  </r>
  <r>
    <n v="201600002168282"/>
    <x v="280"/>
    <x v="3"/>
    <d v="1899-12-30T06:00:00"/>
    <x v="1"/>
    <x v="4"/>
    <x v="3"/>
  </r>
  <r>
    <n v="201600002144916"/>
    <x v="281"/>
    <x v="3"/>
    <d v="1899-12-30T08:00:00"/>
    <x v="1"/>
    <x v="28"/>
    <x v="14"/>
  </r>
  <r>
    <n v="201600002154563"/>
    <x v="281"/>
    <x v="3"/>
    <d v="1899-12-30T08:00:00"/>
    <x v="1"/>
    <x v="40"/>
    <x v="3"/>
  </r>
  <r>
    <n v="201600002140748"/>
    <x v="282"/>
    <x v="3"/>
    <d v="1899-12-30T09:30:00"/>
    <x v="1"/>
    <x v="4"/>
    <x v="22"/>
  </r>
  <r>
    <n v="201600002142652"/>
    <x v="283"/>
    <x v="3"/>
    <d v="1899-12-30T10:00:00"/>
    <x v="1"/>
    <x v="40"/>
    <x v="3"/>
  </r>
  <r>
    <n v="201600002141389"/>
    <x v="284"/>
    <x v="3"/>
    <d v="1899-12-30T12:15:00"/>
    <x v="2"/>
    <x v="31"/>
    <x v="3"/>
  </r>
  <r>
    <n v="201600002142095"/>
    <x v="285"/>
    <x v="3"/>
    <d v="1899-12-30T14:20:00"/>
    <x v="2"/>
    <x v="24"/>
    <x v="3"/>
  </r>
  <r>
    <n v="201600002146806"/>
    <x v="286"/>
    <x v="3"/>
    <d v="1899-12-30T16:00:00"/>
    <x v="2"/>
    <x v="8"/>
    <x v="16"/>
  </r>
  <r>
    <n v="201600002143733"/>
    <x v="287"/>
    <x v="3"/>
    <d v="1899-12-30T18:00:00"/>
    <x v="3"/>
    <x v="14"/>
    <x v="14"/>
  </r>
  <r>
    <n v="201600002161003"/>
    <x v="287"/>
    <x v="3"/>
    <d v="1899-12-30T18:00:00"/>
    <x v="3"/>
    <x v="46"/>
    <x v="3"/>
  </r>
  <r>
    <n v="201600002146252"/>
    <x v="288"/>
    <x v="3"/>
    <d v="1899-12-30T19:00:00"/>
    <x v="3"/>
    <x v="4"/>
    <x v="3"/>
  </r>
  <r>
    <n v="201600002146677"/>
    <x v="289"/>
    <x v="3"/>
    <d v="1899-12-30T19:30:00"/>
    <x v="3"/>
    <x v="5"/>
    <x v="16"/>
  </r>
  <r>
    <n v="201600002146729"/>
    <x v="289"/>
    <x v="3"/>
    <d v="1899-12-30T19:30:00"/>
    <x v="3"/>
    <x v="5"/>
    <x v="16"/>
  </r>
  <r>
    <n v="201600002159621"/>
    <x v="289"/>
    <x v="3"/>
    <d v="1899-12-30T19:30:00"/>
    <x v="3"/>
    <x v="21"/>
    <x v="14"/>
  </r>
  <r>
    <n v="201600002146640"/>
    <x v="290"/>
    <x v="3"/>
    <d v="1899-12-30T20:00:00"/>
    <x v="3"/>
    <x v="10"/>
    <x v="1"/>
  </r>
  <r>
    <n v="201600002149440"/>
    <x v="291"/>
    <x v="3"/>
    <d v="1899-12-30T21:00:00"/>
    <x v="3"/>
    <x v="27"/>
    <x v="0"/>
  </r>
  <r>
    <n v="201600002146593"/>
    <x v="292"/>
    <x v="3"/>
    <d v="1899-12-30T22:00:00"/>
    <x v="3"/>
    <x v="27"/>
    <x v="5"/>
  </r>
  <r>
    <n v="201600002148037"/>
    <x v="292"/>
    <x v="3"/>
    <d v="1899-12-30T22:00:00"/>
    <x v="3"/>
    <x v="32"/>
    <x v="3"/>
  </r>
  <r>
    <n v="201600002146317"/>
    <x v="293"/>
    <x v="3"/>
    <d v="1899-12-30T23:00:00"/>
    <x v="3"/>
    <x v="14"/>
    <x v="1"/>
  </r>
  <r>
    <n v="201600002146221"/>
    <x v="294"/>
    <x v="3"/>
    <d v="1899-12-30T23:30:00"/>
    <x v="3"/>
    <x v="36"/>
    <x v="3"/>
  </r>
  <r>
    <n v="201600002173514"/>
    <x v="295"/>
    <x v="4"/>
    <d v="1899-12-30T00:00:00"/>
    <x v="0"/>
    <x v="5"/>
    <x v="14"/>
  </r>
  <r>
    <n v="201600002145364"/>
    <x v="296"/>
    <x v="4"/>
    <d v="1899-12-30T00:01:00"/>
    <x v="0"/>
    <x v="10"/>
    <x v="11"/>
  </r>
  <r>
    <n v="201600002146664"/>
    <x v="296"/>
    <x v="4"/>
    <d v="1899-12-30T00:01:00"/>
    <x v="0"/>
    <x v="10"/>
    <x v="3"/>
  </r>
  <r>
    <n v="201600002146685"/>
    <x v="297"/>
    <x v="4"/>
    <d v="1899-12-30T03:00:00"/>
    <x v="0"/>
    <x v="5"/>
    <x v="3"/>
  </r>
  <r>
    <n v="201600002147815"/>
    <x v="298"/>
    <x v="4"/>
    <d v="1899-12-30T07:00:00"/>
    <x v="1"/>
    <x v="16"/>
    <x v="20"/>
  </r>
  <r>
    <n v="201600002155300"/>
    <x v="299"/>
    <x v="4"/>
    <d v="1899-12-30T08:00:00"/>
    <x v="1"/>
    <x v="4"/>
    <x v="3"/>
  </r>
  <r>
    <n v="201600002158374"/>
    <x v="300"/>
    <x v="4"/>
    <d v="1899-12-30T08:45:00"/>
    <x v="1"/>
    <x v="33"/>
    <x v="11"/>
  </r>
  <r>
    <n v="201600002146930"/>
    <x v="301"/>
    <x v="4"/>
    <d v="1899-12-30T09:00:00"/>
    <x v="1"/>
    <x v="31"/>
    <x v="26"/>
  </r>
  <r>
    <n v="201600002159674"/>
    <x v="301"/>
    <x v="4"/>
    <d v="1899-12-30T09:00:00"/>
    <x v="1"/>
    <x v="43"/>
    <x v="3"/>
  </r>
  <r>
    <n v="201600002149512"/>
    <x v="302"/>
    <x v="4"/>
    <d v="1899-12-30T10:00:00"/>
    <x v="1"/>
    <x v="11"/>
    <x v="4"/>
  </r>
  <r>
    <n v="201600002102012"/>
    <x v="303"/>
    <x v="4"/>
    <d v="1899-12-30T12:56:00"/>
    <x v="2"/>
    <x v="8"/>
    <x v="4"/>
  </r>
  <r>
    <n v="201600002149949"/>
    <x v="304"/>
    <x v="4"/>
    <d v="1899-12-30T16:00:00"/>
    <x v="2"/>
    <x v="18"/>
    <x v="11"/>
  </r>
  <r>
    <n v="201600002154137"/>
    <x v="305"/>
    <x v="4"/>
    <d v="1899-12-30T17:00:00"/>
    <x v="2"/>
    <x v="40"/>
    <x v="3"/>
  </r>
  <r>
    <n v="201600002150453"/>
    <x v="306"/>
    <x v="4"/>
    <d v="1899-12-30T20:00:00"/>
    <x v="3"/>
    <x v="18"/>
    <x v="4"/>
  </r>
  <r>
    <n v="201600002152941"/>
    <x v="306"/>
    <x v="4"/>
    <d v="1899-12-30T20:00:00"/>
    <x v="3"/>
    <x v="21"/>
    <x v="0"/>
  </r>
  <r>
    <n v="201600002153584"/>
    <x v="306"/>
    <x v="4"/>
    <d v="1899-12-30T20:00:00"/>
    <x v="3"/>
    <x v="36"/>
    <x v="3"/>
  </r>
  <r>
    <n v="201600002154651"/>
    <x v="306"/>
    <x v="4"/>
    <d v="1899-12-30T20:00:00"/>
    <x v="3"/>
    <x v="14"/>
    <x v="3"/>
  </r>
  <r>
    <n v="201600002155283"/>
    <x v="307"/>
    <x v="4"/>
    <d v="1899-12-30T21:00:00"/>
    <x v="3"/>
    <x v="21"/>
    <x v="3"/>
  </r>
  <r>
    <n v="201600002153060"/>
    <x v="308"/>
    <x v="4"/>
    <d v="1899-12-30T22:00:00"/>
    <x v="3"/>
    <x v="10"/>
    <x v="0"/>
  </r>
  <r>
    <n v="201600002151613"/>
    <x v="309"/>
    <x v="4"/>
    <d v="1899-12-30T23:00:00"/>
    <x v="3"/>
    <x v="21"/>
    <x v="0"/>
  </r>
  <r>
    <n v="201600002158372"/>
    <x v="309"/>
    <x v="4"/>
    <d v="1899-12-30T23:00:00"/>
    <x v="3"/>
    <x v="3"/>
    <x v="9"/>
  </r>
  <r>
    <n v="201600002147654"/>
    <x v="310"/>
    <x v="5"/>
    <d v="1899-12-30T06:15:00"/>
    <x v="1"/>
    <x v="3"/>
    <x v="0"/>
  </r>
  <r>
    <n v="201600002152966"/>
    <x v="311"/>
    <x v="5"/>
    <d v="1899-12-30T07:23:00"/>
    <x v="1"/>
    <x v="39"/>
    <x v="27"/>
  </r>
  <r>
    <n v="201600002154056"/>
    <x v="312"/>
    <x v="5"/>
    <d v="1899-12-30T12:00:00"/>
    <x v="2"/>
    <x v="42"/>
    <x v="3"/>
  </r>
  <r>
    <n v="201600002155650"/>
    <x v="313"/>
    <x v="5"/>
    <d v="1899-12-30T18:11:00"/>
    <x v="3"/>
    <x v="33"/>
    <x v="14"/>
  </r>
  <r>
    <n v="201600002157690"/>
    <x v="314"/>
    <x v="5"/>
    <d v="1899-12-30T20:00:00"/>
    <x v="3"/>
    <x v="30"/>
    <x v="14"/>
  </r>
  <r>
    <n v="201600002157896"/>
    <x v="315"/>
    <x v="5"/>
    <d v="1899-12-30T22:00:00"/>
    <x v="3"/>
    <x v="5"/>
    <x v="4"/>
  </r>
  <r>
    <n v="201600002157764"/>
    <x v="316"/>
    <x v="6"/>
    <d v="1899-12-30T01:00:00"/>
    <x v="0"/>
    <x v="21"/>
    <x v="3"/>
  </r>
  <r>
    <n v="201600002157673"/>
    <x v="317"/>
    <x v="6"/>
    <d v="1899-12-30T02:00:00"/>
    <x v="0"/>
    <x v="10"/>
    <x v="3"/>
  </r>
  <r>
    <n v="201600002159272"/>
    <x v="318"/>
    <x v="6"/>
    <d v="1899-12-30T07:40:00"/>
    <x v="1"/>
    <x v="25"/>
    <x v="6"/>
  </r>
  <r>
    <n v="201600002158626"/>
    <x v="319"/>
    <x v="6"/>
    <d v="1899-12-30T09:38:00"/>
    <x v="1"/>
    <x v="10"/>
    <x v="3"/>
  </r>
  <r>
    <n v="201600002159355"/>
    <x v="320"/>
    <x v="6"/>
    <d v="1899-12-30T11:00:00"/>
    <x v="1"/>
    <x v="21"/>
    <x v="0"/>
  </r>
  <r>
    <n v="201600002161172"/>
    <x v="321"/>
    <x v="6"/>
    <d v="1899-12-30T14:40:00"/>
    <x v="2"/>
    <x v="10"/>
    <x v="4"/>
  </r>
  <r>
    <n v="201600002160792"/>
    <x v="322"/>
    <x v="6"/>
    <d v="1899-12-30T15:00:00"/>
    <x v="2"/>
    <x v="5"/>
    <x v="22"/>
  </r>
  <r>
    <n v="201600002160879"/>
    <x v="322"/>
    <x v="6"/>
    <d v="1899-12-30T15:00:00"/>
    <x v="2"/>
    <x v="13"/>
    <x v="23"/>
  </r>
  <r>
    <n v="201600002160241"/>
    <x v="323"/>
    <x v="6"/>
    <d v="1899-12-30T15:08:00"/>
    <x v="2"/>
    <x v="8"/>
    <x v="0"/>
  </r>
  <r>
    <n v="201600002163007"/>
    <x v="324"/>
    <x v="6"/>
    <d v="1899-12-30T16:30:00"/>
    <x v="2"/>
    <x v="19"/>
    <x v="19"/>
  </r>
  <r>
    <n v="201600002165969"/>
    <x v="325"/>
    <x v="6"/>
    <d v="1899-12-30T17:00:00"/>
    <x v="2"/>
    <x v="7"/>
    <x v="0"/>
  </r>
  <r>
    <n v="201600002162236"/>
    <x v="326"/>
    <x v="6"/>
    <d v="1899-12-30T18:30:00"/>
    <x v="3"/>
    <x v="10"/>
    <x v="19"/>
  </r>
  <r>
    <n v="201600002163564"/>
    <x v="327"/>
    <x v="6"/>
    <d v="1899-12-30T19:00:00"/>
    <x v="3"/>
    <x v="18"/>
    <x v="14"/>
  </r>
  <r>
    <n v="201600002164130"/>
    <x v="327"/>
    <x v="6"/>
    <d v="1899-12-30T19:00:00"/>
    <x v="3"/>
    <x v="8"/>
    <x v="1"/>
  </r>
  <r>
    <n v="201600002163845"/>
    <x v="328"/>
    <x v="6"/>
    <d v="1899-12-30T19:30:00"/>
    <x v="3"/>
    <x v="4"/>
    <x v="28"/>
  </r>
  <r>
    <n v="201600002164252"/>
    <x v="329"/>
    <x v="6"/>
    <d v="1899-12-30T21:30:00"/>
    <x v="3"/>
    <x v="18"/>
    <x v="14"/>
  </r>
  <r>
    <n v="201600002163643"/>
    <x v="330"/>
    <x v="6"/>
    <d v="1899-12-30T22:00:00"/>
    <x v="3"/>
    <x v="5"/>
    <x v="14"/>
  </r>
  <r>
    <n v="201600002211219"/>
    <x v="331"/>
    <x v="0"/>
    <d v="1899-12-30T00:24:00"/>
    <x v="0"/>
    <x v="18"/>
    <x v="16"/>
  </r>
  <r>
    <n v="201600002164050"/>
    <x v="332"/>
    <x v="0"/>
    <d v="1899-12-30T03:00:00"/>
    <x v="0"/>
    <x v="3"/>
    <x v="3"/>
  </r>
  <r>
    <n v="201600002146392"/>
    <x v="333"/>
    <x v="0"/>
    <d v="1899-12-30T09:00:00"/>
    <x v="1"/>
    <x v="24"/>
    <x v="3"/>
  </r>
  <r>
    <n v="201600002165005"/>
    <x v="334"/>
    <x v="0"/>
    <d v="1899-12-30T10:00:00"/>
    <x v="1"/>
    <x v="15"/>
    <x v="9"/>
  </r>
  <r>
    <n v="201600002165185"/>
    <x v="335"/>
    <x v="0"/>
    <d v="1899-12-30T11:41:00"/>
    <x v="1"/>
    <x v="5"/>
    <x v="3"/>
  </r>
  <r>
    <n v="201600002245656"/>
    <x v="336"/>
    <x v="0"/>
    <d v="1899-12-30T12:00:00"/>
    <x v="2"/>
    <x v="27"/>
    <x v="14"/>
  </r>
  <r>
    <n v="201600002165344"/>
    <x v="337"/>
    <x v="0"/>
    <d v="1899-12-30T12:05:00"/>
    <x v="2"/>
    <x v="30"/>
    <x v="3"/>
  </r>
  <r>
    <n v="201600002166812"/>
    <x v="338"/>
    <x v="0"/>
    <d v="1899-12-30T13:00:00"/>
    <x v="2"/>
    <x v="26"/>
    <x v="3"/>
  </r>
  <r>
    <n v="201600002172842"/>
    <x v="339"/>
    <x v="0"/>
    <d v="1899-12-30T17:00:00"/>
    <x v="2"/>
    <x v="5"/>
    <x v="0"/>
  </r>
  <r>
    <n v="201600002168323"/>
    <x v="340"/>
    <x v="0"/>
    <d v="1899-12-30T18:10:00"/>
    <x v="3"/>
    <x v="13"/>
    <x v="11"/>
  </r>
  <r>
    <n v="201600002170177"/>
    <x v="341"/>
    <x v="0"/>
    <d v="1899-12-30T20:00:00"/>
    <x v="3"/>
    <x v="4"/>
    <x v="3"/>
  </r>
  <r>
    <n v="201600002169931"/>
    <x v="342"/>
    <x v="0"/>
    <d v="1899-12-30T20:30:00"/>
    <x v="3"/>
    <x v="41"/>
    <x v="4"/>
  </r>
  <r>
    <n v="201600002171258"/>
    <x v="342"/>
    <x v="0"/>
    <d v="1899-12-30T20:30:00"/>
    <x v="3"/>
    <x v="5"/>
    <x v="0"/>
  </r>
  <r>
    <n v="201600002171440"/>
    <x v="343"/>
    <x v="0"/>
    <d v="1899-12-30T21:30:00"/>
    <x v="3"/>
    <x v="10"/>
    <x v="3"/>
  </r>
  <r>
    <n v="201600002170304"/>
    <x v="344"/>
    <x v="0"/>
    <d v="1899-12-30T22:00:00"/>
    <x v="3"/>
    <x v="32"/>
    <x v="1"/>
  </r>
  <r>
    <n v="201600002205019"/>
    <x v="344"/>
    <x v="0"/>
    <d v="1899-12-30T22:00:00"/>
    <x v="3"/>
    <x v="17"/>
    <x v="1"/>
  </r>
  <r>
    <n v="201600002169018"/>
    <x v="345"/>
    <x v="0"/>
    <d v="1899-12-30T22:35:00"/>
    <x v="3"/>
    <x v="20"/>
    <x v="14"/>
  </r>
  <r>
    <n v="201600002169159"/>
    <x v="346"/>
    <x v="0"/>
    <d v="1899-12-30T23:00:00"/>
    <x v="3"/>
    <x v="3"/>
    <x v="0"/>
  </r>
  <r>
    <n v="201600002169709"/>
    <x v="346"/>
    <x v="0"/>
    <d v="1899-12-30T23:00:00"/>
    <x v="3"/>
    <x v="42"/>
    <x v="3"/>
  </r>
  <r>
    <n v="201600002248550"/>
    <x v="347"/>
    <x v="1"/>
    <d v="1899-12-30T00:00:00"/>
    <x v="0"/>
    <x v="27"/>
    <x v="1"/>
  </r>
  <r>
    <n v="201600002170022"/>
    <x v="348"/>
    <x v="1"/>
    <d v="1899-12-30T02:00:00"/>
    <x v="0"/>
    <x v="4"/>
    <x v="1"/>
  </r>
  <r>
    <n v="201600002173407"/>
    <x v="349"/>
    <x v="1"/>
    <d v="1899-12-30T04:00:00"/>
    <x v="0"/>
    <x v="37"/>
    <x v="0"/>
  </r>
  <r>
    <n v="201600002173951"/>
    <x v="350"/>
    <x v="1"/>
    <d v="1899-12-30T05:10:00"/>
    <x v="0"/>
    <x v="47"/>
    <x v="3"/>
  </r>
  <r>
    <n v="201600002169962"/>
    <x v="351"/>
    <x v="1"/>
    <d v="1899-12-30T05:23:00"/>
    <x v="0"/>
    <x v="2"/>
    <x v="11"/>
  </r>
  <r>
    <n v="201600002170292"/>
    <x v="352"/>
    <x v="1"/>
    <d v="1899-12-30T07:50:00"/>
    <x v="1"/>
    <x v="32"/>
    <x v="4"/>
  </r>
  <r>
    <n v="201600002173121"/>
    <x v="353"/>
    <x v="1"/>
    <d v="1899-12-30T08:00:00"/>
    <x v="1"/>
    <x v="27"/>
    <x v="4"/>
  </r>
  <r>
    <n v="201600002173487"/>
    <x v="353"/>
    <x v="1"/>
    <d v="1899-12-30T08:00:00"/>
    <x v="1"/>
    <x v="2"/>
    <x v="25"/>
  </r>
  <r>
    <n v="201600002170435"/>
    <x v="354"/>
    <x v="1"/>
    <d v="1899-12-30T08:30:00"/>
    <x v="1"/>
    <x v="31"/>
    <x v="1"/>
  </r>
  <r>
    <n v="201600002172886"/>
    <x v="355"/>
    <x v="1"/>
    <d v="1899-12-30T08:50:00"/>
    <x v="1"/>
    <x v="16"/>
    <x v="14"/>
  </r>
  <r>
    <n v="201600002171052"/>
    <x v="356"/>
    <x v="1"/>
    <d v="1899-12-30T10:45:00"/>
    <x v="1"/>
    <x v="3"/>
    <x v="12"/>
  </r>
  <r>
    <n v="201600002182079"/>
    <x v="357"/>
    <x v="1"/>
    <d v="1899-12-30T12:00:00"/>
    <x v="2"/>
    <x v="30"/>
    <x v="3"/>
  </r>
  <r>
    <n v="201600002195808"/>
    <x v="357"/>
    <x v="1"/>
    <d v="1899-12-30T12:00:00"/>
    <x v="2"/>
    <x v="5"/>
    <x v="3"/>
  </r>
  <r>
    <n v="201600002164117"/>
    <x v="358"/>
    <x v="1"/>
    <d v="1899-12-30T12:05:00"/>
    <x v="2"/>
    <x v="8"/>
    <x v="0"/>
  </r>
  <r>
    <n v="201600002173549"/>
    <x v="359"/>
    <x v="1"/>
    <d v="1899-12-30T13:30:00"/>
    <x v="2"/>
    <x v="13"/>
    <x v="6"/>
  </r>
  <r>
    <n v="201600002229767"/>
    <x v="360"/>
    <x v="1"/>
    <d v="1899-12-30T17:00:00"/>
    <x v="2"/>
    <x v="10"/>
    <x v="14"/>
  </r>
  <r>
    <n v="201600002217627"/>
    <x v="361"/>
    <x v="1"/>
    <d v="1899-12-30T18:00:00"/>
    <x v="3"/>
    <x v="4"/>
    <x v="3"/>
  </r>
  <r>
    <n v="201600002174006"/>
    <x v="362"/>
    <x v="1"/>
    <d v="1899-12-30T18:38:00"/>
    <x v="3"/>
    <x v="8"/>
    <x v="11"/>
  </r>
  <r>
    <n v="201600002175884"/>
    <x v="363"/>
    <x v="1"/>
    <d v="1899-12-30T19:00:00"/>
    <x v="3"/>
    <x v="31"/>
    <x v="4"/>
  </r>
  <r>
    <n v="201600002182379"/>
    <x v="363"/>
    <x v="1"/>
    <d v="1899-12-30T19:00:00"/>
    <x v="3"/>
    <x v="24"/>
    <x v="3"/>
  </r>
  <r>
    <n v="201600002174850"/>
    <x v="364"/>
    <x v="1"/>
    <d v="1899-12-30T19:30:00"/>
    <x v="3"/>
    <x v="30"/>
    <x v="0"/>
  </r>
  <r>
    <n v="201600002176325"/>
    <x v="365"/>
    <x v="1"/>
    <d v="1899-12-30T22:00:00"/>
    <x v="3"/>
    <x v="32"/>
    <x v="4"/>
  </r>
  <r>
    <n v="201600002198977"/>
    <x v="366"/>
    <x v="1"/>
    <d v="1899-12-30T23:30:00"/>
    <x v="3"/>
    <x v="11"/>
    <x v="4"/>
  </r>
  <r>
    <n v="201600002178217"/>
    <x v="367"/>
    <x v="2"/>
    <d v="1899-12-30T00:00:00"/>
    <x v="0"/>
    <x v="9"/>
    <x v="11"/>
  </r>
  <r>
    <n v="201700000144928"/>
    <x v="368"/>
    <x v="2"/>
    <d v="1899-12-30T00:01:00"/>
    <x v="0"/>
    <x v="12"/>
    <x v="3"/>
  </r>
  <r>
    <n v="201600002176410"/>
    <x v="369"/>
    <x v="2"/>
    <d v="1899-12-30T03:30:00"/>
    <x v="0"/>
    <x v="27"/>
    <x v="1"/>
  </r>
  <r>
    <n v="201600002173772"/>
    <x v="370"/>
    <x v="2"/>
    <d v="1899-12-30T09:52:00"/>
    <x v="1"/>
    <x v="27"/>
    <x v="0"/>
  </r>
  <r>
    <n v="201600002187982"/>
    <x v="371"/>
    <x v="2"/>
    <d v="1899-12-30T10:00:00"/>
    <x v="1"/>
    <x v="2"/>
    <x v="3"/>
  </r>
  <r>
    <n v="201600001935813"/>
    <x v="372"/>
    <x v="2"/>
    <d v="1899-12-30T11:00:00"/>
    <x v="1"/>
    <x v="28"/>
    <x v="4"/>
  </r>
  <r>
    <n v="201600002183983"/>
    <x v="373"/>
    <x v="2"/>
    <d v="1899-12-30T12:00:00"/>
    <x v="2"/>
    <x v="2"/>
    <x v="0"/>
  </r>
  <r>
    <n v="201600002180720"/>
    <x v="374"/>
    <x v="2"/>
    <d v="1899-12-30T19:00:00"/>
    <x v="3"/>
    <x v="9"/>
    <x v="14"/>
  </r>
  <r>
    <n v="201600002179581"/>
    <x v="375"/>
    <x v="2"/>
    <d v="1899-12-30T19:30:00"/>
    <x v="3"/>
    <x v="4"/>
    <x v="3"/>
  </r>
  <r>
    <n v="201600002181566"/>
    <x v="376"/>
    <x v="2"/>
    <d v="1899-12-30T21:00:00"/>
    <x v="3"/>
    <x v="1"/>
    <x v="4"/>
  </r>
  <r>
    <n v="201600002181574"/>
    <x v="376"/>
    <x v="2"/>
    <d v="1899-12-30T21:00:00"/>
    <x v="3"/>
    <x v="30"/>
    <x v="14"/>
  </r>
  <r>
    <n v="201600002180935"/>
    <x v="377"/>
    <x v="2"/>
    <d v="1899-12-30T22:00:00"/>
    <x v="3"/>
    <x v="24"/>
    <x v="3"/>
  </r>
  <r>
    <n v="201600002182051"/>
    <x v="377"/>
    <x v="2"/>
    <d v="1899-12-30T22:00:00"/>
    <x v="3"/>
    <x v="31"/>
    <x v="0"/>
  </r>
  <r>
    <n v="201600002190554"/>
    <x v="377"/>
    <x v="2"/>
    <d v="1899-12-30T22:00:00"/>
    <x v="3"/>
    <x v="27"/>
    <x v="3"/>
  </r>
  <r>
    <n v="201600002181182"/>
    <x v="378"/>
    <x v="2"/>
    <d v="1899-12-30T23:00:00"/>
    <x v="3"/>
    <x v="25"/>
    <x v="0"/>
  </r>
  <r>
    <n v="201600002181350"/>
    <x v="378"/>
    <x v="2"/>
    <d v="1899-12-30T23:00:00"/>
    <x v="3"/>
    <x v="4"/>
    <x v="1"/>
  </r>
  <r>
    <n v="201600002181332"/>
    <x v="379"/>
    <x v="3"/>
    <d v="1899-12-30T01:00:00"/>
    <x v="0"/>
    <x v="27"/>
    <x v="0"/>
  </r>
  <r>
    <n v="201600002199352"/>
    <x v="379"/>
    <x v="3"/>
    <d v="1899-12-30T01:00:00"/>
    <x v="0"/>
    <x v="16"/>
    <x v="14"/>
  </r>
  <r>
    <n v="201600002198202"/>
    <x v="380"/>
    <x v="3"/>
    <d v="1899-12-30T09:00:00"/>
    <x v="1"/>
    <x v="3"/>
    <x v="16"/>
  </r>
  <r>
    <n v="201600002182271"/>
    <x v="381"/>
    <x v="3"/>
    <d v="1899-12-30T11:04:00"/>
    <x v="1"/>
    <x v="30"/>
    <x v="14"/>
  </r>
  <r>
    <n v="201600002186571"/>
    <x v="382"/>
    <x v="3"/>
    <d v="1899-12-30T14:00:00"/>
    <x v="2"/>
    <x v="2"/>
    <x v="4"/>
  </r>
  <r>
    <n v="201600002183553"/>
    <x v="383"/>
    <x v="3"/>
    <d v="1899-12-30T15:05:00"/>
    <x v="2"/>
    <x v="41"/>
    <x v="11"/>
  </r>
  <r>
    <n v="201600002201274"/>
    <x v="384"/>
    <x v="3"/>
    <d v="1899-12-30T15:30:00"/>
    <x v="2"/>
    <x v="6"/>
    <x v="2"/>
  </r>
  <r>
    <n v="201600002185323"/>
    <x v="385"/>
    <x v="3"/>
    <d v="1899-12-30T16:00:00"/>
    <x v="2"/>
    <x v="9"/>
    <x v="3"/>
  </r>
  <r>
    <n v="201600002184257"/>
    <x v="386"/>
    <x v="3"/>
    <d v="1899-12-30T16:55:00"/>
    <x v="2"/>
    <x v="2"/>
    <x v="4"/>
  </r>
  <r>
    <n v="201600002217800"/>
    <x v="387"/>
    <x v="3"/>
    <d v="1899-12-30T17:00:00"/>
    <x v="2"/>
    <x v="23"/>
    <x v="3"/>
  </r>
  <r>
    <n v="201600002211661"/>
    <x v="388"/>
    <x v="3"/>
    <d v="1899-12-30T19:30:00"/>
    <x v="3"/>
    <x v="5"/>
    <x v="29"/>
  </r>
  <r>
    <n v="201600002186774"/>
    <x v="389"/>
    <x v="3"/>
    <d v="1899-12-30T21:00:00"/>
    <x v="3"/>
    <x v="8"/>
    <x v="4"/>
  </r>
  <r>
    <n v="201600002187600"/>
    <x v="390"/>
    <x v="3"/>
    <d v="1899-12-30T22:00:00"/>
    <x v="3"/>
    <x v="33"/>
    <x v="4"/>
  </r>
  <r>
    <n v="201600002188959"/>
    <x v="390"/>
    <x v="3"/>
    <d v="1899-12-30T22:00:00"/>
    <x v="3"/>
    <x v="32"/>
    <x v="3"/>
  </r>
  <r>
    <n v="201600002187452"/>
    <x v="391"/>
    <x v="3"/>
    <d v="1899-12-30T23:00:00"/>
    <x v="3"/>
    <x v="48"/>
    <x v="14"/>
  </r>
  <r>
    <n v="201600002186768"/>
    <x v="392"/>
    <x v="4"/>
    <d v="1899-12-30T00:00:00"/>
    <x v="0"/>
    <x v="1"/>
    <x v="4"/>
  </r>
  <r>
    <n v="201600002188492"/>
    <x v="393"/>
    <x v="4"/>
    <d v="1899-12-30T00:05:00"/>
    <x v="0"/>
    <x v="29"/>
    <x v="1"/>
  </r>
  <r>
    <n v="201600002186873"/>
    <x v="394"/>
    <x v="4"/>
    <d v="1899-12-30T01:00:00"/>
    <x v="0"/>
    <x v="18"/>
    <x v="4"/>
  </r>
  <r>
    <n v="201600002186953"/>
    <x v="395"/>
    <x v="4"/>
    <d v="1899-12-30T09:30:00"/>
    <x v="1"/>
    <x v="27"/>
    <x v="3"/>
  </r>
  <r>
    <n v="201600002190400"/>
    <x v="396"/>
    <x v="4"/>
    <d v="1899-12-30T10:00:00"/>
    <x v="1"/>
    <x v="36"/>
    <x v="3"/>
  </r>
  <r>
    <n v="201600002197128"/>
    <x v="396"/>
    <x v="4"/>
    <d v="1899-12-30T10:00:00"/>
    <x v="1"/>
    <x v="26"/>
    <x v="3"/>
  </r>
  <r>
    <n v="201600002188519"/>
    <x v="397"/>
    <x v="4"/>
    <d v="1899-12-30T12:30:00"/>
    <x v="2"/>
    <x v="5"/>
    <x v="12"/>
  </r>
  <r>
    <n v="201600002188523"/>
    <x v="398"/>
    <x v="4"/>
    <d v="1899-12-30T12:50:00"/>
    <x v="2"/>
    <x v="36"/>
    <x v="3"/>
  </r>
  <r>
    <n v="201600002189673"/>
    <x v="399"/>
    <x v="4"/>
    <d v="1899-12-30T13:00:00"/>
    <x v="2"/>
    <x v="28"/>
    <x v="4"/>
  </r>
  <r>
    <n v="201600002192812"/>
    <x v="400"/>
    <x v="4"/>
    <d v="1899-12-30T18:00:00"/>
    <x v="3"/>
    <x v="0"/>
    <x v="0"/>
  </r>
  <r>
    <n v="201600002190434"/>
    <x v="401"/>
    <x v="4"/>
    <d v="1899-12-30T19:24:00"/>
    <x v="3"/>
    <x v="24"/>
    <x v="3"/>
  </r>
  <r>
    <n v="201600002194198"/>
    <x v="402"/>
    <x v="4"/>
    <d v="1899-12-30T20:00:00"/>
    <x v="3"/>
    <x v="32"/>
    <x v="3"/>
  </r>
  <r>
    <n v="201700000369589"/>
    <x v="403"/>
    <x v="4"/>
    <d v="1899-12-30T20:30:00"/>
    <x v="3"/>
    <x v="21"/>
    <x v="3"/>
  </r>
  <r>
    <n v="201600002193735"/>
    <x v="404"/>
    <x v="4"/>
    <d v="1899-12-30T21:00:00"/>
    <x v="3"/>
    <x v="30"/>
    <x v="4"/>
  </r>
  <r>
    <n v="201600002192422"/>
    <x v="405"/>
    <x v="4"/>
    <d v="1899-12-30T21:30:00"/>
    <x v="3"/>
    <x v="27"/>
    <x v="3"/>
  </r>
  <r>
    <n v="201600002191106"/>
    <x v="406"/>
    <x v="4"/>
    <d v="1899-12-30T21:40:00"/>
    <x v="3"/>
    <x v="9"/>
    <x v="13"/>
  </r>
  <r>
    <n v="201600002194210"/>
    <x v="407"/>
    <x v="4"/>
    <d v="1899-12-30T22:00:00"/>
    <x v="3"/>
    <x v="10"/>
    <x v="3"/>
  </r>
  <r>
    <n v="201600002193070"/>
    <x v="408"/>
    <x v="4"/>
    <d v="1899-12-30T23:00:00"/>
    <x v="3"/>
    <x v="32"/>
    <x v="3"/>
  </r>
  <r>
    <n v="201600002192932"/>
    <x v="409"/>
    <x v="5"/>
    <d v="1899-12-30T00:01:00"/>
    <x v="0"/>
    <x v="18"/>
    <x v="14"/>
  </r>
  <r>
    <n v="201600002192886"/>
    <x v="410"/>
    <x v="5"/>
    <d v="1899-12-30T03:00:00"/>
    <x v="0"/>
    <x v="10"/>
    <x v="11"/>
  </r>
  <r>
    <n v="201600002193624"/>
    <x v="411"/>
    <x v="5"/>
    <d v="1899-12-30T05:00:00"/>
    <x v="0"/>
    <x v="27"/>
    <x v="3"/>
  </r>
  <r>
    <n v="201600002193240"/>
    <x v="412"/>
    <x v="5"/>
    <d v="1899-12-30T09:05:00"/>
    <x v="1"/>
    <x v="30"/>
    <x v="4"/>
  </r>
  <r>
    <n v="201600002193581"/>
    <x v="413"/>
    <x v="5"/>
    <d v="1899-12-30T10:50:00"/>
    <x v="1"/>
    <x v="17"/>
    <x v="3"/>
  </r>
  <r>
    <n v="201600002194726"/>
    <x v="414"/>
    <x v="5"/>
    <d v="1899-12-30T13:00:00"/>
    <x v="2"/>
    <x v="4"/>
    <x v="3"/>
  </r>
  <r>
    <n v="201600002195007"/>
    <x v="415"/>
    <x v="5"/>
    <d v="1899-12-30T14:00:00"/>
    <x v="2"/>
    <x v="32"/>
    <x v="3"/>
  </r>
  <r>
    <n v="201600002207938"/>
    <x v="415"/>
    <x v="5"/>
    <d v="1899-12-30T14:00:00"/>
    <x v="2"/>
    <x v="22"/>
    <x v="27"/>
  </r>
  <r>
    <n v="201600002197013"/>
    <x v="416"/>
    <x v="5"/>
    <d v="1899-12-30T16:00:00"/>
    <x v="2"/>
    <x v="15"/>
    <x v="3"/>
  </r>
  <r>
    <n v="201600002201348"/>
    <x v="416"/>
    <x v="5"/>
    <d v="1899-12-30T16:00:00"/>
    <x v="2"/>
    <x v="21"/>
    <x v="4"/>
  </r>
  <r>
    <n v="201600002199280"/>
    <x v="417"/>
    <x v="5"/>
    <d v="1899-12-30T17:30:00"/>
    <x v="2"/>
    <x v="5"/>
    <x v="3"/>
  </r>
  <r>
    <n v="201600002198054"/>
    <x v="418"/>
    <x v="5"/>
    <d v="1899-12-30T19:00:00"/>
    <x v="3"/>
    <x v="13"/>
    <x v="3"/>
  </r>
  <r>
    <n v="201600002198297"/>
    <x v="418"/>
    <x v="5"/>
    <d v="1899-12-30T19:00:00"/>
    <x v="3"/>
    <x v="10"/>
    <x v="0"/>
  </r>
  <r>
    <n v="201600002196403"/>
    <x v="419"/>
    <x v="5"/>
    <d v="1899-12-30T19:45:00"/>
    <x v="3"/>
    <x v="9"/>
    <x v="12"/>
  </r>
  <r>
    <n v="201600002198206"/>
    <x v="420"/>
    <x v="5"/>
    <d v="1899-12-30T20:00:00"/>
    <x v="3"/>
    <x v="38"/>
    <x v="1"/>
  </r>
  <r>
    <n v="201600002198596"/>
    <x v="421"/>
    <x v="5"/>
    <d v="1899-12-30T20:30:00"/>
    <x v="3"/>
    <x v="49"/>
    <x v="4"/>
  </r>
  <r>
    <n v="201600002197636"/>
    <x v="422"/>
    <x v="5"/>
    <d v="1899-12-30T22:00:00"/>
    <x v="3"/>
    <x v="39"/>
    <x v="3"/>
  </r>
  <r>
    <n v="201600002197822"/>
    <x v="422"/>
    <x v="5"/>
    <d v="1899-12-30T22:00:00"/>
    <x v="3"/>
    <x v="5"/>
    <x v="4"/>
  </r>
  <r>
    <n v="201600002197400"/>
    <x v="423"/>
    <x v="5"/>
    <d v="1899-12-30T22:45:00"/>
    <x v="3"/>
    <x v="10"/>
    <x v="3"/>
  </r>
  <r>
    <n v="201600002302643"/>
    <x v="424"/>
    <x v="6"/>
    <d v="1899-12-30T00:01:00"/>
    <x v="0"/>
    <x v="21"/>
    <x v="4"/>
  </r>
  <r>
    <n v="201600002220174"/>
    <x v="425"/>
    <x v="6"/>
    <d v="1899-12-30T01:00:00"/>
    <x v="0"/>
    <x v="31"/>
    <x v="14"/>
  </r>
  <r>
    <n v="201600002198867"/>
    <x v="426"/>
    <x v="6"/>
    <d v="1899-12-30T02:00:00"/>
    <x v="0"/>
    <x v="29"/>
    <x v="4"/>
  </r>
  <r>
    <n v="201600002198834"/>
    <x v="427"/>
    <x v="6"/>
    <d v="1899-12-30T03:00:00"/>
    <x v="0"/>
    <x v="10"/>
    <x v="14"/>
  </r>
  <r>
    <n v="201600002197978"/>
    <x v="428"/>
    <x v="6"/>
    <d v="1899-12-30T06:15:00"/>
    <x v="1"/>
    <x v="4"/>
    <x v="1"/>
  </r>
  <r>
    <n v="201600002201395"/>
    <x v="429"/>
    <x v="6"/>
    <d v="1899-12-30T07:30:00"/>
    <x v="1"/>
    <x v="32"/>
    <x v="4"/>
  </r>
  <r>
    <n v="201600002205774"/>
    <x v="430"/>
    <x v="6"/>
    <d v="1899-12-30T09:00:00"/>
    <x v="1"/>
    <x v="1"/>
    <x v="4"/>
  </r>
  <r>
    <n v="201600002137049"/>
    <x v="431"/>
    <x v="6"/>
    <d v="1899-12-30T10:38:00"/>
    <x v="1"/>
    <x v="31"/>
    <x v="14"/>
  </r>
  <r>
    <n v="201700000579430"/>
    <x v="432"/>
    <x v="6"/>
    <d v="1899-12-30T12:00:00"/>
    <x v="2"/>
    <x v="4"/>
    <x v="3"/>
  </r>
  <r>
    <n v="201600002241534"/>
    <x v="433"/>
    <x v="6"/>
    <d v="1899-12-30T13:00:00"/>
    <x v="2"/>
    <x v="14"/>
    <x v="3"/>
  </r>
  <r>
    <n v="201600002200211"/>
    <x v="434"/>
    <x v="6"/>
    <d v="1899-12-30T13:46:00"/>
    <x v="2"/>
    <x v="12"/>
    <x v="3"/>
  </r>
  <r>
    <n v="201600002201629"/>
    <x v="435"/>
    <x v="6"/>
    <d v="1899-12-30T16:00:00"/>
    <x v="2"/>
    <x v="5"/>
    <x v="3"/>
  </r>
  <r>
    <n v="201600002201633"/>
    <x v="435"/>
    <x v="6"/>
    <d v="1899-12-30T16:00:00"/>
    <x v="2"/>
    <x v="42"/>
    <x v="14"/>
  </r>
  <r>
    <n v="201600002201513"/>
    <x v="436"/>
    <x v="6"/>
    <d v="1899-12-30T17:16:00"/>
    <x v="2"/>
    <x v="21"/>
    <x v="1"/>
  </r>
  <r>
    <n v="201600002202100"/>
    <x v="437"/>
    <x v="6"/>
    <d v="1899-12-30T17:30:00"/>
    <x v="2"/>
    <x v="2"/>
    <x v="4"/>
  </r>
  <r>
    <n v="201600002193064"/>
    <x v="438"/>
    <x v="6"/>
    <d v="1899-12-30T18:39:00"/>
    <x v="3"/>
    <x v="9"/>
    <x v="14"/>
  </r>
  <r>
    <n v="201600002204016"/>
    <x v="439"/>
    <x v="6"/>
    <d v="1899-12-30T19:00:00"/>
    <x v="3"/>
    <x v="3"/>
    <x v="0"/>
  </r>
  <r>
    <n v="201600002260682"/>
    <x v="440"/>
    <x v="6"/>
    <d v="1899-12-30T20:00:00"/>
    <x v="3"/>
    <x v="17"/>
    <x v="14"/>
  </r>
  <r>
    <n v="201600002204037"/>
    <x v="441"/>
    <x v="6"/>
    <d v="1899-12-30T21:00:00"/>
    <x v="3"/>
    <x v="31"/>
    <x v="4"/>
  </r>
  <r>
    <n v="201600002208905"/>
    <x v="442"/>
    <x v="6"/>
    <d v="1899-12-30T21:30:00"/>
    <x v="3"/>
    <x v="37"/>
    <x v="14"/>
  </r>
  <r>
    <n v="201700001470684"/>
    <x v="443"/>
    <x v="0"/>
    <d v="1899-12-30T01:18:00"/>
    <x v="0"/>
    <x v="12"/>
    <x v="2"/>
  </r>
  <r>
    <n v="201600002200973"/>
    <x v="444"/>
    <x v="0"/>
    <d v="1899-12-30T02:00:00"/>
    <x v="0"/>
    <x v="42"/>
    <x v="6"/>
  </r>
  <r>
    <n v="201600002204073"/>
    <x v="445"/>
    <x v="0"/>
    <d v="1899-12-30T03:30:00"/>
    <x v="0"/>
    <x v="31"/>
    <x v="3"/>
  </r>
  <r>
    <n v="201600002207971"/>
    <x v="446"/>
    <x v="0"/>
    <d v="1899-12-30T08:30:00"/>
    <x v="1"/>
    <x v="3"/>
    <x v="4"/>
  </r>
  <r>
    <n v="201600002211999"/>
    <x v="447"/>
    <x v="0"/>
    <d v="1899-12-30T10:00:00"/>
    <x v="1"/>
    <x v="32"/>
    <x v="3"/>
  </r>
  <r>
    <n v="201600002207504"/>
    <x v="448"/>
    <x v="0"/>
    <d v="1899-12-30T17:25:00"/>
    <x v="2"/>
    <x v="24"/>
    <x v="14"/>
  </r>
  <r>
    <n v="201600002213748"/>
    <x v="449"/>
    <x v="0"/>
    <d v="1899-12-30T17:30:00"/>
    <x v="2"/>
    <x v="16"/>
    <x v="0"/>
  </r>
  <r>
    <n v="201600002207695"/>
    <x v="450"/>
    <x v="0"/>
    <d v="1899-12-30T17:59:00"/>
    <x v="2"/>
    <x v="8"/>
    <x v="4"/>
  </r>
  <r>
    <n v="201600002210489"/>
    <x v="451"/>
    <x v="0"/>
    <d v="1899-12-30T18:00:00"/>
    <x v="3"/>
    <x v="4"/>
    <x v="14"/>
  </r>
  <r>
    <n v="201600002207981"/>
    <x v="452"/>
    <x v="0"/>
    <d v="1899-12-30T18:42:00"/>
    <x v="3"/>
    <x v="31"/>
    <x v="8"/>
  </r>
  <r>
    <n v="201600002208264"/>
    <x v="453"/>
    <x v="0"/>
    <d v="1899-12-30T19:30:00"/>
    <x v="3"/>
    <x v="22"/>
    <x v="13"/>
  </r>
  <r>
    <n v="201600002209986"/>
    <x v="454"/>
    <x v="0"/>
    <d v="1899-12-30T21:00:00"/>
    <x v="3"/>
    <x v="18"/>
    <x v="14"/>
  </r>
  <r>
    <n v="201600002212030"/>
    <x v="454"/>
    <x v="0"/>
    <d v="1899-12-30T21:00:00"/>
    <x v="3"/>
    <x v="14"/>
    <x v="21"/>
  </r>
  <r>
    <n v="201600002209905"/>
    <x v="455"/>
    <x v="0"/>
    <d v="1899-12-30T22:00:00"/>
    <x v="3"/>
    <x v="17"/>
    <x v="0"/>
  </r>
  <r>
    <n v="201600002211491"/>
    <x v="455"/>
    <x v="0"/>
    <d v="1899-12-30T22:00:00"/>
    <x v="3"/>
    <x v="27"/>
    <x v="28"/>
  </r>
  <r>
    <n v="201600002209510"/>
    <x v="456"/>
    <x v="0"/>
    <d v="1899-12-30T22:30:00"/>
    <x v="3"/>
    <x v="21"/>
    <x v="14"/>
  </r>
  <r>
    <n v="201600002209271"/>
    <x v="457"/>
    <x v="0"/>
    <d v="1899-12-30T23:42:00"/>
    <x v="3"/>
    <x v="12"/>
    <x v="14"/>
  </r>
  <r>
    <n v="201600002209787"/>
    <x v="458"/>
    <x v="1"/>
    <d v="1899-12-30T01:00:00"/>
    <x v="0"/>
    <x v="4"/>
    <x v="0"/>
  </r>
  <r>
    <n v="201600002212008"/>
    <x v="459"/>
    <x v="1"/>
    <d v="1899-12-30T02:00:00"/>
    <x v="0"/>
    <x v="10"/>
    <x v="4"/>
  </r>
  <r>
    <n v="201600002209941"/>
    <x v="460"/>
    <x v="1"/>
    <d v="1899-12-30T06:37:00"/>
    <x v="1"/>
    <x v="3"/>
    <x v="0"/>
  </r>
  <r>
    <n v="201600002210073"/>
    <x v="461"/>
    <x v="1"/>
    <d v="1899-12-30T07:10:00"/>
    <x v="1"/>
    <x v="32"/>
    <x v="4"/>
  </r>
  <r>
    <n v="201600002245661"/>
    <x v="462"/>
    <x v="1"/>
    <d v="1899-12-30T08:00:00"/>
    <x v="1"/>
    <x v="19"/>
    <x v="4"/>
  </r>
  <r>
    <n v="201600002211839"/>
    <x v="463"/>
    <x v="1"/>
    <d v="1899-12-30T08:30:00"/>
    <x v="1"/>
    <x v="9"/>
    <x v="3"/>
  </r>
  <r>
    <n v="201600002214110"/>
    <x v="464"/>
    <x v="1"/>
    <d v="1899-12-30T09:00:00"/>
    <x v="1"/>
    <x v="4"/>
    <x v="14"/>
  </r>
  <r>
    <n v="201600002217551"/>
    <x v="464"/>
    <x v="1"/>
    <d v="1899-12-30T09:00:00"/>
    <x v="1"/>
    <x v="29"/>
    <x v="25"/>
  </r>
  <r>
    <n v="201600002210565"/>
    <x v="465"/>
    <x v="1"/>
    <d v="1899-12-30T09:10:00"/>
    <x v="1"/>
    <x v="40"/>
    <x v="3"/>
  </r>
  <r>
    <n v="201600002210714"/>
    <x v="466"/>
    <x v="1"/>
    <d v="1899-12-30T09:52:00"/>
    <x v="1"/>
    <x v="31"/>
    <x v="14"/>
  </r>
  <r>
    <n v="201600002216950"/>
    <x v="467"/>
    <x v="1"/>
    <d v="1899-12-30T10:00:00"/>
    <x v="1"/>
    <x v="1"/>
    <x v="11"/>
  </r>
  <r>
    <n v="201600002215044"/>
    <x v="468"/>
    <x v="1"/>
    <d v="1899-12-30T12:00:00"/>
    <x v="2"/>
    <x v="10"/>
    <x v="1"/>
  </r>
  <r>
    <n v="201600002211893"/>
    <x v="469"/>
    <x v="1"/>
    <d v="1899-12-30T13:15:00"/>
    <x v="2"/>
    <x v="32"/>
    <x v="4"/>
  </r>
  <r>
    <n v="201600002212482"/>
    <x v="470"/>
    <x v="1"/>
    <d v="1899-12-30T15:00:00"/>
    <x v="2"/>
    <x v="26"/>
    <x v="12"/>
  </r>
  <r>
    <n v="201600002207127"/>
    <x v="471"/>
    <x v="1"/>
    <d v="1899-12-30T16:23:00"/>
    <x v="2"/>
    <x v="18"/>
    <x v="3"/>
  </r>
  <r>
    <n v="201600002216263"/>
    <x v="472"/>
    <x v="1"/>
    <d v="1899-12-30T16:30:00"/>
    <x v="2"/>
    <x v="36"/>
    <x v="3"/>
  </r>
  <r>
    <n v="201600002214206"/>
    <x v="473"/>
    <x v="1"/>
    <d v="1899-12-30T18:00:00"/>
    <x v="3"/>
    <x v="27"/>
    <x v="3"/>
  </r>
  <r>
    <n v="201600002215729"/>
    <x v="474"/>
    <x v="1"/>
    <d v="1899-12-30T18:30:00"/>
    <x v="3"/>
    <x v="18"/>
    <x v="14"/>
  </r>
  <r>
    <n v="201600002216318"/>
    <x v="475"/>
    <x v="1"/>
    <d v="1899-12-30T19:00:00"/>
    <x v="3"/>
    <x v="4"/>
    <x v="1"/>
  </r>
  <r>
    <n v="201600002216757"/>
    <x v="475"/>
    <x v="1"/>
    <d v="1899-12-30T19:00:00"/>
    <x v="3"/>
    <x v="18"/>
    <x v="14"/>
  </r>
  <r>
    <n v="201600002215685"/>
    <x v="476"/>
    <x v="1"/>
    <d v="1899-12-30T21:00:00"/>
    <x v="3"/>
    <x v="31"/>
    <x v="4"/>
  </r>
  <r>
    <n v="201600002216755"/>
    <x v="476"/>
    <x v="1"/>
    <d v="1899-12-30T21:00:00"/>
    <x v="3"/>
    <x v="20"/>
    <x v="1"/>
  </r>
  <r>
    <n v="201600002216893"/>
    <x v="476"/>
    <x v="1"/>
    <d v="1899-12-30T21:00:00"/>
    <x v="3"/>
    <x v="31"/>
    <x v="0"/>
  </r>
  <r>
    <n v="201600002218721"/>
    <x v="476"/>
    <x v="1"/>
    <d v="1899-12-30T21:00:00"/>
    <x v="3"/>
    <x v="5"/>
    <x v="3"/>
  </r>
  <r>
    <n v="201600002215593"/>
    <x v="477"/>
    <x v="1"/>
    <d v="1899-12-30T21:30:00"/>
    <x v="3"/>
    <x v="14"/>
    <x v="3"/>
  </r>
  <r>
    <n v="201600002216007"/>
    <x v="478"/>
    <x v="1"/>
    <d v="1899-12-30T22:00:00"/>
    <x v="3"/>
    <x v="10"/>
    <x v="4"/>
  </r>
  <r>
    <n v="201600002215616"/>
    <x v="479"/>
    <x v="1"/>
    <d v="1899-12-30T22:30:00"/>
    <x v="3"/>
    <x v="26"/>
    <x v="14"/>
  </r>
  <r>
    <n v="201600002216091"/>
    <x v="480"/>
    <x v="1"/>
    <d v="1899-12-30T23:00:00"/>
    <x v="3"/>
    <x v="33"/>
    <x v="3"/>
  </r>
  <r>
    <n v="201600002235458"/>
    <x v="481"/>
    <x v="2"/>
    <d v="1899-12-30T00:00:00"/>
    <x v="0"/>
    <x v="10"/>
    <x v="3"/>
  </r>
  <r>
    <n v="201700001111946"/>
    <x v="482"/>
    <x v="2"/>
    <d v="1899-12-30T00:01:00"/>
    <x v="0"/>
    <x v="9"/>
    <x v="3"/>
  </r>
  <r>
    <n v="201600002218633"/>
    <x v="483"/>
    <x v="2"/>
    <d v="1899-12-30T03:00:00"/>
    <x v="0"/>
    <x v="18"/>
    <x v="3"/>
  </r>
  <r>
    <n v="201600002215457"/>
    <x v="484"/>
    <x v="2"/>
    <d v="1899-12-30T04:17:00"/>
    <x v="0"/>
    <x v="32"/>
    <x v="1"/>
  </r>
  <r>
    <n v="201600002215606"/>
    <x v="485"/>
    <x v="2"/>
    <d v="1899-12-30T05:45:00"/>
    <x v="0"/>
    <x v="10"/>
    <x v="8"/>
  </r>
  <r>
    <n v="201600002215706"/>
    <x v="486"/>
    <x v="2"/>
    <d v="1899-12-30T06:37:00"/>
    <x v="1"/>
    <x v="13"/>
    <x v="16"/>
  </r>
  <r>
    <n v="201600002285325"/>
    <x v="487"/>
    <x v="2"/>
    <d v="1899-12-30T08:00:00"/>
    <x v="1"/>
    <x v="9"/>
    <x v="0"/>
  </r>
  <r>
    <n v="201600002216294"/>
    <x v="488"/>
    <x v="2"/>
    <d v="1899-12-30T08:42:00"/>
    <x v="1"/>
    <x v="13"/>
    <x v="25"/>
  </r>
  <r>
    <n v="201600002216706"/>
    <x v="489"/>
    <x v="2"/>
    <d v="1899-12-30T10:32:00"/>
    <x v="1"/>
    <x v="27"/>
    <x v="0"/>
  </r>
  <r>
    <n v="201600002216727"/>
    <x v="490"/>
    <x v="2"/>
    <d v="1899-12-30T10:42:00"/>
    <x v="1"/>
    <x v="14"/>
    <x v="1"/>
  </r>
  <r>
    <n v="201600002216868"/>
    <x v="491"/>
    <x v="2"/>
    <d v="1899-12-30T11:12:00"/>
    <x v="1"/>
    <x v="12"/>
    <x v="14"/>
  </r>
  <r>
    <n v="201600002217281"/>
    <x v="492"/>
    <x v="2"/>
    <d v="1899-12-30T11:45:00"/>
    <x v="1"/>
    <x v="38"/>
    <x v="4"/>
  </r>
  <r>
    <n v="201600002341062"/>
    <x v="493"/>
    <x v="2"/>
    <d v="1899-12-30T12:00:00"/>
    <x v="2"/>
    <x v="50"/>
    <x v="16"/>
  </r>
  <r>
    <n v="201700000200303"/>
    <x v="493"/>
    <x v="2"/>
    <d v="1899-12-30T12:00:00"/>
    <x v="2"/>
    <x v="15"/>
    <x v="3"/>
  </r>
  <r>
    <n v="201600002193010"/>
    <x v="494"/>
    <x v="2"/>
    <d v="1899-12-30T13:00:00"/>
    <x v="2"/>
    <x v="32"/>
    <x v="3"/>
  </r>
  <r>
    <n v="201600002218449"/>
    <x v="495"/>
    <x v="2"/>
    <d v="1899-12-30T14:00:00"/>
    <x v="2"/>
    <x v="5"/>
    <x v="3"/>
  </r>
  <r>
    <n v="201600002217752"/>
    <x v="496"/>
    <x v="2"/>
    <d v="1899-12-30T14:02:00"/>
    <x v="2"/>
    <x v="14"/>
    <x v="3"/>
  </r>
  <r>
    <n v="201600002220312"/>
    <x v="497"/>
    <x v="2"/>
    <d v="1899-12-30T15:00:00"/>
    <x v="2"/>
    <x v="31"/>
    <x v="3"/>
  </r>
  <r>
    <n v="201600002230462"/>
    <x v="498"/>
    <x v="2"/>
    <d v="1899-12-30T20:00:00"/>
    <x v="3"/>
    <x v="9"/>
    <x v="17"/>
  </r>
  <r>
    <n v="201600002241914"/>
    <x v="499"/>
    <x v="2"/>
    <d v="1899-12-30T20:49:00"/>
    <x v="3"/>
    <x v="33"/>
    <x v="0"/>
  </r>
  <r>
    <n v="201600002222727"/>
    <x v="500"/>
    <x v="2"/>
    <d v="1899-12-30T21:00:00"/>
    <x v="3"/>
    <x v="14"/>
    <x v="3"/>
  </r>
  <r>
    <n v="201600002221483"/>
    <x v="501"/>
    <x v="2"/>
    <d v="1899-12-30T22:00:00"/>
    <x v="3"/>
    <x v="4"/>
    <x v="0"/>
  </r>
  <r>
    <n v="201600002223020"/>
    <x v="501"/>
    <x v="2"/>
    <d v="1899-12-30T22:00:00"/>
    <x v="3"/>
    <x v="28"/>
    <x v="3"/>
  </r>
  <r>
    <n v="201600002220674"/>
    <x v="502"/>
    <x v="2"/>
    <d v="1899-12-30T22:25:00"/>
    <x v="3"/>
    <x v="5"/>
    <x v="14"/>
  </r>
  <r>
    <n v="201600002220763"/>
    <x v="503"/>
    <x v="2"/>
    <d v="1899-12-30T22:30:00"/>
    <x v="3"/>
    <x v="18"/>
    <x v="4"/>
  </r>
  <r>
    <n v="201600002328911"/>
    <x v="504"/>
    <x v="3"/>
    <d v="1899-12-30T00:00:00"/>
    <x v="0"/>
    <x v="5"/>
    <x v="14"/>
  </r>
  <r>
    <n v="201600002223553"/>
    <x v="505"/>
    <x v="3"/>
    <d v="1899-12-30T01:30:00"/>
    <x v="0"/>
    <x v="49"/>
    <x v="3"/>
  </r>
  <r>
    <n v="201600002221125"/>
    <x v="506"/>
    <x v="3"/>
    <d v="1899-12-30T01:52:00"/>
    <x v="0"/>
    <x v="4"/>
    <x v="13"/>
  </r>
  <r>
    <n v="201600002222206"/>
    <x v="507"/>
    <x v="3"/>
    <d v="1899-12-30T03:00:00"/>
    <x v="0"/>
    <x v="16"/>
    <x v="14"/>
  </r>
  <r>
    <n v="201600002225442"/>
    <x v="508"/>
    <x v="3"/>
    <d v="1899-12-30T05:15:00"/>
    <x v="0"/>
    <x v="51"/>
    <x v="1"/>
  </r>
  <r>
    <n v="201600002224722"/>
    <x v="509"/>
    <x v="3"/>
    <d v="1899-12-30T07:45:00"/>
    <x v="1"/>
    <x v="33"/>
    <x v="3"/>
  </r>
  <r>
    <n v="201600002182882"/>
    <x v="510"/>
    <x v="3"/>
    <d v="1899-12-30T09:00:00"/>
    <x v="1"/>
    <x v="5"/>
    <x v="3"/>
  </r>
  <r>
    <n v="201600002222839"/>
    <x v="511"/>
    <x v="3"/>
    <d v="1899-12-30T11:46:00"/>
    <x v="1"/>
    <x v="6"/>
    <x v="2"/>
  </r>
  <r>
    <n v="201600002225574"/>
    <x v="512"/>
    <x v="3"/>
    <d v="1899-12-30T14:00:00"/>
    <x v="2"/>
    <x v="19"/>
    <x v="4"/>
  </r>
  <r>
    <n v="201600002228056"/>
    <x v="513"/>
    <x v="3"/>
    <d v="1899-12-30T16:30:00"/>
    <x v="2"/>
    <x v="33"/>
    <x v="4"/>
  </r>
  <r>
    <n v="201600002228003"/>
    <x v="514"/>
    <x v="3"/>
    <d v="1899-12-30T19:00:00"/>
    <x v="3"/>
    <x v="7"/>
    <x v="0"/>
  </r>
  <r>
    <n v="201600002227421"/>
    <x v="515"/>
    <x v="3"/>
    <d v="1899-12-30T20:00:00"/>
    <x v="3"/>
    <x v="6"/>
    <x v="3"/>
  </r>
  <r>
    <n v="201600002228982"/>
    <x v="515"/>
    <x v="3"/>
    <d v="1899-12-30T20:00:00"/>
    <x v="3"/>
    <x v="4"/>
    <x v="14"/>
  </r>
  <r>
    <n v="201600002228256"/>
    <x v="516"/>
    <x v="3"/>
    <d v="1899-12-30T21:00:00"/>
    <x v="3"/>
    <x v="2"/>
    <x v="14"/>
  </r>
  <r>
    <n v="201600002227977"/>
    <x v="517"/>
    <x v="3"/>
    <d v="1899-12-30T21:20:00"/>
    <x v="3"/>
    <x v="32"/>
    <x v="3"/>
  </r>
  <r>
    <n v="201600002139322"/>
    <x v="518"/>
    <x v="3"/>
    <d v="1899-12-30T21:45:00"/>
    <x v="3"/>
    <x v="5"/>
    <x v="1"/>
  </r>
  <r>
    <n v="201600002284434"/>
    <x v="519"/>
    <x v="3"/>
    <d v="1899-12-30T22:00:00"/>
    <x v="3"/>
    <x v="11"/>
    <x v="27"/>
  </r>
  <r>
    <n v="201600002229369"/>
    <x v="520"/>
    <x v="3"/>
    <d v="1899-12-30T22:30:00"/>
    <x v="3"/>
    <x v="14"/>
    <x v="4"/>
  </r>
  <r>
    <n v="201600002226811"/>
    <x v="521"/>
    <x v="3"/>
    <d v="1899-12-30T22:45:00"/>
    <x v="3"/>
    <x v="14"/>
    <x v="20"/>
  </r>
  <r>
    <n v="201600002229030"/>
    <x v="522"/>
    <x v="3"/>
    <d v="1899-12-30T23:00:00"/>
    <x v="3"/>
    <x v="17"/>
    <x v="4"/>
  </r>
  <r>
    <n v="201600002229431"/>
    <x v="522"/>
    <x v="3"/>
    <d v="1899-12-30T23:00:00"/>
    <x v="3"/>
    <x v="6"/>
    <x v="12"/>
  </r>
  <r>
    <n v="201600002228211"/>
    <x v="523"/>
    <x v="3"/>
    <d v="1899-12-30T23:59:00"/>
    <x v="3"/>
    <x v="20"/>
    <x v="4"/>
  </r>
  <r>
    <n v="201600002229177"/>
    <x v="524"/>
    <x v="4"/>
    <d v="1899-12-30T00:00:00"/>
    <x v="0"/>
    <x v="29"/>
    <x v="1"/>
  </r>
  <r>
    <n v="201600002231771"/>
    <x v="524"/>
    <x v="4"/>
    <d v="1899-12-30T00:00:00"/>
    <x v="0"/>
    <x v="11"/>
    <x v="4"/>
  </r>
  <r>
    <n v="201600002234748"/>
    <x v="524"/>
    <x v="4"/>
    <d v="1899-12-30T00:00:00"/>
    <x v="0"/>
    <x v="29"/>
    <x v="14"/>
  </r>
  <r>
    <n v="201600002227210"/>
    <x v="525"/>
    <x v="4"/>
    <d v="1899-12-30T00:25:00"/>
    <x v="0"/>
    <x v="18"/>
    <x v="1"/>
  </r>
  <r>
    <n v="201600002228744"/>
    <x v="526"/>
    <x v="4"/>
    <d v="1899-12-30T00:30:00"/>
    <x v="0"/>
    <x v="10"/>
    <x v="3"/>
  </r>
  <r>
    <n v="201600002230677"/>
    <x v="526"/>
    <x v="4"/>
    <d v="1899-12-30T00:30:00"/>
    <x v="0"/>
    <x v="0"/>
    <x v="23"/>
  </r>
  <r>
    <n v="201600002230275"/>
    <x v="527"/>
    <x v="4"/>
    <d v="1899-12-30T00:47:00"/>
    <x v="0"/>
    <x v="33"/>
    <x v="3"/>
  </r>
  <r>
    <n v="201600002228164"/>
    <x v="528"/>
    <x v="4"/>
    <d v="1899-12-30T01:30:00"/>
    <x v="0"/>
    <x v="10"/>
    <x v="3"/>
  </r>
  <r>
    <n v="201600002228736"/>
    <x v="529"/>
    <x v="4"/>
    <d v="1899-12-30T02:30:00"/>
    <x v="0"/>
    <x v="30"/>
    <x v="4"/>
  </r>
  <r>
    <n v="201600002228760"/>
    <x v="530"/>
    <x v="4"/>
    <d v="1899-12-30T03:00:00"/>
    <x v="0"/>
    <x v="11"/>
    <x v="4"/>
  </r>
  <r>
    <n v="201600002228248"/>
    <x v="531"/>
    <x v="4"/>
    <d v="1899-12-30T04:00:00"/>
    <x v="0"/>
    <x v="32"/>
    <x v="3"/>
  </r>
  <r>
    <n v="201600002232381"/>
    <x v="532"/>
    <x v="4"/>
    <d v="1899-12-30T04:15:00"/>
    <x v="0"/>
    <x v="3"/>
    <x v="3"/>
  </r>
  <r>
    <n v="201600002222027"/>
    <x v="533"/>
    <x v="4"/>
    <d v="1899-12-30T06:30:00"/>
    <x v="1"/>
    <x v="4"/>
    <x v="1"/>
  </r>
  <r>
    <n v="201600002228684"/>
    <x v="534"/>
    <x v="4"/>
    <d v="1899-12-30T09:56:00"/>
    <x v="1"/>
    <x v="28"/>
    <x v="14"/>
  </r>
  <r>
    <n v="201600002230551"/>
    <x v="535"/>
    <x v="4"/>
    <d v="1899-12-30T10:00:00"/>
    <x v="1"/>
    <x v="16"/>
    <x v="20"/>
  </r>
  <r>
    <n v="201600002228995"/>
    <x v="536"/>
    <x v="4"/>
    <d v="1899-12-30T10:50:00"/>
    <x v="1"/>
    <x v="27"/>
    <x v="3"/>
  </r>
  <r>
    <n v="201600002234959"/>
    <x v="537"/>
    <x v="4"/>
    <d v="1899-12-30T11:00:00"/>
    <x v="1"/>
    <x v="5"/>
    <x v="0"/>
  </r>
  <r>
    <n v="201600002231206"/>
    <x v="538"/>
    <x v="4"/>
    <d v="1899-12-30T13:30:00"/>
    <x v="2"/>
    <x v="42"/>
    <x v="30"/>
  </r>
  <r>
    <n v="201600002231196"/>
    <x v="539"/>
    <x v="4"/>
    <d v="1899-12-30T14:22:00"/>
    <x v="2"/>
    <x v="13"/>
    <x v="3"/>
  </r>
  <r>
    <n v="201600002241334"/>
    <x v="540"/>
    <x v="4"/>
    <d v="1899-12-30T17:00:00"/>
    <x v="2"/>
    <x v="31"/>
    <x v="3"/>
  </r>
  <r>
    <n v="201600002233267"/>
    <x v="541"/>
    <x v="4"/>
    <d v="1899-12-30T18:00:00"/>
    <x v="3"/>
    <x v="9"/>
    <x v="3"/>
  </r>
  <r>
    <n v="201600002254644"/>
    <x v="542"/>
    <x v="4"/>
    <d v="1899-12-30T19:00:00"/>
    <x v="3"/>
    <x v="14"/>
    <x v="0"/>
  </r>
  <r>
    <n v="201600002234415"/>
    <x v="543"/>
    <x v="4"/>
    <d v="1899-12-30T19:30:00"/>
    <x v="3"/>
    <x v="10"/>
    <x v="19"/>
  </r>
  <r>
    <n v="201600002234444"/>
    <x v="544"/>
    <x v="5"/>
    <d v="1899-12-30T00:00:00"/>
    <x v="0"/>
    <x v="23"/>
    <x v="0"/>
  </r>
  <r>
    <n v="201700000020604"/>
    <x v="544"/>
    <x v="5"/>
    <d v="1899-12-30T00:00:00"/>
    <x v="0"/>
    <x v="30"/>
    <x v="15"/>
  </r>
  <r>
    <n v="201600002237727"/>
    <x v="545"/>
    <x v="5"/>
    <d v="1899-12-30T04:00:00"/>
    <x v="0"/>
    <x v="24"/>
    <x v="14"/>
  </r>
  <r>
    <n v="201600002235648"/>
    <x v="546"/>
    <x v="5"/>
    <d v="1899-12-30T13:24:00"/>
    <x v="2"/>
    <x v="15"/>
    <x v="3"/>
  </r>
  <r>
    <n v="201600002238866"/>
    <x v="547"/>
    <x v="5"/>
    <d v="1899-12-30T14:30:00"/>
    <x v="2"/>
    <x v="29"/>
    <x v="4"/>
  </r>
  <r>
    <n v="201600002240446"/>
    <x v="548"/>
    <x v="5"/>
    <d v="1899-12-30T18:00:00"/>
    <x v="3"/>
    <x v="4"/>
    <x v="19"/>
  </r>
  <r>
    <n v="201600002245748"/>
    <x v="549"/>
    <x v="5"/>
    <d v="1899-12-30T18:55:00"/>
    <x v="3"/>
    <x v="33"/>
    <x v="3"/>
  </r>
  <r>
    <n v="201600002240166"/>
    <x v="550"/>
    <x v="5"/>
    <d v="1899-12-30T19:50:00"/>
    <x v="3"/>
    <x v="3"/>
    <x v="3"/>
  </r>
  <r>
    <n v="201600002239824"/>
    <x v="551"/>
    <x v="5"/>
    <d v="1899-12-30T21:00:00"/>
    <x v="3"/>
    <x v="39"/>
    <x v="5"/>
  </r>
  <r>
    <n v="201600002239302"/>
    <x v="552"/>
    <x v="5"/>
    <d v="1899-12-30T22:00:00"/>
    <x v="3"/>
    <x v="31"/>
    <x v="1"/>
  </r>
  <r>
    <n v="201600002238930"/>
    <x v="553"/>
    <x v="5"/>
    <d v="1899-12-30T23:00:00"/>
    <x v="3"/>
    <x v="4"/>
    <x v="3"/>
  </r>
  <r>
    <n v="201600002235096"/>
    <x v="554"/>
    <x v="5"/>
    <d v="1899-12-30T23:26:00"/>
    <x v="3"/>
    <x v="32"/>
    <x v="3"/>
  </r>
  <r>
    <n v="201600002239391"/>
    <x v="555"/>
    <x v="6"/>
    <d v="1899-12-30T00:00:00"/>
    <x v="0"/>
    <x v="30"/>
    <x v="11"/>
  </r>
  <r>
    <n v="201600002242290"/>
    <x v="555"/>
    <x v="6"/>
    <d v="1899-12-30T00:00:00"/>
    <x v="0"/>
    <x v="5"/>
    <x v="4"/>
  </r>
  <r>
    <n v="201600002350066"/>
    <x v="556"/>
    <x v="6"/>
    <d v="1899-12-30T00:01:00"/>
    <x v="0"/>
    <x v="17"/>
    <x v="4"/>
  </r>
  <r>
    <n v="201600002239281"/>
    <x v="557"/>
    <x v="6"/>
    <d v="1899-12-30T05:06:00"/>
    <x v="0"/>
    <x v="5"/>
    <x v="23"/>
  </r>
  <r>
    <n v="201600002239380"/>
    <x v="558"/>
    <x v="6"/>
    <d v="1899-12-30T06:00:00"/>
    <x v="1"/>
    <x v="19"/>
    <x v="3"/>
  </r>
  <r>
    <n v="201600002239383"/>
    <x v="559"/>
    <x v="6"/>
    <d v="1899-12-30T06:13:00"/>
    <x v="1"/>
    <x v="32"/>
    <x v="4"/>
  </r>
  <r>
    <n v="201600002239397"/>
    <x v="560"/>
    <x v="6"/>
    <d v="1899-12-30T06:22:00"/>
    <x v="1"/>
    <x v="10"/>
    <x v="4"/>
  </r>
  <r>
    <n v="201600002245774"/>
    <x v="561"/>
    <x v="6"/>
    <d v="1899-12-30T07:00:00"/>
    <x v="1"/>
    <x v="23"/>
    <x v="3"/>
  </r>
  <r>
    <n v="201600002246869"/>
    <x v="561"/>
    <x v="6"/>
    <d v="1899-12-30T07:00:00"/>
    <x v="1"/>
    <x v="15"/>
    <x v="3"/>
  </r>
  <r>
    <n v="201600002241690"/>
    <x v="562"/>
    <x v="6"/>
    <d v="1899-12-30T09:00:00"/>
    <x v="1"/>
    <x v="10"/>
    <x v="0"/>
  </r>
  <r>
    <n v="201600002241284"/>
    <x v="563"/>
    <x v="6"/>
    <d v="1899-12-30T11:10:00"/>
    <x v="1"/>
    <x v="9"/>
    <x v="6"/>
  </r>
  <r>
    <n v="201600002243680"/>
    <x v="564"/>
    <x v="6"/>
    <d v="1899-12-30T12:00:00"/>
    <x v="2"/>
    <x v="31"/>
    <x v="13"/>
  </r>
  <r>
    <n v="201700000891845"/>
    <x v="564"/>
    <x v="6"/>
    <d v="1899-12-30T12:00:00"/>
    <x v="2"/>
    <x v="4"/>
    <x v="29"/>
  </r>
  <r>
    <n v="201600002241756"/>
    <x v="565"/>
    <x v="6"/>
    <d v="1899-12-30T14:37:00"/>
    <x v="2"/>
    <x v="10"/>
    <x v="14"/>
  </r>
  <r>
    <n v="201600002246156"/>
    <x v="566"/>
    <x v="6"/>
    <d v="1899-12-30T16:00:00"/>
    <x v="2"/>
    <x v="29"/>
    <x v="3"/>
  </r>
  <r>
    <n v="201600002246816"/>
    <x v="566"/>
    <x v="6"/>
    <d v="1899-12-30T16:00:00"/>
    <x v="2"/>
    <x v="4"/>
    <x v="14"/>
  </r>
  <r>
    <n v="201600002265591"/>
    <x v="566"/>
    <x v="6"/>
    <d v="1899-12-30T16:00:00"/>
    <x v="2"/>
    <x v="3"/>
    <x v="3"/>
  </r>
  <r>
    <n v="201600002309760"/>
    <x v="566"/>
    <x v="6"/>
    <d v="1899-12-30T16:00:00"/>
    <x v="2"/>
    <x v="29"/>
    <x v="2"/>
  </r>
  <r>
    <n v="201600002244315"/>
    <x v="567"/>
    <x v="6"/>
    <d v="1899-12-30T17:00:00"/>
    <x v="2"/>
    <x v="14"/>
    <x v="14"/>
  </r>
  <r>
    <n v="201600002242959"/>
    <x v="568"/>
    <x v="6"/>
    <d v="1899-12-30T17:06:00"/>
    <x v="2"/>
    <x v="4"/>
    <x v="2"/>
  </r>
  <r>
    <n v="201600002245477"/>
    <x v="569"/>
    <x v="6"/>
    <d v="1899-12-30T18:00:00"/>
    <x v="3"/>
    <x v="8"/>
    <x v="8"/>
  </r>
  <r>
    <n v="201600002249288"/>
    <x v="569"/>
    <x v="6"/>
    <d v="1899-12-30T18:00:00"/>
    <x v="3"/>
    <x v="5"/>
    <x v="3"/>
  </r>
  <r>
    <n v="201600002244104"/>
    <x v="570"/>
    <x v="6"/>
    <d v="1899-12-30T19:30:00"/>
    <x v="3"/>
    <x v="2"/>
    <x v="3"/>
  </r>
  <r>
    <n v="201600002244933"/>
    <x v="571"/>
    <x v="6"/>
    <d v="1899-12-30T20:00:00"/>
    <x v="3"/>
    <x v="1"/>
    <x v="1"/>
  </r>
  <r>
    <n v="201600002244129"/>
    <x v="572"/>
    <x v="6"/>
    <d v="1899-12-30T20:30:00"/>
    <x v="3"/>
    <x v="29"/>
    <x v="3"/>
  </r>
  <r>
    <n v="201600002246705"/>
    <x v="573"/>
    <x v="6"/>
    <d v="1899-12-30T21:00:00"/>
    <x v="3"/>
    <x v="21"/>
    <x v="3"/>
  </r>
  <r>
    <n v="201600002245202"/>
    <x v="574"/>
    <x v="6"/>
    <d v="1899-12-30T22:00:00"/>
    <x v="3"/>
    <x v="1"/>
    <x v="4"/>
  </r>
  <r>
    <n v="201600002245281"/>
    <x v="574"/>
    <x v="6"/>
    <d v="1899-12-30T22:00:00"/>
    <x v="3"/>
    <x v="13"/>
    <x v="3"/>
  </r>
  <r>
    <n v="201600002245520"/>
    <x v="574"/>
    <x v="6"/>
    <d v="1899-12-30T22:00:00"/>
    <x v="3"/>
    <x v="10"/>
    <x v="4"/>
  </r>
  <r>
    <n v="201600002245526"/>
    <x v="574"/>
    <x v="6"/>
    <d v="1899-12-30T22:00:00"/>
    <x v="3"/>
    <x v="14"/>
    <x v="3"/>
  </r>
  <r>
    <n v="201600002245934"/>
    <x v="574"/>
    <x v="6"/>
    <d v="1899-12-30T22:00:00"/>
    <x v="3"/>
    <x v="32"/>
    <x v="3"/>
  </r>
  <r>
    <n v="201600002257843"/>
    <x v="575"/>
    <x v="6"/>
    <d v="1899-12-30T23:00:00"/>
    <x v="3"/>
    <x v="12"/>
    <x v="3"/>
  </r>
  <r>
    <n v="201600002244746"/>
    <x v="576"/>
    <x v="0"/>
    <d v="1899-12-30T00:00:00"/>
    <x v="0"/>
    <x v="31"/>
    <x v="1"/>
  </r>
  <r>
    <n v="201600002249883"/>
    <x v="576"/>
    <x v="0"/>
    <d v="1899-12-30T00:00:00"/>
    <x v="0"/>
    <x v="4"/>
    <x v="3"/>
  </r>
  <r>
    <n v="201600002245176"/>
    <x v="577"/>
    <x v="0"/>
    <d v="1899-12-30T00:01:00"/>
    <x v="0"/>
    <x v="24"/>
    <x v="4"/>
  </r>
  <r>
    <n v="201600002245379"/>
    <x v="578"/>
    <x v="0"/>
    <d v="1899-12-30T01:00:00"/>
    <x v="0"/>
    <x v="22"/>
    <x v="4"/>
  </r>
  <r>
    <n v="201600002245633"/>
    <x v="579"/>
    <x v="0"/>
    <d v="1899-12-30T07:00:00"/>
    <x v="1"/>
    <x v="19"/>
    <x v="4"/>
  </r>
  <r>
    <n v="201600002261790"/>
    <x v="579"/>
    <x v="0"/>
    <d v="1899-12-30T07:00:00"/>
    <x v="1"/>
    <x v="10"/>
    <x v="14"/>
  </r>
  <r>
    <n v="201600002245385"/>
    <x v="580"/>
    <x v="0"/>
    <d v="1899-12-30T07:02:00"/>
    <x v="1"/>
    <x v="26"/>
    <x v="0"/>
  </r>
  <r>
    <n v="201600002247857"/>
    <x v="581"/>
    <x v="0"/>
    <d v="1899-12-30T07:30:00"/>
    <x v="1"/>
    <x v="29"/>
    <x v="0"/>
  </r>
  <r>
    <n v="201600002246043"/>
    <x v="582"/>
    <x v="0"/>
    <d v="1899-12-30T09:35:00"/>
    <x v="1"/>
    <x v="10"/>
    <x v="14"/>
  </r>
  <r>
    <n v="201600002247044"/>
    <x v="583"/>
    <x v="0"/>
    <d v="1899-12-30T10:30:00"/>
    <x v="1"/>
    <x v="29"/>
    <x v="3"/>
  </r>
  <r>
    <n v="201600002247481"/>
    <x v="584"/>
    <x v="0"/>
    <d v="1899-12-30T11:00:00"/>
    <x v="1"/>
    <x v="29"/>
    <x v="4"/>
  </r>
  <r>
    <n v="201600002247101"/>
    <x v="585"/>
    <x v="0"/>
    <d v="1899-12-30T13:05:00"/>
    <x v="2"/>
    <x v="20"/>
    <x v="3"/>
  </r>
  <r>
    <n v="201600002250620"/>
    <x v="586"/>
    <x v="0"/>
    <d v="1899-12-30T15:00:00"/>
    <x v="2"/>
    <x v="18"/>
    <x v="1"/>
  </r>
  <r>
    <n v="201600002248534"/>
    <x v="587"/>
    <x v="0"/>
    <d v="1899-12-30T16:30:00"/>
    <x v="2"/>
    <x v="42"/>
    <x v="14"/>
  </r>
  <r>
    <n v="201600002248598"/>
    <x v="588"/>
    <x v="0"/>
    <d v="1899-12-30T16:52:00"/>
    <x v="2"/>
    <x v="27"/>
    <x v="0"/>
  </r>
  <r>
    <n v="201600002251301"/>
    <x v="589"/>
    <x v="0"/>
    <d v="1899-12-30T18:00:00"/>
    <x v="3"/>
    <x v="9"/>
    <x v="3"/>
  </r>
  <r>
    <n v="201600002250172"/>
    <x v="590"/>
    <x v="0"/>
    <d v="1899-12-30T18:30:00"/>
    <x v="3"/>
    <x v="21"/>
    <x v="3"/>
  </r>
  <r>
    <n v="201600002249666"/>
    <x v="591"/>
    <x v="0"/>
    <d v="1899-12-30T19:00:00"/>
    <x v="3"/>
    <x v="31"/>
    <x v="3"/>
  </r>
  <r>
    <n v="201600002251270"/>
    <x v="592"/>
    <x v="0"/>
    <d v="1899-12-30T20:00:00"/>
    <x v="3"/>
    <x v="9"/>
    <x v="3"/>
  </r>
  <r>
    <n v="201600002252078"/>
    <x v="593"/>
    <x v="0"/>
    <d v="1899-12-30T20:30:00"/>
    <x v="3"/>
    <x v="29"/>
    <x v="20"/>
  </r>
  <r>
    <n v="201600002251780"/>
    <x v="594"/>
    <x v="0"/>
    <d v="1899-12-30T21:30:00"/>
    <x v="3"/>
    <x v="9"/>
    <x v="1"/>
  </r>
  <r>
    <n v="201600002255625"/>
    <x v="595"/>
    <x v="0"/>
    <d v="1899-12-30T22:00:00"/>
    <x v="3"/>
    <x v="26"/>
    <x v="5"/>
  </r>
  <r>
    <n v="201600002251458"/>
    <x v="596"/>
    <x v="0"/>
    <d v="1899-12-30T23:00:00"/>
    <x v="3"/>
    <x v="1"/>
    <x v="4"/>
  </r>
  <r>
    <n v="201600002252565"/>
    <x v="596"/>
    <x v="0"/>
    <d v="1899-12-30T23:00:00"/>
    <x v="3"/>
    <x v="38"/>
    <x v="3"/>
  </r>
  <r>
    <n v="201600002252239"/>
    <x v="597"/>
    <x v="0"/>
    <d v="1899-12-30T23:59:00"/>
    <x v="3"/>
    <x v="17"/>
    <x v="3"/>
  </r>
  <r>
    <n v="201600002257389"/>
    <x v="598"/>
    <x v="1"/>
    <d v="1899-12-30T00:00:00"/>
    <x v="0"/>
    <x v="3"/>
    <x v="4"/>
  </r>
  <r>
    <n v="201600002250706"/>
    <x v="599"/>
    <x v="1"/>
    <d v="1899-12-30T00:10:00"/>
    <x v="0"/>
    <x v="22"/>
    <x v="0"/>
  </r>
  <r>
    <n v="201600002251316"/>
    <x v="600"/>
    <x v="1"/>
    <d v="1899-12-30T04:00:00"/>
    <x v="0"/>
    <x v="3"/>
    <x v="14"/>
  </r>
  <r>
    <n v="201600002252728"/>
    <x v="601"/>
    <x v="1"/>
    <d v="1899-12-30T06:00:00"/>
    <x v="1"/>
    <x v="17"/>
    <x v="3"/>
  </r>
  <r>
    <n v="201600002253264"/>
    <x v="601"/>
    <x v="1"/>
    <d v="1899-12-30T06:00:00"/>
    <x v="1"/>
    <x v="3"/>
    <x v="14"/>
  </r>
  <r>
    <n v="201600002251510"/>
    <x v="602"/>
    <x v="1"/>
    <d v="1899-12-30T07:07:00"/>
    <x v="1"/>
    <x v="5"/>
    <x v="4"/>
  </r>
  <r>
    <n v="201600002253165"/>
    <x v="603"/>
    <x v="1"/>
    <d v="1899-12-30T08:00:00"/>
    <x v="1"/>
    <x v="2"/>
    <x v="3"/>
  </r>
  <r>
    <n v="201700000050039"/>
    <x v="603"/>
    <x v="1"/>
    <d v="1899-12-30T08:00:00"/>
    <x v="1"/>
    <x v="41"/>
    <x v="14"/>
  </r>
  <r>
    <n v="201600002252027"/>
    <x v="604"/>
    <x v="1"/>
    <d v="1899-12-30T09:00:00"/>
    <x v="1"/>
    <x v="5"/>
    <x v="14"/>
  </r>
  <r>
    <n v="201600002261866"/>
    <x v="605"/>
    <x v="1"/>
    <d v="1899-12-30T10:00:00"/>
    <x v="1"/>
    <x v="38"/>
    <x v="3"/>
  </r>
  <r>
    <n v="201600002255771"/>
    <x v="606"/>
    <x v="1"/>
    <d v="1899-12-30T10:50:00"/>
    <x v="1"/>
    <x v="10"/>
    <x v="3"/>
  </r>
  <r>
    <n v="201600002256580"/>
    <x v="607"/>
    <x v="1"/>
    <d v="1899-12-30T12:00:00"/>
    <x v="2"/>
    <x v="31"/>
    <x v="4"/>
  </r>
  <r>
    <n v="201600002372810"/>
    <x v="607"/>
    <x v="1"/>
    <d v="1899-12-30T12:00:00"/>
    <x v="2"/>
    <x v="25"/>
    <x v="3"/>
  </r>
  <r>
    <n v="201600002262946"/>
    <x v="608"/>
    <x v="1"/>
    <d v="1899-12-30T15:00:00"/>
    <x v="2"/>
    <x v="18"/>
    <x v="4"/>
  </r>
  <r>
    <n v="201600002255218"/>
    <x v="609"/>
    <x v="1"/>
    <d v="1899-12-30T17:45:00"/>
    <x v="2"/>
    <x v="28"/>
    <x v="3"/>
  </r>
  <r>
    <n v="201600002257805"/>
    <x v="610"/>
    <x v="1"/>
    <d v="1899-12-30T19:30:00"/>
    <x v="3"/>
    <x v="18"/>
    <x v="0"/>
  </r>
  <r>
    <n v="201600002257952"/>
    <x v="610"/>
    <x v="1"/>
    <d v="1899-12-30T19:30:00"/>
    <x v="3"/>
    <x v="22"/>
    <x v="3"/>
  </r>
  <r>
    <n v="201600002256570"/>
    <x v="611"/>
    <x v="1"/>
    <d v="1899-12-30T21:00:00"/>
    <x v="3"/>
    <x v="3"/>
    <x v="14"/>
  </r>
  <r>
    <n v="201600002257422"/>
    <x v="611"/>
    <x v="1"/>
    <d v="1899-12-30T21:00:00"/>
    <x v="3"/>
    <x v="12"/>
    <x v="0"/>
  </r>
  <r>
    <n v="201600002257892"/>
    <x v="612"/>
    <x v="1"/>
    <d v="1899-12-30T22:00:00"/>
    <x v="3"/>
    <x v="41"/>
    <x v="4"/>
  </r>
  <r>
    <n v="201600002256657"/>
    <x v="613"/>
    <x v="1"/>
    <d v="1899-12-30T23:15:00"/>
    <x v="3"/>
    <x v="31"/>
    <x v="4"/>
  </r>
  <r>
    <n v="201600002256651"/>
    <x v="614"/>
    <x v="1"/>
    <d v="1899-12-30T23:17:00"/>
    <x v="3"/>
    <x v="13"/>
    <x v="15"/>
  </r>
  <r>
    <n v="201600002257444"/>
    <x v="615"/>
    <x v="2"/>
    <d v="1899-12-30T02:00:00"/>
    <x v="0"/>
    <x v="1"/>
    <x v="4"/>
  </r>
  <r>
    <n v="201600002268415"/>
    <x v="615"/>
    <x v="2"/>
    <d v="1899-12-30T02:00:00"/>
    <x v="0"/>
    <x v="22"/>
    <x v="4"/>
  </r>
  <r>
    <n v="201600002036329"/>
    <x v="616"/>
    <x v="2"/>
    <d v="1899-12-30T02:15:00"/>
    <x v="0"/>
    <x v="32"/>
    <x v="11"/>
  </r>
  <r>
    <n v="201600002257368"/>
    <x v="617"/>
    <x v="2"/>
    <d v="1899-12-30T03:00:00"/>
    <x v="0"/>
    <x v="26"/>
    <x v="14"/>
  </r>
  <r>
    <n v="201600002257411"/>
    <x v="618"/>
    <x v="2"/>
    <d v="1899-12-30T05:52:00"/>
    <x v="0"/>
    <x v="29"/>
    <x v="1"/>
  </r>
  <r>
    <n v="201600002257625"/>
    <x v="619"/>
    <x v="2"/>
    <d v="1899-12-30T06:45:00"/>
    <x v="1"/>
    <x v="15"/>
    <x v="29"/>
  </r>
  <r>
    <n v="201600002257584"/>
    <x v="620"/>
    <x v="2"/>
    <d v="1899-12-30T07:00:00"/>
    <x v="1"/>
    <x v="15"/>
    <x v="3"/>
  </r>
  <r>
    <n v="201600002258808"/>
    <x v="621"/>
    <x v="2"/>
    <d v="1899-12-30T07:30:00"/>
    <x v="1"/>
    <x v="30"/>
    <x v="31"/>
  </r>
  <r>
    <n v="201600002260083"/>
    <x v="622"/>
    <x v="2"/>
    <d v="1899-12-30T09:30:00"/>
    <x v="1"/>
    <x v="14"/>
    <x v="4"/>
  </r>
  <r>
    <n v="201600002258342"/>
    <x v="623"/>
    <x v="2"/>
    <d v="1899-12-30T09:59:00"/>
    <x v="1"/>
    <x v="22"/>
    <x v="11"/>
  </r>
  <r>
    <n v="201600001869597"/>
    <x v="624"/>
    <x v="2"/>
    <d v="1899-12-30T10:41:00"/>
    <x v="1"/>
    <x v="3"/>
    <x v="14"/>
  </r>
  <r>
    <n v="201600002266941"/>
    <x v="625"/>
    <x v="2"/>
    <d v="1899-12-30T12:00:00"/>
    <x v="2"/>
    <x v="5"/>
    <x v="14"/>
  </r>
  <r>
    <n v="201600002259206"/>
    <x v="626"/>
    <x v="2"/>
    <d v="1899-12-30T12:40:00"/>
    <x v="2"/>
    <x v="10"/>
    <x v="14"/>
  </r>
  <r>
    <n v="201600002259703"/>
    <x v="627"/>
    <x v="2"/>
    <d v="1899-12-30T14:03:00"/>
    <x v="2"/>
    <x v="21"/>
    <x v="0"/>
  </r>
  <r>
    <n v="201600002261119"/>
    <x v="628"/>
    <x v="2"/>
    <d v="1899-12-30T17:00:00"/>
    <x v="2"/>
    <x v="5"/>
    <x v="4"/>
  </r>
  <r>
    <n v="201600002265819"/>
    <x v="628"/>
    <x v="2"/>
    <d v="1899-12-30T17:00:00"/>
    <x v="2"/>
    <x v="37"/>
    <x v="3"/>
  </r>
  <r>
    <n v="201600002234906"/>
    <x v="629"/>
    <x v="2"/>
    <d v="1899-12-30T17:25:00"/>
    <x v="2"/>
    <x v="13"/>
    <x v="3"/>
  </r>
  <r>
    <n v="201600002261384"/>
    <x v="630"/>
    <x v="2"/>
    <d v="1899-12-30T17:30:00"/>
    <x v="2"/>
    <x v="12"/>
    <x v="3"/>
  </r>
  <r>
    <n v="201600002263729"/>
    <x v="631"/>
    <x v="2"/>
    <d v="1899-12-30T18:00:00"/>
    <x v="3"/>
    <x v="17"/>
    <x v="0"/>
  </r>
  <r>
    <n v="201600002263389"/>
    <x v="632"/>
    <x v="2"/>
    <d v="1899-12-30T20:00:00"/>
    <x v="3"/>
    <x v="32"/>
    <x v="14"/>
  </r>
  <r>
    <n v="201600002263257"/>
    <x v="633"/>
    <x v="2"/>
    <d v="1899-12-30T21:00:00"/>
    <x v="3"/>
    <x v="16"/>
    <x v="4"/>
  </r>
  <r>
    <n v="201600002263527"/>
    <x v="633"/>
    <x v="2"/>
    <d v="1899-12-30T21:00:00"/>
    <x v="3"/>
    <x v="24"/>
    <x v="3"/>
  </r>
  <r>
    <n v="201600002268229"/>
    <x v="634"/>
    <x v="2"/>
    <d v="1899-12-30T22:00:00"/>
    <x v="3"/>
    <x v="29"/>
    <x v="4"/>
  </r>
  <r>
    <n v="201600002264006"/>
    <x v="635"/>
    <x v="2"/>
    <d v="1899-12-30T22:30:00"/>
    <x v="3"/>
    <x v="2"/>
    <x v="3"/>
  </r>
  <r>
    <n v="201600002270952"/>
    <x v="636"/>
    <x v="3"/>
    <d v="1899-12-30T00:00:00"/>
    <x v="0"/>
    <x v="2"/>
    <x v="28"/>
  </r>
  <r>
    <n v="201600002262998"/>
    <x v="637"/>
    <x v="3"/>
    <d v="1899-12-30T00:08:00"/>
    <x v="0"/>
    <x v="2"/>
    <x v="3"/>
  </r>
  <r>
    <n v="201600002263156"/>
    <x v="638"/>
    <x v="3"/>
    <d v="1899-12-30T01:00:00"/>
    <x v="0"/>
    <x v="15"/>
    <x v="3"/>
  </r>
  <r>
    <n v="201600002292649"/>
    <x v="639"/>
    <x v="3"/>
    <d v="1899-12-30T02:00:00"/>
    <x v="0"/>
    <x v="9"/>
    <x v="14"/>
  </r>
  <r>
    <n v="201600002266531"/>
    <x v="640"/>
    <x v="3"/>
    <d v="1899-12-30T04:30:00"/>
    <x v="0"/>
    <x v="27"/>
    <x v="4"/>
  </r>
  <r>
    <n v="201600002371904"/>
    <x v="641"/>
    <x v="3"/>
    <d v="1899-12-30T05:33:00"/>
    <x v="0"/>
    <x v="27"/>
    <x v="32"/>
  </r>
  <r>
    <n v="201600002263833"/>
    <x v="642"/>
    <x v="3"/>
    <d v="1899-12-30T07:16:00"/>
    <x v="1"/>
    <x v="30"/>
    <x v="4"/>
  </r>
  <r>
    <n v="201600002309490"/>
    <x v="643"/>
    <x v="3"/>
    <d v="1899-12-30T10:00:00"/>
    <x v="1"/>
    <x v="17"/>
    <x v="4"/>
  </r>
  <r>
    <n v="201600002271304"/>
    <x v="644"/>
    <x v="3"/>
    <d v="1899-12-30T11:00:00"/>
    <x v="1"/>
    <x v="9"/>
    <x v="0"/>
  </r>
  <r>
    <n v="201600002266534"/>
    <x v="645"/>
    <x v="3"/>
    <d v="1899-12-30T11:30:00"/>
    <x v="1"/>
    <x v="30"/>
    <x v="3"/>
  </r>
  <r>
    <n v="201600002267285"/>
    <x v="646"/>
    <x v="3"/>
    <d v="1899-12-30T15:00:00"/>
    <x v="2"/>
    <x v="31"/>
    <x v="4"/>
  </r>
  <r>
    <n v="201600002301053"/>
    <x v="646"/>
    <x v="3"/>
    <d v="1899-12-30T15:00:00"/>
    <x v="2"/>
    <x v="41"/>
    <x v="0"/>
  </r>
  <r>
    <n v="201600002270429"/>
    <x v="647"/>
    <x v="3"/>
    <d v="1899-12-30T17:00:00"/>
    <x v="2"/>
    <x v="29"/>
    <x v="14"/>
  </r>
  <r>
    <n v="201600002268242"/>
    <x v="648"/>
    <x v="3"/>
    <d v="1899-12-30T17:20:00"/>
    <x v="2"/>
    <x v="8"/>
    <x v="3"/>
  </r>
  <r>
    <n v="201600002261058"/>
    <x v="649"/>
    <x v="3"/>
    <d v="1899-12-30T17:39:00"/>
    <x v="2"/>
    <x v="4"/>
    <x v="14"/>
  </r>
  <r>
    <n v="201600002270678"/>
    <x v="650"/>
    <x v="3"/>
    <d v="1899-12-30T19:00:00"/>
    <x v="3"/>
    <x v="18"/>
    <x v="3"/>
  </r>
  <r>
    <n v="201600002293358"/>
    <x v="650"/>
    <x v="3"/>
    <d v="1899-12-30T19:00:00"/>
    <x v="3"/>
    <x v="22"/>
    <x v="4"/>
  </r>
  <r>
    <n v="201600002273435"/>
    <x v="651"/>
    <x v="3"/>
    <d v="1899-12-30T19:20:00"/>
    <x v="3"/>
    <x v="16"/>
    <x v="14"/>
  </r>
  <r>
    <n v="201600002268558"/>
    <x v="652"/>
    <x v="3"/>
    <d v="1899-12-30T20:00:00"/>
    <x v="3"/>
    <x v="31"/>
    <x v="3"/>
  </r>
  <r>
    <n v="201600002273672"/>
    <x v="653"/>
    <x v="3"/>
    <d v="1899-12-30T21:00:00"/>
    <x v="3"/>
    <x v="3"/>
    <x v="4"/>
  </r>
  <r>
    <n v="201600002272581"/>
    <x v="654"/>
    <x v="3"/>
    <d v="1899-12-30T21:45:00"/>
    <x v="3"/>
    <x v="8"/>
    <x v="14"/>
  </r>
  <r>
    <n v="201600002284198"/>
    <x v="655"/>
    <x v="3"/>
    <d v="1899-12-30T22:00:00"/>
    <x v="3"/>
    <x v="29"/>
    <x v="14"/>
  </r>
  <r>
    <n v="201600002240014"/>
    <x v="656"/>
    <x v="3"/>
    <d v="1899-12-30T23:11:00"/>
    <x v="3"/>
    <x v="0"/>
    <x v="14"/>
  </r>
  <r>
    <n v="201600002272335"/>
    <x v="657"/>
    <x v="4"/>
    <d v="1899-12-30T00:01:00"/>
    <x v="0"/>
    <x v="23"/>
    <x v="1"/>
  </r>
  <r>
    <n v="201600002239444"/>
    <x v="658"/>
    <x v="4"/>
    <d v="1899-12-30T00:07:00"/>
    <x v="0"/>
    <x v="10"/>
    <x v="14"/>
  </r>
  <r>
    <n v="201600002270599"/>
    <x v="659"/>
    <x v="4"/>
    <d v="1899-12-30T01:50:00"/>
    <x v="0"/>
    <x v="36"/>
    <x v="33"/>
  </r>
  <r>
    <n v="201600002270607"/>
    <x v="660"/>
    <x v="4"/>
    <d v="1899-12-30T02:00:00"/>
    <x v="0"/>
    <x v="33"/>
    <x v="14"/>
  </r>
  <r>
    <n v="201600002310113"/>
    <x v="661"/>
    <x v="4"/>
    <d v="1899-12-30T08:00:00"/>
    <x v="1"/>
    <x v="10"/>
    <x v="0"/>
  </r>
  <r>
    <n v="201600002271214"/>
    <x v="662"/>
    <x v="4"/>
    <d v="1899-12-30T10:11:00"/>
    <x v="1"/>
    <x v="17"/>
    <x v="23"/>
  </r>
  <r>
    <n v="201700000032903"/>
    <x v="663"/>
    <x v="4"/>
    <d v="1899-12-30T12:00:00"/>
    <x v="2"/>
    <x v="22"/>
    <x v="25"/>
  </r>
  <r>
    <n v="201600002272357"/>
    <x v="664"/>
    <x v="4"/>
    <d v="1899-12-30T13:35:00"/>
    <x v="2"/>
    <x v="14"/>
    <x v="1"/>
  </r>
  <r>
    <n v="201700000031436"/>
    <x v="665"/>
    <x v="4"/>
    <d v="1899-12-30T17:30:00"/>
    <x v="2"/>
    <x v="31"/>
    <x v="3"/>
  </r>
  <r>
    <n v="201600002277555"/>
    <x v="666"/>
    <x v="4"/>
    <d v="1899-12-30T19:00:00"/>
    <x v="3"/>
    <x v="1"/>
    <x v="1"/>
  </r>
  <r>
    <n v="201600002276197"/>
    <x v="667"/>
    <x v="4"/>
    <d v="1899-12-30T21:00:00"/>
    <x v="3"/>
    <x v="18"/>
    <x v="3"/>
  </r>
  <r>
    <n v="201600002277021"/>
    <x v="667"/>
    <x v="4"/>
    <d v="1899-12-30T21:00:00"/>
    <x v="3"/>
    <x v="18"/>
    <x v="4"/>
  </r>
  <r>
    <n v="201600002277861"/>
    <x v="667"/>
    <x v="4"/>
    <d v="1899-12-30T21:00:00"/>
    <x v="3"/>
    <x v="2"/>
    <x v="14"/>
  </r>
  <r>
    <n v="201600002275859"/>
    <x v="668"/>
    <x v="4"/>
    <d v="1899-12-30T22:00:00"/>
    <x v="3"/>
    <x v="5"/>
    <x v="1"/>
  </r>
  <r>
    <n v="201600002275403"/>
    <x v="669"/>
    <x v="4"/>
    <d v="1899-12-30T22:24:00"/>
    <x v="3"/>
    <x v="14"/>
    <x v="4"/>
  </r>
  <r>
    <n v="201600002278008"/>
    <x v="670"/>
    <x v="4"/>
    <d v="1899-12-30T23:00:00"/>
    <x v="3"/>
    <x v="16"/>
    <x v="3"/>
  </r>
  <r>
    <n v="201600002276461"/>
    <x v="671"/>
    <x v="4"/>
    <d v="1899-12-30T23:30:00"/>
    <x v="3"/>
    <x v="14"/>
    <x v="3"/>
  </r>
  <r>
    <n v="201600002277541"/>
    <x v="672"/>
    <x v="5"/>
    <d v="1899-12-30T00:01:00"/>
    <x v="0"/>
    <x v="21"/>
    <x v="4"/>
  </r>
  <r>
    <n v="201700001115696"/>
    <x v="672"/>
    <x v="5"/>
    <d v="1899-12-30T00:01:00"/>
    <x v="0"/>
    <x v="7"/>
    <x v="34"/>
  </r>
  <r>
    <n v="201600002276212"/>
    <x v="673"/>
    <x v="5"/>
    <d v="1899-12-30T00:30:00"/>
    <x v="0"/>
    <x v="31"/>
    <x v="3"/>
  </r>
  <r>
    <n v="201600002278905"/>
    <x v="674"/>
    <x v="5"/>
    <d v="1899-12-30T02:00:00"/>
    <x v="0"/>
    <x v="18"/>
    <x v="4"/>
  </r>
  <r>
    <n v="201600002277297"/>
    <x v="675"/>
    <x v="5"/>
    <d v="1899-12-30T05:30:00"/>
    <x v="0"/>
    <x v="16"/>
    <x v="0"/>
  </r>
  <r>
    <n v="201600002283514"/>
    <x v="675"/>
    <x v="5"/>
    <d v="1899-12-30T05:30:00"/>
    <x v="0"/>
    <x v="33"/>
    <x v="16"/>
  </r>
  <r>
    <n v="201600002277275"/>
    <x v="676"/>
    <x v="5"/>
    <d v="1899-12-30T07:39:00"/>
    <x v="1"/>
    <x v="10"/>
    <x v="14"/>
  </r>
  <r>
    <n v="201600002277643"/>
    <x v="677"/>
    <x v="5"/>
    <d v="1899-12-30T09:50:00"/>
    <x v="1"/>
    <x v="10"/>
    <x v="4"/>
  </r>
  <r>
    <n v="201600002282809"/>
    <x v="678"/>
    <x v="5"/>
    <d v="1899-12-30T12:00:00"/>
    <x v="2"/>
    <x v="52"/>
    <x v="29"/>
  </r>
  <r>
    <n v="201600002388459"/>
    <x v="678"/>
    <x v="5"/>
    <d v="1899-12-30T12:00:00"/>
    <x v="2"/>
    <x v="27"/>
    <x v="3"/>
  </r>
  <r>
    <n v="201600002291972"/>
    <x v="679"/>
    <x v="5"/>
    <d v="1899-12-30T12:01:00"/>
    <x v="2"/>
    <x v="17"/>
    <x v="1"/>
  </r>
  <r>
    <n v="201600002278754"/>
    <x v="680"/>
    <x v="5"/>
    <d v="1899-12-30T13:49:00"/>
    <x v="2"/>
    <x v="33"/>
    <x v="0"/>
  </r>
  <r>
    <n v="201600002292657"/>
    <x v="681"/>
    <x v="5"/>
    <d v="1899-12-30T16:00:00"/>
    <x v="2"/>
    <x v="28"/>
    <x v="0"/>
  </r>
  <r>
    <n v="201600002292189"/>
    <x v="682"/>
    <x v="5"/>
    <d v="1899-12-30T19:00:00"/>
    <x v="3"/>
    <x v="21"/>
    <x v="14"/>
  </r>
  <r>
    <n v="201600002281123"/>
    <x v="683"/>
    <x v="5"/>
    <d v="1899-12-30T20:00:00"/>
    <x v="3"/>
    <x v="4"/>
    <x v="19"/>
  </r>
  <r>
    <n v="201600002284494"/>
    <x v="684"/>
    <x v="5"/>
    <d v="1899-12-30T21:00:00"/>
    <x v="3"/>
    <x v="32"/>
    <x v="0"/>
  </r>
  <r>
    <n v="201600002283785"/>
    <x v="685"/>
    <x v="5"/>
    <d v="1899-12-30T21:30:00"/>
    <x v="3"/>
    <x v="4"/>
    <x v="3"/>
  </r>
  <r>
    <n v="201600002282470"/>
    <x v="686"/>
    <x v="5"/>
    <d v="1899-12-30T22:00:00"/>
    <x v="3"/>
    <x v="14"/>
    <x v="14"/>
  </r>
  <r>
    <n v="201600002281410"/>
    <x v="687"/>
    <x v="5"/>
    <d v="1899-12-30T22:22:00"/>
    <x v="3"/>
    <x v="24"/>
    <x v="4"/>
  </r>
  <r>
    <n v="201600002287966"/>
    <x v="688"/>
    <x v="6"/>
    <d v="1899-12-30T00:00:00"/>
    <x v="0"/>
    <x v="3"/>
    <x v="14"/>
  </r>
  <r>
    <n v="201600002282472"/>
    <x v="689"/>
    <x v="6"/>
    <d v="1899-12-30T00:01:00"/>
    <x v="0"/>
    <x v="13"/>
    <x v="14"/>
  </r>
  <r>
    <n v="201600002282349"/>
    <x v="690"/>
    <x v="6"/>
    <d v="1899-12-30T04:20:00"/>
    <x v="0"/>
    <x v="31"/>
    <x v="1"/>
  </r>
  <r>
    <n v="201600002282481"/>
    <x v="691"/>
    <x v="6"/>
    <d v="1899-12-30T05:54:00"/>
    <x v="0"/>
    <x v="8"/>
    <x v="4"/>
  </r>
  <r>
    <n v="201600002282498"/>
    <x v="692"/>
    <x v="6"/>
    <d v="1899-12-30T06:00:00"/>
    <x v="1"/>
    <x v="9"/>
    <x v="3"/>
  </r>
  <r>
    <n v="201600002282563"/>
    <x v="693"/>
    <x v="6"/>
    <d v="1899-12-30T06:30:00"/>
    <x v="1"/>
    <x v="32"/>
    <x v="1"/>
  </r>
  <r>
    <n v="201600002282627"/>
    <x v="694"/>
    <x v="6"/>
    <d v="1899-12-30T07:00:00"/>
    <x v="1"/>
    <x v="11"/>
    <x v="1"/>
  </r>
  <r>
    <n v="201600002282656"/>
    <x v="694"/>
    <x v="6"/>
    <d v="1899-12-30T07:00:00"/>
    <x v="1"/>
    <x v="3"/>
    <x v="3"/>
  </r>
  <r>
    <n v="201600002282422"/>
    <x v="695"/>
    <x v="6"/>
    <d v="1899-12-30T07:15:00"/>
    <x v="1"/>
    <x v="10"/>
    <x v="3"/>
  </r>
  <r>
    <n v="201700000193497"/>
    <x v="696"/>
    <x v="6"/>
    <d v="1899-12-30T08:00:00"/>
    <x v="1"/>
    <x v="19"/>
    <x v="4"/>
  </r>
  <r>
    <n v="201600002232346"/>
    <x v="697"/>
    <x v="6"/>
    <d v="1899-12-30T09:07:00"/>
    <x v="1"/>
    <x v="18"/>
    <x v="1"/>
  </r>
  <r>
    <n v="201600002282664"/>
    <x v="698"/>
    <x v="6"/>
    <d v="1899-12-30T09:45:00"/>
    <x v="1"/>
    <x v="24"/>
    <x v="17"/>
  </r>
  <r>
    <n v="201600002283924"/>
    <x v="699"/>
    <x v="6"/>
    <d v="1899-12-30T11:15:00"/>
    <x v="1"/>
    <x v="23"/>
    <x v="13"/>
  </r>
  <r>
    <n v="201600002270828"/>
    <x v="700"/>
    <x v="6"/>
    <d v="1899-12-30T12:00:00"/>
    <x v="2"/>
    <x v="18"/>
    <x v="1"/>
  </r>
  <r>
    <n v="201600002287525"/>
    <x v="700"/>
    <x v="6"/>
    <d v="1899-12-30T12:00:00"/>
    <x v="2"/>
    <x v="4"/>
    <x v="0"/>
  </r>
  <r>
    <n v="201600002294374"/>
    <x v="700"/>
    <x v="6"/>
    <d v="1899-12-30T12:00:00"/>
    <x v="2"/>
    <x v="29"/>
    <x v="20"/>
  </r>
  <r>
    <n v="201600002291192"/>
    <x v="701"/>
    <x v="6"/>
    <d v="1899-12-30T13:00:00"/>
    <x v="2"/>
    <x v="31"/>
    <x v="3"/>
  </r>
  <r>
    <n v="201600002288384"/>
    <x v="702"/>
    <x v="6"/>
    <d v="1899-12-30T15:00:00"/>
    <x v="2"/>
    <x v="3"/>
    <x v="3"/>
  </r>
  <r>
    <n v="201700000180775"/>
    <x v="703"/>
    <x v="6"/>
    <d v="1899-12-30T16:00:00"/>
    <x v="2"/>
    <x v="12"/>
    <x v="14"/>
  </r>
  <r>
    <n v="201600002285939"/>
    <x v="704"/>
    <x v="6"/>
    <d v="1899-12-30T16:30:00"/>
    <x v="2"/>
    <x v="13"/>
    <x v="0"/>
  </r>
  <r>
    <n v="201600002285942"/>
    <x v="704"/>
    <x v="6"/>
    <d v="1899-12-30T16:30:00"/>
    <x v="2"/>
    <x v="32"/>
    <x v="3"/>
  </r>
  <r>
    <n v="201600002292020"/>
    <x v="705"/>
    <x v="6"/>
    <d v="1899-12-30T17:00:00"/>
    <x v="2"/>
    <x v="5"/>
    <x v="0"/>
  </r>
  <r>
    <n v="201600002286534"/>
    <x v="706"/>
    <x v="6"/>
    <d v="1899-12-30T17:30:00"/>
    <x v="2"/>
    <x v="14"/>
    <x v="3"/>
  </r>
  <r>
    <n v="201600002287123"/>
    <x v="707"/>
    <x v="6"/>
    <d v="1899-12-30T19:05:00"/>
    <x v="3"/>
    <x v="40"/>
    <x v="14"/>
  </r>
  <r>
    <n v="201600002250546"/>
    <x v="708"/>
    <x v="6"/>
    <d v="1899-12-30T19:25:00"/>
    <x v="3"/>
    <x v="18"/>
    <x v="35"/>
  </r>
  <r>
    <n v="201600002214352"/>
    <x v="709"/>
    <x v="6"/>
    <d v="1899-12-30T20:48:00"/>
    <x v="3"/>
    <x v="27"/>
    <x v="3"/>
  </r>
  <r>
    <n v="201600002290588"/>
    <x v="710"/>
    <x v="6"/>
    <d v="1899-12-30T21:00:00"/>
    <x v="3"/>
    <x v="16"/>
    <x v="3"/>
  </r>
  <r>
    <n v="201600002290096"/>
    <x v="711"/>
    <x v="6"/>
    <d v="1899-12-30T22:00:00"/>
    <x v="3"/>
    <x v="22"/>
    <x v="11"/>
  </r>
  <r>
    <n v="201600002289485"/>
    <x v="712"/>
    <x v="6"/>
    <d v="1899-12-30T22:30:00"/>
    <x v="3"/>
    <x v="18"/>
    <x v="11"/>
  </r>
  <r>
    <n v="201600002288227"/>
    <x v="713"/>
    <x v="6"/>
    <d v="1899-12-30T23:30:00"/>
    <x v="3"/>
    <x v="7"/>
    <x v="3"/>
  </r>
  <r>
    <n v="201600002288553"/>
    <x v="714"/>
    <x v="0"/>
    <d v="1899-12-30T00:00:00"/>
    <x v="0"/>
    <x v="14"/>
    <x v="4"/>
  </r>
  <r>
    <n v="201600002290688"/>
    <x v="715"/>
    <x v="0"/>
    <d v="1899-12-30T00:01:00"/>
    <x v="0"/>
    <x v="4"/>
    <x v="4"/>
  </r>
  <r>
    <n v="201600002297404"/>
    <x v="716"/>
    <x v="0"/>
    <d v="1899-12-30T01:45:00"/>
    <x v="0"/>
    <x v="5"/>
    <x v="3"/>
  </r>
  <r>
    <n v="201600002288572"/>
    <x v="717"/>
    <x v="0"/>
    <d v="1899-12-30T02:25:00"/>
    <x v="0"/>
    <x v="32"/>
    <x v="3"/>
  </r>
  <r>
    <n v="201600002289498"/>
    <x v="718"/>
    <x v="0"/>
    <d v="1899-12-30T02:30:00"/>
    <x v="0"/>
    <x v="29"/>
    <x v="14"/>
  </r>
  <r>
    <n v="201600002288716"/>
    <x v="719"/>
    <x v="0"/>
    <d v="1899-12-30T04:10:00"/>
    <x v="0"/>
    <x v="14"/>
    <x v="1"/>
  </r>
  <r>
    <n v="201600002288866"/>
    <x v="720"/>
    <x v="0"/>
    <d v="1899-12-30T05:00:00"/>
    <x v="0"/>
    <x v="13"/>
    <x v="3"/>
  </r>
  <r>
    <n v="201600002288832"/>
    <x v="721"/>
    <x v="0"/>
    <d v="1899-12-30T05:13:00"/>
    <x v="0"/>
    <x v="41"/>
    <x v="1"/>
  </r>
  <r>
    <n v="201600002292113"/>
    <x v="722"/>
    <x v="0"/>
    <d v="1899-12-30T05:30:00"/>
    <x v="0"/>
    <x v="3"/>
    <x v="14"/>
  </r>
  <r>
    <n v="201600002295201"/>
    <x v="723"/>
    <x v="0"/>
    <d v="1899-12-30T10:00:00"/>
    <x v="1"/>
    <x v="4"/>
    <x v="4"/>
  </r>
  <r>
    <n v="201600002303245"/>
    <x v="724"/>
    <x v="0"/>
    <d v="1899-12-30T12:54:00"/>
    <x v="2"/>
    <x v="17"/>
    <x v="0"/>
  </r>
  <r>
    <n v="201600002291243"/>
    <x v="725"/>
    <x v="0"/>
    <d v="1899-12-30T13:30:00"/>
    <x v="2"/>
    <x v="28"/>
    <x v="15"/>
  </r>
  <r>
    <n v="201600002298554"/>
    <x v="726"/>
    <x v="0"/>
    <d v="1899-12-30T14:00:00"/>
    <x v="2"/>
    <x v="7"/>
    <x v="1"/>
  </r>
  <r>
    <n v="201600002295200"/>
    <x v="727"/>
    <x v="0"/>
    <d v="1899-12-30T17:00:00"/>
    <x v="2"/>
    <x v="3"/>
    <x v="3"/>
  </r>
  <r>
    <n v="201600002210952"/>
    <x v="728"/>
    <x v="0"/>
    <d v="1899-12-30T19:18:00"/>
    <x v="3"/>
    <x v="32"/>
    <x v="4"/>
  </r>
  <r>
    <n v="201600002295240"/>
    <x v="729"/>
    <x v="0"/>
    <d v="1899-12-30T20:00:00"/>
    <x v="3"/>
    <x v="33"/>
    <x v="3"/>
  </r>
  <r>
    <n v="201600002295317"/>
    <x v="729"/>
    <x v="0"/>
    <d v="1899-12-30T20:00:00"/>
    <x v="3"/>
    <x v="21"/>
    <x v="5"/>
  </r>
  <r>
    <n v="201600002296830"/>
    <x v="729"/>
    <x v="0"/>
    <d v="1899-12-30T20:00:00"/>
    <x v="3"/>
    <x v="40"/>
    <x v="0"/>
  </r>
  <r>
    <n v="201600002308455"/>
    <x v="729"/>
    <x v="0"/>
    <d v="1899-12-30T20:00:00"/>
    <x v="3"/>
    <x v="3"/>
    <x v="4"/>
  </r>
  <r>
    <n v="201600002298894"/>
    <x v="730"/>
    <x v="0"/>
    <d v="1899-12-30T21:00:00"/>
    <x v="3"/>
    <x v="4"/>
    <x v="0"/>
  </r>
  <r>
    <n v="201600002295416"/>
    <x v="731"/>
    <x v="0"/>
    <d v="1899-12-30T21:45:00"/>
    <x v="3"/>
    <x v="40"/>
    <x v="3"/>
  </r>
  <r>
    <n v="201600002295874"/>
    <x v="732"/>
    <x v="0"/>
    <d v="1899-12-30T22:00:00"/>
    <x v="3"/>
    <x v="21"/>
    <x v="30"/>
  </r>
  <r>
    <n v="201600002296298"/>
    <x v="732"/>
    <x v="0"/>
    <d v="1899-12-30T22:00:00"/>
    <x v="3"/>
    <x v="10"/>
    <x v="3"/>
  </r>
  <r>
    <n v="201600002295654"/>
    <x v="733"/>
    <x v="0"/>
    <d v="1899-12-30T22:30:00"/>
    <x v="3"/>
    <x v="10"/>
    <x v="14"/>
  </r>
  <r>
    <n v="201600002295217"/>
    <x v="734"/>
    <x v="0"/>
    <d v="1899-12-30T23:00:00"/>
    <x v="3"/>
    <x v="4"/>
    <x v="14"/>
  </r>
  <r>
    <n v="201600002294519"/>
    <x v="735"/>
    <x v="0"/>
    <d v="1899-12-30T23:16:00"/>
    <x v="3"/>
    <x v="15"/>
    <x v="14"/>
  </r>
  <r>
    <n v="201600002296699"/>
    <x v="736"/>
    <x v="0"/>
    <d v="1899-12-30T23:30:00"/>
    <x v="3"/>
    <x v="16"/>
    <x v="0"/>
  </r>
  <r>
    <n v="201600002330123"/>
    <x v="737"/>
    <x v="1"/>
    <d v="1899-12-30T00:00:00"/>
    <x v="0"/>
    <x v="9"/>
    <x v="0"/>
  </r>
  <r>
    <n v="201600002295533"/>
    <x v="738"/>
    <x v="1"/>
    <d v="1899-12-30T00:01:00"/>
    <x v="0"/>
    <x v="10"/>
    <x v="4"/>
  </r>
  <r>
    <n v="201600002296570"/>
    <x v="739"/>
    <x v="1"/>
    <d v="1899-12-30T02:00:00"/>
    <x v="0"/>
    <x v="21"/>
    <x v="19"/>
  </r>
  <r>
    <n v="201600002297410"/>
    <x v="739"/>
    <x v="1"/>
    <d v="1899-12-30T02:00:00"/>
    <x v="0"/>
    <x v="32"/>
    <x v="1"/>
  </r>
  <r>
    <n v="201600002298901"/>
    <x v="739"/>
    <x v="1"/>
    <d v="1899-12-30T02:00:00"/>
    <x v="0"/>
    <x v="10"/>
    <x v="3"/>
  </r>
  <r>
    <n v="201600002222887"/>
    <x v="740"/>
    <x v="1"/>
    <d v="1899-12-30T02:08:00"/>
    <x v="0"/>
    <x v="32"/>
    <x v="3"/>
  </r>
  <r>
    <n v="201600002298815"/>
    <x v="741"/>
    <x v="1"/>
    <d v="1899-12-30T03:00:00"/>
    <x v="0"/>
    <x v="26"/>
    <x v="0"/>
  </r>
  <r>
    <n v="201600002304756"/>
    <x v="742"/>
    <x v="1"/>
    <d v="1899-12-30T06:30:00"/>
    <x v="1"/>
    <x v="13"/>
    <x v="14"/>
  </r>
  <r>
    <n v="201600002295768"/>
    <x v="743"/>
    <x v="1"/>
    <d v="1899-12-30T07:00:00"/>
    <x v="1"/>
    <x v="10"/>
    <x v="4"/>
  </r>
  <r>
    <n v="201600002300436"/>
    <x v="743"/>
    <x v="1"/>
    <d v="1899-12-30T07:00:00"/>
    <x v="1"/>
    <x v="5"/>
    <x v="4"/>
  </r>
  <r>
    <n v="201600002305051"/>
    <x v="744"/>
    <x v="1"/>
    <d v="1899-12-30T13:00:00"/>
    <x v="2"/>
    <x v="22"/>
    <x v="3"/>
  </r>
  <r>
    <n v="201600002297908"/>
    <x v="745"/>
    <x v="1"/>
    <d v="1899-12-30T14:00:00"/>
    <x v="2"/>
    <x v="16"/>
    <x v="19"/>
  </r>
  <r>
    <n v="201600002307152"/>
    <x v="746"/>
    <x v="1"/>
    <d v="1899-12-30T17:30:00"/>
    <x v="2"/>
    <x v="26"/>
    <x v="4"/>
  </r>
  <r>
    <n v="201600002302067"/>
    <x v="747"/>
    <x v="1"/>
    <d v="1899-12-30T18:00:00"/>
    <x v="3"/>
    <x v="9"/>
    <x v="11"/>
  </r>
  <r>
    <n v="201600002309340"/>
    <x v="747"/>
    <x v="1"/>
    <d v="1899-12-30T18:00:00"/>
    <x v="3"/>
    <x v="21"/>
    <x v="14"/>
  </r>
  <r>
    <n v="201600002309696"/>
    <x v="747"/>
    <x v="1"/>
    <d v="1899-12-30T18:00:00"/>
    <x v="3"/>
    <x v="21"/>
    <x v="14"/>
  </r>
  <r>
    <n v="201600002299471"/>
    <x v="748"/>
    <x v="1"/>
    <d v="1899-12-30T18:18:00"/>
    <x v="3"/>
    <x v="36"/>
    <x v="3"/>
  </r>
  <r>
    <n v="201600002302541"/>
    <x v="749"/>
    <x v="1"/>
    <d v="1899-12-30T19:00:00"/>
    <x v="3"/>
    <x v="17"/>
    <x v="14"/>
  </r>
  <r>
    <n v="201600002301663"/>
    <x v="750"/>
    <x v="1"/>
    <d v="1899-12-30T19:30:00"/>
    <x v="3"/>
    <x v="22"/>
    <x v="14"/>
  </r>
  <r>
    <n v="201600002301862"/>
    <x v="750"/>
    <x v="1"/>
    <d v="1899-12-30T19:30:00"/>
    <x v="3"/>
    <x v="4"/>
    <x v="3"/>
  </r>
  <r>
    <n v="201600002300361"/>
    <x v="751"/>
    <x v="1"/>
    <d v="1899-12-30T20:42:00"/>
    <x v="3"/>
    <x v="33"/>
    <x v="3"/>
  </r>
  <r>
    <n v="201600002300388"/>
    <x v="752"/>
    <x v="1"/>
    <d v="1899-12-30T20:52:00"/>
    <x v="3"/>
    <x v="17"/>
    <x v="20"/>
  </r>
  <r>
    <n v="201600002301750"/>
    <x v="753"/>
    <x v="1"/>
    <d v="1899-12-30T21:00:00"/>
    <x v="3"/>
    <x v="22"/>
    <x v="11"/>
  </r>
  <r>
    <n v="201600002301266"/>
    <x v="754"/>
    <x v="1"/>
    <d v="1899-12-30T22:00:00"/>
    <x v="3"/>
    <x v="5"/>
    <x v="14"/>
  </r>
  <r>
    <n v="201600002301619"/>
    <x v="754"/>
    <x v="1"/>
    <d v="1899-12-30T22:00:00"/>
    <x v="3"/>
    <x v="4"/>
    <x v="3"/>
  </r>
  <r>
    <n v="201600002301298"/>
    <x v="755"/>
    <x v="1"/>
    <d v="1899-12-30T22:30:00"/>
    <x v="3"/>
    <x v="29"/>
    <x v="1"/>
  </r>
  <r>
    <n v="201600002301640"/>
    <x v="755"/>
    <x v="1"/>
    <d v="1899-12-30T22:30:00"/>
    <x v="3"/>
    <x v="10"/>
    <x v="4"/>
  </r>
  <r>
    <n v="201600002302118"/>
    <x v="755"/>
    <x v="1"/>
    <d v="1899-12-30T22:30:00"/>
    <x v="3"/>
    <x v="10"/>
    <x v="8"/>
  </r>
  <r>
    <n v="201600002302109"/>
    <x v="756"/>
    <x v="1"/>
    <d v="1899-12-30T23:00:00"/>
    <x v="3"/>
    <x v="26"/>
    <x v="3"/>
  </r>
  <r>
    <n v="201600002334459"/>
    <x v="757"/>
    <x v="2"/>
    <d v="1899-12-30T00:01:00"/>
    <x v="0"/>
    <x v="2"/>
    <x v="4"/>
  </r>
  <r>
    <n v="201700000313214"/>
    <x v="757"/>
    <x v="2"/>
    <d v="1899-12-30T00:01:00"/>
    <x v="0"/>
    <x v="12"/>
    <x v="12"/>
  </r>
  <r>
    <n v="201600002301347"/>
    <x v="758"/>
    <x v="2"/>
    <d v="1899-12-30T01:30:00"/>
    <x v="0"/>
    <x v="4"/>
    <x v="14"/>
  </r>
  <r>
    <n v="201600002303958"/>
    <x v="758"/>
    <x v="2"/>
    <d v="1899-12-30T01:30:00"/>
    <x v="0"/>
    <x v="18"/>
    <x v="4"/>
  </r>
  <r>
    <n v="201600002302149"/>
    <x v="759"/>
    <x v="2"/>
    <d v="1899-12-30T02:00:00"/>
    <x v="0"/>
    <x v="1"/>
    <x v="14"/>
  </r>
  <r>
    <n v="201600002301575"/>
    <x v="760"/>
    <x v="2"/>
    <d v="1899-12-30T04:30:00"/>
    <x v="0"/>
    <x v="31"/>
    <x v="1"/>
  </r>
  <r>
    <n v="201600002306874"/>
    <x v="761"/>
    <x v="2"/>
    <d v="1899-12-30T05:00:00"/>
    <x v="0"/>
    <x v="3"/>
    <x v="1"/>
  </r>
  <r>
    <n v="201600002302135"/>
    <x v="762"/>
    <x v="2"/>
    <d v="1899-12-30T05:30:00"/>
    <x v="0"/>
    <x v="21"/>
    <x v="13"/>
  </r>
  <r>
    <n v="201600002301813"/>
    <x v="763"/>
    <x v="2"/>
    <d v="1899-12-30T06:37:00"/>
    <x v="1"/>
    <x v="28"/>
    <x v="14"/>
  </r>
  <r>
    <n v="201600002301906"/>
    <x v="764"/>
    <x v="2"/>
    <d v="1899-12-30T06:50:00"/>
    <x v="1"/>
    <x v="28"/>
    <x v="0"/>
  </r>
  <r>
    <n v="201600002308800"/>
    <x v="765"/>
    <x v="2"/>
    <d v="1899-12-30T09:00:00"/>
    <x v="1"/>
    <x v="17"/>
    <x v="19"/>
  </r>
  <r>
    <n v="201600002305988"/>
    <x v="766"/>
    <x v="2"/>
    <d v="1899-12-30T09:20:00"/>
    <x v="1"/>
    <x v="8"/>
    <x v="6"/>
  </r>
  <r>
    <n v="201600002304710"/>
    <x v="767"/>
    <x v="2"/>
    <d v="1899-12-30T09:30:00"/>
    <x v="1"/>
    <x v="21"/>
    <x v="3"/>
  </r>
  <r>
    <n v="201600002331455"/>
    <x v="767"/>
    <x v="2"/>
    <d v="1899-12-30T09:30:00"/>
    <x v="1"/>
    <x v="4"/>
    <x v="13"/>
  </r>
  <r>
    <n v="201600002289179"/>
    <x v="768"/>
    <x v="2"/>
    <d v="1899-12-30T12:00:00"/>
    <x v="2"/>
    <x v="10"/>
    <x v="4"/>
  </r>
  <r>
    <n v="201600002309972"/>
    <x v="768"/>
    <x v="2"/>
    <d v="1899-12-30T12:00:00"/>
    <x v="2"/>
    <x v="32"/>
    <x v="3"/>
  </r>
  <r>
    <n v="201600002303812"/>
    <x v="769"/>
    <x v="2"/>
    <d v="1899-12-30T13:10:00"/>
    <x v="2"/>
    <x v="28"/>
    <x v="3"/>
  </r>
  <r>
    <n v="201600002292379"/>
    <x v="770"/>
    <x v="2"/>
    <d v="1899-12-30T15:15:00"/>
    <x v="2"/>
    <x v="32"/>
    <x v="14"/>
  </r>
  <r>
    <n v="201600002307724"/>
    <x v="771"/>
    <x v="2"/>
    <d v="1899-12-30T17:00:00"/>
    <x v="2"/>
    <x v="6"/>
    <x v="4"/>
  </r>
  <r>
    <n v="201600002312117"/>
    <x v="772"/>
    <x v="2"/>
    <d v="1899-12-30T17:30:00"/>
    <x v="2"/>
    <x v="3"/>
    <x v="0"/>
  </r>
  <r>
    <n v="201600002306620"/>
    <x v="773"/>
    <x v="2"/>
    <d v="1899-12-30T20:29:00"/>
    <x v="3"/>
    <x v="3"/>
    <x v="3"/>
  </r>
  <r>
    <n v="201600002307272"/>
    <x v="774"/>
    <x v="2"/>
    <d v="1899-12-30T21:30:00"/>
    <x v="3"/>
    <x v="26"/>
    <x v="0"/>
  </r>
  <r>
    <n v="201600002308305"/>
    <x v="774"/>
    <x v="2"/>
    <d v="1899-12-30T21:30:00"/>
    <x v="3"/>
    <x v="5"/>
    <x v="14"/>
  </r>
  <r>
    <n v="201600002307052"/>
    <x v="775"/>
    <x v="2"/>
    <d v="1899-12-30T21:50:00"/>
    <x v="3"/>
    <x v="3"/>
    <x v="14"/>
  </r>
  <r>
    <n v="201600002307141"/>
    <x v="776"/>
    <x v="2"/>
    <d v="1899-12-30T22:11:00"/>
    <x v="3"/>
    <x v="36"/>
    <x v="13"/>
  </r>
  <r>
    <n v="201600002308491"/>
    <x v="777"/>
    <x v="2"/>
    <d v="1899-12-30T22:30:00"/>
    <x v="3"/>
    <x v="2"/>
    <x v="3"/>
  </r>
  <r>
    <n v="201600002309316"/>
    <x v="778"/>
    <x v="2"/>
    <d v="1899-12-30T23:00:00"/>
    <x v="3"/>
    <x v="4"/>
    <x v="3"/>
  </r>
  <r>
    <n v="201600002309401"/>
    <x v="779"/>
    <x v="3"/>
    <d v="1899-12-30T00:00:00"/>
    <x v="0"/>
    <x v="10"/>
    <x v="14"/>
  </r>
  <r>
    <n v="201600002311252"/>
    <x v="780"/>
    <x v="3"/>
    <d v="1899-12-30T01:30:00"/>
    <x v="0"/>
    <x v="39"/>
    <x v="0"/>
  </r>
  <r>
    <n v="201600002308775"/>
    <x v="781"/>
    <x v="3"/>
    <d v="1899-12-30T04:30:00"/>
    <x v="0"/>
    <x v="10"/>
    <x v="1"/>
  </r>
  <r>
    <n v="201600002308923"/>
    <x v="782"/>
    <x v="3"/>
    <d v="1899-12-30T07:00:00"/>
    <x v="1"/>
    <x v="21"/>
    <x v="0"/>
  </r>
  <r>
    <n v="201600002312322"/>
    <x v="783"/>
    <x v="3"/>
    <d v="1899-12-30T07:30:00"/>
    <x v="1"/>
    <x v="6"/>
    <x v="8"/>
  </r>
  <r>
    <n v="201600002308758"/>
    <x v="784"/>
    <x v="3"/>
    <d v="1899-12-30T08:03:00"/>
    <x v="1"/>
    <x v="10"/>
    <x v="15"/>
  </r>
  <r>
    <n v="201600002309229"/>
    <x v="785"/>
    <x v="3"/>
    <d v="1899-12-30T09:15:00"/>
    <x v="1"/>
    <x v="32"/>
    <x v="3"/>
  </r>
  <r>
    <n v="201600002313871"/>
    <x v="786"/>
    <x v="3"/>
    <d v="1899-12-30T10:00:00"/>
    <x v="1"/>
    <x v="3"/>
    <x v="3"/>
  </r>
  <r>
    <n v="201600002319462"/>
    <x v="787"/>
    <x v="3"/>
    <d v="1899-12-30T12:00:00"/>
    <x v="2"/>
    <x v="15"/>
    <x v="3"/>
  </r>
  <r>
    <n v="201600002341301"/>
    <x v="787"/>
    <x v="3"/>
    <d v="1899-12-30T12:00:00"/>
    <x v="2"/>
    <x v="16"/>
    <x v="1"/>
  </r>
  <r>
    <n v="201600002310239"/>
    <x v="788"/>
    <x v="3"/>
    <d v="1899-12-30T12:58:00"/>
    <x v="2"/>
    <x v="9"/>
    <x v="3"/>
  </r>
  <r>
    <n v="201600002310956"/>
    <x v="789"/>
    <x v="3"/>
    <d v="1899-12-30T14:46:00"/>
    <x v="2"/>
    <x v="13"/>
    <x v="3"/>
  </r>
  <r>
    <n v="201600002311502"/>
    <x v="790"/>
    <x v="3"/>
    <d v="1899-12-30T15:00:00"/>
    <x v="2"/>
    <x v="5"/>
    <x v="3"/>
  </r>
  <r>
    <n v="201700002209426"/>
    <x v="791"/>
    <x v="3"/>
    <d v="1899-12-30T15:30:00"/>
    <x v="2"/>
    <x v="5"/>
    <x v="4"/>
  </r>
  <r>
    <n v="201600002315774"/>
    <x v="792"/>
    <x v="3"/>
    <d v="1899-12-30T17:00:00"/>
    <x v="2"/>
    <x v="21"/>
    <x v="14"/>
  </r>
  <r>
    <n v="201600002312330"/>
    <x v="793"/>
    <x v="3"/>
    <d v="1899-12-30T17:22:00"/>
    <x v="2"/>
    <x v="13"/>
    <x v="3"/>
  </r>
  <r>
    <n v="201600002313885"/>
    <x v="794"/>
    <x v="3"/>
    <d v="1899-12-30T18:00:00"/>
    <x v="3"/>
    <x v="32"/>
    <x v="3"/>
  </r>
  <r>
    <n v="201600002363597"/>
    <x v="794"/>
    <x v="3"/>
    <d v="1899-12-30T18:00:00"/>
    <x v="3"/>
    <x v="12"/>
    <x v="12"/>
  </r>
  <r>
    <n v="201600002325809"/>
    <x v="795"/>
    <x v="3"/>
    <d v="1899-12-30T18:30:00"/>
    <x v="3"/>
    <x v="32"/>
    <x v="14"/>
  </r>
  <r>
    <n v="201600002319644"/>
    <x v="796"/>
    <x v="3"/>
    <d v="1899-12-30T19:30:00"/>
    <x v="3"/>
    <x v="40"/>
    <x v="3"/>
  </r>
  <r>
    <n v="201600002313133"/>
    <x v="797"/>
    <x v="3"/>
    <d v="1899-12-30T19:35:00"/>
    <x v="3"/>
    <x v="9"/>
    <x v="3"/>
  </r>
  <r>
    <n v="201600002317915"/>
    <x v="798"/>
    <x v="3"/>
    <d v="1899-12-30T20:00:00"/>
    <x v="3"/>
    <x v="20"/>
    <x v="3"/>
  </r>
  <r>
    <n v="201700000061468"/>
    <x v="799"/>
    <x v="3"/>
    <d v="1899-12-30T20:37:00"/>
    <x v="3"/>
    <x v="1"/>
    <x v="4"/>
  </r>
  <r>
    <n v="201600002316514"/>
    <x v="800"/>
    <x v="3"/>
    <d v="1899-12-30T21:00:00"/>
    <x v="3"/>
    <x v="26"/>
    <x v="14"/>
  </r>
  <r>
    <n v="201600002315803"/>
    <x v="801"/>
    <x v="3"/>
    <d v="1899-12-30T22:00:00"/>
    <x v="3"/>
    <x v="31"/>
    <x v="14"/>
  </r>
  <r>
    <n v="201600002315620"/>
    <x v="802"/>
    <x v="3"/>
    <d v="1899-12-30T23:00:00"/>
    <x v="3"/>
    <x v="14"/>
    <x v="1"/>
  </r>
  <r>
    <n v="201600002316107"/>
    <x v="802"/>
    <x v="3"/>
    <d v="1899-12-30T23:00:00"/>
    <x v="3"/>
    <x v="29"/>
    <x v="1"/>
  </r>
  <r>
    <n v="201600002315736"/>
    <x v="803"/>
    <x v="3"/>
    <d v="1899-12-30T23:30:00"/>
    <x v="3"/>
    <x v="36"/>
    <x v="1"/>
  </r>
  <r>
    <n v="201600002316569"/>
    <x v="804"/>
    <x v="4"/>
    <d v="1899-12-30T00:01:00"/>
    <x v="0"/>
    <x v="13"/>
    <x v="0"/>
  </r>
  <r>
    <n v="201600002317363"/>
    <x v="805"/>
    <x v="4"/>
    <d v="1899-12-30T00:11:00"/>
    <x v="0"/>
    <x v="8"/>
    <x v="3"/>
  </r>
  <r>
    <n v="201600002316304"/>
    <x v="806"/>
    <x v="4"/>
    <d v="1899-12-30T00:30:00"/>
    <x v="0"/>
    <x v="3"/>
    <x v="17"/>
  </r>
  <r>
    <n v="201600002314960"/>
    <x v="807"/>
    <x v="4"/>
    <d v="1899-12-30T01:52:00"/>
    <x v="0"/>
    <x v="4"/>
    <x v="3"/>
  </r>
  <r>
    <n v="201600002316135"/>
    <x v="808"/>
    <x v="4"/>
    <d v="1899-12-30T02:00:00"/>
    <x v="0"/>
    <x v="3"/>
    <x v="15"/>
  </r>
  <r>
    <n v="201600002318031"/>
    <x v="808"/>
    <x v="4"/>
    <d v="1899-12-30T02:00:00"/>
    <x v="0"/>
    <x v="32"/>
    <x v="0"/>
  </r>
  <r>
    <n v="201600002316415"/>
    <x v="809"/>
    <x v="4"/>
    <d v="1899-12-30T02:30:00"/>
    <x v="0"/>
    <x v="33"/>
    <x v="3"/>
  </r>
  <r>
    <n v="201600002316628"/>
    <x v="810"/>
    <x v="4"/>
    <d v="1899-12-30T08:30:00"/>
    <x v="1"/>
    <x v="18"/>
    <x v="3"/>
  </r>
  <r>
    <n v="201600002316742"/>
    <x v="810"/>
    <x v="4"/>
    <d v="1899-12-30T08:30:00"/>
    <x v="1"/>
    <x v="5"/>
    <x v="3"/>
  </r>
  <r>
    <n v="201600002316005"/>
    <x v="811"/>
    <x v="4"/>
    <d v="1899-12-30T08:45:00"/>
    <x v="1"/>
    <x v="10"/>
    <x v="14"/>
  </r>
  <r>
    <n v="201700001070935"/>
    <x v="812"/>
    <x v="4"/>
    <d v="1899-12-30T12:00:00"/>
    <x v="2"/>
    <x v="12"/>
    <x v="15"/>
  </r>
  <r>
    <n v="201600002318307"/>
    <x v="813"/>
    <x v="4"/>
    <d v="1899-12-30T14:30:00"/>
    <x v="2"/>
    <x v="26"/>
    <x v="2"/>
  </r>
  <r>
    <n v="201600002328384"/>
    <x v="814"/>
    <x v="4"/>
    <d v="1899-12-30T15:00:00"/>
    <x v="2"/>
    <x v="28"/>
    <x v="3"/>
  </r>
  <r>
    <n v="201600002319145"/>
    <x v="815"/>
    <x v="4"/>
    <d v="1899-12-30T15:30:00"/>
    <x v="2"/>
    <x v="10"/>
    <x v="4"/>
  </r>
  <r>
    <n v="201600002324048"/>
    <x v="815"/>
    <x v="4"/>
    <d v="1899-12-30T15:30:00"/>
    <x v="2"/>
    <x v="21"/>
    <x v="0"/>
  </r>
  <r>
    <n v="201600002328350"/>
    <x v="816"/>
    <x v="4"/>
    <d v="1899-12-30T17:00:00"/>
    <x v="2"/>
    <x v="18"/>
    <x v="14"/>
  </r>
  <r>
    <n v="201600002328521"/>
    <x v="816"/>
    <x v="4"/>
    <d v="1899-12-30T17:00:00"/>
    <x v="2"/>
    <x v="18"/>
    <x v="1"/>
  </r>
  <r>
    <n v="201600002320370"/>
    <x v="817"/>
    <x v="4"/>
    <d v="1899-12-30T17:30:00"/>
    <x v="2"/>
    <x v="16"/>
    <x v="0"/>
  </r>
  <r>
    <n v="201600002318742"/>
    <x v="818"/>
    <x v="4"/>
    <d v="1899-12-30T17:46:00"/>
    <x v="2"/>
    <x v="6"/>
    <x v="3"/>
  </r>
  <r>
    <n v="201600002324239"/>
    <x v="819"/>
    <x v="4"/>
    <d v="1899-12-30T18:00:00"/>
    <x v="3"/>
    <x v="8"/>
    <x v="5"/>
  </r>
  <r>
    <n v="201600002322111"/>
    <x v="820"/>
    <x v="4"/>
    <d v="1899-12-30T19:00:00"/>
    <x v="3"/>
    <x v="9"/>
    <x v="14"/>
  </r>
  <r>
    <n v="201600002321841"/>
    <x v="821"/>
    <x v="4"/>
    <d v="1899-12-30T20:00:00"/>
    <x v="3"/>
    <x v="13"/>
    <x v="0"/>
  </r>
  <r>
    <n v="201600002322127"/>
    <x v="821"/>
    <x v="4"/>
    <d v="1899-12-30T20:00:00"/>
    <x v="3"/>
    <x v="14"/>
    <x v="4"/>
  </r>
  <r>
    <n v="201600002322731"/>
    <x v="821"/>
    <x v="4"/>
    <d v="1899-12-30T20:00:00"/>
    <x v="3"/>
    <x v="17"/>
    <x v="0"/>
  </r>
  <r>
    <n v="201600002322631"/>
    <x v="822"/>
    <x v="4"/>
    <d v="1899-12-30T21:30:00"/>
    <x v="3"/>
    <x v="52"/>
    <x v="3"/>
  </r>
  <r>
    <n v="201600002322388"/>
    <x v="823"/>
    <x v="4"/>
    <d v="1899-12-30T22:00:00"/>
    <x v="3"/>
    <x v="14"/>
    <x v="1"/>
  </r>
  <r>
    <n v="201600002322837"/>
    <x v="824"/>
    <x v="4"/>
    <d v="1899-12-30T22:30:00"/>
    <x v="3"/>
    <x v="9"/>
    <x v="14"/>
  </r>
  <r>
    <n v="201600002322597"/>
    <x v="825"/>
    <x v="4"/>
    <d v="1899-12-30T23:00:00"/>
    <x v="3"/>
    <x v="2"/>
    <x v="1"/>
  </r>
  <r>
    <n v="201600002321938"/>
    <x v="826"/>
    <x v="4"/>
    <d v="1899-12-30T23:30:00"/>
    <x v="3"/>
    <x v="31"/>
    <x v="8"/>
  </r>
  <r>
    <n v="201600002330664"/>
    <x v="827"/>
    <x v="5"/>
    <d v="1899-12-30T11:00:00"/>
    <x v="1"/>
    <x v="13"/>
    <x v="3"/>
  </r>
  <r>
    <n v="201600002328958"/>
    <x v="828"/>
    <x v="5"/>
    <d v="1899-12-30T13:30:00"/>
    <x v="2"/>
    <x v="5"/>
    <x v="14"/>
  </r>
  <r>
    <n v="201600002326664"/>
    <x v="829"/>
    <x v="5"/>
    <d v="1899-12-30T17:00:00"/>
    <x v="2"/>
    <x v="10"/>
    <x v="4"/>
  </r>
  <r>
    <n v="201600002326474"/>
    <x v="830"/>
    <x v="5"/>
    <d v="1899-12-30T18:00:00"/>
    <x v="3"/>
    <x v="1"/>
    <x v="1"/>
  </r>
  <r>
    <n v="201600002327157"/>
    <x v="831"/>
    <x v="5"/>
    <d v="1899-12-30T21:00:00"/>
    <x v="3"/>
    <x v="29"/>
    <x v="4"/>
  </r>
  <r>
    <n v="201600002327187"/>
    <x v="832"/>
    <x v="5"/>
    <d v="1899-12-30T21:30:00"/>
    <x v="3"/>
    <x v="3"/>
    <x v="28"/>
  </r>
  <r>
    <n v="201600002327475"/>
    <x v="832"/>
    <x v="5"/>
    <d v="1899-12-30T21:30:00"/>
    <x v="3"/>
    <x v="18"/>
    <x v="4"/>
  </r>
  <r>
    <n v="201600002326598"/>
    <x v="833"/>
    <x v="6"/>
    <d v="1899-12-30T00:22:00"/>
    <x v="0"/>
    <x v="21"/>
    <x v="3"/>
  </r>
  <r>
    <n v="201600002327355"/>
    <x v="834"/>
    <x v="6"/>
    <d v="1899-12-30T01:00:00"/>
    <x v="0"/>
    <x v="34"/>
    <x v="14"/>
  </r>
  <r>
    <n v="201600002335865"/>
    <x v="835"/>
    <x v="6"/>
    <d v="1899-12-30T03:00:00"/>
    <x v="0"/>
    <x v="5"/>
    <x v="29"/>
  </r>
  <r>
    <n v="201600002348189"/>
    <x v="836"/>
    <x v="6"/>
    <d v="1899-12-30T08:30:00"/>
    <x v="1"/>
    <x v="17"/>
    <x v="4"/>
  </r>
  <r>
    <n v="201600002328846"/>
    <x v="837"/>
    <x v="6"/>
    <d v="1899-12-30T09:30:00"/>
    <x v="1"/>
    <x v="27"/>
    <x v="28"/>
  </r>
  <r>
    <n v="201600002329532"/>
    <x v="838"/>
    <x v="6"/>
    <d v="1899-12-30T10:00:00"/>
    <x v="1"/>
    <x v="16"/>
    <x v="3"/>
  </r>
  <r>
    <n v="201600002332786"/>
    <x v="839"/>
    <x v="6"/>
    <d v="1899-12-30T11:00:00"/>
    <x v="1"/>
    <x v="33"/>
    <x v="11"/>
  </r>
  <r>
    <n v="201600002330506"/>
    <x v="840"/>
    <x v="6"/>
    <d v="1899-12-30T16:51:00"/>
    <x v="2"/>
    <x v="26"/>
    <x v="17"/>
  </r>
  <r>
    <n v="201600002333322"/>
    <x v="841"/>
    <x v="6"/>
    <d v="1899-12-30T17:45:00"/>
    <x v="2"/>
    <x v="32"/>
    <x v="4"/>
  </r>
  <r>
    <n v="201600002334458"/>
    <x v="842"/>
    <x v="6"/>
    <d v="1899-12-30T18:00:00"/>
    <x v="3"/>
    <x v="14"/>
    <x v="19"/>
  </r>
  <r>
    <n v="201600002331271"/>
    <x v="843"/>
    <x v="6"/>
    <d v="1899-12-30T18:36:00"/>
    <x v="3"/>
    <x v="16"/>
    <x v="3"/>
  </r>
  <r>
    <n v="201600002333269"/>
    <x v="844"/>
    <x v="6"/>
    <d v="1899-12-30T19:00:00"/>
    <x v="3"/>
    <x v="16"/>
    <x v="14"/>
  </r>
  <r>
    <n v="201600002333654"/>
    <x v="845"/>
    <x v="6"/>
    <d v="1899-12-30T20:30:00"/>
    <x v="3"/>
    <x v="0"/>
    <x v="1"/>
  </r>
  <r>
    <n v="201600002333485"/>
    <x v="846"/>
    <x v="6"/>
    <d v="1899-12-30T22:00:00"/>
    <x v="3"/>
    <x v="32"/>
    <x v="14"/>
  </r>
  <r>
    <n v="201600002333540"/>
    <x v="847"/>
    <x v="6"/>
    <d v="1899-12-30T23:30:00"/>
    <x v="3"/>
    <x v="10"/>
    <x v="4"/>
  </r>
  <r>
    <n v="201700000010177"/>
    <x v="848"/>
    <x v="0"/>
    <d v="1899-12-30T00:00:00"/>
    <x v="0"/>
    <x v="25"/>
    <x v="0"/>
  </r>
  <r>
    <n v="201600002335997"/>
    <x v="849"/>
    <x v="0"/>
    <d v="1899-12-30T01:00:00"/>
    <x v="0"/>
    <x v="8"/>
    <x v="26"/>
  </r>
  <r>
    <n v="201600002333722"/>
    <x v="850"/>
    <x v="0"/>
    <d v="1899-12-30T01:48:00"/>
    <x v="0"/>
    <x v="29"/>
    <x v="0"/>
  </r>
  <r>
    <n v="201600002340155"/>
    <x v="851"/>
    <x v="0"/>
    <d v="1899-12-30T04:30:00"/>
    <x v="0"/>
    <x v="16"/>
    <x v="3"/>
  </r>
  <r>
    <n v="201600002333511"/>
    <x v="852"/>
    <x v="0"/>
    <d v="1899-12-30T06:15:00"/>
    <x v="1"/>
    <x v="31"/>
    <x v="4"/>
  </r>
  <r>
    <n v="201600002333648"/>
    <x v="853"/>
    <x v="0"/>
    <d v="1899-12-30T07:00:00"/>
    <x v="1"/>
    <x v="29"/>
    <x v="4"/>
  </r>
  <r>
    <n v="201600002337776"/>
    <x v="854"/>
    <x v="0"/>
    <d v="1899-12-30T10:00:00"/>
    <x v="1"/>
    <x v="36"/>
    <x v="14"/>
  </r>
  <r>
    <n v="201600002339310"/>
    <x v="855"/>
    <x v="0"/>
    <d v="1899-12-30T11:30:00"/>
    <x v="1"/>
    <x v="27"/>
    <x v="3"/>
  </r>
  <r>
    <n v="201700000008845"/>
    <x v="856"/>
    <x v="0"/>
    <d v="1899-12-30T12:00:00"/>
    <x v="2"/>
    <x v="40"/>
    <x v="0"/>
  </r>
  <r>
    <n v="201600002339703"/>
    <x v="857"/>
    <x v="0"/>
    <d v="1899-12-30T15:30:00"/>
    <x v="2"/>
    <x v="14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201500002102668"/>
    <x v="0"/>
    <x v="0"/>
    <d v="1899-12-30T00:00:00"/>
    <x v="0"/>
    <x v="0"/>
    <x v="0"/>
  </r>
  <r>
    <n v="201500002101405"/>
    <x v="0"/>
    <x v="0"/>
    <d v="1899-12-30T00:00:00"/>
    <x v="0"/>
    <x v="1"/>
    <x v="0"/>
  </r>
  <r>
    <n v="201500002334281"/>
    <x v="1"/>
    <x v="0"/>
    <d v="1899-12-30T00:01:00"/>
    <x v="0"/>
    <x v="2"/>
    <x v="1"/>
  </r>
  <r>
    <n v="201500002100158"/>
    <x v="2"/>
    <x v="0"/>
    <d v="1899-12-30T00:05:00"/>
    <x v="0"/>
    <x v="3"/>
    <x v="2"/>
  </r>
  <r>
    <n v="201500002101758"/>
    <x v="3"/>
    <x v="0"/>
    <d v="1899-12-30T01:45:00"/>
    <x v="0"/>
    <x v="4"/>
    <x v="1"/>
  </r>
  <r>
    <n v="201500002103448"/>
    <x v="4"/>
    <x v="0"/>
    <d v="1899-12-30T02:00:00"/>
    <x v="0"/>
    <x v="5"/>
    <x v="3"/>
  </r>
  <r>
    <n v="201500002101185"/>
    <x v="4"/>
    <x v="0"/>
    <d v="1899-12-30T02:00:00"/>
    <x v="0"/>
    <x v="6"/>
    <x v="0"/>
  </r>
  <r>
    <n v="201500002117393"/>
    <x v="5"/>
    <x v="0"/>
    <d v="1899-12-30T03:00:00"/>
    <x v="0"/>
    <x v="7"/>
    <x v="0"/>
  </r>
  <r>
    <n v="201500002101284"/>
    <x v="6"/>
    <x v="0"/>
    <d v="1899-12-30T05:38:00"/>
    <x v="0"/>
    <x v="8"/>
    <x v="3"/>
  </r>
  <r>
    <n v="201500002101781"/>
    <x v="7"/>
    <x v="0"/>
    <d v="1899-12-30T08:00:00"/>
    <x v="1"/>
    <x v="9"/>
    <x v="1"/>
  </r>
  <r>
    <n v="201600000034740"/>
    <x v="7"/>
    <x v="0"/>
    <d v="1899-12-30T08:00:00"/>
    <x v="1"/>
    <x v="10"/>
    <x v="4"/>
  </r>
  <r>
    <n v="201500002109064"/>
    <x v="8"/>
    <x v="0"/>
    <d v="1899-12-30T12:00:00"/>
    <x v="2"/>
    <x v="11"/>
    <x v="5"/>
  </r>
  <r>
    <n v="201500002104405"/>
    <x v="8"/>
    <x v="0"/>
    <d v="1899-12-30T12:00:00"/>
    <x v="2"/>
    <x v="3"/>
    <x v="6"/>
  </r>
  <r>
    <n v="201500002102808"/>
    <x v="9"/>
    <x v="0"/>
    <d v="1899-12-30T12:22:00"/>
    <x v="2"/>
    <x v="12"/>
    <x v="3"/>
  </r>
  <r>
    <n v="201500002341015"/>
    <x v="10"/>
    <x v="0"/>
    <d v="1899-12-30T13:00:00"/>
    <x v="2"/>
    <x v="13"/>
    <x v="7"/>
  </r>
  <r>
    <n v="201500002125373"/>
    <x v="11"/>
    <x v="0"/>
    <d v="1899-12-30T15:00:00"/>
    <x v="2"/>
    <x v="14"/>
    <x v="0"/>
  </r>
  <r>
    <n v="201500002107898"/>
    <x v="11"/>
    <x v="0"/>
    <d v="1899-12-30T15:00:00"/>
    <x v="2"/>
    <x v="15"/>
    <x v="8"/>
  </r>
  <r>
    <n v="201500002103711"/>
    <x v="12"/>
    <x v="0"/>
    <d v="1899-12-30T16:00:00"/>
    <x v="2"/>
    <x v="16"/>
    <x v="3"/>
  </r>
  <r>
    <n v="201500002054192"/>
    <x v="13"/>
    <x v="0"/>
    <d v="1899-12-30T19:00:00"/>
    <x v="3"/>
    <x v="17"/>
    <x v="3"/>
  </r>
  <r>
    <n v="201500002106185"/>
    <x v="14"/>
    <x v="0"/>
    <d v="1899-12-30T20:40:00"/>
    <x v="3"/>
    <x v="18"/>
    <x v="5"/>
  </r>
  <r>
    <n v="201500002118996"/>
    <x v="15"/>
    <x v="0"/>
    <d v="1899-12-30T21:00:00"/>
    <x v="3"/>
    <x v="11"/>
    <x v="1"/>
  </r>
  <r>
    <n v="201500002108306"/>
    <x v="16"/>
    <x v="0"/>
    <d v="1899-12-30T21:30:00"/>
    <x v="3"/>
    <x v="19"/>
    <x v="5"/>
  </r>
  <r>
    <n v="201500002111976"/>
    <x v="17"/>
    <x v="0"/>
    <d v="1899-12-30T23:08:00"/>
    <x v="3"/>
    <x v="2"/>
    <x v="1"/>
  </r>
  <r>
    <n v="201510000015576"/>
    <x v="18"/>
    <x v="1"/>
    <d v="1899-12-30T00:23:00"/>
    <x v="0"/>
    <x v="20"/>
    <x v="3"/>
  </r>
  <r>
    <n v="201500002108474"/>
    <x v="19"/>
    <x v="1"/>
    <d v="1899-12-30T01:00:00"/>
    <x v="0"/>
    <x v="21"/>
    <x v="5"/>
  </r>
  <r>
    <n v="201500002109221"/>
    <x v="20"/>
    <x v="1"/>
    <d v="1899-12-30T06:00:00"/>
    <x v="1"/>
    <x v="11"/>
    <x v="1"/>
  </r>
  <r>
    <n v="201500002113116"/>
    <x v="21"/>
    <x v="1"/>
    <d v="1899-12-30T08:30:00"/>
    <x v="1"/>
    <x v="22"/>
    <x v="3"/>
  </r>
  <r>
    <n v="201500002116911"/>
    <x v="22"/>
    <x v="1"/>
    <d v="1899-12-30T12:00:00"/>
    <x v="2"/>
    <x v="23"/>
    <x v="5"/>
  </r>
  <r>
    <n v="201500002124437"/>
    <x v="23"/>
    <x v="1"/>
    <d v="1899-12-30T15:00:00"/>
    <x v="2"/>
    <x v="24"/>
    <x v="1"/>
  </r>
  <r>
    <n v="201500002114624"/>
    <x v="23"/>
    <x v="1"/>
    <d v="1899-12-30T15:00:00"/>
    <x v="2"/>
    <x v="25"/>
    <x v="5"/>
  </r>
  <r>
    <n v="201500002115964"/>
    <x v="24"/>
    <x v="1"/>
    <d v="1899-12-30T18:00:00"/>
    <x v="3"/>
    <x v="25"/>
    <x v="5"/>
  </r>
  <r>
    <n v="201500002115509"/>
    <x v="24"/>
    <x v="1"/>
    <d v="1899-12-30T18:00:00"/>
    <x v="3"/>
    <x v="5"/>
    <x v="9"/>
  </r>
  <r>
    <n v="201500002114548"/>
    <x v="25"/>
    <x v="1"/>
    <d v="1899-12-30T18:30:00"/>
    <x v="3"/>
    <x v="24"/>
    <x v="5"/>
  </r>
  <r>
    <n v="201500002114757"/>
    <x v="26"/>
    <x v="1"/>
    <d v="1899-12-30T20:15:00"/>
    <x v="3"/>
    <x v="26"/>
    <x v="5"/>
  </r>
  <r>
    <n v="201500002114644"/>
    <x v="27"/>
    <x v="1"/>
    <d v="1899-12-30T21:00:00"/>
    <x v="3"/>
    <x v="27"/>
    <x v="5"/>
  </r>
  <r>
    <n v="201500002114933"/>
    <x v="28"/>
    <x v="1"/>
    <d v="1899-12-30T21:30:00"/>
    <x v="3"/>
    <x v="25"/>
    <x v="10"/>
  </r>
  <r>
    <n v="201500002122401"/>
    <x v="29"/>
    <x v="1"/>
    <d v="1899-12-30T23:30:00"/>
    <x v="3"/>
    <x v="27"/>
    <x v="11"/>
  </r>
  <r>
    <n v="201500002114870"/>
    <x v="30"/>
    <x v="2"/>
    <d v="1899-12-30T00:30:00"/>
    <x v="0"/>
    <x v="24"/>
    <x v="5"/>
  </r>
  <r>
    <n v="201500002116322"/>
    <x v="31"/>
    <x v="2"/>
    <d v="1899-12-30T02:00:00"/>
    <x v="0"/>
    <x v="24"/>
    <x v="0"/>
  </r>
  <r>
    <n v="201500002135426"/>
    <x v="32"/>
    <x v="2"/>
    <d v="1899-12-30T02:30:00"/>
    <x v="0"/>
    <x v="10"/>
    <x v="10"/>
  </r>
  <r>
    <n v="201500002114395"/>
    <x v="33"/>
    <x v="2"/>
    <d v="1899-12-30T02:40:00"/>
    <x v="0"/>
    <x v="0"/>
    <x v="1"/>
  </r>
  <r>
    <n v="201500002114850"/>
    <x v="34"/>
    <x v="2"/>
    <d v="1899-12-30T04:00:00"/>
    <x v="0"/>
    <x v="18"/>
    <x v="0"/>
  </r>
  <r>
    <n v="201500002118324"/>
    <x v="35"/>
    <x v="2"/>
    <d v="1899-12-30T05:00:00"/>
    <x v="0"/>
    <x v="3"/>
    <x v="3"/>
  </r>
  <r>
    <n v="201500002122168"/>
    <x v="36"/>
    <x v="2"/>
    <d v="1899-12-30T07:00:00"/>
    <x v="1"/>
    <x v="28"/>
    <x v="12"/>
  </r>
  <r>
    <n v="201500002117534"/>
    <x v="37"/>
    <x v="2"/>
    <d v="1899-12-30T07:50:00"/>
    <x v="1"/>
    <x v="17"/>
    <x v="13"/>
  </r>
  <r>
    <n v="201500002116520"/>
    <x v="38"/>
    <x v="2"/>
    <d v="1899-12-30T08:00:00"/>
    <x v="1"/>
    <x v="24"/>
    <x v="1"/>
  </r>
  <r>
    <n v="201510000015791"/>
    <x v="39"/>
    <x v="2"/>
    <d v="1899-12-30T09:00:00"/>
    <x v="1"/>
    <x v="20"/>
    <x v="5"/>
  </r>
  <r>
    <n v="201500002116660"/>
    <x v="40"/>
    <x v="2"/>
    <d v="1899-12-30T11:30:00"/>
    <x v="1"/>
    <x v="29"/>
    <x v="1"/>
  </r>
  <r>
    <n v="201500002107802"/>
    <x v="41"/>
    <x v="2"/>
    <d v="1899-12-30T11:49:00"/>
    <x v="1"/>
    <x v="30"/>
    <x v="9"/>
  </r>
  <r>
    <n v="201500002117471"/>
    <x v="42"/>
    <x v="2"/>
    <d v="1899-12-30T12:00:00"/>
    <x v="2"/>
    <x v="3"/>
    <x v="5"/>
  </r>
  <r>
    <n v="201500002118152"/>
    <x v="43"/>
    <x v="2"/>
    <d v="1899-12-30T14:00:00"/>
    <x v="2"/>
    <x v="1"/>
    <x v="5"/>
  </r>
  <r>
    <n v="201500002117252"/>
    <x v="44"/>
    <x v="2"/>
    <d v="1899-12-30T14:13:00"/>
    <x v="2"/>
    <x v="29"/>
    <x v="14"/>
  </r>
  <r>
    <n v="201500002066203"/>
    <x v="45"/>
    <x v="2"/>
    <d v="1899-12-30T16:00:00"/>
    <x v="2"/>
    <x v="17"/>
    <x v="3"/>
  </r>
  <r>
    <n v="201500002121981"/>
    <x v="45"/>
    <x v="2"/>
    <d v="1899-12-30T16:00:00"/>
    <x v="2"/>
    <x v="17"/>
    <x v="0"/>
  </r>
  <r>
    <n v="201500002118959"/>
    <x v="46"/>
    <x v="2"/>
    <d v="1899-12-30T17:30:00"/>
    <x v="2"/>
    <x v="2"/>
    <x v="1"/>
  </r>
  <r>
    <n v="201500002118860"/>
    <x v="47"/>
    <x v="2"/>
    <d v="1899-12-30T17:35:00"/>
    <x v="2"/>
    <x v="15"/>
    <x v="15"/>
  </r>
  <r>
    <n v="201500002119817"/>
    <x v="48"/>
    <x v="2"/>
    <d v="1899-12-30T18:00:00"/>
    <x v="3"/>
    <x v="15"/>
    <x v="5"/>
  </r>
  <r>
    <n v="201500002155520"/>
    <x v="49"/>
    <x v="2"/>
    <d v="1899-12-30T19:00:00"/>
    <x v="3"/>
    <x v="17"/>
    <x v="16"/>
  </r>
  <r>
    <n v="201500002121409"/>
    <x v="50"/>
    <x v="2"/>
    <d v="1899-12-30T20:00:00"/>
    <x v="3"/>
    <x v="11"/>
    <x v="1"/>
  </r>
  <r>
    <n v="201500002123729"/>
    <x v="50"/>
    <x v="2"/>
    <d v="1899-12-30T20:00:00"/>
    <x v="3"/>
    <x v="22"/>
    <x v="0"/>
  </r>
  <r>
    <n v="201500001981209"/>
    <x v="51"/>
    <x v="2"/>
    <d v="1899-12-30T20:54:00"/>
    <x v="3"/>
    <x v="3"/>
    <x v="5"/>
  </r>
  <r>
    <n v="201500002121712"/>
    <x v="52"/>
    <x v="2"/>
    <d v="1899-12-30T21:00:00"/>
    <x v="3"/>
    <x v="31"/>
    <x v="5"/>
  </r>
  <r>
    <n v="201500002122159"/>
    <x v="52"/>
    <x v="2"/>
    <d v="1899-12-30T21:00:00"/>
    <x v="3"/>
    <x v="12"/>
    <x v="5"/>
  </r>
  <r>
    <n v="201500002127221"/>
    <x v="53"/>
    <x v="3"/>
    <d v="1899-12-30T00:00:00"/>
    <x v="0"/>
    <x v="17"/>
    <x v="3"/>
  </r>
  <r>
    <n v="201500002137267"/>
    <x v="54"/>
    <x v="3"/>
    <d v="1899-12-30T00:01:00"/>
    <x v="0"/>
    <x v="10"/>
    <x v="5"/>
  </r>
  <r>
    <n v="201500002162309"/>
    <x v="54"/>
    <x v="3"/>
    <d v="1899-12-30T00:01:00"/>
    <x v="0"/>
    <x v="19"/>
    <x v="17"/>
  </r>
  <r>
    <n v="201500002121351"/>
    <x v="55"/>
    <x v="3"/>
    <d v="1899-12-30T02:00:00"/>
    <x v="0"/>
    <x v="31"/>
    <x v="5"/>
  </r>
  <r>
    <n v="201500002121988"/>
    <x v="55"/>
    <x v="3"/>
    <d v="1899-12-30T02:00:00"/>
    <x v="0"/>
    <x v="31"/>
    <x v="5"/>
  </r>
  <r>
    <n v="201500002125845"/>
    <x v="56"/>
    <x v="3"/>
    <d v="1899-12-30T05:30:00"/>
    <x v="0"/>
    <x v="3"/>
    <x v="18"/>
  </r>
  <r>
    <n v="201500002125609"/>
    <x v="57"/>
    <x v="3"/>
    <d v="1899-12-30T06:00:00"/>
    <x v="1"/>
    <x v="0"/>
    <x v="9"/>
  </r>
  <r>
    <n v="201500002121552"/>
    <x v="58"/>
    <x v="3"/>
    <d v="1899-12-30T06:30:00"/>
    <x v="1"/>
    <x v="0"/>
    <x v="3"/>
  </r>
  <r>
    <n v="201500002115460"/>
    <x v="59"/>
    <x v="3"/>
    <d v="1899-12-30T08:00:00"/>
    <x v="1"/>
    <x v="21"/>
    <x v="5"/>
  </r>
  <r>
    <n v="201500002122073"/>
    <x v="60"/>
    <x v="3"/>
    <d v="1899-12-30T08:45:00"/>
    <x v="1"/>
    <x v="23"/>
    <x v="5"/>
  </r>
  <r>
    <n v="201500002122938"/>
    <x v="61"/>
    <x v="3"/>
    <d v="1899-12-30T11:00:00"/>
    <x v="1"/>
    <x v="18"/>
    <x v="8"/>
  </r>
  <r>
    <n v="201500002231631"/>
    <x v="61"/>
    <x v="3"/>
    <d v="1899-12-30T11:00:00"/>
    <x v="1"/>
    <x v="18"/>
    <x v="1"/>
  </r>
  <r>
    <n v="201500002121368"/>
    <x v="62"/>
    <x v="3"/>
    <d v="1899-12-30T12:00:00"/>
    <x v="2"/>
    <x v="29"/>
    <x v="3"/>
  </r>
  <r>
    <n v="201500002123487"/>
    <x v="63"/>
    <x v="3"/>
    <d v="1899-12-30T12:45:00"/>
    <x v="2"/>
    <x v="15"/>
    <x v="3"/>
  </r>
  <r>
    <n v="201500002129118"/>
    <x v="64"/>
    <x v="3"/>
    <d v="1899-12-30T15:00:00"/>
    <x v="2"/>
    <x v="23"/>
    <x v="10"/>
  </r>
  <r>
    <n v="201500002125213"/>
    <x v="65"/>
    <x v="3"/>
    <d v="1899-12-30T16:00:00"/>
    <x v="2"/>
    <x v="0"/>
    <x v="1"/>
  </r>
  <r>
    <n v="201500002157768"/>
    <x v="66"/>
    <x v="3"/>
    <d v="1899-12-30T18:00:00"/>
    <x v="3"/>
    <x v="14"/>
    <x v="19"/>
  </r>
  <r>
    <n v="201500002122581"/>
    <x v="67"/>
    <x v="3"/>
    <d v="1899-12-30T18:56:00"/>
    <x v="3"/>
    <x v="5"/>
    <x v="10"/>
  </r>
  <r>
    <n v="201500002130613"/>
    <x v="68"/>
    <x v="3"/>
    <d v="1899-12-30T22:00:00"/>
    <x v="3"/>
    <x v="32"/>
    <x v="5"/>
  </r>
  <r>
    <n v="201500002127821"/>
    <x v="69"/>
    <x v="3"/>
    <d v="1899-12-30T22:30:00"/>
    <x v="3"/>
    <x v="22"/>
    <x v="0"/>
  </r>
  <r>
    <n v="201500002342675"/>
    <x v="70"/>
    <x v="4"/>
    <d v="1899-12-30T00:01:00"/>
    <x v="0"/>
    <x v="21"/>
    <x v="5"/>
  </r>
  <r>
    <n v="201600000158000"/>
    <x v="70"/>
    <x v="4"/>
    <d v="1899-12-30T00:01:00"/>
    <x v="0"/>
    <x v="21"/>
    <x v="1"/>
  </r>
  <r>
    <n v="201500002131137"/>
    <x v="71"/>
    <x v="4"/>
    <d v="1899-12-30T03:00:00"/>
    <x v="0"/>
    <x v="9"/>
    <x v="15"/>
  </r>
  <r>
    <n v="201500002127831"/>
    <x v="72"/>
    <x v="4"/>
    <d v="1899-12-30T04:24:00"/>
    <x v="0"/>
    <x v="17"/>
    <x v="9"/>
  </r>
  <r>
    <n v="201500002127926"/>
    <x v="73"/>
    <x v="4"/>
    <d v="1899-12-30T04:45:00"/>
    <x v="0"/>
    <x v="15"/>
    <x v="1"/>
  </r>
  <r>
    <n v="201500002128376"/>
    <x v="74"/>
    <x v="4"/>
    <d v="1899-12-30T07:56:00"/>
    <x v="1"/>
    <x v="18"/>
    <x v="5"/>
  </r>
  <r>
    <n v="201500002130021"/>
    <x v="75"/>
    <x v="4"/>
    <d v="1899-12-30T13:02:00"/>
    <x v="2"/>
    <x v="19"/>
    <x v="5"/>
  </r>
  <r>
    <n v="201500002133164"/>
    <x v="76"/>
    <x v="4"/>
    <d v="1899-12-30T17:30:00"/>
    <x v="2"/>
    <x v="25"/>
    <x v="5"/>
  </r>
  <r>
    <n v="201500002134554"/>
    <x v="77"/>
    <x v="4"/>
    <d v="1899-12-30T18:00:00"/>
    <x v="3"/>
    <x v="10"/>
    <x v="5"/>
  </r>
  <r>
    <n v="201500002156619"/>
    <x v="78"/>
    <x v="4"/>
    <d v="1899-12-30T18:30:00"/>
    <x v="3"/>
    <x v="33"/>
    <x v="1"/>
  </r>
  <r>
    <n v="201500002135319"/>
    <x v="79"/>
    <x v="4"/>
    <d v="1899-12-30T19:00:00"/>
    <x v="3"/>
    <x v="3"/>
    <x v="5"/>
  </r>
  <r>
    <n v="201500002134567"/>
    <x v="79"/>
    <x v="4"/>
    <d v="1899-12-30T19:00:00"/>
    <x v="3"/>
    <x v="20"/>
    <x v="1"/>
  </r>
  <r>
    <n v="201500002291238"/>
    <x v="80"/>
    <x v="4"/>
    <d v="1899-12-30T19:30:00"/>
    <x v="3"/>
    <x v="14"/>
    <x v="1"/>
  </r>
  <r>
    <n v="201500002134510"/>
    <x v="80"/>
    <x v="4"/>
    <d v="1899-12-30T19:30:00"/>
    <x v="3"/>
    <x v="18"/>
    <x v="5"/>
  </r>
  <r>
    <n v="201510000016125"/>
    <x v="81"/>
    <x v="4"/>
    <d v="1899-12-30T19:49:00"/>
    <x v="3"/>
    <x v="8"/>
    <x v="0"/>
  </r>
  <r>
    <n v="201500002134626"/>
    <x v="82"/>
    <x v="4"/>
    <d v="1899-12-30T20:30:00"/>
    <x v="3"/>
    <x v="33"/>
    <x v="5"/>
  </r>
  <r>
    <n v="201500002134695"/>
    <x v="83"/>
    <x v="4"/>
    <d v="1899-12-30T21:00:00"/>
    <x v="3"/>
    <x v="18"/>
    <x v="0"/>
  </r>
  <r>
    <n v="201500002134558"/>
    <x v="84"/>
    <x v="4"/>
    <d v="1899-12-30T23:00:00"/>
    <x v="3"/>
    <x v="18"/>
    <x v="9"/>
  </r>
  <r>
    <n v="201500002012406"/>
    <x v="85"/>
    <x v="5"/>
    <d v="1899-12-30T00:05:00"/>
    <x v="0"/>
    <x v="22"/>
    <x v="5"/>
  </r>
  <r>
    <n v="201500002135976"/>
    <x v="86"/>
    <x v="5"/>
    <d v="1899-12-30T02:30:00"/>
    <x v="0"/>
    <x v="28"/>
    <x v="5"/>
  </r>
  <r>
    <n v="201500002136744"/>
    <x v="87"/>
    <x v="5"/>
    <d v="1899-12-30T03:00:00"/>
    <x v="0"/>
    <x v="20"/>
    <x v="5"/>
  </r>
  <r>
    <n v="201500002174999"/>
    <x v="88"/>
    <x v="5"/>
    <d v="1899-12-30T04:45:00"/>
    <x v="0"/>
    <x v="13"/>
    <x v="1"/>
  </r>
  <r>
    <n v="201500002333201"/>
    <x v="89"/>
    <x v="5"/>
    <d v="1899-12-30T04:59:00"/>
    <x v="0"/>
    <x v="24"/>
    <x v="1"/>
  </r>
  <r>
    <n v="201500002138784"/>
    <x v="90"/>
    <x v="5"/>
    <d v="1899-12-30T07:30:00"/>
    <x v="1"/>
    <x v="14"/>
    <x v="5"/>
  </r>
  <r>
    <n v="201500002140630"/>
    <x v="91"/>
    <x v="5"/>
    <d v="1899-12-30T08:20:00"/>
    <x v="1"/>
    <x v="3"/>
    <x v="3"/>
  </r>
  <r>
    <n v="201500002135333"/>
    <x v="92"/>
    <x v="5"/>
    <d v="1899-12-30T09:10:00"/>
    <x v="1"/>
    <x v="10"/>
    <x v="1"/>
  </r>
  <r>
    <n v="201500002154799"/>
    <x v="93"/>
    <x v="5"/>
    <d v="1899-12-30T10:00:00"/>
    <x v="1"/>
    <x v="17"/>
    <x v="20"/>
  </r>
  <r>
    <n v="201500002136038"/>
    <x v="93"/>
    <x v="5"/>
    <d v="1899-12-30T10:00:00"/>
    <x v="1"/>
    <x v="0"/>
    <x v="1"/>
  </r>
  <r>
    <n v="201500002094077"/>
    <x v="94"/>
    <x v="5"/>
    <d v="1899-12-30T11:59:00"/>
    <x v="1"/>
    <x v="24"/>
    <x v="10"/>
  </r>
  <r>
    <n v="201500002231092"/>
    <x v="95"/>
    <x v="5"/>
    <d v="1899-12-30T12:00:00"/>
    <x v="2"/>
    <x v="18"/>
    <x v="1"/>
  </r>
  <r>
    <n v="201500002140215"/>
    <x v="96"/>
    <x v="5"/>
    <d v="1899-12-30T15:30:00"/>
    <x v="2"/>
    <x v="17"/>
    <x v="1"/>
  </r>
  <r>
    <n v="201500002224137"/>
    <x v="97"/>
    <x v="5"/>
    <d v="1899-12-30T16:00:00"/>
    <x v="2"/>
    <x v="24"/>
    <x v="0"/>
  </r>
  <r>
    <n v="201500002162773"/>
    <x v="98"/>
    <x v="5"/>
    <d v="1899-12-30T16:30:00"/>
    <x v="2"/>
    <x v="24"/>
    <x v="18"/>
  </r>
  <r>
    <n v="201500002141875"/>
    <x v="99"/>
    <x v="5"/>
    <d v="1899-12-30T17:00:00"/>
    <x v="2"/>
    <x v="12"/>
    <x v="21"/>
  </r>
  <r>
    <n v="201500002212060"/>
    <x v="100"/>
    <x v="5"/>
    <d v="1899-12-30T18:00:00"/>
    <x v="3"/>
    <x v="13"/>
    <x v="1"/>
  </r>
  <r>
    <n v="201500002143020"/>
    <x v="101"/>
    <x v="5"/>
    <d v="1899-12-30T19:00:00"/>
    <x v="3"/>
    <x v="25"/>
    <x v="1"/>
  </r>
  <r>
    <n v="201510000016273"/>
    <x v="102"/>
    <x v="5"/>
    <d v="1899-12-30T19:52:00"/>
    <x v="3"/>
    <x v="11"/>
    <x v="1"/>
  </r>
  <r>
    <n v="201500002140253"/>
    <x v="103"/>
    <x v="5"/>
    <d v="1899-12-30T20:30:00"/>
    <x v="3"/>
    <x v="18"/>
    <x v="22"/>
  </r>
  <r>
    <n v="201500002140416"/>
    <x v="104"/>
    <x v="5"/>
    <d v="1899-12-30T21:00:00"/>
    <x v="3"/>
    <x v="17"/>
    <x v="3"/>
  </r>
  <r>
    <n v="201500002142365"/>
    <x v="104"/>
    <x v="5"/>
    <d v="1899-12-30T21:00:00"/>
    <x v="3"/>
    <x v="26"/>
    <x v="0"/>
  </r>
  <r>
    <n v="201500002141961"/>
    <x v="105"/>
    <x v="5"/>
    <d v="1899-12-30T22:00:00"/>
    <x v="3"/>
    <x v="22"/>
    <x v="5"/>
  </r>
  <r>
    <n v="201500002142260"/>
    <x v="105"/>
    <x v="5"/>
    <d v="1899-12-30T22:00:00"/>
    <x v="3"/>
    <x v="3"/>
    <x v="1"/>
  </r>
  <r>
    <n v="201500002142247"/>
    <x v="105"/>
    <x v="5"/>
    <d v="1899-12-30T22:00:00"/>
    <x v="3"/>
    <x v="8"/>
    <x v="0"/>
  </r>
  <r>
    <n v="201500002140893"/>
    <x v="106"/>
    <x v="5"/>
    <d v="1899-12-30T23:00:00"/>
    <x v="3"/>
    <x v="12"/>
    <x v="1"/>
  </r>
  <r>
    <n v="201500002141947"/>
    <x v="107"/>
    <x v="6"/>
    <d v="1899-12-30T01:00:00"/>
    <x v="0"/>
    <x v="17"/>
    <x v="9"/>
  </r>
  <r>
    <n v="201500002142060"/>
    <x v="107"/>
    <x v="6"/>
    <d v="1899-12-30T01:00:00"/>
    <x v="0"/>
    <x v="3"/>
    <x v="3"/>
  </r>
  <r>
    <n v="201500002152351"/>
    <x v="108"/>
    <x v="6"/>
    <d v="1899-12-30T02:00:00"/>
    <x v="0"/>
    <x v="20"/>
    <x v="0"/>
  </r>
  <r>
    <n v="201500002145028"/>
    <x v="109"/>
    <x v="6"/>
    <d v="1899-12-30T10:00:00"/>
    <x v="1"/>
    <x v="10"/>
    <x v="11"/>
  </r>
  <r>
    <n v="201500002150538"/>
    <x v="110"/>
    <x v="6"/>
    <d v="1899-12-30T12:00:00"/>
    <x v="2"/>
    <x v="30"/>
    <x v="5"/>
  </r>
  <r>
    <n v="201500002165297"/>
    <x v="111"/>
    <x v="6"/>
    <d v="1899-12-30T16:30:00"/>
    <x v="2"/>
    <x v="9"/>
    <x v="3"/>
  </r>
  <r>
    <n v="201500002155799"/>
    <x v="112"/>
    <x v="6"/>
    <d v="1899-12-30T18:00:00"/>
    <x v="3"/>
    <x v="27"/>
    <x v="1"/>
  </r>
  <r>
    <n v="201500002145576"/>
    <x v="112"/>
    <x v="6"/>
    <d v="1899-12-30T18:00:00"/>
    <x v="3"/>
    <x v="18"/>
    <x v="1"/>
  </r>
  <r>
    <n v="201500002144772"/>
    <x v="113"/>
    <x v="6"/>
    <d v="1899-12-30T18:14:00"/>
    <x v="3"/>
    <x v="32"/>
    <x v="1"/>
  </r>
  <r>
    <n v="201500002145521"/>
    <x v="114"/>
    <x v="6"/>
    <d v="1899-12-30T18:15:00"/>
    <x v="3"/>
    <x v="34"/>
    <x v="23"/>
  </r>
  <r>
    <n v="201500002150064"/>
    <x v="115"/>
    <x v="6"/>
    <d v="1899-12-30T19:00:00"/>
    <x v="3"/>
    <x v="3"/>
    <x v="5"/>
  </r>
  <r>
    <n v="201500002149064"/>
    <x v="116"/>
    <x v="6"/>
    <d v="1899-12-30T20:30:00"/>
    <x v="3"/>
    <x v="7"/>
    <x v="3"/>
  </r>
  <r>
    <n v="201500002146842"/>
    <x v="117"/>
    <x v="6"/>
    <d v="1899-12-30T21:35:00"/>
    <x v="3"/>
    <x v="35"/>
    <x v="1"/>
  </r>
  <r>
    <n v="201500002149350"/>
    <x v="118"/>
    <x v="6"/>
    <d v="1899-12-30T22:00:00"/>
    <x v="3"/>
    <x v="2"/>
    <x v="22"/>
  </r>
  <r>
    <n v="201500002145064"/>
    <x v="118"/>
    <x v="6"/>
    <d v="1899-12-30T22:00:00"/>
    <x v="3"/>
    <x v="36"/>
    <x v="1"/>
  </r>
  <r>
    <n v="201500002158812"/>
    <x v="119"/>
    <x v="6"/>
    <d v="1899-12-30T23:00:00"/>
    <x v="3"/>
    <x v="2"/>
    <x v="0"/>
  </r>
  <r>
    <n v="201500002148898"/>
    <x v="120"/>
    <x v="0"/>
    <d v="1899-12-30T01:00:00"/>
    <x v="0"/>
    <x v="20"/>
    <x v="0"/>
  </r>
  <r>
    <n v="201500002149546"/>
    <x v="120"/>
    <x v="0"/>
    <d v="1899-12-30T01:00:00"/>
    <x v="0"/>
    <x v="24"/>
    <x v="1"/>
  </r>
  <r>
    <n v="201500002149008"/>
    <x v="121"/>
    <x v="0"/>
    <d v="1899-12-30T02:00:00"/>
    <x v="0"/>
    <x v="20"/>
    <x v="3"/>
  </r>
  <r>
    <n v="201500002149075"/>
    <x v="121"/>
    <x v="0"/>
    <d v="1899-12-30T02:00:00"/>
    <x v="0"/>
    <x v="20"/>
    <x v="3"/>
  </r>
  <r>
    <n v="201500002150027"/>
    <x v="122"/>
    <x v="0"/>
    <d v="1899-12-30T02:30:00"/>
    <x v="0"/>
    <x v="17"/>
    <x v="3"/>
  </r>
  <r>
    <n v="201500002149508"/>
    <x v="123"/>
    <x v="0"/>
    <d v="1899-12-30T04:00:00"/>
    <x v="0"/>
    <x v="0"/>
    <x v="10"/>
  </r>
  <r>
    <n v="201500002148704"/>
    <x v="124"/>
    <x v="0"/>
    <d v="1899-12-30T05:00:00"/>
    <x v="0"/>
    <x v="17"/>
    <x v="3"/>
  </r>
  <r>
    <n v="201500002155517"/>
    <x v="125"/>
    <x v="0"/>
    <d v="1899-12-30T05:25:00"/>
    <x v="0"/>
    <x v="14"/>
    <x v="24"/>
  </r>
  <r>
    <n v="201500002162273"/>
    <x v="126"/>
    <x v="0"/>
    <d v="1899-12-30T10:00:00"/>
    <x v="1"/>
    <x v="5"/>
    <x v="9"/>
  </r>
  <r>
    <n v="201500002151750"/>
    <x v="127"/>
    <x v="0"/>
    <d v="1899-12-30T10:30:00"/>
    <x v="1"/>
    <x v="12"/>
    <x v="5"/>
  </r>
  <r>
    <n v="201500002151391"/>
    <x v="128"/>
    <x v="0"/>
    <d v="1899-12-30T13:30:00"/>
    <x v="2"/>
    <x v="24"/>
    <x v="1"/>
  </r>
  <r>
    <n v="201500002154561"/>
    <x v="129"/>
    <x v="0"/>
    <d v="1899-12-30T19:45:00"/>
    <x v="3"/>
    <x v="24"/>
    <x v="9"/>
  </r>
  <r>
    <n v="201500002155919"/>
    <x v="130"/>
    <x v="0"/>
    <d v="1899-12-30T20:00:00"/>
    <x v="3"/>
    <x v="33"/>
    <x v="5"/>
  </r>
  <r>
    <n v="201500002154331"/>
    <x v="130"/>
    <x v="0"/>
    <d v="1899-12-30T20:00:00"/>
    <x v="3"/>
    <x v="10"/>
    <x v="3"/>
  </r>
  <r>
    <n v="201500002155082"/>
    <x v="131"/>
    <x v="0"/>
    <d v="1899-12-30T21:00:00"/>
    <x v="3"/>
    <x v="17"/>
    <x v="0"/>
  </r>
  <r>
    <n v="201500002159265"/>
    <x v="132"/>
    <x v="0"/>
    <d v="1899-12-30T22:00:00"/>
    <x v="3"/>
    <x v="21"/>
    <x v="5"/>
  </r>
  <r>
    <n v="201500002154659"/>
    <x v="132"/>
    <x v="0"/>
    <d v="1899-12-30T22:00:00"/>
    <x v="3"/>
    <x v="37"/>
    <x v="3"/>
  </r>
  <r>
    <n v="201500002157572"/>
    <x v="132"/>
    <x v="0"/>
    <d v="1899-12-30T22:00:00"/>
    <x v="3"/>
    <x v="24"/>
    <x v="3"/>
  </r>
  <r>
    <n v="201500002155108"/>
    <x v="133"/>
    <x v="0"/>
    <d v="1899-12-30T22:30:00"/>
    <x v="3"/>
    <x v="11"/>
    <x v="9"/>
  </r>
  <r>
    <n v="201500002153510"/>
    <x v="134"/>
    <x v="0"/>
    <d v="1899-12-30T22:51:00"/>
    <x v="3"/>
    <x v="11"/>
    <x v="3"/>
  </r>
  <r>
    <n v="201500002154035"/>
    <x v="135"/>
    <x v="0"/>
    <d v="1899-12-30T23:30:00"/>
    <x v="3"/>
    <x v="11"/>
    <x v="5"/>
  </r>
  <r>
    <n v="201500002155805"/>
    <x v="136"/>
    <x v="1"/>
    <d v="1899-12-30T00:01:00"/>
    <x v="0"/>
    <x v="12"/>
    <x v="19"/>
  </r>
  <r>
    <n v="201500002154467"/>
    <x v="137"/>
    <x v="1"/>
    <d v="1899-12-30T00:30:00"/>
    <x v="0"/>
    <x v="11"/>
    <x v="3"/>
  </r>
  <r>
    <n v="201500002154901"/>
    <x v="138"/>
    <x v="1"/>
    <d v="1899-12-30T01:30:00"/>
    <x v="0"/>
    <x v="18"/>
    <x v="9"/>
  </r>
  <r>
    <n v="201500002156974"/>
    <x v="139"/>
    <x v="1"/>
    <d v="1899-12-30T03:00:00"/>
    <x v="0"/>
    <x v="29"/>
    <x v="3"/>
  </r>
  <r>
    <n v="201580008704"/>
    <x v="140"/>
    <x v="1"/>
    <d v="1899-12-30T04:23:00"/>
    <x v="0"/>
    <x v="25"/>
    <x v="0"/>
  </r>
  <r>
    <n v="201500002157952"/>
    <x v="141"/>
    <x v="1"/>
    <d v="1899-12-30T07:00:00"/>
    <x v="1"/>
    <x v="23"/>
    <x v="1"/>
  </r>
  <r>
    <n v="201500002228315"/>
    <x v="142"/>
    <x v="1"/>
    <d v="1899-12-30T08:00:00"/>
    <x v="1"/>
    <x v="3"/>
    <x v="1"/>
  </r>
  <r>
    <n v="201500002156451"/>
    <x v="143"/>
    <x v="1"/>
    <d v="1899-12-30T09:30:00"/>
    <x v="1"/>
    <x v="35"/>
    <x v="0"/>
  </r>
  <r>
    <n v="201500002155385"/>
    <x v="143"/>
    <x v="1"/>
    <d v="1899-12-30T09:30:00"/>
    <x v="1"/>
    <x v="4"/>
    <x v="6"/>
  </r>
  <r>
    <n v="201500002088933"/>
    <x v="144"/>
    <x v="1"/>
    <d v="1899-12-30T14:06:00"/>
    <x v="2"/>
    <x v="6"/>
    <x v="1"/>
  </r>
  <r>
    <n v="201500002182435"/>
    <x v="145"/>
    <x v="1"/>
    <d v="1899-12-30T15:00:00"/>
    <x v="2"/>
    <x v="3"/>
    <x v="1"/>
  </r>
  <r>
    <n v="201500002158401"/>
    <x v="146"/>
    <x v="1"/>
    <d v="1899-12-30T16:48:00"/>
    <x v="2"/>
    <x v="17"/>
    <x v="0"/>
  </r>
  <r>
    <n v="201500002247001"/>
    <x v="147"/>
    <x v="1"/>
    <d v="1899-12-30T18:00:00"/>
    <x v="3"/>
    <x v="10"/>
    <x v="1"/>
  </r>
  <r>
    <n v="201500002162192"/>
    <x v="148"/>
    <x v="1"/>
    <d v="1899-12-30T20:00:00"/>
    <x v="3"/>
    <x v="22"/>
    <x v="5"/>
  </r>
  <r>
    <n v="201500002161275"/>
    <x v="149"/>
    <x v="1"/>
    <d v="1899-12-30T21:00:00"/>
    <x v="3"/>
    <x v="17"/>
    <x v="0"/>
  </r>
  <r>
    <n v="201500002161331"/>
    <x v="150"/>
    <x v="1"/>
    <d v="1899-12-30T22:00:00"/>
    <x v="3"/>
    <x v="11"/>
    <x v="3"/>
  </r>
  <r>
    <n v="201500002163256"/>
    <x v="150"/>
    <x v="1"/>
    <d v="1899-12-30T22:00:00"/>
    <x v="3"/>
    <x v="13"/>
    <x v="11"/>
  </r>
  <r>
    <n v="201500002161354"/>
    <x v="150"/>
    <x v="1"/>
    <d v="1899-12-30T22:00:00"/>
    <x v="3"/>
    <x v="3"/>
    <x v="5"/>
  </r>
  <r>
    <n v="201500002164339"/>
    <x v="151"/>
    <x v="1"/>
    <d v="1899-12-30T22:30:00"/>
    <x v="3"/>
    <x v="31"/>
    <x v="3"/>
  </r>
  <r>
    <n v="201500002165763"/>
    <x v="152"/>
    <x v="1"/>
    <d v="1899-12-30T23:00:00"/>
    <x v="3"/>
    <x v="15"/>
    <x v="3"/>
  </r>
  <r>
    <n v="201500002165423"/>
    <x v="152"/>
    <x v="1"/>
    <d v="1899-12-30T23:00:00"/>
    <x v="3"/>
    <x v="33"/>
    <x v="5"/>
  </r>
  <r>
    <n v="201500002163490"/>
    <x v="153"/>
    <x v="2"/>
    <d v="1899-12-30T00:01:00"/>
    <x v="0"/>
    <x v="18"/>
    <x v="5"/>
  </r>
  <r>
    <n v="201500002177841"/>
    <x v="154"/>
    <x v="2"/>
    <d v="1899-12-30T08:00:00"/>
    <x v="1"/>
    <x v="3"/>
    <x v="25"/>
  </r>
  <r>
    <n v="201500002161915"/>
    <x v="155"/>
    <x v="2"/>
    <d v="1899-12-30T08:57:00"/>
    <x v="1"/>
    <x v="11"/>
    <x v="3"/>
  </r>
  <r>
    <n v="201500002289221"/>
    <x v="156"/>
    <x v="2"/>
    <d v="1899-12-30T09:00:00"/>
    <x v="1"/>
    <x v="22"/>
    <x v="0"/>
  </r>
  <r>
    <n v="201500001991485"/>
    <x v="157"/>
    <x v="2"/>
    <d v="1899-12-30T09:50:00"/>
    <x v="1"/>
    <x v="15"/>
    <x v="26"/>
  </r>
  <r>
    <n v="201500002166720"/>
    <x v="158"/>
    <x v="2"/>
    <d v="1899-12-30T11:00:00"/>
    <x v="1"/>
    <x v="30"/>
    <x v="0"/>
  </r>
  <r>
    <n v="201500002163047"/>
    <x v="159"/>
    <x v="2"/>
    <d v="1899-12-30T12:00:00"/>
    <x v="2"/>
    <x v="27"/>
    <x v="3"/>
  </r>
  <r>
    <n v="201500002163546"/>
    <x v="160"/>
    <x v="2"/>
    <d v="1899-12-30T12:30:00"/>
    <x v="2"/>
    <x v="26"/>
    <x v="3"/>
  </r>
  <r>
    <n v="201500002165269"/>
    <x v="161"/>
    <x v="2"/>
    <d v="1899-12-30T13:00:00"/>
    <x v="2"/>
    <x v="18"/>
    <x v="5"/>
  </r>
  <r>
    <n v="201500002168145"/>
    <x v="162"/>
    <x v="2"/>
    <d v="1899-12-30T16:00:00"/>
    <x v="2"/>
    <x v="33"/>
    <x v="5"/>
  </r>
  <r>
    <n v="201600000488064"/>
    <x v="163"/>
    <x v="2"/>
    <d v="1899-12-30T17:00:00"/>
    <x v="2"/>
    <x v="15"/>
    <x v="26"/>
  </r>
  <r>
    <n v="201500002172690"/>
    <x v="164"/>
    <x v="2"/>
    <d v="1899-12-30T18:00:00"/>
    <x v="3"/>
    <x v="30"/>
    <x v="5"/>
  </r>
  <r>
    <n v="201500002168827"/>
    <x v="164"/>
    <x v="2"/>
    <d v="1899-12-30T18:00:00"/>
    <x v="3"/>
    <x v="11"/>
    <x v="5"/>
  </r>
  <r>
    <n v="201500002168589"/>
    <x v="165"/>
    <x v="2"/>
    <d v="1899-12-30T19:00:00"/>
    <x v="3"/>
    <x v="27"/>
    <x v="1"/>
  </r>
  <r>
    <n v="201500002167929"/>
    <x v="165"/>
    <x v="2"/>
    <d v="1899-12-30T19:00:00"/>
    <x v="3"/>
    <x v="18"/>
    <x v="5"/>
  </r>
  <r>
    <n v="201500002168760"/>
    <x v="165"/>
    <x v="2"/>
    <d v="1899-12-30T19:00:00"/>
    <x v="3"/>
    <x v="17"/>
    <x v="0"/>
  </r>
  <r>
    <n v="201500002168459"/>
    <x v="166"/>
    <x v="2"/>
    <d v="1899-12-30T20:00:00"/>
    <x v="3"/>
    <x v="22"/>
    <x v="1"/>
  </r>
  <r>
    <n v="201500002168309"/>
    <x v="166"/>
    <x v="2"/>
    <d v="1899-12-30T20:00:00"/>
    <x v="3"/>
    <x v="0"/>
    <x v="5"/>
  </r>
  <r>
    <n v="201500002168080"/>
    <x v="167"/>
    <x v="2"/>
    <d v="1899-12-30T20:30:00"/>
    <x v="3"/>
    <x v="24"/>
    <x v="26"/>
  </r>
  <r>
    <n v="201500002168384"/>
    <x v="168"/>
    <x v="2"/>
    <d v="1899-12-30T21:00:00"/>
    <x v="3"/>
    <x v="24"/>
    <x v="5"/>
  </r>
  <r>
    <n v="201500002167768"/>
    <x v="169"/>
    <x v="2"/>
    <d v="1899-12-30T22:00:00"/>
    <x v="3"/>
    <x v="11"/>
    <x v="3"/>
  </r>
  <r>
    <n v="201500002167934"/>
    <x v="169"/>
    <x v="2"/>
    <d v="1899-12-30T22:00:00"/>
    <x v="3"/>
    <x v="8"/>
    <x v="0"/>
  </r>
  <r>
    <n v="201500002166980"/>
    <x v="170"/>
    <x v="2"/>
    <d v="1899-12-30T22:32:00"/>
    <x v="3"/>
    <x v="19"/>
    <x v="5"/>
  </r>
  <r>
    <n v="201500002169049"/>
    <x v="171"/>
    <x v="2"/>
    <d v="1899-12-30T23:00:00"/>
    <x v="3"/>
    <x v="25"/>
    <x v="1"/>
  </r>
  <r>
    <n v="201500002170029"/>
    <x v="172"/>
    <x v="3"/>
    <d v="1899-12-30T09:00:00"/>
    <x v="1"/>
    <x v="8"/>
    <x v="3"/>
  </r>
  <r>
    <n v="201500002169522"/>
    <x v="173"/>
    <x v="3"/>
    <d v="1899-12-30T09:30:00"/>
    <x v="1"/>
    <x v="29"/>
    <x v="3"/>
  </r>
  <r>
    <n v="201500002174630"/>
    <x v="174"/>
    <x v="3"/>
    <d v="1899-12-30T09:55:00"/>
    <x v="1"/>
    <x v="23"/>
    <x v="3"/>
  </r>
  <r>
    <n v="201500002174014"/>
    <x v="175"/>
    <x v="3"/>
    <d v="1899-12-30T11:30:00"/>
    <x v="1"/>
    <x v="10"/>
    <x v="1"/>
  </r>
  <r>
    <n v="201500002175185"/>
    <x v="176"/>
    <x v="3"/>
    <d v="1899-12-30T12:00:00"/>
    <x v="2"/>
    <x v="21"/>
    <x v="14"/>
  </r>
  <r>
    <n v="201500002169776"/>
    <x v="177"/>
    <x v="3"/>
    <d v="1899-12-30T12:30:00"/>
    <x v="2"/>
    <x v="8"/>
    <x v="1"/>
  </r>
  <r>
    <n v="201500002153129"/>
    <x v="178"/>
    <x v="3"/>
    <d v="1899-12-30T13:00:00"/>
    <x v="2"/>
    <x v="13"/>
    <x v="23"/>
  </r>
  <r>
    <n v="201510000016753"/>
    <x v="179"/>
    <x v="3"/>
    <d v="1899-12-30T13:30:00"/>
    <x v="2"/>
    <x v="0"/>
    <x v="6"/>
  </r>
  <r>
    <n v="201500002128014"/>
    <x v="180"/>
    <x v="3"/>
    <d v="1899-12-30T15:00:00"/>
    <x v="2"/>
    <x v="24"/>
    <x v="3"/>
  </r>
  <r>
    <n v="201500002117481"/>
    <x v="181"/>
    <x v="3"/>
    <d v="1899-12-30T16:20:00"/>
    <x v="2"/>
    <x v="18"/>
    <x v="19"/>
  </r>
  <r>
    <n v="201500002167802"/>
    <x v="182"/>
    <x v="3"/>
    <d v="1899-12-30T17:49:00"/>
    <x v="2"/>
    <x v="25"/>
    <x v="0"/>
  </r>
  <r>
    <n v="201500002172557"/>
    <x v="183"/>
    <x v="3"/>
    <d v="1899-12-30T18:00:00"/>
    <x v="3"/>
    <x v="18"/>
    <x v="19"/>
  </r>
  <r>
    <n v="201500002173010"/>
    <x v="184"/>
    <x v="3"/>
    <d v="1899-12-30T19:00:00"/>
    <x v="3"/>
    <x v="24"/>
    <x v="1"/>
  </r>
  <r>
    <n v="201500002176117"/>
    <x v="184"/>
    <x v="3"/>
    <d v="1899-12-30T19:00:00"/>
    <x v="3"/>
    <x v="10"/>
    <x v="3"/>
  </r>
  <r>
    <n v="201500002172325"/>
    <x v="185"/>
    <x v="3"/>
    <d v="1899-12-30T19:32:00"/>
    <x v="3"/>
    <x v="14"/>
    <x v="2"/>
  </r>
  <r>
    <n v="201510000016920"/>
    <x v="186"/>
    <x v="3"/>
    <d v="1899-12-30T20:00:00"/>
    <x v="3"/>
    <x v="21"/>
    <x v="1"/>
  </r>
  <r>
    <n v="201500002175279"/>
    <x v="186"/>
    <x v="3"/>
    <d v="1899-12-30T20:00:00"/>
    <x v="3"/>
    <x v="0"/>
    <x v="5"/>
  </r>
  <r>
    <n v="201500002174254"/>
    <x v="186"/>
    <x v="3"/>
    <d v="1899-12-30T20:00:00"/>
    <x v="3"/>
    <x v="38"/>
    <x v="0"/>
  </r>
  <r>
    <n v="201500002175871"/>
    <x v="187"/>
    <x v="3"/>
    <d v="1899-12-30T21:00:00"/>
    <x v="3"/>
    <x v="32"/>
    <x v="0"/>
  </r>
  <r>
    <n v="201500002174173"/>
    <x v="187"/>
    <x v="3"/>
    <d v="1899-12-30T21:00:00"/>
    <x v="3"/>
    <x v="20"/>
    <x v="9"/>
  </r>
  <r>
    <n v="201500002174712"/>
    <x v="187"/>
    <x v="3"/>
    <d v="1899-12-30T21:00:00"/>
    <x v="3"/>
    <x v="21"/>
    <x v="5"/>
  </r>
  <r>
    <n v="201500002174133"/>
    <x v="188"/>
    <x v="3"/>
    <d v="1899-12-30T22:00:00"/>
    <x v="3"/>
    <x v="18"/>
    <x v="0"/>
  </r>
  <r>
    <n v="201500002176549"/>
    <x v="188"/>
    <x v="3"/>
    <d v="1899-12-30T22:00:00"/>
    <x v="3"/>
    <x v="18"/>
    <x v="1"/>
  </r>
  <r>
    <n v="201510000016840"/>
    <x v="189"/>
    <x v="3"/>
    <d v="1899-12-30T22:30:00"/>
    <x v="3"/>
    <x v="33"/>
    <x v="1"/>
  </r>
  <r>
    <n v="201500002175253"/>
    <x v="190"/>
    <x v="3"/>
    <d v="1899-12-30T23:00:00"/>
    <x v="3"/>
    <x v="31"/>
    <x v="5"/>
  </r>
  <r>
    <n v="201500002174500"/>
    <x v="191"/>
    <x v="3"/>
    <d v="1899-12-30T23:30:00"/>
    <x v="3"/>
    <x v="22"/>
    <x v="0"/>
  </r>
  <r>
    <n v="201500002174278"/>
    <x v="191"/>
    <x v="3"/>
    <d v="1899-12-30T23:30:00"/>
    <x v="3"/>
    <x v="11"/>
    <x v="0"/>
  </r>
  <r>
    <n v="201500002174590"/>
    <x v="192"/>
    <x v="4"/>
    <d v="1899-12-30T04:00:00"/>
    <x v="0"/>
    <x v="3"/>
    <x v="14"/>
  </r>
  <r>
    <n v="201500002184066"/>
    <x v="193"/>
    <x v="4"/>
    <d v="1899-12-30T06:00:00"/>
    <x v="1"/>
    <x v="0"/>
    <x v="1"/>
  </r>
  <r>
    <n v="201500002177728"/>
    <x v="194"/>
    <x v="4"/>
    <d v="1899-12-30T06:20:00"/>
    <x v="1"/>
    <x v="38"/>
    <x v="0"/>
  </r>
  <r>
    <n v="201500002174553"/>
    <x v="195"/>
    <x v="4"/>
    <d v="1899-12-30T07:59:00"/>
    <x v="1"/>
    <x v="29"/>
    <x v="1"/>
  </r>
  <r>
    <n v="201500002174098"/>
    <x v="196"/>
    <x v="4"/>
    <d v="1899-12-30T13:30:00"/>
    <x v="2"/>
    <x v="17"/>
    <x v="3"/>
  </r>
  <r>
    <n v="201500002182306"/>
    <x v="197"/>
    <x v="4"/>
    <d v="1899-12-30T14:30:00"/>
    <x v="2"/>
    <x v="23"/>
    <x v="0"/>
  </r>
  <r>
    <n v="201500002222013"/>
    <x v="198"/>
    <x v="4"/>
    <d v="1899-12-30T14:45:00"/>
    <x v="2"/>
    <x v="19"/>
    <x v="15"/>
  </r>
  <r>
    <n v="201500002176908"/>
    <x v="199"/>
    <x v="4"/>
    <d v="1899-12-30T14:46:00"/>
    <x v="2"/>
    <x v="0"/>
    <x v="9"/>
  </r>
  <r>
    <n v="201500002179352"/>
    <x v="200"/>
    <x v="4"/>
    <d v="1899-12-30T17:57:00"/>
    <x v="2"/>
    <x v="9"/>
    <x v="3"/>
  </r>
  <r>
    <n v="201500002178418"/>
    <x v="201"/>
    <x v="4"/>
    <d v="1899-12-30T18:00:00"/>
    <x v="3"/>
    <x v="24"/>
    <x v="0"/>
  </r>
  <r>
    <n v="201500002179038"/>
    <x v="202"/>
    <x v="4"/>
    <d v="1899-12-30T18:30:00"/>
    <x v="3"/>
    <x v="11"/>
    <x v="1"/>
  </r>
  <r>
    <n v="201500002180829"/>
    <x v="203"/>
    <x v="4"/>
    <d v="1899-12-30T19:00:00"/>
    <x v="3"/>
    <x v="23"/>
    <x v="5"/>
  </r>
  <r>
    <n v="201500002188129"/>
    <x v="204"/>
    <x v="4"/>
    <d v="1899-12-30T20:30:00"/>
    <x v="3"/>
    <x v="21"/>
    <x v="1"/>
  </r>
  <r>
    <n v="201500002180161"/>
    <x v="205"/>
    <x v="4"/>
    <d v="1899-12-30T21:00:00"/>
    <x v="3"/>
    <x v="38"/>
    <x v="9"/>
  </r>
  <r>
    <n v="201500002179549"/>
    <x v="206"/>
    <x v="4"/>
    <d v="1899-12-30T21:39:00"/>
    <x v="3"/>
    <x v="0"/>
    <x v="1"/>
  </r>
  <r>
    <n v="201500002180702"/>
    <x v="207"/>
    <x v="4"/>
    <d v="1899-12-30T23:00:00"/>
    <x v="3"/>
    <x v="0"/>
    <x v="5"/>
  </r>
  <r>
    <n v="201510000016959"/>
    <x v="207"/>
    <x v="4"/>
    <d v="1899-12-30T23:00:00"/>
    <x v="3"/>
    <x v="39"/>
    <x v="0"/>
  </r>
  <r>
    <n v="201500002181053"/>
    <x v="207"/>
    <x v="4"/>
    <d v="1899-12-30T23:00:00"/>
    <x v="3"/>
    <x v="40"/>
    <x v="5"/>
  </r>
  <r>
    <n v="201500002181130"/>
    <x v="208"/>
    <x v="4"/>
    <d v="1899-12-30T23:30:00"/>
    <x v="3"/>
    <x v="30"/>
    <x v="14"/>
  </r>
  <r>
    <n v="201500002188433"/>
    <x v="209"/>
    <x v="5"/>
    <d v="1899-12-30T00:00:00"/>
    <x v="0"/>
    <x v="10"/>
    <x v="5"/>
  </r>
  <r>
    <n v="201500002180870"/>
    <x v="210"/>
    <x v="5"/>
    <d v="1899-12-30T00:01:00"/>
    <x v="0"/>
    <x v="15"/>
    <x v="3"/>
  </r>
  <r>
    <n v="201500002180077"/>
    <x v="211"/>
    <x v="5"/>
    <d v="1899-12-30T00:06:00"/>
    <x v="0"/>
    <x v="24"/>
    <x v="3"/>
  </r>
  <r>
    <n v="201500002180855"/>
    <x v="212"/>
    <x v="5"/>
    <d v="1899-12-30T01:00:00"/>
    <x v="0"/>
    <x v="35"/>
    <x v="9"/>
  </r>
  <r>
    <n v="201500002185926"/>
    <x v="213"/>
    <x v="5"/>
    <d v="1899-12-30T05:00:00"/>
    <x v="0"/>
    <x v="17"/>
    <x v="3"/>
  </r>
  <r>
    <n v="201500002184258"/>
    <x v="214"/>
    <x v="5"/>
    <d v="1899-12-30T06:00:00"/>
    <x v="1"/>
    <x v="24"/>
    <x v="1"/>
  </r>
  <r>
    <n v="201500002180774"/>
    <x v="215"/>
    <x v="5"/>
    <d v="1899-12-30T06:40:00"/>
    <x v="1"/>
    <x v="17"/>
    <x v="9"/>
  </r>
  <r>
    <n v="201500002181339"/>
    <x v="216"/>
    <x v="5"/>
    <d v="1899-12-30T09:04:00"/>
    <x v="1"/>
    <x v="12"/>
    <x v="1"/>
  </r>
  <r>
    <n v="201500002181681"/>
    <x v="217"/>
    <x v="5"/>
    <d v="1899-12-30T09:06:00"/>
    <x v="1"/>
    <x v="22"/>
    <x v="19"/>
  </r>
  <r>
    <n v="201500002181710"/>
    <x v="218"/>
    <x v="5"/>
    <d v="1899-12-30T12:28:00"/>
    <x v="2"/>
    <x v="23"/>
    <x v="1"/>
  </r>
  <r>
    <n v="201500002184770"/>
    <x v="219"/>
    <x v="5"/>
    <d v="1899-12-30T14:30:00"/>
    <x v="2"/>
    <x v="18"/>
    <x v="3"/>
  </r>
  <r>
    <n v="201500002187000"/>
    <x v="220"/>
    <x v="5"/>
    <d v="1899-12-30T14:45:00"/>
    <x v="2"/>
    <x v="18"/>
    <x v="1"/>
  </r>
  <r>
    <n v="201500002185967"/>
    <x v="221"/>
    <x v="5"/>
    <d v="1899-12-30T16:00:00"/>
    <x v="2"/>
    <x v="15"/>
    <x v="0"/>
  </r>
  <r>
    <n v="201500002187088"/>
    <x v="222"/>
    <x v="5"/>
    <d v="1899-12-30T18:00:00"/>
    <x v="3"/>
    <x v="15"/>
    <x v="9"/>
  </r>
  <r>
    <n v="201500002187941"/>
    <x v="223"/>
    <x v="5"/>
    <d v="1899-12-30T19:00:00"/>
    <x v="3"/>
    <x v="18"/>
    <x v="1"/>
  </r>
  <r>
    <n v="201500002186165"/>
    <x v="223"/>
    <x v="5"/>
    <d v="1899-12-30T19:00:00"/>
    <x v="3"/>
    <x v="3"/>
    <x v="11"/>
  </r>
  <r>
    <n v="201500002190490"/>
    <x v="223"/>
    <x v="5"/>
    <d v="1899-12-30T19:00:00"/>
    <x v="3"/>
    <x v="15"/>
    <x v="3"/>
  </r>
  <r>
    <n v="201500002187923"/>
    <x v="224"/>
    <x v="5"/>
    <d v="1899-12-30T19:30:00"/>
    <x v="3"/>
    <x v="36"/>
    <x v="1"/>
  </r>
  <r>
    <n v="201500002194812"/>
    <x v="225"/>
    <x v="5"/>
    <d v="1899-12-30T20:00:00"/>
    <x v="3"/>
    <x v="0"/>
    <x v="5"/>
  </r>
  <r>
    <n v="201500002189616"/>
    <x v="226"/>
    <x v="5"/>
    <d v="1899-12-30T22:30:00"/>
    <x v="3"/>
    <x v="25"/>
    <x v="5"/>
  </r>
  <r>
    <n v="201500002186888"/>
    <x v="227"/>
    <x v="5"/>
    <d v="1899-12-30T23:11:00"/>
    <x v="3"/>
    <x v="9"/>
    <x v="3"/>
  </r>
  <r>
    <n v="201500002203338"/>
    <x v="228"/>
    <x v="6"/>
    <d v="1899-12-30T01:00:00"/>
    <x v="0"/>
    <x v="14"/>
    <x v="1"/>
  </r>
  <r>
    <n v="201500002196093"/>
    <x v="229"/>
    <x v="6"/>
    <d v="1899-12-30T02:30:00"/>
    <x v="0"/>
    <x v="28"/>
    <x v="5"/>
  </r>
  <r>
    <n v="201500002187902"/>
    <x v="230"/>
    <x v="6"/>
    <d v="1899-12-30T04:18:00"/>
    <x v="0"/>
    <x v="31"/>
    <x v="3"/>
  </r>
  <r>
    <n v="201500002189104"/>
    <x v="231"/>
    <x v="6"/>
    <d v="1899-12-30T04:38:00"/>
    <x v="0"/>
    <x v="22"/>
    <x v="0"/>
  </r>
  <r>
    <n v="201500002187821"/>
    <x v="232"/>
    <x v="6"/>
    <d v="1899-12-30T04:45:00"/>
    <x v="0"/>
    <x v="16"/>
    <x v="5"/>
  </r>
  <r>
    <n v="201500002190835"/>
    <x v="233"/>
    <x v="6"/>
    <d v="1899-12-30T07:00:00"/>
    <x v="1"/>
    <x v="33"/>
    <x v="5"/>
  </r>
  <r>
    <n v="201500002192839"/>
    <x v="233"/>
    <x v="6"/>
    <d v="1899-12-30T07:00:00"/>
    <x v="1"/>
    <x v="16"/>
    <x v="5"/>
  </r>
  <r>
    <n v="201500002188465"/>
    <x v="234"/>
    <x v="6"/>
    <d v="1899-12-30T07:15:00"/>
    <x v="1"/>
    <x v="22"/>
    <x v="1"/>
  </r>
  <r>
    <n v="201500002190118"/>
    <x v="235"/>
    <x v="6"/>
    <d v="1899-12-30T08:30:00"/>
    <x v="1"/>
    <x v="41"/>
    <x v="1"/>
  </r>
  <r>
    <n v="201500002196822"/>
    <x v="236"/>
    <x v="6"/>
    <d v="1899-12-30T09:30:00"/>
    <x v="1"/>
    <x v="15"/>
    <x v="3"/>
  </r>
  <r>
    <n v="201500002192736"/>
    <x v="237"/>
    <x v="6"/>
    <d v="1899-12-30T11:38:00"/>
    <x v="1"/>
    <x v="22"/>
    <x v="1"/>
  </r>
  <r>
    <n v="201500002307172"/>
    <x v="238"/>
    <x v="6"/>
    <d v="1899-12-30T11:40:00"/>
    <x v="1"/>
    <x v="41"/>
    <x v="1"/>
  </r>
  <r>
    <n v="201500002190487"/>
    <x v="239"/>
    <x v="6"/>
    <d v="1899-12-30T13:00:00"/>
    <x v="2"/>
    <x v="26"/>
    <x v="27"/>
  </r>
  <r>
    <n v="201500002211185"/>
    <x v="240"/>
    <x v="6"/>
    <d v="1899-12-30T15:00:00"/>
    <x v="2"/>
    <x v="33"/>
    <x v="10"/>
  </r>
  <r>
    <n v="201500002192149"/>
    <x v="240"/>
    <x v="6"/>
    <d v="1899-12-30T15:00:00"/>
    <x v="2"/>
    <x v="18"/>
    <x v="1"/>
  </r>
  <r>
    <n v="201500002194554"/>
    <x v="241"/>
    <x v="6"/>
    <d v="1899-12-30T20:00:00"/>
    <x v="3"/>
    <x v="10"/>
    <x v="1"/>
  </r>
  <r>
    <n v="201500002194915"/>
    <x v="241"/>
    <x v="6"/>
    <d v="1899-12-30T20:00:00"/>
    <x v="3"/>
    <x v="23"/>
    <x v="5"/>
  </r>
  <r>
    <n v="201500002195359"/>
    <x v="242"/>
    <x v="6"/>
    <d v="1899-12-30T21:30:00"/>
    <x v="3"/>
    <x v="31"/>
    <x v="5"/>
  </r>
  <r>
    <n v="201500002197056"/>
    <x v="243"/>
    <x v="6"/>
    <d v="1899-12-30T22:00:00"/>
    <x v="3"/>
    <x v="40"/>
    <x v="1"/>
  </r>
  <r>
    <n v="201500002196463"/>
    <x v="244"/>
    <x v="6"/>
    <d v="1899-12-30T23:00:00"/>
    <x v="3"/>
    <x v="35"/>
    <x v="0"/>
  </r>
  <r>
    <n v="201500002194063"/>
    <x v="245"/>
    <x v="0"/>
    <d v="1899-12-30T01:45:00"/>
    <x v="0"/>
    <x v="17"/>
    <x v="10"/>
  </r>
  <r>
    <n v="201500002195053"/>
    <x v="246"/>
    <x v="0"/>
    <d v="1899-12-30T02:00:00"/>
    <x v="0"/>
    <x v="25"/>
    <x v="1"/>
  </r>
  <r>
    <n v="201500002385338"/>
    <x v="246"/>
    <x v="0"/>
    <d v="1899-12-30T02:00:00"/>
    <x v="0"/>
    <x v="11"/>
    <x v="12"/>
  </r>
  <r>
    <n v="201500002196364"/>
    <x v="246"/>
    <x v="0"/>
    <d v="1899-12-30T02:00:00"/>
    <x v="0"/>
    <x v="24"/>
    <x v="1"/>
  </r>
  <r>
    <n v="201500002210682"/>
    <x v="246"/>
    <x v="0"/>
    <d v="1899-12-30T02:00:00"/>
    <x v="0"/>
    <x v="33"/>
    <x v="1"/>
  </r>
  <r>
    <n v="201500002396983"/>
    <x v="247"/>
    <x v="0"/>
    <d v="1899-12-30T08:00:00"/>
    <x v="1"/>
    <x v="35"/>
    <x v="3"/>
  </r>
  <r>
    <n v="201500002195802"/>
    <x v="248"/>
    <x v="0"/>
    <d v="1899-12-30T10:00:00"/>
    <x v="1"/>
    <x v="27"/>
    <x v="1"/>
  </r>
  <r>
    <n v="201500002200108"/>
    <x v="248"/>
    <x v="0"/>
    <d v="1899-12-30T10:00:00"/>
    <x v="1"/>
    <x v="29"/>
    <x v="15"/>
  </r>
  <r>
    <n v="201500002208772"/>
    <x v="249"/>
    <x v="0"/>
    <d v="1899-12-30T12:00:00"/>
    <x v="2"/>
    <x v="22"/>
    <x v="0"/>
  </r>
  <r>
    <n v="201500002200430"/>
    <x v="250"/>
    <x v="0"/>
    <d v="1899-12-30T13:00:00"/>
    <x v="2"/>
    <x v="8"/>
    <x v="3"/>
  </r>
  <r>
    <n v="201500002233952"/>
    <x v="251"/>
    <x v="0"/>
    <d v="1899-12-30T15:00:00"/>
    <x v="2"/>
    <x v="3"/>
    <x v="22"/>
  </r>
  <r>
    <n v="201500002206351"/>
    <x v="252"/>
    <x v="0"/>
    <d v="1899-12-30T18:00:00"/>
    <x v="3"/>
    <x v="7"/>
    <x v="1"/>
  </r>
  <r>
    <n v="201500002197964"/>
    <x v="253"/>
    <x v="0"/>
    <d v="1899-12-30T18:21:00"/>
    <x v="3"/>
    <x v="3"/>
    <x v="3"/>
  </r>
  <r>
    <n v="201500002200249"/>
    <x v="254"/>
    <x v="0"/>
    <d v="1899-12-30T20:00:00"/>
    <x v="3"/>
    <x v="35"/>
    <x v="9"/>
  </r>
  <r>
    <n v="201500002201554"/>
    <x v="254"/>
    <x v="0"/>
    <d v="1899-12-30T20:00:00"/>
    <x v="3"/>
    <x v="2"/>
    <x v="5"/>
  </r>
  <r>
    <n v="201500002200322"/>
    <x v="255"/>
    <x v="0"/>
    <d v="1899-12-30T21:00:00"/>
    <x v="3"/>
    <x v="36"/>
    <x v="21"/>
  </r>
  <r>
    <n v="201500002200191"/>
    <x v="255"/>
    <x v="0"/>
    <d v="1899-12-30T21:00:00"/>
    <x v="3"/>
    <x v="29"/>
    <x v="5"/>
  </r>
  <r>
    <n v="201500002201132"/>
    <x v="255"/>
    <x v="0"/>
    <d v="1899-12-30T21:00:00"/>
    <x v="3"/>
    <x v="31"/>
    <x v="3"/>
  </r>
  <r>
    <n v="201500002199332"/>
    <x v="256"/>
    <x v="0"/>
    <d v="1899-12-30T21:20:00"/>
    <x v="3"/>
    <x v="24"/>
    <x v="11"/>
  </r>
  <r>
    <n v="201500002200922"/>
    <x v="257"/>
    <x v="0"/>
    <d v="1899-12-30T21:30:00"/>
    <x v="3"/>
    <x v="12"/>
    <x v="0"/>
  </r>
  <r>
    <n v="201500002200581"/>
    <x v="258"/>
    <x v="0"/>
    <d v="1899-12-30T22:00:00"/>
    <x v="3"/>
    <x v="3"/>
    <x v="14"/>
  </r>
  <r>
    <n v="201500002200235"/>
    <x v="258"/>
    <x v="0"/>
    <d v="1899-12-30T22:00:00"/>
    <x v="3"/>
    <x v="23"/>
    <x v="3"/>
  </r>
  <r>
    <n v="201500002200364"/>
    <x v="259"/>
    <x v="0"/>
    <d v="1899-12-30T23:00:00"/>
    <x v="3"/>
    <x v="26"/>
    <x v="9"/>
  </r>
  <r>
    <n v="201500002200064"/>
    <x v="260"/>
    <x v="1"/>
    <d v="1899-12-30T01:00:00"/>
    <x v="0"/>
    <x v="9"/>
    <x v="5"/>
  </r>
  <r>
    <n v="201500002200154"/>
    <x v="261"/>
    <x v="1"/>
    <d v="1899-12-30T05:00:00"/>
    <x v="0"/>
    <x v="18"/>
    <x v="5"/>
  </r>
  <r>
    <n v="201500002200895"/>
    <x v="262"/>
    <x v="1"/>
    <d v="1899-12-30T06:00:00"/>
    <x v="1"/>
    <x v="18"/>
    <x v="1"/>
  </r>
  <r>
    <n v="201500002201549"/>
    <x v="263"/>
    <x v="1"/>
    <d v="1899-12-30T08:00:00"/>
    <x v="1"/>
    <x v="42"/>
    <x v="10"/>
  </r>
  <r>
    <n v="201500002200727"/>
    <x v="264"/>
    <x v="1"/>
    <d v="1899-12-30T08:30:00"/>
    <x v="1"/>
    <x v="17"/>
    <x v="0"/>
  </r>
  <r>
    <n v="201500002208201"/>
    <x v="265"/>
    <x v="1"/>
    <d v="1899-12-30T09:00:00"/>
    <x v="1"/>
    <x v="1"/>
    <x v="0"/>
  </r>
  <r>
    <n v="201500002201355"/>
    <x v="266"/>
    <x v="1"/>
    <d v="1899-12-30T10:25:00"/>
    <x v="1"/>
    <x v="17"/>
    <x v="15"/>
  </r>
  <r>
    <n v="201500002174627"/>
    <x v="267"/>
    <x v="1"/>
    <d v="1899-12-30T12:23:00"/>
    <x v="2"/>
    <x v="0"/>
    <x v="1"/>
  </r>
  <r>
    <n v="201500002203757"/>
    <x v="268"/>
    <x v="1"/>
    <d v="1899-12-30T14:00:00"/>
    <x v="2"/>
    <x v="10"/>
    <x v="15"/>
  </r>
  <r>
    <n v="201500002203822"/>
    <x v="269"/>
    <x v="1"/>
    <d v="1899-12-30T14:30:00"/>
    <x v="2"/>
    <x v="23"/>
    <x v="3"/>
  </r>
  <r>
    <n v="201500002203305"/>
    <x v="269"/>
    <x v="1"/>
    <d v="1899-12-30T14:30:00"/>
    <x v="2"/>
    <x v="29"/>
    <x v="3"/>
  </r>
  <r>
    <n v="201500002203040"/>
    <x v="270"/>
    <x v="1"/>
    <d v="1899-12-30T15:00:00"/>
    <x v="2"/>
    <x v="25"/>
    <x v="28"/>
  </r>
  <r>
    <n v="201500002210517"/>
    <x v="270"/>
    <x v="1"/>
    <d v="1899-12-30T15:00:00"/>
    <x v="2"/>
    <x v="14"/>
    <x v="1"/>
  </r>
  <r>
    <n v="201500002203826"/>
    <x v="271"/>
    <x v="1"/>
    <d v="1899-12-30T16:15:00"/>
    <x v="2"/>
    <x v="29"/>
    <x v="3"/>
  </r>
  <r>
    <n v="201500002206091"/>
    <x v="272"/>
    <x v="1"/>
    <d v="1899-12-30T16:30:00"/>
    <x v="2"/>
    <x v="3"/>
    <x v="1"/>
  </r>
  <r>
    <n v="201500002203817"/>
    <x v="273"/>
    <x v="1"/>
    <d v="1899-12-30T16:45:00"/>
    <x v="2"/>
    <x v="13"/>
    <x v="15"/>
  </r>
  <r>
    <n v="201510000017220"/>
    <x v="274"/>
    <x v="1"/>
    <d v="1899-12-30T17:00:00"/>
    <x v="2"/>
    <x v="24"/>
    <x v="0"/>
  </r>
  <r>
    <n v="201500002205094"/>
    <x v="275"/>
    <x v="1"/>
    <d v="1899-12-30T19:00:00"/>
    <x v="3"/>
    <x v="8"/>
    <x v="0"/>
  </r>
  <r>
    <n v="201500002206608"/>
    <x v="276"/>
    <x v="1"/>
    <d v="1899-12-30T19:30:00"/>
    <x v="3"/>
    <x v="17"/>
    <x v="9"/>
  </r>
  <r>
    <n v="201500002206845"/>
    <x v="277"/>
    <x v="1"/>
    <d v="1899-12-30T22:00:00"/>
    <x v="3"/>
    <x v="32"/>
    <x v="14"/>
  </r>
  <r>
    <n v="201500002142582"/>
    <x v="278"/>
    <x v="1"/>
    <d v="1899-12-30T23:00:00"/>
    <x v="3"/>
    <x v="24"/>
    <x v="0"/>
  </r>
  <r>
    <n v="201500002206630"/>
    <x v="279"/>
    <x v="2"/>
    <d v="1899-12-30T07:04:00"/>
    <x v="1"/>
    <x v="15"/>
    <x v="15"/>
  </r>
  <r>
    <n v="201500002218228"/>
    <x v="280"/>
    <x v="2"/>
    <d v="1899-12-30T09:00:00"/>
    <x v="1"/>
    <x v="36"/>
    <x v="5"/>
  </r>
  <r>
    <n v="201500002210170"/>
    <x v="281"/>
    <x v="2"/>
    <d v="1899-12-30T09:30:00"/>
    <x v="1"/>
    <x v="40"/>
    <x v="5"/>
  </r>
  <r>
    <n v="201500002211576"/>
    <x v="282"/>
    <x v="2"/>
    <d v="1899-12-30T13:00:00"/>
    <x v="2"/>
    <x v="24"/>
    <x v="9"/>
  </r>
  <r>
    <n v="201500002209976"/>
    <x v="283"/>
    <x v="2"/>
    <d v="1899-12-30T15:00:00"/>
    <x v="2"/>
    <x v="17"/>
    <x v="22"/>
  </r>
  <r>
    <n v="201500002209284"/>
    <x v="284"/>
    <x v="2"/>
    <d v="1899-12-30T15:03:00"/>
    <x v="2"/>
    <x v="4"/>
    <x v="1"/>
  </r>
  <r>
    <n v="201500002210041"/>
    <x v="285"/>
    <x v="2"/>
    <d v="1899-12-30T16:58:00"/>
    <x v="2"/>
    <x v="2"/>
    <x v="29"/>
  </r>
  <r>
    <n v="201500002212565"/>
    <x v="286"/>
    <x v="2"/>
    <d v="1899-12-30T17:00:00"/>
    <x v="2"/>
    <x v="23"/>
    <x v="3"/>
  </r>
  <r>
    <n v="201500002211507"/>
    <x v="287"/>
    <x v="2"/>
    <d v="1899-12-30T18:00:00"/>
    <x v="3"/>
    <x v="29"/>
    <x v="1"/>
  </r>
  <r>
    <n v="201500002216659"/>
    <x v="288"/>
    <x v="2"/>
    <d v="1899-12-30T19:00:00"/>
    <x v="3"/>
    <x v="30"/>
    <x v="1"/>
  </r>
  <r>
    <n v="201500002213253"/>
    <x v="289"/>
    <x v="2"/>
    <d v="1899-12-30T20:30:00"/>
    <x v="3"/>
    <x v="11"/>
    <x v="5"/>
  </r>
  <r>
    <n v="201500002209054"/>
    <x v="290"/>
    <x v="2"/>
    <d v="1899-12-30T21:30:00"/>
    <x v="3"/>
    <x v="16"/>
    <x v="1"/>
  </r>
  <r>
    <n v="201500002211932"/>
    <x v="291"/>
    <x v="2"/>
    <d v="1899-12-30T22:58:00"/>
    <x v="3"/>
    <x v="2"/>
    <x v="1"/>
  </r>
  <r>
    <n v="201500002213140"/>
    <x v="292"/>
    <x v="2"/>
    <d v="1899-12-30T23:00:00"/>
    <x v="3"/>
    <x v="24"/>
    <x v="0"/>
  </r>
  <r>
    <n v="201500002212259"/>
    <x v="292"/>
    <x v="2"/>
    <d v="1899-12-30T23:00:00"/>
    <x v="3"/>
    <x v="24"/>
    <x v="22"/>
  </r>
  <r>
    <n v="201500002284119"/>
    <x v="293"/>
    <x v="3"/>
    <d v="1899-12-30T00:00:00"/>
    <x v="0"/>
    <x v="14"/>
    <x v="6"/>
  </r>
  <r>
    <n v="201500002212967"/>
    <x v="294"/>
    <x v="3"/>
    <d v="1899-12-30T00:01:00"/>
    <x v="0"/>
    <x v="18"/>
    <x v="1"/>
  </r>
  <r>
    <n v="201500002216536"/>
    <x v="295"/>
    <x v="3"/>
    <d v="1899-12-30T11:00:00"/>
    <x v="1"/>
    <x v="17"/>
    <x v="5"/>
  </r>
  <r>
    <n v="201500002214815"/>
    <x v="296"/>
    <x v="3"/>
    <d v="1899-12-30T11:30:00"/>
    <x v="1"/>
    <x v="11"/>
    <x v="14"/>
  </r>
  <r>
    <n v="201500002183730"/>
    <x v="296"/>
    <x v="3"/>
    <d v="1899-12-30T11:30:00"/>
    <x v="1"/>
    <x v="10"/>
    <x v="21"/>
  </r>
  <r>
    <n v="201500002214421"/>
    <x v="297"/>
    <x v="3"/>
    <d v="1899-12-30T12:00:00"/>
    <x v="2"/>
    <x v="11"/>
    <x v="1"/>
  </r>
  <r>
    <n v="201500002221231"/>
    <x v="297"/>
    <x v="3"/>
    <d v="1899-12-30T12:00:00"/>
    <x v="2"/>
    <x v="0"/>
    <x v="30"/>
  </r>
  <r>
    <n v="201500002216962"/>
    <x v="298"/>
    <x v="3"/>
    <d v="1899-12-30T15:00:00"/>
    <x v="2"/>
    <x v="17"/>
    <x v="0"/>
  </r>
  <r>
    <n v="201500002218093"/>
    <x v="299"/>
    <x v="3"/>
    <d v="1899-12-30T17:00:00"/>
    <x v="2"/>
    <x v="18"/>
    <x v="10"/>
  </r>
  <r>
    <n v="201500002279667"/>
    <x v="300"/>
    <x v="3"/>
    <d v="1899-12-30T17:35:00"/>
    <x v="2"/>
    <x v="17"/>
    <x v="3"/>
  </r>
  <r>
    <n v="201500002219121"/>
    <x v="301"/>
    <x v="3"/>
    <d v="1899-12-30T18:30:00"/>
    <x v="3"/>
    <x v="3"/>
    <x v="3"/>
  </r>
  <r>
    <n v="201500002219427"/>
    <x v="302"/>
    <x v="3"/>
    <d v="1899-12-30T19:00:00"/>
    <x v="3"/>
    <x v="29"/>
    <x v="15"/>
  </r>
  <r>
    <n v="201500002219182"/>
    <x v="303"/>
    <x v="3"/>
    <d v="1899-12-30T20:30:00"/>
    <x v="3"/>
    <x v="40"/>
    <x v="9"/>
  </r>
  <r>
    <n v="201500002219158"/>
    <x v="303"/>
    <x v="3"/>
    <d v="1899-12-30T20:30:00"/>
    <x v="3"/>
    <x v="29"/>
    <x v="24"/>
  </r>
  <r>
    <n v="201500002219832"/>
    <x v="304"/>
    <x v="3"/>
    <d v="1899-12-30T21:00:00"/>
    <x v="3"/>
    <x v="26"/>
    <x v="5"/>
  </r>
  <r>
    <n v="201500002219192"/>
    <x v="304"/>
    <x v="3"/>
    <d v="1899-12-30T21:00:00"/>
    <x v="3"/>
    <x v="18"/>
    <x v="5"/>
  </r>
  <r>
    <n v="201500002221917"/>
    <x v="305"/>
    <x v="3"/>
    <d v="1899-12-30T21:30:00"/>
    <x v="3"/>
    <x v="3"/>
    <x v="1"/>
  </r>
  <r>
    <n v="201500002219358"/>
    <x v="306"/>
    <x v="3"/>
    <d v="1899-12-30T22:00:00"/>
    <x v="3"/>
    <x v="26"/>
    <x v="5"/>
  </r>
  <r>
    <n v="201500002219303"/>
    <x v="306"/>
    <x v="3"/>
    <d v="1899-12-30T22:00:00"/>
    <x v="3"/>
    <x v="8"/>
    <x v="0"/>
  </r>
  <r>
    <n v="201500002220371"/>
    <x v="307"/>
    <x v="3"/>
    <d v="1899-12-30T23:00:00"/>
    <x v="3"/>
    <x v="18"/>
    <x v="0"/>
  </r>
  <r>
    <n v="201500002313075"/>
    <x v="308"/>
    <x v="4"/>
    <d v="1899-12-30T00:00:00"/>
    <x v="0"/>
    <x v="35"/>
    <x v="17"/>
  </r>
  <r>
    <n v="201500002220752"/>
    <x v="309"/>
    <x v="4"/>
    <d v="1899-12-30T01:00:00"/>
    <x v="0"/>
    <x v="18"/>
    <x v="0"/>
  </r>
  <r>
    <n v="201500002221578"/>
    <x v="310"/>
    <x v="4"/>
    <d v="1899-12-30T03:00:00"/>
    <x v="0"/>
    <x v="32"/>
    <x v="0"/>
  </r>
  <r>
    <n v="201500002219646"/>
    <x v="311"/>
    <x v="4"/>
    <d v="1899-12-30T03:20:00"/>
    <x v="0"/>
    <x v="33"/>
    <x v="5"/>
  </r>
  <r>
    <n v="201500002223283"/>
    <x v="312"/>
    <x v="4"/>
    <d v="1899-12-30T04:00:00"/>
    <x v="0"/>
    <x v="18"/>
    <x v="1"/>
  </r>
  <r>
    <n v="201500002219161"/>
    <x v="313"/>
    <x v="4"/>
    <d v="1899-12-30T06:00:00"/>
    <x v="1"/>
    <x v="3"/>
    <x v="22"/>
  </r>
  <r>
    <n v="201500002219188"/>
    <x v="314"/>
    <x v="4"/>
    <d v="1899-12-30T06:19:00"/>
    <x v="1"/>
    <x v="43"/>
    <x v="26"/>
  </r>
  <r>
    <n v="201500002224065"/>
    <x v="315"/>
    <x v="4"/>
    <d v="1899-12-30T10:30:00"/>
    <x v="1"/>
    <x v="31"/>
    <x v="1"/>
  </r>
  <r>
    <n v="201500002222056"/>
    <x v="316"/>
    <x v="4"/>
    <d v="1899-12-30T13:00:00"/>
    <x v="2"/>
    <x v="22"/>
    <x v="5"/>
  </r>
  <r>
    <n v="201500002225701"/>
    <x v="317"/>
    <x v="4"/>
    <d v="1899-12-30T17:00:00"/>
    <x v="2"/>
    <x v="5"/>
    <x v="13"/>
  </r>
  <r>
    <n v="201500002223692"/>
    <x v="318"/>
    <x v="4"/>
    <d v="1899-12-30T17:30:00"/>
    <x v="2"/>
    <x v="3"/>
    <x v="1"/>
  </r>
  <r>
    <n v="201500002223292"/>
    <x v="319"/>
    <x v="4"/>
    <d v="1899-12-30T17:50:00"/>
    <x v="2"/>
    <x v="25"/>
    <x v="3"/>
  </r>
  <r>
    <n v="201500002225847"/>
    <x v="320"/>
    <x v="4"/>
    <d v="1899-12-30T18:00:00"/>
    <x v="3"/>
    <x v="27"/>
    <x v="9"/>
  </r>
  <r>
    <n v="201500002225902"/>
    <x v="320"/>
    <x v="4"/>
    <d v="1899-12-30T18:00:00"/>
    <x v="3"/>
    <x v="0"/>
    <x v="5"/>
  </r>
  <r>
    <n v="201500002230151"/>
    <x v="320"/>
    <x v="4"/>
    <d v="1899-12-30T18:00:00"/>
    <x v="3"/>
    <x v="21"/>
    <x v="1"/>
  </r>
  <r>
    <n v="201500002226155"/>
    <x v="321"/>
    <x v="4"/>
    <d v="1899-12-30T18:30:00"/>
    <x v="3"/>
    <x v="24"/>
    <x v="3"/>
  </r>
  <r>
    <n v="201500002214915"/>
    <x v="322"/>
    <x v="4"/>
    <d v="1899-12-30T20:07:00"/>
    <x v="3"/>
    <x v="20"/>
    <x v="3"/>
  </r>
  <r>
    <n v="201500002224381"/>
    <x v="323"/>
    <x v="4"/>
    <d v="1899-12-30T20:45:00"/>
    <x v="3"/>
    <x v="0"/>
    <x v="17"/>
  </r>
  <r>
    <n v="201500002226173"/>
    <x v="324"/>
    <x v="4"/>
    <d v="1899-12-30T21:00:00"/>
    <x v="3"/>
    <x v="22"/>
    <x v="5"/>
  </r>
  <r>
    <n v="201500002225928"/>
    <x v="325"/>
    <x v="4"/>
    <d v="1899-12-30T21:30:00"/>
    <x v="3"/>
    <x v="36"/>
    <x v="0"/>
  </r>
  <r>
    <n v="201500002225813"/>
    <x v="326"/>
    <x v="4"/>
    <d v="1899-12-30T22:00:00"/>
    <x v="3"/>
    <x v="22"/>
    <x v="5"/>
  </r>
  <r>
    <n v="201500002228859"/>
    <x v="326"/>
    <x v="4"/>
    <d v="1899-12-30T22:00:00"/>
    <x v="3"/>
    <x v="21"/>
    <x v="5"/>
  </r>
  <r>
    <n v="201500001958633"/>
    <x v="327"/>
    <x v="4"/>
    <d v="1899-12-30T22:18:00"/>
    <x v="3"/>
    <x v="35"/>
    <x v="5"/>
  </r>
  <r>
    <n v="201500002225588"/>
    <x v="328"/>
    <x v="4"/>
    <d v="1899-12-30T23:00:00"/>
    <x v="3"/>
    <x v="21"/>
    <x v="1"/>
  </r>
  <r>
    <n v="201500002225817"/>
    <x v="328"/>
    <x v="4"/>
    <d v="1899-12-30T23:00:00"/>
    <x v="3"/>
    <x v="22"/>
    <x v="5"/>
  </r>
  <r>
    <n v="201500002225775"/>
    <x v="328"/>
    <x v="4"/>
    <d v="1899-12-30T23:00:00"/>
    <x v="3"/>
    <x v="0"/>
    <x v="1"/>
  </r>
  <r>
    <n v="201500002225630"/>
    <x v="329"/>
    <x v="5"/>
    <d v="1899-12-30T00:00:00"/>
    <x v="0"/>
    <x v="11"/>
    <x v="1"/>
  </r>
  <r>
    <n v="201500002241456"/>
    <x v="330"/>
    <x v="5"/>
    <d v="1899-12-30T00:01:00"/>
    <x v="0"/>
    <x v="24"/>
    <x v="0"/>
  </r>
  <r>
    <n v="201500002225368"/>
    <x v="331"/>
    <x v="5"/>
    <d v="1899-12-30T00:30:00"/>
    <x v="0"/>
    <x v="17"/>
    <x v="3"/>
  </r>
  <r>
    <n v="201500002225435"/>
    <x v="332"/>
    <x v="5"/>
    <d v="1899-12-30T02:15:00"/>
    <x v="0"/>
    <x v="11"/>
    <x v="9"/>
  </r>
  <r>
    <n v="201500002233251"/>
    <x v="333"/>
    <x v="5"/>
    <d v="1899-12-30T07:00:00"/>
    <x v="1"/>
    <x v="2"/>
    <x v="5"/>
  </r>
  <r>
    <n v="201500002226374"/>
    <x v="334"/>
    <x v="5"/>
    <d v="1899-12-30T08:00:00"/>
    <x v="1"/>
    <x v="22"/>
    <x v="0"/>
  </r>
  <r>
    <n v="201510000017598"/>
    <x v="335"/>
    <x v="5"/>
    <d v="1899-12-30T08:30:00"/>
    <x v="1"/>
    <x v="16"/>
    <x v="0"/>
  </r>
  <r>
    <n v="201500002225806"/>
    <x v="336"/>
    <x v="5"/>
    <d v="1899-12-30T09:55:00"/>
    <x v="1"/>
    <x v="10"/>
    <x v="0"/>
  </r>
  <r>
    <n v="201500002227133"/>
    <x v="337"/>
    <x v="5"/>
    <d v="1899-12-30T11:00:00"/>
    <x v="1"/>
    <x v="22"/>
    <x v="0"/>
  </r>
  <r>
    <n v="201500002235590"/>
    <x v="338"/>
    <x v="5"/>
    <d v="1899-12-30T14:00:00"/>
    <x v="2"/>
    <x v="44"/>
    <x v="0"/>
  </r>
  <r>
    <n v="201500002228711"/>
    <x v="339"/>
    <x v="5"/>
    <d v="1899-12-30T15:20:00"/>
    <x v="2"/>
    <x v="23"/>
    <x v="1"/>
  </r>
  <r>
    <n v="201500002243204"/>
    <x v="340"/>
    <x v="5"/>
    <d v="1899-12-30T17:00:00"/>
    <x v="2"/>
    <x v="24"/>
    <x v="9"/>
  </r>
  <r>
    <n v="201500002234678"/>
    <x v="341"/>
    <x v="5"/>
    <d v="1899-12-30T17:30:00"/>
    <x v="2"/>
    <x v="36"/>
    <x v="1"/>
  </r>
  <r>
    <n v="201500002241797"/>
    <x v="342"/>
    <x v="5"/>
    <d v="1899-12-30T18:00:00"/>
    <x v="3"/>
    <x v="35"/>
    <x v="3"/>
  </r>
  <r>
    <n v="201500002230583"/>
    <x v="343"/>
    <x v="5"/>
    <d v="1899-12-30T19:33:00"/>
    <x v="3"/>
    <x v="34"/>
    <x v="3"/>
  </r>
  <r>
    <n v="201500002232904"/>
    <x v="344"/>
    <x v="5"/>
    <d v="1899-12-30T21:00:00"/>
    <x v="3"/>
    <x v="31"/>
    <x v="0"/>
  </r>
  <r>
    <n v="201500002233063"/>
    <x v="344"/>
    <x v="5"/>
    <d v="1899-12-30T21:00:00"/>
    <x v="3"/>
    <x v="3"/>
    <x v="1"/>
  </r>
  <r>
    <n v="201500002231215"/>
    <x v="344"/>
    <x v="5"/>
    <d v="1899-12-30T21:00:00"/>
    <x v="3"/>
    <x v="14"/>
    <x v="24"/>
  </r>
  <r>
    <n v="201500002224478"/>
    <x v="345"/>
    <x v="5"/>
    <d v="1899-12-30T23:44:00"/>
    <x v="3"/>
    <x v="22"/>
    <x v="31"/>
  </r>
  <r>
    <n v="201500002232156"/>
    <x v="346"/>
    <x v="6"/>
    <d v="1899-12-30T00:32:00"/>
    <x v="0"/>
    <x v="15"/>
    <x v="3"/>
  </r>
  <r>
    <n v="201500002206915"/>
    <x v="347"/>
    <x v="6"/>
    <d v="1899-12-30T01:25:00"/>
    <x v="0"/>
    <x v="2"/>
    <x v="1"/>
  </r>
  <r>
    <n v="201500002233239"/>
    <x v="348"/>
    <x v="6"/>
    <d v="1899-12-30T01:30:00"/>
    <x v="0"/>
    <x v="25"/>
    <x v="5"/>
  </r>
  <r>
    <n v="201500002235260"/>
    <x v="349"/>
    <x v="6"/>
    <d v="1899-12-30T04:30:00"/>
    <x v="0"/>
    <x v="33"/>
    <x v="3"/>
  </r>
  <r>
    <n v="201500002233825"/>
    <x v="350"/>
    <x v="6"/>
    <d v="1899-12-30T08:00:00"/>
    <x v="1"/>
    <x v="29"/>
    <x v="9"/>
  </r>
  <r>
    <n v="201500002188086"/>
    <x v="351"/>
    <x v="6"/>
    <d v="1899-12-30T09:53:00"/>
    <x v="1"/>
    <x v="24"/>
    <x v="0"/>
  </r>
  <r>
    <n v="201500002234219"/>
    <x v="352"/>
    <x v="6"/>
    <d v="1899-12-30T10:00:00"/>
    <x v="1"/>
    <x v="3"/>
    <x v="1"/>
  </r>
  <r>
    <n v="201500002234027"/>
    <x v="353"/>
    <x v="6"/>
    <d v="1899-12-30T10:30:00"/>
    <x v="1"/>
    <x v="17"/>
    <x v="1"/>
  </r>
  <r>
    <n v="201500002234134"/>
    <x v="354"/>
    <x v="6"/>
    <d v="1899-12-30T11:05:00"/>
    <x v="1"/>
    <x v="24"/>
    <x v="5"/>
  </r>
  <r>
    <n v="201500002235450"/>
    <x v="355"/>
    <x v="6"/>
    <d v="1899-12-30T14:30:00"/>
    <x v="2"/>
    <x v="24"/>
    <x v="3"/>
  </r>
  <r>
    <n v="201500002235439"/>
    <x v="356"/>
    <x v="6"/>
    <d v="1899-12-30T14:58:00"/>
    <x v="2"/>
    <x v="25"/>
    <x v="5"/>
  </r>
  <r>
    <n v="201510000017579"/>
    <x v="357"/>
    <x v="6"/>
    <d v="1899-12-30T15:04:00"/>
    <x v="2"/>
    <x v="17"/>
    <x v="3"/>
  </r>
  <r>
    <n v="201500002233521"/>
    <x v="358"/>
    <x v="6"/>
    <d v="1899-12-30T16:50:00"/>
    <x v="2"/>
    <x v="15"/>
    <x v="15"/>
  </r>
  <r>
    <n v="201500002240111"/>
    <x v="359"/>
    <x v="6"/>
    <d v="1899-12-30T17:00:00"/>
    <x v="2"/>
    <x v="24"/>
    <x v="1"/>
  </r>
  <r>
    <n v="201500002240841"/>
    <x v="360"/>
    <x v="6"/>
    <d v="1899-12-30T19:00:00"/>
    <x v="3"/>
    <x v="18"/>
    <x v="1"/>
  </r>
  <r>
    <n v="201500002266065"/>
    <x v="361"/>
    <x v="6"/>
    <d v="1899-12-30T21:00:00"/>
    <x v="3"/>
    <x v="35"/>
    <x v="5"/>
  </r>
  <r>
    <n v="201500002242500"/>
    <x v="361"/>
    <x v="6"/>
    <d v="1899-12-30T21:00:00"/>
    <x v="3"/>
    <x v="18"/>
    <x v="15"/>
  </r>
  <r>
    <n v="201500002240291"/>
    <x v="361"/>
    <x v="6"/>
    <d v="1899-12-30T21:00:00"/>
    <x v="3"/>
    <x v="3"/>
    <x v="15"/>
  </r>
  <r>
    <n v="201500002241270"/>
    <x v="362"/>
    <x v="6"/>
    <d v="1899-12-30T23:00:00"/>
    <x v="3"/>
    <x v="31"/>
    <x v="9"/>
  </r>
  <r>
    <n v="201500002238256"/>
    <x v="363"/>
    <x v="6"/>
    <d v="1899-12-30T23:50:00"/>
    <x v="3"/>
    <x v="18"/>
    <x v="3"/>
  </r>
  <r>
    <n v="201500002240233"/>
    <x v="364"/>
    <x v="0"/>
    <d v="1899-12-30T00:00:00"/>
    <x v="0"/>
    <x v="10"/>
    <x v="1"/>
  </r>
  <r>
    <n v="201500002240501"/>
    <x v="364"/>
    <x v="0"/>
    <d v="1899-12-30T00:00:00"/>
    <x v="0"/>
    <x v="33"/>
    <x v="1"/>
  </r>
  <r>
    <n v="201500002240668"/>
    <x v="365"/>
    <x v="0"/>
    <d v="1899-12-30T01:28:00"/>
    <x v="0"/>
    <x v="35"/>
    <x v="28"/>
  </r>
  <r>
    <n v="201500002240254"/>
    <x v="366"/>
    <x v="0"/>
    <d v="1899-12-30T02:00:00"/>
    <x v="0"/>
    <x v="18"/>
    <x v="5"/>
  </r>
  <r>
    <n v="201500002240035"/>
    <x v="366"/>
    <x v="0"/>
    <d v="1899-12-30T02:00:00"/>
    <x v="0"/>
    <x v="11"/>
    <x v="3"/>
  </r>
  <r>
    <n v="201500002234821"/>
    <x v="367"/>
    <x v="0"/>
    <d v="1899-12-30T13:53:00"/>
    <x v="2"/>
    <x v="15"/>
    <x v="15"/>
  </r>
  <r>
    <n v="201500002246001"/>
    <x v="368"/>
    <x v="0"/>
    <d v="1899-12-30T15:00:00"/>
    <x v="2"/>
    <x v="38"/>
    <x v="1"/>
  </r>
  <r>
    <n v="201500002244267"/>
    <x v="369"/>
    <x v="0"/>
    <d v="1899-12-30T16:00:00"/>
    <x v="2"/>
    <x v="2"/>
    <x v="5"/>
  </r>
  <r>
    <n v="201500002246903"/>
    <x v="370"/>
    <x v="0"/>
    <d v="1899-12-30T17:30:00"/>
    <x v="2"/>
    <x v="7"/>
    <x v="1"/>
  </r>
  <r>
    <n v="201500002245575"/>
    <x v="371"/>
    <x v="0"/>
    <d v="1899-12-30T18:00:00"/>
    <x v="3"/>
    <x v="2"/>
    <x v="3"/>
  </r>
  <r>
    <n v="201500002245912"/>
    <x v="372"/>
    <x v="0"/>
    <d v="1899-12-30T18:35:00"/>
    <x v="3"/>
    <x v="2"/>
    <x v="1"/>
  </r>
  <r>
    <n v="201500002246296"/>
    <x v="373"/>
    <x v="0"/>
    <d v="1899-12-30T19:00:00"/>
    <x v="3"/>
    <x v="7"/>
    <x v="1"/>
  </r>
  <r>
    <n v="201500002243931"/>
    <x v="374"/>
    <x v="0"/>
    <d v="1899-12-30T19:39:00"/>
    <x v="3"/>
    <x v="38"/>
    <x v="0"/>
  </r>
  <r>
    <n v="201500002244959"/>
    <x v="375"/>
    <x v="0"/>
    <d v="1899-12-30T21:30:00"/>
    <x v="3"/>
    <x v="22"/>
    <x v="1"/>
  </r>
  <r>
    <n v="201500002245796"/>
    <x v="376"/>
    <x v="0"/>
    <d v="1899-12-30T23:00:00"/>
    <x v="3"/>
    <x v="35"/>
    <x v="1"/>
  </r>
  <r>
    <n v="201500002244985"/>
    <x v="377"/>
    <x v="0"/>
    <d v="1899-12-30T23:45:00"/>
    <x v="3"/>
    <x v="18"/>
    <x v="32"/>
  </r>
  <r>
    <n v="201500002245983"/>
    <x v="378"/>
    <x v="0"/>
    <d v="1899-12-30T23:50:00"/>
    <x v="3"/>
    <x v="17"/>
    <x v="1"/>
  </r>
  <r>
    <n v="201500002240268"/>
    <x v="379"/>
    <x v="1"/>
    <d v="1899-12-30T00:00:00"/>
    <x v="0"/>
    <x v="40"/>
    <x v="5"/>
  </r>
  <r>
    <n v="201500002248187"/>
    <x v="380"/>
    <x v="1"/>
    <d v="1899-12-30T00:01:00"/>
    <x v="0"/>
    <x v="29"/>
    <x v="0"/>
  </r>
  <r>
    <n v="201500002245714"/>
    <x v="380"/>
    <x v="1"/>
    <d v="1899-12-30T00:01:00"/>
    <x v="0"/>
    <x v="26"/>
    <x v="0"/>
  </r>
  <r>
    <n v="201500002245949"/>
    <x v="381"/>
    <x v="1"/>
    <d v="1899-12-30T02:00:00"/>
    <x v="0"/>
    <x v="17"/>
    <x v="15"/>
  </r>
  <r>
    <n v="201500002249990"/>
    <x v="382"/>
    <x v="1"/>
    <d v="1899-12-30T07:00:00"/>
    <x v="1"/>
    <x v="8"/>
    <x v="3"/>
  </r>
  <r>
    <n v="201500002246571"/>
    <x v="383"/>
    <x v="1"/>
    <d v="1899-12-30T09:30:00"/>
    <x v="1"/>
    <x v="24"/>
    <x v="0"/>
  </r>
  <r>
    <n v="201500002247533"/>
    <x v="384"/>
    <x v="1"/>
    <d v="1899-12-30T10:30:00"/>
    <x v="1"/>
    <x v="1"/>
    <x v="5"/>
  </r>
  <r>
    <n v="201500001971825"/>
    <x v="385"/>
    <x v="1"/>
    <d v="1899-12-30T12:13:00"/>
    <x v="2"/>
    <x v="4"/>
    <x v="1"/>
  </r>
  <r>
    <n v="201500002248308"/>
    <x v="386"/>
    <x v="1"/>
    <d v="1899-12-30T13:30:00"/>
    <x v="2"/>
    <x v="15"/>
    <x v="6"/>
  </r>
  <r>
    <n v="201500002248600"/>
    <x v="387"/>
    <x v="1"/>
    <d v="1899-12-30T14:00:00"/>
    <x v="2"/>
    <x v="22"/>
    <x v="1"/>
  </r>
  <r>
    <n v="201500002207696"/>
    <x v="388"/>
    <x v="1"/>
    <d v="1899-12-30T16:16:00"/>
    <x v="2"/>
    <x v="2"/>
    <x v="1"/>
  </r>
  <r>
    <n v="201500002288337"/>
    <x v="389"/>
    <x v="1"/>
    <d v="1899-12-30T18:00:00"/>
    <x v="3"/>
    <x v="8"/>
    <x v="3"/>
  </r>
  <r>
    <n v="201500002194424"/>
    <x v="390"/>
    <x v="1"/>
    <d v="1899-12-30T18:41:00"/>
    <x v="3"/>
    <x v="12"/>
    <x v="0"/>
  </r>
  <r>
    <n v="201500002252374"/>
    <x v="391"/>
    <x v="1"/>
    <d v="1899-12-30T19:00:00"/>
    <x v="3"/>
    <x v="27"/>
    <x v="5"/>
  </r>
  <r>
    <n v="201500002252983"/>
    <x v="392"/>
    <x v="1"/>
    <d v="1899-12-30T20:15:00"/>
    <x v="3"/>
    <x v="22"/>
    <x v="9"/>
  </r>
  <r>
    <n v="201500002257221"/>
    <x v="393"/>
    <x v="1"/>
    <d v="1899-12-30T21:00:00"/>
    <x v="3"/>
    <x v="26"/>
    <x v="5"/>
  </r>
  <r>
    <n v="201500002254571"/>
    <x v="393"/>
    <x v="1"/>
    <d v="1899-12-30T21:00:00"/>
    <x v="3"/>
    <x v="11"/>
    <x v="18"/>
  </r>
  <r>
    <n v="201500002252963"/>
    <x v="394"/>
    <x v="1"/>
    <d v="1899-12-30T22:00:00"/>
    <x v="3"/>
    <x v="10"/>
    <x v="5"/>
  </r>
  <r>
    <n v="201500002253017"/>
    <x v="395"/>
    <x v="1"/>
    <d v="1899-12-30T22:30:00"/>
    <x v="3"/>
    <x v="23"/>
    <x v="0"/>
  </r>
  <r>
    <n v="201500002252944"/>
    <x v="396"/>
    <x v="1"/>
    <d v="1899-12-30T23:00:00"/>
    <x v="3"/>
    <x v="3"/>
    <x v="1"/>
  </r>
  <r>
    <n v="201500002253500"/>
    <x v="397"/>
    <x v="2"/>
    <d v="1899-12-30T00:00:00"/>
    <x v="0"/>
    <x v="15"/>
    <x v="15"/>
  </r>
  <r>
    <n v="201500002255074"/>
    <x v="398"/>
    <x v="2"/>
    <d v="1899-12-30T06:00:00"/>
    <x v="1"/>
    <x v="18"/>
    <x v="0"/>
  </r>
  <r>
    <n v="201500002258630"/>
    <x v="399"/>
    <x v="2"/>
    <d v="1899-12-30T06:10:00"/>
    <x v="1"/>
    <x v="0"/>
    <x v="0"/>
  </r>
  <r>
    <n v="201500002254379"/>
    <x v="400"/>
    <x v="2"/>
    <d v="1899-12-30T07:45:00"/>
    <x v="1"/>
    <x v="25"/>
    <x v="1"/>
  </r>
  <r>
    <n v="201500002253705"/>
    <x v="401"/>
    <x v="2"/>
    <d v="1899-12-30T10:13:00"/>
    <x v="1"/>
    <x v="15"/>
    <x v="1"/>
  </r>
  <r>
    <n v="201500002226344"/>
    <x v="402"/>
    <x v="2"/>
    <d v="1899-12-30T10:27:00"/>
    <x v="1"/>
    <x v="29"/>
    <x v="0"/>
  </r>
  <r>
    <n v="201500002255651"/>
    <x v="403"/>
    <x v="2"/>
    <d v="1899-12-30T13:00:00"/>
    <x v="2"/>
    <x v="3"/>
    <x v="1"/>
  </r>
  <r>
    <n v="201500002255941"/>
    <x v="404"/>
    <x v="2"/>
    <d v="1899-12-30T15:00:00"/>
    <x v="2"/>
    <x v="3"/>
    <x v="1"/>
  </r>
  <r>
    <n v="201500002257118"/>
    <x v="405"/>
    <x v="2"/>
    <d v="1899-12-30T15:40:00"/>
    <x v="2"/>
    <x v="11"/>
    <x v="1"/>
  </r>
  <r>
    <n v="201500002255982"/>
    <x v="406"/>
    <x v="2"/>
    <d v="1899-12-30T15:55:00"/>
    <x v="2"/>
    <x v="43"/>
    <x v="1"/>
  </r>
  <r>
    <n v="201500002110508"/>
    <x v="407"/>
    <x v="2"/>
    <d v="1899-12-30T16:00:00"/>
    <x v="2"/>
    <x v="3"/>
    <x v="1"/>
  </r>
  <r>
    <n v="201500002252503"/>
    <x v="408"/>
    <x v="2"/>
    <d v="1899-12-30T16:41:00"/>
    <x v="2"/>
    <x v="3"/>
    <x v="1"/>
  </r>
  <r>
    <n v="201510000017427"/>
    <x v="408"/>
    <x v="2"/>
    <d v="1899-12-30T16:41:00"/>
    <x v="2"/>
    <x v="26"/>
    <x v="10"/>
  </r>
  <r>
    <n v="201500002259625"/>
    <x v="409"/>
    <x v="2"/>
    <d v="1899-12-30T17:00:00"/>
    <x v="2"/>
    <x v="29"/>
    <x v="3"/>
  </r>
  <r>
    <n v="201500002256793"/>
    <x v="409"/>
    <x v="2"/>
    <d v="1899-12-30T17:00:00"/>
    <x v="2"/>
    <x v="31"/>
    <x v="12"/>
  </r>
  <r>
    <n v="201500002310556"/>
    <x v="410"/>
    <x v="2"/>
    <d v="1899-12-30T18:00:00"/>
    <x v="3"/>
    <x v="18"/>
    <x v="5"/>
  </r>
  <r>
    <n v="201500002257131"/>
    <x v="410"/>
    <x v="2"/>
    <d v="1899-12-30T18:00:00"/>
    <x v="3"/>
    <x v="26"/>
    <x v="1"/>
  </r>
  <r>
    <n v="201500002258398"/>
    <x v="410"/>
    <x v="2"/>
    <d v="1899-12-30T18:00:00"/>
    <x v="3"/>
    <x v="8"/>
    <x v="0"/>
  </r>
  <r>
    <n v="201500002257375"/>
    <x v="411"/>
    <x v="2"/>
    <d v="1899-12-30T18:10:00"/>
    <x v="3"/>
    <x v="3"/>
    <x v="1"/>
  </r>
  <r>
    <n v="201500002211796"/>
    <x v="412"/>
    <x v="2"/>
    <d v="1899-12-30T19:00:00"/>
    <x v="3"/>
    <x v="27"/>
    <x v="1"/>
  </r>
  <r>
    <n v="201500002259767"/>
    <x v="413"/>
    <x v="2"/>
    <d v="1899-12-30T21:00:00"/>
    <x v="3"/>
    <x v="25"/>
    <x v="10"/>
  </r>
  <r>
    <n v="201500002259454"/>
    <x v="414"/>
    <x v="2"/>
    <d v="1899-12-30T21:30:00"/>
    <x v="3"/>
    <x v="8"/>
    <x v="0"/>
  </r>
  <r>
    <n v="201500002259573"/>
    <x v="415"/>
    <x v="2"/>
    <d v="1899-12-30T22:00:00"/>
    <x v="3"/>
    <x v="22"/>
    <x v="0"/>
  </r>
  <r>
    <n v="201500002258661"/>
    <x v="416"/>
    <x v="2"/>
    <d v="1899-12-30T22:30:00"/>
    <x v="3"/>
    <x v="4"/>
    <x v="2"/>
  </r>
  <r>
    <n v="201500002259503"/>
    <x v="417"/>
    <x v="2"/>
    <d v="1899-12-30T23:30:00"/>
    <x v="3"/>
    <x v="17"/>
    <x v="0"/>
  </r>
  <r>
    <n v="201500002188586"/>
    <x v="418"/>
    <x v="3"/>
    <d v="1899-12-30T00:09:00"/>
    <x v="0"/>
    <x v="3"/>
    <x v="9"/>
  </r>
  <r>
    <n v="201500002259385"/>
    <x v="419"/>
    <x v="3"/>
    <d v="1899-12-30T01:00:00"/>
    <x v="0"/>
    <x v="8"/>
    <x v="0"/>
  </r>
  <r>
    <n v="201500002259209"/>
    <x v="420"/>
    <x v="3"/>
    <d v="1899-12-30T02:43:00"/>
    <x v="0"/>
    <x v="31"/>
    <x v="33"/>
  </r>
  <r>
    <n v="201500002259258"/>
    <x v="421"/>
    <x v="3"/>
    <d v="1899-12-30T02:45:00"/>
    <x v="0"/>
    <x v="2"/>
    <x v="0"/>
  </r>
  <r>
    <n v="201500002302117"/>
    <x v="422"/>
    <x v="3"/>
    <d v="1899-12-30T04:00:00"/>
    <x v="0"/>
    <x v="18"/>
    <x v="14"/>
  </r>
  <r>
    <n v="201500002260302"/>
    <x v="423"/>
    <x v="3"/>
    <d v="1899-12-30T04:14:00"/>
    <x v="0"/>
    <x v="17"/>
    <x v="3"/>
  </r>
  <r>
    <n v="201500002259868"/>
    <x v="424"/>
    <x v="3"/>
    <d v="1899-12-30T07:20:00"/>
    <x v="1"/>
    <x v="2"/>
    <x v="9"/>
  </r>
  <r>
    <n v="201500002238219"/>
    <x v="425"/>
    <x v="3"/>
    <d v="1899-12-30T10:00:00"/>
    <x v="1"/>
    <x v="25"/>
    <x v="0"/>
  </r>
  <r>
    <n v="201500002094262"/>
    <x v="426"/>
    <x v="3"/>
    <d v="1899-12-30T15:38:00"/>
    <x v="2"/>
    <x v="29"/>
    <x v="0"/>
  </r>
  <r>
    <n v="201500002266352"/>
    <x v="427"/>
    <x v="3"/>
    <d v="1899-12-30T19:00:00"/>
    <x v="3"/>
    <x v="18"/>
    <x v="1"/>
  </r>
  <r>
    <n v="201500002264196"/>
    <x v="428"/>
    <x v="3"/>
    <d v="1899-12-30T19:45:00"/>
    <x v="3"/>
    <x v="15"/>
    <x v="1"/>
  </r>
  <r>
    <n v="201500002293457"/>
    <x v="429"/>
    <x v="3"/>
    <d v="1899-12-30T20:00:00"/>
    <x v="3"/>
    <x v="12"/>
    <x v="5"/>
  </r>
  <r>
    <n v="201500002263671"/>
    <x v="430"/>
    <x v="3"/>
    <d v="1899-12-30T20:09:00"/>
    <x v="3"/>
    <x v="20"/>
    <x v="1"/>
  </r>
  <r>
    <n v="201500002268034"/>
    <x v="431"/>
    <x v="3"/>
    <d v="1899-12-30T20:30:00"/>
    <x v="3"/>
    <x v="10"/>
    <x v="33"/>
  </r>
  <r>
    <n v="201500002268075"/>
    <x v="432"/>
    <x v="3"/>
    <d v="1899-12-30T21:00:00"/>
    <x v="3"/>
    <x v="21"/>
    <x v="0"/>
  </r>
  <r>
    <n v="201500002266656"/>
    <x v="432"/>
    <x v="3"/>
    <d v="1899-12-30T21:00:00"/>
    <x v="3"/>
    <x v="26"/>
    <x v="9"/>
  </r>
  <r>
    <n v="201500002264582"/>
    <x v="433"/>
    <x v="3"/>
    <d v="1899-12-30T21:15:00"/>
    <x v="3"/>
    <x v="10"/>
    <x v="1"/>
  </r>
  <r>
    <n v="201500002266002"/>
    <x v="434"/>
    <x v="3"/>
    <d v="1899-12-30T23:00:00"/>
    <x v="3"/>
    <x v="31"/>
    <x v="0"/>
  </r>
  <r>
    <n v="201500002253174"/>
    <x v="435"/>
    <x v="3"/>
    <d v="1899-12-30T23:10:00"/>
    <x v="3"/>
    <x v="24"/>
    <x v="3"/>
  </r>
  <r>
    <n v="201500002265676"/>
    <x v="436"/>
    <x v="4"/>
    <d v="1899-12-30T02:00:00"/>
    <x v="0"/>
    <x v="10"/>
    <x v="9"/>
  </r>
  <r>
    <n v="201500002285355"/>
    <x v="437"/>
    <x v="4"/>
    <d v="1899-12-30T05:00:00"/>
    <x v="0"/>
    <x v="19"/>
    <x v="1"/>
  </r>
  <r>
    <n v="201500002272423"/>
    <x v="438"/>
    <x v="4"/>
    <d v="1899-12-30T12:00:00"/>
    <x v="2"/>
    <x v="33"/>
    <x v="1"/>
  </r>
  <r>
    <n v="201500002268609"/>
    <x v="439"/>
    <x v="4"/>
    <d v="1899-12-30T14:30:00"/>
    <x v="2"/>
    <x v="12"/>
    <x v="1"/>
  </r>
  <r>
    <n v="201500002297639"/>
    <x v="440"/>
    <x v="4"/>
    <d v="1899-12-30T15:00:00"/>
    <x v="2"/>
    <x v="13"/>
    <x v="1"/>
  </r>
  <r>
    <n v="201500002271594"/>
    <x v="441"/>
    <x v="4"/>
    <d v="1899-12-30T16:00:00"/>
    <x v="2"/>
    <x v="16"/>
    <x v="5"/>
  </r>
  <r>
    <n v="201500002314581"/>
    <x v="442"/>
    <x v="4"/>
    <d v="1899-12-30T17:00:00"/>
    <x v="2"/>
    <x v="25"/>
    <x v="26"/>
  </r>
  <r>
    <n v="201500002259568"/>
    <x v="443"/>
    <x v="4"/>
    <d v="1899-12-30T17:11:00"/>
    <x v="2"/>
    <x v="22"/>
    <x v="3"/>
  </r>
  <r>
    <n v="201500002271240"/>
    <x v="444"/>
    <x v="4"/>
    <d v="1899-12-30T18:30:00"/>
    <x v="3"/>
    <x v="15"/>
    <x v="1"/>
  </r>
  <r>
    <n v="201500002273592"/>
    <x v="445"/>
    <x v="4"/>
    <d v="1899-12-30T20:00:00"/>
    <x v="3"/>
    <x v="38"/>
    <x v="0"/>
  </r>
  <r>
    <n v="201500002272304"/>
    <x v="446"/>
    <x v="4"/>
    <d v="1899-12-30T22:00:00"/>
    <x v="3"/>
    <x v="16"/>
    <x v="5"/>
  </r>
  <r>
    <n v="201500002271918"/>
    <x v="447"/>
    <x v="4"/>
    <d v="1899-12-30T23:00:00"/>
    <x v="3"/>
    <x v="3"/>
    <x v="1"/>
  </r>
  <r>
    <n v="201500002271400"/>
    <x v="448"/>
    <x v="4"/>
    <d v="1899-12-30T23:30:00"/>
    <x v="3"/>
    <x v="5"/>
    <x v="3"/>
  </r>
  <r>
    <n v="201500002277768"/>
    <x v="449"/>
    <x v="5"/>
    <d v="1899-12-30T00:00:00"/>
    <x v="0"/>
    <x v="25"/>
    <x v="1"/>
  </r>
  <r>
    <n v="201500002272448"/>
    <x v="450"/>
    <x v="5"/>
    <d v="1899-12-30T00:01:00"/>
    <x v="0"/>
    <x v="25"/>
    <x v="5"/>
  </r>
  <r>
    <n v="201500002271840"/>
    <x v="451"/>
    <x v="5"/>
    <d v="1899-12-30T05:00:00"/>
    <x v="0"/>
    <x v="11"/>
    <x v="1"/>
  </r>
  <r>
    <n v="201500002271978"/>
    <x v="452"/>
    <x v="5"/>
    <d v="1899-12-30T07:30:00"/>
    <x v="1"/>
    <x v="12"/>
    <x v="0"/>
  </r>
  <r>
    <n v="201500002277624"/>
    <x v="453"/>
    <x v="5"/>
    <d v="1899-12-30T10:00:00"/>
    <x v="1"/>
    <x v="31"/>
    <x v="5"/>
  </r>
  <r>
    <n v="201500002272420"/>
    <x v="454"/>
    <x v="5"/>
    <d v="1899-12-30T11:33:00"/>
    <x v="1"/>
    <x v="30"/>
    <x v="18"/>
  </r>
  <r>
    <n v="201500002273546"/>
    <x v="455"/>
    <x v="5"/>
    <d v="1899-12-30T14:30:00"/>
    <x v="2"/>
    <x v="29"/>
    <x v="3"/>
  </r>
  <r>
    <n v="201500002264485"/>
    <x v="456"/>
    <x v="5"/>
    <d v="1899-12-30T15:00:00"/>
    <x v="2"/>
    <x v="7"/>
    <x v="1"/>
  </r>
  <r>
    <n v="201500002287220"/>
    <x v="457"/>
    <x v="5"/>
    <d v="1899-12-30T17:00:00"/>
    <x v="2"/>
    <x v="22"/>
    <x v="0"/>
  </r>
  <r>
    <n v="201500002274384"/>
    <x v="458"/>
    <x v="5"/>
    <d v="1899-12-30T17:16:00"/>
    <x v="2"/>
    <x v="12"/>
    <x v="10"/>
  </r>
  <r>
    <n v="201500002277024"/>
    <x v="459"/>
    <x v="5"/>
    <d v="1899-12-30T17:30:00"/>
    <x v="2"/>
    <x v="18"/>
    <x v="0"/>
  </r>
  <r>
    <n v="201500002296397"/>
    <x v="459"/>
    <x v="5"/>
    <d v="1899-12-30T17:30:00"/>
    <x v="2"/>
    <x v="11"/>
    <x v="1"/>
  </r>
  <r>
    <n v="201500002283676"/>
    <x v="460"/>
    <x v="5"/>
    <d v="1899-12-30T18:30:00"/>
    <x v="3"/>
    <x v="24"/>
    <x v="0"/>
  </r>
  <r>
    <n v="201500002277519"/>
    <x v="461"/>
    <x v="5"/>
    <d v="1899-12-30T19:00:00"/>
    <x v="3"/>
    <x v="24"/>
    <x v="1"/>
  </r>
  <r>
    <n v="201500002278054"/>
    <x v="461"/>
    <x v="5"/>
    <d v="1899-12-30T19:00:00"/>
    <x v="3"/>
    <x v="18"/>
    <x v="1"/>
  </r>
  <r>
    <n v="201500002277037"/>
    <x v="462"/>
    <x v="5"/>
    <d v="1899-12-30T20:00:00"/>
    <x v="3"/>
    <x v="31"/>
    <x v="9"/>
  </r>
  <r>
    <n v="201500002272220"/>
    <x v="463"/>
    <x v="5"/>
    <d v="1899-12-30T20:40:00"/>
    <x v="3"/>
    <x v="23"/>
    <x v="1"/>
  </r>
  <r>
    <n v="201500002275783"/>
    <x v="464"/>
    <x v="5"/>
    <d v="1899-12-30T22:25:00"/>
    <x v="3"/>
    <x v="21"/>
    <x v="9"/>
  </r>
  <r>
    <n v="201500002276693"/>
    <x v="465"/>
    <x v="5"/>
    <d v="1899-12-30T23:30:00"/>
    <x v="3"/>
    <x v="18"/>
    <x v="9"/>
  </r>
  <r>
    <n v="201500002277499"/>
    <x v="465"/>
    <x v="5"/>
    <d v="1899-12-30T23:30:00"/>
    <x v="3"/>
    <x v="32"/>
    <x v="9"/>
  </r>
  <r>
    <n v="201500002276349"/>
    <x v="466"/>
    <x v="6"/>
    <d v="1899-12-30T00:44:00"/>
    <x v="0"/>
    <x v="18"/>
    <x v="5"/>
  </r>
  <r>
    <n v="201500002277532"/>
    <x v="467"/>
    <x v="6"/>
    <d v="1899-12-30T01:00:00"/>
    <x v="0"/>
    <x v="18"/>
    <x v="0"/>
  </r>
  <r>
    <n v="201500002294352"/>
    <x v="468"/>
    <x v="6"/>
    <d v="1899-12-30T02:00:00"/>
    <x v="0"/>
    <x v="18"/>
    <x v="5"/>
  </r>
  <r>
    <n v="201500002276702"/>
    <x v="469"/>
    <x v="6"/>
    <d v="1899-12-30T03:15:00"/>
    <x v="0"/>
    <x v="17"/>
    <x v="0"/>
  </r>
  <r>
    <n v="201500002277060"/>
    <x v="470"/>
    <x v="6"/>
    <d v="1899-12-30T07:04:00"/>
    <x v="1"/>
    <x v="20"/>
    <x v="34"/>
  </r>
  <r>
    <n v="201500002277109"/>
    <x v="471"/>
    <x v="6"/>
    <d v="1899-12-30T07:35:00"/>
    <x v="1"/>
    <x v="17"/>
    <x v="15"/>
  </r>
  <r>
    <n v="201500002279930"/>
    <x v="472"/>
    <x v="6"/>
    <d v="1899-12-30T09:00:00"/>
    <x v="1"/>
    <x v="3"/>
    <x v="0"/>
  </r>
  <r>
    <n v="201500002292603"/>
    <x v="473"/>
    <x v="6"/>
    <d v="1899-12-30T10:00:00"/>
    <x v="1"/>
    <x v="23"/>
    <x v="0"/>
  </r>
  <r>
    <n v="201500002290264"/>
    <x v="474"/>
    <x v="6"/>
    <d v="1899-12-30T13:00:00"/>
    <x v="2"/>
    <x v="2"/>
    <x v="1"/>
  </r>
  <r>
    <n v="201500002282188"/>
    <x v="475"/>
    <x v="6"/>
    <d v="1899-12-30T17:00:00"/>
    <x v="2"/>
    <x v="0"/>
    <x v="0"/>
  </r>
  <r>
    <n v="201500002271283"/>
    <x v="476"/>
    <x v="6"/>
    <d v="1899-12-30T17:30:00"/>
    <x v="2"/>
    <x v="3"/>
    <x v="1"/>
  </r>
  <r>
    <n v="201500002280196"/>
    <x v="477"/>
    <x v="6"/>
    <d v="1899-12-30T18:29:00"/>
    <x v="3"/>
    <x v="38"/>
    <x v="1"/>
  </r>
  <r>
    <n v="201500002283846"/>
    <x v="478"/>
    <x v="6"/>
    <d v="1899-12-30T20:00:00"/>
    <x v="3"/>
    <x v="19"/>
    <x v="1"/>
  </r>
  <r>
    <n v="201500002283485"/>
    <x v="479"/>
    <x v="6"/>
    <d v="1899-12-30T21:00:00"/>
    <x v="3"/>
    <x v="8"/>
    <x v="0"/>
  </r>
  <r>
    <n v="201500002283168"/>
    <x v="480"/>
    <x v="6"/>
    <d v="1899-12-30T22:00:00"/>
    <x v="3"/>
    <x v="25"/>
    <x v="5"/>
  </r>
  <r>
    <n v="201500002281779"/>
    <x v="480"/>
    <x v="6"/>
    <d v="1899-12-30T22:00:00"/>
    <x v="3"/>
    <x v="17"/>
    <x v="3"/>
  </r>
  <r>
    <n v="201500002281700"/>
    <x v="481"/>
    <x v="6"/>
    <d v="1899-12-30T22:50:00"/>
    <x v="3"/>
    <x v="15"/>
    <x v="0"/>
  </r>
  <r>
    <n v="201500002284037"/>
    <x v="482"/>
    <x v="6"/>
    <d v="1899-12-30T23:00:00"/>
    <x v="3"/>
    <x v="0"/>
    <x v="5"/>
  </r>
  <r>
    <n v="201500002284533"/>
    <x v="483"/>
    <x v="6"/>
    <d v="1899-12-30T23:30:00"/>
    <x v="3"/>
    <x v="32"/>
    <x v="3"/>
  </r>
  <r>
    <n v="201500002282515"/>
    <x v="484"/>
    <x v="0"/>
    <d v="1899-12-30T00:00:00"/>
    <x v="0"/>
    <x v="13"/>
    <x v="1"/>
  </r>
  <r>
    <n v="201500002283848"/>
    <x v="485"/>
    <x v="0"/>
    <d v="1899-12-30T01:00:00"/>
    <x v="0"/>
    <x v="9"/>
    <x v="0"/>
  </r>
  <r>
    <n v="201500002283395"/>
    <x v="485"/>
    <x v="0"/>
    <d v="1899-12-30T01:00:00"/>
    <x v="0"/>
    <x v="25"/>
    <x v="3"/>
  </r>
  <r>
    <n v="201500002282789"/>
    <x v="486"/>
    <x v="0"/>
    <d v="1899-12-30T02:00:00"/>
    <x v="0"/>
    <x v="10"/>
    <x v="11"/>
  </r>
  <r>
    <n v="201500002282662"/>
    <x v="487"/>
    <x v="0"/>
    <d v="1899-12-30T04:49:00"/>
    <x v="0"/>
    <x v="29"/>
    <x v="0"/>
  </r>
  <r>
    <n v="201500002282982"/>
    <x v="488"/>
    <x v="0"/>
    <d v="1899-12-30T05:00:00"/>
    <x v="0"/>
    <x v="0"/>
    <x v="0"/>
  </r>
  <r>
    <n v="201500002288697"/>
    <x v="489"/>
    <x v="0"/>
    <d v="1899-12-30T09:30:00"/>
    <x v="1"/>
    <x v="22"/>
    <x v="5"/>
  </r>
  <r>
    <n v="201500002283644"/>
    <x v="489"/>
    <x v="0"/>
    <d v="1899-12-30T09:30:00"/>
    <x v="1"/>
    <x v="11"/>
    <x v="1"/>
  </r>
  <r>
    <n v="201500002277803"/>
    <x v="490"/>
    <x v="0"/>
    <d v="1899-12-30T14:00:00"/>
    <x v="2"/>
    <x v="18"/>
    <x v="0"/>
  </r>
  <r>
    <n v="201500002287623"/>
    <x v="491"/>
    <x v="0"/>
    <d v="1899-12-30T16:00:00"/>
    <x v="2"/>
    <x v="36"/>
    <x v="1"/>
  </r>
  <r>
    <n v="201500002287814"/>
    <x v="492"/>
    <x v="0"/>
    <d v="1899-12-30T17:00:00"/>
    <x v="2"/>
    <x v="26"/>
    <x v="0"/>
  </r>
  <r>
    <n v="201500002284166"/>
    <x v="493"/>
    <x v="0"/>
    <d v="1899-12-30T17:15:00"/>
    <x v="2"/>
    <x v="34"/>
    <x v="1"/>
  </r>
  <r>
    <n v="201500002287836"/>
    <x v="494"/>
    <x v="0"/>
    <d v="1899-12-30T19:00:00"/>
    <x v="3"/>
    <x v="32"/>
    <x v="0"/>
  </r>
  <r>
    <n v="201500002287587"/>
    <x v="494"/>
    <x v="0"/>
    <d v="1899-12-30T19:00:00"/>
    <x v="3"/>
    <x v="10"/>
    <x v="11"/>
  </r>
  <r>
    <n v="201500002288932"/>
    <x v="494"/>
    <x v="0"/>
    <d v="1899-12-30T19:00:00"/>
    <x v="3"/>
    <x v="26"/>
    <x v="5"/>
  </r>
  <r>
    <n v="201500002287918"/>
    <x v="495"/>
    <x v="0"/>
    <d v="1899-12-30T19:30:00"/>
    <x v="3"/>
    <x v="37"/>
    <x v="0"/>
  </r>
  <r>
    <n v="201500002288249"/>
    <x v="496"/>
    <x v="0"/>
    <d v="1899-12-30T21:00:00"/>
    <x v="3"/>
    <x v="23"/>
    <x v="1"/>
  </r>
  <r>
    <n v="201500002134689"/>
    <x v="496"/>
    <x v="0"/>
    <d v="1899-12-30T21:00:00"/>
    <x v="3"/>
    <x v="10"/>
    <x v="5"/>
  </r>
  <r>
    <n v="201500002287674"/>
    <x v="497"/>
    <x v="0"/>
    <d v="1899-12-30T21:30:00"/>
    <x v="3"/>
    <x v="8"/>
    <x v="0"/>
  </r>
  <r>
    <n v="201500002286857"/>
    <x v="498"/>
    <x v="0"/>
    <d v="1899-12-30T22:08:00"/>
    <x v="3"/>
    <x v="40"/>
    <x v="22"/>
  </r>
  <r>
    <n v="201500002287909"/>
    <x v="499"/>
    <x v="0"/>
    <d v="1899-12-30T22:30:00"/>
    <x v="3"/>
    <x v="8"/>
    <x v="9"/>
  </r>
  <r>
    <n v="201500002288347"/>
    <x v="500"/>
    <x v="1"/>
    <d v="1899-12-30T01:00:00"/>
    <x v="0"/>
    <x v="17"/>
    <x v="9"/>
  </r>
  <r>
    <n v="201500002288810"/>
    <x v="500"/>
    <x v="1"/>
    <d v="1899-12-30T01:00:00"/>
    <x v="0"/>
    <x v="31"/>
    <x v="3"/>
  </r>
  <r>
    <n v="201500002287473"/>
    <x v="501"/>
    <x v="1"/>
    <d v="1899-12-30T02:01:00"/>
    <x v="0"/>
    <x v="25"/>
    <x v="5"/>
  </r>
  <r>
    <n v="201500002302839"/>
    <x v="502"/>
    <x v="1"/>
    <d v="1899-12-30T05:00:00"/>
    <x v="0"/>
    <x v="31"/>
    <x v="9"/>
  </r>
  <r>
    <n v="201500002292596"/>
    <x v="503"/>
    <x v="1"/>
    <d v="1899-12-30T05:30:00"/>
    <x v="0"/>
    <x v="18"/>
    <x v="0"/>
  </r>
  <r>
    <n v="201500002292987"/>
    <x v="504"/>
    <x v="1"/>
    <d v="1899-12-30T06:30:00"/>
    <x v="1"/>
    <x v="0"/>
    <x v="1"/>
  </r>
  <r>
    <n v="201600000544753"/>
    <x v="505"/>
    <x v="1"/>
    <d v="1899-12-30T10:00:00"/>
    <x v="1"/>
    <x v="3"/>
    <x v="3"/>
  </r>
  <r>
    <n v="201500002289804"/>
    <x v="506"/>
    <x v="1"/>
    <d v="1899-12-30T10:30:00"/>
    <x v="1"/>
    <x v="18"/>
    <x v="1"/>
  </r>
  <r>
    <n v="201500002440256"/>
    <x v="507"/>
    <x v="1"/>
    <d v="1899-12-30T12:00:00"/>
    <x v="2"/>
    <x v="10"/>
    <x v="1"/>
  </r>
  <r>
    <n v="201500002292427"/>
    <x v="508"/>
    <x v="1"/>
    <d v="1899-12-30T14:06:00"/>
    <x v="2"/>
    <x v="17"/>
    <x v="1"/>
  </r>
  <r>
    <n v="201500002291130"/>
    <x v="509"/>
    <x v="1"/>
    <d v="1899-12-30T15:50:00"/>
    <x v="2"/>
    <x v="26"/>
    <x v="9"/>
  </r>
  <r>
    <n v="201500002298257"/>
    <x v="510"/>
    <x v="1"/>
    <d v="1899-12-30T16:00:00"/>
    <x v="2"/>
    <x v="2"/>
    <x v="1"/>
  </r>
  <r>
    <n v="201500002293022"/>
    <x v="511"/>
    <x v="1"/>
    <d v="1899-12-30T18:00:00"/>
    <x v="3"/>
    <x v="24"/>
    <x v="1"/>
  </r>
  <r>
    <n v="201500002294107"/>
    <x v="512"/>
    <x v="1"/>
    <d v="1899-12-30T18:30:00"/>
    <x v="3"/>
    <x v="23"/>
    <x v="1"/>
  </r>
  <r>
    <n v="201500002293015"/>
    <x v="513"/>
    <x v="1"/>
    <d v="1899-12-30T18:48:00"/>
    <x v="3"/>
    <x v="0"/>
    <x v="1"/>
  </r>
  <r>
    <n v="201500002293504"/>
    <x v="514"/>
    <x v="1"/>
    <d v="1899-12-30T20:25:00"/>
    <x v="3"/>
    <x v="23"/>
    <x v="3"/>
  </r>
  <r>
    <n v="201500002294470"/>
    <x v="515"/>
    <x v="1"/>
    <d v="1899-12-30T21:00:00"/>
    <x v="3"/>
    <x v="22"/>
    <x v="0"/>
  </r>
  <r>
    <n v="201500002294287"/>
    <x v="516"/>
    <x v="1"/>
    <d v="1899-12-30T22:30:00"/>
    <x v="3"/>
    <x v="18"/>
    <x v="0"/>
  </r>
  <r>
    <n v="201500002294382"/>
    <x v="517"/>
    <x v="2"/>
    <d v="1899-12-30T00:01:00"/>
    <x v="0"/>
    <x v="17"/>
    <x v="0"/>
  </r>
  <r>
    <n v="201500002293969"/>
    <x v="518"/>
    <x v="2"/>
    <d v="1899-12-30T01:37:00"/>
    <x v="0"/>
    <x v="17"/>
    <x v="3"/>
  </r>
  <r>
    <n v="201500002277577"/>
    <x v="519"/>
    <x v="2"/>
    <d v="1899-12-30T02:05:00"/>
    <x v="0"/>
    <x v="8"/>
    <x v="0"/>
  </r>
  <r>
    <n v="201500002294104"/>
    <x v="520"/>
    <x v="2"/>
    <d v="1899-12-30T03:22:00"/>
    <x v="0"/>
    <x v="35"/>
    <x v="35"/>
  </r>
  <r>
    <n v="201600000079351"/>
    <x v="521"/>
    <x v="2"/>
    <d v="1899-12-30T06:00:00"/>
    <x v="1"/>
    <x v="12"/>
    <x v="0"/>
  </r>
  <r>
    <n v="201500002294314"/>
    <x v="522"/>
    <x v="2"/>
    <d v="1899-12-30T06:30:00"/>
    <x v="1"/>
    <x v="26"/>
    <x v="30"/>
  </r>
  <r>
    <n v="201500002297843"/>
    <x v="523"/>
    <x v="2"/>
    <d v="1899-12-30T07:00:00"/>
    <x v="1"/>
    <x v="10"/>
    <x v="1"/>
  </r>
  <r>
    <n v="201500002294487"/>
    <x v="524"/>
    <x v="2"/>
    <d v="1899-12-30T07:20:00"/>
    <x v="1"/>
    <x v="0"/>
    <x v="9"/>
  </r>
  <r>
    <n v="201500002205673"/>
    <x v="525"/>
    <x v="2"/>
    <d v="1899-12-30T11:29:00"/>
    <x v="1"/>
    <x v="35"/>
    <x v="1"/>
  </r>
  <r>
    <n v="201500002300908"/>
    <x v="526"/>
    <x v="2"/>
    <d v="1899-12-30T12:00:00"/>
    <x v="2"/>
    <x v="0"/>
    <x v="5"/>
  </r>
  <r>
    <n v="201500002226708"/>
    <x v="527"/>
    <x v="2"/>
    <d v="1899-12-30T12:10:00"/>
    <x v="2"/>
    <x v="22"/>
    <x v="1"/>
  </r>
  <r>
    <n v="201500002303546"/>
    <x v="528"/>
    <x v="2"/>
    <d v="1899-12-30T16:30:00"/>
    <x v="2"/>
    <x v="11"/>
    <x v="1"/>
  </r>
  <r>
    <n v="201500002333301"/>
    <x v="529"/>
    <x v="2"/>
    <d v="1899-12-30T17:00:00"/>
    <x v="2"/>
    <x v="10"/>
    <x v="26"/>
  </r>
  <r>
    <n v="201500002300544"/>
    <x v="530"/>
    <x v="2"/>
    <d v="1899-12-30T20:00:00"/>
    <x v="3"/>
    <x v="13"/>
    <x v="3"/>
  </r>
  <r>
    <n v="201500002300536"/>
    <x v="530"/>
    <x v="2"/>
    <d v="1899-12-30T20:00:00"/>
    <x v="3"/>
    <x v="22"/>
    <x v="1"/>
  </r>
  <r>
    <n v="201500002302065"/>
    <x v="531"/>
    <x v="2"/>
    <d v="1899-12-30T20:30:00"/>
    <x v="3"/>
    <x v="7"/>
    <x v="3"/>
  </r>
  <r>
    <n v="201500002300758"/>
    <x v="532"/>
    <x v="2"/>
    <d v="1899-12-30T21:30:00"/>
    <x v="3"/>
    <x v="17"/>
    <x v="0"/>
  </r>
  <r>
    <n v="201500002300501"/>
    <x v="533"/>
    <x v="2"/>
    <d v="1899-12-30T22:00:00"/>
    <x v="3"/>
    <x v="12"/>
    <x v="9"/>
  </r>
  <r>
    <n v="201500002299574"/>
    <x v="533"/>
    <x v="2"/>
    <d v="1899-12-30T22:00:00"/>
    <x v="3"/>
    <x v="31"/>
    <x v="5"/>
  </r>
  <r>
    <n v="201500002300583"/>
    <x v="533"/>
    <x v="2"/>
    <d v="1899-12-30T22:00:00"/>
    <x v="3"/>
    <x v="22"/>
    <x v="3"/>
  </r>
  <r>
    <n v="201500002300598"/>
    <x v="534"/>
    <x v="2"/>
    <d v="1899-12-30T23:00:00"/>
    <x v="3"/>
    <x v="22"/>
    <x v="1"/>
  </r>
  <r>
    <n v="201500002301228"/>
    <x v="534"/>
    <x v="2"/>
    <d v="1899-12-30T23:00:00"/>
    <x v="3"/>
    <x v="35"/>
    <x v="0"/>
  </r>
  <r>
    <n v="201500002300978"/>
    <x v="535"/>
    <x v="2"/>
    <d v="1899-12-30T23:30:00"/>
    <x v="3"/>
    <x v="10"/>
    <x v="1"/>
  </r>
  <r>
    <n v="201500002319913"/>
    <x v="536"/>
    <x v="3"/>
    <d v="1899-12-30T00:00:00"/>
    <x v="0"/>
    <x v="3"/>
    <x v="5"/>
  </r>
  <r>
    <n v="201500002300198"/>
    <x v="537"/>
    <x v="3"/>
    <d v="1899-12-30T02:17:00"/>
    <x v="0"/>
    <x v="3"/>
    <x v="0"/>
  </r>
  <r>
    <n v="201500002300384"/>
    <x v="538"/>
    <x v="3"/>
    <d v="1899-12-30T04:50:00"/>
    <x v="0"/>
    <x v="18"/>
    <x v="0"/>
  </r>
  <r>
    <n v="201500002301178"/>
    <x v="539"/>
    <x v="3"/>
    <d v="1899-12-30T05:00:00"/>
    <x v="0"/>
    <x v="43"/>
    <x v="26"/>
  </r>
  <r>
    <n v="201500002303011"/>
    <x v="540"/>
    <x v="3"/>
    <d v="1899-12-30T05:15:00"/>
    <x v="0"/>
    <x v="9"/>
    <x v="26"/>
  </r>
  <r>
    <n v="201500002277139"/>
    <x v="541"/>
    <x v="3"/>
    <d v="1899-12-30T08:20:00"/>
    <x v="1"/>
    <x v="24"/>
    <x v="1"/>
  </r>
  <r>
    <n v="201500002301058"/>
    <x v="542"/>
    <x v="3"/>
    <d v="1899-12-30T09:02:00"/>
    <x v="1"/>
    <x v="37"/>
    <x v="5"/>
  </r>
  <r>
    <n v="201500002301074"/>
    <x v="543"/>
    <x v="3"/>
    <d v="1899-12-30T09:11:00"/>
    <x v="1"/>
    <x v="15"/>
    <x v="1"/>
  </r>
  <r>
    <n v="201500002302083"/>
    <x v="544"/>
    <x v="3"/>
    <d v="1899-12-30T11:00:00"/>
    <x v="1"/>
    <x v="0"/>
    <x v="1"/>
  </r>
  <r>
    <n v="201600000141146"/>
    <x v="545"/>
    <x v="3"/>
    <d v="1899-12-30T12:00:00"/>
    <x v="2"/>
    <x v="8"/>
    <x v="1"/>
  </r>
  <r>
    <n v="201500002304353"/>
    <x v="546"/>
    <x v="3"/>
    <d v="1899-12-30T16:00:00"/>
    <x v="2"/>
    <x v="3"/>
    <x v="3"/>
  </r>
  <r>
    <n v="201500002315754"/>
    <x v="546"/>
    <x v="3"/>
    <d v="1899-12-30T16:00:00"/>
    <x v="2"/>
    <x v="10"/>
    <x v="1"/>
  </r>
  <r>
    <n v="201500002303745"/>
    <x v="547"/>
    <x v="3"/>
    <d v="1899-12-30T16:30:00"/>
    <x v="2"/>
    <x v="22"/>
    <x v="1"/>
  </r>
  <r>
    <n v="201500002311305"/>
    <x v="548"/>
    <x v="3"/>
    <d v="1899-12-30T19:00:00"/>
    <x v="3"/>
    <x v="45"/>
    <x v="1"/>
  </r>
  <r>
    <n v="201500002306647"/>
    <x v="549"/>
    <x v="3"/>
    <d v="1899-12-30T20:00:00"/>
    <x v="3"/>
    <x v="18"/>
    <x v="3"/>
  </r>
  <r>
    <n v="201500002313484"/>
    <x v="549"/>
    <x v="3"/>
    <d v="1899-12-30T20:00:00"/>
    <x v="3"/>
    <x v="35"/>
    <x v="3"/>
  </r>
  <r>
    <n v="201500002306457"/>
    <x v="550"/>
    <x v="3"/>
    <d v="1899-12-30T21:30:00"/>
    <x v="3"/>
    <x v="36"/>
    <x v="0"/>
  </r>
  <r>
    <n v="201500002308121"/>
    <x v="550"/>
    <x v="3"/>
    <d v="1899-12-30T21:30:00"/>
    <x v="3"/>
    <x v="15"/>
    <x v="4"/>
  </r>
  <r>
    <n v="201500002306592"/>
    <x v="551"/>
    <x v="3"/>
    <d v="1899-12-30T23:00:00"/>
    <x v="3"/>
    <x v="18"/>
    <x v="0"/>
  </r>
  <r>
    <n v="201500002397674"/>
    <x v="552"/>
    <x v="4"/>
    <d v="1899-12-30T02:00:00"/>
    <x v="0"/>
    <x v="18"/>
    <x v="1"/>
  </r>
  <r>
    <n v="201500002306418"/>
    <x v="553"/>
    <x v="4"/>
    <d v="1899-12-30T03:30:00"/>
    <x v="0"/>
    <x v="29"/>
    <x v="5"/>
  </r>
  <r>
    <n v="201500002307001"/>
    <x v="554"/>
    <x v="4"/>
    <d v="1899-12-30T04:00:00"/>
    <x v="0"/>
    <x v="23"/>
    <x v="5"/>
  </r>
  <r>
    <n v="201500002306692"/>
    <x v="555"/>
    <x v="4"/>
    <d v="1899-12-30T07:00:00"/>
    <x v="1"/>
    <x v="0"/>
    <x v="0"/>
  </r>
  <r>
    <n v="201500002295772"/>
    <x v="556"/>
    <x v="4"/>
    <d v="1899-12-30T08:08:00"/>
    <x v="1"/>
    <x v="28"/>
    <x v="1"/>
  </r>
  <r>
    <n v="201500002311704"/>
    <x v="557"/>
    <x v="4"/>
    <d v="1899-12-30T17:00:00"/>
    <x v="2"/>
    <x v="3"/>
    <x v="36"/>
  </r>
  <r>
    <n v="201500002310941"/>
    <x v="558"/>
    <x v="4"/>
    <d v="1899-12-30T18:30:00"/>
    <x v="3"/>
    <x v="38"/>
    <x v="13"/>
  </r>
  <r>
    <n v="201500002312863"/>
    <x v="559"/>
    <x v="4"/>
    <d v="1899-12-30T20:00:00"/>
    <x v="3"/>
    <x v="38"/>
    <x v="9"/>
  </r>
  <r>
    <n v="201500002314876"/>
    <x v="560"/>
    <x v="4"/>
    <d v="1899-12-30T21:30:00"/>
    <x v="3"/>
    <x v="9"/>
    <x v="0"/>
  </r>
  <r>
    <n v="201500002313800"/>
    <x v="561"/>
    <x v="4"/>
    <d v="1899-12-30T22:00:00"/>
    <x v="3"/>
    <x v="28"/>
    <x v="0"/>
  </r>
  <r>
    <n v="201500002319788"/>
    <x v="562"/>
    <x v="5"/>
    <d v="1899-12-30T00:01:00"/>
    <x v="0"/>
    <x v="20"/>
    <x v="3"/>
  </r>
  <r>
    <n v="201500002313355"/>
    <x v="563"/>
    <x v="5"/>
    <d v="1899-12-30T00:10:00"/>
    <x v="0"/>
    <x v="23"/>
    <x v="5"/>
  </r>
  <r>
    <n v="201500002313933"/>
    <x v="564"/>
    <x v="5"/>
    <d v="1899-12-30T01:00:00"/>
    <x v="0"/>
    <x v="18"/>
    <x v="1"/>
  </r>
  <r>
    <n v="201500002312501"/>
    <x v="564"/>
    <x v="5"/>
    <d v="1899-12-30T01:00:00"/>
    <x v="0"/>
    <x v="35"/>
    <x v="3"/>
  </r>
  <r>
    <n v="201500002312754"/>
    <x v="565"/>
    <x v="5"/>
    <d v="1899-12-30T02:00:00"/>
    <x v="0"/>
    <x v="36"/>
    <x v="1"/>
  </r>
  <r>
    <n v="201500002312968"/>
    <x v="566"/>
    <x v="5"/>
    <d v="1899-12-30T04:50:00"/>
    <x v="0"/>
    <x v="21"/>
    <x v="3"/>
  </r>
  <r>
    <n v="201500002177715"/>
    <x v="567"/>
    <x v="5"/>
    <d v="1899-12-30T07:38:00"/>
    <x v="1"/>
    <x v="8"/>
    <x v="1"/>
  </r>
  <r>
    <n v="201500002313593"/>
    <x v="568"/>
    <x v="5"/>
    <d v="1899-12-30T08:00:00"/>
    <x v="1"/>
    <x v="23"/>
    <x v="11"/>
  </r>
  <r>
    <n v="201500002315062"/>
    <x v="569"/>
    <x v="5"/>
    <d v="1899-12-30T13:00:00"/>
    <x v="2"/>
    <x v="22"/>
    <x v="1"/>
  </r>
  <r>
    <n v="201500002241017"/>
    <x v="570"/>
    <x v="5"/>
    <d v="1899-12-30T13:25:00"/>
    <x v="2"/>
    <x v="2"/>
    <x v="0"/>
  </r>
  <r>
    <n v="201500002282262"/>
    <x v="571"/>
    <x v="5"/>
    <d v="1899-12-30T14:40:00"/>
    <x v="2"/>
    <x v="17"/>
    <x v="9"/>
  </r>
  <r>
    <n v="201500002316269"/>
    <x v="572"/>
    <x v="5"/>
    <d v="1899-12-30T15:30:00"/>
    <x v="2"/>
    <x v="20"/>
    <x v="1"/>
  </r>
  <r>
    <n v="201500002321673"/>
    <x v="572"/>
    <x v="5"/>
    <d v="1899-12-30T15:30:00"/>
    <x v="2"/>
    <x v="14"/>
    <x v="1"/>
  </r>
  <r>
    <n v="201500002320416"/>
    <x v="573"/>
    <x v="5"/>
    <d v="1899-12-30T16:00:00"/>
    <x v="2"/>
    <x v="21"/>
    <x v="1"/>
  </r>
  <r>
    <n v="201500002252705"/>
    <x v="574"/>
    <x v="5"/>
    <d v="1899-12-30T16:15:00"/>
    <x v="2"/>
    <x v="2"/>
    <x v="1"/>
  </r>
  <r>
    <n v="201500002319533"/>
    <x v="575"/>
    <x v="5"/>
    <d v="1899-12-30T18:00:00"/>
    <x v="3"/>
    <x v="29"/>
    <x v="0"/>
  </r>
  <r>
    <n v="201500002317141"/>
    <x v="576"/>
    <x v="5"/>
    <d v="1899-12-30T18:19:00"/>
    <x v="3"/>
    <x v="43"/>
    <x v="3"/>
  </r>
  <r>
    <n v="201500002321041"/>
    <x v="577"/>
    <x v="5"/>
    <d v="1899-12-30T19:00:00"/>
    <x v="3"/>
    <x v="17"/>
    <x v="3"/>
  </r>
  <r>
    <n v="201500002401753"/>
    <x v="577"/>
    <x v="5"/>
    <d v="1899-12-30T19:00:00"/>
    <x v="3"/>
    <x v="11"/>
    <x v="5"/>
  </r>
  <r>
    <n v="201500002321729"/>
    <x v="578"/>
    <x v="5"/>
    <d v="1899-12-30T19:30:00"/>
    <x v="3"/>
    <x v="22"/>
    <x v="3"/>
  </r>
  <r>
    <n v="201500002321637"/>
    <x v="579"/>
    <x v="5"/>
    <d v="1899-12-30T20:30:00"/>
    <x v="3"/>
    <x v="11"/>
    <x v="5"/>
  </r>
  <r>
    <n v="201500002369725"/>
    <x v="579"/>
    <x v="5"/>
    <d v="1899-12-30T20:30:00"/>
    <x v="3"/>
    <x v="11"/>
    <x v="1"/>
  </r>
  <r>
    <n v="201500002319810"/>
    <x v="580"/>
    <x v="5"/>
    <d v="1899-12-30T21:00:00"/>
    <x v="3"/>
    <x v="9"/>
    <x v="0"/>
  </r>
  <r>
    <n v="201500002320357"/>
    <x v="581"/>
    <x v="5"/>
    <d v="1899-12-30T22:45:00"/>
    <x v="3"/>
    <x v="14"/>
    <x v="1"/>
  </r>
  <r>
    <n v="201500002319172"/>
    <x v="582"/>
    <x v="5"/>
    <d v="1899-12-30T23:15:00"/>
    <x v="3"/>
    <x v="23"/>
    <x v="0"/>
  </r>
  <r>
    <n v="201500002333485"/>
    <x v="583"/>
    <x v="6"/>
    <d v="1899-12-30T00:01:00"/>
    <x v="0"/>
    <x v="25"/>
    <x v="1"/>
  </r>
  <r>
    <n v="201500002319876"/>
    <x v="583"/>
    <x v="6"/>
    <d v="1899-12-30T00:01:00"/>
    <x v="0"/>
    <x v="35"/>
    <x v="0"/>
  </r>
  <r>
    <n v="201500002302832"/>
    <x v="584"/>
    <x v="6"/>
    <d v="1899-12-30T00:24:00"/>
    <x v="0"/>
    <x v="10"/>
    <x v="15"/>
  </r>
  <r>
    <n v="201500002318936"/>
    <x v="585"/>
    <x v="6"/>
    <d v="1899-12-30T00:39:00"/>
    <x v="0"/>
    <x v="5"/>
    <x v="10"/>
  </r>
  <r>
    <n v="201500002320512"/>
    <x v="586"/>
    <x v="6"/>
    <d v="1899-12-30T01:00:00"/>
    <x v="0"/>
    <x v="0"/>
    <x v="3"/>
  </r>
  <r>
    <n v="201500002323340"/>
    <x v="587"/>
    <x v="6"/>
    <d v="1899-12-30T01:50:00"/>
    <x v="0"/>
    <x v="25"/>
    <x v="0"/>
  </r>
  <r>
    <n v="201500002303809"/>
    <x v="588"/>
    <x v="6"/>
    <d v="1899-12-30T02:45:00"/>
    <x v="0"/>
    <x v="29"/>
    <x v="3"/>
  </r>
  <r>
    <n v="201500002371116"/>
    <x v="589"/>
    <x v="6"/>
    <d v="1899-12-30T05:00:00"/>
    <x v="0"/>
    <x v="2"/>
    <x v="5"/>
  </r>
  <r>
    <n v="201500002319922"/>
    <x v="590"/>
    <x v="6"/>
    <d v="1899-12-30T11:07:00"/>
    <x v="1"/>
    <x v="29"/>
    <x v="3"/>
  </r>
  <r>
    <n v="201500002353286"/>
    <x v="591"/>
    <x v="6"/>
    <d v="1899-12-30T14:47:00"/>
    <x v="2"/>
    <x v="15"/>
    <x v="1"/>
  </r>
  <r>
    <n v="201500002321990"/>
    <x v="592"/>
    <x v="6"/>
    <d v="1899-12-30T14:51:00"/>
    <x v="2"/>
    <x v="21"/>
    <x v="5"/>
  </r>
  <r>
    <n v="201500002325182"/>
    <x v="593"/>
    <x v="6"/>
    <d v="1899-12-30T20:00:00"/>
    <x v="3"/>
    <x v="31"/>
    <x v="1"/>
  </r>
  <r>
    <n v="201500002325097"/>
    <x v="594"/>
    <x v="6"/>
    <d v="1899-12-30T23:27:00"/>
    <x v="3"/>
    <x v="15"/>
    <x v="0"/>
  </r>
  <r>
    <n v="201500002326957"/>
    <x v="595"/>
    <x v="0"/>
    <d v="1899-12-30T00:30:00"/>
    <x v="0"/>
    <x v="32"/>
    <x v="5"/>
  </r>
  <r>
    <n v="201500002335748"/>
    <x v="596"/>
    <x v="0"/>
    <d v="1899-12-30T06:00:00"/>
    <x v="1"/>
    <x v="22"/>
    <x v="0"/>
  </r>
  <r>
    <n v="201500002326585"/>
    <x v="597"/>
    <x v="0"/>
    <d v="1899-12-30T08:00:00"/>
    <x v="1"/>
    <x v="16"/>
    <x v="5"/>
  </r>
  <r>
    <n v="201500002326486"/>
    <x v="598"/>
    <x v="0"/>
    <d v="1899-12-30T08:17:00"/>
    <x v="1"/>
    <x v="11"/>
    <x v="0"/>
  </r>
  <r>
    <n v="201500002395900"/>
    <x v="599"/>
    <x v="0"/>
    <d v="1899-12-30T08:54:00"/>
    <x v="1"/>
    <x v="3"/>
    <x v="33"/>
  </r>
  <r>
    <n v="201500002347383"/>
    <x v="600"/>
    <x v="0"/>
    <d v="1899-12-30T14:00:00"/>
    <x v="2"/>
    <x v="10"/>
    <x v="0"/>
  </r>
  <r>
    <n v="201500002341094"/>
    <x v="601"/>
    <x v="0"/>
    <d v="1899-12-30T15:30:00"/>
    <x v="2"/>
    <x v="25"/>
    <x v="1"/>
  </r>
  <r>
    <n v="201500002331840"/>
    <x v="602"/>
    <x v="0"/>
    <d v="1899-12-30T16:00:00"/>
    <x v="2"/>
    <x v="17"/>
    <x v="1"/>
  </r>
  <r>
    <n v="201500002328872"/>
    <x v="603"/>
    <x v="0"/>
    <d v="1899-12-30T17:04:00"/>
    <x v="2"/>
    <x v="27"/>
    <x v="3"/>
  </r>
  <r>
    <n v="201500002336109"/>
    <x v="604"/>
    <x v="0"/>
    <d v="1899-12-30T18:00:00"/>
    <x v="3"/>
    <x v="40"/>
    <x v="1"/>
  </r>
  <r>
    <n v="201500002329848"/>
    <x v="605"/>
    <x v="0"/>
    <d v="1899-12-30T19:47:00"/>
    <x v="3"/>
    <x v="3"/>
    <x v="27"/>
  </r>
  <r>
    <n v="201500002331593"/>
    <x v="606"/>
    <x v="0"/>
    <d v="1899-12-30T20:30:00"/>
    <x v="3"/>
    <x v="11"/>
    <x v="1"/>
  </r>
  <r>
    <n v="201500002331556"/>
    <x v="606"/>
    <x v="0"/>
    <d v="1899-12-30T20:30:00"/>
    <x v="3"/>
    <x v="43"/>
    <x v="1"/>
  </r>
  <r>
    <n v="201500002331920"/>
    <x v="606"/>
    <x v="0"/>
    <d v="1899-12-30T20:30:00"/>
    <x v="3"/>
    <x v="10"/>
    <x v="3"/>
  </r>
  <r>
    <n v="201500002330379"/>
    <x v="607"/>
    <x v="0"/>
    <d v="1899-12-30T21:28:00"/>
    <x v="3"/>
    <x v="2"/>
    <x v="3"/>
  </r>
  <r>
    <n v="201500002331722"/>
    <x v="608"/>
    <x v="0"/>
    <d v="1899-12-30T22:00:00"/>
    <x v="3"/>
    <x v="24"/>
    <x v="5"/>
  </r>
  <r>
    <n v="201500002335288"/>
    <x v="609"/>
    <x v="0"/>
    <d v="1899-12-30T22:30:00"/>
    <x v="3"/>
    <x v="22"/>
    <x v="1"/>
  </r>
  <r>
    <n v="201500002334308"/>
    <x v="610"/>
    <x v="1"/>
    <d v="1899-12-30T00:01:00"/>
    <x v="0"/>
    <x v="0"/>
    <x v="5"/>
  </r>
  <r>
    <n v="201500002331666"/>
    <x v="611"/>
    <x v="1"/>
    <d v="1899-12-30T01:00:00"/>
    <x v="0"/>
    <x v="5"/>
    <x v="9"/>
  </r>
  <r>
    <n v="201500002331663"/>
    <x v="612"/>
    <x v="1"/>
    <d v="1899-12-30T02:30:00"/>
    <x v="0"/>
    <x v="0"/>
    <x v="1"/>
  </r>
  <r>
    <n v="201500002331866"/>
    <x v="613"/>
    <x v="1"/>
    <d v="1899-12-30T05:05:00"/>
    <x v="0"/>
    <x v="24"/>
    <x v="26"/>
  </r>
  <r>
    <n v="201500002336444"/>
    <x v="614"/>
    <x v="1"/>
    <d v="1899-12-30T05:50:00"/>
    <x v="0"/>
    <x v="8"/>
    <x v="3"/>
  </r>
  <r>
    <n v="201500002331875"/>
    <x v="615"/>
    <x v="1"/>
    <d v="1899-12-30T07:26:00"/>
    <x v="1"/>
    <x v="31"/>
    <x v="3"/>
  </r>
  <r>
    <n v="201500002338131"/>
    <x v="616"/>
    <x v="1"/>
    <d v="1899-12-30T07:30:00"/>
    <x v="1"/>
    <x v="39"/>
    <x v="5"/>
  </r>
  <r>
    <n v="201500002169282"/>
    <x v="617"/>
    <x v="1"/>
    <d v="1899-12-30T10:00:00"/>
    <x v="1"/>
    <x v="19"/>
    <x v="5"/>
  </r>
  <r>
    <n v="201500002333327"/>
    <x v="618"/>
    <x v="1"/>
    <d v="1899-12-30T10:30:00"/>
    <x v="1"/>
    <x v="26"/>
    <x v="10"/>
  </r>
  <r>
    <n v="201500002332142"/>
    <x v="619"/>
    <x v="1"/>
    <d v="1899-12-30T11:20:00"/>
    <x v="1"/>
    <x v="11"/>
    <x v="1"/>
  </r>
  <r>
    <n v="201500002334500"/>
    <x v="620"/>
    <x v="1"/>
    <d v="1899-12-30T12:30:00"/>
    <x v="2"/>
    <x v="17"/>
    <x v="0"/>
  </r>
  <r>
    <n v="201500002340861"/>
    <x v="621"/>
    <x v="1"/>
    <d v="1899-12-30T14:00:00"/>
    <x v="2"/>
    <x v="24"/>
    <x v="0"/>
  </r>
  <r>
    <n v="201500002335165"/>
    <x v="622"/>
    <x v="1"/>
    <d v="1899-12-30T14:27:00"/>
    <x v="2"/>
    <x v="3"/>
    <x v="1"/>
  </r>
  <r>
    <n v="201500002336295"/>
    <x v="623"/>
    <x v="1"/>
    <d v="1899-12-30T16:00:00"/>
    <x v="2"/>
    <x v="2"/>
    <x v="32"/>
  </r>
  <r>
    <n v="201500002335368"/>
    <x v="624"/>
    <x v="1"/>
    <d v="1899-12-30T16:55:00"/>
    <x v="2"/>
    <x v="12"/>
    <x v="1"/>
  </r>
  <r>
    <n v="201500002337305"/>
    <x v="625"/>
    <x v="1"/>
    <d v="1899-12-30T17:30:00"/>
    <x v="2"/>
    <x v="31"/>
    <x v="5"/>
  </r>
  <r>
    <n v="201500002336961"/>
    <x v="626"/>
    <x v="1"/>
    <d v="1899-12-30T19:30:00"/>
    <x v="3"/>
    <x v="24"/>
    <x v="0"/>
  </r>
  <r>
    <n v="201500002324385"/>
    <x v="627"/>
    <x v="1"/>
    <d v="1899-12-30T20:08:00"/>
    <x v="3"/>
    <x v="35"/>
    <x v="0"/>
  </r>
  <r>
    <n v="201500002368915"/>
    <x v="628"/>
    <x v="1"/>
    <d v="1899-12-30T21:30:00"/>
    <x v="3"/>
    <x v="11"/>
    <x v="1"/>
  </r>
  <r>
    <n v="201500002353725"/>
    <x v="629"/>
    <x v="1"/>
    <d v="1899-12-30T22:00:00"/>
    <x v="3"/>
    <x v="9"/>
    <x v="1"/>
  </r>
  <r>
    <n v="201500002341887"/>
    <x v="630"/>
    <x v="2"/>
    <d v="1899-12-30T02:00:00"/>
    <x v="0"/>
    <x v="36"/>
    <x v="1"/>
  </r>
  <r>
    <n v="201500002342233"/>
    <x v="631"/>
    <x v="2"/>
    <d v="1899-12-30T07:25:00"/>
    <x v="1"/>
    <x v="18"/>
    <x v="1"/>
  </r>
  <r>
    <n v="201500002341926"/>
    <x v="632"/>
    <x v="2"/>
    <d v="1899-12-30T16:10:00"/>
    <x v="2"/>
    <x v="7"/>
    <x v="5"/>
  </r>
  <r>
    <n v="201500002276863"/>
    <x v="633"/>
    <x v="2"/>
    <d v="1899-12-30T17:50:00"/>
    <x v="2"/>
    <x v="24"/>
    <x v="0"/>
  </r>
  <r>
    <n v="201500002342595"/>
    <x v="634"/>
    <x v="2"/>
    <d v="1899-12-30T18:15:00"/>
    <x v="3"/>
    <x v="24"/>
    <x v="2"/>
  </r>
  <r>
    <n v="201500002343752"/>
    <x v="635"/>
    <x v="2"/>
    <d v="1899-12-30T19:00:00"/>
    <x v="3"/>
    <x v="23"/>
    <x v="1"/>
  </r>
  <r>
    <n v="201500002344553"/>
    <x v="636"/>
    <x v="2"/>
    <d v="1899-12-30T19:15:00"/>
    <x v="3"/>
    <x v="8"/>
    <x v="0"/>
  </r>
  <r>
    <n v="201500002345407"/>
    <x v="637"/>
    <x v="2"/>
    <d v="1899-12-30T21:00:00"/>
    <x v="3"/>
    <x v="23"/>
    <x v="1"/>
  </r>
  <r>
    <n v="201500002345262"/>
    <x v="637"/>
    <x v="2"/>
    <d v="1899-12-30T21:00:00"/>
    <x v="3"/>
    <x v="10"/>
    <x v="5"/>
  </r>
  <r>
    <n v="201500002346159"/>
    <x v="637"/>
    <x v="2"/>
    <d v="1899-12-30T21:00:00"/>
    <x v="3"/>
    <x v="3"/>
    <x v="3"/>
  </r>
  <r>
    <n v="201500002344656"/>
    <x v="638"/>
    <x v="2"/>
    <d v="1899-12-30T21:30:00"/>
    <x v="3"/>
    <x v="20"/>
    <x v="3"/>
  </r>
  <r>
    <n v="201500002344293"/>
    <x v="639"/>
    <x v="2"/>
    <d v="1899-12-30T22:00:00"/>
    <x v="3"/>
    <x v="21"/>
    <x v="0"/>
  </r>
  <r>
    <n v="201500002344047"/>
    <x v="640"/>
    <x v="2"/>
    <d v="1899-12-30T23:50:00"/>
    <x v="3"/>
    <x v="24"/>
    <x v="1"/>
  </r>
  <r>
    <n v="201500002352039"/>
    <x v="641"/>
    <x v="3"/>
    <d v="1899-12-30T00:00:00"/>
    <x v="0"/>
    <x v="24"/>
    <x v="5"/>
  </r>
  <r>
    <n v="201500002346877"/>
    <x v="642"/>
    <x v="3"/>
    <d v="1899-12-30T00:30:00"/>
    <x v="0"/>
    <x v="11"/>
    <x v="5"/>
  </r>
  <r>
    <n v="201500002345417"/>
    <x v="643"/>
    <x v="3"/>
    <d v="1899-12-30T01:00:00"/>
    <x v="0"/>
    <x v="15"/>
    <x v="3"/>
  </r>
  <r>
    <n v="201500002344875"/>
    <x v="644"/>
    <x v="3"/>
    <d v="1899-12-30T06:00:00"/>
    <x v="1"/>
    <x v="0"/>
    <x v="1"/>
  </r>
  <r>
    <n v="201500002345855"/>
    <x v="644"/>
    <x v="3"/>
    <d v="1899-12-30T06:00:00"/>
    <x v="1"/>
    <x v="15"/>
    <x v="1"/>
  </r>
  <r>
    <n v="201500002352302"/>
    <x v="645"/>
    <x v="3"/>
    <d v="1899-12-30T07:00:00"/>
    <x v="1"/>
    <x v="35"/>
    <x v="0"/>
  </r>
  <r>
    <n v="201500002345073"/>
    <x v="646"/>
    <x v="3"/>
    <d v="1899-12-30T07:23:00"/>
    <x v="1"/>
    <x v="39"/>
    <x v="1"/>
  </r>
  <r>
    <n v="201500002346664"/>
    <x v="647"/>
    <x v="3"/>
    <d v="1899-12-30T12:40:00"/>
    <x v="2"/>
    <x v="11"/>
    <x v="3"/>
  </r>
  <r>
    <n v="201500002355364"/>
    <x v="648"/>
    <x v="3"/>
    <d v="1899-12-30T17:00:00"/>
    <x v="2"/>
    <x v="18"/>
    <x v="5"/>
  </r>
  <r>
    <n v="201500002367870"/>
    <x v="648"/>
    <x v="3"/>
    <d v="1899-12-30T17:00:00"/>
    <x v="2"/>
    <x v="19"/>
    <x v="3"/>
  </r>
  <r>
    <n v="201500002350629"/>
    <x v="649"/>
    <x v="3"/>
    <d v="1899-12-30T18:00:00"/>
    <x v="3"/>
    <x v="21"/>
    <x v="3"/>
  </r>
  <r>
    <n v="201500002355322"/>
    <x v="649"/>
    <x v="3"/>
    <d v="1899-12-30T18:00:00"/>
    <x v="3"/>
    <x v="24"/>
    <x v="22"/>
  </r>
  <r>
    <n v="201500002350101"/>
    <x v="650"/>
    <x v="3"/>
    <d v="1899-12-30T19:00:00"/>
    <x v="3"/>
    <x v="25"/>
    <x v="8"/>
  </r>
  <r>
    <n v="201500002344744"/>
    <x v="651"/>
    <x v="3"/>
    <d v="1899-12-30T19:10:00"/>
    <x v="3"/>
    <x v="17"/>
    <x v="9"/>
  </r>
  <r>
    <n v="201500002336991"/>
    <x v="652"/>
    <x v="3"/>
    <d v="1899-12-30T21:32:00"/>
    <x v="3"/>
    <x v="18"/>
    <x v="1"/>
  </r>
  <r>
    <n v="201500002221482"/>
    <x v="653"/>
    <x v="3"/>
    <d v="1899-12-30T21:42:00"/>
    <x v="3"/>
    <x v="23"/>
    <x v="37"/>
  </r>
  <r>
    <n v="201500002352412"/>
    <x v="654"/>
    <x v="3"/>
    <d v="1899-12-30T22:30:00"/>
    <x v="3"/>
    <x v="27"/>
    <x v="11"/>
  </r>
  <r>
    <n v="201500002350849"/>
    <x v="655"/>
    <x v="3"/>
    <d v="1899-12-30T23:00:00"/>
    <x v="3"/>
    <x v="11"/>
    <x v="5"/>
  </r>
  <r>
    <n v="201500002352357"/>
    <x v="656"/>
    <x v="4"/>
    <d v="1899-12-30T00:01:00"/>
    <x v="0"/>
    <x v="37"/>
    <x v="1"/>
  </r>
  <r>
    <n v="201500002482009"/>
    <x v="656"/>
    <x v="4"/>
    <d v="1899-12-30T00:01:00"/>
    <x v="0"/>
    <x v="12"/>
    <x v="25"/>
  </r>
  <r>
    <n v="201500002351661"/>
    <x v="657"/>
    <x v="4"/>
    <d v="1899-12-30T07:50:00"/>
    <x v="1"/>
    <x v="13"/>
    <x v="15"/>
  </r>
  <r>
    <n v="201500002352544"/>
    <x v="658"/>
    <x v="4"/>
    <d v="1899-12-30T10:01:00"/>
    <x v="1"/>
    <x v="38"/>
    <x v="1"/>
  </r>
  <r>
    <n v="201500002312655"/>
    <x v="659"/>
    <x v="4"/>
    <d v="1899-12-30T11:40:00"/>
    <x v="1"/>
    <x v="24"/>
    <x v="5"/>
  </r>
  <r>
    <n v="201500002338178"/>
    <x v="660"/>
    <x v="4"/>
    <d v="1899-12-30T12:12:00"/>
    <x v="2"/>
    <x v="24"/>
    <x v="5"/>
  </r>
  <r>
    <n v="201500002353615"/>
    <x v="661"/>
    <x v="4"/>
    <d v="1899-12-30T13:45:00"/>
    <x v="2"/>
    <x v="24"/>
    <x v="5"/>
  </r>
  <r>
    <n v="201500002363569"/>
    <x v="662"/>
    <x v="4"/>
    <d v="1899-12-30T17:00:00"/>
    <x v="2"/>
    <x v="21"/>
    <x v="1"/>
  </r>
  <r>
    <n v="201500002356111"/>
    <x v="663"/>
    <x v="4"/>
    <d v="1899-12-30T17:20:00"/>
    <x v="2"/>
    <x v="25"/>
    <x v="5"/>
  </r>
  <r>
    <n v="201500002359574"/>
    <x v="664"/>
    <x v="4"/>
    <d v="1899-12-30T17:30:00"/>
    <x v="2"/>
    <x v="12"/>
    <x v="5"/>
  </r>
  <r>
    <n v="201500002357954"/>
    <x v="665"/>
    <x v="4"/>
    <d v="1899-12-30T18:00:00"/>
    <x v="3"/>
    <x v="10"/>
    <x v="3"/>
  </r>
  <r>
    <n v="201500002356208"/>
    <x v="666"/>
    <x v="4"/>
    <d v="1899-12-30T18:15:00"/>
    <x v="3"/>
    <x v="10"/>
    <x v="1"/>
  </r>
  <r>
    <n v="201500002357165"/>
    <x v="667"/>
    <x v="4"/>
    <d v="1899-12-30T19:30:00"/>
    <x v="3"/>
    <x v="26"/>
    <x v="0"/>
  </r>
  <r>
    <n v="201500002358237"/>
    <x v="668"/>
    <x v="4"/>
    <d v="1899-12-30T20:00:00"/>
    <x v="3"/>
    <x v="29"/>
    <x v="0"/>
  </r>
  <r>
    <n v="201500002358613"/>
    <x v="669"/>
    <x v="4"/>
    <d v="1899-12-30T21:00:00"/>
    <x v="3"/>
    <x v="22"/>
    <x v="0"/>
  </r>
  <r>
    <n v="201500002358172"/>
    <x v="670"/>
    <x v="4"/>
    <d v="1899-12-30T21:30:00"/>
    <x v="3"/>
    <x v="26"/>
    <x v="1"/>
  </r>
  <r>
    <n v="201500002357900"/>
    <x v="671"/>
    <x v="4"/>
    <d v="1899-12-30T22:00:00"/>
    <x v="3"/>
    <x v="5"/>
    <x v="3"/>
  </r>
  <r>
    <n v="201500002358193"/>
    <x v="672"/>
    <x v="4"/>
    <d v="1899-12-30T23:30:00"/>
    <x v="3"/>
    <x v="12"/>
    <x v="3"/>
  </r>
  <r>
    <n v="201500002361162"/>
    <x v="673"/>
    <x v="5"/>
    <d v="1899-12-30T00:00:00"/>
    <x v="0"/>
    <x v="21"/>
    <x v="5"/>
  </r>
  <r>
    <n v="201500002357904"/>
    <x v="674"/>
    <x v="5"/>
    <d v="1899-12-30T02:00:00"/>
    <x v="0"/>
    <x v="17"/>
    <x v="0"/>
  </r>
  <r>
    <n v="201500002358257"/>
    <x v="675"/>
    <x v="5"/>
    <d v="1899-12-30T04:30:00"/>
    <x v="0"/>
    <x v="32"/>
    <x v="0"/>
  </r>
  <r>
    <n v="201500002357949"/>
    <x v="676"/>
    <x v="5"/>
    <d v="1899-12-30T06:00:00"/>
    <x v="1"/>
    <x v="25"/>
    <x v="5"/>
  </r>
  <r>
    <n v="201500002359154"/>
    <x v="677"/>
    <x v="5"/>
    <d v="1899-12-30T06:30:00"/>
    <x v="1"/>
    <x v="46"/>
    <x v="1"/>
  </r>
  <r>
    <n v="201500002358690"/>
    <x v="678"/>
    <x v="5"/>
    <d v="1899-12-30T09:25:00"/>
    <x v="1"/>
    <x v="27"/>
    <x v="3"/>
  </r>
  <r>
    <n v="201500002356173"/>
    <x v="679"/>
    <x v="5"/>
    <d v="1899-12-30T10:25:00"/>
    <x v="1"/>
    <x v="10"/>
    <x v="1"/>
  </r>
  <r>
    <n v="201500002359645"/>
    <x v="680"/>
    <x v="5"/>
    <d v="1899-12-30T12:23:00"/>
    <x v="2"/>
    <x v="35"/>
    <x v="0"/>
  </r>
  <r>
    <n v="201500002360260"/>
    <x v="681"/>
    <x v="5"/>
    <d v="1899-12-30T14:04:00"/>
    <x v="2"/>
    <x v="29"/>
    <x v="3"/>
  </r>
  <r>
    <n v="201500002361064"/>
    <x v="682"/>
    <x v="5"/>
    <d v="1899-12-30T15:45:00"/>
    <x v="2"/>
    <x v="10"/>
    <x v="0"/>
  </r>
  <r>
    <n v="201500002368040"/>
    <x v="683"/>
    <x v="5"/>
    <d v="1899-12-30T16:30:00"/>
    <x v="2"/>
    <x v="17"/>
    <x v="0"/>
  </r>
  <r>
    <n v="201500002365965"/>
    <x v="684"/>
    <x v="5"/>
    <d v="1899-12-30T17:53:00"/>
    <x v="2"/>
    <x v="22"/>
    <x v="18"/>
  </r>
  <r>
    <n v="201500002365325"/>
    <x v="685"/>
    <x v="5"/>
    <d v="1899-12-30T18:30:00"/>
    <x v="3"/>
    <x v="22"/>
    <x v="3"/>
  </r>
  <r>
    <n v="201500002362327"/>
    <x v="686"/>
    <x v="5"/>
    <d v="1899-12-30T18:49:00"/>
    <x v="3"/>
    <x v="7"/>
    <x v="3"/>
  </r>
  <r>
    <n v="201500002368176"/>
    <x v="687"/>
    <x v="5"/>
    <d v="1899-12-30T19:00:00"/>
    <x v="3"/>
    <x v="6"/>
    <x v="8"/>
  </r>
  <r>
    <n v="201500002340570"/>
    <x v="688"/>
    <x v="5"/>
    <d v="1899-12-30T19:10:00"/>
    <x v="3"/>
    <x v="17"/>
    <x v="3"/>
  </r>
  <r>
    <n v="201500002365589"/>
    <x v="689"/>
    <x v="6"/>
    <d v="1899-12-30T04:00:00"/>
    <x v="0"/>
    <x v="12"/>
    <x v="0"/>
  </r>
  <r>
    <n v="201500002365316"/>
    <x v="690"/>
    <x v="6"/>
    <d v="1899-12-30T08:19:00"/>
    <x v="1"/>
    <x v="11"/>
    <x v="5"/>
  </r>
  <r>
    <n v="201500002367203"/>
    <x v="691"/>
    <x v="6"/>
    <d v="1899-12-30T09:30:00"/>
    <x v="1"/>
    <x v="13"/>
    <x v="1"/>
  </r>
  <r>
    <n v="201500002379317"/>
    <x v="692"/>
    <x v="6"/>
    <d v="1899-12-30T10:00:00"/>
    <x v="1"/>
    <x v="10"/>
    <x v="5"/>
  </r>
  <r>
    <n v="201500002367496"/>
    <x v="692"/>
    <x v="6"/>
    <d v="1899-12-30T10:00:00"/>
    <x v="1"/>
    <x v="2"/>
    <x v="1"/>
  </r>
  <r>
    <n v="201500002369193"/>
    <x v="693"/>
    <x v="6"/>
    <d v="1899-12-30T17:15:00"/>
    <x v="2"/>
    <x v="2"/>
    <x v="5"/>
  </r>
  <r>
    <n v="201500002370999"/>
    <x v="694"/>
    <x v="6"/>
    <d v="1899-12-30T19:00:00"/>
    <x v="3"/>
    <x v="22"/>
    <x v="1"/>
  </r>
  <r>
    <n v="201500002380065"/>
    <x v="695"/>
    <x v="6"/>
    <d v="1899-12-30T19:25:00"/>
    <x v="3"/>
    <x v="24"/>
    <x v="3"/>
  </r>
  <r>
    <n v="201500002371511"/>
    <x v="696"/>
    <x v="6"/>
    <d v="1899-12-30T20:00:00"/>
    <x v="3"/>
    <x v="8"/>
    <x v="0"/>
  </r>
  <r>
    <n v="201500002364778"/>
    <x v="697"/>
    <x v="6"/>
    <d v="1899-12-30T20:30:00"/>
    <x v="3"/>
    <x v="18"/>
    <x v="9"/>
  </r>
  <r>
    <n v="201500002371696"/>
    <x v="698"/>
    <x v="6"/>
    <d v="1899-12-30T21:00:00"/>
    <x v="3"/>
    <x v="25"/>
    <x v="38"/>
  </r>
  <r>
    <n v="201500002372013"/>
    <x v="698"/>
    <x v="6"/>
    <d v="1899-12-30T21:00:00"/>
    <x v="3"/>
    <x v="10"/>
    <x v="5"/>
  </r>
  <r>
    <n v="201500002372567"/>
    <x v="699"/>
    <x v="6"/>
    <d v="1899-12-30T22:00:00"/>
    <x v="3"/>
    <x v="8"/>
    <x v="0"/>
  </r>
  <r>
    <n v="201500002374935"/>
    <x v="700"/>
    <x v="6"/>
    <d v="1899-12-30T23:00:00"/>
    <x v="3"/>
    <x v="26"/>
    <x v="1"/>
  </r>
  <r>
    <n v="201500002372562"/>
    <x v="701"/>
    <x v="0"/>
    <d v="1899-12-30T01:30:00"/>
    <x v="0"/>
    <x v="25"/>
    <x v="5"/>
  </r>
  <r>
    <n v="201500002373368"/>
    <x v="702"/>
    <x v="0"/>
    <d v="1899-12-30T02:00:00"/>
    <x v="0"/>
    <x v="15"/>
    <x v="5"/>
  </r>
  <r>
    <n v="201500002371322"/>
    <x v="703"/>
    <x v="0"/>
    <d v="1899-12-30T06:55:00"/>
    <x v="1"/>
    <x v="25"/>
    <x v="2"/>
  </r>
  <r>
    <n v="201500002371598"/>
    <x v="704"/>
    <x v="0"/>
    <d v="1899-12-30T08:45:00"/>
    <x v="1"/>
    <x v="8"/>
    <x v="0"/>
  </r>
  <r>
    <n v="201500002373002"/>
    <x v="705"/>
    <x v="0"/>
    <d v="1899-12-30T14:15:00"/>
    <x v="2"/>
    <x v="0"/>
    <x v="11"/>
  </r>
  <r>
    <n v="201500002377439"/>
    <x v="706"/>
    <x v="0"/>
    <d v="1899-12-30T16:03:00"/>
    <x v="2"/>
    <x v="38"/>
    <x v="5"/>
  </r>
  <r>
    <n v="201500002388237"/>
    <x v="707"/>
    <x v="0"/>
    <d v="1899-12-30T17:30:00"/>
    <x v="2"/>
    <x v="35"/>
    <x v="0"/>
  </r>
  <r>
    <n v="201500002374788"/>
    <x v="708"/>
    <x v="0"/>
    <d v="1899-12-30T19:30:00"/>
    <x v="3"/>
    <x v="26"/>
    <x v="21"/>
  </r>
  <r>
    <n v="201500002375937"/>
    <x v="709"/>
    <x v="0"/>
    <d v="1899-12-30T22:30:00"/>
    <x v="3"/>
    <x v="22"/>
    <x v="0"/>
  </r>
  <r>
    <n v="201500002377330"/>
    <x v="710"/>
    <x v="1"/>
    <d v="1899-12-30T00:01:00"/>
    <x v="0"/>
    <x v="3"/>
    <x v="5"/>
  </r>
  <r>
    <n v="201500002376069"/>
    <x v="711"/>
    <x v="1"/>
    <d v="1899-12-30T00:20:00"/>
    <x v="0"/>
    <x v="36"/>
    <x v="0"/>
  </r>
  <r>
    <n v="201500002376520"/>
    <x v="712"/>
    <x v="1"/>
    <d v="1899-12-30T01:00:00"/>
    <x v="0"/>
    <x v="15"/>
    <x v="5"/>
  </r>
  <r>
    <n v="201500002376215"/>
    <x v="713"/>
    <x v="1"/>
    <d v="1899-12-30T01:30:00"/>
    <x v="0"/>
    <x v="22"/>
    <x v="0"/>
  </r>
  <r>
    <n v="201500002365969"/>
    <x v="714"/>
    <x v="1"/>
    <d v="1899-12-30T03:14:00"/>
    <x v="0"/>
    <x v="22"/>
    <x v="3"/>
  </r>
  <r>
    <n v="201500002376343"/>
    <x v="715"/>
    <x v="1"/>
    <d v="1899-12-30T03:22:00"/>
    <x v="0"/>
    <x v="15"/>
    <x v="17"/>
  </r>
  <r>
    <n v="201500002386875"/>
    <x v="716"/>
    <x v="1"/>
    <d v="1899-12-30T06:00:00"/>
    <x v="1"/>
    <x v="22"/>
    <x v="3"/>
  </r>
  <r>
    <n v="201500002380867"/>
    <x v="717"/>
    <x v="1"/>
    <d v="1899-12-30T07:00:00"/>
    <x v="1"/>
    <x v="12"/>
    <x v="10"/>
  </r>
  <r>
    <n v="201500002378784"/>
    <x v="718"/>
    <x v="1"/>
    <d v="1899-12-30T08:30:00"/>
    <x v="1"/>
    <x v="15"/>
    <x v="0"/>
  </r>
  <r>
    <n v="201500002377552"/>
    <x v="719"/>
    <x v="1"/>
    <d v="1899-12-30T09:40:00"/>
    <x v="1"/>
    <x v="11"/>
    <x v="3"/>
  </r>
  <r>
    <n v="201500002381122"/>
    <x v="720"/>
    <x v="1"/>
    <d v="1899-12-30T10:15:00"/>
    <x v="1"/>
    <x v="35"/>
    <x v="0"/>
  </r>
  <r>
    <n v="201500002378886"/>
    <x v="721"/>
    <x v="1"/>
    <d v="1899-12-30T13:49:00"/>
    <x v="2"/>
    <x v="0"/>
    <x v="3"/>
  </r>
  <r>
    <n v="201500002393084"/>
    <x v="722"/>
    <x v="1"/>
    <d v="1899-12-30T14:00:00"/>
    <x v="2"/>
    <x v="15"/>
    <x v="6"/>
  </r>
  <r>
    <n v="201500002381128"/>
    <x v="723"/>
    <x v="1"/>
    <d v="1899-12-30T16:00:00"/>
    <x v="2"/>
    <x v="23"/>
    <x v="1"/>
  </r>
  <r>
    <n v="201500002381686"/>
    <x v="723"/>
    <x v="1"/>
    <d v="1899-12-30T16:00:00"/>
    <x v="2"/>
    <x v="16"/>
    <x v="39"/>
  </r>
  <r>
    <n v="201500002382615"/>
    <x v="724"/>
    <x v="1"/>
    <d v="1899-12-30T20:00:00"/>
    <x v="3"/>
    <x v="3"/>
    <x v="0"/>
  </r>
  <r>
    <n v="201500002383519"/>
    <x v="725"/>
    <x v="1"/>
    <d v="1899-12-30T21:00:00"/>
    <x v="3"/>
    <x v="2"/>
    <x v="1"/>
  </r>
  <r>
    <n v="201500002382907"/>
    <x v="725"/>
    <x v="1"/>
    <d v="1899-12-30T21:00:00"/>
    <x v="3"/>
    <x v="30"/>
    <x v="0"/>
  </r>
  <r>
    <n v="201500002386525"/>
    <x v="725"/>
    <x v="1"/>
    <d v="1899-12-30T21:00:00"/>
    <x v="3"/>
    <x v="21"/>
    <x v="1"/>
  </r>
  <r>
    <n v="201500002323336"/>
    <x v="726"/>
    <x v="1"/>
    <d v="1899-12-30T22:00:00"/>
    <x v="3"/>
    <x v="30"/>
    <x v="1"/>
  </r>
  <r>
    <n v="201500002422836"/>
    <x v="727"/>
    <x v="2"/>
    <d v="1899-12-30T01:00:00"/>
    <x v="0"/>
    <x v="23"/>
    <x v="5"/>
  </r>
  <r>
    <n v="201500002382468"/>
    <x v="727"/>
    <x v="2"/>
    <d v="1899-12-30T01:00:00"/>
    <x v="0"/>
    <x v="38"/>
    <x v="1"/>
  </r>
  <r>
    <n v="201500002382471"/>
    <x v="728"/>
    <x v="2"/>
    <d v="1899-12-30T02:45:00"/>
    <x v="0"/>
    <x v="25"/>
    <x v="28"/>
  </r>
  <r>
    <n v="201500002383099"/>
    <x v="729"/>
    <x v="2"/>
    <d v="1899-12-30T05:00:00"/>
    <x v="0"/>
    <x v="9"/>
    <x v="0"/>
  </r>
  <r>
    <n v="201500002390285"/>
    <x v="730"/>
    <x v="2"/>
    <d v="1899-12-30T06:00:00"/>
    <x v="1"/>
    <x v="3"/>
    <x v="15"/>
  </r>
  <r>
    <n v="201500002382962"/>
    <x v="731"/>
    <x v="2"/>
    <d v="1899-12-30T06:15:00"/>
    <x v="1"/>
    <x v="6"/>
    <x v="0"/>
  </r>
  <r>
    <n v="201500002382985"/>
    <x v="732"/>
    <x v="2"/>
    <d v="1899-12-30T06:45:00"/>
    <x v="1"/>
    <x v="19"/>
    <x v="0"/>
  </r>
  <r>
    <n v="201500002382859"/>
    <x v="733"/>
    <x v="2"/>
    <d v="1899-12-30T06:50:00"/>
    <x v="1"/>
    <x v="6"/>
    <x v="0"/>
  </r>
  <r>
    <n v="201500002382952"/>
    <x v="734"/>
    <x v="2"/>
    <d v="1899-12-30T07:17:00"/>
    <x v="1"/>
    <x v="3"/>
    <x v="0"/>
  </r>
  <r>
    <n v="201500002382978"/>
    <x v="735"/>
    <x v="2"/>
    <d v="1899-12-30T07:30:00"/>
    <x v="1"/>
    <x v="25"/>
    <x v="0"/>
  </r>
  <r>
    <n v="201500002383826"/>
    <x v="736"/>
    <x v="2"/>
    <d v="1899-12-30T10:00:00"/>
    <x v="1"/>
    <x v="3"/>
    <x v="5"/>
  </r>
  <r>
    <n v="201500002387350"/>
    <x v="736"/>
    <x v="2"/>
    <d v="1899-12-30T10:00:00"/>
    <x v="1"/>
    <x v="33"/>
    <x v="0"/>
  </r>
  <r>
    <n v="201500002386965"/>
    <x v="737"/>
    <x v="2"/>
    <d v="1899-12-30T10:52:00"/>
    <x v="1"/>
    <x v="23"/>
    <x v="11"/>
  </r>
  <r>
    <n v="201500002393339"/>
    <x v="738"/>
    <x v="2"/>
    <d v="1899-12-30T12:00:00"/>
    <x v="2"/>
    <x v="14"/>
    <x v="5"/>
  </r>
  <r>
    <n v="201500002385418"/>
    <x v="738"/>
    <x v="2"/>
    <d v="1899-12-30T12:00:00"/>
    <x v="2"/>
    <x v="7"/>
    <x v="1"/>
  </r>
  <r>
    <n v="201500002384638"/>
    <x v="739"/>
    <x v="2"/>
    <d v="1899-12-30T12:55:00"/>
    <x v="2"/>
    <x v="24"/>
    <x v="5"/>
  </r>
  <r>
    <n v="201500002187057"/>
    <x v="740"/>
    <x v="2"/>
    <d v="1899-12-30T13:27:00"/>
    <x v="2"/>
    <x v="17"/>
    <x v="3"/>
  </r>
  <r>
    <n v="201500002384985"/>
    <x v="741"/>
    <x v="2"/>
    <d v="1899-12-30T13:40:00"/>
    <x v="2"/>
    <x v="22"/>
    <x v="18"/>
  </r>
  <r>
    <n v="201500002427459"/>
    <x v="742"/>
    <x v="2"/>
    <d v="1899-12-30T14:00:00"/>
    <x v="2"/>
    <x v="29"/>
    <x v="25"/>
  </r>
  <r>
    <n v="201500002387020"/>
    <x v="743"/>
    <x v="2"/>
    <d v="1899-12-30T18:00:00"/>
    <x v="3"/>
    <x v="3"/>
    <x v="1"/>
  </r>
  <r>
    <n v="201500002389201"/>
    <x v="744"/>
    <x v="2"/>
    <d v="1899-12-30T19:00:00"/>
    <x v="3"/>
    <x v="24"/>
    <x v="0"/>
  </r>
  <r>
    <n v="201500002389064"/>
    <x v="745"/>
    <x v="2"/>
    <d v="1899-12-30T20:00:00"/>
    <x v="3"/>
    <x v="45"/>
    <x v="10"/>
  </r>
  <r>
    <n v="201500002390651"/>
    <x v="746"/>
    <x v="2"/>
    <d v="1899-12-30T21:00:00"/>
    <x v="3"/>
    <x v="36"/>
    <x v="3"/>
  </r>
  <r>
    <n v="201500002473857"/>
    <x v="747"/>
    <x v="2"/>
    <d v="1899-12-30T22:30:00"/>
    <x v="3"/>
    <x v="17"/>
    <x v="0"/>
  </r>
  <r>
    <n v="201500002390108"/>
    <x v="748"/>
    <x v="2"/>
    <d v="1899-12-30T23:00:00"/>
    <x v="3"/>
    <x v="25"/>
    <x v="26"/>
  </r>
  <r>
    <n v="201500002390850"/>
    <x v="748"/>
    <x v="2"/>
    <d v="1899-12-30T23:00:00"/>
    <x v="3"/>
    <x v="25"/>
    <x v="26"/>
  </r>
  <r>
    <n v="201500002390131"/>
    <x v="749"/>
    <x v="3"/>
    <d v="1899-12-30T03:00:00"/>
    <x v="0"/>
    <x v="25"/>
    <x v="1"/>
  </r>
  <r>
    <n v="201500002388640"/>
    <x v="750"/>
    <x v="3"/>
    <d v="1899-12-30T04:00:00"/>
    <x v="0"/>
    <x v="9"/>
    <x v="1"/>
  </r>
  <r>
    <n v="201500002397800"/>
    <x v="751"/>
    <x v="3"/>
    <d v="1899-12-30T04:15:00"/>
    <x v="0"/>
    <x v="22"/>
    <x v="0"/>
  </r>
  <r>
    <n v="201500002401622"/>
    <x v="752"/>
    <x v="3"/>
    <d v="1899-12-30T06:00:00"/>
    <x v="1"/>
    <x v="5"/>
    <x v="3"/>
  </r>
  <r>
    <n v="201500001985106"/>
    <x v="753"/>
    <x v="3"/>
    <d v="1899-12-30T08:00:00"/>
    <x v="1"/>
    <x v="7"/>
    <x v="0"/>
  </r>
  <r>
    <n v="201500002397305"/>
    <x v="754"/>
    <x v="3"/>
    <d v="1899-12-30T10:30:00"/>
    <x v="1"/>
    <x v="38"/>
    <x v="1"/>
  </r>
  <r>
    <n v="201500002391788"/>
    <x v="755"/>
    <x v="3"/>
    <d v="1899-12-30T14:00:00"/>
    <x v="2"/>
    <x v="26"/>
    <x v="5"/>
  </r>
  <r>
    <n v="201500002392066"/>
    <x v="755"/>
    <x v="3"/>
    <d v="1899-12-30T14:00:00"/>
    <x v="2"/>
    <x v="0"/>
    <x v="0"/>
  </r>
  <r>
    <n v="201600000026671"/>
    <x v="756"/>
    <x v="3"/>
    <d v="1899-12-30T16:00:00"/>
    <x v="2"/>
    <x v="9"/>
    <x v="26"/>
  </r>
  <r>
    <n v="201500002394814"/>
    <x v="756"/>
    <x v="3"/>
    <d v="1899-12-30T16:00:00"/>
    <x v="2"/>
    <x v="31"/>
    <x v="1"/>
  </r>
  <r>
    <n v="201500002394845"/>
    <x v="756"/>
    <x v="3"/>
    <d v="1899-12-30T16:00:00"/>
    <x v="2"/>
    <x v="24"/>
    <x v="5"/>
  </r>
  <r>
    <n v="201500002382063"/>
    <x v="757"/>
    <x v="3"/>
    <d v="1899-12-30T16:46:00"/>
    <x v="2"/>
    <x v="11"/>
    <x v="14"/>
  </r>
  <r>
    <n v="201500002393879"/>
    <x v="758"/>
    <x v="3"/>
    <d v="1899-12-30T17:30:00"/>
    <x v="2"/>
    <x v="24"/>
    <x v="27"/>
  </r>
  <r>
    <n v="201500002393758"/>
    <x v="759"/>
    <x v="3"/>
    <d v="1899-12-30T18:30:00"/>
    <x v="3"/>
    <x v="7"/>
    <x v="0"/>
  </r>
  <r>
    <n v="201500002393090"/>
    <x v="760"/>
    <x v="3"/>
    <d v="1899-12-30T19:00:00"/>
    <x v="3"/>
    <x v="7"/>
    <x v="22"/>
  </r>
  <r>
    <n v="201500002393643"/>
    <x v="761"/>
    <x v="3"/>
    <d v="1899-12-30T19:30:00"/>
    <x v="3"/>
    <x v="13"/>
    <x v="1"/>
  </r>
  <r>
    <n v="201500002393424"/>
    <x v="761"/>
    <x v="3"/>
    <d v="1899-12-30T19:30:00"/>
    <x v="3"/>
    <x v="36"/>
    <x v="27"/>
  </r>
  <r>
    <n v="201500002394805"/>
    <x v="762"/>
    <x v="3"/>
    <d v="1899-12-30T22:00:00"/>
    <x v="3"/>
    <x v="24"/>
    <x v="0"/>
  </r>
  <r>
    <n v="201500002395014"/>
    <x v="762"/>
    <x v="3"/>
    <d v="1899-12-30T22:00:00"/>
    <x v="3"/>
    <x v="0"/>
    <x v="5"/>
  </r>
  <r>
    <n v="201500002395351"/>
    <x v="762"/>
    <x v="3"/>
    <d v="1899-12-30T22:00:00"/>
    <x v="3"/>
    <x v="16"/>
    <x v="9"/>
  </r>
  <r>
    <n v="201500002396683"/>
    <x v="762"/>
    <x v="3"/>
    <d v="1899-12-30T22:00:00"/>
    <x v="3"/>
    <x v="24"/>
    <x v="0"/>
  </r>
  <r>
    <n v="201500002398310"/>
    <x v="763"/>
    <x v="4"/>
    <d v="1899-12-30T02:00:00"/>
    <x v="0"/>
    <x v="12"/>
    <x v="1"/>
  </r>
  <r>
    <n v="201500002394700"/>
    <x v="764"/>
    <x v="4"/>
    <d v="1899-12-30T04:00:00"/>
    <x v="0"/>
    <x v="22"/>
    <x v="15"/>
  </r>
  <r>
    <n v="201500002399248"/>
    <x v="765"/>
    <x v="4"/>
    <d v="1899-12-30T06:00:00"/>
    <x v="1"/>
    <x v="25"/>
    <x v="3"/>
  </r>
  <r>
    <n v="201500002395042"/>
    <x v="766"/>
    <x v="4"/>
    <d v="1899-12-30T07:28:00"/>
    <x v="1"/>
    <x v="31"/>
    <x v="0"/>
  </r>
  <r>
    <n v="201500002395050"/>
    <x v="767"/>
    <x v="4"/>
    <d v="1899-12-30T07:33:00"/>
    <x v="1"/>
    <x v="18"/>
    <x v="0"/>
  </r>
  <r>
    <n v="201500002397196"/>
    <x v="768"/>
    <x v="4"/>
    <d v="1899-12-30T10:00:00"/>
    <x v="1"/>
    <x v="21"/>
    <x v="5"/>
  </r>
  <r>
    <n v="201500002352067"/>
    <x v="769"/>
    <x v="4"/>
    <d v="1899-12-30T13:21:00"/>
    <x v="2"/>
    <x v="24"/>
    <x v="1"/>
  </r>
  <r>
    <n v="201500002398499"/>
    <x v="770"/>
    <x v="4"/>
    <d v="1899-12-30T16:30:00"/>
    <x v="2"/>
    <x v="21"/>
    <x v="5"/>
  </r>
  <r>
    <n v="201500002401189"/>
    <x v="771"/>
    <x v="4"/>
    <d v="1899-12-30T19:00:00"/>
    <x v="3"/>
    <x v="31"/>
    <x v="5"/>
  </r>
  <r>
    <n v="201500002390851"/>
    <x v="772"/>
    <x v="4"/>
    <d v="1899-12-30T20:30:00"/>
    <x v="3"/>
    <x v="25"/>
    <x v="3"/>
  </r>
  <r>
    <n v="201500002397667"/>
    <x v="773"/>
    <x v="4"/>
    <d v="1899-12-30T21:00:00"/>
    <x v="3"/>
    <x v="21"/>
    <x v="18"/>
  </r>
  <r>
    <n v="201500002401882"/>
    <x v="774"/>
    <x v="4"/>
    <d v="1899-12-30T22:00:00"/>
    <x v="3"/>
    <x v="22"/>
    <x v="1"/>
  </r>
  <r>
    <n v="201500002402092"/>
    <x v="774"/>
    <x v="4"/>
    <d v="1899-12-30T22:00:00"/>
    <x v="3"/>
    <x v="25"/>
    <x v="5"/>
  </r>
  <r>
    <n v="201500002405851"/>
    <x v="774"/>
    <x v="4"/>
    <d v="1899-12-30T22:00:00"/>
    <x v="3"/>
    <x v="11"/>
    <x v="1"/>
  </r>
  <r>
    <n v="201500002401183"/>
    <x v="775"/>
    <x v="4"/>
    <d v="1899-12-30T23:59:00"/>
    <x v="3"/>
    <x v="23"/>
    <x v="0"/>
  </r>
  <r>
    <n v="201500002403419"/>
    <x v="776"/>
    <x v="5"/>
    <d v="1899-12-30T00:01:00"/>
    <x v="0"/>
    <x v="32"/>
    <x v="1"/>
  </r>
  <r>
    <n v="201500002400777"/>
    <x v="777"/>
    <x v="5"/>
    <d v="1899-12-30T01:27:00"/>
    <x v="0"/>
    <x v="8"/>
    <x v="40"/>
  </r>
  <r>
    <n v="201500002401716"/>
    <x v="778"/>
    <x v="5"/>
    <d v="1899-12-30T06:00:00"/>
    <x v="1"/>
    <x v="33"/>
    <x v="5"/>
  </r>
  <r>
    <n v="201500002401340"/>
    <x v="779"/>
    <x v="5"/>
    <d v="1899-12-30T07:05:00"/>
    <x v="1"/>
    <x v="31"/>
    <x v="0"/>
  </r>
  <r>
    <n v="201500002408681"/>
    <x v="780"/>
    <x v="5"/>
    <d v="1899-12-30T08:00:00"/>
    <x v="1"/>
    <x v="11"/>
    <x v="5"/>
  </r>
  <r>
    <n v="201500002370940"/>
    <x v="781"/>
    <x v="5"/>
    <d v="1899-12-30T08:01:00"/>
    <x v="1"/>
    <x v="9"/>
    <x v="32"/>
  </r>
  <r>
    <n v="201500002402919"/>
    <x v="782"/>
    <x v="5"/>
    <d v="1899-12-30T09:42:00"/>
    <x v="1"/>
    <x v="2"/>
    <x v="2"/>
  </r>
  <r>
    <n v="201500002408315"/>
    <x v="783"/>
    <x v="5"/>
    <d v="1899-12-30T13:30:00"/>
    <x v="2"/>
    <x v="14"/>
    <x v="1"/>
  </r>
  <r>
    <n v="201510000019609"/>
    <x v="784"/>
    <x v="5"/>
    <d v="1899-12-30T14:00:00"/>
    <x v="2"/>
    <x v="42"/>
    <x v="1"/>
  </r>
  <r>
    <n v="201500002406790"/>
    <x v="785"/>
    <x v="5"/>
    <d v="1899-12-30T16:00:00"/>
    <x v="2"/>
    <x v="17"/>
    <x v="1"/>
  </r>
  <r>
    <n v="201500002408628"/>
    <x v="786"/>
    <x v="5"/>
    <d v="1899-12-30T17:30:00"/>
    <x v="2"/>
    <x v="21"/>
    <x v="5"/>
  </r>
  <r>
    <n v="201510000019488"/>
    <x v="787"/>
    <x v="5"/>
    <d v="1899-12-30T18:00:00"/>
    <x v="3"/>
    <x v="27"/>
    <x v="3"/>
  </r>
  <r>
    <n v="201500002423719"/>
    <x v="788"/>
    <x v="5"/>
    <d v="1899-12-30T20:00:00"/>
    <x v="3"/>
    <x v="0"/>
    <x v="1"/>
  </r>
  <r>
    <n v="201500002406523"/>
    <x v="789"/>
    <x v="5"/>
    <d v="1899-12-30T21:23:00"/>
    <x v="3"/>
    <x v="17"/>
    <x v="9"/>
  </r>
  <r>
    <n v="201500002409448"/>
    <x v="790"/>
    <x v="5"/>
    <d v="1899-12-30T22:00:00"/>
    <x v="3"/>
    <x v="28"/>
    <x v="14"/>
  </r>
  <r>
    <n v="201500002403271"/>
    <x v="791"/>
    <x v="5"/>
    <d v="1899-12-30T22:31:00"/>
    <x v="3"/>
    <x v="9"/>
    <x v="25"/>
  </r>
  <r>
    <n v="201500002408105"/>
    <x v="792"/>
    <x v="5"/>
    <d v="1899-12-30T23:00:00"/>
    <x v="3"/>
    <x v="29"/>
    <x v="9"/>
  </r>
  <r>
    <n v="201500002408284"/>
    <x v="792"/>
    <x v="5"/>
    <d v="1899-12-30T23:00:00"/>
    <x v="3"/>
    <x v="13"/>
    <x v="0"/>
  </r>
  <r>
    <n v="201500002408242"/>
    <x v="793"/>
    <x v="6"/>
    <d v="1899-12-30T01:00:00"/>
    <x v="0"/>
    <x v="18"/>
    <x v="3"/>
  </r>
  <r>
    <n v="201500002409745"/>
    <x v="794"/>
    <x v="6"/>
    <d v="1899-12-30T05:30:00"/>
    <x v="0"/>
    <x v="18"/>
    <x v="5"/>
  </r>
  <r>
    <n v="201500002409329"/>
    <x v="795"/>
    <x v="6"/>
    <d v="1899-12-30T08:30:00"/>
    <x v="1"/>
    <x v="10"/>
    <x v="27"/>
  </r>
  <r>
    <n v="201500002411370"/>
    <x v="796"/>
    <x v="6"/>
    <d v="1899-12-30T10:20:00"/>
    <x v="1"/>
    <x v="24"/>
    <x v="5"/>
  </r>
  <r>
    <n v="201500002417293"/>
    <x v="797"/>
    <x v="6"/>
    <d v="1899-12-30T11:00:00"/>
    <x v="1"/>
    <x v="11"/>
    <x v="32"/>
  </r>
  <r>
    <n v="201500002409682"/>
    <x v="798"/>
    <x v="6"/>
    <d v="1899-12-30T14:03:00"/>
    <x v="2"/>
    <x v="2"/>
    <x v="1"/>
  </r>
  <r>
    <n v="201500002414547"/>
    <x v="799"/>
    <x v="6"/>
    <d v="1899-12-30T16:00:00"/>
    <x v="2"/>
    <x v="21"/>
    <x v="8"/>
  </r>
  <r>
    <n v="201500002414418"/>
    <x v="800"/>
    <x v="6"/>
    <d v="1899-12-30T17:00:00"/>
    <x v="2"/>
    <x v="24"/>
    <x v="1"/>
  </r>
  <r>
    <n v="201500002416937"/>
    <x v="800"/>
    <x v="6"/>
    <d v="1899-12-30T17:00:00"/>
    <x v="2"/>
    <x v="30"/>
    <x v="5"/>
  </r>
  <r>
    <n v="201500002411328"/>
    <x v="801"/>
    <x v="6"/>
    <d v="1899-12-30T18:05:00"/>
    <x v="3"/>
    <x v="22"/>
    <x v="3"/>
  </r>
  <r>
    <n v="201500002417140"/>
    <x v="802"/>
    <x v="6"/>
    <d v="1899-12-30T18:51:00"/>
    <x v="3"/>
    <x v="18"/>
    <x v="0"/>
  </r>
  <r>
    <n v="201500002415228"/>
    <x v="803"/>
    <x v="6"/>
    <d v="1899-12-30T19:00:00"/>
    <x v="3"/>
    <x v="24"/>
    <x v="1"/>
  </r>
  <r>
    <n v="201500002427219"/>
    <x v="804"/>
    <x v="6"/>
    <d v="1899-12-30T19:40:00"/>
    <x v="3"/>
    <x v="13"/>
    <x v="1"/>
  </r>
  <r>
    <n v="201500002416500"/>
    <x v="805"/>
    <x v="6"/>
    <d v="1899-12-30T20:00:00"/>
    <x v="3"/>
    <x v="14"/>
    <x v="0"/>
  </r>
  <r>
    <n v="201500002412291"/>
    <x v="806"/>
    <x v="6"/>
    <d v="1899-12-30T20:50:00"/>
    <x v="3"/>
    <x v="18"/>
    <x v="6"/>
  </r>
  <r>
    <n v="201500002417648"/>
    <x v="807"/>
    <x v="6"/>
    <d v="1899-12-30T21:00:00"/>
    <x v="3"/>
    <x v="9"/>
    <x v="3"/>
  </r>
  <r>
    <n v="201500002465069"/>
    <x v="808"/>
    <x v="6"/>
    <d v="1899-12-30T23:00:00"/>
    <x v="3"/>
    <x v="31"/>
    <x v="3"/>
  </r>
  <r>
    <n v="201500002414173"/>
    <x v="809"/>
    <x v="0"/>
    <d v="1899-12-30T00:00:00"/>
    <x v="0"/>
    <x v="33"/>
    <x v="1"/>
  </r>
  <r>
    <n v="201500002423276"/>
    <x v="810"/>
    <x v="0"/>
    <d v="1899-12-30T00:30:00"/>
    <x v="0"/>
    <x v="46"/>
    <x v="1"/>
  </r>
  <r>
    <n v="201500002415454"/>
    <x v="811"/>
    <x v="0"/>
    <d v="1899-12-30T01:00:00"/>
    <x v="0"/>
    <x v="10"/>
    <x v="5"/>
  </r>
  <r>
    <n v="201500002414483"/>
    <x v="812"/>
    <x v="0"/>
    <d v="1899-12-30T02:45:00"/>
    <x v="0"/>
    <x v="0"/>
    <x v="1"/>
  </r>
  <r>
    <n v="201500002415284"/>
    <x v="813"/>
    <x v="0"/>
    <d v="1899-12-30T03:00:00"/>
    <x v="0"/>
    <x v="19"/>
    <x v="11"/>
  </r>
  <r>
    <n v="201500002420284"/>
    <x v="814"/>
    <x v="0"/>
    <d v="1899-12-30T04:15:00"/>
    <x v="0"/>
    <x v="10"/>
    <x v="14"/>
  </r>
  <r>
    <n v="201500002414294"/>
    <x v="815"/>
    <x v="0"/>
    <d v="1899-12-30T05:45:00"/>
    <x v="0"/>
    <x v="17"/>
    <x v="2"/>
  </r>
  <r>
    <n v="201500002415106"/>
    <x v="816"/>
    <x v="0"/>
    <d v="1899-12-30T10:45:00"/>
    <x v="1"/>
    <x v="7"/>
    <x v="32"/>
  </r>
  <r>
    <n v="201500002415467"/>
    <x v="817"/>
    <x v="0"/>
    <d v="1899-12-30T12:00:00"/>
    <x v="2"/>
    <x v="18"/>
    <x v="14"/>
  </r>
  <r>
    <n v="201500002416085"/>
    <x v="817"/>
    <x v="0"/>
    <d v="1899-12-30T12:00:00"/>
    <x v="2"/>
    <x v="17"/>
    <x v="8"/>
  </r>
  <r>
    <n v="201500002475538"/>
    <x v="818"/>
    <x v="0"/>
    <d v="1899-12-30T13:00:00"/>
    <x v="2"/>
    <x v="13"/>
    <x v="0"/>
  </r>
  <r>
    <n v="201500002396027"/>
    <x v="819"/>
    <x v="0"/>
    <d v="1899-12-30T17:50:00"/>
    <x v="2"/>
    <x v="32"/>
    <x v="0"/>
  </r>
  <r>
    <n v="201500002420282"/>
    <x v="820"/>
    <x v="0"/>
    <d v="1899-12-30T18:00:00"/>
    <x v="3"/>
    <x v="19"/>
    <x v="1"/>
  </r>
  <r>
    <n v="201500002421297"/>
    <x v="821"/>
    <x v="0"/>
    <d v="1899-12-30T18:40:00"/>
    <x v="3"/>
    <x v="36"/>
    <x v="3"/>
  </r>
  <r>
    <n v="201500002472106"/>
    <x v="822"/>
    <x v="0"/>
    <d v="1899-12-30T20:00:00"/>
    <x v="3"/>
    <x v="14"/>
    <x v="11"/>
  </r>
  <r>
    <n v="201500002419922"/>
    <x v="822"/>
    <x v="0"/>
    <d v="1899-12-30T20:00:00"/>
    <x v="3"/>
    <x v="19"/>
    <x v="5"/>
  </r>
  <r>
    <n v="201500002421234"/>
    <x v="823"/>
    <x v="0"/>
    <d v="1899-12-30T20:30:00"/>
    <x v="3"/>
    <x v="35"/>
    <x v="0"/>
  </r>
  <r>
    <n v="201500002420146"/>
    <x v="824"/>
    <x v="0"/>
    <d v="1899-12-30T21:00:00"/>
    <x v="3"/>
    <x v="17"/>
    <x v="0"/>
  </r>
  <r>
    <n v="201500002420325"/>
    <x v="824"/>
    <x v="0"/>
    <d v="1899-12-30T21:00:00"/>
    <x v="3"/>
    <x v="16"/>
    <x v="5"/>
  </r>
  <r>
    <n v="201500002419579"/>
    <x v="825"/>
    <x v="0"/>
    <d v="1899-12-30T21:30:00"/>
    <x v="3"/>
    <x v="19"/>
    <x v="0"/>
  </r>
  <r>
    <n v="201500002420834"/>
    <x v="826"/>
    <x v="0"/>
    <d v="1899-12-30T22:00:00"/>
    <x v="3"/>
    <x v="35"/>
    <x v="1"/>
  </r>
  <r>
    <n v="201500002419801"/>
    <x v="826"/>
    <x v="0"/>
    <d v="1899-12-30T22:00:00"/>
    <x v="3"/>
    <x v="17"/>
    <x v="9"/>
  </r>
  <r>
    <n v="201500002421609"/>
    <x v="827"/>
    <x v="0"/>
    <d v="1899-12-30T22:30:00"/>
    <x v="3"/>
    <x v="16"/>
    <x v="5"/>
  </r>
  <r>
    <n v="201500002419580"/>
    <x v="828"/>
    <x v="0"/>
    <d v="1899-12-30T23:00:00"/>
    <x v="3"/>
    <x v="17"/>
    <x v="5"/>
  </r>
  <r>
    <n v="201500002423979"/>
    <x v="829"/>
    <x v="1"/>
    <d v="1899-12-30T04:00:00"/>
    <x v="0"/>
    <x v="3"/>
    <x v="0"/>
  </r>
  <r>
    <n v="201500002419556"/>
    <x v="830"/>
    <x v="1"/>
    <d v="1899-12-30T04:47:00"/>
    <x v="0"/>
    <x v="2"/>
    <x v="11"/>
  </r>
  <r>
    <n v="201500002422151"/>
    <x v="831"/>
    <x v="1"/>
    <d v="1899-12-30T10:00:00"/>
    <x v="1"/>
    <x v="28"/>
    <x v="1"/>
  </r>
  <r>
    <n v="201500002426255"/>
    <x v="832"/>
    <x v="1"/>
    <d v="1899-12-30T11:00:00"/>
    <x v="1"/>
    <x v="0"/>
    <x v="14"/>
  </r>
  <r>
    <n v="201500002421335"/>
    <x v="833"/>
    <x v="1"/>
    <d v="1899-12-30T11:40:00"/>
    <x v="1"/>
    <x v="31"/>
    <x v="1"/>
  </r>
  <r>
    <n v="201500002426949"/>
    <x v="834"/>
    <x v="1"/>
    <d v="1899-12-30T12:30:00"/>
    <x v="2"/>
    <x v="16"/>
    <x v="5"/>
  </r>
  <r>
    <n v="201500002424901"/>
    <x v="835"/>
    <x v="1"/>
    <d v="1899-12-30T13:00:00"/>
    <x v="2"/>
    <x v="17"/>
    <x v="0"/>
  </r>
  <r>
    <n v="201500002420449"/>
    <x v="836"/>
    <x v="1"/>
    <d v="1899-12-30T13:05:00"/>
    <x v="2"/>
    <x v="16"/>
    <x v="0"/>
  </r>
  <r>
    <n v="201500002180647"/>
    <x v="837"/>
    <x v="1"/>
    <d v="1899-12-30T16:45:00"/>
    <x v="2"/>
    <x v="25"/>
    <x v="0"/>
  </r>
  <r>
    <n v="201500002426292"/>
    <x v="838"/>
    <x v="1"/>
    <d v="1899-12-30T18:00:00"/>
    <x v="3"/>
    <x v="25"/>
    <x v="5"/>
  </r>
  <r>
    <n v="201500002432902"/>
    <x v="838"/>
    <x v="1"/>
    <d v="1899-12-30T18:00:00"/>
    <x v="3"/>
    <x v="33"/>
    <x v="1"/>
  </r>
  <r>
    <n v="201500002424226"/>
    <x v="839"/>
    <x v="1"/>
    <d v="1899-12-30T20:04:00"/>
    <x v="3"/>
    <x v="21"/>
    <x v="8"/>
  </r>
  <r>
    <n v="201500002426184"/>
    <x v="840"/>
    <x v="1"/>
    <d v="1899-12-30T20:30:00"/>
    <x v="3"/>
    <x v="8"/>
    <x v="3"/>
  </r>
  <r>
    <n v="201500002426091"/>
    <x v="841"/>
    <x v="1"/>
    <d v="1899-12-30T22:00:00"/>
    <x v="3"/>
    <x v="33"/>
    <x v="3"/>
  </r>
  <r>
    <n v="201500002425464"/>
    <x v="842"/>
    <x v="2"/>
    <d v="1899-12-30T00:55:00"/>
    <x v="0"/>
    <x v="14"/>
    <x v="0"/>
  </r>
  <r>
    <n v="201500002421844"/>
    <x v="843"/>
    <x v="2"/>
    <d v="1899-12-30T02:33:00"/>
    <x v="0"/>
    <x v="25"/>
    <x v="0"/>
  </r>
  <r>
    <n v="201500002426613"/>
    <x v="844"/>
    <x v="2"/>
    <d v="1899-12-30T06:00:00"/>
    <x v="1"/>
    <x v="30"/>
    <x v="1"/>
  </r>
  <r>
    <n v="201500002432343"/>
    <x v="845"/>
    <x v="2"/>
    <d v="1899-12-30T08:00:00"/>
    <x v="1"/>
    <x v="13"/>
    <x v="1"/>
  </r>
  <r>
    <n v="201510000019661"/>
    <x v="846"/>
    <x v="2"/>
    <d v="1899-12-30T09:24:00"/>
    <x v="1"/>
    <x v="23"/>
    <x v="5"/>
  </r>
  <r>
    <n v="201500002427280"/>
    <x v="847"/>
    <x v="2"/>
    <d v="1899-12-30T11:29:00"/>
    <x v="1"/>
    <x v="35"/>
    <x v="3"/>
  </r>
  <r>
    <n v="201500002392043"/>
    <x v="848"/>
    <x v="2"/>
    <d v="1899-12-30T12:10:00"/>
    <x v="2"/>
    <x v="23"/>
    <x v="10"/>
  </r>
  <r>
    <n v="201500002432003"/>
    <x v="849"/>
    <x v="2"/>
    <d v="1899-12-30T18:00:00"/>
    <x v="3"/>
    <x v="15"/>
    <x v="3"/>
  </r>
  <r>
    <n v="201500002433084"/>
    <x v="850"/>
    <x v="2"/>
    <d v="1899-12-30T18:30:00"/>
    <x v="3"/>
    <x v="25"/>
    <x v="0"/>
  </r>
  <r>
    <n v="201500002440366"/>
    <x v="851"/>
    <x v="2"/>
    <d v="1899-12-30T19:00:00"/>
    <x v="3"/>
    <x v="17"/>
    <x v="0"/>
  </r>
  <r>
    <n v="201500002467494"/>
    <x v="852"/>
    <x v="2"/>
    <d v="1899-12-30T21:00:00"/>
    <x v="3"/>
    <x v="15"/>
    <x v="15"/>
  </r>
  <r>
    <n v="201500002411646"/>
    <x v="853"/>
    <x v="2"/>
    <d v="1899-12-30T23:45:00"/>
    <x v="3"/>
    <x v="24"/>
    <x v="1"/>
  </r>
  <r>
    <n v="201500002431330"/>
    <x v="854"/>
    <x v="2"/>
    <d v="1899-12-30T23:50:00"/>
    <x v="3"/>
    <x v="18"/>
    <x v="3"/>
  </r>
  <r>
    <n v="201500002447522"/>
    <x v="855"/>
    <x v="3"/>
    <d v="1899-12-30T00:01:00"/>
    <x v="0"/>
    <x v="27"/>
    <x v="1"/>
  </r>
  <r>
    <n v="201500002431655"/>
    <x v="856"/>
    <x v="3"/>
    <d v="1899-12-30T01:55:00"/>
    <x v="0"/>
    <x v="18"/>
    <x v="0"/>
  </r>
  <r>
    <n v="201500002463790"/>
    <x v="857"/>
    <x v="3"/>
    <d v="1899-12-30T06:30:00"/>
    <x v="1"/>
    <x v="11"/>
    <x v="3"/>
  </r>
  <r>
    <n v="201500002434885"/>
    <x v="858"/>
    <x v="3"/>
    <d v="1899-12-30T07:00:00"/>
    <x v="1"/>
    <x v="3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D20771-36DB-40C3-8297-6555270FC249}" name="PivotTable12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69:K80" firstHeaderRow="1" firstDataRow="1" firstDataCol="1"/>
  <pivotFields count="9">
    <pivotField dataField="1" numFmtId="1" showAll="0"/>
    <pivotField numFmtId="14" showAll="0">
      <items count="8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t="default"/>
      </items>
    </pivotField>
    <pivotField showAll="0"/>
    <pivotField numFmtId="164" showAll="0"/>
    <pivotField showAll="0"/>
    <pivotField axis="axisRow" showAll="0" measureFilter="1">
      <items count="48">
        <item x="4"/>
        <item x="43"/>
        <item x="20"/>
        <item x="9"/>
        <item x="23"/>
        <item x="24"/>
        <item x="45"/>
        <item x="19"/>
        <item x="16"/>
        <item x="11"/>
        <item x="7"/>
        <item x="3"/>
        <item x="36"/>
        <item x="25"/>
        <item x="26"/>
        <item x="33"/>
        <item x="21"/>
        <item x="27"/>
        <item x="32"/>
        <item x="14"/>
        <item x="46"/>
        <item x="2"/>
        <item x="31"/>
        <item x="12"/>
        <item x="22"/>
        <item x="13"/>
        <item x="18"/>
        <item x="35"/>
        <item x="15"/>
        <item x="17"/>
        <item x="29"/>
        <item x="0"/>
        <item x="30"/>
        <item x="6"/>
        <item x="34"/>
        <item x="10"/>
        <item x="38"/>
        <item x="41"/>
        <item x="39"/>
        <item x="44"/>
        <item x="37"/>
        <item x="28"/>
        <item x="1"/>
        <item x="40"/>
        <item x="42"/>
        <item x="8"/>
        <item x="5"/>
        <item t="default"/>
      </items>
    </pivotField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11">
    <i>
      <x v="5"/>
    </i>
    <i>
      <x v="9"/>
    </i>
    <i>
      <x v="11"/>
    </i>
    <i>
      <x v="13"/>
    </i>
    <i>
      <x v="24"/>
    </i>
    <i>
      <x v="26"/>
    </i>
    <i>
      <x v="28"/>
    </i>
    <i>
      <x v="29"/>
    </i>
    <i>
      <x v="31"/>
    </i>
    <i>
      <x v="35"/>
    </i>
    <i t="grand">
      <x/>
    </i>
  </rowItems>
  <colItems count="1">
    <i/>
  </colItems>
  <dataFields count="1">
    <dataField name="Count of INC NUMBER" fld="0" subtotal="count" baseField="5" baseItem="0"/>
  </dataField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A78826-8CC0-489F-9DC4-3183CDDC0947}" name="PivotTable10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58:K66" firstHeaderRow="1" firstDataRow="1" firstDataCol="1"/>
  <pivotFields count="9">
    <pivotField dataField="1" numFmtId="1" showAll="0"/>
    <pivotField numFmtId="14" showAll="0">
      <items count="8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INC NUMBER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E64F5-183D-45C7-BE74-8641713DE86B}" name="PivotTable4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J33:K38" firstHeaderRow="1" firstDataRow="1" firstDataCol="1"/>
  <pivotFields count="9">
    <pivotField dataField="1" numFmtId="1" showAll="0"/>
    <pivotField numFmtId="14" showAll="0">
      <items count="8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t="default"/>
      </items>
    </pivotField>
    <pivotField showAll="0"/>
    <pivotField numFmtId="164"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INC NUMBER" fld="0" subtotal="count" baseField="3" baseItem="0"/>
  </dataFields>
  <chartFormats count="1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C286BE-ED47-469B-9365-48CEB91132B7}" name="PivotTable3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J3:K7" firstHeaderRow="1" firstDataRow="1" firstDataCol="1"/>
  <pivotFields count="9">
    <pivotField dataField="1" numFmtId="1" showAll="0"/>
    <pivotField numFmtId="14" showAll="0">
      <items count="8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t="default"/>
      </items>
    </pivotField>
    <pivotField showAll="0"/>
    <pivotField numFmtId="164" showAll="0"/>
    <pivotField showAll="0"/>
    <pivotField showAll="0"/>
    <pivotField axis="axisRow" showAll="0" measureFilter="1">
      <items count="42">
        <item x="37"/>
        <item x="7"/>
        <item x="5"/>
        <item x="29"/>
        <item x="31"/>
        <item x="34"/>
        <item x="33"/>
        <item x="21"/>
        <item x="14"/>
        <item x="20"/>
        <item x="2"/>
        <item x="39"/>
        <item x="9"/>
        <item x="36"/>
        <item x="26"/>
        <item x="4"/>
        <item x="25"/>
        <item x="28"/>
        <item x="12"/>
        <item x="35"/>
        <item x="11"/>
        <item x="38"/>
        <item x="22"/>
        <item x="40"/>
        <item x="6"/>
        <item x="30"/>
        <item x="18"/>
        <item x="8"/>
        <item x="32"/>
        <item x="1"/>
        <item x="23"/>
        <item x="27"/>
        <item x="19"/>
        <item x="24"/>
        <item x="13"/>
        <item x="0"/>
        <item x="3"/>
        <item x="16"/>
        <item x="17"/>
        <item x="15"/>
        <item x="1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4">
    <i>
      <x v="2"/>
    </i>
    <i>
      <x v="29"/>
    </i>
    <i>
      <x v="35"/>
    </i>
    <i t="grand">
      <x/>
    </i>
  </rowItems>
  <colItems count="1">
    <i/>
  </colItems>
  <dataFields count="1">
    <dataField name="Count of INC NUMBER" fld="0" subtotal="count" baseField="5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C249FB-7ED6-4B96-A145-D26BE6B71437}" name="PivotTable13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68:K79" firstHeaderRow="1" firstDataRow="1" firstDataCol="1"/>
  <pivotFields count="9">
    <pivotField dataField="1" numFmtId="1" showAll="0"/>
    <pivotField numFmtId="14" showAll="0">
      <items count="8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t="default"/>
      </items>
    </pivotField>
    <pivotField showAll="0"/>
    <pivotField numFmtId="164" showAll="0"/>
    <pivotField showAll="0"/>
    <pivotField axis="axisRow" showAll="0" measureFilter="1">
      <items count="54">
        <item x="25"/>
        <item x="36"/>
        <item x="2"/>
        <item x="23"/>
        <item x="9"/>
        <item x="5"/>
        <item x="42"/>
        <item x="28"/>
        <item x="6"/>
        <item x="13"/>
        <item x="15"/>
        <item x="4"/>
        <item x="40"/>
        <item x="14"/>
        <item x="26"/>
        <item x="16"/>
        <item x="7"/>
        <item x="27"/>
        <item x="0"/>
        <item x="8"/>
        <item x="44"/>
        <item x="17"/>
        <item x="31"/>
        <item x="24"/>
        <item x="10"/>
        <item x="12"/>
        <item x="32"/>
        <item x="29"/>
        <item x="33"/>
        <item x="18"/>
        <item x="22"/>
        <item x="3"/>
        <item x="20"/>
        <item x="38"/>
        <item x="50"/>
        <item x="21"/>
        <item x="30"/>
        <item x="52"/>
        <item x="49"/>
        <item x="39"/>
        <item x="35"/>
        <item x="46"/>
        <item x="19"/>
        <item x="47"/>
        <item x="45"/>
        <item x="34"/>
        <item x="43"/>
        <item x="37"/>
        <item x="41"/>
        <item x="51"/>
        <item x="48"/>
        <item x="1"/>
        <item x="11"/>
        <item t="default"/>
      </items>
    </pivotField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11">
    <i>
      <x v="4"/>
    </i>
    <i>
      <x v="5"/>
    </i>
    <i>
      <x v="11"/>
    </i>
    <i>
      <x v="13"/>
    </i>
    <i>
      <x v="22"/>
    </i>
    <i>
      <x v="24"/>
    </i>
    <i>
      <x v="26"/>
    </i>
    <i>
      <x v="29"/>
    </i>
    <i>
      <x v="31"/>
    </i>
    <i>
      <x v="35"/>
    </i>
    <i t="grand">
      <x/>
    </i>
  </rowItems>
  <colItems count="1">
    <i/>
  </colItems>
  <dataFields count="1">
    <dataField name="Count of INC NUMBER" fld="0" subtotal="count" baseField="5" baseItem="0"/>
  </dataField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16229A-2E21-4CF6-BD94-57B0CD47522E}" name="PivotTable7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J56:K64" firstHeaderRow="1" firstDataRow="1" firstDataCol="1"/>
  <pivotFields count="9">
    <pivotField dataField="1" numFmtId="1" showAll="0"/>
    <pivotField numFmtId="14" showAll="0">
      <items count="8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t="default"/>
      </items>
    </pivotField>
    <pivotField axis="axisRow" showAll="0">
      <items count="8">
        <item x="5"/>
        <item x="6"/>
        <item x="0"/>
        <item x="1"/>
        <item x="2"/>
        <item x="3"/>
        <item x="4"/>
        <item t="default"/>
      </items>
    </pivotField>
    <pivotField numFmtId="164"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INC NUMBER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D2165D-0241-4562-861F-EAFCD0F08F6F}" name="PivotTable5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J30:K35" firstHeaderRow="1" firstDataRow="1" firstDataCol="1"/>
  <pivotFields count="9">
    <pivotField dataField="1" numFmtId="1" showAll="0"/>
    <pivotField numFmtId="14" showAll="0">
      <items count="8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t="default"/>
      </items>
    </pivotField>
    <pivotField showAll="0"/>
    <pivotField numFmtId="164"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INC NUMBER" fld="0" subtotal="count" baseField="3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429263-6605-499D-95D6-3C0C62DA19EE}" name="PivotTable2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J2:K6" firstHeaderRow="1" firstDataRow="1" firstDataCol="1"/>
  <pivotFields count="9">
    <pivotField dataField="1" numFmtId="1" showAll="0"/>
    <pivotField numFmtId="14" showAll="0">
      <items count="8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t="default"/>
      </items>
    </pivotField>
    <pivotField showAll="0"/>
    <pivotField numFmtId="164" showAll="0"/>
    <pivotField showAll="0"/>
    <pivotField showAll="0"/>
    <pivotField axis="axisRow" showAll="0" measureFilter="1">
      <items count="37">
        <item x="0"/>
        <item x="9"/>
        <item x="8"/>
        <item x="30"/>
        <item x="19"/>
        <item x="13"/>
        <item x="35"/>
        <item x="1"/>
        <item x="16"/>
        <item x="21"/>
        <item x="18"/>
        <item x="24"/>
        <item x="23"/>
        <item x="33"/>
        <item x="22"/>
        <item x="25"/>
        <item x="5"/>
        <item x="34"/>
        <item x="28"/>
        <item x="29"/>
        <item x="27"/>
        <item x="2"/>
        <item x="20"/>
        <item x="6"/>
        <item x="3"/>
        <item x="7"/>
        <item x="10"/>
        <item x="26"/>
        <item x="12"/>
        <item x="31"/>
        <item x="4"/>
        <item x="32"/>
        <item x="14"/>
        <item x="15"/>
        <item x="11"/>
        <item x="17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4">
    <i>
      <x v="24"/>
    </i>
    <i>
      <x v="30"/>
    </i>
    <i>
      <x v="32"/>
    </i>
    <i t="grand">
      <x/>
    </i>
  </rowItems>
  <colItems count="1">
    <i/>
  </colItems>
  <dataFields count="1">
    <dataField name="Count of INC NUMBER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3AEBE24-446C-4BA0-9321-AB8F7438F883}" name="Table4" displayName="Table4" ref="J26:K30" totalsRowShown="0">
  <autoFilter ref="J26:K30" xr:uid="{43AEBE24-446C-4BA0-9321-AB8F7438F883}"/>
  <tableColumns count="2">
    <tableColumn id="1" xr3:uid="{03CB9B4F-16B6-4674-B72E-DC7F2B19A3A9}" name="Time Frame 2015 "/>
    <tableColumn id="2" xr3:uid="{506AD6F8-4DE3-4701-8F56-D43DF4DDC148}" name="Count" dataDxfId="0">
      <calculatedColumnFormula>COUNTIF(E:E,Table4[[#This Row],[Time Frame 2015 ]])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8453CE-6C12-4470-8BCF-DF56F2D9162C}" name="Table2" displayName="Table2" ref="J23:K27" totalsRowShown="0">
  <autoFilter ref="J23:K27" xr:uid="{8C8453CE-6C12-4470-8BCF-DF56F2D9162C}"/>
  <tableColumns count="2">
    <tableColumn id="1" xr3:uid="{BECBB7CE-BA1E-4AE8-A4CB-2F5BE8D8F6F1}" name="Time Frame 2016"/>
    <tableColumn id="2" xr3:uid="{8A4AE220-7D90-4D25-947C-F73A3410F5AA}" name="Count" dataDxfId="1">
      <calculatedColumnFormula>COUNTIF(E:E,Table2[[#This Row],[Time Frame 2016]])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table" Target="../tables/table2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E9B3F-052F-4A92-8A25-16DEB5BEE4AE}">
  <dimension ref="A1:K1001"/>
  <sheetViews>
    <sheetView tabSelected="1" topLeftCell="G1" workbookViewId="0">
      <selection activeCell="H1" sqref="H1"/>
    </sheetView>
  </sheetViews>
  <sheetFormatPr defaultRowHeight="13.5"/>
  <cols>
    <col min="1" max="1" width="15.75" style="1" bestFit="1" customWidth="1"/>
    <col min="2" max="2" width="11.9375" style="2" bestFit="1" customWidth="1"/>
    <col min="3" max="3" width="11.9375" style="2" customWidth="1"/>
    <col min="4" max="4" width="13" style="3" bestFit="1" customWidth="1"/>
    <col min="5" max="5" width="14.0625" customWidth="1"/>
    <col min="7" max="7" width="37.3125" bestFit="1" customWidth="1"/>
    <col min="9" max="9" width="12.875" bestFit="1" customWidth="1"/>
    <col min="10" max="11" width="20.4375" bestFit="1" customWidth="1"/>
  </cols>
  <sheetData>
    <row r="1" spans="1:11" ht="13.9" thickTop="1">
      <c r="A1" s="10" t="s">
        <v>0</v>
      </c>
      <c r="B1" s="11" t="s">
        <v>57</v>
      </c>
      <c r="C1" s="11" t="s">
        <v>66</v>
      </c>
      <c r="D1" s="12" t="s">
        <v>56</v>
      </c>
      <c r="E1" s="13" t="s">
        <v>55</v>
      </c>
      <c r="F1" s="13" t="s">
        <v>1</v>
      </c>
      <c r="G1" s="14" t="s">
        <v>2</v>
      </c>
      <c r="H1" s="23"/>
    </row>
    <row r="2" spans="1:11">
      <c r="A2" s="24">
        <v>201500002102668</v>
      </c>
      <c r="B2" s="25">
        <v>42309</v>
      </c>
      <c r="C2" s="25" t="str">
        <f>TEXT(B2, "dddd")</f>
        <v>Sunday</v>
      </c>
      <c r="D2" s="26">
        <f>MOD(B2, 1)</f>
        <v>0</v>
      </c>
      <c r="E2" s="27" t="str">
        <f>IF(AND(D2&gt;=TIME(0,0,0), D2&lt;TIME(6,0,0)),"12 AM - 6 AM",
IF(AND(D2&gt;=TIME(6,0,0), D2&lt;TIME(12,0,0)),"6 AM - 12 PM",
IF(AND(D2&gt;=TIME(12,0,0), D2&lt;TIME(18,0,0)),"12 PM - 6 PM",
IF(AND(D2&gt;=TIME(18,0,0), D2&lt;=TIME(23,59,59)),"6 PM - 12 AM","Error"))))</f>
        <v>12 AM - 6 AM</v>
      </c>
      <c r="F2" s="28">
        <v>85043</v>
      </c>
      <c r="G2" s="29" t="s">
        <v>7</v>
      </c>
      <c r="J2" t="s">
        <v>54</v>
      </c>
    </row>
    <row r="3" spans="1:11">
      <c r="A3" s="15">
        <v>201500002101405</v>
      </c>
      <c r="B3" s="16">
        <v>42309</v>
      </c>
      <c r="C3" s="16" t="str">
        <f t="shared" ref="C3:C66" si="0">TEXT(B3, "dddd")</f>
        <v>Sunday</v>
      </c>
      <c r="D3" s="30">
        <f t="shared" ref="D3:D66" si="1">MOD(B3, 1)</f>
        <v>0</v>
      </c>
      <c r="E3" s="31" t="str">
        <f t="shared" ref="E3:E66" si="2">IF(AND(D3&gt;=TIME(0,0,0), D3&lt;TIME(6,0,0)),"12 AM - 6 AM",
IF(AND(D3&gt;=TIME(6,0,0), D3&lt;TIME(12,0,0)),"6 AM - 12 PM",
IF(AND(D3&gt;=TIME(12,0,0), D3&lt;TIME(18,0,0)),"12 PM - 6 PM",
IF(AND(D3&gt;=TIME(18,0,0), D3&lt;=TIME(23,59,59)),"6 PM - 12 AM","Error"))))</f>
        <v>12 AM - 6 AM</v>
      </c>
      <c r="F3" s="17">
        <v>85307</v>
      </c>
      <c r="G3" s="18" t="s">
        <v>7</v>
      </c>
      <c r="J3" s="4" t="s">
        <v>50</v>
      </c>
      <c r="K3" t="s">
        <v>52</v>
      </c>
    </row>
    <row r="4" spans="1:11">
      <c r="A4" s="15">
        <v>201500002334281</v>
      </c>
      <c r="B4" s="16">
        <v>42309.000694444447</v>
      </c>
      <c r="C4" s="16" t="str">
        <f t="shared" si="0"/>
        <v>Sunday</v>
      </c>
      <c r="D4" s="30">
        <f t="shared" si="1"/>
        <v>6.944444467080757E-4</v>
      </c>
      <c r="E4" s="31" t="str">
        <f t="shared" si="2"/>
        <v>12 AM - 6 AM</v>
      </c>
      <c r="F4" s="17">
        <v>85029</v>
      </c>
      <c r="G4" s="18" t="s">
        <v>6</v>
      </c>
      <c r="J4" s="5" t="s">
        <v>3</v>
      </c>
      <c r="K4" s="6">
        <v>180</v>
      </c>
    </row>
    <row r="5" spans="1:11">
      <c r="A5" s="15">
        <v>201500002100158</v>
      </c>
      <c r="B5" s="16">
        <v>42309.003472222219</v>
      </c>
      <c r="C5" s="16" t="str">
        <f t="shared" si="0"/>
        <v>Sunday</v>
      </c>
      <c r="D5" s="30">
        <f t="shared" si="1"/>
        <v>3.4722222189884633E-3</v>
      </c>
      <c r="E5" s="31" t="str">
        <f t="shared" si="2"/>
        <v>12 AM - 6 AM</v>
      </c>
      <c r="F5" s="17">
        <v>85017</v>
      </c>
      <c r="G5" s="18" t="s">
        <v>16</v>
      </c>
      <c r="J5" s="5" t="s">
        <v>6</v>
      </c>
      <c r="K5" s="6">
        <v>258</v>
      </c>
    </row>
    <row r="6" spans="1:11">
      <c r="A6" s="15">
        <v>201500002101758</v>
      </c>
      <c r="B6" s="16">
        <v>42309.072916666664</v>
      </c>
      <c r="C6" s="16" t="str">
        <f t="shared" si="0"/>
        <v>Sunday</v>
      </c>
      <c r="D6" s="30">
        <f t="shared" si="1"/>
        <v>7.2916666664241347E-2</v>
      </c>
      <c r="E6" s="31" t="str">
        <f t="shared" si="2"/>
        <v>12 AM - 6 AM</v>
      </c>
      <c r="F6" s="17">
        <v>85003</v>
      </c>
      <c r="G6" s="18" t="s">
        <v>6</v>
      </c>
      <c r="J6" s="5" t="s">
        <v>7</v>
      </c>
      <c r="K6" s="6">
        <v>190</v>
      </c>
    </row>
    <row r="7" spans="1:11">
      <c r="A7" s="15">
        <v>201500002103448</v>
      </c>
      <c r="B7" s="16">
        <v>42309.083333333336</v>
      </c>
      <c r="C7" s="16" t="str">
        <f t="shared" si="0"/>
        <v>Sunday</v>
      </c>
      <c r="D7" s="30">
        <f t="shared" si="1"/>
        <v>8.3333333335758653E-2</v>
      </c>
      <c r="E7" s="31" t="str">
        <f t="shared" si="2"/>
        <v>12 AM - 6 AM</v>
      </c>
      <c r="F7" s="17">
        <v>85353</v>
      </c>
      <c r="G7" s="18" t="s">
        <v>17</v>
      </c>
      <c r="J7" s="5" t="s">
        <v>51</v>
      </c>
      <c r="K7" s="6">
        <v>628</v>
      </c>
    </row>
    <row r="8" spans="1:11">
      <c r="A8" s="15">
        <v>201500002101185</v>
      </c>
      <c r="B8" s="16">
        <v>42309.083333333336</v>
      </c>
      <c r="C8" s="16" t="str">
        <f t="shared" si="0"/>
        <v>Sunday</v>
      </c>
      <c r="D8" s="30">
        <f t="shared" si="1"/>
        <v>8.3333333335758653E-2</v>
      </c>
      <c r="E8" s="31" t="str">
        <f t="shared" si="2"/>
        <v>12 AM - 6 AM</v>
      </c>
      <c r="F8" s="17">
        <v>85048</v>
      </c>
      <c r="G8" s="18" t="s">
        <v>7</v>
      </c>
    </row>
    <row r="9" spans="1:11">
      <c r="A9" s="15">
        <v>201500002117393</v>
      </c>
      <c r="B9" s="16">
        <v>42309.125</v>
      </c>
      <c r="C9" s="16" t="str">
        <f t="shared" si="0"/>
        <v>Sunday</v>
      </c>
      <c r="D9" s="30">
        <f t="shared" si="1"/>
        <v>0.125</v>
      </c>
      <c r="E9" s="31" t="str">
        <f t="shared" si="2"/>
        <v>12 AM - 6 AM</v>
      </c>
      <c r="F9" s="17">
        <v>85016</v>
      </c>
      <c r="G9" s="18" t="s">
        <v>7</v>
      </c>
    </row>
    <row r="10" spans="1:11">
      <c r="A10" s="15">
        <v>201500002101284</v>
      </c>
      <c r="B10" s="16">
        <v>42309.234722222223</v>
      </c>
      <c r="C10" s="16" t="str">
        <f t="shared" si="0"/>
        <v>Sunday</v>
      </c>
      <c r="D10" s="30">
        <f t="shared" si="1"/>
        <v>0.23472222222335404</v>
      </c>
      <c r="E10" s="31" t="str">
        <f t="shared" si="2"/>
        <v>12 AM - 6 AM</v>
      </c>
      <c r="F10" s="17">
        <v>85339</v>
      </c>
      <c r="G10" s="18" t="s">
        <v>17</v>
      </c>
    </row>
    <row r="11" spans="1:11">
      <c r="A11" s="15">
        <v>201500002101781</v>
      </c>
      <c r="B11" s="16">
        <v>42309.333333333336</v>
      </c>
      <c r="C11" s="16" t="str">
        <f t="shared" si="0"/>
        <v>Sunday</v>
      </c>
      <c r="D11" s="30">
        <f t="shared" si="1"/>
        <v>0.33333333333575865</v>
      </c>
      <c r="E11" s="31" t="str">
        <f t="shared" si="2"/>
        <v>6 AM - 12 PM</v>
      </c>
      <c r="F11" s="17">
        <v>85007</v>
      </c>
      <c r="G11" s="18" t="s">
        <v>6</v>
      </c>
    </row>
    <row r="12" spans="1:11">
      <c r="A12" s="15">
        <v>201600000034740</v>
      </c>
      <c r="B12" s="16">
        <v>42309.333333333336</v>
      </c>
      <c r="C12" s="16" t="str">
        <f t="shared" si="0"/>
        <v>Sunday</v>
      </c>
      <c r="D12" s="30">
        <f t="shared" si="1"/>
        <v>0.33333333333575865</v>
      </c>
      <c r="E12" s="31" t="str">
        <f t="shared" si="2"/>
        <v>6 AM - 12 PM</v>
      </c>
      <c r="F12" s="17">
        <v>85051</v>
      </c>
      <c r="G12" s="18" t="s">
        <v>23</v>
      </c>
    </row>
    <row r="13" spans="1:11">
      <c r="A13" s="15">
        <v>201500002109064</v>
      </c>
      <c r="B13" s="16">
        <v>42309.5</v>
      </c>
      <c r="C13" s="16" t="str">
        <f t="shared" si="0"/>
        <v>Sunday</v>
      </c>
      <c r="D13" s="30">
        <f t="shared" si="1"/>
        <v>0.5</v>
      </c>
      <c r="E13" s="31" t="str">
        <f t="shared" si="2"/>
        <v>12 PM - 6 PM</v>
      </c>
      <c r="F13" s="17">
        <v>85015</v>
      </c>
      <c r="G13" s="18" t="s">
        <v>3</v>
      </c>
    </row>
    <row r="14" spans="1:11">
      <c r="A14" s="15">
        <v>201500002104405</v>
      </c>
      <c r="B14" s="16">
        <v>42309.5</v>
      </c>
      <c r="C14" s="16" t="str">
        <f t="shared" si="0"/>
        <v>Sunday</v>
      </c>
      <c r="D14" s="30">
        <f t="shared" si="1"/>
        <v>0.5</v>
      </c>
      <c r="E14" s="31" t="str">
        <f t="shared" si="2"/>
        <v>12 PM - 6 PM</v>
      </c>
      <c r="F14" s="17">
        <v>85017</v>
      </c>
      <c r="G14" s="18" t="s">
        <v>31</v>
      </c>
    </row>
    <row r="15" spans="1:11">
      <c r="A15" s="15">
        <v>201500002102808</v>
      </c>
      <c r="B15" s="16">
        <v>42309.515277777777</v>
      </c>
      <c r="C15" s="16" t="str">
        <f t="shared" si="0"/>
        <v>Sunday</v>
      </c>
      <c r="D15" s="30">
        <f t="shared" si="1"/>
        <v>0.51527777777664596</v>
      </c>
      <c r="E15" s="31" t="str">
        <f t="shared" si="2"/>
        <v>12 PM - 6 PM</v>
      </c>
      <c r="F15" s="17">
        <v>85032</v>
      </c>
      <c r="G15" s="18" t="s">
        <v>17</v>
      </c>
    </row>
    <row r="16" spans="1:11">
      <c r="A16" s="15">
        <v>201500002341015</v>
      </c>
      <c r="B16" s="16">
        <v>42309.541666666664</v>
      </c>
      <c r="C16" s="16" t="str">
        <f t="shared" si="0"/>
        <v>Sunday</v>
      </c>
      <c r="D16" s="30">
        <f t="shared" si="1"/>
        <v>0.54166666666424135</v>
      </c>
      <c r="E16" s="31" t="str">
        <f t="shared" si="2"/>
        <v>12 PM - 6 PM</v>
      </c>
      <c r="F16" s="17">
        <v>85034</v>
      </c>
      <c r="G16" s="18" t="s">
        <v>48</v>
      </c>
    </row>
    <row r="17" spans="1:11">
      <c r="A17" s="15">
        <v>201500002125373</v>
      </c>
      <c r="B17" s="16">
        <v>42309.625</v>
      </c>
      <c r="C17" s="16" t="str">
        <f t="shared" si="0"/>
        <v>Sunday</v>
      </c>
      <c r="D17" s="30">
        <f t="shared" si="1"/>
        <v>0.625</v>
      </c>
      <c r="E17" s="31" t="str">
        <f t="shared" si="2"/>
        <v>12 PM - 6 PM</v>
      </c>
      <c r="F17" s="17">
        <v>85027</v>
      </c>
      <c r="G17" s="18" t="s">
        <v>7</v>
      </c>
    </row>
    <row r="18" spans="1:11">
      <c r="A18" s="15">
        <v>201500002107898</v>
      </c>
      <c r="B18" s="16">
        <v>42309.625</v>
      </c>
      <c r="C18" s="16" t="str">
        <f t="shared" si="0"/>
        <v>Sunday</v>
      </c>
      <c r="D18" s="30">
        <f t="shared" si="1"/>
        <v>0.625</v>
      </c>
      <c r="E18" s="31" t="str">
        <f t="shared" si="2"/>
        <v>12 PM - 6 PM</v>
      </c>
      <c r="F18" s="17">
        <v>85040</v>
      </c>
      <c r="G18" s="18" t="s">
        <v>22</v>
      </c>
    </row>
    <row r="19" spans="1:11">
      <c r="A19" s="15">
        <v>201500002103711</v>
      </c>
      <c r="B19" s="16">
        <v>42309.666666666664</v>
      </c>
      <c r="C19" s="16" t="str">
        <f t="shared" si="0"/>
        <v>Sunday</v>
      </c>
      <c r="D19" s="30">
        <f t="shared" si="1"/>
        <v>0.66666666666424135</v>
      </c>
      <c r="E19" s="31" t="str">
        <f t="shared" si="2"/>
        <v>12 PM - 6 PM</v>
      </c>
      <c r="F19" s="17">
        <v>85014</v>
      </c>
      <c r="G19" s="18" t="s">
        <v>17</v>
      </c>
    </row>
    <row r="20" spans="1:11">
      <c r="A20" s="15">
        <v>201500002054192</v>
      </c>
      <c r="B20" s="16">
        <v>42309.791666666664</v>
      </c>
      <c r="C20" s="16" t="str">
        <f t="shared" si="0"/>
        <v>Sunday</v>
      </c>
      <c r="D20" s="30">
        <f t="shared" si="1"/>
        <v>0.79166666666424135</v>
      </c>
      <c r="E20" s="31" t="str">
        <f t="shared" si="2"/>
        <v>6 PM - 12 AM</v>
      </c>
      <c r="F20" s="17">
        <v>85041</v>
      </c>
      <c r="G20" s="18" t="s">
        <v>17</v>
      </c>
    </row>
    <row r="21" spans="1:11">
      <c r="A21" s="15">
        <v>201500002106185</v>
      </c>
      <c r="B21" s="16">
        <v>42309.861111111109</v>
      </c>
      <c r="C21" s="16" t="str">
        <f t="shared" si="0"/>
        <v>Sunday</v>
      </c>
      <c r="D21" s="30">
        <f t="shared" si="1"/>
        <v>0.86111111110949423</v>
      </c>
      <c r="E21" s="31" t="str">
        <f t="shared" si="2"/>
        <v>6 PM - 12 AM</v>
      </c>
      <c r="F21" s="17">
        <v>85035</v>
      </c>
      <c r="G21" s="18" t="s">
        <v>3</v>
      </c>
    </row>
    <row r="22" spans="1:11">
      <c r="A22" s="15">
        <v>201500002118996</v>
      </c>
      <c r="B22" s="16">
        <v>42309.875</v>
      </c>
      <c r="C22" s="16" t="str">
        <f t="shared" si="0"/>
        <v>Sunday</v>
      </c>
      <c r="D22" s="30">
        <f t="shared" si="1"/>
        <v>0.875</v>
      </c>
      <c r="E22" s="31" t="str">
        <f t="shared" si="2"/>
        <v>6 PM - 12 AM</v>
      </c>
      <c r="F22" s="17">
        <v>85015</v>
      </c>
      <c r="G22" s="18" t="s">
        <v>6</v>
      </c>
    </row>
    <row r="23" spans="1:11">
      <c r="A23" s="15">
        <v>201500002108306</v>
      </c>
      <c r="B23" s="16">
        <v>42309.895833333336</v>
      </c>
      <c r="C23" s="16" t="str">
        <f t="shared" si="0"/>
        <v>Sunday</v>
      </c>
      <c r="D23" s="30">
        <f t="shared" si="1"/>
        <v>0.89583333333575865</v>
      </c>
      <c r="E23" s="31" t="str">
        <f t="shared" si="2"/>
        <v>6 PM - 12 AM</v>
      </c>
      <c r="F23" s="17">
        <v>85013</v>
      </c>
      <c r="G23" s="18" t="s">
        <v>3</v>
      </c>
    </row>
    <row r="24" spans="1:11">
      <c r="A24" s="15">
        <v>201500002111976</v>
      </c>
      <c r="B24" s="16">
        <v>42309.963888888888</v>
      </c>
      <c r="C24" s="16" t="str">
        <f t="shared" si="0"/>
        <v>Sunday</v>
      </c>
      <c r="D24" s="30">
        <f t="shared" si="1"/>
        <v>0.96388888888759539</v>
      </c>
      <c r="E24" s="31" t="str">
        <f t="shared" si="2"/>
        <v>6 PM - 12 AM</v>
      </c>
      <c r="F24" s="17">
        <v>85029</v>
      </c>
      <c r="G24" s="18" t="s">
        <v>6</v>
      </c>
    </row>
    <row r="25" spans="1:11">
      <c r="A25" s="15">
        <v>201510000015576</v>
      </c>
      <c r="B25" s="16">
        <v>42310.015972222223</v>
      </c>
      <c r="C25" s="16" t="str">
        <f t="shared" si="0"/>
        <v>Monday</v>
      </c>
      <c r="D25" s="30">
        <f t="shared" si="1"/>
        <v>1.5972222223354038E-2</v>
      </c>
      <c r="E25" s="31" t="str">
        <f t="shared" si="2"/>
        <v>12 AM - 6 AM</v>
      </c>
      <c r="F25" s="17">
        <v>85006</v>
      </c>
      <c r="G25" s="18" t="s">
        <v>17</v>
      </c>
    </row>
    <row r="26" spans="1:11">
      <c r="A26" s="15">
        <v>201500002108474</v>
      </c>
      <c r="B26" s="16">
        <v>42310.041666666664</v>
      </c>
      <c r="C26" s="16" t="str">
        <f t="shared" si="0"/>
        <v>Monday</v>
      </c>
      <c r="D26" s="30">
        <f t="shared" si="1"/>
        <v>4.1666666664241347E-2</v>
      </c>
      <c r="E26" s="31" t="str">
        <f t="shared" si="2"/>
        <v>12 AM - 6 AM</v>
      </c>
      <c r="F26" s="17">
        <v>85022</v>
      </c>
      <c r="G26" s="18" t="s">
        <v>3</v>
      </c>
      <c r="J26" t="s">
        <v>63</v>
      </c>
      <c r="K26" t="s">
        <v>62</v>
      </c>
    </row>
    <row r="27" spans="1:11">
      <c r="A27" s="15">
        <v>201500002109221</v>
      </c>
      <c r="B27" s="16">
        <v>42310.25</v>
      </c>
      <c r="C27" s="16" t="str">
        <f t="shared" si="0"/>
        <v>Monday</v>
      </c>
      <c r="D27" s="30">
        <f t="shared" si="1"/>
        <v>0.25</v>
      </c>
      <c r="E27" s="31" t="str">
        <f t="shared" si="2"/>
        <v>6 AM - 12 PM</v>
      </c>
      <c r="F27" s="17">
        <v>85015</v>
      </c>
      <c r="G27" s="18" t="s">
        <v>6</v>
      </c>
      <c r="J27" t="s">
        <v>58</v>
      </c>
      <c r="K27">
        <f>COUNTIF(E:E,Table4[[#This Row],[Time Frame 2015 ]])</f>
        <v>195</v>
      </c>
    </row>
    <row r="28" spans="1:11">
      <c r="A28" s="15">
        <v>201500002113116</v>
      </c>
      <c r="B28" s="16">
        <v>42310.354166666664</v>
      </c>
      <c r="C28" s="16" t="str">
        <f t="shared" si="0"/>
        <v>Monday</v>
      </c>
      <c r="D28" s="30">
        <f t="shared" si="1"/>
        <v>0.35416666666424135</v>
      </c>
      <c r="E28" s="31" t="str">
        <f t="shared" si="2"/>
        <v>6 AM - 12 PM</v>
      </c>
      <c r="F28" s="17">
        <v>85033</v>
      </c>
      <c r="G28" s="18" t="s">
        <v>17</v>
      </c>
      <c r="J28" t="s">
        <v>60</v>
      </c>
      <c r="K28">
        <f>COUNTIF(E:E,Table4[[#This Row],[Time Frame 2015 ]])</f>
        <v>182</v>
      </c>
    </row>
    <row r="29" spans="1:11">
      <c r="A29" s="15">
        <v>201500002116911</v>
      </c>
      <c r="B29" s="16">
        <v>42310.5</v>
      </c>
      <c r="C29" s="16" t="str">
        <f t="shared" si="0"/>
        <v>Monday</v>
      </c>
      <c r="D29" s="30">
        <f t="shared" si="1"/>
        <v>0.5</v>
      </c>
      <c r="E29" s="31" t="str">
        <f t="shared" si="2"/>
        <v>12 PM - 6 PM</v>
      </c>
      <c r="F29" s="17">
        <v>85008</v>
      </c>
      <c r="G29" s="18" t="s">
        <v>3</v>
      </c>
      <c r="J29" t="s">
        <v>59</v>
      </c>
      <c r="K29">
        <f>COUNTIF(E:E,Table4[[#This Row],[Time Frame 2015 ]])</f>
        <v>218</v>
      </c>
    </row>
    <row r="30" spans="1:11">
      <c r="A30" s="15">
        <v>201500002124437</v>
      </c>
      <c r="B30" s="16">
        <v>42310.625</v>
      </c>
      <c r="C30" s="16" t="str">
        <f t="shared" si="0"/>
        <v>Monday</v>
      </c>
      <c r="D30" s="30">
        <f t="shared" si="1"/>
        <v>0.625</v>
      </c>
      <c r="E30" s="31" t="str">
        <f t="shared" si="2"/>
        <v>12 PM - 6 PM</v>
      </c>
      <c r="F30" s="17">
        <v>85009</v>
      </c>
      <c r="G30" s="18" t="s">
        <v>6</v>
      </c>
      <c r="J30" t="s">
        <v>61</v>
      </c>
      <c r="K30">
        <f>COUNTIF(E:E,Table4[[#This Row],[Time Frame 2015 ]])</f>
        <v>404</v>
      </c>
    </row>
    <row r="31" spans="1:11">
      <c r="A31" s="15">
        <v>201500002114624</v>
      </c>
      <c r="B31" s="16">
        <v>42310.625</v>
      </c>
      <c r="C31" s="16" t="str">
        <f t="shared" si="0"/>
        <v>Monday</v>
      </c>
      <c r="D31" s="30">
        <f t="shared" si="1"/>
        <v>0.625</v>
      </c>
      <c r="E31" s="31" t="str">
        <f t="shared" si="2"/>
        <v>12 PM - 6 PM</v>
      </c>
      <c r="F31" s="17">
        <v>85019</v>
      </c>
      <c r="G31" s="18" t="s">
        <v>3</v>
      </c>
    </row>
    <row r="32" spans="1:11">
      <c r="A32" s="15">
        <v>201500002115964</v>
      </c>
      <c r="B32" s="16">
        <v>42310.75</v>
      </c>
      <c r="C32" s="16" t="str">
        <f t="shared" si="0"/>
        <v>Monday</v>
      </c>
      <c r="D32" s="30">
        <f t="shared" si="1"/>
        <v>0.75</v>
      </c>
      <c r="E32" s="31" t="str">
        <f t="shared" si="2"/>
        <v>6 PM - 12 AM</v>
      </c>
      <c r="F32" s="17">
        <v>85019</v>
      </c>
      <c r="G32" s="18" t="s">
        <v>3</v>
      </c>
      <c r="J32" t="s">
        <v>65</v>
      </c>
    </row>
    <row r="33" spans="1:11">
      <c r="A33" s="15">
        <v>201500002115509</v>
      </c>
      <c r="B33" s="16">
        <v>42310.75</v>
      </c>
      <c r="C33" s="16" t="str">
        <f t="shared" si="0"/>
        <v>Monday</v>
      </c>
      <c r="D33" s="30">
        <f t="shared" si="1"/>
        <v>0.75</v>
      </c>
      <c r="E33" s="31" t="str">
        <f t="shared" si="2"/>
        <v>6 PM - 12 AM</v>
      </c>
      <c r="F33" s="17">
        <v>85353</v>
      </c>
      <c r="G33" s="18" t="s">
        <v>4</v>
      </c>
      <c r="J33" s="4" t="s">
        <v>50</v>
      </c>
      <c r="K33" t="s">
        <v>52</v>
      </c>
    </row>
    <row r="34" spans="1:11">
      <c r="A34" s="15">
        <v>201500002114548</v>
      </c>
      <c r="B34" s="16">
        <v>42310.770833333336</v>
      </c>
      <c r="C34" s="16" t="str">
        <f t="shared" si="0"/>
        <v>Monday</v>
      </c>
      <c r="D34" s="30">
        <f t="shared" si="1"/>
        <v>0.77083333333575865</v>
      </c>
      <c r="E34" s="31" t="str">
        <f t="shared" si="2"/>
        <v>6 PM - 12 AM</v>
      </c>
      <c r="F34" s="17">
        <v>85009</v>
      </c>
      <c r="G34" s="18" t="s">
        <v>3</v>
      </c>
      <c r="J34" s="5" t="s">
        <v>58</v>
      </c>
      <c r="K34" s="6">
        <v>195</v>
      </c>
    </row>
    <row r="35" spans="1:11">
      <c r="A35" s="15">
        <v>201500002114757</v>
      </c>
      <c r="B35" s="16">
        <v>42310.84375</v>
      </c>
      <c r="C35" s="16" t="str">
        <f t="shared" si="0"/>
        <v>Monday</v>
      </c>
      <c r="D35" s="30">
        <f t="shared" si="1"/>
        <v>0.84375</v>
      </c>
      <c r="E35" s="31" t="str">
        <f t="shared" si="2"/>
        <v>6 PM - 12 AM</v>
      </c>
      <c r="F35" s="17">
        <v>85020</v>
      </c>
      <c r="G35" s="18" t="s">
        <v>3</v>
      </c>
      <c r="J35" s="5" t="s">
        <v>59</v>
      </c>
      <c r="K35" s="6">
        <v>218</v>
      </c>
    </row>
    <row r="36" spans="1:11">
      <c r="A36" s="15">
        <v>201500002114644</v>
      </c>
      <c r="B36" s="16">
        <v>42310.875</v>
      </c>
      <c r="C36" s="16" t="str">
        <f t="shared" si="0"/>
        <v>Monday</v>
      </c>
      <c r="D36" s="30">
        <f t="shared" si="1"/>
        <v>0.875</v>
      </c>
      <c r="E36" s="31" t="str">
        <f t="shared" si="2"/>
        <v>6 PM - 12 AM</v>
      </c>
      <c r="F36" s="17">
        <v>85023</v>
      </c>
      <c r="G36" s="18" t="s">
        <v>3</v>
      </c>
      <c r="J36" s="5" t="s">
        <v>60</v>
      </c>
      <c r="K36" s="6">
        <v>182</v>
      </c>
    </row>
    <row r="37" spans="1:11">
      <c r="A37" s="15">
        <v>201500002114933</v>
      </c>
      <c r="B37" s="16">
        <v>42310.895833333336</v>
      </c>
      <c r="C37" s="16" t="str">
        <f t="shared" si="0"/>
        <v>Monday</v>
      </c>
      <c r="D37" s="30">
        <f t="shared" si="1"/>
        <v>0.89583333333575865</v>
      </c>
      <c r="E37" s="31" t="str">
        <f t="shared" si="2"/>
        <v>6 PM - 12 AM</v>
      </c>
      <c r="F37" s="17">
        <v>85019</v>
      </c>
      <c r="G37" s="18"/>
      <c r="J37" s="5" t="s">
        <v>61</v>
      </c>
      <c r="K37" s="6">
        <v>404</v>
      </c>
    </row>
    <row r="38" spans="1:11">
      <c r="A38" s="15">
        <v>201500002122401</v>
      </c>
      <c r="B38" s="16">
        <v>42310.979166666664</v>
      </c>
      <c r="C38" s="16" t="str">
        <f t="shared" si="0"/>
        <v>Monday</v>
      </c>
      <c r="D38" s="30">
        <f t="shared" si="1"/>
        <v>0.97916666666424135</v>
      </c>
      <c r="E38" s="31" t="str">
        <f t="shared" si="2"/>
        <v>6 PM - 12 AM</v>
      </c>
      <c r="F38" s="17">
        <v>85023</v>
      </c>
      <c r="G38" s="18" t="s">
        <v>8</v>
      </c>
      <c r="J38" s="5" t="s">
        <v>51</v>
      </c>
      <c r="K38" s="6">
        <v>999</v>
      </c>
    </row>
    <row r="39" spans="1:11">
      <c r="A39" s="15">
        <v>201500002114870</v>
      </c>
      <c r="B39" s="16">
        <v>42311.020833333336</v>
      </c>
      <c r="C39" s="16" t="str">
        <f t="shared" si="0"/>
        <v>Tuesday</v>
      </c>
      <c r="D39" s="30">
        <f t="shared" si="1"/>
        <v>2.0833333335758653E-2</v>
      </c>
      <c r="E39" s="31" t="str">
        <f t="shared" si="2"/>
        <v>12 AM - 6 AM</v>
      </c>
      <c r="F39" s="17">
        <v>85009</v>
      </c>
      <c r="G39" s="18" t="s">
        <v>3</v>
      </c>
    </row>
    <row r="40" spans="1:11">
      <c r="A40" s="15">
        <v>201500002116322</v>
      </c>
      <c r="B40" s="16">
        <v>42311.083333333336</v>
      </c>
      <c r="C40" s="16" t="str">
        <f t="shared" si="0"/>
        <v>Tuesday</v>
      </c>
      <c r="D40" s="30">
        <f t="shared" si="1"/>
        <v>8.3333333335758653E-2</v>
      </c>
      <c r="E40" s="31" t="str">
        <f t="shared" si="2"/>
        <v>12 AM - 6 AM</v>
      </c>
      <c r="F40" s="17">
        <v>85009</v>
      </c>
      <c r="G40" s="18" t="s">
        <v>7</v>
      </c>
    </row>
    <row r="41" spans="1:11">
      <c r="A41" s="15">
        <v>201500002135426</v>
      </c>
      <c r="B41" s="16">
        <v>42311.104166666664</v>
      </c>
      <c r="C41" s="16" t="str">
        <f t="shared" si="0"/>
        <v>Tuesday</v>
      </c>
      <c r="D41" s="30">
        <f t="shared" si="1"/>
        <v>0.10416666666424135</v>
      </c>
      <c r="E41" s="31" t="str">
        <f t="shared" si="2"/>
        <v>12 AM - 6 AM</v>
      </c>
      <c r="F41" s="17">
        <v>85051</v>
      </c>
      <c r="G41" s="18"/>
    </row>
    <row r="42" spans="1:11">
      <c r="A42" s="15">
        <v>201500002114395</v>
      </c>
      <c r="B42" s="16">
        <v>42311.111111111109</v>
      </c>
      <c r="C42" s="16" t="str">
        <f t="shared" si="0"/>
        <v>Tuesday</v>
      </c>
      <c r="D42" s="30">
        <f t="shared" si="1"/>
        <v>0.11111111110949423</v>
      </c>
      <c r="E42" s="31" t="str">
        <f t="shared" si="2"/>
        <v>12 AM - 6 AM</v>
      </c>
      <c r="F42" s="17">
        <v>85043</v>
      </c>
      <c r="G42" s="18" t="s">
        <v>6</v>
      </c>
    </row>
    <row r="43" spans="1:11">
      <c r="A43" s="15">
        <v>201500002114850</v>
      </c>
      <c r="B43" s="16">
        <v>42311.166666666664</v>
      </c>
      <c r="C43" s="16" t="str">
        <f t="shared" si="0"/>
        <v>Tuesday</v>
      </c>
      <c r="D43" s="30">
        <f t="shared" si="1"/>
        <v>0.16666666666424135</v>
      </c>
      <c r="E43" s="31" t="str">
        <f t="shared" si="2"/>
        <v>12 AM - 6 AM</v>
      </c>
      <c r="F43" s="17">
        <v>85035</v>
      </c>
      <c r="G43" s="18" t="s">
        <v>7</v>
      </c>
    </row>
    <row r="44" spans="1:11">
      <c r="A44" s="15">
        <v>201500002118324</v>
      </c>
      <c r="B44" s="16">
        <v>42311.208333333336</v>
      </c>
      <c r="C44" s="16" t="str">
        <f t="shared" si="0"/>
        <v>Tuesday</v>
      </c>
      <c r="D44" s="30">
        <f t="shared" si="1"/>
        <v>0.20833333333575865</v>
      </c>
      <c r="E44" s="31" t="str">
        <f t="shared" si="2"/>
        <v>12 AM - 6 AM</v>
      </c>
      <c r="F44" s="17">
        <v>85017</v>
      </c>
      <c r="G44" s="18" t="s">
        <v>17</v>
      </c>
    </row>
    <row r="45" spans="1:11">
      <c r="A45" s="15">
        <v>201500002122168</v>
      </c>
      <c r="B45" s="16">
        <v>42311.291666666664</v>
      </c>
      <c r="C45" s="16" t="str">
        <f t="shared" si="0"/>
        <v>Tuesday</v>
      </c>
      <c r="D45" s="30">
        <f t="shared" si="1"/>
        <v>0.29166666666424135</v>
      </c>
      <c r="E45" s="31" t="str">
        <f t="shared" si="2"/>
        <v>6 AM - 12 PM</v>
      </c>
      <c r="F45" s="17">
        <v>85306</v>
      </c>
      <c r="G45" s="18" t="s">
        <v>24</v>
      </c>
    </row>
    <row r="46" spans="1:11">
      <c r="A46" s="15">
        <v>201500002117534</v>
      </c>
      <c r="B46" s="16">
        <v>42311.326388888891</v>
      </c>
      <c r="C46" s="16" t="str">
        <f t="shared" si="0"/>
        <v>Tuesday</v>
      </c>
      <c r="D46" s="30">
        <f t="shared" si="1"/>
        <v>0.32638888889050577</v>
      </c>
      <c r="E46" s="31" t="str">
        <f t="shared" si="2"/>
        <v>6 AM - 12 PM</v>
      </c>
      <c r="F46" s="17">
        <v>85041</v>
      </c>
      <c r="G46" s="18" t="s">
        <v>33</v>
      </c>
    </row>
    <row r="47" spans="1:11">
      <c r="A47" s="15">
        <v>201500002116520</v>
      </c>
      <c r="B47" s="16">
        <v>42311.333333333336</v>
      </c>
      <c r="C47" s="16" t="str">
        <f t="shared" si="0"/>
        <v>Tuesday</v>
      </c>
      <c r="D47" s="30">
        <f t="shared" si="1"/>
        <v>0.33333333333575865</v>
      </c>
      <c r="E47" s="31" t="str">
        <f t="shared" si="2"/>
        <v>6 AM - 12 PM</v>
      </c>
      <c r="F47" s="17">
        <v>85009</v>
      </c>
      <c r="G47" s="18" t="s">
        <v>6</v>
      </c>
    </row>
    <row r="48" spans="1:11">
      <c r="A48" s="15">
        <v>201510000015791</v>
      </c>
      <c r="B48" s="16">
        <v>42311.375</v>
      </c>
      <c r="C48" s="16" t="str">
        <f t="shared" si="0"/>
        <v>Tuesday</v>
      </c>
      <c r="D48" s="30">
        <f t="shared" si="1"/>
        <v>0.375</v>
      </c>
      <c r="E48" s="31" t="str">
        <f t="shared" si="2"/>
        <v>6 AM - 12 PM</v>
      </c>
      <c r="F48" s="17">
        <v>85006</v>
      </c>
      <c r="G48" s="18" t="s">
        <v>3</v>
      </c>
    </row>
    <row r="49" spans="1:11">
      <c r="A49" s="15">
        <v>201500002116660</v>
      </c>
      <c r="B49" s="16">
        <v>42311.479166666664</v>
      </c>
      <c r="C49" s="16" t="str">
        <f t="shared" si="0"/>
        <v>Tuesday</v>
      </c>
      <c r="D49" s="30">
        <f t="shared" si="1"/>
        <v>0.47916666666424135</v>
      </c>
      <c r="E49" s="31" t="str">
        <f t="shared" si="2"/>
        <v>6 AM - 12 PM</v>
      </c>
      <c r="F49" s="17">
        <v>85042</v>
      </c>
      <c r="G49" s="18" t="s">
        <v>6</v>
      </c>
    </row>
    <row r="50" spans="1:11">
      <c r="A50" s="15">
        <v>201500002107802</v>
      </c>
      <c r="B50" s="16">
        <v>42311.492361111108</v>
      </c>
      <c r="C50" s="16" t="str">
        <f t="shared" si="0"/>
        <v>Tuesday</v>
      </c>
      <c r="D50" s="30">
        <f t="shared" si="1"/>
        <v>0.49236111110803904</v>
      </c>
      <c r="E50" s="31" t="str">
        <f t="shared" si="2"/>
        <v>6 AM - 12 PM</v>
      </c>
      <c r="F50" s="17">
        <v>85044</v>
      </c>
      <c r="G50" s="18" t="s">
        <v>4</v>
      </c>
    </row>
    <row r="51" spans="1:11">
      <c r="A51" s="15">
        <v>201500002117471</v>
      </c>
      <c r="B51" s="16">
        <v>42311.5</v>
      </c>
      <c r="C51" s="16" t="str">
        <f t="shared" si="0"/>
        <v>Tuesday</v>
      </c>
      <c r="D51" s="30">
        <f t="shared" si="1"/>
        <v>0.5</v>
      </c>
      <c r="E51" s="31" t="str">
        <f t="shared" si="2"/>
        <v>12 PM - 6 PM</v>
      </c>
      <c r="F51" s="17">
        <v>85017</v>
      </c>
      <c r="G51" s="18" t="s">
        <v>3</v>
      </c>
    </row>
    <row r="52" spans="1:11">
      <c r="A52" s="15">
        <v>201500002118152</v>
      </c>
      <c r="B52" s="16">
        <v>42311.583333333336</v>
      </c>
      <c r="C52" s="16" t="str">
        <f t="shared" si="0"/>
        <v>Tuesday</v>
      </c>
      <c r="D52" s="30">
        <f t="shared" si="1"/>
        <v>0.58333333333575865</v>
      </c>
      <c r="E52" s="31" t="str">
        <f t="shared" si="2"/>
        <v>12 PM - 6 PM</v>
      </c>
      <c r="F52" s="17">
        <v>85307</v>
      </c>
      <c r="G52" s="18" t="s">
        <v>3</v>
      </c>
    </row>
    <row r="53" spans="1:11">
      <c r="A53" s="15">
        <v>201500002117252</v>
      </c>
      <c r="B53" s="16">
        <v>42311.592361111114</v>
      </c>
      <c r="C53" s="16" t="str">
        <f t="shared" si="0"/>
        <v>Tuesday</v>
      </c>
      <c r="D53" s="30">
        <f t="shared" si="1"/>
        <v>0.59236111111385981</v>
      </c>
      <c r="E53" s="31" t="str">
        <f t="shared" si="2"/>
        <v>12 PM - 6 PM</v>
      </c>
      <c r="F53" s="17">
        <v>85042</v>
      </c>
      <c r="G53" s="18" t="s">
        <v>21</v>
      </c>
    </row>
    <row r="54" spans="1:11">
      <c r="A54" s="15">
        <v>201500002066203</v>
      </c>
      <c r="B54" s="16">
        <v>42311.666666666664</v>
      </c>
      <c r="C54" s="16" t="str">
        <f t="shared" si="0"/>
        <v>Tuesday</v>
      </c>
      <c r="D54" s="30">
        <f t="shared" si="1"/>
        <v>0.66666666666424135</v>
      </c>
      <c r="E54" s="31" t="str">
        <f t="shared" si="2"/>
        <v>12 PM - 6 PM</v>
      </c>
      <c r="F54" s="17">
        <v>85041</v>
      </c>
      <c r="G54" s="18" t="s">
        <v>17</v>
      </c>
    </row>
    <row r="55" spans="1:11">
      <c r="A55" s="15">
        <v>201500002121981</v>
      </c>
      <c r="B55" s="16">
        <v>42311.666666666664</v>
      </c>
      <c r="C55" s="16" t="str">
        <f t="shared" si="0"/>
        <v>Tuesday</v>
      </c>
      <c r="D55" s="30">
        <f t="shared" si="1"/>
        <v>0.66666666666424135</v>
      </c>
      <c r="E55" s="31" t="str">
        <f t="shared" si="2"/>
        <v>12 PM - 6 PM</v>
      </c>
      <c r="F55" s="17">
        <v>85041</v>
      </c>
      <c r="G55" s="18" t="s">
        <v>7</v>
      </c>
    </row>
    <row r="56" spans="1:11">
      <c r="A56" s="15">
        <v>201500002118959</v>
      </c>
      <c r="B56" s="16">
        <v>42311.729166666664</v>
      </c>
      <c r="C56" s="16" t="str">
        <f t="shared" si="0"/>
        <v>Tuesday</v>
      </c>
      <c r="D56" s="30">
        <f t="shared" si="1"/>
        <v>0.72916666666424135</v>
      </c>
      <c r="E56" s="31" t="str">
        <f t="shared" si="2"/>
        <v>12 PM - 6 PM</v>
      </c>
      <c r="F56" s="17">
        <v>85029</v>
      </c>
      <c r="G56" s="18" t="s">
        <v>6</v>
      </c>
    </row>
    <row r="57" spans="1:11">
      <c r="A57" s="15">
        <v>201500002118860</v>
      </c>
      <c r="B57" s="16">
        <v>42311.732638888891</v>
      </c>
      <c r="C57" s="16" t="str">
        <f t="shared" si="0"/>
        <v>Tuesday</v>
      </c>
      <c r="D57" s="30">
        <f t="shared" si="1"/>
        <v>0.73263888889050577</v>
      </c>
      <c r="E57" s="31" t="str">
        <f t="shared" si="2"/>
        <v>12 PM - 6 PM</v>
      </c>
      <c r="F57" s="17">
        <v>85040</v>
      </c>
      <c r="G57" s="18" t="s">
        <v>14</v>
      </c>
      <c r="J57" t="s">
        <v>66</v>
      </c>
    </row>
    <row r="58" spans="1:11">
      <c r="A58" s="15">
        <v>201500002119817</v>
      </c>
      <c r="B58" s="16">
        <v>42311.75</v>
      </c>
      <c r="C58" s="16" t="str">
        <f t="shared" si="0"/>
        <v>Tuesday</v>
      </c>
      <c r="D58" s="30">
        <f t="shared" si="1"/>
        <v>0.75</v>
      </c>
      <c r="E58" s="31" t="str">
        <f t="shared" si="2"/>
        <v>6 PM - 12 AM</v>
      </c>
      <c r="F58" s="17">
        <v>85040</v>
      </c>
      <c r="G58" s="18" t="s">
        <v>3</v>
      </c>
      <c r="J58" s="4" t="s">
        <v>50</v>
      </c>
      <c r="K58" t="s">
        <v>52</v>
      </c>
    </row>
    <row r="59" spans="1:11">
      <c r="A59" s="15">
        <v>201500002155520</v>
      </c>
      <c r="B59" s="16">
        <v>42311.791666666664</v>
      </c>
      <c r="C59" s="16" t="str">
        <f t="shared" si="0"/>
        <v>Tuesday</v>
      </c>
      <c r="D59" s="30">
        <f t="shared" si="1"/>
        <v>0.79166666666424135</v>
      </c>
      <c r="E59" s="31" t="str">
        <f t="shared" si="2"/>
        <v>6 PM - 12 AM</v>
      </c>
      <c r="F59" s="17">
        <v>85041</v>
      </c>
      <c r="G59" s="18" t="s">
        <v>47</v>
      </c>
      <c r="J59" s="5" t="s">
        <v>67</v>
      </c>
      <c r="K59" s="6">
        <v>155</v>
      </c>
    </row>
    <row r="60" spans="1:11">
      <c r="A60" s="15">
        <v>201500002121409</v>
      </c>
      <c r="B60" s="16">
        <v>42311.833333333336</v>
      </c>
      <c r="C60" s="16" t="str">
        <f t="shared" si="0"/>
        <v>Tuesday</v>
      </c>
      <c r="D60" s="30">
        <f t="shared" si="1"/>
        <v>0.83333333333575865</v>
      </c>
      <c r="E60" s="31" t="str">
        <f t="shared" si="2"/>
        <v>6 PM - 12 AM</v>
      </c>
      <c r="F60" s="17">
        <v>85015</v>
      </c>
      <c r="G60" s="18" t="s">
        <v>6</v>
      </c>
      <c r="J60" s="5" t="s">
        <v>68</v>
      </c>
      <c r="K60" s="6">
        <v>148</v>
      </c>
    </row>
    <row r="61" spans="1:11">
      <c r="A61" s="15">
        <v>201500002123729</v>
      </c>
      <c r="B61" s="16">
        <v>42311.833333333336</v>
      </c>
      <c r="C61" s="16" t="str">
        <f t="shared" si="0"/>
        <v>Tuesday</v>
      </c>
      <c r="D61" s="30">
        <f t="shared" si="1"/>
        <v>0.83333333333575865</v>
      </c>
      <c r="E61" s="31" t="str">
        <f t="shared" si="2"/>
        <v>6 PM - 12 AM</v>
      </c>
      <c r="F61" s="17">
        <v>85033</v>
      </c>
      <c r="G61" s="18" t="s">
        <v>7</v>
      </c>
      <c r="J61" s="5" t="s">
        <v>69</v>
      </c>
      <c r="K61" s="6">
        <v>165</v>
      </c>
    </row>
    <row r="62" spans="1:11">
      <c r="A62" s="15">
        <v>201500001981209</v>
      </c>
      <c r="B62" s="16">
        <v>42311.870833333334</v>
      </c>
      <c r="C62" s="16" t="str">
        <f t="shared" si="0"/>
        <v>Tuesday</v>
      </c>
      <c r="D62" s="30">
        <f t="shared" si="1"/>
        <v>0.87083333333430346</v>
      </c>
      <c r="E62" s="31" t="str">
        <f t="shared" si="2"/>
        <v>6 PM - 12 AM</v>
      </c>
      <c r="F62" s="17">
        <v>85017</v>
      </c>
      <c r="G62" s="18" t="s">
        <v>3</v>
      </c>
      <c r="J62" s="5" t="s">
        <v>70</v>
      </c>
      <c r="K62" s="6">
        <v>148</v>
      </c>
    </row>
    <row r="63" spans="1:11">
      <c r="A63" s="15">
        <v>201500002121712</v>
      </c>
      <c r="B63" s="16">
        <v>42311.875</v>
      </c>
      <c r="C63" s="16" t="str">
        <f t="shared" si="0"/>
        <v>Tuesday</v>
      </c>
      <c r="D63" s="30">
        <f t="shared" si="1"/>
        <v>0.875</v>
      </c>
      <c r="E63" s="31" t="str">
        <f t="shared" si="2"/>
        <v>6 PM - 12 AM</v>
      </c>
      <c r="F63" s="17">
        <v>85031</v>
      </c>
      <c r="G63" s="18" t="s">
        <v>3</v>
      </c>
      <c r="J63" s="5" t="s">
        <v>71</v>
      </c>
      <c r="K63" s="6">
        <v>119</v>
      </c>
    </row>
    <row r="64" spans="1:11">
      <c r="A64" s="15">
        <v>201500002122159</v>
      </c>
      <c r="B64" s="16">
        <v>42311.875</v>
      </c>
      <c r="C64" s="16" t="str">
        <f t="shared" si="0"/>
        <v>Tuesday</v>
      </c>
      <c r="D64" s="30">
        <f t="shared" si="1"/>
        <v>0.875</v>
      </c>
      <c r="E64" s="31" t="str">
        <f t="shared" si="2"/>
        <v>6 PM - 12 AM</v>
      </c>
      <c r="F64" s="17">
        <v>85032</v>
      </c>
      <c r="G64" s="18" t="s">
        <v>3</v>
      </c>
      <c r="J64" s="5" t="s">
        <v>72</v>
      </c>
      <c r="K64" s="6">
        <v>145</v>
      </c>
    </row>
    <row r="65" spans="1:11">
      <c r="A65" s="15">
        <v>201500002127221</v>
      </c>
      <c r="B65" s="16">
        <v>42312</v>
      </c>
      <c r="C65" s="16" t="str">
        <f t="shared" si="0"/>
        <v>Wednesday</v>
      </c>
      <c r="D65" s="30">
        <f t="shared" si="1"/>
        <v>0</v>
      </c>
      <c r="E65" s="31" t="str">
        <f t="shared" si="2"/>
        <v>12 AM - 6 AM</v>
      </c>
      <c r="F65" s="17">
        <v>85041</v>
      </c>
      <c r="G65" s="18" t="s">
        <v>17</v>
      </c>
      <c r="J65" s="5" t="s">
        <v>73</v>
      </c>
      <c r="K65" s="6">
        <v>119</v>
      </c>
    </row>
    <row r="66" spans="1:11">
      <c r="A66" s="15">
        <v>201500002137267</v>
      </c>
      <c r="B66" s="16">
        <v>42312.000694444447</v>
      </c>
      <c r="C66" s="16" t="str">
        <f t="shared" si="0"/>
        <v>Wednesday</v>
      </c>
      <c r="D66" s="30">
        <f t="shared" si="1"/>
        <v>6.944444467080757E-4</v>
      </c>
      <c r="E66" s="31" t="str">
        <f t="shared" si="2"/>
        <v>12 AM - 6 AM</v>
      </c>
      <c r="F66" s="17">
        <v>85051</v>
      </c>
      <c r="G66" s="18" t="s">
        <v>3</v>
      </c>
      <c r="J66" s="5" t="s">
        <v>51</v>
      </c>
      <c r="K66" s="6">
        <v>999</v>
      </c>
    </row>
    <row r="67" spans="1:11">
      <c r="A67" s="15">
        <v>201500002162309</v>
      </c>
      <c r="B67" s="16">
        <v>42312.000694444447</v>
      </c>
      <c r="C67" s="16" t="str">
        <f t="shared" ref="C67:C130" si="3">TEXT(B67, "dddd")</f>
        <v>Wednesday</v>
      </c>
      <c r="D67" s="30">
        <f t="shared" ref="D67:D130" si="4">MOD(B67, 1)</f>
        <v>6.944444467080757E-4</v>
      </c>
      <c r="E67" s="31" t="str">
        <f t="shared" ref="E67:E130" si="5">IF(AND(D67&gt;=TIME(0,0,0), D67&lt;TIME(6,0,0)),"12 AM - 6 AM",
IF(AND(D67&gt;=TIME(6,0,0), D67&lt;TIME(12,0,0)),"6 AM - 12 PM",
IF(AND(D67&gt;=TIME(12,0,0), D67&lt;TIME(18,0,0)),"12 PM - 6 PM",
IF(AND(D67&gt;=TIME(18,0,0), D67&lt;=TIME(23,59,59)),"6 PM - 12 AM","Error"))))</f>
        <v>12 AM - 6 AM</v>
      </c>
      <c r="F67" s="17">
        <v>85013</v>
      </c>
      <c r="G67" s="18" t="s">
        <v>18</v>
      </c>
    </row>
    <row r="68" spans="1:11">
      <c r="A68" s="15">
        <v>201500002121351</v>
      </c>
      <c r="B68" s="16">
        <v>42312.083333333336</v>
      </c>
      <c r="C68" s="16" t="str">
        <f t="shared" si="3"/>
        <v>Wednesday</v>
      </c>
      <c r="D68" s="30">
        <f t="shared" si="4"/>
        <v>8.3333333335758653E-2</v>
      </c>
      <c r="E68" s="31" t="str">
        <f t="shared" si="5"/>
        <v>12 AM - 6 AM</v>
      </c>
      <c r="F68" s="17">
        <v>85031</v>
      </c>
      <c r="G68" s="18" t="s">
        <v>3</v>
      </c>
      <c r="J68" s="5" t="s">
        <v>74</v>
      </c>
    </row>
    <row r="69" spans="1:11">
      <c r="A69" s="15">
        <v>201500002121988</v>
      </c>
      <c r="B69" s="16">
        <v>42312.083333333336</v>
      </c>
      <c r="C69" s="16" t="str">
        <f t="shared" si="3"/>
        <v>Wednesday</v>
      </c>
      <c r="D69" s="30">
        <f t="shared" si="4"/>
        <v>8.3333333335758653E-2</v>
      </c>
      <c r="E69" s="31" t="str">
        <f t="shared" si="5"/>
        <v>12 AM - 6 AM</v>
      </c>
      <c r="F69" s="17">
        <v>85031</v>
      </c>
      <c r="G69" s="18" t="s">
        <v>3</v>
      </c>
      <c r="J69" s="4" t="s">
        <v>50</v>
      </c>
      <c r="K69" t="s">
        <v>52</v>
      </c>
    </row>
    <row r="70" spans="1:11">
      <c r="A70" s="15">
        <v>201500002125845</v>
      </c>
      <c r="B70" s="16">
        <v>42312.229166666664</v>
      </c>
      <c r="C70" s="16" t="str">
        <f t="shared" si="3"/>
        <v>Wednesday</v>
      </c>
      <c r="D70" s="30">
        <f t="shared" si="4"/>
        <v>0.22916666666424135</v>
      </c>
      <c r="E70" s="31" t="str">
        <f t="shared" si="5"/>
        <v>12 AM - 6 AM</v>
      </c>
      <c r="F70" s="17">
        <v>85017</v>
      </c>
      <c r="G70" s="18" t="s">
        <v>5</v>
      </c>
      <c r="J70" s="5">
        <v>85009</v>
      </c>
      <c r="K70" s="6">
        <v>64</v>
      </c>
    </row>
    <row r="71" spans="1:11">
      <c r="A71" s="15">
        <v>201500002125609</v>
      </c>
      <c r="B71" s="16">
        <v>42312.25</v>
      </c>
      <c r="C71" s="16" t="str">
        <f t="shared" si="3"/>
        <v>Wednesday</v>
      </c>
      <c r="D71" s="30">
        <f t="shared" si="4"/>
        <v>0.25</v>
      </c>
      <c r="E71" s="31" t="str">
        <f t="shared" si="5"/>
        <v>6 AM - 12 PM</v>
      </c>
      <c r="F71" s="17">
        <v>85043</v>
      </c>
      <c r="G71" s="18" t="s">
        <v>4</v>
      </c>
      <c r="J71" s="5">
        <v>85015</v>
      </c>
      <c r="K71" s="6">
        <v>45</v>
      </c>
    </row>
    <row r="72" spans="1:11">
      <c r="A72" s="15">
        <v>201500002121552</v>
      </c>
      <c r="B72" s="16">
        <v>42312.270833333336</v>
      </c>
      <c r="C72" s="16" t="str">
        <f t="shared" si="3"/>
        <v>Wednesday</v>
      </c>
      <c r="D72" s="30">
        <f t="shared" si="4"/>
        <v>0.27083333333575865</v>
      </c>
      <c r="E72" s="31" t="str">
        <f t="shared" si="5"/>
        <v>6 AM - 12 PM</v>
      </c>
      <c r="F72" s="17">
        <v>85043</v>
      </c>
      <c r="G72" s="18" t="s">
        <v>17</v>
      </c>
      <c r="J72" s="5">
        <v>85017</v>
      </c>
      <c r="K72" s="6">
        <v>54</v>
      </c>
    </row>
    <row r="73" spans="1:11">
      <c r="A73" s="15">
        <v>201500002115460</v>
      </c>
      <c r="B73" s="16">
        <v>42312.333333333336</v>
      </c>
      <c r="C73" s="16" t="str">
        <f t="shared" si="3"/>
        <v>Wednesday</v>
      </c>
      <c r="D73" s="30">
        <f t="shared" si="4"/>
        <v>0.33333333333575865</v>
      </c>
      <c r="E73" s="31" t="str">
        <f t="shared" si="5"/>
        <v>6 AM - 12 PM</v>
      </c>
      <c r="F73" s="17">
        <v>85022</v>
      </c>
      <c r="G73" s="18" t="s">
        <v>3</v>
      </c>
      <c r="J73" s="5">
        <v>85019</v>
      </c>
      <c r="K73" s="6">
        <v>44</v>
      </c>
    </row>
    <row r="74" spans="1:11">
      <c r="A74" s="15">
        <v>201500002122073</v>
      </c>
      <c r="B74" s="16">
        <v>42312.364583333336</v>
      </c>
      <c r="C74" s="16" t="str">
        <f t="shared" si="3"/>
        <v>Wednesday</v>
      </c>
      <c r="D74" s="30">
        <f t="shared" si="4"/>
        <v>0.36458333333575865</v>
      </c>
      <c r="E74" s="31" t="str">
        <f t="shared" si="5"/>
        <v>6 AM - 12 PM</v>
      </c>
      <c r="F74" s="17">
        <v>85008</v>
      </c>
      <c r="G74" s="18" t="s">
        <v>3</v>
      </c>
      <c r="J74" s="5">
        <v>85033</v>
      </c>
      <c r="K74" s="6">
        <v>51</v>
      </c>
    </row>
    <row r="75" spans="1:11">
      <c r="A75" s="15">
        <v>201500002122938</v>
      </c>
      <c r="B75" s="16">
        <v>42312.458333333336</v>
      </c>
      <c r="C75" s="16" t="str">
        <f t="shared" si="3"/>
        <v>Wednesday</v>
      </c>
      <c r="D75" s="30">
        <f t="shared" si="4"/>
        <v>0.45833333333575865</v>
      </c>
      <c r="E75" s="31" t="str">
        <f t="shared" si="5"/>
        <v>6 AM - 12 PM</v>
      </c>
      <c r="F75" s="17">
        <v>85035</v>
      </c>
      <c r="G75" s="18" t="s">
        <v>22</v>
      </c>
      <c r="J75" s="5">
        <v>85035</v>
      </c>
      <c r="K75" s="6">
        <v>67</v>
      </c>
    </row>
    <row r="76" spans="1:11">
      <c r="A76" s="15">
        <v>201500002231631</v>
      </c>
      <c r="B76" s="16">
        <v>42312.458333333336</v>
      </c>
      <c r="C76" s="16" t="str">
        <f t="shared" si="3"/>
        <v>Wednesday</v>
      </c>
      <c r="D76" s="30">
        <f t="shared" si="4"/>
        <v>0.45833333333575865</v>
      </c>
      <c r="E76" s="31" t="str">
        <f t="shared" si="5"/>
        <v>6 AM - 12 PM</v>
      </c>
      <c r="F76" s="17">
        <v>85035</v>
      </c>
      <c r="G76" s="18" t="s">
        <v>6</v>
      </c>
      <c r="J76" s="5">
        <v>85040</v>
      </c>
      <c r="K76" s="6">
        <v>36</v>
      </c>
    </row>
    <row r="77" spans="1:11">
      <c r="A77" s="15">
        <v>201500002121368</v>
      </c>
      <c r="B77" s="16">
        <v>42312.5</v>
      </c>
      <c r="C77" s="16" t="str">
        <f t="shared" si="3"/>
        <v>Wednesday</v>
      </c>
      <c r="D77" s="30">
        <f t="shared" si="4"/>
        <v>0.5</v>
      </c>
      <c r="E77" s="31" t="str">
        <f t="shared" si="5"/>
        <v>12 PM - 6 PM</v>
      </c>
      <c r="F77" s="17">
        <v>85042</v>
      </c>
      <c r="G77" s="18" t="s">
        <v>17</v>
      </c>
      <c r="J77" s="5">
        <v>85041</v>
      </c>
      <c r="K77" s="6">
        <v>62</v>
      </c>
    </row>
    <row r="78" spans="1:11">
      <c r="A78" s="15">
        <v>201500002123487</v>
      </c>
      <c r="B78" s="16">
        <v>42312.53125</v>
      </c>
      <c r="C78" s="16" t="str">
        <f t="shared" si="3"/>
        <v>Wednesday</v>
      </c>
      <c r="D78" s="30">
        <f t="shared" si="4"/>
        <v>0.53125</v>
      </c>
      <c r="E78" s="31" t="str">
        <f t="shared" si="5"/>
        <v>12 PM - 6 PM</v>
      </c>
      <c r="F78" s="17">
        <v>85040</v>
      </c>
      <c r="G78" s="18" t="s">
        <v>17</v>
      </c>
      <c r="J78" s="5">
        <v>85043</v>
      </c>
      <c r="K78" s="6">
        <v>41</v>
      </c>
    </row>
    <row r="79" spans="1:11">
      <c r="A79" s="15">
        <v>201500002129118</v>
      </c>
      <c r="B79" s="16">
        <v>42312.625</v>
      </c>
      <c r="C79" s="16" t="str">
        <f t="shared" si="3"/>
        <v>Wednesday</v>
      </c>
      <c r="D79" s="30">
        <f t="shared" si="4"/>
        <v>0.625</v>
      </c>
      <c r="E79" s="31" t="str">
        <f t="shared" si="5"/>
        <v>12 PM - 6 PM</v>
      </c>
      <c r="F79" s="17">
        <v>85008</v>
      </c>
      <c r="G79" s="18"/>
      <c r="J79" s="5">
        <v>85051</v>
      </c>
      <c r="K79" s="6">
        <v>41</v>
      </c>
    </row>
    <row r="80" spans="1:11">
      <c r="A80" s="15">
        <v>201500002125213</v>
      </c>
      <c r="B80" s="16">
        <v>42312.666666666664</v>
      </c>
      <c r="C80" s="16" t="str">
        <f t="shared" si="3"/>
        <v>Wednesday</v>
      </c>
      <c r="D80" s="30">
        <f t="shared" si="4"/>
        <v>0.66666666666424135</v>
      </c>
      <c r="E80" s="31" t="str">
        <f t="shared" si="5"/>
        <v>12 PM - 6 PM</v>
      </c>
      <c r="F80" s="17">
        <v>85043</v>
      </c>
      <c r="G80" s="18" t="s">
        <v>6</v>
      </c>
      <c r="J80" s="5" t="s">
        <v>51</v>
      </c>
      <c r="K80" s="6">
        <v>505</v>
      </c>
    </row>
    <row r="81" spans="1:7">
      <c r="A81" s="15">
        <v>201500002157768</v>
      </c>
      <c r="B81" s="16">
        <v>42312.75</v>
      </c>
      <c r="C81" s="16" t="str">
        <f t="shared" si="3"/>
        <v>Wednesday</v>
      </c>
      <c r="D81" s="30">
        <f t="shared" si="4"/>
        <v>0.75</v>
      </c>
      <c r="E81" s="31" t="str">
        <f t="shared" si="5"/>
        <v>6 PM - 12 AM</v>
      </c>
      <c r="F81" s="17">
        <v>85027</v>
      </c>
      <c r="G81" s="18" t="s">
        <v>15</v>
      </c>
    </row>
    <row r="82" spans="1:7">
      <c r="A82" s="15">
        <v>201500002122581</v>
      </c>
      <c r="B82" s="16">
        <v>42312.788888888892</v>
      </c>
      <c r="C82" s="16" t="str">
        <f t="shared" si="3"/>
        <v>Wednesday</v>
      </c>
      <c r="D82" s="30">
        <f t="shared" si="4"/>
        <v>0.78888888889196096</v>
      </c>
      <c r="E82" s="31" t="str">
        <f t="shared" si="5"/>
        <v>6 PM - 12 AM</v>
      </c>
      <c r="F82" s="17">
        <v>85353</v>
      </c>
      <c r="G82" s="18"/>
    </row>
    <row r="83" spans="1:7">
      <c r="A83" s="15">
        <v>201500002130613</v>
      </c>
      <c r="B83" s="16">
        <v>42312.916666666664</v>
      </c>
      <c r="C83" s="16" t="str">
        <f t="shared" si="3"/>
        <v>Wednesday</v>
      </c>
      <c r="D83" s="30">
        <f t="shared" si="4"/>
        <v>0.91666666666424135</v>
      </c>
      <c r="E83" s="31" t="str">
        <f t="shared" si="5"/>
        <v>6 PM - 12 AM</v>
      </c>
      <c r="F83" s="17">
        <v>85024</v>
      </c>
      <c r="G83" s="18" t="s">
        <v>3</v>
      </c>
    </row>
    <row r="84" spans="1:7">
      <c r="A84" s="15">
        <v>201500002127821</v>
      </c>
      <c r="B84" s="16">
        <v>42312.9375</v>
      </c>
      <c r="C84" s="16" t="str">
        <f t="shared" si="3"/>
        <v>Wednesday</v>
      </c>
      <c r="D84" s="30">
        <f t="shared" si="4"/>
        <v>0.9375</v>
      </c>
      <c r="E84" s="31" t="str">
        <f t="shared" si="5"/>
        <v>6 PM - 12 AM</v>
      </c>
      <c r="F84" s="17">
        <v>85033</v>
      </c>
      <c r="G84" s="18" t="s">
        <v>7</v>
      </c>
    </row>
    <row r="85" spans="1:7">
      <c r="A85" s="15">
        <v>201500002342675</v>
      </c>
      <c r="B85" s="16">
        <v>42313.000694444447</v>
      </c>
      <c r="C85" s="16" t="str">
        <f t="shared" si="3"/>
        <v>Thursday</v>
      </c>
      <c r="D85" s="30">
        <f t="shared" si="4"/>
        <v>6.944444467080757E-4</v>
      </c>
      <c r="E85" s="31" t="str">
        <f t="shared" si="5"/>
        <v>12 AM - 6 AM</v>
      </c>
      <c r="F85" s="17">
        <v>85022</v>
      </c>
      <c r="G85" s="18" t="s">
        <v>3</v>
      </c>
    </row>
    <row r="86" spans="1:7">
      <c r="A86" s="15">
        <v>201600000158000</v>
      </c>
      <c r="B86" s="16">
        <v>42313.000694444447</v>
      </c>
      <c r="C86" s="16" t="str">
        <f t="shared" si="3"/>
        <v>Thursday</v>
      </c>
      <c r="D86" s="30">
        <f t="shared" si="4"/>
        <v>6.944444467080757E-4</v>
      </c>
      <c r="E86" s="31" t="str">
        <f t="shared" si="5"/>
        <v>12 AM - 6 AM</v>
      </c>
      <c r="F86" s="17">
        <v>85022</v>
      </c>
      <c r="G86" s="18" t="s">
        <v>6</v>
      </c>
    </row>
    <row r="87" spans="1:7">
      <c r="A87" s="15">
        <v>201500002131137</v>
      </c>
      <c r="B87" s="16">
        <v>42313.125</v>
      </c>
      <c r="C87" s="16" t="str">
        <f t="shared" si="3"/>
        <v>Thursday</v>
      </c>
      <c r="D87" s="30">
        <f t="shared" si="4"/>
        <v>0.125</v>
      </c>
      <c r="E87" s="31" t="str">
        <f t="shared" si="5"/>
        <v>12 AM - 6 AM</v>
      </c>
      <c r="F87" s="17">
        <v>85007</v>
      </c>
      <c r="G87" s="18" t="s">
        <v>14</v>
      </c>
    </row>
    <row r="88" spans="1:7">
      <c r="A88" s="15">
        <v>201500002127831</v>
      </c>
      <c r="B88" s="16">
        <v>42313.183333333334</v>
      </c>
      <c r="C88" s="16" t="str">
        <f t="shared" si="3"/>
        <v>Thursday</v>
      </c>
      <c r="D88" s="30">
        <f t="shared" si="4"/>
        <v>0.18333333333430346</v>
      </c>
      <c r="E88" s="31" t="str">
        <f t="shared" si="5"/>
        <v>12 AM - 6 AM</v>
      </c>
      <c r="F88" s="17">
        <v>85041</v>
      </c>
      <c r="G88" s="18" t="s">
        <v>4</v>
      </c>
    </row>
    <row r="89" spans="1:7">
      <c r="A89" s="15">
        <v>201500002127926</v>
      </c>
      <c r="B89" s="16">
        <v>42313.197916666664</v>
      </c>
      <c r="C89" s="16" t="str">
        <f t="shared" si="3"/>
        <v>Thursday</v>
      </c>
      <c r="D89" s="30">
        <f t="shared" si="4"/>
        <v>0.19791666666424135</v>
      </c>
      <c r="E89" s="31" t="str">
        <f t="shared" si="5"/>
        <v>12 AM - 6 AM</v>
      </c>
      <c r="F89" s="17">
        <v>85040</v>
      </c>
      <c r="G89" s="18" t="s">
        <v>6</v>
      </c>
    </row>
    <row r="90" spans="1:7">
      <c r="A90" s="15">
        <v>201500002128376</v>
      </c>
      <c r="B90" s="16">
        <v>42313.330555555556</v>
      </c>
      <c r="C90" s="16" t="str">
        <f t="shared" si="3"/>
        <v>Thursday</v>
      </c>
      <c r="D90" s="30">
        <f t="shared" si="4"/>
        <v>0.33055555555620231</v>
      </c>
      <c r="E90" s="31" t="str">
        <f t="shared" si="5"/>
        <v>6 AM - 12 PM</v>
      </c>
      <c r="F90" s="17">
        <v>85035</v>
      </c>
      <c r="G90" s="18" t="s">
        <v>3</v>
      </c>
    </row>
    <row r="91" spans="1:7">
      <c r="A91" s="15">
        <v>201500002130021</v>
      </c>
      <c r="B91" s="16">
        <v>42313.543055555558</v>
      </c>
      <c r="C91" s="16" t="str">
        <f t="shared" si="3"/>
        <v>Thursday</v>
      </c>
      <c r="D91" s="30">
        <f t="shared" si="4"/>
        <v>0.5430555555576575</v>
      </c>
      <c r="E91" s="31" t="str">
        <f t="shared" si="5"/>
        <v>12 PM - 6 PM</v>
      </c>
      <c r="F91" s="17">
        <v>85013</v>
      </c>
      <c r="G91" s="18" t="s">
        <v>3</v>
      </c>
    </row>
    <row r="92" spans="1:7">
      <c r="A92" s="15">
        <v>201500002133164</v>
      </c>
      <c r="B92" s="16">
        <v>42313.729166666664</v>
      </c>
      <c r="C92" s="16" t="str">
        <f t="shared" si="3"/>
        <v>Thursday</v>
      </c>
      <c r="D92" s="30">
        <f t="shared" si="4"/>
        <v>0.72916666666424135</v>
      </c>
      <c r="E92" s="31" t="str">
        <f t="shared" si="5"/>
        <v>12 PM - 6 PM</v>
      </c>
      <c r="F92" s="17">
        <v>85019</v>
      </c>
      <c r="G92" s="18" t="s">
        <v>3</v>
      </c>
    </row>
    <row r="93" spans="1:7">
      <c r="A93" s="15">
        <v>201500002134554</v>
      </c>
      <c r="B93" s="16">
        <v>42313.75</v>
      </c>
      <c r="C93" s="16" t="str">
        <f t="shared" si="3"/>
        <v>Thursday</v>
      </c>
      <c r="D93" s="30">
        <f t="shared" si="4"/>
        <v>0.75</v>
      </c>
      <c r="E93" s="31" t="str">
        <f t="shared" si="5"/>
        <v>6 PM - 12 AM</v>
      </c>
      <c r="F93" s="17">
        <v>85051</v>
      </c>
      <c r="G93" s="18" t="s">
        <v>3</v>
      </c>
    </row>
    <row r="94" spans="1:7">
      <c r="A94" s="15">
        <v>201500002156619</v>
      </c>
      <c r="B94" s="16">
        <v>42313.770833333336</v>
      </c>
      <c r="C94" s="16" t="str">
        <f t="shared" si="3"/>
        <v>Thursday</v>
      </c>
      <c r="D94" s="30">
        <f t="shared" si="4"/>
        <v>0.77083333333575865</v>
      </c>
      <c r="E94" s="31" t="str">
        <f t="shared" si="5"/>
        <v>6 PM - 12 AM</v>
      </c>
      <c r="F94" s="17">
        <v>85021</v>
      </c>
      <c r="G94" s="18" t="s">
        <v>6</v>
      </c>
    </row>
    <row r="95" spans="1:7">
      <c r="A95" s="15">
        <v>201500002135319</v>
      </c>
      <c r="B95" s="16">
        <v>42313.791666666664</v>
      </c>
      <c r="C95" s="16" t="str">
        <f t="shared" si="3"/>
        <v>Thursday</v>
      </c>
      <c r="D95" s="30">
        <f t="shared" si="4"/>
        <v>0.79166666666424135</v>
      </c>
      <c r="E95" s="31" t="str">
        <f t="shared" si="5"/>
        <v>6 PM - 12 AM</v>
      </c>
      <c r="F95" s="17">
        <v>85017</v>
      </c>
      <c r="G95" s="18" t="s">
        <v>3</v>
      </c>
    </row>
    <row r="96" spans="1:7">
      <c r="A96" s="15">
        <v>201500002134567</v>
      </c>
      <c r="B96" s="16">
        <v>42313.791666666664</v>
      </c>
      <c r="C96" s="16" t="str">
        <f t="shared" si="3"/>
        <v>Thursday</v>
      </c>
      <c r="D96" s="30">
        <f t="shared" si="4"/>
        <v>0.79166666666424135</v>
      </c>
      <c r="E96" s="31" t="str">
        <f t="shared" si="5"/>
        <v>6 PM - 12 AM</v>
      </c>
      <c r="F96" s="17">
        <v>85006</v>
      </c>
      <c r="G96" s="18" t="s">
        <v>6</v>
      </c>
    </row>
    <row r="97" spans="1:7">
      <c r="A97" s="15">
        <v>201500002291238</v>
      </c>
      <c r="B97" s="16">
        <v>42313.8125</v>
      </c>
      <c r="C97" s="16" t="str">
        <f t="shared" si="3"/>
        <v>Thursday</v>
      </c>
      <c r="D97" s="30">
        <f t="shared" si="4"/>
        <v>0.8125</v>
      </c>
      <c r="E97" s="31" t="str">
        <f t="shared" si="5"/>
        <v>6 PM - 12 AM</v>
      </c>
      <c r="F97" s="17">
        <v>85027</v>
      </c>
      <c r="G97" s="18" t="s">
        <v>6</v>
      </c>
    </row>
    <row r="98" spans="1:7">
      <c r="A98" s="15">
        <v>201500002134510</v>
      </c>
      <c r="B98" s="16">
        <v>42313.8125</v>
      </c>
      <c r="C98" s="16" t="str">
        <f t="shared" si="3"/>
        <v>Thursday</v>
      </c>
      <c r="D98" s="30">
        <f t="shared" si="4"/>
        <v>0.8125</v>
      </c>
      <c r="E98" s="31" t="str">
        <f t="shared" si="5"/>
        <v>6 PM - 12 AM</v>
      </c>
      <c r="F98" s="17">
        <v>85035</v>
      </c>
      <c r="G98" s="18" t="s">
        <v>3</v>
      </c>
    </row>
    <row r="99" spans="1:7">
      <c r="A99" s="15">
        <v>201510000016125</v>
      </c>
      <c r="B99" s="16">
        <v>42313.825694444444</v>
      </c>
      <c r="C99" s="16" t="str">
        <f t="shared" si="3"/>
        <v>Thursday</v>
      </c>
      <c r="D99" s="30">
        <f t="shared" si="4"/>
        <v>0.82569444444379769</v>
      </c>
      <c r="E99" s="31" t="str">
        <f t="shared" si="5"/>
        <v>6 PM - 12 AM</v>
      </c>
      <c r="F99" s="17">
        <v>85339</v>
      </c>
      <c r="G99" s="18" t="s">
        <v>7</v>
      </c>
    </row>
    <row r="100" spans="1:7">
      <c r="A100" s="15">
        <v>201500002134626</v>
      </c>
      <c r="B100" s="16">
        <v>42313.854166666664</v>
      </c>
      <c r="C100" s="16" t="str">
        <f t="shared" si="3"/>
        <v>Thursday</v>
      </c>
      <c r="D100" s="30">
        <f t="shared" si="4"/>
        <v>0.85416666666424135</v>
      </c>
      <c r="E100" s="31" t="str">
        <f t="shared" si="5"/>
        <v>6 PM - 12 AM</v>
      </c>
      <c r="F100" s="17">
        <v>85021</v>
      </c>
      <c r="G100" s="18" t="s">
        <v>3</v>
      </c>
    </row>
    <row r="101" spans="1:7">
      <c r="A101" s="15">
        <v>201500002134695</v>
      </c>
      <c r="B101" s="16">
        <v>42313.875</v>
      </c>
      <c r="C101" s="16" t="str">
        <f t="shared" si="3"/>
        <v>Thursday</v>
      </c>
      <c r="D101" s="30">
        <f t="shared" si="4"/>
        <v>0.875</v>
      </c>
      <c r="E101" s="31" t="str">
        <f t="shared" si="5"/>
        <v>6 PM - 12 AM</v>
      </c>
      <c r="F101" s="17">
        <v>85035</v>
      </c>
      <c r="G101" s="18" t="s">
        <v>7</v>
      </c>
    </row>
    <row r="102" spans="1:7">
      <c r="A102" s="15">
        <v>201500002134558</v>
      </c>
      <c r="B102" s="16">
        <v>42313.958333333336</v>
      </c>
      <c r="C102" s="16" t="str">
        <f t="shared" si="3"/>
        <v>Thursday</v>
      </c>
      <c r="D102" s="30">
        <f t="shared" si="4"/>
        <v>0.95833333333575865</v>
      </c>
      <c r="E102" s="31" t="str">
        <f t="shared" si="5"/>
        <v>6 PM - 12 AM</v>
      </c>
      <c r="F102" s="17">
        <v>85035</v>
      </c>
      <c r="G102" s="18" t="s">
        <v>4</v>
      </c>
    </row>
    <row r="103" spans="1:7">
      <c r="A103" s="15">
        <v>201500002012406</v>
      </c>
      <c r="B103" s="16">
        <v>42314.003472222219</v>
      </c>
      <c r="C103" s="16" t="str">
        <f t="shared" si="3"/>
        <v>Friday</v>
      </c>
      <c r="D103" s="30">
        <f t="shared" si="4"/>
        <v>3.4722222189884633E-3</v>
      </c>
      <c r="E103" s="31" t="str">
        <f t="shared" si="5"/>
        <v>12 AM - 6 AM</v>
      </c>
      <c r="F103" s="17">
        <v>85033</v>
      </c>
      <c r="G103" s="18" t="s">
        <v>3</v>
      </c>
    </row>
    <row r="104" spans="1:7">
      <c r="A104" s="15">
        <v>201500002135976</v>
      </c>
      <c r="B104" s="16">
        <v>42314.104166666664</v>
      </c>
      <c r="C104" s="16" t="str">
        <f t="shared" si="3"/>
        <v>Friday</v>
      </c>
      <c r="D104" s="30">
        <f t="shared" si="4"/>
        <v>0.10416666666424135</v>
      </c>
      <c r="E104" s="31" t="str">
        <f t="shared" si="5"/>
        <v>12 AM - 6 AM</v>
      </c>
      <c r="F104" s="17">
        <v>85306</v>
      </c>
      <c r="G104" s="18" t="s">
        <v>3</v>
      </c>
    </row>
    <row r="105" spans="1:7">
      <c r="A105" s="15">
        <v>201500002136744</v>
      </c>
      <c r="B105" s="16">
        <v>42314.125</v>
      </c>
      <c r="C105" s="16" t="str">
        <f t="shared" si="3"/>
        <v>Friday</v>
      </c>
      <c r="D105" s="30">
        <f t="shared" si="4"/>
        <v>0.125</v>
      </c>
      <c r="E105" s="31" t="str">
        <f t="shared" si="5"/>
        <v>12 AM - 6 AM</v>
      </c>
      <c r="F105" s="17">
        <v>85006</v>
      </c>
      <c r="G105" s="18" t="s">
        <v>3</v>
      </c>
    </row>
    <row r="106" spans="1:7">
      <c r="A106" s="15">
        <v>201500002174999</v>
      </c>
      <c r="B106" s="16">
        <v>42314.197916666664</v>
      </c>
      <c r="C106" s="16" t="str">
        <f t="shared" si="3"/>
        <v>Friday</v>
      </c>
      <c r="D106" s="30">
        <f t="shared" si="4"/>
        <v>0.19791666666424135</v>
      </c>
      <c r="E106" s="31" t="str">
        <f t="shared" si="5"/>
        <v>12 AM - 6 AM</v>
      </c>
      <c r="F106" s="17">
        <v>85034</v>
      </c>
      <c r="G106" s="18" t="s">
        <v>6</v>
      </c>
    </row>
    <row r="107" spans="1:7">
      <c r="A107" s="15">
        <v>201500002333201</v>
      </c>
      <c r="B107" s="16">
        <v>42314.207638888889</v>
      </c>
      <c r="C107" s="16" t="str">
        <f t="shared" si="3"/>
        <v>Friday</v>
      </c>
      <c r="D107" s="30">
        <f t="shared" si="4"/>
        <v>0.20763888888905058</v>
      </c>
      <c r="E107" s="31" t="str">
        <f t="shared" si="5"/>
        <v>12 AM - 6 AM</v>
      </c>
      <c r="F107" s="17">
        <v>85009</v>
      </c>
      <c r="G107" s="18" t="s">
        <v>6</v>
      </c>
    </row>
    <row r="108" spans="1:7">
      <c r="A108" s="15">
        <v>201500002138784</v>
      </c>
      <c r="B108" s="16">
        <v>42314.3125</v>
      </c>
      <c r="C108" s="16" t="str">
        <f t="shared" si="3"/>
        <v>Friday</v>
      </c>
      <c r="D108" s="30">
        <f t="shared" si="4"/>
        <v>0.3125</v>
      </c>
      <c r="E108" s="31" t="str">
        <f t="shared" si="5"/>
        <v>6 AM - 12 PM</v>
      </c>
      <c r="F108" s="17">
        <v>85027</v>
      </c>
      <c r="G108" s="18" t="s">
        <v>3</v>
      </c>
    </row>
    <row r="109" spans="1:7">
      <c r="A109" s="15">
        <v>201500002140630</v>
      </c>
      <c r="B109" s="16">
        <v>42314.347222222219</v>
      </c>
      <c r="C109" s="16" t="str">
        <f t="shared" si="3"/>
        <v>Friday</v>
      </c>
      <c r="D109" s="30">
        <f t="shared" si="4"/>
        <v>0.34722222221898846</v>
      </c>
      <c r="E109" s="31" t="str">
        <f t="shared" si="5"/>
        <v>6 AM - 12 PM</v>
      </c>
      <c r="F109" s="17">
        <v>85017</v>
      </c>
      <c r="G109" s="18" t="s">
        <v>17</v>
      </c>
    </row>
    <row r="110" spans="1:7">
      <c r="A110" s="15">
        <v>201500002135333</v>
      </c>
      <c r="B110" s="16">
        <v>42314.381944444445</v>
      </c>
      <c r="C110" s="16" t="str">
        <f t="shared" si="3"/>
        <v>Friday</v>
      </c>
      <c r="D110" s="30">
        <f t="shared" si="4"/>
        <v>0.38194444444525288</v>
      </c>
      <c r="E110" s="31" t="str">
        <f t="shared" si="5"/>
        <v>6 AM - 12 PM</v>
      </c>
      <c r="F110" s="17">
        <v>85051</v>
      </c>
      <c r="G110" s="18" t="s">
        <v>6</v>
      </c>
    </row>
    <row r="111" spans="1:7">
      <c r="A111" s="15">
        <v>201500002154799</v>
      </c>
      <c r="B111" s="16">
        <v>42314.416666666664</v>
      </c>
      <c r="C111" s="16" t="str">
        <f t="shared" si="3"/>
        <v>Friday</v>
      </c>
      <c r="D111" s="30">
        <f t="shared" si="4"/>
        <v>0.41666666666424135</v>
      </c>
      <c r="E111" s="31" t="str">
        <f t="shared" si="5"/>
        <v>6 AM - 12 PM</v>
      </c>
      <c r="F111" s="17">
        <v>85041</v>
      </c>
      <c r="G111" s="18" t="s">
        <v>46</v>
      </c>
    </row>
    <row r="112" spans="1:7">
      <c r="A112" s="15">
        <v>201500002136038</v>
      </c>
      <c r="B112" s="16">
        <v>42314.416666666664</v>
      </c>
      <c r="C112" s="16" t="str">
        <f t="shared" si="3"/>
        <v>Friday</v>
      </c>
      <c r="D112" s="30">
        <f t="shared" si="4"/>
        <v>0.41666666666424135</v>
      </c>
      <c r="E112" s="31" t="str">
        <f t="shared" si="5"/>
        <v>6 AM - 12 PM</v>
      </c>
      <c r="F112" s="17">
        <v>85043</v>
      </c>
      <c r="G112" s="18" t="s">
        <v>6</v>
      </c>
    </row>
    <row r="113" spans="1:7">
      <c r="A113" s="15">
        <v>201500002094077</v>
      </c>
      <c r="B113" s="16">
        <v>42314.499305555553</v>
      </c>
      <c r="C113" s="16" t="str">
        <f t="shared" si="3"/>
        <v>Friday</v>
      </c>
      <c r="D113" s="30">
        <f t="shared" si="4"/>
        <v>0.49930555555329192</v>
      </c>
      <c r="E113" s="31" t="str">
        <f t="shared" si="5"/>
        <v>6 AM - 12 PM</v>
      </c>
      <c r="F113" s="17">
        <v>85009</v>
      </c>
      <c r="G113" s="18"/>
    </row>
    <row r="114" spans="1:7">
      <c r="A114" s="15">
        <v>201500002231092</v>
      </c>
      <c r="B114" s="16">
        <v>42314.5</v>
      </c>
      <c r="C114" s="16" t="str">
        <f t="shared" si="3"/>
        <v>Friday</v>
      </c>
      <c r="D114" s="30">
        <f t="shared" si="4"/>
        <v>0.5</v>
      </c>
      <c r="E114" s="31" t="str">
        <f t="shared" si="5"/>
        <v>12 PM - 6 PM</v>
      </c>
      <c r="F114" s="17">
        <v>85035</v>
      </c>
      <c r="G114" s="18" t="s">
        <v>6</v>
      </c>
    </row>
    <row r="115" spans="1:7">
      <c r="A115" s="15">
        <v>201500002140215</v>
      </c>
      <c r="B115" s="16">
        <v>42314.645833333336</v>
      </c>
      <c r="C115" s="16" t="str">
        <f t="shared" si="3"/>
        <v>Friday</v>
      </c>
      <c r="D115" s="30">
        <f t="shared" si="4"/>
        <v>0.64583333333575865</v>
      </c>
      <c r="E115" s="31" t="str">
        <f t="shared" si="5"/>
        <v>12 PM - 6 PM</v>
      </c>
      <c r="F115" s="17">
        <v>85041</v>
      </c>
      <c r="G115" s="18" t="s">
        <v>6</v>
      </c>
    </row>
    <row r="116" spans="1:7">
      <c r="A116" s="15">
        <v>201500002224137</v>
      </c>
      <c r="B116" s="16">
        <v>42314.666666666664</v>
      </c>
      <c r="C116" s="16" t="str">
        <f t="shared" si="3"/>
        <v>Friday</v>
      </c>
      <c r="D116" s="30">
        <f t="shared" si="4"/>
        <v>0.66666666666424135</v>
      </c>
      <c r="E116" s="31" t="str">
        <f t="shared" si="5"/>
        <v>12 PM - 6 PM</v>
      </c>
      <c r="F116" s="17">
        <v>85009</v>
      </c>
      <c r="G116" s="18" t="s">
        <v>7</v>
      </c>
    </row>
    <row r="117" spans="1:7">
      <c r="A117" s="15">
        <v>201500002162773</v>
      </c>
      <c r="B117" s="16">
        <v>42314.6875</v>
      </c>
      <c r="C117" s="16" t="str">
        <f t="shared" si="3"/>
        <v>Friday</v>
      </c>
      <c r="D117" s="30">
        <f t="shared" si="4"/>
        <v>0.6875</v>
      </c>
      <c r="E117" s="31" t="str">
        <f t="shared" si="5"/>
        <v>12 PM - 6 PM</v>
      </c>
      <c r="F117" s="17">
        <v>85009</v>
      </c>
      <c r="G117" s="18" t="s">
        <v>5</v>
      </c>
    </row>
    <row r="118" spans="1:7">
      <c r="A118" s="15">
        <v>201500002141875</v>
      </c>
      <c r="B118" s="16">
        <v>42314.708333333336</v>
      </c>
      <c r="C118" s="16" t="str">
        <f t="shared" si="3"/>
        <v>Friday</v>
      </c>
      <c r="D118" s="30">
        <f t="shared" si="4"/>
        <v>0.70833333333575865</v>
      </c>
      <c r="E118" s="31" t="str">
        <f t="shared" si="5"/>
        <v>12 PM - 6 PM</v>
      </c>
      <c r="F118" s="17">
        <v>85032</v>
      </c>
      <c r="G118" s="18" t="s">
        <v>11</v>
      </c>
    </row>
    <row r="119" spans="1:7">
      <c r="A119" s="15">
        <v>201500002212060</v>
      </c>
      <c r="B119" s="16">
        <v>42314.75</v>
      </c>
      <c r="C119" s="16" t="str">
        <f t="shared" si="3"/>
        <v>Friday</v>
      </c>
      <c r="D119" s="30">
        <f t="shared" si="4"/>
        <v>0.75</v>
      </c>
      <c r="E119" s="31" t="str">
        <f t="shared" si="5"/>
        <v>6 PM - 12 AM</v>
      </c>
      <c r="F119" s="17">
        <v>85034</v>
      </c>
      <c r="G119" s="18" t="s">
        <v>6</v>
      </c>
    </row>
    <row r="120" spans="1:7">
      <c r="A120" s="15">
        <v>201500002143020</v>
      </c>
      <c r="B120" s="16">
        <v>42314.791666666664</v>
      </c>
      <c r="C120" s="16" t="str">
        <f t="shared" si="3"/>
        <v>Friday</v>
      </c>
      <c r="D120" s="30">
        <f t="shared" si="4"/>
        <v>0.79166666666424135</v>
      </c>
      <c r="E120" s="31" t="str">
        <f t="shared" si="5"/>
        <v>6 PM - 12 AM</v>
      </c>
      <c r="F120" s="17">
        <v>85019</v>
      </c>
      <c r="G120" s="18" t="s">
        <v>6</v>
      </c>
    </row>
    <row r="121" spans="1:7">
      <c r="A121" s="15">
        <v>201510000016273</v>
      </c>
      <c r="B121" s="16">
        <v>42314.827777777777</v>
      </c>
      <c r="C121" s="16" t="str">
        <f t="shared" si="3"/>
        <v>Friday</v>
      </c>
      <c r="D121" s="30">
        <f t="shared" si="4"/>
        <v>0.82777777777664596</v>
      </c>
      <c r="E121" s="31" t="str">
        <f t="shared" si="5"/>
        <v>6 PM - 12 AM</v>
      </c>
      <c r="F121" s="17">
        <v>85015</v>
      </c>
      <c r="G121" s="18" t="s">
        <v>6</v>
      </c>
    </row>
    <row r="122" spans="1:7">
      <c r="A122" s="15">
        <v>201500002140253</v>
      </c>
      <c r="B122" s="16">
        <v>42314.854166666664</v>
      </c>
      <c r="C122" s="16" t="str">
        <f t="shared" si="3"/>
        <v>Friday</v>
      </c>
      <c r="D122" s="30">
        <f t="shared" si="4"/>
        <v>0.85416666666424135</v>
      </c>
      <c r="E122" s="31" t="str">
        <f t="shared" si="5"/>
        <v>6 PM - 12 AM</v>
      </c>
      <c r="F122" s="17">
        <v>85035</v>
      </c>
      <c r="G122" s="18" t="s">
        <v>30</v>
      </c>
    </row>
    <row r="123" spans="1:7">
      <c r="A123" s="15">
        <v>201500002140416</v>
      </c>
      <c r="B123" s="16">
        <v>42314.875</v>
      </c>
      <c r="C123" s="16" t="str">
        <f t="shared" si="3"/>
        <v>Friday</v>
      </c>
      <c r="D123" s="30">
        <f t="shared" si="4"/>
        <v>0.875</v>
      </c>
      <c r="E123" s="31" t="str">
        <f t="shared" si="5"/>
        <v>6 PM - 12 AM</v>
      </c>
      <c r="F123" s="17">
        <v>85041</v>
      </c>
      <c r="G123" s="18" t="s">
        <v>17</v>
      </c>
    </row>
    <row r="124" spans="1:7">
      <c r="A124" s="15">
        <v>201500002142365</v>
      </c>
      <c r="B124" s="16">
        <v>42314.875</v>
      </c>
      <c r="C124" s="16" t="str">
        <f t="shared" si="3"/>
        <v>Friday</v>
      </c>
      <c r="D124" s="30">
        <f t="shared" si="4"/>
        <v>0.875</v>
      </c>
      <c r="E124" s="31" t="str">
        <f t="shared" si="5"/>
        <v>6 PM - 12 AM</v>
      </c>
      <c r="F124" s="17">
        <v>85020</v>
      </c>
      <c r="G124" s="18" t="s">
        <v>7</v>
      </c>
    </row>
    <row r="125" spans="1:7">
      <c r="A125" s="15">
        <v>201500002141961</v>
      </c>
      <c r="B125" s="16">
        <v>42314.916666666664</v>
      </c>
      <c r="C125" s="16" t="str">
        <f t="shared" si="3"/>
        <v>Friday</v>
      </c>
      <c r="D125" s="30">
        <f t="shared" si="4"/>
        <v>0.91666666666424135</v>
      </c>
      <c r="E125" s="31" t="str">
        <f t="shared" si="5"/>
        <v>6 PM - 12 AM</v>
      </c>
      <c r="F125" s="17">
        <v>85033</v>
      </c>
      <c r="G125" s="18" t="s">
        <v>3</v>
      </c>
    </row>
    <row r="126" spans="1:7">
      <c r="A126" s="15">
        <v>201500002142260</v>
      </c>
      <c r="B126" s="16">
        <v>42314.916666666664</v>
      </c>
      <c r="C126" s="16" t="str">
        <f t="shared" si="3"/>
        <v>Friday</v>
      </c>
      <c r="D126" s="30">
        <f t="shared" si="4"/>
        <v>0.91666666666424135</v>
      </c>
      <c r="E126" s="31" t="str">
        <f t="shared" si="5"/>
        <v>6 PM - 12 AM</v>
      </c>
      <c r="F126" s="17">
        <v>85017</v>
      </c>
      <c r="G126" s="18" t="s">
        <v>6</v>
      </c>
    </row>
    <row r="127" spans="1:7">
      <c r="A127" s="15">
        <v>201500002142247</v>
      </c>
      <c r="B127" s="16">
        <v>42314.916666666664</v>
      </c>
      <c r="C127" s="16" t="str">
        <f t="shared" si="3"/>
        <v>Friday</v>
      </c>
      <c r="D127" s="30">
        <f t="shared" si="4"/>
        <v>0.91666666666424135</v>
      </c>
      <c r="E127" s="31" t="str">
        <f t="shared" si="5"/>
        <v>6 PM - 12 AM</v>
      </c>
      <c r="F127" s="17">
        <v>85339</v>
      </c>
      <c r="G127" s="18" t="s">
        <v>7</v>
      </c>
    </row>
    <row r="128" spans="1:7">
      <c r="A128" s="15">
        <v>201500002140893</v>
      </c>
      <c r="B128" s="16">
        <v>42314.958333333336</v>
      </c>
      <c r="C128" s="16" t="str">
        <f t="shared" si="3"/>
        <v>Friday</v>
      </c>
      <c r="D128" s="30">
        <f t="shared" si="4"/>
        <v>0.95833333333575865</v>
      </c>
      <c r="E128" s="31" t="str">
        <f t="shared" si="5"/>
        <v>6 PM - 12 AM</v>
      </c>
      <c r="F128" s="17">
        <v>85032</v>
      </c>
      <c r="G128" s="18" t="s">
        <v>6</v>
      </c>
    </row>
    <row r="129" spans="1:7">
      <c r="A129" s="15">
        <v>201500002141947</v>
      </c>
      <c r="B129" s="16">
        <v>42315.041666666664</v>
      </c>
      <c r="C129" s="16" t="str">
        <f t="shared" si="3"/>
        <v>Saturday</v>
      </c>
      <c r="D129" s="30">
        <f t="shared" si="4"/>
        <v>4.1666666664241347E-2</v>
      </c>
      <c r="E129" s="31" t="str">
        <f t="shared" si="5"/>
        <v>12 AM - 6 AM</v>
      </c>
      <c r="F129" s="17">
        <v>85041</v>
      </c>
      <c r="G129" s="18" t="s">
        <v>4</v>
      </c>
    </row>
    <row r="130" spans="1:7">
      <c r="A130" s="15">
        <v>201500002142060</v>
      </c>
      <c r="B130" s="16">
        <v>42315.041666666664</v>
      </c>
      <c r="C130" s="16" t="str">
        <f t="shared" si="3"/>
        <v>Saturday</v>
      </c>
      <c r="D130" s="30">
        <f t="shared" si="4"/>
        <v>4.1666666664241347E-2</v>
      </c>
      <c r="E130" s="31" t="str">
        <f t="shared" si="5"/>
        <v>12 AM - 6 AM</v>
      </c>
      <c r="F130" s="17">
        <v>85017</v>
      </c>
      <c r="G130" s="18" t="s">
        <v>17</v>
      </c>
    </row>
    <row r="131" spans="1:7">
      <c r="A131" s="15">
        <v>201500002152351</v>
      </c>
      <c r="B131" s="16">
        <v>42315.083333333336</v>
      </c>
      <c r="C131" s="16" t="str">
        <f t="shared" ref="C131:C194" si="6">TEXT(B131, "dddd")</f>
        <v>Saturday</v>
      </c>
      <c r="D131" s="30">
        <f t="shared" ref="D131:D194" si="7">MOD(B131, 1)</f>
        <v>8.3333333335758653E-2</v>
      </c>
      <c r="E131" s="31" t="str">
        <f t="shared" ref="E131:E194" si="8">IF(AND(D131&gt;=TIME(0,0,0), D131&lt;TIME(6,0,0)),"12 AM - 6 AM",
IF(AND(D131&gt;=TIME(6,0,0), D131&lt;TIME(12,0,0)),"6 AM - 12 PM",
IF(AND(D131&gt;=TIME(12,0,0), D131&lt;TIME(18,0,0)),"12 PM - 6 PM",
IF(AND(D131&gt;=TIME(18,0,0), D131&lt;=TIME(23,59,59)),"6 PM - 12 AM","Error"))))</f>
        <v>12 AM - 6 AM</v>
      </c>
      <c r="F131" s="17">
        <v>85006</v>
      </c>
      <c r="G131" s="18" t="s">
        <v>7</v>
      </c>
    </row>
    <row r="132" spans="1:7">
      <c r="A132" s="15">
        <v>201500002145028</v>
      </c>
      <c r="B132" s="16">
        <v>42315.416666666664</v>
      </c>
      <c r="C132" s="16" t="str">
        <f t="shared" si="6"/>
        <v>Saturday</v>
      </c>
      <c r="D132" s="30">
        <f t="shared" si="7"/>
        <v>0.41666666666424135</v>
      </c>
      <c r="E132" s="31" t="str">
        <f t="shared" si="8"/>
        <v>6 AM - 12 PM</v>
      </c>
      <c r="F132" s="17">
        <v>85051</v>
      </c>
      <c r="G132" s="18" t="s">
        <v>8</v>
      </c>
    </row>
    <row r="133" spans="1:7">
      <c r="A133" s="15">
        <v>201500002150538</v>
      </c>
      <c r="B133" s="16">
        <v>42315.5</v>
      </c>
      <c r="C133" s="16" t="str">
        <f t="shared" si="6"/>
        <v>Saturday</v>
      </c>
      <c r="D133" s="30">
        <f t="shared" si="7"/>
        <v>0.5</v>
      </c>
      <c r="E133" s="31" t="str">
        <f t="shared" si="8"/>
        <v>12 PM - 6 PM</v>
      </c>
      <c r="F133" s="17">
        <v>85044</v>
      </c>
      <c r="G133" s="18" t="s">
        <v>3</v>
      </c>
    </row>
    <row r="134" spans="1:7">
      <c r="A134" s="15">
        <v>201500002165297</v>
      </c>
      <c r="B134" s="16">
        <v>42315.6875</v>
      </c>
      <c r="C134" s="16" t="str">
        <f t="shared" si="6"/>
        <v>Saturday</v>
      </c>
      <c r="D134" s="30">
        <f t="shared" si="7"/>
        <v>0.6875</v>
      </c>
      <c r="E134" s="31" t="str">
        <f t="shared" si="8"/>
        <v>12 PM - 6 PM</v>
      </c>
      <c r="F134" s="17">
        <v>85007</v>
      </c>
      <c r="G134" s="18" t="s">
        <v>17</v>
      </c>
    </row>
    <row r="135" spans="1:7">
      <c r="A135" s="15">
        <v>201500002155799</v>
      </c>
      <c r="B135" s="16">
        <v>42315.75</v>
      </c>
      <c r="C135" s="16" t="str">
        <f t="shared" si="6"/>
        <v>Saturday</v>
      </c>
      <c r="D135" s="30">
        <f t="shared" si="7"/>
        <v>0.75</v>
      </c>
      <c r="E135" s="31" t="str">
        <f t="shared" si="8"/>
        <v>6 PM - 12 AM</v>
      </c>
      <c r="F135" s="17">
        <v>85023</v>
      </c>
      <c r="G135" s="18" t="s">
        <v>6</v>
      </c>
    </row>
    <row r="136" spans="1:7">
      <c r="A136" s="15">
        <v>201500002145576</v>
      </c>
      <c r="B136" s="16">
        <v>42315.75</v>
      </c>
      <c r="C136" s="16" t="str">
        <f t="shared" si="6"/>
        <v>Saturday</v>
      </c>
      <c r="D136" s="30">
        <f t="shared" si="7"/>
        <v>0.75</v>
      </c>
      <c r="E136" s="31" t="str">
        <f t="shared" si="8"/>
        <v>6 PM - 12 AM</v>
      </c>
      <c r="F136" s="17">
        <v>85035</v>
      </c>
      <c r="G136" s="18" t="s">
        <v>6</v>
      </c>
    </row>
    <row r="137" spans="1:7">
      <c r="A137" s="15">
        <v>201500002144772</v>
      </c>
      <c r="B137" s="16">
        <v>42315.759722222225</v>
      </c>
      <c r="C137" s="16" t="str">
        <f t="shared" si="6"/>
        <v>Saturday</v>
      </c>
      <c r="D137" s="30">
        <f t="shared" si="7"/>
        <v>0.75972222222480923</v>
      </c>
      <c r="E137" s="31" t="str">
        <f t="shared" si="8"/>
        <v>6 PM - 12 AM</v>
      </c>
      <c r="F137" s="17">
        <v>85024</v>
      </c>
      <c r="G137" s="18" t="s">
        <v>6</v>
      </c>
    </row>
    <row r="138" spans="1:7">
      <c r="A138" s="15">
        <v>201500002145521</v>
      </c>
      <c r="B138" s="16">
        <v>42315.760416666664</v>
      </c>
      <c r="C138" s="16" t="str">
        <f t="shared" si="6"/>
        <v>Saturday</v>
      </c>
      <c r="D138" s="30">
        <f t="shared" si="7"/>
        <v>0.76041666666424135</v>
      </c>
      <c r="E138" s="31" t="str">
        <f t="shared" si="8"/>
        <v>6 PM - 12 AM</v>
      </c>
      <c r="F138" s="17">
        <v>85050</v>
      </c>
      <c r="G138" s="18" t="s">
        <v>13</v>
      </c>
    </row>
    <row r="139" spans="1:7">
      <c r="A139" s="15">
        <v>201500002150064</v>
      </c>
      <c r="B139" s="16">
        <v>42315.791666666664</v>
      </c>
      <c r="C139" s="16" t="str">
        <f t="shared" si="6"/>
        <v>Saturday</v>
      </c>
      <c r="D139" s="30">
        <f t="shared" si="7"/>
        <v>0.79166666666424135</v>
      </c>
      <c r="E139" s="31" t="str">
        <f t="shared" si="8"/>
        <v>6 PM - 12 AM</v>
      </c>
      <c r="F139" s="17">
        <v>85017</v>
      </c>
      <c r="G139" s="18" t="s">
        <v>3</v>
      </c>
    </row>
    <row r="140" spans="1:7">
      <c r="A140" s="15">
        <v>201500002149064</v>
      </c>
      <c r="B140" s="16">
        <v>42315.854166666664</v>
      </c>
      <c r="C140" s="16" t="str">
        <f t="shared" si="6"/>
        <v>Saturday</v>
      </c>
      <c r="D140" s="30">
        <f t="shared" si="7"/>
        <v>0.85416666666424135</v>
      </c>
      <c r="E140" s="31" t="str">
        <f t="shared" si="8"/>
        <v>6 PM - 12 AM</v>
      </c>
      <c r="F140" s="17">
        <v>85016</v>
      </c>
      <c r="G140" s="18" t="s">
        <v>17</v>
      </c>
    </row>
    <row r="141" spans="1:7">
      <c r="A141" s="15">
        <v>201500002146842</v>
      </c>
      <c r="B141" s="16">
        <v>42315.899305555555</v>
      </c>
      <c r="C141" s="16" t="str">
        <f t="shared" si="6"/>
        <v>Saturday</v>
      </c>
      <c r="D141" s="30">
        <f t="shared" si="7"/>
        <v>0.89930555555474712</v>
      </c>
      <c r="E141" s="31" t="str">
        <f t="shared" si="8"/>
        <v>6 PM - 12 AM</v>
      </c>
      <c r="F141" s="17">
        <v>85037</v>
      </c>
      <c r="G141" s="18" t="s">
        <v>6</v>
      </c>
    </row>
    <row r="142" spans="1:7">
      <c r="A142" s="15">
        <v>201500002149350</v>
      </c>
      <c r="B142" s="16">
        <v>42315.916666666664</v>
      </c>
      <c r="C142" s="16" t="str">
        <f t="shared" si="6"/>
        <v>Saturday</v>
      </c>
      <c r="D142" s="30">
        <f t="shared" si="7"/>
        <v>0.91666666666424135</v>
      </c>
      <c r="E142" s="31" t="str">
        <f t="shared" si="8"/>
        <v>6 PM - 12 AM</v>
      </c>
      <c r="F142" s="17">
        <v>85029</v>
      </c>
      <c r="G142" s="18" t="s">
        <v>30</v>
      </c>
    </row>
    <row r="143" spans="1:7">
      <c r="A143" s="15">
        <v>201500002145064</v>
      </c>
      <c r="B143" s="16">
        <v>42315.916666666664</v>
      </c>
      <c r="C143" s="16" t="str">
        <f t="shared" si="6"/>
        <v>Saturday</v>
      </c>
      <c r="D143" s="30">
        <f t="shared" si="7"/>
        <v>0.91666666666424135</v>
      </c>
      <c r="E143" s="31" t="str">
        <f t="shared" si="8"/>
        <v>6 PM - 12 AM</v>
      </c>
      <c r="F143" s="17">
        <v>85018</v>
      </c>
      <c r="G143" s="18" t="s">
        <v>6</v>
      </c>
    </row>
    <row r="144" spans="1:7">
      <c r="A144" s="15">
        <v>201500002158812</v>
      </c>
      <c r="B144" s="16">
        <v>42315.958333333336</v>
      </c>
      <c r="C144" s="16" t="str">
        <f t="shared" si="6"/>
        <v>Saturday</v>
      </c>
      <c r="D144" s="30">
        <f t="shared" si="7"/>
        <v>0.95833333333575865</v>
      </c>
      <c r="E144" s="31" t="str">
        <f t="shared" si="8"/>
        <v>6 PM - 12 AM</v>
      </c>
      <c r="F144" s="17">
        <v>85029</v>
      </c>
      <c r="G144" s="18" t="s">
        <v>7</v>
      </c>
    </row>
    <row r="145" spans="1:7">
      <c r="A145" s="15">
        <v>201500002148898</v>
      </c>
      <c r="B145" s="16">
        <v>42316.041666666664</v>
      </c>
      <c r="C145" s="16" t="str">
        <f t="shared" si="6"/>
        <v>Sunday</v>
      </c>
      <c r="D145" s="30">
        <f t="shared" si="7"/>
        <v>4.1666666664241347E-2</v>
      </c>
      <c r="E145" s="31" t="str">
        <f t="shared" si="8"/>
        <v>12 AM - 6 AM</v>
      </c>
      <c r="F145" s="17">
        <v>85006</v>
      </c>
      <c r="G145" s="18" t="s">
        <v>7</v>
      </c>
    </row>
    <row r="146" spans="1:7">
      <c r="A146" s="15">
        <v>201500002149546</v>
      </c>
      <c r="B146" s="16">
        <v>42316.041666666664</v>
      </c>
      <c r="C146" s="16" t="str">
        <f t="shared" si="6"/>
        <v>Sunday</v>
      </c>
      <c r="D146" s="30">
        <f t="shared" si="7"/>
        <v>4.1666666664241347E-2</v>
      </c>
      <c r="E146" s="31" t="str">
        <f t="shared" si="8"/>
        <v>12 AM - 6 AM</v>
      </c>
      <c r="F146" s="17">
        <v>85009</v>
      </c>
      <c r="G146" s="18" t="s">
        <v>6</v>
      </c>
    </row>
    <row r="147" spans="1:7">
      <c r="A147" s="15">
        <v>201500002149008</v>
      </c>
      <c r="B147" s="16">
        <v>42316.083333333336</v>
      </c>
      <c r="C147" s="16" t="str">
        <f t="shared" si="6"/>
        <v>Sunday</v>
      </c>
      <c r="D147" s="30">
        <f t="shared" si="7"/>
        <v>8.3333333335758653E-2</v>
      </c>
      <c r="E147" s="31" t="str">
        <f t="shared" si="8"/>
        <v>12 AM - 6 AM</v>
      </c>
      <c r="F147" s="17">
        <v>85006</v>
      </c>
      <c r="G147" s="18" t="s">
        <v>17</v>
      </c>
    </row>
    <row r="148" spans="1:7">
      <c r="A148" s="15">
        <v>201500002149075</v>
      </c>
      <c r="B148" s="16">
        <v>42316.083333333336</v>
      </c>
      <c r="C148" s="16" t="str">
        <f t="shared" si="6"/>
        <v>Sunday</v>
      </c>
      <c r="D148" s="30">
        <f t="shared" si="7"/>
        <v>8.3333333335758653E-2</v>
      </c>
      <c r="E148" s="31" t="str">
        <f t="shared" si="8"/>
        <v>12 AM - 6 AM</v>
      </c>
      <c r="F148" s="17">
        <v>85006</v>
      </c>
      <c r="G148" s="18" t="s">
        <v>17</v>
      </c>
    </row>
    <row r="149" spans="1:7">
      <c r="A149" s="15">
        <v>201500002150027</v>
      </c>
      <c r="B149" s="16">
        <v>42316.104166666664</v>
      </c>
      <c r="C149" s="16" t="str">
        <f t="shared" si="6"/>
        <v>Sunday</v>
      </c>
      <c r="D149" s="30">
        <f t="shared" si="7"/>
        <v>0.10416666666424135</v>
      </c>
      <c r="E149" s="31" t="str">
        <f t="shared" si="8"/>
        <v>12 AM - 6 AM</v>
      </c>
      <c r="F149" s="17">
        <v>85041</v>
      </c>
      <c r="G149" s="18" t="s">
        <v>17</v>
      </c>
    </row>
    <row r="150" spans="1:7">
      <c r="A150" s="15">
        <v>201500002149508</v>
      </c>
      <c r="B150" s="16">
        <v>42316.166666666664</v>
      </c>
      <c r="C150" s="16" t="str">
        <f t="shared" si="6"/>
        <v>Sunday</v>
      </c>
      <c r="D150" s="30">
        <f t="shared" si="7"/>
        <v>0.16666666666424135</v>
      </c>
      <c r="E150" s="31" t="str">
        <f t="shared" si="8"/>
        <v>12 AM - 6 AM</v>
      </c>
      <c r="F150" s="17">
        <v>85043</v>
      </c>
      <c r="G150" s="18"/>
    </row>
    <row r="151" spans="1:7">
      <c r="A151" s="15">
        <v>201500002148704</v>
      </c>
      <c r="B151" s="16">
        <v>42316.208333333336</v>
      </c>
      <c r="C151" s="16" t="str">
        <f t="shared" si="6"/>
        <v>Sunday</v>
      </c>
      <c r="D151" s="30">
        <f t="shared" si="7"/>
        <v>0.20833333333575865</v>
      </c>
      <c r="E151" s="31" t="str">
        <f t="shared" si="8"/>
        <v>12 AM - 6 AM</v>
      </c>
      <c r="F151" s="17">
        <v>85041</v>
      </c>
      <c r="G151" s="18" t="s">
        <v>17</v>
      </c>
    </row>
    <row r="152" spans="1:7">
      <c r="A152" s="15">
        <v>201500002155517</v>
      </c>
      <c r="B152" s="16">
        <v>42316.225694444445</v>
      </c>
      <c r="C152" s="16" t="str">
        <f t="shared" si="6"/>
        <v>Sunday</v>
      </c>
      <c r="D152" s="30">
        <f t="shared" si="7"/>
        <v>0.22569444444525288</v>
      </c>
      <c r="E152" s="31" t="str">
        <f t="shared" si="8"/>
        <v>12 AM - 6 AM</v>
      </c>
      <c r="F152" s="17">
        <v>85027</v>
      </c>
      <c r="G152" s="18" t="s">
        <v>44</v>
      </c>
    </row>
    <row r="153" spans="1:7">
      <c r="A153" s="15">
        <v>201500002162273</v>
      </c>
      <c r="B153" s="16">
        <v>42316.416666666664</v>
      </c>
      <c r="C153" s="16" t="str">
        <f t="shared" si="6"/>
        <v>Sunday</v>
      </c>
      <c r="D153" s="30">
        <f t="shared" si="7"/>
        <v>0.41666666666424135</v>
      </c>
      <c r="E153" s="31" t="str">
        <f t="shared" si="8"/>
        <v>6 AM - 12 PM</v>
      </c>
      <c r="F153" s="17">
        <v>85353</v>
      </c>
      <c r="G153" s="18" t="s">
        <v>4</v>
      </c>
    </row>
    <row r="154" spans="1:7">
      <c r="A154" s="15">
        <v>201500002151750</v>
      </c>
      <c r="B154" s="16">
        <v>42316.4375</v>
      </c>
      <c r="C154" s="16" t="str">
        <f t="shared" si="6"/>
        <v>Sunday</v>
      </c>
      <c r="D154" s="30">
        <f t="shared" si="7"/>
        <v>0.4375</v>
      </c>
      <c r="E154" s="31" t="str">
        <f t="shared" si="8"/>
        <v>6 AM - 12 PM</v>
      </c>
      <c r="F154" s="17">
        <v>85032</v>
      </c>
      <c r="G154" s="18" t="s">
        <v>3</v>
      </c>
    </row>
    <row r="155" spans="1:7">
      <c r="A155" s="15">
        <v>201500002151391</v>
      </c>
      <c r="B155" s="16">
        <v>42316.5625</v>
      </c>
      <c r="C155" s="16" t="str">
        <f t="shared" si="6"/>
        <v>Sunday</v>
      </c>
      <c r="D155" s="30">
        <f t="shared" si="7"/>
        <v>0.5625</v>
      </c>
      <c r="E155" s="31" t="str">
        <f t="shared" si="8"/>
        <v>12 PM - 6 PM</v>
      </c>
      <c r="F155" s="17">
        <v>85009</v>
      </c>
      <c r="G155" s="18" t="s">
        <v>6</v>
      </c>
    </row>
    <row r="156" spans="1:7">
      <c r="A156" s="15">
        <v>201500002154561</v>
      </c>
      <c r="B156" s="16">
        <v>42316.822916666664</v>
      </c>
      <c r="C156" s="16" t="str">
        <f t="shared" si="6"/>
        <v>Sunday</v>
      </c>
      <c r="D156" s="30">
        <f t="shared" si="7"/>
        <v>0.82291666666424135</v>
      </c>
      <c r="E156" s="31" t="str">
        <f t="shared" si="8"/>
        <v>6 PM - 12 AM</v>
      </c>
      <c r="F156" s="17">
        <v>85009</v>
      </c>
      <c r="G156" s="18" t="s">
        <v>4</v>
      </c>
    </row>
    <row r="157" spans="1:7">
      <c r="A157" s="15">
        <v>201500002155919</v>
      </c>
      <c r="B157" s="16">
        <v>42316.833333333336</v>
      </c>
      <c r="C157" s="16" t="str">
        <f t="shared" si="6"/>
        <v>Sunday</v>
      </c>
      <c r="D157" s="30">
        <f t="shared" si="7"/>
        <v>0.83333333333575865</v>
      </c>
      <c r="E157" s="31" t="str">
        <f t="shared" si="8"/>
        <v>6 PM - 12 AM</v>
      </c>
      <c r="F157" s="17">
        <v>85021</v>
      </c>
      <c r="G157" s="18" t="s">
        <v>3</v>
      </c>
    </row>
    <row r="158" spans="1:7">
      <c r="A158" s="15">
        <v>201500002154331</v>
      </c>
      <c r="B158" s="16">
        <v>42316.833333333336</v>
      </c>
      <c r="C158" s="16" t="str">
        <f t="shared" si="6"/>
        <v>Sunday</v>
      </c>
      <c r="D158" s="30">
        <f t="shared" si="7"/>
        <v>0.83333333333575865</v>
      </c>
      <c r="E158" s="31" t="str">
        <f t="shared" si="8"/>
        <v>6 PM - 12 AM</v>
      </c>
      <c r="F158" s="17">
        <v>85051</v>
      </c>
      <c r="G158" s="18" t="s">
        <v>17</v>
      </c>
    </row>
    <row r="159" spans="1:7">
      <c r="A159" s="15">
        <v>201500002155082</v>
      </c>
      <c r="B159" s="16">
        <v>42316.875</v>
      </c>
      <c r="C159" s="16" t="str">
        <f t="shared" si="6"/>
        <v>Sunday</v>
      </c>
      <c r="D159" s="30">
        <f t="shared" si="7"/>
        <v>0.875</v>
      </c>
      <c r="E159" s="31" t="str">
        <f t="shared" si="8"/>
        <v>6 PM - 12 AM</v>
      </c>
      <c r="F159" s="17">
        <v>85041</v>
      </c>
      <c r="G159" s="18" t="s">
        <v>7</v>
      </c>
    </row>
    <row r="160" spans="1:7">
      <c r="A160" s="15">
        <v>201500002159265</v>
      </c>
      <c r="B160" s="16">
        <v>42316.916666666664</v>
      </c>
      <c r="C160" s="16" t="str">
        <f t="shared" si="6"/>
        <v>Sunday</v>
      </c>
      <c r="D160" s="30">
        <f t="shared" si="7"/>
        <v>0.91666666666424135</v>
      </c>
      <c r="E160" s="31" t="str">
        <f t="shared" si="8"/>
        <v>6 PM - 12 AM</v>
      </c>
      <c r="F160" s="17">
        <v>85022</v>
      </c>
      <c r="G160" s="18" t="s">
        <v>3</v>
      </c>
    </row>
    <row r="161" spans="1:7">
      <c r="A161" s="15">
        <v>201500002154659</v>
      </c>
      <c r="B161" s="16">
        <v>42316.916666666664</v>
      </c>
      <c r="C161" s="16" t="str">
        <f t="shared" si="6"/>
        <v>Sunday</v>
      </c>
      <c r="D161" s="30">
        <f t="shared" si="7"/>
        <v>0.91666666666424135</v>
      </c>
      <c r="E161" s="31" t="str">
        <f t="shared" si="8"/>
        <v>6 PM - 12 AM</v>
      </c>
      <c r="F161" s="17">
        <v>85254</v>
      </c>
      <c r="G161" s="18" t="s">
        <v>17</v>
      </c>
    </row>
    <row r="162" spans="1:7">
      <c r="A162" s="15">
        <v>201500002157572</v>
      </c>
      <c r="B162" s="16">
        <v>42316.916666666664</v>
      </c>
      <c r="C162" s="16" t="str">
        <f t="shared" si="6"/>
        <v>Sunday</v>
      </c>
      <c r="D162" s="30">
        <f t="shared" si="7"/>
        <v>0.91666666666424135</v>
      </c>
      <c r="E162" s="31" t="str">
        <f t="shared" si="8"/>
        <v>6 PM - 12 AM</v>
      </c>
      <c r="F162" s="17">
        <v>85009</v>
      </c>
      <c r="G162" s="18" t="s">
        <v>17</v>
      </c>
    </row>
    <row r="163" spans="1:7">
      <c r="A163" s="15">
        <v>201500002155108</v>
      </c>
      <c r="B163" s="16">
        <v>42316.9375</v>
      </c>
      <c r="C163" s="16" t="str">
        <f t="shared" si="6"/>
        <v>Sunday</v>
      </c>
      <c r="D163" s="30">
        <f t="shared" si="7"/>
        <v>0.9375</v>
      </c>
      <c r="E163" s="31" t="str">
        <f t="shared" si="8"/>
        <v>6 PM - 12 AM</v>
      </c>
      <c r="F163" s="17">
        <v>85015</v>
      </c>
      <c r="G163" s="18" t="s">
        <v>4</v>
      </c>
    </row>
    <row r="164" spans="1:7">
      <c r="A164" s="15">
        <v>201500002153510</v>
      </c>
      <c r="B164" s="16">
        <v>42316.95208333333</v>
      </c>
      <c r="C164" s="16" t="str">
        <f t="shared" si="6"/>
        <v>Sunday</v>
      </c>
      <c r="D164" s="30">
        <f t="shared" si="7"/>
        <v>0.95208333332993789</v>
      </c>
      <c r="E164" s="31" t="str">
        <f t="shared" si="8"/>
        <v>6 PM - 12 AM</v>
      </c>
      <c r="F164" s="17">
        <v>85015</v>
      </c>
      <c r="G164" s="18" t="s">
        <v>17</v>
      </c>
    </row>
    <row r="165" spans="1:7">
      <c r="A165" s="15">
        <v>201500002154035</v>
      </c>
      <c r="B165" s="16">
        <v>42316.979166666664</v>
      </c>
      <c r="C165" s="16" t="str">
        <f t="shared" si="6"/>
        <v>Sunday</v>
      </c>
      <c r="D165" s="30">
        <f t="shared" si="7"/>
        <v>0.97916666666424135</v>
      </c>
      <c r="E165" s="31" t="str">
        <f t="shared" si="8"/>
        <v>6 PM - 12 AM</v>
      </c>
      <c r="F165" s="17">
        <v>85015</v>
      </c>
      <c r="G165" s="18" t="s">
        <v>3</v>
      </c>
    </row>
    <row r="166" spans="1:7">
      <c r="A166" s="15">
        <v>201500002155805</v>
      </c>
      <c r="B166" s="16">
        <v>42317.000694444447</v>
      </c>
      <c r="C166" s="16" t="str">
        <f t="shared" si="6"/>
        <v>Monday</v>
      </c>
      <c r="D166" s="30">
        <f t="shared" si="7"/>
        <v>6.944444467080757E-4</v>
      </c>
      <c r="E166" s="31" t="str">
        <f t="shared" si="8"/>
        <v>12 AM - 6 AM</v>
      </c>
      <c r="F166" s="17">
        <v>85032</v>
      </c>
      <c r="G166" s="18" t="s">
        <v>15</v>
      </c>
    </row>
    <row r="167" spans="1:7">
      <c r="A167" s="15">
        <v>201500002154467</v>
      </c>
      <c r="B167" s="16">
        <v>42317.020833333336</v>
      </c>
      <c r="C167" s="16" t="str">
        <f t="shared" si="6"/>
        <v>Monday</v>
      </c>
      <c r="D167" s="30">
        <f t="shared" si="7"/>
        <v>2.0833333335758653E-2</v>
      </c>
      <c r="E167" s="31" t="str">
        <f t="shared" si="8"/>
        <v>12 AM - 6 AM</v>
      </c>
      <c r="F167" s="17">
        <v>85015</v>
      </c>
      <c r="G167" s="18" t="s">
        <v>17</v>
      </c>
    </row>
    <row r="168" spans="1:7">
      <c r="A168" s="15">
        <v>201500002154901</v>
      </c>
      <c r="B168" s="16">
        <v>42317.0625</v>
      </c>
      <c r="C168" s="16" t="str">
        <f t="shared" si="6"/>
        <v>Monday</v>
      </c>
      <c r="D168" s="30">
        <f t="shared" si="7"/>
        <v>6.25E-2</v>
      </c>
      <c r="E168" s="31" t="str">
        <f t="shared" si="8"/>
        <v>12 AM - 6 AM</v>
      </c>
      <c r="F168" s="17">
        <v>85035</v>
      </c>
      <c r="G168" s="18" t="s">
        <v>4</v>
      </c>
    </row>
    <row r="169" spans="1:7">
      <c r="A169" s="15">
        <v>201500002156974</v>
      </c>
      <c r="B169" s="16">
        <v>42317.125</v>
      </c>
      <c r="C169" s="16" t="str">
        <f t="shared" si="6"/>
        <v>Monday</v>
      </c>
      <c r="D169" s="30">
        <f t="shared" si="7"/>
        <v>0.125</v>
      </c>
      <c r="E169" s="31" t="str">
        <f t="shared" si="8"/>
        <v>12 AM - 6 AM</v>
      </c>
      <c r="F169" s="17">
        <v>85042</v>
      </c>
      <c r="G169" s="18" t="s">
        <v>17</v>
      </c>
    </row>
    <row r="170" spans="1:7">
      <c r="A170" s="15">
        <v>201580008704</v>
      </c>
      <c r="B170" s="16">
        <v>42317.182638888888</v>
      </c>
      <c r="C170" s="16" t="str">
        <f t="shared" si="6"/>
        <v>Monday</v>
      </c>
      <c r="D170" s="30">
        <f t="shared" si="7"/>
        <v>0.18263888888759539</v>
      </c>
      <c r="E170" s="31" t="str">
        <f t="shared" si="8"/>
        <v>12 AM - 6 AM</v>
      </c>
      <c r="F170" s="17">
        <v>85019</v>
      </c>
      <c r="G170" s="18" t="s">
        <v>7</v>
      </c>
    </row>
    <row r="171" spans="1:7">
      <c r="A171" s="15">
        <v>201500002157952</v>
      </c>
      <c r="B171" s="16">
        <v>42317.291666666664</v>
      </c>
      <c r="C171" s="16" t="str">
        <f t="shared" si="6"/>
        <v>Monday</v>
      </c>
      <c r="D171" s="30">
        <f t="shared" si="7"/>
        <v>0.29166666666424135</v>
      </c>
      <c r="E171" s="31" t="str">
        <f t="shared" si="8"/>
        <v>6 AM - 12 PM</v>
      </c>
      <c r="F171" s="17">
        <v>85008</v>
      </c>
      <c r="G171" s="18" t="s">
        <v>6</v>
      </c>
    </row>
    <row r="172" spans="1:7">
      <c r="A172" s="15">
        <v>201500002228315</v>
      </c>
      <c r="B172" s="16">
        <v>42317.333333333336</v>
      </c>
      <c r="C172" s="16" t="str">
        <f t="shared" si="6"/>
        <v>Monday</v>
      </c>
      <c r="D172" s="30">
        <f t="shared" si="7"/>
        <v>0.33333333333575865</v>
      </c>
      <c r="E172" s="31" t="str">
        <f t="shared" si="8"/>
        <v>6 AM - 12 PM</v>
      </c>
      <c r="F172" s="17">
        <v>85017</v>
      </c>
      <c r="G172" s="18" t="s">
        <v>6</v>
      </c>
    </row>
    <row r="173" spans="1:7">
      <c r="A173" s="15">
        <v>201500002156451</v>
      </c>
      <c r="B173" s="16">
        <v>42317.395833333336</v>
      </c>
      <c r="C173" s="16" t="str">
        <f t="shared" si="6"/>
        <v>Monday</v>
      </c>
      <c r="D173" s="30">
        <f t="shared" si="7"/>
        <v>0.39583333333575865</v>
      </c>
      <c r="E173" s="31" t="str">
        <f t="shared" si="8"/>
        <v>6 AM - 12 PM</v>
      </c>
      <c r="F173" s="17">
        <v>85037</v>
      </c>
      <c r="G173" s="18" t="s">
        <v>7</v>
      </c>
    </row>
    <row r="174" spans="1:7">
      <c r="A174" s="15">
        <v>201500002155385</v>
      </c>
      <c r="B174" s="16">
        <v>42317.395833333336</v>
      </c>
      <c r="C174" s="16" t="str">
        <f t="shared" si="6"/>
        <v>Monday</v>
      </c>
      <c r="D174" s="30">
        <f t="shared" si="7"/>
        <v>0.39583333333575865</v>
      </c>
      <c r="E174" s="31" t="str">
        <f t="shared" si="8"/>
        <v>6 AM - 12 PM</v>
      </c>
      <c r="F174" s="17">
        <v>85003</v>
      </c>
      <c r="G174" s="18" t="s">
        <v>31</v>
      </c>
    </row>
    <row r="175" spans="1:7">
      <c r="A175" s="15">
        <v>201500002088933</v>
      </c>
      <c r="B175" s="16">
        <v>42317.587500000001</v>
      </c>
      <c r="C175" s="16" t="str">
        <f t="shared" si="6"/>
        <v>Monday</v>
      </c>
      <c r="D175" s="30">
        <f t="shared" si="7"/>
        <v>0.58750000000145519</v>
      </c>
      <c r="E175" s="31" t="str">
        <f t="shared" si="8"/>
        <v>12 PM - 6 PM</v>
      </c>
      <c r="F175" s="17">
        <v>85048</v>
      </c>
      <c r="G175" s="18" t="s">
        <v>6</v>
      </c>
    </row>
    <row r="176" spans="1:7">
      <c r="A176" s="15">
        <v>201500002182435</v>
      </c>
      <c r="B176" s="16">
        <v>42317.625</v>
      </c>
      <c r="C176" s="16" t="str">
        <f t="shared" si="6"/>
        <v>Monday</v>
      </c>
      <c r="D176" s="30">
        <f t="shared" si="7"/>
        <v>0.625</v>
      </c>
      <c r="E176" s="31" t="str">
        <f t="shared" si="8"/>
        <v>12 PM - 6 PM</v>
      </c>
      <c r="F176" s="17">
        <v>85017</v>
      </c>
      <c r="G176" s="18" t="s">
        <v>6</v>
      </c>
    </row>
    <row r="177" spans="1:7">
      <c r="A177" s="15">
        <v>201500002158401</v>
      </c>
      <c r="B177" s="16">
        <v>42317.7</v>
      </c>
      <c r="C177" s="16" t="str">
        <f t="shared" si="6"/>
        <v>Monday</v>
      </c>
      <c r="D177" s="30">
        <f t="shared" si="7"/>
        <v>0.69999999999708962</v>
      </c>
      <c r="E177" s="31" t="str">
        <f t="shared" si="8"/>
        <v>12 PM - 6 PM</v>
      </c>
      <c r="F177" s="17">
        <v>85041</v>
      </c>
      <c r="G177" s="18" t="s">
        <v>7</v>
      </c>
    </row>
    <row r="178" spans="1:7">
      <c r="A178" s="15">
        <v>201500002247001</v>
      </c>
      <c r="B178" s="16">
        <v>42317.75</v>
      </c>
      <c r="C178" s="16" t="str">
        <f t="shared" si="6"/>
        <v>Monday</v>
      </c>
      <c r="D178" s="30">
        <f t="shared" si="7"/>
        <v>0.75</v>
      </c>
      <c r="E178" s="31" t="str">
        <f t="shared" si="8"/>
        <v>6 PM - 12 AM</v>
      </c>
      <c r="F178" s="17">
        <v>85051</v>
      </c>
      <c r="G178" s="18" t="s">
        <v>6</v>
      </c>
    </row>
    <row r="179" spans="1:7">
      <c r="A179" s="15">
        <v>201500002162192</v>
      </c>
      <c r="B179" s="16">
        <v>42317.833333333336</v>
      </c>
      <c r="C179" s="16" t="str">
        <f t="shared" si="6"/>
        <v>Monday</v>
      </c>
      <c r="D179" s="30">
        <f t="shared" si="7"/>
        <v>0.83333333333575865</v>
      </c>
      <c r="E179" s="31" t="str">
        <f t="shared" si="8"/>
        <v>6 PM - 12 AM</v>
      </c>
      <c r="F179" s="17">
        <v>85033</v>
      </c>
      <c r="G179" s="18" t="s">
        <v>3</v>
      </c>
    </row>
    <row r="180" spans="1:7">
      <c r="A180" s="15">
        <v>201500002161275</v>
      </c>
      <c r="B180" s="16">
        <v>42317.875</v>
      </c>
      <c r="C180" s="16" t="str">
        <f t="shared" si="6"/>
        <v>Monday</v>
      </c>
      <c r="D180" s="30">
        <f t="shared" si="7"/>
        <v>0.875</v>
      </c>
      <c r="E180" s="31" t="str">
        <f t="shared" si="8"/>
        <v>6 PM - 12 AM</v>
      </c>
      <c r="F180" s="17">
        <v>85041</v>
      </c>
      <c r="G180" s="18" t="s">
        <v>7</v>
      </c>
    </row>
    <row r="181" spans="1:7">
      <c r="A181" s="15">
        <v>201500002161331</v>
      </c>
      <c r="B181" s="16">
        <v>42317.916666666664</v>
      </c>
      <c r="C181" s="16" t="str">
        <f t="shared" si="6"/>
        <v>Monday</v>
      </c>
      <c r="D181" s="30">
        <f t="shared" si="7"/>
        <v>0.91666666666424135</v>
      </c>
      <c r="E181" s="31" t="str">
        <f t="shared" si="8"/>
        <v>6 PM - 12 AM</v>
      </c>
      <c r="F181" s="17">
        <v>85015</v>
      </c>
      <c r="G181" s="18" t="s">
        <v>17</v>
      </c>
    </row>
    <row r="182" spans="1:7">
      <c r="A182" s="15">
        <v>201500002163256</v>
      </c>
      <c r="B182" s="16">
        <v>42317.916666666664</v>
      </c>
      <c r="C182" s="16" t="str">
        <f t="shared" si="6"/>
        <v>Monday</v>
      </c>
      <c r="D182" s="30">
        <f t="shared" si="7"/>
        <v>0.91666666666424135</v>
      </c>
      <c r="E182" s="31" t="str">
        <f t="shared" si="8"/>
        <v>6 PM - 12 AM</v>
      </c>
      <c r="F182" s="17">
        <v>85034</v>
      </c>
      <c r="G182" s="18" t="s">
        <v>8</v>
      </c>
    </row>
    <row r="183" spans="1:7">
      <c r="A183" s="15">
        <v>201500002161354</v>
      </c>
      <c r="B183" s="16">
        <v>42317.916666666664</v>
      </c>
      <c r="C183" s="16" t="str">
        <f t="shared" si="6"/>
        <v>Monday</v>
      </c>
      <c r="D183" s="30">
        <f t="shared" si="7"/>
        <v>0.91666666666424135</v>
      </c>
      <c r="E183" s="31" t="str">
        <f t="shared" si="8"/>
        <v>6 PM - 12 AM</v>
      </c>
      <c r="F183" s="17">
        <v>85017</v>
      </c>
      <c r="G183" s="18" t="s">
        <v>3</v>
      </c>
    </row>
    <row r="184" spans="1:7">
      <c r="A184" s="15">
        <v>201500002164339</v>
      </c>
      <c r="B184" s="16">
        <v>42317.9375</v>
      </c>
      <c r="C184" s="16" t="str">
        <f t="shared" si="6"/>
        <v>Monday</v>
      </c>
      <c r="D184" s="30">
        <f t="shared" si="7"/>
        <v>0.9375</v>
      </c>
      <c r="E184" s="31" t="str">
        <f t="shared" si="8"/>
        <v>6 PM - 12 AM</v>
      </c>
      <c r="F184" s="17">
        <v>85031</v>
      </c>
      <c r="G184" s="18" t="s">
        <v>17</v>
      </c>
    </row>
    <row r="185" spans="1:7">
      <c r="A185" s="15">
        <v>201500002165763</v>
      </c>
      <c r="B185" s="16">
        <v>42317.958333333336</v>
      </c>
      <c r="C185" s="16" t="str">
        <f t="shared" si="6"/>
        <v>Monday</v>
      </c>
      <c r="D185" s="30">
        <f t="shared" si="7"/>
        <v>0.95833333333575865</v>
      </c>
      <c r="E185" s="31" t="str">
        <f t="shared" si="8"/>
        <v>6 PM - 12 AM</v>
      </c>
      <c r="F185" s="17">
        <v>85040</v>
      </c>
      <c r="G185" s="18" t="s">
        <v>17</v>
      </c>
    </row>
    <row r="186" spans="1:7">
      <c r="A186" s="15">
        <v>201500002165423</v>
      </c>
      <c r="B186" s="16">
        <v>42317.958333333336</v>
      </c>
      <c r="C186" s="16" t="str">
        <f t="shared" si="6"/>
        <v>Monday</v>
      </c>
      <c r="D186" s="30">
        <f t="shared" si="7"/>
        <v>0.95833333333575865</v>
      </c>
      <c r="E186" s="31" t="str">
        <f t="shared" si="8"/>
        <v>6 PM - 12 AM</v>
      </c>
      <c r="F186" s="17">
        <v>85021</v>
      </c>
      <c r="G186" s="18" t="s">
        <v>3</v>
      </c>
    </row>
    <row r="187" spans="1:7">
      <c r="A187" s="15">
        <v>201500002163490</v>
      </c>
      <c r="B187" s="16">
        <v>42318.000694444447</v>
      </c>
      <c r="C187" s="16" t="str">
        <f t="shared" si="6"/>
        <v>Tuesday</v>
      </c>
      <c r="D187" s="30">
        <f t="shared" si="7"/>
        <v>6.944444467080757E-4</v>
      </c>
      <c r="E187" s="31" t="str">
        <f t="shared" si="8"/>
        <v>12 AM - 6 AM</v>
      </c>
      <c r="F187" s="17">
        <v>85035</v>
      </c>
      <c r="G187" s="18" t="s">
        <v>3</v>
      </c>
    </row>
    <row r="188" spans="1:7">
      <c r="A188" s="15">
        <v>201500002177841</v>
      </c>
      <c r="B188" s="16">
        <v>42318.333333333336</v>
      </c>
      <c r="C188" s="16" t="str">
        <f t="shared" si="6"/>
        <v>Tuesday</v>
      </c>
      <c r="D188" s="30">
        <f t="shared" si="7"/>
        <v>0.33333333333575865</v>
      </c>
      <c r="E188" s="31" t="str">
        <f t="shared" si="8"/>
        <v>6 AM - 12 PM</v>
      </c>
      <c r="F188" s="17">
        <v>85017</v>
      </c>
      <c r="G188" s="18" t="s">
        <v>26</v>
      </c>
    </row>
    <row r="189" spans="1:7">
      <c r="A189" s="15">
        <v>201500002161915</v>
      </c>
      <c r="B189" s="16">
        <v>42318.372916666667</v>
      </c>
      <c r="C189" s="16" t="str">
        <f t="shared" si="6"/>
        <v>Tuesday</v>
      </c>
      <c r="D189" s="30">
        <f t="shared" si="7"/>
        <v>0.37291666666715173</v>
      </c>
      <c r="E189" s="31" t="str">
        <f t="shared" si="8"/>
        <v>6 AM - 12 PM</v>
      </c>
      <c r="F189" s="17">
        <v>85015</v>
      </c>
      <c r="G189" s="18" t="s">
        <v>17</v>
      </c>
    </row>
    <row r="190" spans="1:7">
      <c r="A190" s="15">
        <v>201500002289221</v>
      </c>
      <c r="B190" s="16">
        <v>42318.375</v>
      </c>
      <c r="C190" s="16" t="str">
        <f t="shared" si="6"/>
        <v>Tuesday</v>
      </c>
      <c r="D190" s="30">
        <f t="shared" si="7"/>
        <v>0.375</v>
      </c>
      <c r="E190" s="31" t="str">
        <f t="shared" si="8"/>
        <v>6 AM - 12 PM</v>
      </c>
      <c r="F190" s="17">
        <v>85033</v>
      </c>
      <c r="G190" s="18" t="s">
        <v>7</v>
      </c>
    </row>
    <row r="191" spans="1:7">
      <c r="A191" s="15">
        <v>201500001991485</v>
      </c>
      <c r="B191" s="16">
        <v>42318.409722222219</v>
      </c>
      <c r="C191" s="16" t="str">
        <f t="shared" si="6"/>
        <v>Tuesday</v>
      </c>
      <c r="D191" s="30">
        <f t="shared" si="7"/>
        <v>0.40972222221898846</v>
      </c>
      <c r="E191" s="31" t="str">
        <f t="shared" si="8"/>
        <v>6 AM - 12 PM</v>
      </c>
      <c r="F191" s="17">
        <v>85040</v>
      </c>
      <c r="G191" s="18" t="s">
        <v>19</v>
      </c>
    </row>
    <row r="192" spans="1:7">
      <c r="A192" s="15">
        <v>201500002166720</v>
      </c>
      <c r="B192" s="16">
        <v>42318.458333333336</v>
      </c>
      <c r="C192" s="16" t="str">
        <f t="shared" si="6"/>
        <v>Tuesday</v>
      </c>
      <c r="D192" s="30">
        <f t="shared" si="7"/>
        <v>0.45833333333575865</v>
      </c>
      <c r="E192" s="31" t="str">
        <f t="shared" si="8"/>
        <v>6 AM - 12 PM</v>
      </c>
      <c r="F192" s="17">
        <v>85044</v>
      </c>
      <c r="G192" s="18" t="s">
        <v>7</v>
      </c>
    </row>
    <row r="193" spans="1:7">
      <c r="A193" s="15">
        <v>201500002163047</v>
      </c>
      <c r="B193" s="16">
        <v>42318.5</v>
      </c>
      <c r="C193" s="16" t="str">
        <f t="shared" si="6"/>
        <v>Tuesday</v>
      </c>
      <c r="D193" s="30">
        <f t="shared" si="7"/>
        <v>0.5</v>
      </c>
      <c r="E193" s="31" t="str">
        <f t="shared" si="8"/>
        <v>12 PM - 6 PM</v>
      </c>
      <c r="F193" s="17">
        <v>85023</v>
      </c>
      <c r="G193" s="18" t="s">
        <v>17</v>
      </c>
    </row>
    <row r="194" spans="1:7">
      <c r="A194" s="15">
        <v>201500002163546</v>
      </c>
      <c r="B194" s="16">
        <v>42318.520833333336</v>
      </c>
      <c r="C194" s="16" t="str">
        <f t="shared" si="6"/>
        <v>Tuesday</v>
      </c>
      <c r="D194" s="30">
        <f t="shared" si="7"/>
        <v>0.52083333333575865</v>
      </c>
      <c r="E194" s="31" t="str">
        <f t="shared" si="8"/>
        <v>12 PM - 6 PM</v>
      </c>
      <c r="F194" s="17">
        <v>85020</v>
      </c>
      <c r="G194" s="18" t="s">
        <v>17</v>
      </c>
    </row>
    <row r="195" spans="1:7">
      <c r="A195" s="15">
        <v>201500002165269</v>
      </c>
      <c r="B195" s="16">
        <v>42318.541666666664</v>
      </c>
      <c r="C195" s="16" t="str">
        <f t="shared" ref="C195:C258" si="9">TEXT(B195, "dddd")</f>
        <v>Tuesday</v>
      </c>
      <c r="D195" s="30">
        <f t="shared" ref="D195:D258" si="10">MOD(B195, 1)</f>
        <v>0.54166666666424135</v>
      </c>
      <c r="E195" s="31" t="str">
        <f t="shared" ref="E195:E258" si="11">IF(AND(D195&gt;=TIME(0,0,0), D195&lt;TIME(6,0,0)),"12 AM - 6 AM",
IF(AND(D195&gt;=TIME(6,0,0), D195&lt;TIME(12,0,0)),"6 AM - 12 PM",
IF(AND(D195&gt;=TIME(12,0,0), D195&lt;TIME(18,0,0)),"12 PM - 6 PM",
IF(AND(D195&gt;=TIME(18,0,0), D195&lt;=TIME(23,59,59)),"6 PM - 12 AM","Error"))))</f>
        <v>12 PM - 6 PM</v>
      </c>
      <c r="F195" s="17">
        <v>85035</v>
      </c>
      <c r="G195" s="18" t="s">
        <v>3</v>
      </c>
    </row>
    <row r="196" spans="1:7">
      <c r="A196" s="15">
        <v>201500002168145</v>
      </c>
      <c r="B196" s="16">
        <v>42318.666666666664</v>
      </c>
      <c r="C196" s="16" t="str">
        <f t="shared" si="9"/>
        <v>Tuesday</v>
      </c>
      <c r="D196" s="30">
        <f t="shared" si="10"/>
        <v>0.66666666666424135</v>
      </c>
      <c r="E196" s="31" t="str">
        <f t="shared" si="11"/>
        <v>12 PM - 6 PM</v>
      </c>
      <c r="F196" s="17">
        <v>85021</v>
      </c>
      <c r="G196" s="18" t="s">
        <v>3</v>
      </c>
    </row>
    <row r="197" spans="1:7">
      <c r="A197" s="15">
        <v>201600000488064</v>
      </c>
      <c r="B197" s="16">
        <v>42318.708333333336</v>
      </c>
      <c r="C197" s="16" t="str">
        <f t="shared" si="9"/>
        <v>Tuesday</v>
      </c>
      <c r="D197" s="30">
        <f t="shared" si="10"/>
        <v>0.70833333333575865</v>
      </c>
      <c r="E197" s="31" t="str">
        <f t="shared" si="11"/>
        <v>12 PM - 6 PM</v>
      </c>
      <c r="F197" s="17">
        <v>85040</v>
      </c>
      <c r="G197" s="18" t="s">
        <v>19</v>
      </c>
    </row>
    <row r="198" spans="1:7">
      <c r="A198" s="15">
        <v>201500002172690</v>
      </c>
      <c r="B198" s="16">
        <v>42318.75</v>
      </c>
      <c r="C198" s="16" t="str">
        <f t="shared" si="9"/>
        <v>Tuesday</v>
      </c>
      <c r="D198" s="30">
        <f t="shared" si="10"/>
        <v>0.75</v>
      </c>
      <c r="E198" s="31" t="str">
        <f t="shared" si="11"/>
        <v>6 PM - 12 AM</v>
      </c>
      <c r="F198" s="17">
        <v>85044</v>
      </c>
      <c r="G198" s="18" t="s">
        <v>3</v>
      </c>
    </row>
    <row r="199" spans="1:7">
      <c r="A199" s="15">
        <v>201500002168827</v>
      </c>
      <c r="B199" s="16">
        <v>42318.75</v>
      </c>
      <c r="C199" s="16" t="str">
        <f t="shared" si="9"/>
        <v>Tuesday</v>
      </c>
      <c r="D199" s="30">
        <f t="shared" si="10"/>
        <v>0.75</v>
      </c>
      <c r="E199" s="31" t="str">
        <f t="shared" si="11"/>
        <v>6 PM - 12 AM</v>
      </c>
      <c r="F199" s="17">
        <v>85015</v>
      </c>
      <c r="G199" s="18" t="s">
        <v>3</v>
      </c>
    </row>
    <row r="200" spans="1:7">
      <c r="A200" s="15">
        <v>201500002168589</v>
      </c>
      <c r="B200" s="16">
        <v>42318.791666666664</v>
      </c>
      <c r="C200" s="16" t="str">
        <f t="shared" si="9"/>
        <v>Tuesday</v>
      </c>
      <c r="D200" s="30">
        <f t="shared" si="10"/>
        <v>0.79166666666424135</v>
      </c>
      <c r="E200" s="31" t="str">
        <f t="shared" si="11"/>
        <v>6 PM - 12 AM</v>
      </c>
      <c r="F200" s="17">
        <v>85023</v>
      </c>
      <c r="G200" s="18" t="s">
        <v>6</v>
      </c>
    </row>
    <row r="201" spans="1:7">
      <c r="A201" s="15">
        <v>201500002167929</v>
      </c>
      <c r="B201" s="16">
        <v>42318.791666666664</v>
      </c>
      <c r="C201" s="16" t="str">
        <f t="shared" si="9"/>
        <v>Tuesday</v>
      </c>
      <c r="D201" s="30">
        <f t="shared" si="10"/>
        <v>0.79166666666424135</v>
      </c>
      <c r="E201" s="31" t="str">
        <f t="shared" si="11"/>
        <v>6 PM - 12 AM</v>
      </c>
      <c r="F201" s="17">
        <v>85035</v>
      </c>
      <c r="G201" s="18" t="s">
        <v>3</v>
      </c>
    </row>
    <row r="202" spans="1:7">
      <c r="A202" s="15">
        <v>201500002168760</v>
      </c>
      <c r="B202" s="16">
        <v>42318.791666666664</v>
      </c>
      <c r="C202" s="16" t="str">
        <f t="shared" si="9"/>
        <v>Tuesday</v>
      </c>
      <c r="D202" s="30">
        <f t="shared" si="10"/>
        <v>0.79166666666424135</v>
      </c>
      <c r="E202" s="31" t="str">
        <f t="shared" si="11"/>
        <v>6 PM - 12 AM</v>
      </c>
      <c r="F202" s="17">
        <v>85041</v>
      </c>
      <c r="G202" s="18" t="s">
        <v>7</v>
      </c>
    </row>
    <row r="203" spans="1:7">
      <c r="A203" s="15">
        <v>201500002168459</v>
      </c>
      <c r="B203" s="16">
        <v>42318.833333333336</v>
      </c>
      <c r="C203" s="16" t="str">
        <f t="shared" si="9"/>
        <v>Tuesday</v>
      </c>
      <c r="D203" s="30">
        <f t="shared" si="10"/>
        <v>0.83333333333575865</v>
      </c>
      <c r="E203" s="31" t="str">
        <f t="shared" si="11"/>
        <v>6 PM - 12 AM</v>
      </c>
      <c r="F203" s="17">
        <v>85033</v>
      </c>
      <c r="G203" s="18" t="s">
        <v>6</v>
      </c>
    </row>
    <row r="204" spans="1:7">
      <c r="A204" s="15">
        <v>201500002168309</v>
      </c>
      <c r="B204" s="16">
        <v>42318.833333333336</v>
      </c>
      <c r="C204" s="16" t="str">
        <f t="shared" si="9"/>
        <v>Tuesday</v>
      </c>
      <c r="D204" s="30">
        <f t="shared" si="10"/>
        <v>0.83333333333575865</v>
      </c>
      <c r="E204" s="31" t="str">
        <f t="shared" si="11"/>
        <v>6 PM - 12 AM</v>
      </c>
      <c r="F204" s="17">
        <v>85043</v>
      </c>
      <c r="G204" s="18" t="s">
        <v>3</v>
      </c>
    </row>
    <row r="205" spans="1:7">
      <c r="A205" s="15">
        <v>201500002168080</v>
      </c>
      <c r="B205" s="16">
        <v>42318.854166666664</v>
      </c>
      <c r="C205" s="16" t="str">
        <f t="shared" si="9"/>
        <v>Tuesday</v>
      </c>
      <c r="D205" s="30">
        <f t="shared" si="10"/>
        <v>0.85416666666424135</v>
      </c>
      <c r="E205" s="31" t="str">
        <f t="shared" si="11"/>
        <v>6 PM - 12 AM</v>
      </c>
      <c r="F205" s="17">
        <v>85009</v>
      </c>
      <c r="G205" s="18" t="s">
        <v>19</v>
      </c>
    </row>
    <row r="206" spans="1:7">
      <c r="A206" s="15">
        <v>201500002168384</v>
      </c>
      <c r="B206" s="16">
        <v>42318.875</v>
      </c>
      <c r="C206" s="16" t="str">
        <f t="shared" si="9"/>
        <v>Tuesday</v>
      </c>
      <c r="D206" s="30">
        <f t="shared" si="10"/>
        <v>0.875</v>
      </c>
      <c r="E206" s="31" t="str">
        <f t="shared" si="11"/>
        <v>6 PM - 12 AM</v>
      </c>
      <c r="F206" s="17">
        <v>85009</v>
      </c>
      <c r="G206" s="18" t="s">
        <v>3</v>
      </c>
    </row>
    <row r="207" spans="1:7">
      <c r="A207" s="15">
        <v>201500002167768</v>
      </c>
      <c r="B207" s="16">
        <v>42318.916666666664</v>
      </c>
      <c r="C207" s="16" t="str">
        <f t="shared" si="9"/>
        <v>Tuesday</v>
      </c>
      <c r="D207" s="30">
        <f t="shared" si="10"/>
        <v>0.91666666666424135</v>
      </c>
      <c r="E207" s="31" t="str">
        <f t="shared" si="11"/>
        <v>6 PM - 12 AM</v>
      </c>
      <c r="F207" s="17">
        <v>85015</v>
      </c>
      <c r="G207" s="18" t="s">
        <v>17</v>
      </c>
    </row>
    <row r="208" spans="1:7">
      <c r="A208" s="15">
        <v>201500002167934</v>
      </c>
      <c r="B208" s="16">
        <v>42318.916666666664</v>
      </c>
      <c r="C208" s="16" t="str">
        <f t="shared" si="9"/>
        <v>Tuesday</v>
      </c>
      <c r="D208" s="30">
        <f t="shared" si="10"/>
        <v>0.91666666666424135</v>
      </c>
      <c r="E208" s="31" t="str">
        <f t="shared" si="11"/>
        <v>6 PM - 12 AM</v>
      </c>
      <c r="F208" s="17">
        <v>85339</v>
      </c>
      <c r="G208" s="18" t="s">
        <v>7</v>
      </c>
    </row>
    <row r="209" spans="1:7">
      <c r="A209" s="15">
        <v>201500002166980</v>
      </c>
      <c r="B209" s="16">
        <v>42318.938888888886</v>
      </c>
      <c r="C209" s="16" t="str">
        <f t="shared" si="9"/>
        <v>Tuesday</v>
      </c>
      <c r="D209" s="30">
        <f t="shared" si="10"/>
        <v>0.93888888888614019</v>
      </c>
      <c r="E209" s="31" t="str">
        <f t="shared" si="11"/>
        <v>6 PM - 12 AM</v>
      </c>
      <c r="F209" s="17">
        <v>85013</v>
      </c>
      <c r="G209" s="18" t="s">
        <v>3</v>
      </c>
    </row>
    <row r="210" spans="1:7">
      <c r="A210" s="15">
        <v>201500002169049</v>
      </c>
      <c r="B210" s="16">
        <v>42318.958333333336</v>
      </c>
      <c r="C210" s="16" t="str">
        <f t="shared" si="9"/>
        <v>Tuesday</v>
      </c>
      <c r="D210" s="30">
        <f t="shared" si="10"/>
        <v>0.95833333333575865</v>
      </c>
      <c r="E210" s="31" t="str">
        <f t="shared" si="11"/>
        <v>6 PM - 12 AM</v>
      </c>
      <c r="F210" s="17">
        <v>85019</v>
      </c>
      <c r="G210" s="18" t="s">
        <v>6</v>
      </c>
    </row>
    <row r="211" spans="1:7">
      <c r="A211" s="15">
        <v>201500002170029</v>
      </c>
      <c r="B211" s="16">
        <v>42319.375</v>
      </c>
      <c r="C211" s="16" t="str">
        <f t="shared" si="9"/>
        <v>Wednesday</v>
      </c>
      <c r="D211" s="30">
        <f t="shared" si="10"/>
        <v>0.375</v>
      </c>
      <c r="E211" s="31" t="str">
        <f t="shared" si="11"/>
        <v>6 AM - 12 PM</v>
      </c>
      <c r="F211" s="17">
        <v>85339</v>
      </c>
      <c r="G211" s="18" t="s">
        <v>17</v>
      </c>
    </row>
    <row r="212" spans="1:7">
      <c r="A212" s="15">
        <v>201500002169522</v>
      </c>
      <c r="B212" s="16">
        <v>42319.395833333336</v>
      </c>
      <c r="C212" s="16" t="str">
        <f t="shared" si="9"/>
        <v>Wednesday</v>
      </c>
      <c r="D212" s="30">
        <f t="shared" si="10"/>
        <v>0.39583333333575865</v>
      </c>
      <c r="E212" s="31" t="str">
        <f t="shared" si="11"/>
        <v>6 AM - 12 PM</v>
      </c>
      <c r="F212" s="17">
        <v>85042</v>
      </c>
      <c r="G212" s="18" t="s">
        <v>17</v>
      </c>
    </row>
    <row r="213" spans="1:7">
      <c r="A213" s="15">
        <v>201500002174630</v>
      </c>
      <c r="B213" s="16">
        <v>42319.413194444445</v>
      </c>
      <c r="C213" s="16" t="str">
        <f t="shared" si="9"/>
        <v>Wednesday</v>
      </c>
      <c r="D213" s="30">
        <f t="shared" si="10"/>
        <v>0.41319444444525288</v>
      </c>
      <c r="E213" s="31" t="str">
        <f t="shared" si="11"/>
        <v>6 AM - 12 PM</v>
      </c>
      <c r="F213" s="17">
        <v>85008</v>
      </c>
      <c r="G213" s="18" t="s">
        <v>17</v>
      </c>
    </row>
    <row r="214" spans="1:7">
      <c r="A214" s="15">
        <v>201500002174014</v>
      </c>
      <c r="B214" s="16">
        <v>42319.479166666664</v>
      </c>
      <c r="C214" s="16" t="str">
        <f t="shared" si="9"/>
        <v>Wednesday</v>
      </c>
      <c r="D214" s="30">
        <f t="shared" si="10"/>
        <v>0.47916666666424135</v>
      </c>
      <c r="E214" s="31" t="str">
        <f t="shared" si="11"/>
        <v>6 AM - 12 PM</v>
      </c>
      <c r="F214" s="17">
        <v>85051</v>
      </c>
      <c r="G214" s="18" t="s">
        <v>6</v>
      </c>
    </row>
    <row r="215" spans="1:7">
      <c r="A215" s="15">
        <v>201500002175185</v>
      </c>
      <c r="B215" s="16">
        <v>42319.5</v>
      </c>
      <c r="C215" s="16" t="str">
        <f t="shared" si="9"/>
        <v>Wednesday</v>
      </c>
      <c r="D215" s="30">
        <f t="shared" si="10"/>
        <v>0.5</v>
      </c>
      <c r="E215" s="31" t="str">
        <f t="shared" si="11"/>
        <v>12 PM - 6 PM</v>
      </c>
      <c r="F215" s="17">
        <v>85022</v>
      </c>
      <c r="G215" s="18" t="s">
        <v>21</v>
      </c>
    </row>
    <row r="216" spans="1:7">
      <c r="A216" s="15">
        <v>201500002169776</v>
      </c>
      <c r="B216" s="16">
        <v>42319.520833333336</v>
      </c>
      <c r="C216" s="16" t="str">
        <f t="shared" si="9"/>
        <v>Wednesday</v>
      </c>
      <c r="D216" s="30">
        <f t="shared" si="10"/>
        <v>0.52083333333575865</v>
      </c>
      <c r="E216" s="31" t="str">
        <f t="shared" si="11"/>
        <v>12 PM - 6 PM</v>
      </c>
      <c r="F216" s="17">
        <v>85339</v>
      </c>
      <c r="G216" s="18" t="s">
        <v>6</v>
      </c>
    </row>
    <row r="217" spans="1:7">
      <c r="A217" s="15">
        <v>201500002153129</v>
      </c>
      <c r="B217" s="16">
        <v>42319.541666666664</v>
      </c>
      <c r="C217" s="16" t="str">
        <f t="shared" si="9"/>
        <v>Wednesday</v>
      </c>
      <c r="D217" s="30">
        <f t="shared" si="10"/>
        <v>0.54166666666424135</v>
      </c>
      <c r="E217" s="31" t="str">
        <f t="shared" si="11"/>
        <v>12 PM - 6 PM</v>
      </c>
      <c r="F217" s="17">
        <v>85034</v>
      </c>
      <c r="G217" s="18" t="s">
        <v>13</v>
      </c>
    </row>
    <row r="218" spans="1:7">
      <c r="A218" s="15">
        <v>201510000016753</v>
      </c>
      <c r="B218" s="16">
        <v>42319.5625</v>
      </c>
      <c r="C218" s="16" t="str">
        <f t="shared" si="9"/>
        <v>Wednesday</v>
      </c>
      <c r="D218" s="30">
        <f t="shared" si="10"/>
        <v>0.5625</v>
      </c>
      <c r="E218" s="31" t="str">
        <f t="shared" si="11"/>
        <v>12 PM - 6 PM</v>
      </c>
      <c r="F218" s="17">
        <v>85043</v>
      </c>
      <c r="G218" s="18" t="s">
        <v>31</v>
      </c>
    </row>
    <row r="219" spans="1:7">
      <c r="A219" s="15">
        <v>201500002128014</v>
      </c>
      <c r="B219" s="16">
        <v>42319.625</v>
      </c>
      <c r="C219" s="16" t="str">
        <f t="shared" si="9"/>
        <v>Wednesday</v>
      </c>
      <c r="D219" s="30">
        <f t="shared" si="10"/>
        <v>0.625</v>
      </c>
      <c r="E219" s="31" t="str">
        <f t="shared" si="11"/>
        <v>12 PM - 6 PM</v>
      </c>
      <c r="F219" s="17">
        <v>85009</v>
      </c>
      <c r="G219" s="18" t="s">
        <v>17</v>
      </c>
    </row>
    <row r="220" spans="1:7">
      <c r="A220" s="15">
        <v>201500002117481</v>
      </c>
      <c r="B220" s="16">
        <v>42319.680555555555</v>
      </c>
      <c r="C220" s="16" t="str">
        <f t="shared" si="9"/>
        <v>Wednesday</v>
      </c>
      <c r="D220" s="30">
        <f t="shared" si="10"/>
        <v>0.68055555555474712</v>
      </c>
      <c r="E220" s="31" t="str">
        <f t="shared" si="11"/>
        <v>12 PM - 6 PM</v>
      </c>
      <c r="F220" s="17">
        <v>85035</v>
      </c>
      <c r="G220" s="18" t="s">
        <v>15</v>
      </c>
    </row>
    <row r="221" spans="1:7">
      <c r="A221" s="15">
        <v>201500002167802</v>
      </c>
      <c r="B221" s="16">
        <v>42319.742361111108</v>
      </c>
      <c r="C221" s="16" t="str">
        <f t="shared" si="9"/>
        <v>Wednesday</v>
      </c>
      <c r="D221" s="30">
        <f t="shared" si="10"/>
        <v>0.74236111110803904</v>
      </c>
      <c r="E221" s="31" t="str">
        <f t="shared" si="11"/>
        <v>12 PM - 6 PM</v>
      </c>
      <c r="F221" s="17">
        <v>85019</v>
      </c>
      <c r="G221" s="18" t="s">
        <v>7</v>
      </c>
    </row>
    <row r="222" spans="1:7">
      <c r="A222" s="15">
        <v>201500002172557</v>
      </c>
      <c r="B222" s="16">
        <v>42319.75</v>
      </c>
      <c r="C222" s="16" t="str">
        <f t="shared" si="9"/>
        <v>Wednesday</v>
      </c>
      <c r="D222" s="30">
        <f t="shared" si="10"/>
        <v>0.75</v>
      </c>
      <c r="E222" s="31" t="str">
        <f t="shared" si="11"/>
        <v>6 PM - 12 AM</v>
      </c>
      <c r="F222" s="17">
        <v>85035</v>
      </c>
      <c r="G222" s="18" t="s">
        <v>15</v>
      </c>
    </row>
    <row r="223" spans="1:7">
      <c r="A223" s="15">
        <v>201500002173010</v>
      </c>
      <c r="B223" s="16">
        <v>42319.791666666664</v>
      </c>
      <c r="C223" s="16" t="str">
        <f t="shared" si="9"/>
        <v>Wednesday</v>
      </c>
      <c r="D223" s="30">
        <f t="shared" si="10"/>
        <v>0.79166666666424135</v>
      </c>
      <c r="E223" s="31" t="str">
        <f t="shared" si="11"/>
        <v>6 PM - 12 AM</v>
      </c>
      <c r="F223" s="17">
        <v>85009</v>
      </c>
      <c r="G223" s="18" t="s">
        <v>6</v>
      </c>
    </row>
    <row r="224" spans="1:7">
      <c r="A224" s="15">
        <v>201500002176117</v>
      </c>
      <c r="B224" s="16">
        <v>42319.791666666664</v>
      </c>
      <c r="C224" s="16" t="str">
        <f t="shared" si="9"/>
        <v>Wednesday</v>
      </c>
      <c r="D224" s="30">
        <f t="shared" si="10"/>
        <v>0.79166666666424135</v>
      </c>
      <c r="E224" s="31" t="str">
        <f t="shared" si="11"/>
        <v>6 PM - 12 AM</v>
      </c>
      <c r="F224" s="17">
        <v>85051</v>
      </c>
      <c r="G224" s="18" t="s">
        <v>17</v>
      </c>
    </row>
    <row r="225" spans="1:7">
      <c r="A225" s="15">
        <v>201500002172325</v>
      </c>
      <c r="B225" s="16">
        <v>42319.813888888886</v>
      </c>
      <c r="C225" s="16" t="str">
        <f t="shared" si="9"/>
        <v>Wednesday</v>
      </c>
      <c r="D225" s="30">
        <f t="shared" si="10"/>
        <v>0.81388888888614019</v>
      </c>
      <c r="E225" s="31" t="str">
        <f t="shared" si="11"/>
        <v>6 PM - 12 AM</v>
      </c>
      <c r="F225" s="17">
        <v>85027</v>
      </c>
      <c r="G225" s="18" t="s">
        <v>16</v>
      </c>
    </row>
    <row r="226" spans="1:7">
      <c r="A226" s="15">
        <v>201510000016920</v>
      </c>
      <c r="B226" s="16">
        <v>42319.833333333336</v>
      </c>
      <c r="C226" s="16" t="str">
        <f t="shared" si="9"/>
        <v>Wednesday</v>
      </c>
      <c r="D226" s="30">
        <f t="shared" si="10"/>
        <v>0.83333333333575865</v>
      </c>
      <c r="E226" s="31" t="str">
        <f t="shared" si="11"/>
        <v>6 PM - 12 AM</v>
      </c>
      <c r="F226" s="17">
        <v>85022</v>
      </c>
      <c r="G226" s="18" t="s">
        <v>6</v>
      </c>
    </row>
    <row r="227" spans="1:7">
      <c r="A227" s="15">
        <v>201500002175279</v>
      </c>
      <c r="B227" s="16">
        <v>42319.833333333336</v>
      </c>
      <c r="C227" s="16" t="str">
        <f t="shared" si="9"/>
        <v>Wednesday</v>
      </c>
      <c r="D227" s="30">
        <f t="shared" si="10"/>
        <v>0.83333333333575865</v>
      </c>
      <c r="E227" s="31" t="str">
        <f t="shared" si="11"/>
        <v>6 PM - 12 AM</v>
      </c>
      <c r="F227" s="17">
        <v>85043</v>
      </c>
      <c r="G227" s="18" t="s">
        <v>3</v>
      </c>
    </row>
    <row r="228" spans="1:7">
      <c r="A228" s="15">
        <v>201500002174254</v>
      </c>
      <c r="B228" s="16">
        <v>42319.833333333336</v>
      </c>
      <c r="C228" s="16" t="str">
        <f t="shared" si="9"/>
        <v>Wednesday</v>
      </c>
      <c r="D228" s="30">
        <f t="shared" si="10"/>
        <v>0.83333333333575865</v>
      </c>
      <c r="E228" s="31" t="str">
        <f t="shared" si="11"/>
        <v>6 PM - 12 AM</v>
      </c>
      <c r="F228" s="17">
        <v>85053</v>
      </c>
      <c r="G228" s="18" t="s">
        <v>7</v>
      </c>
    </row>
    <row r="229" spans="1:7">
      <c r="A229" s="15">
        <v>201500002175871</v>
      </c>
      <c r="B229" s="16">
        <v>42319.875</v>
      </c>
      <c r="C229" s="16" t="str">
        <f t="shared" si="9"/>
        <v>Wednesday</v>
      </c>
      <c r="D229" s="30">
        <f t="shared" si="10"/>
        <v>0.875</v>
      </c>
      <c r="E229" s="31" t="str">
        <f t="shared" si="11"/>
        <v>6 PM - 12 AM</v>
      </c>
      <c r="F229" s="17">
        <v>85024</v>
      </c>
      <c r="G229" s="18" t="s">
        <v>7</v>
      </c>
    </row>
    <row r="230" spans="1:7">
      <c r="A230" s="15">
        <v>201500002174173</v>
      </c>
      <c r="B230" s="16">
        <v>42319.875</v>
      </c>
      <c r="C230" s="16" t="str">
        <f t="shared" si="9"/>
        <v>Wednesday</v>
      </c>
      <c r="D230" s="30">
        <f t="shared" si="10"/>
        <v>0.875</v>
      </c>
      <c r="E230" s="31" t="str">
        <f t="shared" si="11"/>
        <v>6 PM - 12 AM</v>
      </c>
      <c r="F230" s="17">
        <v>85006</v>
      </c>
      <c r="G230" s="18" t="s">
        <v>4</v>
      </c>
    </row>
    <row r="231" spans="1:7">
      <c r="A231" s="15">
        <v>201500002174712</v>
      </c>
      <c r="B231" s="16">
        <v>42319.875</v>
      </c>
      <c r="C231" s="16" t="str">
        <f t="shared" si="9"/>
        <v>Wednesday</v>
      </c>
      <c r="D231" s="30">
        <f t="shared" si="10"/>
        <v>0.875</v>
      </c>
      <c r="E231" s="31" t="str">
        <f t="shared" si="11"/>
        <v>6 PM - 12 AM</v>
      </c>
      <c r="F231" s="17">
        <v>85022</v>
      </c>
      <c r="G231" s="18" t="s">
        <v>3</v>
      </c>
    </row>
    <row r="232" spans="1:7">
      <c r="A232" s="15">
        <v>201500002174133</v>
      </c>
      <c r="B232" s="16">
        <v>42319.916666666664</v>
      </c>
      <c r="C232" s="16" t="str">
        <f t="shared" si="9"/>
        <v>Wednesday</v>
      </c>
      <c r="D232" s="30">
        <f t="shared" si="10"/>
        <v>0.91666666666424135</v>
      </c>
      <c r="E232" s="31" t="str">
        <f t="shared" si="11"/>
        <v>6 PM - 12 AM</v>
      </c>
      <c r="F232" s="17">
        <v>85035</v>
      </c>
      <c r="G232" s="18" t="s">
        <v>7</v>
      </c>
    </row>
    <row r="233" spans="1:7">
      <c r="A233" s="15">
        <v>201500002176549</v>
      </c>
      <c r="B233" s="16">
        <v>42319.916666666664</v>
      </c>
      <c r="C233" s="16" t="str">
        <f t="shared" si="9"/>
        <v>Wednesday</v>
      </c>
      <c r="D233" s="30">
        <f t="shared" si="10"/>
        <v>0.91666666666424135</v>
      </c>
      <c r="E233" s="31" t="str">
        <f t="shared" si="11"/>
        <v>6 PM - 12 AM</v>
      </c>
      <c r="F233" s="17">
        <v>85035</v>
      </c>
      <c r="G233" s="18" t="s">
        <v>6</v>
      </c>
    </row>
    <row r="234" spans="1:7">
      <c r="A234" s="15">
        <v>201510000016840</v>
      </c>
      <c r="B234" s="16">
        <v>42319.9375</v>
      </c>
      <c r="C234" s="16" t="str">
        <f t="shared" si="9"/>
        <v>Wednesday</v>
      </c>
      <c r="D234" s="30">
        <f t="shared" si="10"/>
        <v>0.9375</v>
      </c>
      <c r="E234" s="31" t="str">
        <f t="shared" si="11"/>
        <v>6 PM - 12 AM</v>
      </c>
      <c r="F234" s="17">
        <v>85021</v>
      </c>
      <c r="G234" s="18" t="s">
        <v>6</v>
      </c>
    </row>
    <row r="235" spans="1:7">
      <c r="A235" s="15">
        <v>201500002175253</v>
      </c>
      <c r="B235" s="16">
        <v>42319.958333333336</v>
      </c>
      <c r="C235" s="16" t="str">
        <f t="shared" si="9"/>
        <v>Wednesday</v>
      </c>
      <c r="D235" s="30">
        <f t="shared" si="10"/>
        <v>0.95833333333575865</v>
      </c>
      <c r="E235" s="31" t="str">
        <f t="shared" si="11"/>
        <v>6 PM - 12 AM</v>
      </c>
      <c r="F235" s="17">
        <v>85031</v>
      </c>
      <c r="G235" s="18" t="s">
        <v>3</v>
      </c>
    </row>
    <row r="236" spans="1:7">
      <c r="A236" s="15">
        <v>201500002174500</v>
      </c>
      <c r="B236" s="16">
        <v>42319.979166666664</v>
      </c>
      <c r="C236" s="16" t="str">
        <f t="shared" si="9"/>
        <v>Wednesday</v>
      </c>
      <c r="D236" s="30">
        <f t="shared" si="10"/>
        <v>0.97916666666424135</v>
      </c>
      <c r="E236" s="31" t="str">
        <f t="shared" si="11"/>
        <v>6 PM - 12 AM</v>
      </c>
      <c r="F236" s="17">
        <v>85033</v>
      </c>
      <c r="G236" s="18" t="s">
        <v>7</v>
      </c>
    </row>
    <row r="237" spans="1:7">
      <c r="A237" s="15">
        <v>201500002174278</v>
      </c>
      <c r="B237" s="16">
        <v>42319.979166666664</v>
      </c>
      <c r="C237" s="16" t="str">
        <f t="shared" si="9"/>
        <v>Wednesday</v>
      </c>
      <c r="D237" s="30">
        <f t="shared" si="10"/>
        <v>0.97916666666424135</v>
      </c>
      <c r="E237" s="31" t="str">
        <f t="shared" si="11"/>
        <v>6 PM - 12 AM</v>
      </c>
      <c r="F237" s="17">
        <v>85015</v>
      </c>
      <c r="G237" s="18" t="s">
        <v>7</v>
      </c>
    </row>
    <row r="238" spans="1:7">
      <c r="A238" s="15">
        <v>201500002174590</v>
      </c>
      <c r="B238" s="16">
        <v>42320.166666666664</v>
      </c>
      <c r="C238" s="16" t="str">
        <f t="shared" si="9"/>
        <v>Thursday</v>
      </c>
      <c r="D238" s="30">
        <f t="shared" si="10"/>
        <v>0.16666666666424135</v>
      </c>
      <c r="E238" s="31" t="str">
        <f t="shared" si="11"/>
        <v>12 AM - 6 AM</v>
      </c>
      <c r="F238" s="17">
        <v>85017</v>
      </c>
      <c r="G238" s="18" t="s">
        <v>21</v>
      </c>
    </row>
    <row r="239" spans="1:7">
      <c r="A239" s="15">
        <v>201500002184066</v>
      </c>
      <c r="B239" s="16">
        <v>42320.25</v>
      </c>
      <c r="C239" s="16" t="str">
        <f t="shared" si="9"/>
        <v>Thursday</v>
      </c>
      <c r="D239" s="30">
        <f t="shared" si="10"/>
        <v>0.25</v>
      </c>
      <c r="E239" s="31" t="str">
        <f t="shared" si="11"/>
        <v>6 AM - 12 PM</v>
      </c>
      <c r="F239" s="17">
        <v>85043</v>
      </c>
      <c r="G239" s="18" t="s">
        <v>6</v>
      </c>
    </row>
    <row r="240" spans="1:7">
      <c r="A240" s="15">
        <v>201500002177728</v>
      </c>
      <c r="B240" s="16">
        <v>42320.263888888891</v>
      </c>
      <c r="C240" s="16" t="str">
        <f t="shared" si="9"/>
        <v>Thursday</v>
      </c>
      <c r="D240" s="30">
        <f t="shared" si="10"/>
        <v>0.26388888889050577</v>
      </c>
      <c r="E240" s="31" t="str">
        <f t="shared" si="11"/>
        <v>6 AM - 12 PM</v>
      </c>
      <c r="F240" s="17">
        <v>85053</v>
      </c>
      <c r="G240" s="18" t="s">
        <v>7</v>
      </c>
    </row>
    <row r="241" spans="1:7">
      <c r="A241" s="15">
        <v>201500002174553</v>
      </c>
      <c r="B241" s="16">
        <v>42320.332638888889</v>
      </c>
      <c r="C241" s="16" t="str">
        <f t="shared" si="9"/>
        <v>Thursday</v>
      </c>
      <c r="D241" s="30">
        <f t="shared" si="10"/>
        <v>0.33263888888905058</v>
      </c>
      <c r="E241" s="31" t="str">
        <f t="shared" si="11"/>
        <v>6 AM - 12 PM</v>
      </c>
      <c r="F241" s="17">
        <v>85042</v>
      </c>
      <c r="G241" s="18" t="s">
        <v>6</v>
      </c>
    </row>
    <row r="242" spans="1:7">
      <c r="A242" s="15">
        <v>201500002174098</v>
      </c>
      <c r="B242" s="16">
        <v>42320.5625</v>
      </c>
      <c r="C242" s="16" t="str">
        <f t="shared" si="9"/>
        <v>Thursday</v>
      </c>
      <c r="D242" s="30">
        <f t="shared" si="10"/>
        <v>0.5625</v>
      </c>
      <c r="E242" s="31" t="str">
        <f t="shared" si="11"/>
        <v>12 PM - 6 PM</v>
      </c>
      <c r="F242" s="17">
        <v>85041</v>
      </c>
      <c r="G242" s="18" t="s">
        <v>17</v>
      </c>
    </row>
    <row r="243" spans="1:7">
      <c r="A243" s="15">
        <v>201500002182306</v>
      </c>
      <c r="B243" s="16">
        <v>42320.604166666664</v>
      </c>
      <c r="C243" s="16" t="str">
        <f t="shared" si="9"/>
        <v>Thursday</v>
      </c>
      <c r="D243" s="30">
        <f t="shared" si="10"/>
        <v>0.60416666666424135</v>
      </c>
      <c r="E243" s="31" t="str">
        <f t="shared" si="11"/>
        <v>12 PM - 6 PM</v>
      </c>
      <c r="F243" s="17">
        <v>85008</v>
      </c>
      <c r="G243" s="18" t="s">
        <v>7</v>
      </c>
    </row>
    <row r="244" spans="1:7">
      <c r="A244" s="15">
        <v>201500002222013</v>
      </c>
      <c r="B244" s="16">
        <v>42320.614583333336</v>
      </c>
      <c r="C244" s="16" t="str">
        <f t="shared" si="9"/>
        <v>Thursday</v>
      </c>
      <c r="D244" s="30">
        <f t="shared" si="10"/>
        <v>0.61458333333575865</v>
      </c>
      <c r="E244" s="31" t="str">
        <f t="shared" si="11"/>
        <v>12 PM - 6 PM</v>
      </c>
      <c r="F244" s="17">
        <v>85013</v>
      </c>
      <c r="G244" s="18" t="s">
        <v>14</v>
      </c>
    </row>
    <row r="245" spans="1:7">
      <c r="A245" s="15">
        <v>201500002176908</v>
      </c>
      <c r="B245" s="16">
        <v>42320.615277777775</v>
      </c>
      <c r="C245" s="16" t="str">
        <f t="shared" si="9"/>
        <v>Thursday</v>
      </c>
      <c r="D245" s="30">
        <f t="shared" si="10"/>
        <v>0.61527777777519077</v>
      </c>
      <c r="E245" s="31" t="str">
        <f t="shared" si="11"/>
        <v>12 PM - 6 PM</v>
      </c>
      <c r="F245" s="17">
        <v>85043</v>
      </c>
      <c r="G245" s="18" t="s">
        <v>4</v>
      </c>
    </row>
    <row r="246" spans="1:7">
      <c r="A246" s="15">
        <v>201500002179352</v>
      </c>
      <c r="B246" s="16">
        <v>42320.747916666667</v>
      </c>
      <c r="C246" s="16" t="str">
        <f t="shared" si="9"/>
        <v>Thursday</v>
      </c>
      <c r="D246" s="30">
        <f t="shared" si="10"/>
        <v>0.74791666666715173</v>
      </c>
      <c r="E246" s="31" t="str">
        <f t="shared" si="11"/>
        <v>12 PM - 6 PM</v>
      </c>
      <c r="F246" s="17">
        <v>85007</v>
      </c>
      <c r="G246" s="18" t="s">
        <v>17</v>
      </c>
    </row>
    <row r="247" spans="1:7">
      <c r="A247" s="15">
        <v>201500002178418</v>
      </c>
      <c r="B247" s="16">
        <v>42320.75</v>
      </c>
      <c r="C247" s="16" t="str">
        <f t="shared" si="9"/>
        <v>Thursday</v>
      </c>
      <c r="D247" s="30">
        <f t="shared" si="10"/>
        <v>0.75</v>
      </c>
      <c r="E247" s="31" t="str">
        <f t="shared" si="11"/>
        <v>6 PM - 12 AM</v>
      </c>
      <c r="F247" s="17">
        <v>85009</v>
      </c>
      <c r="G247" s="18" t="s">
        <v>7</v>
      </c>
    </row>
    <row r="248" spans="1:7">
      <c r="A248" s="15">
        <v>201500002179038</v>
      </c>
      <c r="B248" s="16">
        <v>42320.770833333336</v>
      </c>
      <c r="C248" s="16" t="str">
        <f t="shared" si="9"/>
        <v>Thursday</v>
      </c>
      <c r="D248" s="30">
        <f t="shared" si="10"/>
        <v>0.77083333333575865</v>
      </c>
      <c r="E248" s="31" t="str">
        <f t="shared" si="11"/>
        <v>6 PM - 12 AM</v>
      </c>
      <c r="F248" s="17">
        <v>85015</v>
      </c>
      <c r="G248" s="18" t="s">
        <v>6</v>
      </c>
    </row>
    <row r="249" spans="1:7">
      <c r="A249" s="15">
        <v>201500002180829</v>
      </c>
      <c r="B249" s="16">
        <v>42320.791666666664</v>
      </c>
      <c r="C249" s="16" t="str">
        <f t="shared" si="9"/>
        <v>Thursday</v>
      </c>
      <c r="D249" s="30">
        <f t="shared" si="10"/>
        <v>0.79166666666424135</v>
      </c>
      <c r="E249" s="31" t="str">
        <f t="shared" si="11"/>
        <v>6 PM - 12 AM</v>
      </c>
      <c r="F249" s="17">
        <v>85008</v>
      </c>
      <c r="G249" s="18" t="s">
        <v>3</v>
      </c>
    </row>
    <row r="250" spans="1:7">
      <c r="A250" s="15">
        <v>201500002188129</v>
      </c>
      <c r="B250" s="16">
        <v>42320.854166666664</v>
      </c>
      <c r="C250" s="16" t="str">
        <f t="shared" si="9"/>
        <v>Thursday</v>
      </c>
      <c r="D250" s="30">
        <f t="shared" si="10"/>
        <v>0.85416666666424135</v>
      </c>
      <c r="E250" s="31" t="str">
        <f t="shared" si="11"/>
        <v>6 PM - 12 AM</v>
      </c>
      <c r="F250" s="17">
        <v>85022</v>
      </c>
      <c r="G250" s="18" t="s">
        <v>6</v>
      </c>
    </row>
    <row r="251" spans="1:7">
      <c r="A251" s="15">
        <v>201500002180161</v>
      </c>
      <c r="B251" s="16">
        <v>42320.875</v>
      </c>
      <c r="C251" s="16" t="str">
        <f t="shared" si="9"/>
        <v>Thursday</v>
      </c>
      <c r="D251" s="30">
        <f t="shared" si="10"/>
        <v>0.875</v>
      </c>
      <c r="E251" s="31" t="str">
        <f t="shared" si="11"/>
        <v>6 PM - 12 AM</v>
      </c>
      <c r="F251" s="17">
        <v>85053</v>
      </c>
      <c r="G251" s="18" t="s">
        <v>4</v>
      </c>
    </row>
    <row r="252" spans="1:7">
      <c r="A252" s="15">
        <v>201500002179549</v>
      </c>
      <c r="B252" s="16">
        <v>42320.902083333334</v>
      </c>
      <c r="C252" s="16" t="str">
        <f t="shared" si="9"/>
        <v>Thursday</v>
      </c>
      <c r="D252" s="30">
        <f t="shared" si="10"/>
        <v>0.90208333333430346</v>
      </c>
      <c r="E252" s="31" t="str">
        <f t="shared" si="11"/>
        <v>6 PM - 12 AM</v>
      </c>
      <c r="F252" s="17">
        <v>85043</v>
      </c>
      <c r="G252" s="18" t="s">
        <v>6</v>
      </c>
    </row>
    <row r="253" spans="1:7">
      <c r="A253" s="15">
        <v>201500002180702</v>
      </c>
      <c r="B253" s="16">
        <v>42320.958333333336</v>
      </c>
      <c r="C253" s="16" t="str">
        <f t="shared" si="9"/>
        <v>Thursday</v>
      </c>
      <c r="D253" s="30">
        <f t="shared" si="10"/>
        <v>0.95833333333575865</v>
      </c>
      <c r="E253" s="31" t="str">
        <f t="shared" si="11"/>
        <v>6 PM - 12 AM</v>
      </c>
      <c r="F253" s="17">
        <v>85043</v>
      </c>
      <c r="G253" s="18" t="s">
        <v>3</v>
      </c>
    </row>
    <row r="254" spans="1:7">
      <c r="A254" s="15">
        <v>201510000016959</v>
      </c>
      <c r="B254" s="16">
        <v>42320.958333333336</v>
      </c>
      <c r="C254" s="16" t="str">
        <f t="shared" si="9"/>
        <v>Thursday</v>
      </c>
      <c r="D254" s="30">
        <f t="shared" si="10"/>
        <v>0.95833333333575865</v>
      </c>
      <c r="E254" s="31" t="str">
        <f t="shared" si="11"/>
        <v>6 PM - 12 AM</v>
      </c>
      <c r="F254" s="17">
        <v>85085</v>
      </c>
      <c r="G254" s="18" t="s">
        <v>7</v>
      </c>
    </row>
    <row r="255" spans="1:7">
      <c r="A255" s="15">
        <v>201500002181053</v>
      </c>
      <c r="B255" s="16">
        <v>42320.958333333336</v>
      </c>
      <c r="C255" s="16" t="str">
        <f t="shared" si="9"/>
        <v>Thursday</v>
      </c>
      <c r="D255" s="30">
        <f t="shared" si="10"/>
        <v>0.95833333333575865</v>
      </c>
      <c r="E255" s="31" t="str">
        <f t="shared" si="11"/>
        <v>6 PM - 12 AM</v>
      </c>
      <c r="F255" s="17">
        <v>85308</v>
      </c>
      <c r="G255" s="18" t="s">
        <v>3</v>
      </c>
    </row>
    <row r="256" spans="1:7">
      <c r="A256" s="15">
        <v>201500002181130</v>
      </c>
      <c r="B256" s="16">
        <v>42320.979166666664</v>
      </c>
      <c r="C256" s="16" t="str">
        <f t="shared" si="9"/>
        <v>Thursday</v>
      </c>
      <c r="D256" s="30">
        <f t="shared" si="10"/>
        <v>0.97916666666424135</v>
      </c>
      <c r="E256" s="31" t="str">
        <f t="shared" si="11"/>
        <v>6 PM - 12 AM</v>
      </c>
      <c r="F256" s="17">
        <v>85044</v>
      </c>
      <c r="G256" s="18" t="s">
        <v>21</v>
      </c>
    </row>
    <row r="257" spans="1:7">
      <c r="A257" s="15">
        <v>201500002188433</v>
      </c>
      <c r="B257" s="16">
        <v>42321</v>
      </c>
      <c r="C257" s="16" t="str">
        <f t="shared" si="9"/>
        <v>Friday</v>
      </c>
      <c r="D257" s="30">
        <f t="shared" si="10"/>
        <v>0</v>
      </c>
      <c r="E257" s="31" t="str">
        <f t="shared" si="11"/>
        <v>12 AM - 6 AM</v>
      </c>
      <c r="F257" s="17">
        <v>85051</v>
      </c>
      <c r="G257" s="18" t="s">
        <v>3</v>
      </c>
    </row>
    <row r="258" spans="1:7">
      <c r="A258" s="15">
        <v>201500002180870</v>
      </c>
      <c r="B258" s="16">
        <v>42321.000694444447</v>
      </c>
      <c r="C258" s="16" t="str">
        <f t="shared" si="9"/>
        <v>Friday</v>
      </c>
      <c r="D258" s="30">
        <f t="shared" si="10"/>
        <v>6.944444467080757E-4</v>
      </c>
      <c r="E258" s="31" t="str">
        <f t="shared" si="11"/>
        <v>12 AM - 6 AM</v>
      </c>
      <c r="F258" s="17">
        <v>85040</v>
      </c>
      <c r="G258" s="18" t="s">
        <v>17</v>
      </c>
    </row>
    <row r="259" spans="1:7">
      <c r="A259" s="15">
        <v>201500002180077</v>
      </c>
      <c r="B259" s="16">
        <v>42321.004166666666</v>
      </c>
      <c r="C259" s="16" t="str">
        <f t="shared" ref="C259:C322" si="12">TEXT(B259, "dddd")</f>
        <v>Friday</v>
      </c>
      <c r="D259" s="30">
        <f t="shared" ref="D259:D322" si="13">MOD(B259, 1)</f>
        <v>4.166666665696539E-3</v>
      </c>
      <c r="E259" s="31" t="str">
        <f t="shared" ref="E259:E322" si="14">IF(AND(D259&gt;=TIME(0,0,0), D259&lt;TIME(6,0,0)),"12 AM - 6 AM",
IF(AND(D259&gt;=TIME(6,0,0), D259&lt;TIME(12,0,0)),"6 AM - 12 PM",
IF(AND(D259&gt;=TIME(12,0,0), D259&lt;TIME(18,0,0)),"12 PM - 6 PM",
IF(AND(D259&gt;=TIME(18,0,0), D259&lt;=TIME(23,59,59)),"6 PM - 12 AM","Error"))))</f>
        <v>12 AM - 6 AM</v>
      </c>
      <c r="F259" s="17">
        <v>85009</v>
      </c>
      <c r="G259" s="18" t="s">
        <v>17</v>
      </c>
    </row>
    <row r="260" spans="1:7">
      <c r="A260" s="15">
        <v>201500002180855</v>
      </c>
      <c r="B260" s="16">
        <v>42321.041666666664</v>
      </c>
      <c r="C260" s="16" t="str">
        <f t="shared" si="12"/>
        <v>Friday</v>
      </c>
      <c r="D260" s="30">
        <f t="shared" si="13"/>
        <v>4.1666666664241347E-2</v>
      </c>
      <c r="E260" s="31" t="str">
        <f t="shared" si="14"/>
        <v>12 AM - 6 AM</v>
      </c>
      <c r="F260" s="17">
        <v>85037</v>
      </c>
      <c r="G260" s="18" t="s">
        <v>4</v>
      </c>
    </row>
    <row r="261" spans="1:7">
      <c r="A261" s="15">
        <v>201500002185926</v>
      </c>
      <c r="B261" s="16">
        <v>42321.208333333336</v>
      </c>
      <c r="C261" s="16" t="str">
        <f t="shared" si="12"/>
        <v>Friday</v>
      </c>
      <c r="D261" s="30">
        <f t="shared" si="13"/>
        <v>0.20833333333575865</v>
      </c>
      <c r="E261" s="31" t="str">
        <f t="shared" si="14"/>
        <v>12 AM - 6 AM</v>
      </c>
      <c r="F261" s="17">
        <v>85041</v>
      </c>
      <c r="G261" s="18" t="s">
        <v>17</v>
      </c>
    </row>
    <row r="262" spans="1:7">
      <c r="A262" s="15">
        <v>201500002184258</v>
      </c>
      <c r="B262" s="16">
        <v>42321.25</v>
      </c>
      <c r="C262" s="16" t="str">
        <f t="shared" si="12"/>
        <v>Friday</v>
      </c>
      <c r="D262" s="30">
        <f t="shared" si="13"/>
        <v>0.25</v>
      </c>
      <c r="E262" s="31" t="str">
        <f t="shared" si="14"/>
        <v>6 AM - 12 PM</v>
      </c>
      <c r="F262" s="17">
        <v>85009</v>
      </c>
      <c r="G262" s="18" t="s">
        <v>6</v>
      </c>
    </row>
    <row r="263" spans="1:7">
      <c r="A263" s="15">
        <v>201500002180774</v>
      </c>
      <c r="B263" s="16">
        <v>42321.277777777781</v>
      </c>
      <c r="C263" s="16" t="str">
        <f t="shared" si="12"/>
        <v>Friday</v>
      </c>
      <c r="D263" s="30">
        <f t="shared" si="13"/>
        <v>0.27777777778101154</v>
      </c>
      <c r="E263" s="31" t="str">
        <f t="shared" si="14"/>
        <v>6 AM - 12 PM</v>
      </c>
      <c r="F263" s="17">
        <v>85041</v>
      </c>
      <c r="G263" s="18" t="s">
        <v>4</v>
      </c>
    </row>
    <row r="264" spans="1:7">
      <c r="A264" s="15">
        <v>201500002181339</v>
      </c>
      <c r="B264" s="16">
        <v>42321.37777777778</v>
      </c>
      <c r="C264" s="16" t="str">
        <f t="shared" si="12"/>
        <v>Friday</v>
      </c>
      <c r="D264" s="30">
        <f t="shared" si="13"/>
        <v>0.37777777777955635</v>
      </c>
      <c r="E264" s="31" t="str">
        <f t="shared" si="14"/>
        <v>6 AM - 12 PM</v>
      </c>
      <c r="F264" s="17">
        <v>85032</v>
      </c>
      <c r="G264" s="18" t="s">
        <v>6</v>
      </c>
    </row>
    <row r="265" spans="1:7">
      <c r="A265" s="15">
        <v>201500002181681</v>
      </c>
      <c r="B265" s="16">
        <v>42321.379166666666</v>
      </c>
      <c r="C265" s="16" t="str">
        <f t="shared" si="12"/>
        <v>Friday</v>
      </c>
      <c r="D265" s="30">
        <f t="shared" si="13"/>
        <v>0.37916666666569654</v>
      </c>
      <c r="E265" s="31" t="str">
        <f t="shared" si="14"/>
        <v>6 AM - 12 PM</v>
      </c>
      <c r="F265" s="17">
        <v>85033</v>
      </c>
      <c r="G265" s="18" t="s">
        <v>15</v>
      </c>
    </row>
    <row r="266" spans="1:7">
      <c r="A266" s="15">
        <v>201500002181710</v>
      </c>
      <c r="B266" s="16">
        <v>42321.519444444442</v>
      </c>
      <c r="C266" s="16" t="str">
        <f t="shared" si="12"/>
        <v>Friday</v>
      </c>
      <c r="D266" s="30">
        <f t="shared" si="13"/>
        <v>0.5194444444423425</v>
      </c>
      <c r="E266" s="31" t="str">
        <f t="shared" si="14"/>
        <v>12 PM - 6 PM</v>
      </c>
      <c r="F266" s="17">
        <v>85008</v>
      </c>
      <c r="G266" s="18" t="s">
        <v>6</v>
      </c>
    </row>
    <row r="267" spans="1:7">
      <c r="A267" s="15">
        <v>201500002184770</v>
      </c>
      <c r="B267" s="16">
        <v>42321.604166666664</v>
      </c>
      <c r="C267" s="16" t="str">
        <f t="shared" si="12"/>
        <v>Friday</v>
      </c>
      <c r="D267" s="30">
        <f t="shared" si="13"/>
        <v>0.60416666666424135</v>
      </c>
      <c r="E267" s="31" t="str">
        <f t="shared" si="14"/>
        <v>12 PM - 6 PM</v>
      </c>
      <c r="F267" s="17">
        <v>85035</v>
      </c>
      <c r="G267" s="18" t="s">
        <v>17</v>
      </c>
    </row>
    <row r="268" spans="1:7">
      <c r="A268" s="15">
        <v>201500002187000</v>
      </c>
      <c r="B268" s="16">
        <v>42321.614583333336</v>
      </c>
      <c r="C268" s="16" t="str">
        <f t="shared" si="12"/>
        <v>Friday</v>
      </c>
      <c r="D268" s="30">
        <f t="shared" si="13"/>
        <v>0.61458333333575865</v>
      </c>
      <c r="E268" s="31" t="str">
        <f t="shared" si="14"/>
        <v>12 PM - 6 PM</v>
      </c>
      <c r="F268" s="17">
        <v>85035</v>
      </c>
      <c r="G268" s="18" t="s">
        <v>6</v>
      </c>
    </row>
    <row r="269" spans="1:7">
      <c r="A269" s="15">
        <v>201500002185967</v>
      </c>
      <c r="B269" s="16">
        <v>42321.666666666664</v>
      </c>
      <c r="C269" s="16" t="str">
        <f t="shared" si="12"/>
        <v>Friday</v>
      </c>
      <c r="D269" s="30">
        <f t="shared" si="13"/>
        <v>0.66666666666424135</v>
      </c>
      <c r="E269" s="31" t="str">
        <f t="shared" si="14"/>
        <v>12 PM - 6 PM</v>
      </c>
      <c r="F269" s="17">
        <v>85040</v>
      </c>
      <c r="G269" s="18" t="s">
        <v>7</v>
      </c>
    </row>
    <row r="270" spans="1:7">
      <c r="A270" s="15">
        <v>201500002187088</v>
      </c>
      <c r="B270" s="16">
        <v>42321.75</v>
      </c>
      <c r="C270" s="16" t="str">
        <f t="shared" si="12"/>
        <v>Friday</v>
      </c>
      <c r="D270" s="30">
        <f t="shared" si="13"/>
        <v>0.75</v>
      </c>
      <c r="E270" s="31" t="str">
        <f t="shared" si="14"/>
        <v>6 PM - 12 AM</v>
      </c>
      <c r="F270" s="17">
        <v>85040</v>
      </c>
      <c r="G270" s="18" t="s">
        <v>4</v>
      </c>
    </row>
    <row r="271" spans="1:7">
      <c r="A271" s="15">
        <v>201500002187941</v>
      </c>
      <c r="B271" s="16">
        <v>42321.791666666664</v>
      </c>
      <c r="C271" s="16" t="str">
        <f t="shared" si="12"/>
        <v>Friday</v>
      </c>
      <c r="D271" s="30">
        <f t="shared" si="13"/>
        <v>0.79166666666424135</v>
      </c>
      <c r="E271" s="31" t="str">
        <f t="shared" si="14"/>
        <v>6 PM - 12 AM</v>
      </c>
      <c r="F271" s="17">
        <v>85035</v>
      </c>
      <c r="G271" s="18" t="s">
        <v>6</v>
      </c>
    </row>
    <row r="272" spans="1:7">
      <c r="A272" s="15">
        <v>201500002186165</v>
      </c>
      <c r="B272" s="16">
        <v>42321.791666666664</v>
      </c>
      <c r="C272" s="16" t="str">
        <f t="shared" si="12"/>
        <v>Friday</v>
      </c>
      <c r="D272" s="30">
        <f t="shared" si="13"/>
        <v>0.79166666666424135</v>
      </c>
      <c r="E272" s="31" t="str">
        <f t="shared" si="14"/>
        <v>6 PM - 12 AM</v>
      </c>
      <c r="F272" s="17">
        <v>85017</v>
      </c>
      <c r="G272" s="18" t="s">
        <v>8</v>
      </c>
    </row>
    <row r="273" spans="1:7">
      <c r="A273" s="15">
        <v>201500002190490</v>
      </c>
      <c r="B273" s="16">
        <v>42321.791666666664</v>
      </c>
      <c r="C273" s="16" t="str">
        <f t="shared" si="12"/>
        <v>Friday</v>
      </c>
      <c r="D273" s="30">
        <f t="shared" si="13"/>
        <v>0.79166666666424135</v>
      </c>
      <c r="E273" s="31" t="str">
        <f t="shared" si="14"/>
        <v>6 PM - 12 AM</v>
      </c>
      <c r="F273" s="17">
        <v>85040</v>
      </c>
      <c r="G273" s="18" t="s">
        <v>17</v>
      </c>
    </row>
    <row r="274" spans="1:7">
      <c r="A274" s="15">
        <v>201500002187923</v>
      </c>
      <c r="B274" s="16">
        <v>42321.8125</v>
      </c>
      <c r="C274" s="16" t="str">
        <f t="shared" si="12"/>
        <v>Friday</v>
      </c>
      <c r="D274" s="30">
        <f t="shared" si="13"/>
        <v>0.8125</v>
      </c>
      <c r="E274" s="31" t="str">
        <f t="shared" si="14"/>
        <v>6 PM - 12 AM</v>
      </c>
      <c r="F274" s="17">
        <v>85018</v>
      </c>
      <c r="G274" s="18" t="s">
        <v>6</v>
      </c>
    </row>
    <row r="275" spans="1:7">
      <c r="A275" s="15">
        <v>201500002194812</v>
      </c>
      <c r="B275" s="16">
        <v>42321.833333333336</v>
      </c>
      <c r="C275" s="16" t="str">
        <f t="shared" si="12"/>
        <v>Friday</v>
      </c>
      <c r="D275" s="30">
        <f t="shared" si="13"/>
        <v>0.83333333333575865</v>
      </c>
      <c r="E275" s="31" t="str">
        <f t="shared" si="14"/>
        <v>6 PM - 12 AM</v>
      </c>
      <c r="F275" s="17">
        <v>85043</v>
      </c>
      <c r="G275" s="18" t="s">
        <v>3</v>
      </c>
    </row>
    <row r="276" spans="1:7">
      <c r="A276" s="15">
        <v>201500002189616</v>
      </c>
      <c r="B276" s="16">
        <v>42321.9375</v>
      </c>
      <c r="C276" s="16" t="str">
        <f t="shared" si="12"/>
        <v>Friday</v>
      </c>
      <c r="D276" s="30">
        <f t="shared" si="13"/>
        <v>0.9375</v>
      </c>
      <c r="E276" s="31" t="str">
        <f t="shared" si="14"/>
        <v>6 PM - 12 AM</v>
      </c>
      <c r="F276" s="17">
        <v>85019</v>
      </c>
      <c r="G276" s="18" t="s">
        <v>3</v>
      </c>
    </row>
    <row r="277" spans="1:7">
      <c r="A277" s="15">
        <v>201500002186888</v>
      </c>
      <c r="B277" s="16">
        <v>42321.96597222222</v>
      </c>
      <c r="C277" s="16" t="str">
        <f t="shared" si="12"/>
        <v>Friday</v>
      </c>
      <c r="D277" s="30">
        <f t="shared" si="13"/>
        <v>0.96597222222044365</v>
      </c>
      <c r="E277" s="31" t="str">
        <f t="shared" si="14"/>
        <v>6 PM - 12 AM</v>
      </c>
      <c r="F277" s="17">
        <v>85007</v>
      </c>
      <c r="G277" s="18" t="s">
        <v>17</v>
      </c>
    </row>
    <row r="278" spans="1:7">
      <c r="A278" s="15">
        <v>201500002203338</v>
      </c>
      <c r="B278" s="16">
        <v>42322.041666666664</v>
      </c>
      <c r="C278" s="16" t="str">
        <f t="shared" si="12"/>
        <v>Saturday</v>
      </c>
      <c r="D278" s="30">
        <f t="shared" si="13"/>
        <v>4.1666666664241347E-2</v>
      </c>
      <c r="E278" s="31" t="str">
        <f t="shared" si="14"/>
        <v>12 AM - 6 AM</v>
      </c>
      <c r="F278" s="17">
        <v>85027</v>
      </c>
      <c r="G278" s="18" t="s">
        <v>6</v>
      </c>
    </row>
    <row r="279" spans="1:7">
      <c r="A279" s="15">
        <v>201500002196093</v>
      </c>
      <c r="B279" s="16">
        <v>42322.104166666664</v>
      </c>
      <c r="C279" s="16" t="str">
        <f t="shared" si="12"/>
        <v>Saturday</v>
      </c>
      <c r="D279" s="30">
        <f t="shared" si="13"/>
        <v>0.10416666666424135</v>
      </c>
      <c r="E279" s="31" t="str">
        <f t="shared" si="14"/>
        <v>12 AM - 6 AM</v>
      </c>
      <c r="F279" s="17">
        <v>85306</v>
      </c>
      <c r="G279" s="18" t="s">
        <v>3</v>
      </c>
    </row>
    <row r="280" spans="1:7">
      <c r="A280" s="15">
        <v>201500002187902</v>
      </c>
      <c r="B280" s="16">
        <v>42322.179166666669</v>
      </c>
      <c r="C280" s="16" t="str">
        <f t="shared" si="12"/>
        <v>Saturday</v>
      </c>
      <c r="D280" s="30">
        <f t="shared" si="13"/>
        <v>0.17916666666860692</v>
      </c>
      <c r="E280" s="31" t="str">
        <f t="shared" si="14"/>
        <v>12 AM - 6 AM</v>
      </c>
      <c r="F280" s="17">
        <v>85031</v>
      </c>
      <c r="G280" s="18" t="s">
        <v>17</v>
      </c>
    </row>
    <row r="281" spans="1:7">
      <c r="A281" s="15">
        <v>201500002189104</v>
      </c>
      <c r="B281" s="16">
        <v>42322.193055555559</v>
      </c>
      <c r="C281" s="16" t="str">
        <f t="shared" si="12"/>
        <v>Saturday</v>
      </c>
      <c r="D281" s="30">
        <f t="shared" si="13"/>
        <v>0.19305555555911269</v>
      </c>
      <c r="E281" s="31" t="str">
        <f t="shared" si="14"/>
        <v>12 AM - 6 AM</v>
      </c>
      <c r="F281" s="17">
        <v>85033</v>
      </c>
      <c r="G281" s="18" t="s">
        <v>7</v>
      </c>
    </row>
    <row r="282" spans="1:7">
      <c r="A282" s="15">
        <v>201500002187821</v>
      </c>
      <c r="B282" s="16">
        <v>42322.197916666664</v>
      </c>
      <c r="C282" s="16" t="str">
        <f t="shared" si="12"/>
        <v>Saturday</v>
      </c>
      <c r="D282" s="30">
        <f t="shared" si="13"/>
        <v>0.19791666666424135</v>
      </c>
      <c r="E282" s="31" t="str">
        <f t="shared" si="14"/>
        <v>12 AM - 6 AM</v>
      </c>
      <c r="F282" s="17">
        <v>85014</v>
      </c>
      <c r="G282" s="18" t="s">
        <v>3</v>
      </c>
    </row>
    <row r="283" spans="1:7">
      <c r="A283" s="15">
        <v>201500002190835</v>
      </c>
      <c r="B283" s="16">
        <v>42322.291666666664</v>
      </c>
      <c r="C283" s="16" t="str">
        <f t="shared" si="12"/>
        <v>Saturday</v>
      </c>
      <c r="D283" s="30">
        <f t="shared" si="13"/>
        <v>0.29166666666424135</v>
      </c>
      <c r="E283" s="31" t="str">
        <f t="shared" si="14"/>
        <v>6 AM - 12 PM</v>
      </c>
      <c r="F283" s="17">
        <v>85021</v>
      </c>
      <c r="G283" s="18" t="s">
        <v>3</v>
      </c>
    </row>
    <row r="284" spans="1:7">
      <c r="A284" s="15">
        <v>201500002192839</v>
      </c>
      <c r="B284" s="16">
        <v>42322.291666666664</v>
      </c>
      <c r="C284" s="16" t="str">
        <f t="shared" si="12"/>
        <v>Saturday</v>
      </c>
      <c r="D284" s="30">
        <f t="shared" si="13"/>
        <v>0.29166666666424135</v>
      </c>
      <c r="E284" s="31" t="str">
        <f t="shared" si="14"/>
        <v>6 AM - 12 PM</v>
      </c>
      <c r="F284" s="17">
        <v>85014</v>
      </c>
      <c r="G284" s="18" t="s">
        <v>3</v>
      </c>
    </row>
    <row r="285" spans="1:7">
      <c r="A285" s="15">
        <v>201500002188465</v>
      </c>
      <c r="B285" s="16">
        <v>42322.302083333336</v>
      </c>
      <c r="C285" s="16" t="str">
        <f t="shared" si="12"/>
        <v>Saturday</v>
      </c>
      <c r="D285" s="30">
        <f t="shared" si="13"/>
        <v>0.30208333333575865</v>
      </c>
      <c r="E285" s="31" t="str">
        <f t="shared" si="14"/>
        <v>6 AM - 12 PM</v>
      </c>
      <c r="F285" s="17">
        <v>85033</v>
      </c>
      <c r="G285" s="18" t="s">
        <v>6</v>
      </c>
    </row>
    <row r="286" spans="1:7">
      <c r="A286" s="15">
        <v>201500002190118</v>
      </c>
      <c r="B286" s="16">
        <v>42322.354166666664</v>
      </c>
      <c r="C286" s="16" t="str">
        <f t="shared" si="12"/>
        <v>Saturday</v>
      </c>
      <c r="D286" s="30">
        <f t="shared" si="13"/>
        <v>0.35416666666424135</v>
      </c>
      <c r="E286" s="31" t="str">
        <f t="shared" si="14"/>
        <v>6 AM - 12 PM</v>
      </c>
      <c r="F286" s="17">
        <v>85054</v>
      </c>
      <c r="G286" s="18" t="s">
        <v>6</v>
      </c>
    </row>
    <row r="287" spans="1:7">
      <c r="A287" s="15">
        <v>201500002196822</v>
      </c>
      <c r="B287" s="16">
        <v>42322.395833333336</v>
      </c>
      <c r="C287" s="16" t="str">
        <f t="shared" si="12"/>
        <v>Saturday</v>
      </c>
      <c r="D287" s="30">
        <f t="shared" si="13"/>
        <v>0.39583333333575865</v>
      </c>
      <c r="E287" s="31" t="str">
        <f t="shared" si="14"/>
        <v>6 AM - 12 PM</v>
      </c>
      <c r="F287" s="17">
        <v>85040</v>
      </c>
      <c r="G287" s="18" t="s">
        <v>17</v>
      </c>
    </row>
    <row r="288" spans="1:7">
      <c r="A288" s="15">
        <v>201500002192736</v>
      </c>
      <c r="B288" s="16">
        <v>42322.484722222223</v>
      </c>
      <c r="C288" s="16" t="str">
        <f t="shared" si="12"/>
        <v>Saturday</v>
      </c>
      <c r="D288" s="30">
        <f t="shared" si="13"/>
        <v>0.48472222222335404</v>
      </c>
      <c r="E288" s="31" t="str">
        <f t="shared" si="14"/>
        <v>6 AM - 12 PM</v>
      </c>
      <c r="F288" s="17">
        <v>85033</v>
      </c>
      <c r="G288" s="18" t="s">
        <v>6</v>
      </c>
    </row>
    <row r="289" spans="1:7">
      <c r="A289" s="15">
        <v>201500002307172</v>
      </c>
      <c r="B289" s="16">
        <v>42322.486111111109</v>
      </c>
      <c r="C289" s="16" t="str">
        <f t="shared" si="12"/>
        <v>Saturday</v>
      </c>
      <c r="D289" s="30">
        <f t="shared" si="13"/>
        <v>0.48611111110949423</v>
      </c>
      <c r="E289" s="31" t="str">
        <f t="shared" si="14"/>
        <v>6 AM - 12 PM</v>
      </c>
      <c r="F289" s="17">
        <v>85054</v>
      </c>
      <c r="G289" s="18" t="s">
        <v>6</v>
      </c>
    </row>
    <row r="290" spans="1:7">
      <c r="A290" s="15">
        <v>201500002190487</v>
      </c>
      <c r="B290" s="16">
        <v>42322.541666666664</v>
      </c>
      <c r="C290" s="16" t="str">
        <f t="shared" si="12"/>
        <v>Saturday</v>
      </c>
      <c r="D290" s="30">
        <f t="shared" si="13"/>
        <v>0.54166666666424135</v>
      </c>
      <c r="E290" s="31" t="str">
        <f t="shared" si="14"/>
        <v>12 PM - 6 PM</v>
      </c>
      <c r="F290" s="17">
        <v>85020</v>
      </c>
      <c r="G290" s="18" t="s">
        <v>28</v>
      </c>
    </row>
    <row r="291" spans="1:7">
      <c r="A291" s="15">
        <v>201500002211185</v>
      </c>
      <c r="B291" s="16">
        <v>42322.625</v>
      </c>
      <c r="C291" s="16" t="str">
        <f t="shared" si="12"/>
        <v>Saturday</v>
      </c>
      <c r="D291" s="30">
        <f t="shared" si="13"/>
        <v>0.625</v>
      </c>
      <c r="E291" s="31" t="str">
        <f t="shared" si="14"/>
        <v>12 PM - 6 PM</v>
      </c>
      <c r="F291" s="17">
        <v>85021</v>
      </c>
      <c r="G291" s="18"/>
    </row>
    <row r="292" spans="1:7">
      <c r="A292" s="15">
        <v>201500002192149</v>
      </c>
      <c r="B292" s="16">
        <v>42322.625</v>
      </c>
      <c r="C292" s="16" t="str">
        <f t="shared" si="12"/>
        <v>Saturday</v>
      </c>
      <c r="D292" s="30">
        <f t="shared" si="13"/>
        <v>0.625</v>
      </c>
      <c r="E292" s="31" t="str">
        <f t="shared" si="14"/>
        <v>12 PM - 6 PM</v>
      </c>
      <c r="F292" s="17">
        <v>85035</v>
      </c>
      <c r="G292" s="18" t="s">
        <v>6</v>
      </c>
    </row>
    <row r="293" spans="1:7">
      <c r="A293" s="15">
        <v>201500002194554</v>
      </c>
      <c r="B293" s="16">
        <v>42322.833333333336</v>
      </c>
      <c r="C293" s="16" t="str">
        <f t="shared" si="12"/>
        <v>Saturday</v>
      </c>
      <c r="D293" s="30">
        <f t="shared" si="13"/>
        <v>0.83333333333575865</v>
      </c>
      <c r="E293" s="31" t="str">
        <f t="shared" si="14"/>
        <v>6 PM - 12 AM</v>
      </c>
      <c r="F293" s="17">
        <v>85051</v>
      </c>
      <c r="G293" s="18" t="s">
        <v>6</v>
      </c>
    </row>
    <row r="294" spans="1:7">
      <c r="A294" s="15">
        <v>201500002194915</v>
      </c>
      <c r="B294" s="16">
        <v>42322.833333333336</v>
      </c>
      <c r="C294" s="16" t="str">
        <f t="shared" si="12"/>
        <v>Saturday</v>
      </c>
      <c r="D294" s="30">
        <f t="shared" si="13"/>
        <v>0.83333333333575865</v>
      </c>
      <c r="E294" s="31" t="str">
        <f t="shared" si="14"/>
        <v>6 PM - 12 AM</v>
      </c>
      <c r="F294" s="17">
        <v>85008</v>
      </c>
      <c r="G294" s="18" t="s">
        <v>3</v>
      </c>
    </row>
    <row r="295" spans="1:7">
      <c r="A295" s="15">
        <v>201500002195359</v>
      </c>
      <c r="B295" s="16">
        <v>42322.895833333336</v>
      </c>
      <c r="C295" s="16" t="str">
        <f t="shared" si="12"/>
        <v>Saturday</v>
      </c>
      <c r="D295" s="30">
        <f t="shared" si="13"/>
        <v>0.89583333333575865</v>
      </c>
      <c r="E295" s="31" t="str">
        <f t="shared" si="14"/>
        <v>6 PM - 12 AM</v>
      </c>
      <c r="F295" s="17">
        <v>85031</v>
      </c>
      <c r="G295" s="18" t="s">
        <v>3</v>
      </c>
    </row>
    <row r="296" spans="1:7">
      <c r="A296" s="15">
        <v>201500002197056</v>
      </c>
      <c r="B296" s="16">
        <v>42322.916666666664</v>
      </c>
      <c r="C296" s="16" t="str">
        <f t="shared" si="12"/>
        <v>Saturday</v>
      </c>
      <c r="D296" s="30">
        <f t="shared" si="13"/>
        <v>0.91666666666424135</v>
      </c>
      <c r="E296" s="31" t="str">
        <f t="shared" si="14"/>
        <v>6 PM - 12 AM</v>
      </c>
      <c r="F296" s="17">
        <v>85308</v>
      </c>
      <c r="G296" s="18" t="s">
        <v>6</v>
      </c>
    </row>
    <row r="297" spans="1:7">
      <c r="A297" s="15">
        <v>201500002196463</v>
      </c>
      <c r="B297" s="16">
        <v>42322.958333333336</v>
      </c>
      <c r="C297" s="16" t="str">
        <f t="shared" si="12"/>
        <v>Saturday</v>
      </c>
      <c r="D297" s="30">
        <f t="shared" si="13"/>
        <v>0.95833333333575865</v>
      </c>
      <c r="E297" s="31" t="str">
        <f t="shared" si="14"/>
        <v>6 PM - 12 AM</v>
      </c>
      <c r="F297" s="17">
        <v>85037</v>
      </c>
      <c r="G297" s="18" t="s">
        <v>7</v>
      </c>
    </row>
    <row r="298" spans="1:7">
      <c r="A298" s="15">
        <v>201500002194063</v>
      </c>
      <c r="B298" s="16">
        <v>42323.072916666664</v>
      </c>
      <c r="C298" s="16" t="str">
        <f t="shared" si="12"/>
        <v>Sunday</v>
      </c>
      <c r="D298" s="30">
        <f t="shared" si="13"/>
        <v>7.2916666664241347E-2</v>
      </c>
      <c r="E298" s="31" t="str">
        <f t="shared" si="14"/>
        <v>12 AM - 6 AM</v>
      </c>
      <c r="F298" s="17">
        <v>85041</v>
      </c>
      <c r="G298" s="18"/>
    </row>
    <row r="299" spans="1:7">
      <c r="A299" s="15">
        <v>201500002195053</v>
      </c>
      <c r="B299" s="16">
        <v>42323.083333333336</v>
      </c>
      <c r="C299" s="16" t="str">
        <f t="shared" si="12"/>
        <v>Sunday</v>
      </c>
      <c r="D299" s="30">
        <f t="shared" si="13"/>
        <v>8.3333333335758653E-2</v>
      </c>
      <c r="E299" s="31" t="str">
        <f t="shared" si="14"/>
        <v>12 AM - 6 AM</v>
      </c>
      <c r="F299" s="17">
        <v>85019</v>
      </c>
      <c r="G299" s="18" t="s">
        <v>6</v>
      </c>
    </row>
    <row r="300" spans="1:7">
      <c r="A300" s="15">
        <v>201500002385338</v>
      </c>
      <c r="B300" s="16">
        <v>42323.083333333336</v>
      </c>
      <c r="C300" s="16" t="str">
        <f t="shared" si="12"/>
        <v>Sunday</v>
      </c>
      <c r="D300" s="30">
        <f t="shared" si="13"/>
        <v>8.3333333335758653E-2</v>
      </c>
      <c r="E300" s="31" t="str">
        <f t="shared" si="14"/>
        <v>12 AM - 6 AM</v>
      </c>
      <c r="F300" s="17">
        <v>85015</v>
      </c>
      <c r="G300" s="18" t="s">
        <v>24</v>
      </c>
    </row>
    <row r="301" spans="1:7">
      <c r="A301" s="15">
        <v>201500002196364</v>
      </c>
      <c r="B301" s="16">
        <v>42323.083333333336</v>
      </c>
      <c r="C301" s="16" t="str">
        <f t="shared" si="12"/>
        <v>Sunday</v>
      </c>
      <c r="D301" s="30">
        <f t="shared" si="13"/>
        <v>8.3333333335758653E-2</v>
      </c>
      <c r="E301" s="31" t="str">
        <f t="shared" si="14"/>
        <v>12 AM - 6 AM</v>
      </c>
      <c r="F301" s="17">
        <v>85009</v>
      </c>
      <c r="G301" s="18" t="s">
        <v>6</v>
      </c>
    </row>
    <row r="302" spans="1:7">
      <c r="A302" s="15">
        <v>201500002210682</v>
      </c>
      <c r="B302" s="16">
        <v>42323.083333333336</v>
      </c>
      <c r="C302" s="16" t="str">
        <f t="shared" si="12"/>
        <v>Sunday</v>
      </c>
      <c r="D302" s="30">
        <f t="shared" si="13"/>
        <v>8.3333333335758653E-2</v>
      </c>
      <c r="E302" s="31" t="str">
        <f t="shared" si="14"/>
        <v>12 AM - 6 AM</v>
      </c>
      <c r="F302" s="17">
        <v>85021</v>
      </c>
      <c r="G302" s="18" t="s">
        <v>6</v>
      </c>
    </row>
    <row r="303" spans="1:7">
      <c r="A303" s="15">
        <v>201500002396983</v>
      </c>
      <c r="B303" s="16">
        <v>42323.333333333336</v>
      </c>
      <c r="C303" s="16" t="str">
        <f t="shared" si="12"/>
        <v>Sunday</v>
      </c>
      <c r="D303" s="30">
        <f t="shared" si="13"/>
        <v>0.33333333333575865</v>
      </c>
      <c r="E303" s="31" t="str">
        <f t="shared" si="14"/>
        <v>6 AM - 12 PM</v>
      </c>
      <c r="F303" s="17">
        <v>85037</v>
      </c>
      <c r="G303" s="18" t="s">
        <v>17</v>
      </c>
    </row>
    <row r="304" spans="1:7">
      <c r="A304" s="15">
        <v>201500002195802</v>
      </c>
      <c r="B304" s="16">
        <v>42323.416666666664</v>
      </c>
      <c r="C304" s="16" t="str">
        <f t="shared" si="12"/>
        <v>Sunday</v>
      </c>
      <c r="D304" s="30">
        <f t="shared" si="13"/>
        <v>0.41666666666424135</v>
      </c>
      <c r="E304" s="31" t="str">
        <f t="shared" si="14"/>
        <v>6 AM - 12 PM</v>
      </c>
      <c r="F304" s="17">
        <v>85023</v>
      </c>
      <c r="G304" s="18" t="s">
        <v>6</v>
      </c>
    </row>
    <row r="305" spans="1:7">
      <c r="A305" s="15">
        <v>201500002200108</v>
      </c>
      <c r="B305" s="16">
        <v>42323.416666666664</v>
      </c>
      <c r="C305" s="16" t="str">
        <f t="shared" si="12"/>
        <v>Sunday</v>
      </c>
      <c r="D305" s="30">
        <f t="shared" si="13"/>
        <v>0.41666666666424135</v>
      </c>
      <c r="E305" s="31" t="str">
        <f t="shared" si="14"/>
        <v>6 AM - 12 PM</v>
      </c>
      <c r="F305" s="17">
        <v>85042</v>
      </c>
      <c r="G305" s="18" t="s">
        <v>14</v>
      </c>
    </row>
    <row r="306" spans="1:7">
      <c r="A306" s="15">
        <v>201500002208772</v>
      </c>
      <c r="B306" s="16">
        <v>42323.5</v>
      </c>
      <c r="C306" s="16" t="str">
        <f t="shared" si="12"/>
        <v>Sunday</v>
      </c>
      <c r="D306" s="30">
        <f t="shared" si="13"/>
        <v>0.5</v>
      </c>
      <c r="E306" s="31" t="str">
        <f t="shared" si="14"/>
        <v>12 PM - 6 PM</v>
      </c>
      <c r="F306" s="17">
        <v>85033</v>
      </c>
      <c r="G306" s="18" t="s">
        <v>7</v>
      </c>
    </row>
    <row r="307" spans="1:7">
      <c r="A307" s="15">
        <v>201500002200430</v>
      </c>
      <c r="B307" s="16">
        <v>42323.541666666664</v>
      </c>
      <c r="C307" s="16" t="str">
        <f t="shared" si="12"/>
        <v>Sunday</v>
      </c>
      <c r="D307" s="30">
        <f t="shared" si="13"/>
        <v>0.54166666666424135</v>
      </c>
      <c r="E307" s="31" t="str">
        <f t="shared" si="14"/>
        <v>12 PM - 6 PM</v>
      </c>
      <c r="F307" s="17">
        <v>85339</v>
      </c>
      <c r="G307" s="18" t="s">
        <v>17</v>
      </c>
    </row>
    <row r="308" spans="1:7">
      <c r="A308" s="15">
        <v>201500002233952</v>
      </c>
      <c r="B308" s="16">
        <v>42323.625</v>
      </c>
      <c r="C308" s="16" t="str">
        <f t="shared" si="12"/>
        <v>Sunday</v>
      </c>
      <c r="D308" s="30">
        <f t="shared" si="13"/>
        <v>0.625</v>
      </c>
      <c r="E308" s="31" t="str">
        <f t="shared" si="14"/>
        <v>12 PM - 6 PM</v>
      </c>
      <c r="F308" s="17">
        <v>85017</v>
      </c>
      <c r="G308" s="18" t="s">
        <v>30</v>
      </c>
    </row>
    <row r="309" spans="1:7">
      <c r="A309" s="15">
        <v>201500002206351</v>
      </c>
      <c r="B309" s="16">
        <v>42323.75</v>
      </c>
      <c r="C309" s="16" t="str">
        <f t="shared" si="12"/>
        <v>Sunday</v>
      </c>
      <c r="D309" s="30">
        <f t="shared" si="13"/>
        <v>0.75</v>
      </c>
      <c r="E309" s="31" t="str">
        <f t="shared" si="14"/>
        <v>6 PM - 12 AM</v>
      </c>
      <c r="F309" s="17">
        <v>85016</v>
      </c>
      <c r="G309" s="18" t="s">
        <v>6</v>
      </c>
    </row>
    <row r="310" spans="1:7">
      <c r="A310" s="15">
        <v>201500002197964</v>
      </c>
      <c r="B310" s="16">
        <v>42323.76458333333</v>
      </c>
      <c r="C310" s="16" t="str">
        <f t="shared" si="12"/>
        <v>Sunday</v>
      </c>
      <c r="D310" s="30">
        <f t="shared" si="13"/>
        <v>0.76458333332993789</v>
      </c>
      <c r="E310" s="31" t="str">
        <f t="shared" si="14"/>
        <v>6 PM - 12 AM</v>
      </c>
      <c r="F310" s="17">
        <v>85017</v>
      </c>
      <c r="G310" s="18" t="s">
        <v>17</v>
      </c>
    </row>
    <row r="311" spans="1:7">
      <c r="A311" s="15">
        <v>201500002200249</v>
      </c>
      <c r="B311" s="16">
        <v>42323.833333333336</v>
      </c>
      <c r="C311" s="16" t="str">
        <f t="shared" si="12"/>
        <v>Sunday</v>
      </c>
      <c r="D311" s="30">
        <f t="shared" si="13"/>
        <v>0.83333333333575865</v>
      </c>
      <c r="E311" s="31" t="str">
        <f t="shared" si="14"/>
        <v>6 PM - 12 AM</v>
      </c>
      <c r="F311" s="17">
        <v>85037</v>
      </c>
      <c r="G311" s="18" t="s">
        <v>4</v>
      </c>
    </row>
    <row r="312" spans="1:7">
      <c r="A312" s="15">
        <v>201500002201554</v>
      </c>
      <c r="B312" s="16">
        <v>42323.833333333336</v>
      </c>
      <c r="C312" s="16" t="str">
        <f t="shared" si="12"/>
        <v>Sunday</v>
      </c>
      <c r="D312" s="30">
        <f t="shared" si="13"/>
        <v>0.83333333333575865</v>
      </c>
      <c r="E312" s="31" t="str">
        <f t="shared" si="14"/>
        <v>6 PM - 12 AM</v>
      </c>
      <c r="F312" s="17">
        <v>85029</v>
      </c>
      <c r="G312" s="18" t="s">
        <v>3</v>
      </c>
    </row>
    <row r="313" spans="1:7">
      <c r="A313" s="15">
        <v>201500002200322</v>
      </c>
      <c r="B313" s="16">
        <v>42323.875</v>
      </c>
      <c r="C313" s="16" t="str">
        <f t="shared" si="12"/>
        <v>Sunday</v>
      </c>
      <c r="D313" s="30">
        <f t="shared" si="13"/>
        <v>0.875</v>
      </c>
      <c r="E313" s="31" t="str">
        <f t="shared" si="14"/>
        <v>6 PM - 12 AM</v>
      </c>
      <c r="F313" s="17">
        <v>85018</v>
      </c>
      <c r="G313" s="18" t="s">
        <v>11</v>
      </c>
    </row>
    <row r="314" spans="1:7">
      <c r="A314" s="15">
        <v>201500002200191</v>
      </c>
      <c r="B314" s="16">
        <v>42323.875</v>
      </c>
      <c r="C314" s="16" t="str">
        <f t="shared" si="12"/>
        <v>Sunday</v>
      </c>
      <c r="D314" s="30">
        <f t="shared" si="13"/>
        <v>0.875</v>
      </c>
      <c r="E314" s="31" t="str">
        <f t="shared" si="14"/>
        <v>6 PM - 12 AM</v>
      </c>
      <c r="F314" s="17">
        <v>85042</v>
      </c>
      <c r="G314" s="18" t="s">
        <v>3</v>
      </c>
    </row>
    <row r="315" spans="1:7">
      <c r="A315" s="15">
        <v>201500002201132</v>
      </c>
      <c r="B315" s="16">
        <v>42323.875</v>
      </c>
      <c r="C315" s="16" t="str">
        <f t="shared" si="12"/>
        <v>Sunday</v>
      </c>
      <c r="D315" s="30">
        <f t="shared" si="13"/>
        <v>0.875</v>
      </c>
      <c r="E315" s="31" t="str">
        <f t="shared" si="14"/>
        <v>6 PM - 12 AM</v>
      </c>
      <c r="F315" s="17">
        <v>85031</v>
      </c>
      <c r="G315" s="18" t="s">
        <v>17</v>
      </c>
    </row>
    <row r="316" spans="1:7">
      <c r="A316" s="15">
        <v>201500002199332</v>
      </c>
      <c r="B316" s="16">
        <v>42323.888888888891</v>
      </c>
      <c r="C316" s="16" t="str">
        <f t="shared" si="12"/>
        <v>Sunday</v>
      </c>
      <c r="D316" s="30">
        <f t="shared" si="13"/>
        <v>0.88888888889050577</v>
      </c>
      <c r="E316" s="31" t="str">
        <f t="shared" si="14"/>
        <v>6 PM - 12 AM</v>
      </c>
      <c r="F316" s="17">
        <v>85009</v>
      </c>
      <c r="G316" s="18" t="s">
        <v>8</v>
      </c>
    </row>
    <row r="317" spans="1:7">
      <c r="A317" s="15">
        <v>201500002200922</v>
      </c>
      <c r="B317" s="16">
        <v>42323.895833333336</v>
      </c>
      <c r="C317" s="16" t="str">
        <f t="shared" si="12"/>
        <v>Sunday</v>
      </c>
      <c r="D317" s="30">
        <f t="shared" si="13"/>
        <v>0.89583333333575865</v>
      </c>
      <c r="E317" s="31" t="str">
        <f t="shared" si="14"/>
        <v>6 PM - 12 AM</v>
      </c>
      <c r="F317" s="17">
        <v>85032</v>
      </c>
      <c r="G317" s="18" t="s">
        <v>7</v>
      </c>
    </row>
    <row r="318" spans="1:7">
      <c r="A318" s="15">
        <v>201500002200581</v>
      </c>
      <c r="B318" s="16">
        <v>42323.916666666664</v>
      </c>
      <c r="C318" s="16" t="str">
        <f t="shared" si="12"/>
        <v>Sunday</v>
      </c>
      <c r="D318" s="30">
        <f t="shared" si="13"/>
        <v>0.91666666666424135</v>
      </c>
      <c r="E318" s="31" t="str">
        <f t="shared" si="14"/>
        <v>6 PM - 12 AM</v>
      </c>
      <c r="F318" s="17">
        <v>85017</v>
      </c>
      <c r="G318" s="18" t="s">
        <v>21</v>
      </c>
    </row>
    <row r="319" spans="1:7">
      <c r="A319" s="15">
        <v>201500002200235</v>
      </c>
      <c r="B319" s="16">
        <v>42323.916666666664</v>
      </c>
      <c r="C319" s="16" t="str">
        <f t="shared" si="12"/>
        <v>Sunday</v>
      </c>
      <c r="D319" s="30">
        <f t="shared" si="13"/>
        <v>0.91666666666424135</v>
      </c>
      <c r="E319" s="31" t="str">
        <f t="shared" si="14"/>
        <v>6 PM - 12 AM</v>
      </c>
      <c r="F319" s="17">
        <v>85008</v>
      </c>
      <c r="G319" s="18" t="s">
        <v>17</v>
      </c>
    </row>
    <row r="320" spans="1:7">
      <c r="A320" s="15">
        <v>201500002200364</v>
      </c>
      <c r="B320" s="16">
        <v>42323.958333333336</v>
      </c>
      <c r="C320" s="16" t="str">
        <f t="shared" si="12"/>
        <v>Sunday</v>
      </c>
      <c r="D320" s="30">
        <f t="shared" si="13"/>
        <v>0.95833333333575865</v>
      </c>
      <c r="E320" s="31" t="str">
        <f t="shared" si="14"/>
        <v>6 PM - 12 AM</v>
      </c>
      <c r="F320" s="17">
        <v>85020</v>
      </c>
      <c r="G320" s="18" t="s">
        <v>4</v>
      </c>
    </row>
    <row r="321" spans="1:7">
      <c r="A321" s="15">
        <v>201500002200064</v>
      </c>
      <c r="B321" s="16">
        <v>42324.041666666664</v>
      </c>
      <c r="C321" s="16" t="str">
        <f t="shared" si="12"/>
        <v>Monday</v>
      </c>
      <c r="D321" s="30">
        <f t="shared" si="13"/>
        <v>4.1666666664241347E-2</v>
      </c>
      <c r="E321" s="31" t="str">
        <f t="shared" si="14"/>
        <v>12 AM - 6 AM</v>
      </c>
      <c r="F321" s="17">
        <v>85007</v>
      </c>
      <c r="G321" s="18" t="s">
        <v>3</v>
      </c>
    </row>
    <row r="322" spans="1:7">
      <c r="A322" s="15">
        <v>201500002200154</v>
      </c>
      <c r="B322" s="16">
        <v>42324.208333333336</v>
      </c>
      <c r="C322" s="16" t="str">
        <f t="shared" si="12"/>
        <v>Monday</v>
      </c>
      <c r="D322" s="30">
        <f t="shared" si="13"/>
        <v>0.20833333333575865</v>
      </c>
      <c r="E322" s="31" t="str">
        <f t="shared" si="14"/>
        <v>12 AM - 6 AM</v>
      </c>
      <c r="F322" s="17">
        <v>85035</v>
      </c>
      <c r="G322" s="18" t="s">
        <v>3</v>
      </c>
    </row>
    <row r="323" spans="1:7">
      <c r="A323" s="15">
        <v>201500002200895</v>
      </c>
      <c r="B323" s="16">
        <v>42324.25</v>
      </c>
      <c r="C323" s="16" t="str">
        <f t="shared" ref="C323:C386" si="15">TEXT(B323, "dddd")</f>
        <v>Monday</v>
      </c>
      <c r="D323" s="30">
        <f t="shared" ref="D323:D386" si="16">MOD(B323, 1)</f>
        <v>0.25</v>
      </c>
      <c r="E323" s="31" t="str">
        <f t="shared" ref="E323:E386" si="17">IF(AND(D323&gt;=TIME(0,0,0), D323&lt;TIME(6,0,0)),"12 AM - 6 AM",
IF(AND(D323&gt;=TIME(6,0,0), D323&lt;TIME(12,0,0)),"6 AM - 12 PM",
IF(AND(D323&gt;=TIME(12,0,0), D323&lt;TIME(18,0,0)),"12 PM - 6 PM",
IF(AND(D323&gt;=TIME(18,0,0), D323&lt;=TIME(23,59,59)),"6 PM - 12 AM","Error"))))</f>
        <v>6 AM - 12 PM</v>
      </c>
      <c r="F323" s="17">
        <v>85035</v>
      </c>
      <c r="G323" s="18" t="s">
        <v>6</v>
      </c>
    </row>
    <row r="324" spans="1:7">
      <c r="A324" s="15">
        <v>201500002201549</v>
      </c>
      <c r="B324" s="16">
        <v>42324.333333333336</v>
      </c>
      <c r="C324" s="16" t="str">
        <f t="shared" si="15"/>
        <v>Monday</v>
      </c>
      <c r="D324" s="30">
        <f t="shared" si="16"/>
        <v>0.33333333333575865</v>
      </c>
      <c r="E324" s="31" t="str">
        <f t="shared" si="17"/>
        <v>6 AM - 12 PM</v>
      </c>
      <c r="F324" s="17">
        <v>85310</v>
      </c>
      <c r="G324" s="18"/>
    </row>
    <row r="325" spans="1:7">
      <c r="A325" s="15">
        <v>201500002200727</v>
      </c>
      <c r="B325" s="16">
        <v>42324.354166666664</v>
      </c>
      <c r="C325" s="16" t="str">
        <f t="shared" si="15"/>
        <v>Monday</v>
      </c>
      <c r="D325" s="30">
        <f t="shared" si="16"/>
        <v>0.35416666666424135</v>
      </c>
      <c r="E325" s="31" t="str">
        <f t="shared" si="17"/>
        <v>6 AM - 12 PM</v>
      </c>
      <c r="F325" s="17">
        <v>85041</v>
      </c>
      <c r="G325" s="18" t="s">
        <v>7</v>
      </c>
    </row>
    <row r="326" spans="1:7">
      <c r="A326" s="15">
        <v>201500002208201</v>
      </c>
      <c r="B326" s="16">
        <v>42324.375</v>
      </c>
      <c r="C326" s="16" t="str">
        <f t="shared" si="15"/>
        <v>Monday</v>
      </c>
      <c r="D326" s="30">
        <f t="shared" si="16"/>
        <v>0.375</v>
      </c>
      <c r="E326" s="31" t="str">
        <f t="shared" si="17"/>
        <v>6 AM - 12 PM</v>
      </c>
      <c r="F326" s="17">
        <v>85307</v>
      </c>
      <c r="G326" s="18" t="s">
        <v>7</v>
      </c>
    </row>
    <row r="327" spans="1:7">
      <c r="A327" s="15">
        <v>201500002201355</v>
      </c>
      <c r="B327" s="16">
        <v>42324.434027777781</v>
      </c>
      <c r="C327" s="16" t="str">
        <f t="shared" si="15"/>
        <v>Monday</v>
      </c>
      <c r="D327" s="30">
        <f t="shared" si="16"/>
        <v>0.43402777778101154</v>
      </c>
      <c r="E327" s="31" t="str">
        <f t="shared" si="17"/>
        <v>6 AM - 12 PM</v>
      </c>
      <c r="F327" s="17">
        <v>85041</v>
      </c>
      <c r="G327" s="18" t="s">
        <v>14</v>
      </c>
    </row>
    <row r="328" spans="1:7">
      <c r="A328" s="15">
        <v>201500002174627</v>
      </c>
      <c r="B328" s="16">
        <v>42324.515972222223</v>
      </c>
      <c r="C328" s="16" t="str">
        <f t="shared" si="15"/>
        <v>Monday</v>
      </c>
      <c r="D328" s="30">
        <f t="shared" si="16"/>
        <v>0.51597222222335404</v>
      </c>
      <c r="E328" s="31" t="str">
        <f t="shared" si="17"/>
        <v>12 PM - 6 PM</v>
      </c>
      <c r="F328" s="17">
        <v>85043</v>
      </c>
      <c r="G328" s="18" t="s">
        <v>6</v>
      </c>
    </row>
    <row r="329" spans="1:7">
      <c r="A329" s="15">
        <v>201500002203757</v>
      </c>
      <c r="B329" s="16">
        <v>42324.583333333336</v>
      </c>
      <c r="C329" s="16" t="str">
        <f t="shared" si="15"/>
        <v>Monday</v>
      </c>
      <c r="D329" s="30">
        <f t="shared" si="16"/>
        <v>0.58333333333575865</v>
      </c>
      <c r="E329" s="31" t="str">
        <f t="shared" si="17"/>
        <v>12 PM - 6 PM</v>
      </c>
      <c r="F329" s="17">
        <v>85051</v>
      </c>
      <c r="G329" s="18" t="s">
        <v>14</v>
      </c>
    </row>
    <row r="330" spans="1:7">
      <c r="A330" s="15">
        <v>201500002203822</v>
      </c>
      <c r="B330" s="16">
        <v>42324.604166666664</v>
      </c>
      <c r="C330" s="16" t="str">
        <f t="shared" si="15"/>
        <v>Monday</v>
      </c>
      <c r="D330" s="30">
        <f t="shared" si="16"/>
        <v>0.60416666666424135</v>
      </c>
      <c r="E330" s="31" t="str">
        <f t="shared" si="17"/>
        <v>12 PM - 6 PM</v>
      </c>
      <c r="F330" s="17">
        <v>85008</v>
      </c>
      <c r="G330" s="18" t="s">
        <v>17</v>
      </c>
    </row>
    <row r="331" spans="1:7">
      <c r="A331" s="15">
        <v>201500002203305</v>
      </c>
      <c r="B331" s="16">
        <v>42324.604166666664</v>
      </c>
      <c r="C331" s="16" t="str">
        <f t="shared" si="15"/>
        <v>Monday</v>
      </c>
      <c r="D331" s="30">
        <f t="shared" si="16"/>
        <v>0.60416666666424135</v>
      </c>
      <c r="E331" s="31" t="str">
        <f t="shared" si="17"/>
        <v>12 PM - 6 PM</v>
      </c>
      <c r="F331" s="17">
        <v>85042</v>
      </c>
      <c r="G331" s="18" t="s">
        <v>17</v>
      </c>
    </row>
    <row r="332" spans="1:7">
      <c r="A332" s="15">
        <v>201500002203040</v>
      </c>
      <c r="B332" s="16">
        <v>42324.625</v>
      </c>
      <c r="C332" s="16" t="str">
        <f t="shared" si="15"/>
        <v>Monday</v>
      </c>
      <c r="D332" s="30">
        <f t="shared" si="16"/>
        <v>0.625</v>
      </c>
      <c r="E332" s="31" t="str">
        <f t="shared" si="17"/>
        <v>12 PM - 6 PM</v>
      </c>
      <c r="F332" s="17">
        <v>85019</v>
      </c>
      <c r="G332" s="18" t="s">
        <v>25</v>
      </c>
    </row>
    <row r="333" spans="1:7">
      <c r="A333" s="15">
        <v>201500002210517</v>
      </c>
      <c r="B333" s="16">
        <v>42324.625</v>
      </c>
      <c r="C333" s="16" t="str">
        <f t="shared" si="15"/>
        <v>Monday</v>
      </c>
      <c r="D333" s="30">
        <f t="shared" si="16"/>
        <v>0.625</v>
      </c>
      <c r="E333" s="31" t="str">
        <f t="shared" si="17"/>
        <v>12 PM - 6 PM</v>
      </c>
      <c r="F333" s="17">
        <v>85027</v>
      </c>
      <c r="G333" s="18" t="s">
        <v>6</v>
      </c>
    </row>
    <row r="334" spans="1:7">
      <c r="A334" s="15">
        <v>201500002203826</v>
      </c>
      <c r="B334" s="16">
        <v>42324.677083333336</v>
      </c>
      <c r="C334" s="16" t="str">
        <f t="shared" si="15"/>
        <v>Monday</v>
      </c>
      <c r="D334" s="30">
        <f t="shared" si="16"/>
        <v>0.67708333333575865</v>
      </c>
      <c r="E334" s="31" t="str">
        <f t="shared" si="17"/>
        <v>12 PM - 6 PM</v>
      </c>
      <c r="F334" s="17">
        <v>85042</v>
      </c>
      <c r="G334" s="18" t="s">
        <v>17</v>
      </c>
    </row>
    <row r="335" spans="1:7">
      <c r="A335" s="15">
        <v>201500002206091</v>
      </c>
      <c r="B335" s="16">
        <v>42324.6875</v>
      </c>
      <c r="C335" s="16" t="str">
        <f t="shared" si="15"/>
        <v>Monday</v>
      </c>
      <c r="D335" s="30">
        <f t="shared" si="16"/>
        <v>0.6875</v>
      </c>
      <c r="E335" s="31" t="str">
        <f t="shared" si="17"/>
        <v>12 PM - 6 PM</v>
      </c>
      <c r="F335" s="17">
        <v>85017</v>
      </c>
      <c r="G335" s="18" t="s">
        <v>6</v>
      </c>
    </row>
    <row r="336" spans="1:7">
      <c r="A336" s="15">
        <v>201500002203817</v>
      </c>
      <c r="B336" s="16">
        <v>42324.697916666664</v>
      </c>
      <c r="C336" s="16" t="str">
        <f t="shared" si="15"/>
        <v>Monday</v>
      </c>
      <c r="D336" s="30">
        <f t="shared" si="16"/>
        <v>0.69791666666424135</v>
      </c>
      <c r="E336" s="31" t="str">
        <f t="shared" si="17"/>
        <v>12 PM - 6 PM</v>
      </c>
      <c r="F336" s="17">
        <v>85034</v>
      </c>
      <c r="G336" s="18" t="s">
        <v>14</v>
      </c>
    </row>
    <row r="337" spans="1:7">
      <c r="A337" s="15">
        <v>201510000017220</v>
      </c>
      <c r="B337" s="16">
        <v>42324.708333333336</v>
      </c>
      <c r="C337" s="16" t="str">
        <f t="shared" si="15"/>
        <v>Monday</v>
      </c>
      <c r="D337" s="30">
        <f t="shared" si="16"/>
        <v>0.70833333333575865</v>
      </c>
      <c r="E337" s="31" t="str">
        <f t="shared" si="17"/>
        <v>12 PM - 6 PM</v>
      </c>
      <c r="F337" s="17">
        <v>85009</v>
      </c>
      <c r="G337" s="18" t="s">
        <v>7</v>
      </c>
    </row>
    <row r="338" spans="1:7">
      <c r="A338" s="15">
        <v>201500002205094</v>
      </c>
      <c r="B338" s="16">
        <v>42324.791666666664</v>
      </c>
      <c r="C338" s="16" t="str">
        <f t="shared" si="15"/>
        <v>Monday</v>
      </c>
      <c r="D338" s="30">
        <f t="shared" si="16"/>
        <v>0.79166666666424135</v>
      </c>
      <c r="E338" s="31" t="str">
        <f t="shared" si="17"/>
        <v>6 PM - 12 AM</v>
      </c>
      <c r="F338" s="17">
        <v>85339</v>
      </c>
      <c r="G338" s="18" t="s">
        <v>7</v>
      </c>
    </row>
    <row r="339" spans="1:7">
      <c r="A339" s="15">
        <v>201500002206608</v>
      </c>
      <c r="B339" s="16">
        <v>42324.8125</v>
      </c>
      <c r="C339" s="16" t="str">
        <f t="shared" si="15"/>
        <v>Monday</v>
      </c>
      <c r="D339" s="30">
        <f t="shared" si="16"/>
        <v>0.8125</v>
      </c>
      <c r="E339" s="31" t="str">
        <f t="shared" si="17"/>
        <v>6 PM - 12 AM</v>
      </c>
      <c r="F339" s="17">
        <v>85041</v>
      </c>
      <c r="G339" s="18" t="s">
        <v>4</v>
      </c>
    </row>
    <row r="340" spans="1:7">
      <c r="A340" s="15">
        <v>201500002206845</v>
      </c>
      <c r="B340" s="16">
        <v>42324.916666666664</v>
      </c>
      <c r="C340" s="16" t="str">
        <f t="shared" si="15"/>
        <v>Monday</v>
      </c>
      <c r="D340" s="30">
        <f t="shared" si="16"/>
        <v>0.91666666666424135</v>
      </c>
      <c r="E340" s="31" t="str">
        <f t="shared" si="17"/>
        <v>6 PM - 12 AM</v>
      </c>
      <c r="F340" s="17">
        <v>85024</v>
      </c>
      <c r="G340" s="18" t="s">
        <v>21</v>
      </c>
    </row>
    <row r="341" spans="1:7">
      <c r="A341" s="15">
        <v>201500002142582</v>
      </c>
      <c r="B341" s="16">
        <v>42324.958333333336</v>
      </c>
      <c r="C341" s="16" t="str">
        <f t="shared" si="15"/>
        <v>Monday</v>
      </c>
      <c r="D341" s="30">
        <f t="shared" si="16"/>
        <v>0.95833333333575865</v>
      </c>
      <c r="E341" s="31" t="str">
        <f t="shared" si="17"/>
        <v>6 PM - 12 AM</v>
      </c>
      <c r="F341" s="17">
        <v>85009</v>
      </c>
      <c r="G341" s="18" t="s">
        <v>7</v>
      </c>
    </row>
    <row r="342" spans="1:7">
      <c r="A342" s="15">
        <v>201500002206630</v>
      </c>
      <c r="B342" s="16">
        <v>42325.294444444444</v>
      </c>
      <c r="C342" s="16" t="str">
        <f t="shared" si="15"/>
        <v>Tuesday</v>
      </c>
      <c r="D342" s="30">
        <f t="shared" si="16"/>
        <v>0.29444444444379769</v>
      </c>
      <c r="E342" s="31" t="str">
        <f t="shared" si="17"/>
        <v>6 AM - 12 PM</v>
      </c>
      <c r="F342" s="17">
        <v>85040</v>
      </c>
      <c r="G342" s="18" t="s">
        <v>14</v>
      </c>
    </row>
    <row r="343" spans="1:7">
      <c r="A343" s="15">
        <v>201500002218228</v>
      </c>
      <c r="B343" s="16">
        <v>42325.375</v>
      </c>
      <c r="C343" s="16" t="str">
        <f t="shared" si="15"/>
        <v>Tuesday</v>
      </c>
      <c r="D343" s="30">
        <f t="shared" si="16"/>
        <v>0.375</v>
      </c>
      <c r="E343" s="31" t="str">
        <f t="shared" si="17"/>
        <v>6 AM - 12 PM</v>
      </c>
      <c r="F343" s="17">
        <v>85018</v>
      </c>
      <c r="G343" s="18" t="s">
        <v>3</v>
      </c>
    </row>
    <row r="344" spans="1:7">
      <c r="A344" s="15">
        <v>201500002210170</v>
      </c>
      <c r="B344" s="16">
        <v>42325.395833333336</v>
      </c>
      <c r="C344" s="16" t="str">
        <f t="shared" si="15"/>
        <v>Tuesday</v>
      </c>
      <c r="D344" s="30">
        <f t="shared" si="16"/>
        <v>0.39583333333575865</v>
      </c>
      <c r="E344" s="31" t="str">
        <f t="shared" si="17"/>
        <v>6 AM - 12 PM</v>
      </c>
      <c r="F344" s="17">
        <v>85308</v>
      </c>
      <c r="G344" s="18" t="s">
        <v>3</v>
      </c>
    </row>
    <row r="345" spans="1:7">
      <c r="A345" s="15">
        <v>201500002211576</v>
      </c>
      <c r="B345" s="16">
        <v>42325.541666666664</v>
      </c>
      <c r="C345" s="16" t="str">
        <f t="shared" si="15"/>
        <v>Tuesday</v>
      </c>
      <c r="D345" s="30">
        <f t="shared" si="16"/>
        <v>0.54166666666424135</v>
      </c>
      <c r="E345" s="31" t="str">
        <f t="shared" si="17"/>
        <v>12 PM - 6 PM</v>
      </c>
      <c r="F345" s="17">
        <v>85009</v>
      </c>
      <c r="G345" s="18" t="s">
        <v>4</v>
      </c>
    </row>
    <row r="346" spans="1:7">
      <c r="A346" s="15">
        <v>201500002209976</v>
      </c>
      <c r="B346" s="16">
        <v>42325.625</v>
      </c>
      <c r="C346" s="16" t="str">
        <f t="shared" si="15"/>
        <v>Tuesday</v>
      </c>
      <c r="D346" s="30">
        <f t="shared" si="16"/>
        <v>0.625</v>
      </c>
      <c r="E346" s="31" t="str">
        <f t="shared" si="17"/>
        <v>12 PM - 6 PM</v>
      </c>
      <c r="F346" s="17">
        <v>85041</v>
      </c>
      <c r="G346" s="18" t="s">
        <v>30</v>
      </c>
    </row>
    <row r="347" spans="1:7">
      <c r="A347" s="15">
        <v>201500002209284</v>
      </c>
      <c r="B347" s="16">
        <v>42325.627083333333</v>
      </c>
      <c r="C347" s="16" t="str">
        <f t="shared" si="15"/>
        <v>Tuesday</v>
      </c>
      <c r="D347" s="30">
        <f t="shared" si="16"/>
        <v>0.62708333333284827</v>
      </c>
      <c r="E347" s="31" t="str">
        <f t="shared" si="17"/>
        <v>12 PM - 6 PM</v>
      </c>
      <c r="F347" s="17">
        <v>85003</v>
      </c>
      <c r="G347" s="18" t="s">
        <v>6</v>
      </c>
    </row>
    <row r="348" spans="1:7">
      <c r="A348" s="15">
        <v>201500002210041</v>
      </c>
      <c r="B348" s="16">
        <v>42325.706944444442</v>
      </c>
      <c r="C348" s="16" t="str">
        <f t="shared" si="15"/>
        <v>Tuesday</v>
      </c>
      <c r="D348" s="30">
        <f t="shared" si="16"/>
        <v>0.7069444444423425</v>
      </c>
      <c r="E348" s="31" t="str">
        <f t="shared" si="17"/>
        <v>12 PM - 6 PM</v>
      </c>
      <c r="F348" s="17">
        <v>85029</v>
      </c>
      <c r="G348" s="18" t="s">
        <v>45</v>
      </c>
    </row>
    <row r="349" spans="1:7">
      <c r="A349" s="15">
        <v>201500002212565</v>
      </c>
      <c r="B349" s="16">
        <v>42325.708333333336</v>
      </c>
      <c r="C349" s="16" t="str">
        <f t="shared" si="15"/>
        <v>Tuesday</v>
      </c>
      <c r="D349" s="30">
        <f t="shared" si="16"/>
        <v>0.70833333333575865</v>
      </c>
      <c r="E349" s="31" t="str">
        <f t="shared" si="17"/>
        <v>12 PM - 6 PM</v>
      </c>
      <c r="F349" s="17">
        <v>85008</v>
      </c>
      <c r="G349" s="18" t="s">
        <v>17</v>
      </c>
    </row>
    <row r="350" spans="1:7">
      <c r="A350" s="15">
        <v>201500002211507</v>
      </c>
      <c r="B350" s="16">
        <v>42325.75</v>
      </c>
      <c r="C350" s="16" t="str">
        <f t="shared" si="15"/>
        <v>Tuesday</v>
      </c>
      <c r="D350" s="30">
        <f t="shared" si="16"/>
        <v>0.75</v>
      </c>
      <c r="E350" s="31" t="str">
        <f t="shared" si="17"/>
        <v>6 PM - 12 AM</v>
      </c>
      <c r="F350" s="17">
        <v>85042</v>
      </c>
      <c r="G350" s="18" t="s">
        <v>6</v>
      </c>
    </row>
    <row r="351" spans="1:7">
      <c r="A351" s="15">
        <v>201500002216659</v>
      </c>
      <c r="B351" s="16">
        <v>42325.791666666664</v>
      </c>
      <c r="C351" s="16" t="str">
        <f t="shared" si="15"/>
        <v>Tuesday</v>
      </c>
      <c r="D351" s="30">
        <f t="shared" si="16"/>
        <v>0.79166666666424135</v>
      </c>
      <c r="E351" s="31" t="str">
        <f t="shared" si="17"/>
        <v>6 PM - 12 AM</v>
      </c>
      <c r="F351" s="17">
        <v>85044</v>
      </c>
      <c r="G351" s="18" t="s">
        <v>6</v>
      </c>
    </row>
    <row r="352" spans="1:7">
      <c r="A352" s="15">
        <v>201500002213253</v>
      </c>
      <c r="B352" s="16">
        <v>42325.854166666664</v>
      </c>
      <c r="C352" s="16" t="str">
        <f t="shared" si="15"/>
        <v>Tuesday</v>
      </c>
      <c r="D352" s="30">
        <f t="shared" si="16"/>
        <v>0.85416666666424135</v>
      </c>
      <c r="E352" s="31" t="str">
        <f t="shared" si="17"/>
        <v>6 PM - 12 AM</v>
      </c>
      <c r="F352" s="17">
        <v>85015</v>
      </c>
      <c r="G352" s="18" t="s">
        <v>3</v>
      </c>
    </row>
    <row r="353" spans="1:7">
      <c r="A353" s="15">
        <v>201500002209054</v>
      </c>
      <c r="B353" s="16">
        <v>42325.895833333336</v>
      </c>
      <c r="C353" s="16" t="str">
        <f t="shared" si="15"/>
        <v>Tuesday</v>
      </c>
      <c r="D353" s="30">
        <f t="shared" si="16"/>
        <v>0.89583333333575865</v>
      </c>
      <c r="E353" s="31" t="str">
        <f t="shared" si="17"/>
        <v>6 PM - 12 AM</v>
      </c>
      <c r="F353" s="17">
        <v>85014</v>
      </c>
      <c r="G353" s="18" t="s">
        <v>6</v>
      </c>
    </row>
    <row r="354" spans="1:7">
      <c r="A354" s="15">
        <v>201500002211932</v>
      </c>
      <c r="B354" s="16">
        <v>42325.956944444442</v>
      </c>
      <c r="C354" s="16" t="str">
        <f t="shared" si="15"/>
        <v>Tuesday</v>
      </c>
      <c r="D354" s="30">
        <f t="shared" si="16"/>
        <v>0.9569444444423425</v>
      </c>
      <c r="E354" s="31" t="str">
        <f t="shared" si="17"/>
        <v>6 PM - 12 AM</v>
      </c>
      <c r="F354" s="17">
        <v>85029</v>
      </c>
      <c r="G354" s="18" t="s">
        <v>6</v>
      </c>
    </row>
    <row r="355" spans="1:7">
      <c r="A355" s="15">
        <v>201500002213140</v>
      </c>
      <c r="B355" s="16">
        <v>42325.958333333336</v>
      </c>
      <c r="C355" s="16" t="str">
        <f t="shared" si="15"/>
        <v>Tuesday</v>
      </c>
      <c r="D355" s="30">
        <f t="shared" si="16"/>
        <v>0.95833333333575865</v>
      </c>
      <c r="E355" s="31" t="str">
        <f t="shared" si="17"/>
        <v>6 PM - 12 AM</v>
      </c>
      <c r="F355" s="17">
        <v>85009</v>
      </c>
      <c r="G355" s="18" t="s">
        <v>7</v>
      </c>
    </row>
    <row r="356" spans="1:7">
      <c r="A356" s="15">
        <v>201500002212259</v>
      </c>
      <c r="B356" s="16">
        <v>42325.958333333336</v>
      </c>
      <c r="C356" s="16" t="str">
        <f t="shared" si="15"/>
        <v>Tuesday</v>
      </c>
      <c r="D356" s="30">
        <f t="shared" si="16"/>
        <v>0.95833333333575865</v>
      </c>
      <c r="E356" s="31" t="str">
        <f t="shared" si="17"/>
        <v>6 PM - 12 AM</v>
      </c>
      <c r="F356" s="17">
        <v>85009</v>
      </c>
      <c r="G356" s="18" t="s">
        <v>30</v>
      </c>
    </row>
    <row r="357" spans="1:7">
      <c r="A357" s="15">
        <v>201500002284119</v>
      </c>
      <c r="B357" s="16">
        <v>42326</v>
      </c>
      <c r="C357" s="16" t="str">
        <f t="shared" si="15"/>
        <v>Wednesday</v>
      </c>
      <c r="D357" s="30">
        <f t="shared" si="16"/>
        <v>0</v>
      </c>
      <c r="E357" s="31" t="str">
        <f t="shared" si="17"/>
        <v>12 AM - 6 AM</v>
      </c>
      <c r="F357" s="17">
        <v>85027</v>
      </c>
      <c r="G357" s="18" t="s">
        <v>31</v>
      </c>
    </row>
    <row r="358" spans="1:7">
      <c r="A358" s="15">
        <v>201500002212967</v>
      </c>
      <c r="B358" s="16">
        <v>42326.000694444447</v>
      </c>
      <c r="C358" s="16" t="str">
        <f t="shared" si="15"/>
        <v>Wednesday</v>
      </c>
      <c r="D358" s="30">
        <f t="shared" si="16"/>
        <v>6.944444467080757E-4</v>
      </c>
      <c r="E358" s="31" t="str">
        <f t="shared" si="17"/>
        <v>12 AM - 6 AM</v>
      </c>
      <c r="F358" s="17">
        <v>85035</v>
      </c>
      <c r="G358" s="18" t="s">
        <v>6</v>
      </c>
    </row>
    <row r="359" spans="1:7">
      <c r="A359" s="15">
        <v>201500002216536</v>
      </c>
      <c r="B359" s="16">
        <v>42326.458333333336</v>
      </c>
      <c r="C359" s="16" t="str">
        <f t="shared" si="15"/>
        <v>Wednesday</v>
      </c>
      <c r="D359" s="30">
        <f t="shared" si="16"/>
        <v>0.45833333333575865</v>
      </c>
      <c r="E359" s="31" t="str">
        <f t="shared" si="17"/>
        <v>6 AM - 12 PM</v>
      </c>
      <c r="F359" s="17">
        <v>85041</v>
      </c>
      <c r="G359" s="18" t="s">
        <v>3</v>
      </c>
    </row>
    <row r="360" spans="1:7">
      <c r="A360" s="15">
        <v>201500002214815</v>
      </c>
      <c r="B360" s="16">
        <v>42326.479166666664</v>
      </c>
      <c r="C360" s="16" t="str">
        <f t="shared" si="15"/>
        <v>Wednesday</v>
      </c>
      <c r="D360" s="30">
        <f t="shared" si="16"/>
        <v>0.47916666666424135</v>
      </c>
      <c r="E360" s="31" t="str">
        <f t="shared" si="17"/>
        <v>6 AM - 12 PM</v>
      </c>
      <c r="F360" s="17">
        <v>85015</v>
      </c>
      <c r="G360" s="18" t="s">
        <v>21</v>
      </c>
    </row>
    <row r="361" spans="1:7">
      <c r="A361" s="15">
        <v>201500002183730</v>
      </c>
      <c r="B361" s="16">
        <v>42326.479166666664</v>
      </c>
      <c r="C361" s="16" t="str">
        <f t="shared" si="15"/>
        <v>Wednesday</v>
      </c>
      <c r="D361" s="30">
        <f t="shared" si="16"/>
        <v>0.47916666666424135</v>
      </c>
      <c r="E361" s="31" t="str">
        <f t="shared" si="17"/>
        <v>6 AM - 12 PM</v>
      </c>
      <c r="F361" s="17">
        <v>85051</v>
      </c>
      <c r="G361" s="18" t="s">
        <v>11</v>
      </c>
    </row>
    <row r="362" spans="1:7">
      <c r="A362" s="15">
        <v>201500002214421</v>
      </c>
      <c r="B362" s="16">
        <v>42326.5</v>
      </c>
      <c r="C362" s="16" t="str">
        <f t="shared" si="15"/>
        <v>Wednesday</v>
      </c>
      <c r="D362" s="30">
        <f t="shared" si="16"/>
        <v>0.5</v>
      </c>
      <c r="E362" s="31" t="str">
        <f t="shared" si="17"/>
        <v>12 PM - 6 PM</v>
      </c>
      <c r="F362" s="17">
        <v>85015</v>
      </c>
      <c r="G362" s="18" t="s">
        <v>6</v>
      </c>
    </row>
    <row r="363" spans="1:7">
      <c r="A363" s="15">
        <v>201500002221231</v>
      </c>
      <c r="B363" s="16">
        <v>42326.5</v>
      </c>
      <c r="C363" s="16" t="str">
        <f t="shared" si="15"/>
        <v>Wednesday</v>
      </c>
      <c r="D363" s="30">
        <f t="shared" si="16"/>
        <v>0.5</v>
      </c>
      <c r="E363" s="31" t="str">
        <f t="shared" si="17"/>
        <v>12 PM - 6 PM</v>
      </c>
      <c r="F363" s="17">
        <v>85043</v>
      </c>
      <c r="G363" s="18" t="s">
        <v>29</v>
      </c>
    </row>
    <row r="364" spans="1:7">
      <c r="A364" s="15">
        <v>201500002216962</v>
      </c>
      <c r="B364" s="16">
        <v>42326.625</v>
      </c>
      <c r="C364" s="16" t="str">
        <f t="shared" si="15"/>
        <v>Wednesday</v>
      </c>
      <c r="D364" s="30">
        <f t="shared" si="16"/>
        <v>0.625</v>
      </c>
      <c r="E364" s="31" t="str">
        <f t="shared" si="17"/>
        <v>12 PM - 6 PM</v>
      </c>
      <c r="F364" s="17">
        <v>85041</v>
      </c>
      <c r="G364" s="18" t="s">
        <v>7</v>
      </c>
    </row>
    <row r="365" spans="1:7">
      <c r="A365" s="15">
        <v>201500002218093</v>
      </c>
      <c r="B365" s="16">
        <v>42326.708333333336</v>
      </c>
      <c r="C365" s="16" t="str">
        <f t="shared" si="15"/>
        <v>Wednesday</v>
      </c>
      <c r="D365" s="30">
        <f t="shared" si="16"/>
        <v>0.70833333333575865</v>
      </c>
      <c r="E365" s="31" t="str">
        <f t="shared" si="17"/>
        <v>12 PM - 6 PM</v>
      </c>
      <c r="F365" s="17">
        <v>85035</v>
      </c>
      <c r="G365" s="18"/>
    </row>
    <row r="366" spans="1:7">
      <c r="A366" s="15">
        <v>201500002279667</v>
      </c>
      <c r="B366" s="16">
        <v>42326.732638888891</v>
      </c>
      <c r="C366" s="16" t="str">
        <f t="shared" si="15"/>
        <v>Wednesday</v>
      </c>
      <c r="D366" s="30">
        <f t="shared" si="16"/>
        <v>0.73263888889050577</v>
      </c>
      <c r="E366" s="31" t="str">
        <f t="shared" si="17"/>
        <v>12 PM - 6 PM</v>
      </c>
      <c r="F366" s="17">
        <v>85041</v>
      </c>
      <c r="G366" s="18" t="s">
        <v>17</v>
      </c>
    </row>
    <row r="367" spans="1:7">
      <c r="A367" s="15">
        <v>201500002219121</v>
      </c>
      <c r="B367" s="16">
        <v>42326.770833333336</v>
      </c>
      <c r="C367" s="16" t="str">
        <f t="shared" si="15"/>
        <v>Wednesday</v>
      </c>
      <c r="D367" s="30">
        <f t="shared" si="16"/>
        <v>0.77083333333575865</v>
      </c>
      <c r="E367" s="31" t="str">
        <f t="shared" si="17"/>
        <v>6 PM - 12 AM</v>
      </c>
      <c r="F367" s="17">
        <v>85017</v>
      </c>
      <c r="G367" s="18" t="s">
        <v>17</v>
      </c>
    </row>
    <row r="368" spans="1:7">
      <c r="A368" s="15">
        <v>201500002219427</v>
      </c>
      <c r="B368" s="16">
        <v>42326.791666666664</v>
      </c>
      <c r="C368" s="16" t="str">
        <f t="shared" si="15"/>
        <v>Wednesday</v>
      </c>
      <c r="D368" s="30">
        <f t="shared" si="16"/>
        <v>0.79166666666424135</v>
      </c>
      <c r="E368" s="31" t="str">
        <f t="shared" si="17"/>
        <v>6 PM - 12 AM</v>
      </c>
      <c r="F368" s="17">
        <v>85042</v>
      </c>
      <c r="G368" s="18" t="s">
        <v>14</v>
      </c>
    </row>
    <row r="369" spans="1:7">
      <c r="A369" s="15">
        <v>201500002219182</v>
      </c>
      <c r="B369" s="16">
        <v>42326.854166666664</v>
      </c>
      <c r="C369" s="16" t="str">
        <f t="shared" si="15"/>
        <v>Wednesday</v>
      </c>
      <c r="D369" s="30">
        <f t="shared" si="16"/>
        <v>0.85416666666424135</v>
      </c>
      <c r="E369" s="31" t="str">
        <f t="shared" si="17"/>
        <v>6 PM - 12 AM</v>
      </c>
      <c r="F369" s="17">
        <v>85308</v>
      </c>
      <c r="G369" s="18" t="s">
        <v>4</v>
      </c>
    </row>
    <row r="370" spans="1:7">
      <c r="A370" s="15">
        <v>201500002219158</v>
      </c>
      <c r="B370" s="16">
        <v>42326.854166666664</v>
      </c>
      <c r="C370" s="16" t="str">
        <f t="shared" si="15"/>
        <v>Wednesday</v>
      </c>
      <c r="D370" s="30">
        <f t="shared" si="16"/>
        <v>0.85416666666424135</v>
      </c>
      <c r="E370" s="31" t="str">
        <f t="shared" si="17"/>
        <v>6 PM - 12 AM</v>
      </c>
      <c r="F370" s="17">
        <v>85042</v>
      </c>
      <c r="G370" s="18" t="s">
        <v>44</v>
      </c>
    </row>
    <row r="371" spans="1:7">
      <c r="A371" s="15">
        <v>201500002219832</v>
      </c>
      <c r="B371" s="16">
        <v>42326.875</v>
      </c>
      <c r="C371" s="16" t="str">
        <f t="shared" si="15"/>
        <v>Wednesday</v>
      </c>
      <c r="D371" s="30">
        <f t="shared" si="16"/>
        <v>0.875</v>
      </c>
      <c r="E371" s="31" t="str">
        <f t="shared" si="17"/>
        <v>6 PM - 12 AM</v>
      </c>
      <c r="F371" s="17">
        <v>85020</v>
      </c>
      <c r="G371" s="18" t="s">
        <v>3</v>
      </c>
    </row>
    <row r="372" spans="1:7">
      <c r="A372" s="15">
        <v>201500002219192</v>
      </c>
      <c r="B372" s="16">
        <v>42326.875</v>
      </c>
      <c r="C372" s="16" t="str">
        <f t="shared" si="15"/>
        <v>Wednesday</v>
      </c>
      <c r="D372" s="30">
        <f t="shared" si="16"/>
        <v>0.875</v>
      </c>
      <c r="E372" s="31" t="str">
        <f t="shared" si="17"/>
        <v>6 PM - 12 AM</v>
      </c>
      <c r="F372" s="17">
        <v>85035</v>
      </c>
      <c r="G372" s="18" t="s">
        <v>3</v>
      </c>
    </row>
    <row r="373" spans="1:7">
      <c r="A373" s="15">
        <v>201500002221917</v>
      </c>
      <c r="B373" s="16">
        <v>42326.895833333336</v>
      </c>
      <c r="C373" s="16" t="str">
        <f t="shared" si="15"/>
        <v>Wednesday</v>
      </c>
      <c r="D373" s="30">
        <f t="shared" si="16"/>
        <v>0.89583333333575865</v>
      </c>
      <c r="E373" s="31" t="str">
        <f t="shared" si="17"/>
        <v>6 PM - 12 AM</v>
      </c>
      <c r="F373" s="17">
        <v>85017</v>
      </c>
      <c r="G373" s="18" t="s">
        <v>6</v>
      </c>
    </row>
    <row r="374" spans="1:7">
      <c r="A374" s="15">
        <v>201500002219358</v>
      </c>
      <c r="B374" s="16">
        <v>42326.916666666664</v>
      </c>
      <c r="C374" s="16" t="str">
        <f t="shared" si="15"/>
        <v>Wednesday</v>
      </c>
      <c r="D374" s="30">
        <f t="shared" si="16"/>
        <v>0.91666666666424135</v>
      </c>
      <c r="E374" s="31" t="str">
        <f t="shared" si="17"/>
        <v>6 PM - 12 AM</v>
      </c>
      <c r="F374" s="17">
        <v>85020</v>
      </c>
      <c r="G374" s="18" t="s">
        <v>3</v>
      </c>
    </row>
    <row r="375" spans="1:7">
      <c r="A375" s="15">
        <v>201500002219303</v>
      </c>
      <c r="B375" s="16">
        <v>42326.916666666664</v>
      </c>
      <c r="C375" s="16" t="str">
        <f t="shared" si="15"/>
        <v>Wednesday</v>
      </c>
      <c r="D375" s="30">
        <f t="shared" si="16"/>
        <v>0.91666666666424135</v>
      </c>
      <c r="E375" s="31" t="str">
        <f t="shared" si="17"/>
        <v>6 PM - 12 AM</v>
      </c>
      <c r="F375" s="17">
        <v>85339</v>
      </c>
      <c r="G375" s="18" t="s">
        <v>7</v>
      </c>
    </row>
    <row r="376" spans="1:7">
      <c r="A376" s="15">
        <v>201500002220371</v>
      </c>
      <c r="B376" s="16">
        <v>42326.958333333336</v>
      </c>
      <c r="C376" s="16" t="str">
        <f t="shared" si="15"/>
        <v>Wednesday</v>
      </c>
      <c r="D376" s="30">
        <f t="shared" si="16"/>
        <v>0.95833333333575865</v>
      </c>
      <c r="E376" s="31" t="str">
        <f t="shared" si="17"/>
        <v>6 PM - 12 AM</v>
      </c>
      <c r="F376" s="17">
        <v>85035</v>
      </c>
      <c r="G376" s="18" t="s">
        <v>7</v>
      </c>
    </row>
    <row r="377" spans="1:7">
      <c r="A377" s="15">
        <v>201500002313075</v>
      </c>
      <c r="B377" s="16">
        <v>42327</v>
      </c>
      <c r="C377" s="16" t="str">
        <f t="shared" si="15"/>
        <v>Thursday</v>
      </c>
      <c r="D377" s="30">
        <f t="shared" si="16"/>
        <v>0</v>
      </c>
      <c r="E377" s="31" t="str">
        <f t="shared" si="17"/>
        <v>12 AM - 6 AM</v>
      </c>
      <c r="F377" s="17">
        <v>85037</v>
      </c>
      <c r="G377" s="18" t="s">
        <v>18</v>
      </c>
    </row>
    <row r="378" spans="1:7">
      <c r="A378" s="15">
        <v>201500002220752</v>
      </c>
      <c r="B378" s="16">
        <v>42327.041666666664</v>
      </c>
      <c r="C378" s="16" t="str">
        <f t="shared" si="15"/>
        <v>Thursday</v>
      </c>
      <c r="D378" s="30">
        <f t="shared" si="16"/>
        <v>4.1666666664241347E-2</v>
      </c>
      <c r="E378" s="31" t="str">
        <f t="shared" si="17"/>
        <v>12 AM - 6 AM</v>
      </c>
      <c r="F378" s="17">
        <v>85035</v>
      </c>
      <c r="G378" s="18" t="s">
        <v>7</v>
      </c>
    </row>
    <row r="379" spans="1:7">
      <c r="A379" s="15">
        <v>201500002221578</v>
      </c>
      <c r="B379" s="16">
        <v>42327.125</v>
      </c>
      <c r="C379" s="16" t="str">
        <f t="shared" si="15"/>
        <v>Thursday</v>
      </c>
      <c r="D379" s="30">
        <f t="shared" si="16"/>
        <v>0.125</v>
      </c>
      <c r="E379" s="31" t="str">
        <f t="shared" si="17"/>
        <v>12 AM - 6 AM</v>
      </c>
      <c r="F379" s="17">
        <v>85024</v>
      </c>
      <c r="G379" s="18" t="s">
        <v>7</v>
      </c>
    </row>
    <row r="380" spans="1:7">
      <c r="A380" s="15">
        <v>201500002219646</v>
      </c>
      <c r="B380" s="16">
        <v>42327.138888888891</v>
      </c>
      <c r="C380" s="16" t="str">
        <f t="shared" si="15"/>
        <v>Thursday</v>
      </c>
      <c r="D380" s="30">
        <f t="shared" si="16"/>
        <v>0.13888888889050577</v>
      </c>
      <c r="E380" s="31" t="str">
        <f t="shared" si="17"/>
        <v>12 AM - 6 AM</v>
      </c>
      <c r="F380" s="17">
        <v>85021</v>
      </c>
      <c r="G380" s="18" t="s">
        <v>3</v>
      </c>
    </row>
    <row r="381" spans="1:7">
      <c r="A381" s="15">
        <v>201500002223283</v>
      </c>
      <c r="B381" s="16">
        <v>42327.166666666664</v>
      </c>
      <c r="C381" s="16" t="str">
        <f t="shared" si="15"/>
        <v>Thursday</v>
      </c>
      <c r="D381" s="30">
        <f t="shared" si="16"/>
        <v>0.16666666666424135</v>
      </c>
      <c r="E381" s="31" t="str">
        <f t="shared" si="17"/>
        <v>12 AM - 6 AM</v>
      </c>
      <c r="F381" s="17">
        <v>85035</v>
      </c>
      <c r="G381" s="18" t="s">
        <v>6</v>
      </c>
    </row>
    <row r="382" spans="1:7">
      <c r="A382" s="15">
        <v>201500002219161</v>
      </c>
      <c r="B382" s="16">
        <v>42327.25</v>
      </c>
      <c r="C382" s="16" t="str">
        <f t="shared" si="15"/>
        <v>Thursday</v>
      </c>
      <c r="D382" s="30">
        <f t="shared" si="16"/>
        <v>0.25</v>
      </c>
      <c r="E382" s="31" t="str">
        <f t="shared" si="17"/>
        <v>6 AM - 12 PM</v>
      </c>
      <c r="F382" s="17">
        <v>85017</v>
      </c>
      <c r="G382" s="18" t="s">
        <v>30</v>
      </c>
    </row>
    <row r="383" spans="1:7">
      <c r="A383" s="15">
        <v>201500002219188</v>
      </c>
      <c r="B383" s="16">
        <v>42327.263194444444</v>
      </c>
      <c r="C383" s="16" t="str">
        <f t="shared" si="15"/>
        <v>Thursday</v>
      </c>
      <c r="D383" s="30">
        <f t="shared" si="16"/>
        <v>0.26319444444379769</v>
      </c>
      <c r="E383" s="31" t="str">
        <f t="shared" si="17"/>
        <v>6 AM - 12 PM</v>
      </c>
      <c r="F383" s="17">
        <v>85004</v>
      </c>
      <c r="G383" s="18" t="s">
        <v>19</v>
      </c>
    </row>
    <row r="384" spans="1:7">
      <c r="A384" s="15">
        <v>201500002224065</v>
      </c>
      <c r="B384" s="16">
        <v>42327.4375</v>
      </c>
      <c r="C384" s="16" t="str">
        <f t="shared" si="15"/>
        <v>Thursday</v>
      </c>
      <c r="D384" s="30">
        <f t="shared" si="16"/>
        <v>0.4375</v>
      </c>
      <c r="E384" s="31" t="str">
        <f t="shared" si="17"/>
        <v>6 AM - 12 PM</v>
      </c>
      <c r="F384" s="17">
        <v>85031</v>
      </c>
      <c r="G384" s="18" t="s">
        <v>6</v>
      </c>
    </row>
    <row r="385" spans="1:7">
      <c r="A385" s="15">
        <v>201500002222056</v>
      </c>
      <c r="B385" s="16">
        <v>42327.541666666664</v>
      </c>
      <c r="C385" s="16" t="str">
        <f t="shared" si="15"/>
        <v>Thursday</v>
      </c>
      <c r="D385" s="30">
        <f t="shared" si="16"/>
        <v>0.54166666666424135</v>
      </c>
      <c r="E385" s="31" t="str">
        <f t="shared" si="17"/>
        <v>12 PM - 6 PM</v>
      </c>
      <c r="F385" s="17">
        <v>85033</v>
      </c>
      <c r="G385" s="18" t="s">
        <v>3</v>
      </c>
    </row>
    <row r="386" spans="1:7">
      <c r="A386" s="15">
        <v>201500002225701</v>
      </c>
      <c r="B386" s="16">
        <v>42327.708333333336</v>
      </c>
      <c r="C386" s="16" t="str">
        <f t="shared" si="15"/>
        <v>Thursday</v>
      </c>
      <c r="D386" s="30">
        <f t="shared" si="16"/>
        <v>0.70833333333575865</v>
      </c>
      <c r="E386" s="31" t="str">
        <f t="shared" si="17"/>
        <v>12 PM - 6 PM</v>
      </c>
      <c r="F386" s="17">
        <v>85353</v>
      </c>
      <c r="G386" s="18" t="s">
        <v>33</v>
      </c>
    </row>
    <row r="387" spans="1:7">
      <c r="A387" s="15">
        <v>201500002223692</v>
      </c>
      <c r="B387" s="16">
        <v>42327.729166666664</v>
      </c>
      <c r="C387" s="16" t="str">
        <f t="shared" ref="C387:C450" si="18">TEXT(B387, "dddd")</f>
        <v>Thursday</v>
      </c>
      <c r="D387" s="30">
        <f t="shared" ref="D387:D450" si="19">MOD(B387, 1)</f>
        <v>0.72916666666424135</v>
      </c>
      <c r="E387" s="31" t="str">
        <f t="shared" ref="E387:E450" si="20">IF(AND(D387&gt;=TIME(0,0,0), D387&lt;TIME(6,0,0)),"12 AM - 6 AM",
IF(AND(D387&gt;=TIME(6,0,0), D387&lt;TIME(12,0,0)),"6 AM - 12 PM",
IF(AND(D387&gt;=TIME(12,0,0), D387&lt;TIME(18,0,0)),"12 PM - 6 PM",
IF(AND(D387&gt;=TIME(18,0,0), D387&lt;=TIME(23,59,59)),"6 PM - 12 AM","Error"))))</f>
        <v>12 PM - 6 PM</v>
      </c>
      <c r="F387" s="17">
        <v>85017</v>
      </c>
      <c r="G387" s="18" t="s">
        <v>6</v>
      </c>
    </row>
    <row r="388" spans="1:7">
      <c r="A388" s="15">
        <v>201500002223292</v>
      </c>
      <c r="B388" s="16">
        <v>42327.743055555555</v>
      </c>
      <c r="C388" s="16" t="str">
        <f t="shared" si="18"/>
        <v>Thursday</v>
      </c>
      <c r="D388" s="30">
        <f t="shared" si="19"/>
        <v>0.74305555555474712</v>
      </c>
      <c r="E388" s="31" t="str">
        <f t="shared" si="20"/>
        <v>12 PM - 6 PM</v>
      </c>
      <c r="F388" s="17">
        <v>85019</v>
      </c>
      <c r="G388" s="18" t="s">
        <v>17</v>
      </c>
    </row>
    <row r="389" spans="1:7">
      <c r="A389" s="15">
        <v>201500002225847</v>
      </c>
      <c r="B389" s="16">
        <v>42327.75</v>
      </c>
      <c r="C389" s="16" t="str">
        <f t="shared" si="18"/>
        <v>Thursday</v>
      </c>
      <c r="D389" s="30">
        <f t="shared" si="19"/>
        <v>0.75</v>
      </c>
      <c r="E389" s="31" t="str">
        <f t="shared" si="20"/>
        <v>6 PM - 12 AM</v>
      </c>
      <c r="F389" s="17">
        <v>85023</v>
      </c>
      <c r="G389" s="18" t="s">
        <v>4</v>
      </c>
    </row>
    <row r="390" spans="1:7">
      <c r="A390" s="15">
        <v>201500002225902</v>
      </c>
      <c r="B390" s="16">
        <v>42327.75</v>
      </c>
      <c r="C390" s="16" t="str">
        <f t="shared" si="18"/>
        <v>Thursday</v>
      </c>
      <c r="D390" s="30">
        <f t="shared" si="19"/>
        <v>0.75</v>
      </c>
      <c r="E390" s="31" t="str">
        <f t="shared" si="20"/>
        <v>6 PM - 12 AM</v>
      </c>
      <c r="F390" s="17">
        <v>85043</v>
      </c>
      <c r="G390" s="18" t="s">
        <v>3</v>
      </c>
    </row>
    <row r="391" spans="1:7">
      <c r="A391" s="15">
        <v>201500002230151</v>
      </c>
      <c r="B391" s="16">
        <v>42327.75</v>
      </c>
      <c r="C391" s="16" t="str">
        <f t="shared" si="18"/>
        <v>Thursday</v>
      </c>
      <c r="D391" s="30">
        <f t="shared" si="19"/>
        <v>0.75</v>
      </c>
      <c r="E391" s="31" t="str">
        <f t="shared" si="20"/>
        <v>6 PM - 12 AM</v>
      </c>
      <c r="F391" s="17">
        <v>85022</v>
      </c>
      <c r="G391" s="18" t="s">
        <v>6</v>
      </c>
    </row>
    <row r="392" spans="1:7">
      <c r="A392" s="15">
        <v>201500002226155</v>
      </c>
      <c r="B392" s="16">
        <v>42327.770833333336</v>
      </c>
      <c r="C392" s="16" t="str">
        <f t="shared" si="18"/>
        <v>Thursday</v>
      </c>
      <c r="D392" s="30">
        <f t="shared" si="19"/>
        <v>0.77083333333575865</v>
      </c>
      <c r="E392" s="31" t="str">
        <f t="shared" si="20"/>
        <v>6 PM - 12 AM</v>
      </c>
      <c r="F392" s="17">
        <v>85009</v>
      </c>
      <c r="G392" s="18" t="s">
        <v>17</v>
      </c>
    </row>
    <row r="393" spans="1:7">
      <c r="A393" s="15">
        <v>201500002214915</v>
      </c>
      <c r="B393" s="16">
        <v>42327.838194444441</v>
      </c>
      <c r="C393" s="16" t="str">
        <f t="shared" si="18"/>
        <v>Thursday</v>
      </c>
      <c r="D393" s="30">
        <f t="shared" si="19"/>
        <v>0.83819444444088731</v>
      </c>
      <c r="E393" s="31" t="str">
        <f t="shared" si="20"/>
        <v>6 PM - 12 AM</v>
      </c>
      <c r="F393" s="17">
        <v>85006</v>
      </c>
      <c r="G393" s="18" t="s">
        <v>17</v>
      </c>
    </row>
    <row r="394" spans="1:7">
      <c r="A394" s="15">
        <v>201500002224381</v>
      </c>
      <c r="B394" s="16">
        <v>42327.864583333336</v>
      </c>
      <c r="C394" s="16" t="str">
        <f t="shared" si="18"/>
        <v>Thursday</v>
      </c>
      <c r="D394" s="30">
        <f t="shared" si="19"/>
        <v>0.86458333333575865</v>
      </c>
      <c r="E394" s="31" t="str">
        <f t="shared" si="20"/>
        <v>6 PM - 12 AM</v>
      </c>
      <c r="F394" s="17">
        <v>85043</v>
      </c>
      <c r="G394" s="18" t="s">
        <v>18</v>
      </c>
    </row>
    <row r="395" spans="1:7">
      <c r="A395" s="15">
        <v>201500002226173</v>
      </c>
      <c r="B395" s="16">
        <v>42327.875</v>
      </c>
      <c r="C395" s="16" t="str">
        <f t="shared" si="18"/>
        <v>Thursday</v>
      </c>
      <c r="D395" s="30">
        <f t="shared" si="19"/>
        <v>0.875</v>
      </c>
      <c r="E395" s="31" t="str">
        <f t="shared" si="20"/>
        <v>6 PM - 12 AM</v>
      </c>
      <c r="F395" s="17">
        <v>85033</v>
      </c>
      <c r="G395" s="18" t="s">
        <v>3</v>
      </c>
    </row>
    <row r="396" spans="1:7">
      <c r="A396" s="15">
        <v>201500002225928</v>
      </c>
      <c r="B396" s="16">
        <v>42327.895833333336</v>
      </c>
      <c r="C396" s="16" t="str">
        <f t="shared" si="18"/>
        <v>Thursday</v>
      </c>
      <c r="D396" s="30">
        <f t="shared" si="19"/>
        <v>0.89583333333575865</v>
      </c>
      <c r="E396" s="31" t="str">
        <f t="shared" si="20"/>
        <v>6 PM - 12 AM</v>
      </c>
      <c r="F396" s="17">
        <v>85018</v>
      </c>
      <c r="G396" s="18" t="s">
        <v>7</v>
      </c>
    </row>
    <row r="397" spans="1:7">
      <c r="A397" s="15">
        <v>201500002225813</v>
      </c>
      <c r="B397" s="16">
        <v>42327.916666666664</v>
      </c>
      <c r="C397" s="16" t="str">
        <f t="shared" si="18"/>
        <v>Thursday</v>
      </c>
      <c r="D397" s="30">
        <f t="shared" si="19"/>
        <v>0.91666666666424135</v>
      </c>
      <c r="E397" s="31" t="str">
        <f t="shared" si="20"/>
        <v>6 PM - 12 AM</v>
      </c>
      <c r="F397" s="17">
        <v>85033</v>
      </c>
      <c r="G397" s="18" t="s">
        <v>3</v>
      </c>
    </row>
    <row r="398" spans="1:7">
      <c r="A398" s="15">
        <v>201500002228859</v>
      </c>
      <c r="B398" s="16">
        <v>42327.916666666664</v>
      </c>
      <c r="C398" s="16" t="str">
        <f t="shared" si="18"/>
        <v>Thursday</v>
      </c>
      <c r="D398" s="30">
        <f t="shared" si="19"/>
        <v>0.91666666666424135</v>
      </c>
      <c r="E398" s="31" t="str">
        <f t="shared" si="20"/>
        <v>6 PM - 12 AM</v>
      </c>
      <c r="F398" s="17">
        <v>85022</v>
      </c>
      <c r="G398" s="18" t="s">
        <v>3</v>
      </c>
    </row>
    <row r="399" spans="1:7">
      <c r="A399" s="15">
        <v>201500001958633</v>
      </c>
      <c r="B399" s="16">
        <v>42327.929166666669</v>
      </c>
      <c r="C399" s="16" t="str">
        <f t="shared" si="18"/>
        <v>Thursday</v>
      </c>
      <c r="D399" s="30">
        <f t="shared" si="19"/>
        <v>0.92916666666860692</v>
      </c>
      <c r="E399" s="31" t="str">
        <f t="shared" si="20"/>
        <v>6 PM - 12 AM</v>
      </c>
      <c r="F399" s="17">
        <v>85037</v>
      </c>
      <c r="G399" s="18" t="s">
        <v>3</v>
      </c>
    </row>
    <row r="400" spans="1:7">
      <c r="A400" s="15">
        <v>201500002225588</v>
      </c>
      <c r="B400" s="16">
        <v>42327.958333333336</v>
      </c>
      <c r="C400" s="16" t="str">
        <f t="shared" si="18"/>
        <v>Thursday</v>
      </c>
      <c r="D400" s="30">
        <f t="shared" si="19"/>
        <v>0.95833333333575865</v>
      </c>
      <c r="E400" s="31" t="str">
        <f t="shared" si="20"/>
        <v>6 PM - 12 AM</v>
      </c>
      <c r="F400" s="17">
        <v>85022</v>
      </c>
      <c r="G400" s="18" t="s">
        <v>6</v>
      </c>
    </row>
    <row r="401" spans="1:7">
      <c r="A401" s="15">
        <v>201500002225817</v>
      </c>
      <c r="B401" s="16">
        <v>42327.958333333336</v>
      </c>
      <c r="C401" s="16" t="str">
        <f t="shared" si="18"/>
        <v>Thursday</v>
      </c>
      <c r="D401" s="30">
        <f t="shared" si="19"/>
        <v>0.95833333333575865</v>
      </c>
      <c r="E401" s="31" t="str">
        <f t="shared" si="20"/>
        <v>6 PM - 12 AM</v>
      </c>
      <c r="F401" s="17">
        <v>85033</v>
      </c>
      <c r="G401" s="18" t="s">
        <v>3</v>
      </c>
    </row>
    <row r="402" spans="1:7">
      <c r="A402" s="15">
        <v>201500002225775</v>
      </c>
      <c r="B402" s="16">
        <v>42327.958333333336</v>
      </c>
      <c r="C402" s="16" t="str">
        <f t="shared" si="18"/>
        <v>Thursday</v>
      </c>
      <c r="D402" s="30">
        <f t="shared" si="19"/>
        <v>0.95833333333575865</v>
      </c>
      <c r="E402" s="31" t="str">
        <f t="shared" si="20"/>
        <v>6 PM - 12 AM</v>
      </c>
      <c r="F402" s="17">
        <v>85043</v>
      </c>
      <c r="G402" s="18" t="s">
        <v>6</v>
      </c>
    </row>
    <row r="403" spans="1:7">
      <c r="A403" s="15">
        <v>201500002225630</v>
      </c>
      <c r="B403" s="16">
        <v>42328</v>
      </c>
      <c r="C403" s="16" t="str">
        <f t="shared" si="18"/>
        <v>Friday</v>
      </c>
      <c r="D403" s="30">
        <f t="shared" si="19"/>
        <v>0</v>
      </c>
      <c r="E403" s="31" t="str">
        <f t="shared" si="20"/>
        <v>12 AM - 6 AM</v>
      </c>
      <c r="F403" s="17">
        <v>85015</v>
      </c>
      <c r="G403" s="18" t="s">
        <v>6</v>
      </c>
    </row>
    <row r="404" spans="1:7">
      <c r="A404" s="15">
        <v>201500002241456</v>
      </c>
      <c r="B404" s="16">
        <v>42328.000694444447</v>
      </c>
      <c r="C404" s="16" t="str">
        <f t="shared" si="18"/>
        <v>Friday</v>
      </c>
      <c r="D404" s="30">
        <f t="shared" si="19"/>
        <v>6.944444467080757E-4</v>
      </c>
      <c r="E404" s="31" t="str">
        <f t="shared" si="20"/>
        <v>12 AM - 6 AM</v>
      </c>
      <c r="F404" s="17">
        <v>85009</v>
      </c>
      <c r="G404" s="18" t="s">
        <v>7</v>
      </c>
    </row>
    <row r="405" spans="1:7">
      <c r="A405" s="15">
        <v>201500002225368</v>
      </c>
      <c r="B405" s="16">
        <v>42328.020833333336</v>
      </c>
      <c r="C405" s="16" t="str">
        <f t="shared" si="18"/>
        <v>Friday</v>
      </c>
      <c r="D405" s="30">
        <f t="shared" si="19"/>
        <v>2.0833333335758653E-2</v>
      </c>
      <c r="E405" s="31" t="str">
        <f t="shared" si="20"/>
        <v>12 AM - 6 AM</v>
      </c>
      <c r="F405" s="17">
        <v>85041</v>
      </c>
      <c r="G405" s="18" t="s">
        <v>17</v>
      </c>
    </row>
    <row r="406" spans="1:7">
      <c r="A406" s="15">
        <v>201500002225435</v>
      </c>
      <c r="B406" s="16">
        <v>42328.09375</v>
      </c>
      <c r="C406" s="16" t="str">
        <f t="shared" si="18"/>
        <v>Friday</v>
      </c>
      <c r="D406" s="30">
        <f t="shared" si="19"/>
        <v>9.375E-2</v>
      </c>
      <c r="E406" s="31" t="str">
        <f t="shared" si="20"/>
        <v>12 AM - 6 AM</v>
      </c>
      <c r="F406" s="17">
        <v>85015</v>
      </c>
      <c r="G406" s="18" t="s">
        <v>4</v>
      </c>
    </row>
    <row r="407" spans="1:7">
      <c r="A407" s="15">
        <v>201500002233251</v>
      </c>
      <c r="B407" s="16">
        <v>42328.291666666664</v>
      </c>
      <c r="C407" s="16" t="str">
        <f t="shared" si="18"/>
        <v>Friday</v>
      </c>
      <c r="D407" s="30">
        <f t="shared" si="19"/>
        <v>0.29166666666424135</v>
      </c>
      <c r="E407" s="31" t="str">
        <f t="shared" si="20"/>
        <v>6 AM - 12 PM</v>
      </c>
      <c r="F407" s="17">
        <v>85029</v>
      </c>
      <c r="G407" s="18" t="s">
        <v>3</v>
      </c>
    </row>
    <row r="408" spans="1:7">
      <c r="A408" s="15">
        <v>201500002226374</v>
      </c>
      <c r="B408" s="16">
        <v>42328.333333333336</v>
      </c>
      <c r="C408" s="16" t="str">
        <f t="shared" si="18"/>
        <v>Friday</v>
      </c>
      <c r="D408" s="30">
        <f t="shared" si="19"/>
        <v>0.33333333333575865</v>
      </c>
      <c r="E408" s="31" t="str">
        <f t="shared" si="20"/>
        <v>6 AM - 12 PM</v>
      </c>
      <c r="F408" s="17">
        <v>85033</v>
      </c>
      <c r="G408" s="18" t="s">
        <v>7</v>
      </c>
    </row>
    <row r="409" spans="1:7">
      <c r="A409" s="15">
        <v>201510000017598</v>
      </c>
      <c r="B409" s="16">
        <v>42328.354166666664</v>
      </c>
      <c r="C409" s="16" t="str">
        <f t="shared" si="18"/>
        <v>Friday</v>
      </c>
      <c r="D409" s="30">
        <f t="shared" si="19"/>
        <v>0.35416666666424135</v>
      </c>
      <c r="E409" s="31" t="str">
        <f t="shared" si="20"/>
        <v>6 AM - 12 PM</v>
      </c>
      <c r="F409" s="17">
        <v>85014</v>
      </c>
      <c r="G409" s="18" t="s">
        <v>7</v>
      </c>
    </row>
    <row r="410" spans="1:7">
      <c r="A410" s="15">
        <v>201500002225806</v>
      </c>
      <c r="B410" s="16">
        <v>42328.413194444445</v>
      </c>
      <c r="C410" s="16" t="str">
        <f t="shared" si="18"/>
        <v>Friday</v>
      </c>
      <c r="D410" s="30">
        <f t="shared" si="19"/>
        <v>0.41319444444525288</v>
      </c>
      <c r="E410" s="31" t="str">
        <f t="shared" si="20"/>
        <v>6 AM - 12 PM</v>
      </c>
      <c r="F410" s="17">
        <v>85051</v>
      </c>
      <c r="G410" s="18" t="s">
        <v>7</v>
      </c>
    </row>
    <row r="411" spans="1:7">
      <c r="A411" s="15">
        <v>201500002227133</v>
      </c>
      <c r="B411" s="16">
        <v>42328.458333333336</v>
      </c>
      <c r="C411" s="16" t="str">
        <f t="shared" si="18"/>
        <v>Friday</v>
      </c>
      <c r="D411" s="30">
        <f t="shared" si="19"/>
        <v>0.45833333333575865</v>
      </c>
      <c r="E411" s="31" t="str">
        <f t="shared" si="20"/>
        <v>6 AM - 12 PM</v>
      </c>
      <c r="F411" s="17">
        <v>85033</v>
      </c>
      <c r="G411" s="18" t="s">
        <v>7</v>
      </c>
    </row>
    <row r="412" spans="1:7">
      <c r="A412" s="15">
        <v>201500002235590</v>
      </c>
      <c r="B412" s="16">
        <v>42328.583333333336</v>
      </c>
      <c r="C412" s="16" t="str">
        <f t="shared" si="18"/>
        <v>Friday</v>
      </c>
      <c r="D412" s="30">
        <f t="shared" si="19"/>
        <v>0.58333333333575865</v>
      </c>
      <c r="E412" s="31" t="str">
        <f t="shared" si="20"/>
        <v>12 PM - 6 PM</v>
      </c>
      <c r="F412" s="17">
        <v>85086</v>
      </c>
      <c r="G412" s="18" t="s">
        <v>7</v>
      </c>
    </row>
    <row r="413" spans="1:7">
      <c r="A413" s="15">
        <v>201500002228711</v>
      </c>
      <c r="B413" s="16">
        <v>42328.638888888891</v>
      </c>
      <c r="C413" s="16" t="str">
        <f t="shared" si="18"/>
        <v>Friday</v>
      </c>
      <c r="D413" s="30">
        <f t="shared" si="19"/>
        <v>0.63888888889050577</v>
      </c>
      <c r="E413" s="31" t="str">
        <f t="shared" si="20"/>
        <v>12 PM - 6 PM</v>
      </c>
      <c r="F413" s="17">
        <v>85008</v>
      </c>
      <c r="G413" s="18" t="s">
        <v>6</v>
      </c>
    </row>
    <row r="414" spans="1:7">
      <c r="A414" s="15">
        <v>201500002243204</v>
      </c>
      <c r="B414" s="16">
        <v>42328.708333333336</v>
      </c>
      <c r="C414" s="16" t="str">
        <f t="shared" si="18"/>
        <v>Friday</v>
      </c>
      <c r="D414" s="30">
        <f t="shared" si="19"/>
        <v>0.70833333333575865</v>
      </c>
      <c r="E414" s="31" t="str">
        <f t="shared" si="20"/>
        <v>12 PM - 6 PM</v>
      </c>
      <c r="F414" s="17">
        <v>85009</v>
      </c>
      <c r="G414" s="18" t="s">
        <v>4</v>
      </c>
    </row>
    <row r="415" spans="1:7">
      <c r="A415" s="15">
        <v>201500002234678</v>
      </c>
      <c r="B415" s="16">
        <v>42328.729166666664</v>
      </c>
      <c r="C415" s="16" t="str">
        <f t="shared" si="18"/>
        <v>Friday</v>
      </c>
      <c r="D415" s="30">
        <f t="shared" si="19"/>
        <v>0.72916666666424135</v>
      </c>
      <c r="E415" s="31" t="str">
        <f t="shared" si="20"/>
        <v>12 PM - 6 PM</v>
      </c>
      <c r="F415" s="17">
        <v>85018</v>
      </c>
      <c r="G415" s="18" t="s">
        <v>6</v>
      </c>
    </row>
    <row r="416" spans="1:7">
      <c r="A416" s="15">
        <v>201500002241797</v>
      </c>
      <c r="B416" s="16">
        <v>42328.75</v>
      </c>
      <c r="C416" s="16" t="str">
        <f t="shared" si="18"/>
        <v>Friday</v>
      </c>
      <c r="D416" s="30">
        <f t="shared" si="19"/>
        <v>0.75</v>
      </c>
      <c r="E416" s="31" t="str">
        <f t="shared" si="20"/>
        <v>6 PM - 12 AM</v>
      </c>
      <c r="F416" s="17">
        <v>85037</v>
      </c>
      <c r="G416" s="18" t="s">
        <v>17</v>
      </c>
    </row>
    <row r="417" spans="1:7">
      <c r="A417" s="15">
        <v>201500002230583</v>
      </c>
      <c r="B417" s="16">
        <v>42328.814583333333</v>
      </c>
      <c r="C417" s="16" t="str">
        <f t="shared" si="18"/>
        <v>Friday</v>
      </c>
      <c r="D417" s="30">
        <f t="shared" si="19"/>
        <v>0.81458333333284827</v>
      </c>
      <c r="E417" s="31" t="str">
        <f t="shared" si="20"/>
        <v>6 PM - 12 AM</v>
      </c>
      <c r="F417" s="17">
        <v>85050</v>
      </c>
      <c r="G417" s="18" t="s">
        <v>17</v>
      </c>
    </row>
    <row r="418" spans="1:7">
      <c r="A418" s="15">
        <v>201500002232904</v>
      </c>
      <c r="B418" s="16">
        <v>42328.875</v>
      </c>
      <c r="C418" s="16" t="str">
        <f t="shared" si="18"/>
        <v>Friday</v>
      </c>
      <c r="D418" s="30">
        <f t="shared" si="19"/>
        <v>0.875</v>
      </c>
      <c r="E418" s="31" t="str">
        <f t="shared" si="20"/>
        <v>6 PM - 12 AM</v>
      </c>
      <c r="F418" s="17">
        <v>85031</v>
      </c>
      <c r="G418" s="18" t="s">
        <v>7</v>
      </c>
    </row>
    <row r="419" spans="1:7">
      <c r="A419" s="15">
        <v>201500002233063</v>
      </c>
      <c r="B419" s="16">
        <v>42328.875</v>
      </c>
      <c r="C419" s="16" t="str">
        <f t="shared" si="18"/>
        <v>Friday</v>
      </c>
      <c r="D419" s="30">
        <f t="shared" si="19"/>
        <v>0.875</v>
      </c>
      <c r="E419" s="31" t="str">
        <f t="shared" si="20"/>
        <v>6 PM - 12 AM</v>
      </c>
      <c r="F419" s="17">
        <v>85017</v>
      </c>
      <c r="G419" s="18" t="s">
        <v>6</v>
      </c>
    </row>
    <row r="420" spans="1:7">
      <c r="A420" s="15">
        <v>201500002231215</v>
      </c>
      <c r="B420" s="16">
        <v>42328.875</v>
      </c>
      <c r="C420" s="16" t="str">
        <f t="shared" si="18"/>
        <v>Friday</v>
      </c>
      <c r="D420" s="30">
        <f t="shared" si="19"/>
        <v>0.875</v>
      </c>
      <c r="E420" s="31" t="str">
        <f t="shared" si="20"/>
        <v>6 PM - 12 AM</v>
      </c>
      <c r="F420" s="17">
        <v>85027</v>
      </c>
      <c r="G420" s="18" t="s">
        <v>44</v>
      </c>
    </row>
    <row r="421" spans="1:7">
      <c r="A421" s="15">
        <v>201500002224478</v>
      </c>
      <c r="B421" s="16">
        <v>42328.988888888889</v>
      </c>
      <c r="C421" s="16" t="str">
        <f t="shared" si="18"/>
        <v>Friday</v>
      </c>
      <c r="D421" s="30">
        <f t="shared" si="19"/>
        <v>0.98888888888905058</v>
      </c>
      <c r="E421" s="31" t="str">
        <f t="shared" si="20"/>
        <v>6 PM - 12 AM</v>
      </c>
      <c r="F421" s="17">
        <v>85033</v>
      </c>
      <c r="G421" s="18" t="s">
        <v>12</v>
      </c>
    </row>
    <row r="422" spans="1:7">
      <c r="A422" s="15">
        <v>201500002232156</v>
      </c>
      <c r="B422" s="16">
        <v>42329.022222222222</v>
      </c>
      <c r="C422" s="16" t="str">
        <f t="shared" si="18"/>
        <v>Saturday</v>
      </c>
      <c r="D422" s="30">
        <f t="shared" si="19"/>
        <v>2.2222222221898846E-2</v>
      </c>
      <c r="E422" s="31" t="str">
        <f t="shared" si="20"/>
        <v>12 AM - 6 AM</v>
      </c>
      <c r="F422" s="17">
        <v>85040</v>
      </c>
      <c r="G422" s="18" t="s">
        <v>17</v>
      </c>
    </row>
    <row r="423" spans="1:7">
      <c r="A423" s="15">
        <v>201500002206915</v>
      </c>
      <c r="B423" s="16">
        <v>42329.059027777781</v>
      </c>
      <c r="C423" s="16" t="str">
        <f t="shared" si="18"/>
        <v>Saturday</v>
      </c>
      <c r="D423" s="30">
        <f t="shared" si="19"/>
        <v>5.9027777781011537E-2</v>
      </c>
      <c r="E423" s="31" t="str">
        <f t="shared" si="20"/>
        <v>12 AM - 6 AM</v>
      </c>
      <c r="F423" s="17">
        <v>85029</v>
      </c>
      <c r="G423" s="18" t="s">
        <v>6</v>
      </c>
    </row>
    <row r="424" spans="1:7">
      <c r="A424" s="15">
        <v>201500002233239</v>
      </c>
      <c r="B424" s="16">
        <v>42329.0625</v>
      </c>
      <c r="C424" s="16" t="str">
        <f t="shared" si="18"/>
        <v>Saturday</v>
      </c>
      <c r="D424" s="30">
        <f t="shared" si="19"/>
        <v>6.25E-2</v>
      </c>
      <c r="E424" s="31" t="str">
        <f t="shared" si="20"/>
        <v>12 AM - 6 AM</v>
      </c>
      <c r="F424" s="17">
        <v>85019</v>
      </c>
      <c r="G424" s="18" t="s">
        <v>3</v>
      </c>
    </row>
    <row r="425" spans="1:7">
      <c r="A425" s="15">
        <v>201500002235260</v>
      </c>
      <c r="B425" s="16">
        <v>42329.1875</v>
      </c>
      <c r="C425" s="16" t="str">
        <f t="shared" si="18"/>
        <v>Saturday</v>
      </c>
      <c r="D425" s="30">
        <f t="shared" si="19"/>
        <v>0.1875</v>
      </c>
      <c r="E425" s="31" t="str">
        <f t="shared" si="20"/>
        <v>12 AM - 6 AM</v>
      </c>
      <c r="F425" s="17">
        <v>85021</v>
      </c>
      <c r="G425" s="18" t="s">
        <v>17</v>
      </c>
    </row>
    <row r="426" spans="1:7">
      <c r="A426" s="15">
        <v>201500002233825</v>
      </c>
      <c r="B426" s="16">
        <v>42329.333333333336</v>
      </c>
      <c r="C426" s="16" t="str">
        <f t="shared" si="18"/>
        <v>Saturday</v>
      </c>
      <c r="D426" s="30">
        <f t="shared" si="19"/>
        <v>0.33333333333575865</v>
      </c>
      <c r="E426" s="31" t="str">
        <f t="shared" si="20"/>
        <v>6 AM - 12 PM</v>
      </c>
      <c r="F426" s="17">
        <v>85042</v>
      </c>
      <c r="G426" s="18" t="s">
        <v>4</v>
      </c>
    </row>
    <row r="427" spans="1:7">
      <c r="A427" s="15">
        <v>201500002188086</v>
      </c>
      <c r="B427" s="16">
        <v>42329.411805555559</v>
      </c>
      <c r="C427" s="16" t="str">
        <f t="shared" si="18"/>
        <v>Saturday</v>
      </c>
      <c r="D427" s="30">
        <f t="shared" si="19"/>
        <v>0.41180555555911269</v>
      </c>
      <c r="E427" s="31" t="str">
        <f t="shared" si="20"/>
        <v>6 AM - 12 PM</v>
      </c>
      <c r="F427" s="17">
        <v>85009</v>
      </c>
      <c r="G427" s="18" t="s">
        <v>7</v>
      </c>
    </row>
    <row r="428" spans="1:7">
      <c r="A428" s="15">
        <v>201500002234219</v>
      </c>
      <c r="B428" s="16">
        <v>42329.416666666664</v>
      </c>
      <c r="C428" s="16" t="str">
        <f t="shared" si="18"/>
        <v>Saturday</v>
      </c>
      <c r="D428" s="30">
        <f t="shared" si="19"/>
        <v>0.41666666666424135</v>
      </c>
      <c r="E428" s="31" t="str">
        <f t="shared" si="20"/>
        <v>6 AM - 12 PM</v>
      </c>
      <c r="F428" s="17">
        <v>85017</v>
      </c>
      <c r="G428" s="18" t="s">
        <v>6</v>
      </c>
    </row>
    <row r="429" spans="1:7">
      <c r="A429" s="15">
        <v>201500002234027</v>
      </c>
      <c r="B429" s="16">
        <v>42329.4375</v>
      </c>
      <c r="C429" s="16" t="str">
        <f t="shared" si="18"/>
        <v>Saturday</v>
      </c>
      <c r="D429" s="30">
        <f t="shared" si="19"/>
        <v>0.4375</v>
      </c>
      <c r="E429" s="31" t="str">
        <f t="shared" si="20"/>
        <v>6 AM - 12 PM</v>
      </c>
      <c r="F429" s="17">
        <v>85041</v>
      </c>
      <c r="G429" s="18" t="s">
        <v>6</v>
      </c>
    </row>
    <row r="430" spans="1:7">
      <c r="A430" s="15">
        <v>201500002234134</v>
      </c>
      <c r="B430" s="16">
        <v>42329.461805555555</v>
      </c>
      <c r="C430" s="16" t="str">
        <f t="shared" si="18"/>
        <v>Saturday</v>
      </c>
      <c r="D430" s="30">
        <f t="shared" si="19"/>
        <v>0.46180555555474712</v>
      </c>
      <c r="E430" s="31" t="str">
        <f t="shared" si="20"/>
        <v>6 AM - 12 PM</v>
      </c>
      <c r="F430" s="17">
        <v>85009</v>
      </c>
      <c r="G430" s="18" t="s">
        <v>3</v>
      </c>
    </row>
    <row r="431" spans="1:7">
      <c r="A431" s="15">
        <v>201500002235450</v>
      </c>
      <c r="B431" s="16">
        <v>42329.604166666664</v>
      </c>
      <c r="C431" s="16" t="str">
        <f t="shared" si="18"/>
        <v>Saturday</v>
      </c>
      <c r="D431" s="30">
        <f t="shared" si="19"/>
        <v>0.60416666666424135</v>
      </c>
      <c r="E431" s="31" t="str">
        <f t="shared" si="20"/>
        <v>12 PM - 6 PM</v>
      </c>
      <c r="F431" s="17">
        <v>85009</v>
      </c>
      <c r="G431" s="18" t="s">
        <v>17</v>
      </c>
    </row>
    <row r="432" spans="1:7">
      <c r="A432" s="15">
        <v>201500002235439</v>
      </c>
      <c r="B432" s="16">
        <v>42329.623611111114</v>
      </c>
      <c r="C432" s="16" t="str">
        <f t="shared" si="18"/>
        <v>Saturday</v>
      </c>
      <c r="D432" s="30">
        <f t="shared" si="19"/>
        <v>0.62361111111385981</v>
      </c>
      <c r="E432" s="31" t="str">
        <f t="shared" si="20"/>
        <v>12 PM - 6 PM</v>
      </c>
      <c r="F432" s="17">
        <v>85019</v>
      </c>
      <c r="G432" s="18" t="s">
        <v>3</v>
      </c>
    </row>
    <row r="433" spans="1:7">
      <c r="A433" s="15">
        <v>201510000017579</v>
      </c>
      <c r="B433" s="16">
        <v>42329.62777777778</v>
      </c>
      <c r="C433" s="16" t="str">
        <f t="shared" si="18"/>
        <v>Saturday</v>
      </c>
      <c r="D433" s="30">
        <f t="shared" si="19"/>
        <v>0.62777777777955635</v>
      </c>
      <c r="E433" s="31" t="str">
        <f t="shared" si="20"/>
        <v>12 PM - 6 PM</v>
      </c>
      <c r="F433" s="17">
        <v>85041</v>
      </c>
      <c r="G433" s="18" t="s">
        <v>17</v>
      </c>
    </row>
    <row r="434" spans="1:7">
      <c r="A434" s="15">
        <v>201500002233521</v>
      </c>
      <c r="B434" s="16">
        <v>42329.701388888891</v>
      </c>
      <c r="C434" s="16" t="str">
        <f t="shared" si="18"/>
        <v>Saturday</v>
      </c>
      <c r="D434" s="30">
        <f t="shared" si="19"/>
        <v>0.70138888889050577</v>
      </c>
      <c r="E434" s="31" t="str">
        <f t="shared" si="20"/>
        <v>12 PM - 6 PM</v>
      </c>
      <c r="F434" s="17">
        <v>85040</v>
      </c>
      <c r="G434" s="18" t="s">
        <v>14</v>
      </c>
    </row>
    <row r="435" spans="1:7">
      <c r="A435" s="15">
        <v>201500002240111</v>
      </c>
      <c r="B435" s="16">
        <v>42329.708333333336</v>
      </c>
      <c r="C435" s="16" t="str">
        <f t="shared" si="18"/>
        <v>Saturday</v>
      </c>
      <c r="D435" s="30">
        <f t="shared" si="19"/>
        <v>0.70833333333575865</v>
      </c>
      <c r="E435" s="31" t="str">
        <f t="shared" si="20"/>
        <v>12 PM - 6 PM</v>
      </c>
      <c r="F435" s="17">
        <v>85009</v>
      </c>
      <c r="G435" s="18" t="s">
        <v>6</v>
      </c>
    </row>
    <row r="436" spans="1:7">
      <c r="A436" s="15">
        <v>201500002240841</v>
      </c>
      <c r="B436" s="16">
        <v>42329.791666666664</v>
      </c>
      <c r="C436" s="16" t="str">
        <f t="shared" si="18"/>
        <v>Saturday</v>
      </c>
      <c r="D436" s="30">
        <f t="shared" si="19"/>
        <v>0.79166666666424135</v>
      </c>
      <c r="E436" s="31" t="str">
        <f t="shared" si="20"/>
        <v>6 PM - 12 AM</v>
      </c>
      <c r="F436" s="17">
        <v>85035</v>
      </c>
      <c r="G436" s="18" t="s">
        <v>6</v>
      </c>
    </row>
    <row r="437" spans="1:7">
      <c r="A437" s="15">
        <v>201500002266065</v>
      </c>
      <c r="B437" s="16">
        <v>42329.875</v>
      </c>
      <c r="C437" s="16" t="str">
        <f t="shared" si="18"/>
        <v>Saturday</v>
      </c>
      <c r="D437" s="30">
        <f t="shared" si="19"/>
        <v>0.875</v>
      </c>
      <c r="E437" s="31" t="str">
        <f t="shared" si="20"/>
        <v>6 PM - 12 AM</v>
      </c>
      <c r="F437" s="17">
        <v>85037</v>
      </c>
      <c r="G437" s="18" t="s">
        <v>3</v>
      </c>
    </row>
    <row r="438" spans="1:7">
      <c r="A438" s="15">
        <v>201500002242500</v>
      </c>
      <c r="B438" s="16">
        <v>42329.875</v>
      </c>
      <c r="C438" s="16" t="str">
        <f t="shared" si="18"/>
        <v>Saturday</v>
      </c>
      <c r="D438" s="30">
        <f t="shared" si="19"/>
        <v>0.875</v>
      </c>
      <c r="E438" s="31" t="str">
        <f t="shared" si="20"/>
        <v>6 PM - 12 AM</v>
      </c>
      <c r="F438" s="17">
        <v>85035</v>
      </c>
      <c r="G438" s="18" t="s">
        <v>14</v>
      </c>
    </row>
    <row r="439" spans="1:7">
      <c r="A439" s="15">
        <v>201500002240291</v>
      </c>
      <c r="B439" s="16">
        <v>42329.875</v>
      </c>
      <c r="C439" s="16" t="str">
        <f t="shared" si="18"/>
        <v>Saturday</v>
      </c>
      <c r="D439" s="30">
        <f t="shared" si="19"/>
        <v>0.875</v>
      </c>
      <c r="E439" s="31" t="str">
        <f t="shared" si="20"/>
        <v>6 PM - 12 AM</v>
      </c>
      <c r="F439" s="17">
        <v>85017</v>
      </c>
      <c r="G439" s="18" t="s">
        <v>14</v>
      </c>
    </row>
    <row r="440" spans="1:7">
      <c r="A440" s="15">
        <v>201500002241270</v>
      </c>
      <c r="B440" s="16">
        <v>42329.958333333336</v>
      </c>
      <c r="C440" s="16" t="str">
        <f t="shared" si="18"/>
        <v>Saturday</v>
      </c>
      <c r="D440" s="30">
        <f t="shared" si="19"/>
        <v>0.95833333333575865</v>
      </c>
      <c r="E440" s="31" t="str">
        <f t="shared" si="20"/>
        <v>6 PM - 12 AM</v>
      </c>
      <c r="F440" s="17">
        <v>85031</v>
      </c>
      <c r="G440" s="18" t="s">
        <v>4</v>
      </c>
    </row>
    <row r="441" spans="1:7">
      <c r="A441" s="15">
        <v>201500002238256</v>
      </c>
      <c r="B441" s="16">
        <v>42329.993055555555</v>
      </c>
      <c r="C441" s="16" t="str">
        <f t="shared" si="18"/>
        <v>Saturday</v>
      </c>
      <c r="D441" s="30">
        <f t="shared" si="19"/>
        <v>0.99305555555474712</v>
      </c>
      <c r="E441" s="31" t="str">
        <f t="shared" si="20"/>
        <v>6 PM - 12 AM</v>
      </c>
      <c r="F441" s="17">
        <v>85035</v>
      </c>
      <c r="G441" s="18" t="s">
        <v>17</v>
      </c>
    </row>
    <row r="442" spans="1:7">
      <c r="A442" s="15">
        <v>201500002240233</v>
      </c>
      <c r="B442" s="16">
        <v>42330</v>
      </c>
      <c r="C442" s="16" t="str">
        <f t="shared" si="18"/>
        <v>Sunday</v>
      </c>
      <c r="D442" s="30">
        <f t="shared" si="19"/>
        <v>0</v>
      </c>
      <c r="E442" s="31" t="str">
        <f t="shared" si="20"/>
        <v>12 AM - 6 AM</v>
      </c>
      <c r="F442" s="17">
        <v>85051</v>
      </c>
      <c r="G442" s="18" t="s">
        <v>6</v>
      </c>
    </row>
    <row r="443" spans="1:7">
      <c r="A443" s="15">
        <v>201500002240501</v>
      </c>
      <c r="B443" s="16">
        <v>42330</v>
      </c>
      <c r="C443" s="16" t="str">
        <f t="shared" si="18"/>
        <v>Sunday</v>
      </c>
      <c r="D443" s="30">
        <f t="shared" si="19"/>
        <v>0</v>
      </c>
      <c r="E443" s="31" t="str">
        <f t="shared" si="20"/>
        <v>12 AM - 6 AM</v>
      </c>
      <c r="F443" s="17">
        <v>85021</v>
      </c>
      <c r="G443" s="18" t="s">
        <v>6</v>
      </c>
    </row>
    <row r="444" spans="1:7">
      <c r="A444" s="15">
        <v>201500002240668</v>
      </c>
      <c r="B444" s="16">
        <v>42330.061111111114</v>
      </c>
      <c r="C444" s="16" t="str">
        <f t="shared" si="18"/>
        <v>Sunday</v>
      </c>
      <c r="D444" s="30">
        <f t="shared" si="19"/>
        <v>6.1111111113859806E-2</v>
      </c>
      <c r="E444" s="31" t="str">
        <f t="shared" si="20"/>
        <v>12 AM - 6 AM</v>
      </c>
      <c r="F444" s="17">
        <v>85037</v>
      </c>
      <c r="G444" s="18" t="s">
        <v>25</v>
      </c>
    </row>
    <row r="445" spans="1:7">
      <c r="A445" s="15">
        <v>201500002240254</v>
      </c>
      <c r="B445" s="16">
        <v>42330.083333333336</v>
      </c>
      <c r="C445" s="16" t="str">
        <f t="shared" si="18"/>
        <v>Sunday</v>
      </c>
      <c r="D445" s="30">
        <f t="shared" si="19"/>
        <v>8.3333333335758653E-2</v>
      </c>
      <c r="E445" s="31" t="str">
        <f t="shared" si="20"/>
        <v>12 AM - 6 AM</v>
      </c>
      <c r="F445" s="17">
        <v>85035</v>
      </c>
      <c r="G445" s="18" t="s">
        <v>3</v>
      </c>
    </row>
    <row r="446" spans="1:7">
      <c r="A446" s="15">
        <v>201500002240035</v>
      </c>
      <c r="B446" s="16">
        <v>42330.083333333336</v>
      </c>
      <c r="C446" s="16" t="str">
        <f t="shared" si="18"/>
        <v>Sunday</v>
      </c>
      <c r="D446" s="30">
        <f t="shared" si="19"/>
        <v>8.3333333335758653E-2</v>
      </c>
      <c r="E446" s="31" t="str">
        <f t="shared" si="20"/>
        <v>12 AM - 6 AM</v>
      </c>
      <c r="F446" s="17">
        <v>85015</v>
      </c>
      <c r="G446" s="18" t="s">
        <v>17</v>
      </c>
    </row>
    <row r="447" spans="1:7">
      <c r="A447" s="15">
        <v>201500002234821</v>
      </c>
      <c r="B447" s="16">
        <v>42330.578472222223</v>
      </c>
      <c r="C447" s="16" t="str">
        <f t="shared" si="18"/>
        <v>Sunday</v>
      </c>
      <c r="D447" s="30">
        <f t="shared" si="19"/>
        <v>0.57847222222335404</v>
      </c>
      <c r="E447" s="31" t="str">
        <f t="shared" si="20"/>
        <v>12 PM - 6 PM</v>
      </c>
      <c r="F447" s="17">
        <v>85040</v>
      </c>
      <c r="G447" s="18" t="s">
        <v>14</v>
      </c>
    </row>
    <row r="448" spans="1:7">
      <c r="A448" s="15">
        <v>201500002246001</v>
      </c>
      <c r="B448" s="16">
        <v>42330.625</v>
      </c>
      <c r="C448" s="16" t="str">
        <f t="shared" si="18"/>
        <v>Sunday</v>
      </c>
      <c r="D448" s="30">
        <f t="shared" si="19"/>
        <v>0.625</v>
      </c>
      <c r="E448" s="31" t="str">
        <f t="shared" si="20"/>
        <v>12 PM - 6 PM</v>
      </c>
      <c r="F448" s="17">
        <v>85053</v>
      </c>
      <c r="G448" s="18" t="s">
        <v>6</v>
      </c>
    </row>
    <row r="449" spans="1:7">
      <c r="A449" s="15">
        <v>201500002244267</v>
      </c>
      <c r="B449" s="16">
        <v>42330.666666666664</v>
      </c>
      <c r="C449" s="16" t="str">
        <f t="shared" si="18"/>
        <v>Sunday</v>
      </c>
      <c r="D449" s="30">
        <f t="shared" si="19"/>
        <v>0.66666666666424135</v>
      </c>
      <c r="E449" s="31" t="str">
        <f t="shared" si="20"/>
        <v>12 PM - 6 PM</v>
      </c>
      <c r="F449" s="17">
        <v>85029</v>
      </c>
      <c r="G449" s="18" t="s">
        <v>3</v>
      </c>
    </row>
    <row r="450" spans="1:7">
      <c r="A450" s="15">
        <v>201500002246903</v>
      </c>
      <c r="B450" s="16">
        <v>42330.729166666664</v>
      </c>
      <c r="C450" s="16" t="str">
        <f t="shared" si="18"/>
        <v>Sunday</v>
      </c>
      <c r="D450" s="30">
        <f t="shared" si="19"/>
        <v>0.72916666666424135</v>
      </c>
      <c r="E450" s="31" t="str">
        <f t="shared" si="20"/>
        <v>12 PM - 6 PM</v>
      </c>
      <c r="F450" s="17">
        <v>85016</v>
      </c>
      <c r="G450" s="18" t="s">
        <v>6</v>
      </c>
    </row>
    <row r="451" spans="1:7">
      <c r="A451" s="15">
        <v>201500002245575</v>
      </c>
      <c r="B451" s="16">
        <v>42330.75</v>
      </c>
      <c r="C451" s="16" t="str">
        <f t="shared" ref="C451:C514" si="21">TEXT(B451, "dddd")</f>
        <v>Sunday</v>
      </c>
      <c r="D451" s="30">
        <f t="shared" ref="D451:D514" si="22">MOD(B451, 1)</f>
        <v>0.75</v>
      </c>
      <c r="E451" s="31" t="str">
        <f t="shared" ref="E451:E514" si="23">IF(AND(D451&gt;=TIME(0,0,0), D451&lt;TIME(6,0,0)),"12 AM - 6 AM",
IF(AND(D451&gt;=TIME(6,0,0), D451&lt;TIME(12,0,0)),"6 AM - 12 PM",
IF(AND(D451&gt;=TIME(12,0,0), D451&lt;TIME(18,0,0)),"12 PM - 6 PM",
IF(AND(D451&gt;=TIME(18,0,0), D451&lt;=TIME(23,59,59)),"6 PM - 12 AM","Error"))))</f>
        <v>6 PM - 12 AM</v>
      </c>
      <c r="F451" s="17">
        <v>85029</v>
      </c>
      <c r="G451" s="18" t="s">
        <v>17</v>
      </c>
    </row>
    <row r="452" spans="1:7">
      <c r="A452" s="15">
        <v>201500002245912</v>
      </c>
      <c r="B452" s="16">
        <v>42330.774305555555</v>
      </c>
      <c r="C452" s="16" t="str">
        <f t="shared" si="21"/>
        <v>Sunday</v>
      </c>
      <c r="D452" s="30">
        <f t="shared" si="22"/>
        <v>0.77430555555474712</v>
      </c>
      <c r="E452" s="31" t="str">
        <f t="shared" si="23"/>
        <v>6 PM - 12 AM</v>
      </c>
      <c r="F452" s="17">
        <v>85029</v>
      </c>
      <c r="G452" s="18" t="s">
        <v>6</v>
      </c>
    </row>
    <row r="453" spans="1:7">
      <c r="A453" s="15">
        <v>201500002246296</v>
      </c>
      <c r="B453" s="16">
        <v>42330.791666666664</v>
      </c>
      <c r="C453" s="16" t="str">
        <f t="shared" si="21"/>
        <v>Sunday</v>
      </c>
      <c r="D453" s="30">
        <f t="shared" si="22"/>
        <v>0.79166666666424135</v>
      </c>
      <c r="E453" s="31" t="str">
        <f t="shared" si="23"/>
        <v>6 PM - 12 AM</v>
      </c>
      <c r="F453" s="17">
        <v>85016</v>
      </c>
      <c r="G453" s="18" t="s">
        <v>6</v>
      </c>
    </row>
    <row r="454" spans="1:7">
      <c r="A454" s="15">
        <v>201500002243931</v>
      </c>
      <c r="B454" s="16">
        <v>42330.818749999999</v>
      </c>
      <c r="C454" s="16" t="str">
        <f t="shared" si="21"/>
        <v>Sunday</v>
      </c>
      <c r="D454" s="30">
        <f t="shared" si="22"/>
        <v>0.81874999999854481</v>
      </c>
      <c r="E454" s="31" t="str">
        <f t="shared" si="23"/>
        <v>6 PM - 12 AM</v>
      </c>
      <c r="F454" s="17">
        <v>85053</v>
      </c>
      <c r="G454" s="18" t="s">
        <v>7</v>
      </c>
    </row>
    <row r="455" spans="1:7">
      <c r="A455" s="15">
        <v>201500002244959</v>
      </c>
      <c r="B455" s="16">
        <v>42330.895833333336</v>
      </c>
      <c r="C455" s="16" t="str">
        <f t="shared" si="21"/>
        <v>Sunday</v>
      </c>
      <c r="D455" s="30">
        <f t="shared" si="22"/>
        <v>0.89583333333575865</v>
      </c>
      <c r="E455" s="31" t="str">
        <f t="shared" si="23"/>
        <v>6 PM - 12 AM</v>
      </c>
      <c r="F455" s="17">
        <v>85033</v>
      </c>
      <c r="G455" s="18" t="s">
        <v>6</v>
      </c>
    </row>
    <row r="456" spans="1:7">
      <c r="A456" s="15">
        <v>201500002245796</v>
      </c>
      <c r="B456" s="16">
        <v>42330.958333333336</v>
      </c>
      <c r="C456" s="16" t="str">
        <f t="shared" si="21"/>
        <v>Sunday</v>
      </c>
      <c r="D456" s="30">
        <f t="shared" si="22"/>
        <v>0.95833333333575865</v>
      </c>
      <c r="E456" s="31" t="str">
        <f t="shared" si="23"/>
        <v>6 PM - 12 AM</v>
      </c>
      <c r="F456" s="17">
        <v>85037</v>
      </c>
      <c r="G456" s="18" t="s">
        <v>6</v>
      </c>
    </row>
    <row r="457" spans="1:7">
      <c r="A457" s="15">
        <v>201500002244985</v>
      </c>
      <c r="B457" s="16">
        <v>42330.989583333336</v>
      </c>
      <c r="C457" s="16" t="str">
        <f t="shared" si="21"/>
        <v>Sunday</v>
      </c>
      <c r="D457" s="30">
        <f t="shared" si="22"/>
        <v>0.98958333333575865</v>
      </c>
      <c r="E457" s="31" t="str">
        <f t="shared" si="23"/>
        <v>6 PM - 12 AM</v>
      </c>
      <c r="F457" s="17">
        <v>85035</v>
      </c>
      <c r="G457" s="18" t="s">
        <v>9</v>
      </c>
    </row>
    <row r="458" spans="1:7">
      <c r="A458" s="15">
        <v>201500002245983</v>
      </c>
      <c r="B458" s="16">
        <v>42330.993055555555</v>
      </c>
      <c r="C458" s="16" t="str">
        <f t="shared" si="21"/>
        <v>Sunday</v>
      </c>
      <c r="D458" s="30">
        <f t="shared" si="22"/>
        <v>0.99305555555474712</v>
      </c>
      <c r="E458" s="31" t="str">
        <f t="shared" si="23"/>
        <v>6 PM - 12 AM</v>
      </c>
      <c r="F458" s="17">
        <v>85041</v>
      </c>
      <c r="G458" s="18" t="s">
        <v>6</v>
      </c>
    </row>
    <row r="459" spans="1:7">
      <c r="A459" s="15">
        <v>201500002240268</v>
      </c>
      <c r="B459" s="16">
        <v>42331</v>
      </c>
      <c r="C459" s="16" t="str">
        <f t="shared" si="21"/>
        <v>Monday</v>
      </c>
      <c r="D459" s="30">
        <f t="shared" si="22"/>
        <v>0</v>
      </c>
      <c r="E459" s="31" t="str">
        <f t="shared" si="23"/>
        <v>12 AM - 6 AM</v>
      </c>
      <c r="F459" s="17">
        <v>85308</v>
      </c>
      <c r="G459" s="18" t="s">
        <v>3</v>
      </c>
    </row>
    <row r="460" spans="1:7">
      <c r="A460" s="15">
        <v>201500002248187</v>
      </c>
      <c r="B460" s="16">
        <v>42331.000694444447</v>
      </c>
      <c r="C460" s="16" t="str">
        <f t="shared" si="21"/>
        <v>Monday</v>
      </c>
      <c r="D460" s="30">
        <f t="shared" si="22"/>
        <v>6.944444467080757E-4</v>
      </c>
      <c r="E460" s="31" t="str">
        <f t="shared" si="23"/>
        <v>12 AM - 6 AM</v>
      </c>
      <c r="F460" s="17">
        <v>85042</v>
      </c>
      <c r="G460" s="18" t="s">
        <v>7</v>
      </c>
    </row>
    <row r="461" spans="1:7">
      <c r="A461" s="15">
        <v>201500002245714</v>
      </c>
      <c r="B461" s="16">
        <v>42331.000694444447</v>
      </c>
      <c r="C461" s="16" t="str">
        <f t="shared" si="21"/>
        <v>Monday</v>
      </c>
      <c r="D461" s="30">
        <f t="shared" si="22"/>
        <v>6.944444467080757E-4</v>
      </c>
      <c r="E461" s="31" t="str">
        <f t="shared" si="23"/>
        <v>12 AM - 6 AM</v>
      </c>
      <c r="F461" s="17">
        <v>85020</v>
      </c>
      <c r="G461" s="18" t="s">
        <v>7</v>
      </c>
    </row>
    <row r="462" spans="1:7">
      <c r="A462" s="15">
        <v>201500002245949</v>
      </c>
      <c r="B462" s="16">
        <v>42331.083333333336</v>
      </c>
      <c r="C462" s="16" t="str">
        <f t="shared" si="21"/>
        <v>Monday</v>
      </c>
      <c r="D462" s="30">
        <f t="shared" si="22"/>
        <v>8.3333333335758653E-2</v>
      </c>
      <c r="E462" s="31" t="str">
        <f t="shared" si="23"/>
        <v>12 AM - 6 AM</v>
      </c>
      <c r="F462" s="17">
        <v>85041</v>
      </c>
      <c r="G462" s="18" t="s">
        <v>14</v>
      </c>
    </row>
    <row r="463" spans="1:7">
      <c r="A463" s="15">
        <v>201500002249990</v>
      </c>
      <c r="B463" s="16">
        <v>42331.291666666664</v>
      </c>
      <c r="C463" s="16" t="str">
        <f t="shared" si="21"/>
        <v>Monday</v>
      </c>
      <c r="D463" s="30">
        <f t="shared" si="22"/>
        <v>0.29166666666424135</v>
      </c>
      <c r="E463" s="31" t="str">
        <f t="shared" si="23"/>
        <v>6 AM - 12 PM</v>
      </c>
      <c r="F463" s="17">
        <v>85339</v>
      </c>
      <c r="G463" s="18" t="s">
        <v>17</v>
      </c>
    </row>
    <row r="464" spans="1:7">
      <c r="A464" s="15">
        <v>201500002246571</v>
      </c>
      <c r="B464" s="16">
        <v>42331.395833333336</v>
      </c>
      <c r="C464" s="16" t="str">
        <f t="shared" si="21"/>
        <v>Monday</v>
      </c>
      <c r="D464" s="30">
        <f t="shared" si="22"/>
        <v>0.39583333333575865</v>
      </c>
      <c r="E464" s="31" t="str">
        <f t="shared" si="23"/>
        <v>6 AM - 12 PM</v>
      </c>
      <c r="F464" s="17">
        <v>85009</v>
      </c>
      <c r="G464" s="18" t="s">
        <v>7</v>
      </c>
    </row>
    <row r="465" spans="1:7">
      <c r="A465" s="15">
        <v>201500002247533</v>
      </c>
      <c r="B465" s="16">
        <v>42331.4375</v>
      </c>
      <c r="C465" s="16" t="str">
        <f t="shared" si="21"/>
        <v>Monday</v>
      </c>
      <c r="D465" s="30">
        <f t="shared" si="22"/>
        <v>0.4375</v>
      </c>
      <c r="E465" s="31" t="str">
        <f t="shared" si="23"/>
        <v>6 AM - 12 PM</v>
      </c>
      <c r="F465" s="17">
        <v>85307</v>
      </c>
      <c r="G465" s="18" t="s">
        <v>3</v>
      </c>
    </row>
    <row r="466" spans="1:7">
      <c r="A466" s="15">
        <v>201500001971825</v>
      </c>
      <c r="B466" s="16">
        <v>42331.509027777778</v>
      </c>
      <c r="C466" s="16" t="str">
        <f t="shared" si="21"/>
        <v>Monday</v>
      </c>
      <c r="D466" s="30">
        <f t="shared" si="22"/>
        <v>0.50902777777810115</v>
      </c>
      <c r="E466" s="31" t="str">
        <f t="shared" si="23"/>
        <v>12 PM - 6 PM</v>
      </c>
      <c r="F466" s="17">
        <v>85003</v>
      </c>
      <c r="G466" s="18" t="s">
        <v>6</v>
      </c>
    </row>
    <row r="467" spans="1:7">
      <c r="A467" s="15">
        <v>201500002248308</v>
      </c>
      <c r="B467" s="16">
        <v>42331.5625</v>
      </c>
      <c r="C467" s="16" t="str">
        <f t="shared" si="21"/>
        <v>Monday</v>
      </c>
      <c r="D467" s="30">
        <f t="shared" si="22"/>
        <v>0.5625</v>
      </c>
      <c r="E467" s="31" t="str">
        <f t="shared" si="23"/>
        <v>12 PM - 6 PM</v>
      </c>
      <c r="F467" s="17">
        <v>85040</v>
      </c>
      <c r="G467" s="18" t="s">
        <v>31</v>
      </c>
    </row>
    <row r="468" spans="1:7">
      <c r="A468" s="15">
        <v>201500002248600</v>
      </c>
      <c r="B468" s="16">
        <v>42331.583333333336</v>
      </c>
      <c r="C468" s="16" t="str">
        <f t="shared" si="21"/>
        <v>Monday</v>
      </c>
      <c r="D468" s="30">
        <f t="shared" si="22"/>
        <v>0.58333333333575865</v>
      </c>
      <c r="E468" s="31" t="str">
        <f t="shared" si="23"/>
        <v>12 PM - 6 PM</v>
      </c>
      <c r="F468" s="17">
        <v>85033</v>
      </c>
      <c r="G468" s="18" t="s">
        <v>6</v>
      </c>
    </row>
    <row r="469" spans="1:7">
      <c r="A469" s="15">
        <v>201500002207696</v>
      </c>
      <c r="B469" s="16">
        <v>42331.677777777775</v>
      </c>
      <c r="C469" s="16" t="str">
        <f t="shared" si="21"/>
        <v>Monday</v>
      </c>
      <c r="D469" s="30">
        <f t="shared" si="22"/>
        <v>0.67777777777519077</v>
      </c>
      <c r="E469" s="31" t="str">
        <f t="shared" si="23"/>
        <v>12 PM - 6 PM</v>
      </c>
      <c r="F469" s="17">
        <v>85029</v>
      </c>
      <c r="G469" s="18" t="s">
        <v>6</v>
      </c>
    </row>
    <row r="470" spans="1:7">
      <c r="A470" s="15">
        <v>201500002288337</v>
      </c>
      <c r="B470" s="16">
        <v>42331.75</v>
      </c>
      <c r="C470" s="16" t="str">
        <f t="shared" si="21"/>
        <v>Monday</v>
      </c>
      <c r="D470" s="30">
        <f t="shared" si="22"/>
        <v>0.75</v>
      </c>
      <c r="E470" s="31" t="str">
        <f t="shared" si="23"/>
        <v>6 PM - 12 AM</v>
      </c>
      <c r="F470" s="17">
        <v>85339</v>
      </c>
      <c r="G470" s="18" t="s">
        <v>17</v>
      </c>
    </row>
    <row r="471" spans="1:7">
      <c r="A471" s="15">
        <v>201500002194424</v>
      </c>
      <c r="B471" s="16">
        <v>42331.77847222222</v>
      </c>
      <c r="C471" s="16" t="str">
        <f t="shared" si="21"/>
        <v>Monday</v>
      </c>
      <c r="D471" s="30">
        <f t="shared" si="22"/>
        <v>0.77847222222044365</v>
      </c>
      <c r="E471" s="31" t="str">
        <f t="shared" si="23"/>
        <v>6 PM - 12 AM</v>
      </c>
      <c r="F471" s="17">
        <v>85032</v>
      </c>
      <c r="G471" s="18" t="s">
        <v>7</v>
      </c>
    </row>
    <row r="472" spans="1:7">
      <c r="A472" s="15">
        <v>201500002252374</v>
      </c>
      <c r="B472" s="16">
        <v>42331.791666666664</v>
      </c>
      <c r="C472" s="16" t="str">
        <f t="shared" si="21"/>
        <v>Monday</v>
      </c>
      <c r="D472" s="30">
        <f t="shared" si="22"/>
        <v>0.79166666666424135</v>
      </c>
      <c r="E472" s="31" t="str">
        <f t="shared" si="23"/>
        <v>6 PM - 12 AM</v>
      </c>
      <c r="F472" s="17">
        <v>85023</v>
      </c>
      <c r="G472" s="18" t="s">
        <v>3</v>
      </c>
    </row>
    <row r="473" spans="1:7">
      <c r="A473" s="15">
        <v>201500002252983</v>
      </c>
      <c r="B473" s="16">
        <v>42331.84375</v>
      </c>
      <c r="C473" s="16" t="str">
        <f t="shared" si="21"/>
        <v>Monday</v>
      </c>
      <c r="D473" s="30">
        <f t="shared" si="22"/>
        <v>0.84375</v>
      </c>
      <c r="E473" s="31" t="str">
        <f t="shared" si="23"/>
        <v>6 PM - 12 AM</v>
      </c>
      <c r="F473" s="17">
        <v>85033</v>
      </c>
      <c r="G473" s="18" t="s">
        <v>4</v>
      </c>
    </row>
    <row r="474" spans="1:7">
      <c r="A474" s="15">
        <v>201500002257221</v>
      </c>
      <c r="B474" s="16">
        <v>42331.875</v>
      </c>
      <c r="C474" s="16" t="str">
        <f t="shared" si="21"/>
        <v>Monday</v>
      </c>
      <c r="D474" s="30">
        <f t="shared" si="22"/>
        <v>0.875</v>
      </c>
      <c r="E474" s="31" t="str">
        <f t="shared" si="23"/>
        <v>6 PM - 12 AM</v>
      </c>
      <c r="F474" s="17">
        <v>85020</v>
      </c>
      <c r="G474" s="18" t="s">
        <v>3</v>
      </c>
    </row>
    <row r="475" spans="1:7">
      <c r="A475" s="15">
        <v>201500002254571</v>
      </c>
      <c r="B475" s="16">
        <v>42331.875</v>
      </c>
      <c r="C475" s="16" t="str">
        <f t="shared" si="21"/>
        <v>Monday</v>
      </c>
      <c r="D475" s="30">
        <f t="shared" si="22"/>
        <v>0.875</v>
      </c>
      <c r="E475" s="31" t="str">
        <f t="shared" si="23"/>
        <v>6 PM - 12 AM</v>
      </c>
      <c r="F475" s="17">
        <v>85015</v>
      </c>
      <c r="G475" s="18" t="s">
        <v>5</v>
      </c>
    </row>
    <row r="476" spans="1:7">
      <c r="A476" s="15">
        <v>201500002252963</v>
      </c>
      <c r="B476" s="16">
        <v>42331.916666666664</v>
      </c>
      <c r="C476" s="16" t="str">
        <f t="shared" si="21"/>
        <v>Monday</v>
      </c>
      <c r="D476" s="30">
        <f t="shared" si="22"/>
        <v>0.91666666666424135</v>
      </c>
      <c r="E476" s="31" t="str">
        <f t="shared" si="23"/>
        <v>6 PM - 12 AM</v>
      </c>
      <c r="F476" s="17">
        <v>85051</v>
      </c>
      <c r="G476" s="18" t="s">
        <v>3</v>
      </c>
    </row>
    <row r="477" spans="1:7">
      <c r="A477" s="15">
        <v>201500002253017</v>
      </c>
      <c r="B477" s="16">
        <v>42331.9375</v>
      </c>
      <c r="C477" s="16" t="str">
        <f t="shared" si="21"/>
        <v>Monday</v>
      </c>
      <c r="D477" s="30">
        <f t="shared" si="22"/>
        <v>0.9375</v>
      </c>
      <c r="E477" s="31" t="str">
        <f t="shared" si="23"/>
        <v>6 PM - 12 AM</v>
      </c>
      <c r="F477" s="17">
        <v>85008</v>
      </c>
      <c r="G477" s="18" t="s">
        <v>7</v>
      </c>
    </row>
    <row r="478" spans="1:7">
      <c r="A478" s="15">
        <v>201500002252944</v>
      </c>
      <c r="B478" s="16">
        <v>42331.958333333336</v>
      </c>
      <c r="C478" s="16" t="str">
        <f t="shared" si="21"/>
        <v>Monday</v>
      </c>
      <c r="D478" s="30">
        <f t="shared" si="22"/>
        <v>0.95833333333575865</v>
      </c>
      <c r="E478" s="31" t="str">
        <f t="shared" si="23"/>
        <v>6 PM - 12 AM</v>
      </c>
      <c r="F478" s="17">
        <v>85017</v>
      </c>
      <c r="G478" s="18" t="s">
        <v>6</v>
      </c>
    </row>
    <row r="479" spans="1:7">
      <c r="A479" s="15">
        <v>201500002253500</v>
      </c>
      <c r="B479" s="16">
        <v>42332</v>
      </c>
      <c r="C479" s="16" t="str">
        <f t="shared" si="21"/>
        <v>Tuesday</v>
      </c>
      <c r="D479" s="30">
        <f t="shared" si="22"/>
        <v>0</v>
      </c>
      <c r="E479" s="31" t="str">
        <f t="shared" si="23"/>
        <v>12 AM - 6 AM</v>
      </c>
      <c r="F479" s="17">
        <v>85040</v>
      </c>
      <c r="G479" s="18" t="s">
        <v>14</v>
      </c>
    </row>
    <row r="480" spans="1:7">
      <c r="A480" s="15">
        <v>201500002255074</v>
      </c>
      <c r="B480" s="16">
        <v>42332.25</v>
      </c>
      <c r="C480" s="16" t="str">
        <f t="shared" si="21"/>
        <v>Tuesday</v>
      </c>
      <c r="D480" s="30">
        <f t="shared" si="22"/>
        <v>0.25</v>
      </c>
      <c r="E480" s="31" t="str">
        <f t="shared" si="23"/>
        <v>6 AM - 12 PM</v>
      </c>
      <c r="F480" s="17">
        <v>85035</v>
      </c>
      <c r="G480" s="18" t="s">
        <v>7</v>
      </c>
    </row>
    <row r="481" spans="1:7">
      <c r="A481" s="15">
        <v>201500002258630</v>
      </c>
      <c r="B481" s="16">
        <v>42332.256944444445</v>
      </c>
      <c r="C481" s="16" t="str">
        <f t="shared" si="21"/>
        <v>Tuesday</v>
      </c>
      <c r="D481" s="30">
        <f t="shared" si="22"/>
        <v>0.25694444444525288</v>
      </c>
      <c r="E481" s="31" t="str">
        <f t="shared" si="23"/>
        <v>6 AM - 12 PM</v>
      </c>
      <c r="F481" s="17">
        <v>85043</v>
      </c>
      <c r="G481" s="18" t="s">
        <v>7</v>
      </c>
    </row>
    <row r="482" spans="1:7">
      <c r="A482" s="15">
        <v>201500002254379</v>
      </c>
      <c r="B482" s="16">
        <v>42332.322916666664</v>
      </c>
      <c r="C482" s="16" t="str">
        <f t="shared" si="21"/>
        <v>Tuesday</v>
      </c>
      <c r="D482" s="30">
        <f t="shared" si="22"/>
        <v>0.32291666666424135</v>
      </c>
      <c r="E482" s="31" t="str">
        <f t="shared" si="23"/>
        <v>6 AM - 12 PM</v>
      </c>
      <c r="F482" s="17">
        <v>85019</v>
      </c>
      <c r="G482" s="18" t="s">
        <v>6</v>
      </c>
    </row>
    <row r="483" spans="1:7">
      <c r="A483" s="15">
        <v>201500002253705</v>
      </c>
      <c r="B483" s="16">
        <v>42332.425694444442</v>
      </c>
      <c r="C483" s="16" t="str">
        <f t="shared" si="21"/>
        <v>Tuesday</v>
      </c>
      <c r="D483" s="30">
        <f t="shared" si="22"/>
        <v>0.4256944444423425</v>
      </c>
      <c r="E483" s="31" t="str">
        <f t="shared" si="23"/>
        <v>6 AM - 12 PM</v>
      </c>
      <c r="F483" s="17">
        <v>85040</v>
      </c>
      <c r="G483" s="18" t="s">
        <v>6</v>
      </c>
    </row>
    <row r="484" spans="1:7">
      <c r="A484" s="15">
        <v>201500002226344</v>
      </c>
      <c r="B484" s="16">
        <v>42332.435416666667</v>
      </c>
      <c r="C484" s="16" t="str">
        <f t="shared" si="21"/>
        <v>Tuesday</v>
      </c>
      <c r="D484" s="30">
        <f t="shared" si="22"/>
        <v>0.43541666666715173</v>
      </c>
      <c r="E484" s="31" t="str">
        <f t="shared" si="23"/>
        <v>6 AM - 12 PM</v>
      </c>
      <c r="F484" s="17">
        <v>85042</v>
      </c>
      <c r="G484" s="18" t="s">
        <v>7</v>
      </c>
    </row>
    <row r="485" spans="1:7">
      <c r="A485" s="15">
        <v>201500002255651</v>
      </c>
      <c r="B485" s="16">
        <v>42332.541666666664</v>
      </c>
      <c r="C485" s="16" t="str">
        <f t="shared" si="21"/>
        <v>Tuesday</v>
      </c>
      <c r="D485" s="30">
        <f t="shared" si="22"/>
        <v>0.54166666666424135</v>
      </c>
      <c r="E485" s="31" t="str">
        <f t="shared" si="23"/>
        <v>12 PM - 6 PM</v>
      </c>
      <c r="F485" s="17">
        <v>85017</v>
      </c>
      <c r="G485" s="18" t="s">
        <v>6</v>
      </c>
    </row>
    <row r="486" spans="1:7">
      <c r="A486" s="15">
        <v>201500002255941</v>
      </c>
      <c r="B486" s="16">
        <v>42332.625</v>
      </c>
      <c r="C486" s="16" t="str">
        <f t="shared" si="21"/>
        <v>Tuesday</v>
      </c>
      <c r="D486" s="30">
        <f t="shared" si="22"/>
        <v>0.625</v>
      </c>
      <c r="E486" s="31" t="str">
        <f t="shared" si="23"/>
        <v>12 PM - 6 PM</v>
      </c>
      <c r="F486" s="17">
        <v>85017</v>
      </c>
      <c r="G486" s="18" t="s">
        <v>6</v>
      </c>
    </row>
    <row r="487" spans="1:7">
      <c r="A487" s="15">
        <v>201500002257118</v>
      </c>
      <c r="B487" s="16">
        <v>42332.652777777781</v>
      </c>
      <c r="C487" s="16" t="str">
        <f t="shared" si="21"/>
        <v>Tuesday</v>
      </c>
      <c r="D487" s="30">
        <f t="shared" si="22"/>
        <v>0.65277777778101154</v>
      </c>
      <c r="E487" s="31" t="str">
        <f t="shared" si="23"/>
        <v>12 PM - 6 PM</v>
      </c>
      <c r="F487" s="17">
        <v>85015</v>
      </c>
      <c r="G487" s="18" t="s">
        <v>6</v>
      </c>
    </row>
    <row r="488" spans="1:7">
      <c r="A488" s="15">
        <v>201500002255982</v>
      </c>
      <c r="B488" s="16">
        <v>42332.663194444445</v>
      </c>
      <c r="C488" s="16" t="str">
        <f t="shared" si="21"/>
        <v>Tuesday</v>
      </c>
      <c r="D488" s="30">
        <f t="shared" si="22"/>
        <v>0.66319444444525288</v>
      </c>
      <c r="E488" s="31" t="str">
        <f t="shared" si="23"/>
        <v>12 PM - 6 PM</v>
      </c>
      <c r="F488" s="17">
        <v>85004</v>
      </c>
      <c r="G488" s="18" t="s">
        <v>6</v>
      </c>
    </row>
    <row r="489" spans="1:7">
      <c r="A489" s="15">
        <v>201500002110508</v>
      </c>
      <c r="B489" s="16">
        <v>42332.666666666664</v>
      </c>
      <c r="C489" s="16" t="str">
        <f t="shared" si="21"/>
        <v>Tuesday</v>
      </c>
      <c r="D489" s="30">
        <f t="shared" si="22"/>
        <v>0.66666666666424135</v>
      </c>
      <c r="E489" s="31" t="str">
        <f t="shared" si="23"/>
        <v>12 PM - 6 PM</v>
      </c>
      <c r="F489" s="17">
        <v>85017</v>
      </c>
      <c r="G489" s="18" t="s">
        <v>6</v>
      </c>
    </row>
    <row r="490" spans="1:7">
      <c r="A490" s="15">
        <v>201500002252503</v>
      </c>
      <c r="B490" s="16">
        <v>42332.695138888892</v>
      </c>
      <c r="C490" s="16" t="str">
        <f t="shared" si="21"/>
        <v>Tuesday</v>
      </c>
      <c r="D490" s="30">
        <f t="shared" si="22"/>
        <v>0.69513888889196096</v>
      </c>
      <c r="E490" s="31" t="str">
        <f t="shared" si="23"/>
        <v>12 PM - 6 PM</v>
      </c>
      <c r="F490" s="17">
        <v>85017</v>
      </c>
      <c r="G490" s="18" t="s">
        <v>6</v>
      </c>
    </row>
    <row r="491" spans="1:7">
      <c r="A491" s="15">
        <v>201510000017427</v>
      </c>
      <c r="B491" s="16">
        <v>42332.695138888892</v>
      </c>
      <c r="C491" s="16" t="str">
        <f t="shared" si="21"/>
        <v>Tuesday</v>
      </c>
      <c r="D491" s="30">
        <f t="shared" si="22"/>
        <v>0.69513888889196096</v>
      </c>
      <c r="E491" s="31" t="str">
        <f t="shared" si="23"/>
        <v>12 PM - 6 PM</v>
      </c>
      <c r="F491" s="17">
        <v>85020</v>
      </c>
      <c r="G491" s="18"/>
    </row>
    <row r="492" spans="1:7">
      <c r="A492" s="15">
        <v>201500002259625</v>
      </c>
      <c r="B492" s="16">
        <v>42332.708333333336</v>
      </c>
      <c r="C492" s="16" t="str">
        <f t="shared" si="21"/>
        <v>Tuesday</v>
      </c>
      <c r="D492" s="30">
        <f t="shared" si="22"/>
        <v>0.70833333333575865</v>
      </c>
      <c r="E492" s="31" t="str">
        <f t="shared" si="23"/>
        <v>12 PM - 6 PM</v>
      </c>
      <c r="F492" s="17">
        <v>85042</v>
      </c>
      <c r="G492" s="18" t="s">
        <v>17</v>
      </c>
    </row>
    <row r="493" spans="1:7">
      <c r="A493" s="15">
        <v>201500002256793</v>
      </c>
      <c r="B493" s="16">
        <v>42332.708333333336</v>
      </c>
      <c r="C493" s="16" t="str">
        <f t="shared" si="21"/>
        <v>Tuesday</v>
      </c>
      <c r="D493" s="30">
        <f t="shared" si="22"/>
        <v>0.70833333333575865</v>
      </c>
      <c r="E493" s="31" t="str">
        <f t="shared" si="23"/>
        <v>12 PM - 6 PM</v>
      </c>
      <c r="F493" s="17">
        <v>85031</v>
      </c>
      <c r="G493" s="18" t="s">
        <v>24</v>
      </c>
    </row>
    <row r="494" spans="1:7">
      <c r="A494" s="15">
        <v>201500002310556</v>
      </c>
      <c r="B494" s="16">
        <v>42332.75</v>
      </c>
      <c r="C494" s="16" t="str">
        <f t="shared" si="21"/>
        <v>Tuesday</v>
      </c>
      <c r="D494" s="30">
        <f t="shared" si="22"/>
        <v>0.75</v>
      </c>
      <c r="E494" s="31" t="str">
        <f t="shared" si="23"/>
        <v>6 PM - 12 AM</v>
      </c>
      <c r="F494" s="17">
        <v>85035</v>
      </c>
      <c r="G494" s="18" t="s">
        <v>3</v>
      </c>
    </row>
    <row r="495" spans="1:7">
      <c r="A495" s="15">
        <v>201500002257131</v>
      </c>
      <c r="B495" s="16">
        <v>42332.75</v>
      </c>
      <c r="C495" s="16" t="str">
        <f t="shared" si="21"/>
        <v>Tuesday</v>
      </c>
      <c r="D495" s="30">
        <f t="shared" si="22"/>
        <v>0.75</v>
      </c>
      <c r="E495" s="31" t="str">
        <f t="shared" si="23"/>
        <v>6 PM - 12 AM</v>
      </c>
      <c r="F495" s="17">
        <v>85020</v>
      </c>
      <c r="G495" s="18" t="s">
        <v>6</v>
      </c>
    </row>
    <row r="496" spans="1:7">
      <c r="A496" s="15">
        <v>201500002258398</v>
      </c>
      <c r="B496" s="16">
        <v>42332.75</v>
      </c>
      <c r="C496" s="16" t="str">
        <f t="shared" si="21"/>
        <v>Tuesday</v>
      </c>
      <c r="D496" s="30">
        <f t="shared" si="22"/>
        <v>0.75</v>
      </c>
      <c r="E496" s="31" t="str">
        <f t="shared" si="23"/>
        <v>6 PM - 12 AM</v>
      </c>
      <c r="F496" s="17">
        <v>85339</v>
      </c>
      <c r="G496" s="18" t="s">
        <v>7</v>
      </c>
    </row>
    <row r="497" spans="1:7">
      <c r="A497" s="15">
        <v>201500002257375</v>
      </c>
      <c r="B497" s="16">
        <v>42332.756944444445</v>
      </c>
      <c r="C497" s="16" t="str">
        <f t="shared" si="21"/>
        <v>Tuesday</v>
      </c>
      <c r="D497" s="30">
        <f t="shared" si="22"/>
        <v>0.75694444444525288</v>
      </c>
      <c r="E497" s="31" t="str">
        <f t="shared" si="23"/>
        <v>6 PM - 12 AM</v>
      </c>
      <c r="F497" s="17">
        <v>85017</v>
      </c>
      <c r="G497" s="18" t="s">
        <v>6</v>
      </c>
    </row>
    <row r="498" spans="1:7">
      <c r="A498" s="15">
        <v>201500002211796</v>
      </c>
      <c r="B498" s="16">
        <v>42332.791666666664</v>
      </c>
      <c r="C498" s="16" t="str">
        <f t="shared" si="21"/>
        <v>Tuesday</v>
      </c>
      <c r="D498" s="30">
        <f t="shared" si="22"/>
        <v>0.79166666666424135</v>
      </c>
      <c r="E498" s="31" t="str">
        <f t="shared" si="23"/>
        <v>6 PM - 12 AM</v>
      </c>
      <c r="F498" s="17">
        <v>85023</v>
      </c>
      <c r="G498" s="18" t="s">
        <v>6</v>
      </c>
    </row>
    <row r="499" spans="1:7">
      <c r="A499" s="15">
        <v>201500002259767</v>
      </c>
      <c r="B499" s="16">
        <v>42332.875</v>
      </c>
      <c r="C499" s="16" t="str">
        <f t="shared" si="21"/>
        <v>Tuesday</v>
      </c>
      <c r="D499" s="30">
        <f t="shared" si="22"/>
        <v>0.875</v>
      </c>
      <c r="E499" s="31" t="str">
        <f t="shared" si="23"/>
        <v>6 PM - 12 AM</v>
      </c>
      <c r="F499" s="17">
        <v>85019</v>
      </c>
      <c r="G499" s="18"/>
    </row>
    <row r="500" spans="1:7">
      <c r="A500" s="15">
        <v>201500002259454</v>
      </c>
      <c r="B500" s="16">
        <v>42332.895833333336</v>
      </c>
      <c r="C500" s="16" t="str">
        <f t="shared" si="21"/>
        <v>Tuesday</v>
      </c>
      <c r="D500" s="30">
        <f t="shared" si="22"/>
        <v>0.89583333333575865</v>
      </c>
      <c r="E500" s="31" t="str">
        <f t="shared" si="23"/>
        <v>6 PM - 12 AM</v>
      </c>
      <c r="F500" s="17">
        <v>85339</v>
      </c>
      <c r="G500" s="18" t="s">
        <v>7</v>
      </c>
    </row>
    <row r="501" spans="1:7">
      <c r="A501" s="15">
        <v>201500002259573</v>
      </c>
      <c r="B501" s="16">
        <v>42332.916666666664</v>
      </c>
      <c r="C501" s="16" t="str">
        <f t="shared" si="21"/>
        <v>Tuesday</v>
      </c>
      <c r="D501" s="30">
        <f t="shared" si="22"/>
        <v>0.91666666666424135</v>
      </c>
      <c r="E501" s="31" t="str">
        <f t="shared" si="23"/>
        <v>6 PM - 12 AM</v>
      </c>
      <c r="F501" s="17">
        <v>85033</v>
      </c>
      <c r="G501" s="18" t="s">
        <v>7</v>
      </c>
    </row>
    <row r="502" spans="1:7">
      <c r="A502" s="15">
        <v>201500002258661</v>
      </c>
      <c r="B502" s="16">
        <v>42332.9375</v>
      </c>
      <c r="C502" s="16" t="str">
        <f t="shared" si="21"/>
        <v>Tuesday</v>
      </c>
      <c r="D502" s="30">
        <f t="shared" si="22"/>
        <v>0.9375</v>
      </c>
      <c r="E502" s="31" t="str">
        <f t="shared" si="23"/>
        <v>6 PM - 12 AM</v>
      </c>
      <c r="F502" s="17">
        <v>85003</v>
      </c>
      <c r="G502" s="18" t="s">
        <v>16</v>
      </c>
    </row>
    <row r="503" spans="1:7">
      <c r="A503" s="15">
        <v>201500002259503</v>
      </c>
      <c r="B503" s="16">
        <v>42332.979166666664</v>
      </c>
      <c r="C503" s="16" t="str">
        <f t="shared" si="21"/>
        <v>Tuesday</v>
      </c>
      <c r="D503" s="30">
        <f t="shared" si="22"/>
        <v>0.97916666666424135</v>
      </c>
      <c r="E503" s="31" t="str">
        <f t="shared" si="23"/>
        <v>6 PM - 12 AM</v>
      </c>
      <c r="F503" s="17">
        <v>85041</v>
      </c>
      <c r="G503" s="18" t="s">
        <v>7</v>
      </c>
    </row>
    <row r="504" spans="1:7">
      <c r="A504" s="15">
        <v>201500002188586</v>
      </c>
      <c r="B504" s="16">
        <v>42333.006249999999</v>
      </c>
      <c r="C504" s="16" t="str">
        <f t="shared" si="21"/>
        <v>Wednesday</v>
      </c>
      <c r="D504" s="30">
        <f t="shared" si="22"/>
        <v>6.2499999985448085E-3</v>
      </c>
      <c r="E504" s="31" t="str">
        <f t="shared" si="23"/>
        <v>12 AM - 6 AM</v>
      </c>
      <c r="F504" s="17">
        <v>85017</v>
      </c>
      <c r="G504" s="18" t="s">
        <v>4</v>
      </c>
    </row>
    <row r="505" spans="1:7">
      <c r="A505" s="15">
        <v>201500002259385</v>
      </c>
      <c r="B505" s="16">
        <v>42333.041666666664</v>
      </c>
      <c r="C505" s="16" t="str">
        <f t="shared" si="21"/>
        <v>Wednesday</v>
      </c>
      <c r="D505" s="30">
        <f t="shared" si="22"/>
        <v>4.1666666664241347E-2</v>
      </c>
      <c r="E505" s="31" t="str">
        <f t="shared" si="23"/>
        <v>12 AM - 6 AM</v>
      </c>
      <c r="F505" s="17">
        <v>85339</v>
      </c>
      <c r="G505" s="18" t="s">
        <v>7</v>
      </c>
    </row>
    <row r="506" spans="1:7">
      <c r="A506" s="15">
        <v>201500002259209</v>
      </c>
      <c r="B506" s="16">
        <v>42333.113194444442</v>
      </c>
      <c r="C506" s="16" t="str">
        <f t="shared" si="21"/>
        <v>Wednesday</v>
      </c>
      <c r="D506" s="30">
        <f t="shared" si="22"/>
        <v>0.1131944444423425</v>
      </c>
      <c r="E506" s="31" t="str">
        <f t="shared" si="23"/>
        <v>12 AM - 6 AM</v>
      </c>
      <c r="F506" s="17">
        <v>85031</v>
      </c>
      <c r="G506" s="18" t="s">
        <v>41</v>
      </c>
    </row>
    <row r="507" spans="1:7">
      <c r="A507" s="15">
        <v>201500002259258</v>
      </c>
      <c r="B507" s="16">
        <v>42333.114583333336</v>
      </c>
      <c r="C507" s="16" t="str">
        <f t="shared" si="21"/>
        <v>Wednesday</v>
      </c>
      <c r="D507" s="30">
        <f t="shared" si="22"/>
        <v>0.11458333333575865</v>
      </c>
      <c r="E507" s="31" t="str">
        <f t="shared" si="23"/>
        <v>12 AM - 6 AM</v>
      </c>
      <c r="F507" s="17">
        <v>85029</v>
      </c>
      <c r="G507" s="18" t="s">
        <v>7</v>
      </c>
    </row>
    <row r="508" spans="1:7">
      <c r="A508" s="15">
        <v>201500002302117</v>
      </c>
      <c r="B508" s="16">
        <v>42333.166666666664</v>
      </c>
      <c r="C508" s="16" t="str">
        <f t="shared" si="21"/>
        <v>Wednesday</v>
      </c>
      <c r="D508" s="30">
        <f t="shared" si="22"/>
        <v>0.16666666666424135</v>
      </c>
      <c r="E508" s="31" t="str">
        <f t="shared" si="23"/>
        <v>12 AM - 6 AM</v>
      </c>
      <c r="F508" s="17">
        <v>85035</v>
      </c>
      <c r="G508" s="18" t="s">
        <v>21</v>
      </c>
    </row>
    <row r="509" spans="1:7">
      <c r="A509" s="15">
        <v>201500002260302</v>
      </c>
      <c r="B509" s="16">
        <v>42333.176388888889</v>
      </c>
      <c r="C509" s="16" t="str">
        <f t="shared" si="21"/>
        <v>Wednesday</v>
      </c>
      <c r="D509" s="30">
        <f t="shared" si="22"/>
        <v>0.17638888888905058</v>
      </c>
      <c r="E509" s="31" t="str">
        <f t="shared" si="23"/>
        <v>12 AM - 6 AM</v>
      </c>
      <c r="F509" s="17">
        <v>85041</v>
      </c>
      <c r="G509" s="18" t="s">
        <v>17</v>
      </c>
    </row>
    <row r="510" spans="1:7">
      <c r="A510" s="15">
        <v>201500002259868</v>
      </c>
      <c r="B510" s="16">
        <v>42333.305555555555</v>
      </c>
      <c r="C510" s="16" t="str">
        <f t="shared" si="21"/>
        <v>Wednesday</v>
      </c>
      <c r="D510" s="30">
        <f t="shared" si="22"/>
        <v>0.30555555555474712</v>
      </c>
      <c r="E510" s="31" t="str">
        <f t="shared" si="23"/>
        <v>6 AM - 12 PM</v>
      </c>
      <c r="F510" s="17">
        <v>85029</v>
      </c>
      <c r="G510" s="18" t="s">
        <v>4</v>
      </c>
    </row>
    <row r="511" spans="1:7">
      <c r="A511" s="15">
        <v>201500002238219</v>
      </c>
      <c r="B511" s="16">
        <v>42333.416666666664</v>
      </c>
      <c r="C511" s="16" t="str">
        <f t="shared" si="21"/>
        <v>Wednesday</v>
      </c>
      <c r="D511" s="30">
        <f t="shared" si="22"/>
        <v>0.41666666666424135</v>
      </c>
      <c r="E511" s="31" t="str">
        <f t="shared" si="23"/>
        <v>6 AM - 12 PM</v>
      </c>
      <c r="F511" s="17">
        <v>85019</v>
      </c>
      <c r="G511" s="18" t="s">
        <v>7</v>
      </c>
    </row>
    <row r="512" spans="1:7">
      <c r="A512" s="15">
        <v>201500002094262</v>
      </c>
      <c r="B512" s="16">
        <v>42333.651388888888</v>
      </c>
      <c r="C512" s="16" t="str">
        <f t="shared" si="21"/>
        <v>Wednesday</v>
      </c>
      <c r="D512" s="30">
        <f t="shared" si="22"/>
        <v>0.65138888888759539</v>
      </c>
      <c r="E512" s="31" t="str">
        <f t="shared" si="23"/>
        <v>12 PM - 6 PM</v>
      </c>
      <c r="F512" s="17">
        <v>85042</v>
      </c>
      <c r="G512" s="18" t="s">
        <v>7</v>
      </c>
    </row>
    <row r="513" spans="1:7">
      <c r="A513" s="15">
        <v>201500002266352</v>
      </c>
      <c r="B513" s="16">
        <v>42333.791666666664</v>
      </c>
      <c r="C513" s="16" t="str">
        <f t="shared" si="21"/>
        <v>Wednesday</v>
      </c>
      <c r="D513" s="30">
        <f t="shared" si="22"/>
        <v>0.79166666666424135</v>
      </c>
      <c r="E513" s="31" t="str">
        <f t="shared" si="23"/>
        <v>6 PM - 12 AM</v>
      </c>
      <c r="F513" s="17">
        <v>85035</v>
      </c>
      <c r="G513" s="18" t="s">
        <v>6</v>
      </c>
    </row>
    <row r="514" spans="1:7">
      <c r="A514" s="15">
        <v>201500002264196</v>
      </c>
      <c r="B514" s="16">
        <v>42333.822916666664</v>
      </c>
      <c r="C514" s="16" t="str">
        <f t="shared" si="21"/>
        <v>Wednesday</v>
      </c>
      <c r="D514" s="30">
        <f t="shared" si="22"/>
        <v>0.82291666666424135</v>
      </c>
      <c r="E514" s="31" t="str">
        <f t="shared" si="23"/>
        <v>6 PM - 12 AM</v>
      </c>
      <c r="F514" s="17">
        <v>85040</v>
      </c>
      <c r="G514" s="18" t="s">
        <v>6</v>
      </c>
    </row>
    <row r="515" spans="1:7">
      <c r="A515" s="15">
        <v>201500002293457</v>
      </c>
      <c r="B515" s="16">
        <v>42333.833333333336</v>
      </c>
      <c r="C515" s="16" t="str">
        <f t="shared" ref="C515:C578" si="24">TEXT(B515, "dddd")</f>
        <v>Wednesday</v>
      </c>
      <c r="D515" s="30">
        <f t="shared" ref="D515:D578" si="25">MOD(B515, 1)</f>
        <v>0.83333333333575865</v>
      </c>
      <c r="E515" s="31" t="str">
        <f t="shared" ref="E515:E578" si="26">IF(AND(D515&gt;=TIME(0,0,0), D515&lt;TIME(6,0,0)),"12 AM - 6 AM",
IF(AND(D515&gt;=TIME(6,0,0), D515&lt;TIME(12,0,0)),"6 AM - 12 PM",
IF(AND(D515&gt;=TIME(12,0,0), D515&lt;TIME(18,0,0)),"12 PM - 6 PM",
IF(AND(D515&gt;=TIME(18,0,0), D515&lt;=TIME(23,59,59)),"6 PM - 12 AM","Error"))))</f>
        <v>6 PM - 12 AM</v>
      </c>
      <c r="F515" s="17">
        <v>85032</v>
      </c>
      <c r="G515" s="18" t="s">
        <v>3</v>
      </c>
    </row>
    <row r="516" spans="1:7">
      <c r="A516" s="15">
        <v>201500002263671</v>
      </c>
      <c r="B516" s="16">
        <v>42333.839583333334</v>
      </c>
      <c r="C516" s="16" t="str">
        <f t="shared" si="24"/>
        <v>Wednesday</v>
      </c>
      <c r="D516" s="30">
        <f t="shared" si="25"/>
        <v>0.83958333333430346</v>
      </c>
      <c r="E516" s="31" t="str">
        <f t="shared" si="26"/>
        <v>6 PM - 12 AM</v>
      </c>
      <c r="F516" s="17">
        <v>85006</v>
      </c>
      <c r="G516" s="18" t="s">
        <v>6</v>
      </c>
    </row>
    <row r="517" spans="1:7">
      <c r="A517" s="15">
        <v>201500002268034</v>
      </c>
      <c r="B517" s="16">
        <v>42333.854166666664</v>
      </c>
      <c r="C517" s="16" t="str">
        <f t="shared" si="24"/>
        <v>Wednesday</v>
      </c>
      <c r="D517" s="30">
        <f t="shared" si="25"/>
        <v>0.85416666666424135</v>
      </c>
      <c r="E517" s="31" t="str">
        <f t="shared" si="26"/>
        <v>6 PM - 12 AM</v>
      </c>
      <c r="F517" s="17">
        <v>85051</v>
      </c>
      <c r="G517" s="18" t="s">
        <v>41</v>
      </c>
    </row>
    <row r="518" spans="1:7">
      <c r="A518" s="15">
        <v>201500002268075</v>
      </c>
      <c r="B518" s="16">
        <v>42333.875</v>
      </c>
      <c r="C518" s="16" t="str">
        <f t="shared" si="24"/>
        <v>Wednesday</v>
      </c>
      <c r="D518" s="30">
        <f t="shared" si="25"/>
        <v>0.875</v>
      </c>
      <c r="E518" s="31" t="str">
        <f t="shared" si="26"/>
        <v>6 PM - 12 AM</v>
      </c>
      <c r="F518" s="17">
        <v>85022</v>
      </c>
      <c r="G518" s="18" t="s">
        <v>7</v>
      </c>
    </row>
    <row r="519" spans="1:7">
      <c r="A519" s="15">
        <v>201500002266656</v>
      </c>
      <c r="B519" s="16">
        <v>42333.875</v>
      </c>
      <c r="C519" s="16" t="str">
        <f t="shared" si="24"/>
        <v>Wednesday</v>
      </c>
      <c r="D519" s="30">
        <f t="shared" si="25"/>
        <v>0.875</v>
      </c>
      <c r="E519" s="31" t="str">
        <f t="shared" si="26"/>
        <v>6 PM - 12 AM</v>
      </c>
      <c r="F519" s="17">
        <v>85020</v>
      </c>
      <c r="G519" s="18" t="s">
        <v>4</v>
      </c>
    </row>
    <row r="520" spans="1:7">
      <c r="A520" s="15">
        <v>201500002264582</v>
      </c>
      <c r="B520" s="16">
        <v>42333.885416666664</v>
      </c>
      <c r="C520" s="16" t="str">
        <f t="shared" si="24"/>
        <v>Wednesday</v>
      </c>
      <c r="D520" s="30">
        <f t="shared" si="25"/>
        <v>0.88541666666424135</v>
      </c>
      <c r="E520" s="31" t="str">
        <f t="shared" si="26"/>
        <v>6 PM - 12 AM</v>
      </c>
      <c r="F520" s="17">
        <v>85051</v>
      </c>
      <c r="G520" s="18" t="s">
        <v>6</v>
      </c>
    </row>
    <row r="521" spans="1:7">
      <c r="A521" s="15">
        <v>201500002266002</v>
      </c>
      <c r="B521" s="16">
        <v>42333.958333333336</v>
      </c>
      <c r="C521" s="16" t="str">
        <f t="shared" si="24"/>
        <v>Wednesday</v>
      </c>
      <c r="D521" s="30">
        <f t="shared" si="25"/>
        <v>0.95833333333575865</v>
      </c>
      <c r="E521" s="31" t="str">
        <f t="shared" si="26"/>
        <v>6 PM - 12 AM</v>
      </c>
      <c r="F521" s="17">
        <v>85031</v>
      </c>
      <c r="G521" s="18" t="s">
        <v>7</v>
      </c>
    </row>
    <row r="522" spans="1:7">
      <c r="A522" s="15">
        <v>201500002253174</v>
      </c>
      <c r="B522" s="16">
        <v>42333.965277777781</v>
      </c>
      <c r="C522" s="16" t="str">
        <f t="shared" si="24"/>
        <v>Wednesday</v>
      </c>
      <c r="D522" s="30">
        <f t="shared" si="25"/>
        <v>0.96527777778101154</v>
      </c>
      <c r="E522" s="31" t="str">
        <f t="shared" si="26"/>
        <v>6 PM - 12 AM</v>
      </c>
      <c r="F522" s="17">
        <v>85009</v>
      </c>
      <c r="G522" s="18" t="s">
        <v>17</v>
      </c>
    </row>
    <row r="523" spans="1:7">
      <c r="A523" s="15">
        <v>201500002265676</v>
      </c>
      <c r="B523" s="16">
        <v>42334.083333333336</v>
      </c>
      <c r="C523" s="16" t="str">
        <f t="shared" si="24"/>
        <v>Thursday</v>
      </c>
      <c r="D523" s="30">
        <f t="shared" si="25"/>
        <v>8.3333333335758653E-2</v>
      </c>
      <c r="E523" s="31" t="str">
        <f t="shared" si="26"/>
        <v>12 AM - 6 AM</v>
      </c>
      <c r="F523" s="17">
        <v>85051</v>
      </c>
      <c r="G523" s="18" t="s">
        <v>4</v>
      </c>
    </row>
    <row r="524" spans="1:7">
      <c r="A524" s="15">
        <v>201500002285355</v>
      </c>
      <c r="B524" s="16">
        <v>42334.208333333336</v>
      </c>
      <c r="C524" s="16" t="str">
        <f t="shared" si="24"/>
        <v>Thursday</v>
      </c>
      <c r="D524" s="30">
        <f t="shared" si="25"/>
        <v>0.20833333333575865</v>
      </c>
      <c r="E524" s="31" t="str">
        <f t="shared" si="26"/>
        <v>12 AM - 6 AM</v>
      </c>
      <c r="F524" s="17">
        <v>85013</v>
      </c>
      <c r="G524" s="18" t="s">
        <v>6</v>
      </c>
    </row>
    <row r="525" spans="1:7">
      <c r="A525" s="15">
        <v>201500002272423</v>
      </c>
      <c r="B525" s="16">
        <v>42334.5</v>
      </c>
      <c r="C525" s="16" t="str">
        <f t="shared" si="24"/>
        <v>Thursday</v>
      </c>
      <c r="D525" s="30">
        <f t="shared" si="25"/>
        <v>0.5</v>
      </c>
      <c r="E525" s="31" t="str">
        <f t="shared" si="26"/>
        <v>12 PM - 6 PM</v>
      </c>
      <c r="F525" s="17">
        <v>85021</v>
      </c>
      <c r="G525" s="18" t="s">
        <v>6</v>
      </c>
    </row>
    <row r="526" spans="1:7">
      <c r="A526" s="15">
        <v>201500002268609</v>
      </c>
      <c r="B526" s="16">
        <v>42334.604166666664</v>
      </c>
      <c r="C526" s="16" t="str">
        <f t="shared" si="24"/>
        <v>Thursday</v>
      </c>
      <c r="D526" s="30">
        <f t="shared" si="25"/>
        <v>0.60416666666424135</v>
      </c>
      <c r="E526" s="31" t="str">
        <f t="shared" si="26"/>
        <v>12 PM - 6 PM</v>
      </c>
      <c r="F526" s="17">
        <v>85032</v>
      </c>
      <c r="G526" s="18" t="s">
        <v>6</v>
      </c>
    </row>
    <row r="527" spans="1:7">
      <c r="A527" s="15">
        <v>201500002297639</v>
      </c>
      <c r="B527" s="16">
        <v>42334.625</v>
      </c>
      <c r="C527" s="16" t="str">
        <f t="shared" si="24"/>
        <v>Thursday</v>
      </c>
      <c r="D527" s="30">
        <f t="shared" si="25"/>
        <v>0.625</v>
      </c>
      <c r="E527" s="31" t="str">
        <f t="shared" si="26"/>
        <v>12 PM - 6 PM</v>
      </c>
      <c r="F527" s="17">
        <v>85034</v>
      </c>
      <c r="G527" s="18" t="s">
        <v>6</v>
      </c>
    </row>
    <row r="528" spans="1:7">
      <c r="A528" s="15">
        <v>201500002271594</v>
      </c>
      <c r="B528" s="16">
        <v>42334.666666666664</v>
      </c>
      <c r="C528" s="16" t="str">
        <f t="shared" si="24"/>
        <v>Thursday</v>
      </c>
      <c r="D528" s="30">
        <f t="shared" si="25"/>
        <v>0.66666666666424135</v>
      </c>
      <c r="E528" s="31" t="str">
        <f t="shared" si="26"/>
        <v>12 PM - 6 PM</v>
      </c>
      <c r="F528" s="17">
        <v>85014</v>
      </c>
      <c r="G528" s="18" t="s">
        <v>3</v>
      </c>
    </row>
    <row r="529" spans="1:7">
      <c r="A529" s="15">
        <v>201500002314581</v>
      </c>
      <c r="B529" s="16">
        <v>42334.708333333336</v>
      </c>
      <c r="C529" s="16" t="str">
        <f t="shared" si="24"/>
        <v>Thursday</v>
      </c>
      <c r="D529" s="30">
        <f t="shared" si="25"/>
        <v>0.70833333333575865</v>
      </c>
      <c r="E529" s="31" t="str">
        <f t="shared" si="26"/>
        <v>12 PM - 6 PM</v>
      </c>
      <c r="F529" s="17">
        <v>85019</v>
      </c>
      <c r="G529" s="18" t="s">
        <v>19</v>
      </c>
    </row>
    <row r="530" spans="1:7">
      <c r="A530" s="15">
        <v>201500002259568</v>
      </c>
      <c r="B530" s="16">
        <v>42334.71597222222</v>
      </c>
      <c r="C530" s="16" t="str">
        <f t="shared" si="24"/>
        <v>Thursday</v>
      </c>
      <c r="D530" s="30">
        <f t="shared" si="25"/>
        <v>0.71597222222044365</v>
      </c>
      <c r="E530" s="31" t="str">
        <f t="shared" si="26"/>
        <v>12 PM - 6 PM</v>
      </c>
      <c r="F530" s="17">
        <v>85033</v>
      </c>
      <c r="G530" s="18" t="s">
        <v>17</v>
      </c>
    </row>
    <row r="531" spans="1:7">
      <c r="A531" s="15">
        <v>201500002271240</v>
      </c>
      <c r="B531" s="16">
        <v>42334.770833333336</v>
      </c>
      <c r="C531" s="16" t="str">
        <f t="shared" si="24"/>
        <v>Thursday</v>
      </c>
      <c r="D531" s="30">
        <f t="shared" si="25"/>
        <v>0.77083333333575865</v>
      </c>
      <c r="E531" s="31" t="str">
        <f t="shared" si="26"/>
        <v>6 PM - 12 AM</v>
      </c>
      <c r="F531" s="17">
        <v>85040</v>
      </c>
      <c r="G531" s="18" t="s">
        <v>6</v>
      </c>
    </row>
    <row r="532" spans="1:7">
      <c r="A532" s="15">
        <v>201500002273592</v>
      </c>
      <c r="B532" s="16">
        <v>42334.833333333336</v>
      </c>
      <c r="C532" s="16" t="str">
        <f t="shared" si="24"/>
        <v>Thursday</v>
      </c>
      <c r="D532" s="30">
        <f t="shared" si="25"/>
        <v>0.83333333333575865</v>
      </c>
      <c r="E532" s="31" t="str">
        <f t="shared" si="26"/>
        <v>6 PM - 12 AM</v>
      </c>
      <c r="F532" s="17">
        <v>85053</v>
      </c>
      <c r="G532" s="18" t="s">
        <v>7</v>
      </c>
    </row>
    <row r="533" spans="1:7">
      <c r="A533" s="15">
        <v>201500002272304</v>
      </c>
      <c r="B533" s="16">
        <v>42334.916666666664</v>
      </c>
      <c r="C533" s="16" t="str">
        <f t="shared" si="24"/>
        <v>Thursday</v>
      </c>
      <c r="D533" s="30">
        <f t="shared" si="25"/>
        <v>0.91666666666424135</v>
      </c>
      <c r="E533" s="31" t="str">
        <f t="shared" si="26"/>
        <v>6 PM - 12 AM</v>
      </c>
      <c r="F533" s="17">
        <v>85014</v>
      </c>
      <c r="G533" s="18" t="s">
        <v>3</v>
      </c>
    </row>
    <row r="534" spans="1:7">
      <c r="A534" s="15">
        <v>201500002271918</v>
      </c>
      <c r="B534" s="16">
        <v>42334.958333333336</v>
      </c>
      <c r="C534" s="16" t="str">
        <f t="shared" si="24"/>
        <v>Thursday</v>
      </c>
      <c r="D534" s="30">
        <f t="shared" si="25"/>
        <v>0.95833333333575865</v>
      </c>
      <c r="E534" s="31" t="str">
        <f t="shared" si="26"/>
        <v>6 PM - 12 AM</v>
      </c>
      <c r="F534" s="17">
        <v>85017</v>
      </c>
      <c r="G534" s="18" t="s">
        <v>6</v>
      </c>
    </row>
    <row r="535" spans="1:7">
      <c r="A535" s="15">
        <v>201500002271400</v>
      </c>
      <c r="B535" s="16">
        <v>42334.979166666664</v>
      </c>
      <c r="C535" s="16" t="str">
        <f t="shared" si="24"/>
        <v>Thursday</v>
      </c>
      <c r="D535" s="30">
        <f t="shared" si="25"/>
        <v>0.97916666666424135</v>
      </c>
      <c r="E535" s="31" t="str">
        <f t="shared" si="26"/>
        <v>6 PM - 12 AM</v>
      </c>
      <c r="F535" s="17">
        <v>85353</v>
      </c>
      <c r="G535" s="18" t="s">
        <v>17</v>
      </c>
    </row>
    <row r="536" spans="1:7">
      <c r="A536" s="15">
        <v>201500002277768</v>
      </c>
      <c r="B536" s="16">
        <v>42335</v>
      </c>
      <c r="C536" s="16" t="str">
        <f t="shared" si="24"/>
        <v>Friday</v>
      </c>
      <c r="D536" s="30">
        <f t="shared" si="25"/>
        <v>0</v>
      </c>
      <c r="E536" s="31" t="str">
        <f t="shared" si="26"/>
        <v>12 AM - 6 AM</v>
      </c>
      <c r="F536" s="17">
        <v>85019</v>
      </c>
      <c r="G536" s="18" t="s">
        <v>6</v>
      </c>
    </row>
    <row r="537" spans="1:7">
      <c r="A537" s="15">
        <v>201500002272448</v>
      </c>
      <c r="B537" s="16">
        <v>42335.000694444447</v>
      </c>
      <c r="C537" s="16" t="str">
        <f t="shared" si="24"/>
        <v>Friday</v>
      </c>
      <c r="D537" s="30">
        <f t="shared" si="25"/>
        <v>6.944444467080757E-4</v>
      </c>
      <c r="E537" s="31" t="str">
        <f t="shared" si="26"/>
        <v>12 AM - 6 AM</v>
      </c>
      <c r="F537" s="17">
        <v>85019</v>
      </c>
      <c r="G537" s="18" t="s">
        <v>3</v>
      </c>
    </row>
    <row r="538" spans="1:7">
      <c r="A538" s="15">
        <v>201500002271840</v>
      </c>
      <c r="B538" s="16">
        <v>42335.208333333336</v>
      </c>
      <c r="C538" s="16" t="str">
        <f t="shared" si="24"/>
        <v>Friday</v>
      </c>
      <c r="D538" s="30">
        <f t="shared" si="25"/>
        <v>0.20833333333575865</v>
      </c>
      <c r="E538" s="31" t="str">
        <f t="shared" si="26"/>
        <v>12 AM - 6 AM</v>
      </c>
      <c r="F538" s="17">
        <v>85015</v>
      </c>
      <c r="G538" s="18" t="s">
        <v>6</v>
      </c>
    </row>
    <row r="539" spans="1:7">
      <c r="A539" s="15">
        <v>201500002271978</v>
      </c>
      <c r="B539" s="16">
        <v>42335.3125</v>
      </c>
      <c r="C539" s="16" t="str">
        <f t="shared" si="24"/>
        <v>Friday</v>
      </c>
      <c r="D539" s="30">
        <f t="shared" si="25"/>
        <v>0.3125</v>
      </c>
      <c r="E539" s="31" t="str">
        <f t="shared" si="26"/>
        <v>6 AM - 12 PM</v>
      </c>
      <c r="F539" s="17">
        <v>85032</v>
      </c>
      <c r="G539" s="18" t="s">
        <v>7</v>
      </c>
    </row>
    <row r="540" spans="1:7">
      <c r="A540" s="15">
        <v>201500002277624</v>
      </c>
      <c r="B540" s="16">
        <v>42335.416666666664</v>
      </c>
      <c r="C540" s="16" t="str">
        <f t="shared" si="24"/>
        <v>Friday</v>
      </c>
      <c r="D540" s="30">
        <f t="shared" si="25"/>
        <v>0.41666666666424135</v>
      </c>
      <c r="E540" s="31" t="str">
        <f t="shared" si="26"/>
        <v>6 AM - 12 PM</v>
      </c>
      <c r="F540" s="17">
        <v>85031</v>
      </c>
      <c r="G540" s="18" t="s">
        <v>3</v>
      </c>
    </row>
    <row r="541" spans="1:7">
      <c r="A541" s="15">
        <v>201500002272420</v>
      </c>
      <c r="B541" s="16">
        <v>42335.481249999997</v>
      </c>
      <c r="C541" s="16" t="str">
        <f t="shared" si="24"/>
        <v>Friday</v>
      </c>
      <c r="D541" s="30">
        <f t="shared" si="25"/>
        <v>0.48124999999708962</v>
      </c>
      <c r="E541" s="31" t="str">
        <f t="shared" si="26"/>
        <v>6 AM - 12 PM</v>
      </c>
      <c r="F541" s="17">
        <v>85044</v>
      </c>
      <c r="G541" s="18" t="s">
        <v>5</v>
      </c>
    </row>
    <row r="542" spans="1:7">
      <c r="A542" s="15">
        <v>201500002273546</v>
      </c>
      <c r="B542" s="16">
        <v>42335.604166666664</v>
      </c>
      <c r="C542" s="16" t="str">
        <f t="shared" si="24"/>
        <v>Friday</v>
      </c>
      <c r="D542" s="30">
        <f t="shared" si="25"/>
        <v>0.60416666666424135</v>
      </c>
      <c r="E542" s="31" t="str">
        <f t="shared" si="26"/>
        <v>12 PM - 6 PM</v>
      </c>
      <c r="F542" s="17">
        <v>85042</v>
      </c>
      <c r="G542" s="18" t="s">
        <v>17</v>
      </c>
    </row>
    <row r="543" spans="1:7">
      <c r="A543" s="15">
        <v>201500002264485</v>
      </c>
      <c r="B543" s="16">
        <v>42335.625</v>
      </c>
      <c r="C543" s="16" t="str">
        <f t="shared" si="24"/>
        <v>Friday</v>
      </c>
      <c r="D543" s="30">
        <f t="shared" si="25"/>
        <v>0.625</v>
      </c>
      <c r="E543" s="31" t="str">
        <f t="shared" si="26"/>
        <v>12 PM - 6 PM</v>
      </c>
      <c r="F543" s="17">
        <v>85016</v>
      </c>
      <c r="G543" s="18" t="s">
        <v>6</v>
      </c>
    </row>
    <row r="544" spans="1:7">
      <c r="A544" s="15">
        <v>201500002287220</v>
      </c>
      <c r="B544" s="16">
        <v>42335.708333333336</v>
      </c>
      <c r="C544" s="16" t="str">
        <f t="shared" si="24"/>
        <v>Friday</v>
      </c>
      <c r="D544" s="30">
        <f t="shared" si="25"/>
        <v>0.70833333333575865</v>
      </c>
      <c r="E544" s="31" t="str">
        <f t="shared" si="26"/>
        <v>12 PM - 6 PM</v>
      </c>
      <c r="F544" s="17">
        <v>85033</v>
      </c>
      <c r="G544" s="18" t="s">
        <v>7</v>
      </c>
    </row>
    <row r="545" spans="1:7">
      <c r="A545" s="15">
        <v>201500002274384</v>
      </c>
      <c r="B545" s="16">
        <v>42335.719444444447</v>
      </c>
      <c r="C545" s="16" t="str">
        <f t="shared" si="24"/>
        <v>Friday</v>
      </c>
      <c r="D545" s="30">
        <f t="shared" si="25"/>
        <v>0.71944444444670808</v>
      </c>
      <c r="E545" s="31" t="str">
        <f t="shared" si="26"/>
        <v>12 PM - 6 PM</v>
      </c>
      <c r="F545" s="17">
        <v>85032</v>
      </c>
      <c r="G545" s="18"/>
    </row>
    <row r="546" spans="1:7">
      <c r="A546" s="15">
        <v>201500002277024</v>
      </c>
      <c r="B546" s="16">
        <v>42335.729166666664</v>
      </c>
      <c r="C546" s="16" t="str">
        <f t="shared" si="24"/>
        <v>Friday</v>
      </c>
      <c r="D546" s="30">
        <f t="shared" si="25"/>
        <v>0.72916666666424135</v>
      </c>
      <c r="E546" s="31" t="str">
        <f t="shared" si="26"/>
        <v>12 PM - 6 PM</v>
      </c>
      <c r="F546" s="17">
        <v>85035</v>
      </c>
      <c r="G546" s="18" t="s">
        <v>7</v>
      </c>
    </row>
    <row r="547" spans="1:7">
      <c r="A547" s="15">
        <v>201500002296397</v>
      </c>
      <c r="B547" s="16">
        <v>42335.729166666664</v>
      </c>
      <c r="C547" s="16" t="str">
        <f t="shared" si="24"/>
        <v>Friday</v>
      </c>
      <c r="D547" s="30">
        <f t="shared" si="25"/>
        <v>0.72916666666424135</v>
      </c>
      <c r="E547" s="31" t="str">
        <f t="shared" si="26"/>
        <v>12 PM - 6 PM</v>
      </c>
      <c r="F547" s="17">
        <v>85015</v>
      </c>
      <c r="G547" s="18" t="s">
        <v>6</v>
      </c>
    </row>
    <row r="548" spans="1:7">
      <c r="A548" s="15">
        <v>201500002283676</v>
      </c>
      <c r="B548" s="16">
        <v>42335.770833333336</v>
      </c>
      <c r="C548" s="16" t="str">
        <f t="shared" si="24"/>
        <v>Friday</v>
      </c>
      <c r="D548" s="30">
        <f t="shared" si="25"/>
        <v>0.77083333333575865</v>
      </c>
      <c r="E548" s="31" t="str">
        <f t="shared" si="26"/>
        <v>6 PM - 12 AM</v>
      </c>
      <c r="F548" s="17">
        <v>85009</v>
      </c>
      <c r="G548" s="18" t="s">
        <v>7</v>
      </c>
    </row>
    <row r="549" spans="1:7">
      <c r="A549" s="15">
        <v>201500002277519</v>
      </c>
      <c r="B549" s="16">
        <v>42335.791666666664</v>
      </c>
      <c r="C549" s="16" t="str">
        <f t="shared" si="24"/>
        <v>Friday</v>
      </c>
      <c r="D549" s="30">
        <f t="shared" si="25"/>
        <v>0.79166666666424135</v>
      </c>
      <c r="E549" s="31" t="str">
        <f t="shared" si="26"/>
        <v>6 PM - 12 AM</v>
      </c>
      <c r="F549" s="17">
        <v>85009</v>
      </c>
      <c r="G549" s="18" t="s">
        <v>6</v>
      </c>
    </row>
    <row r="550" spans="1:7">
      <c r="A550" s="15">
        <v>201500002278054</v>
      </c>
      <c r="B550" s="16">
        <v>42335.791666666664</v>
      </c>
      <c r="C550" s="16" t="str">
        <f t="shared" si="24"/>
        <v>Friday</v>
      </c>
      <c r="D550" s="30">
        <f t="shared" si="25"/>
        <v>0.79166666666424135</v>
      </c>
      <c r="E550" s="31" t="str">
        <f t="shared" si="26"/>
        <v>6 PM - 12 AM</v>
      </c>
      <c r="F550" s="17">
        <v>85035</v>
      </c>
      <c r="G550" s="18" t="s">
        <v>6</v>
      </c>
    </row>
    <row r="551" spans="1:7">
      <c r="A551" s="15">
        <v>201500002277037</v>
      </c>
      <c r="B551" s="16">
        <v>42335.833333333336</v>
      </c>
      <c r="C551" s="16" t="str">
        <f t="shared" si="24"/>
        <v>Friday</v>
      </c>
      <c r="D551" s="30">
        <f t="shared" si="25"/>
        <v>0.83333333333575865</v>
      </c>
      <c r="E551" s="31" t="str">
        <f t="shared" si="26"/>
        <v>6 PM - 12 AM</v>
      </c>
      <c r="F551" s="17">
        <v>85031</v>
      </c>
      <c r="G551" s="18" t="s">
        <v>4</v>
      </c>
    </row>
    <row r="552" spans="1:7">
      <c r="A552" s="15">
        <v>201500002272220</v>
      </c>
      <c r="B552" s="16">
        <v>42335.861111111109</v>
      </c>
      <c r="C552" s="16" t="str">
        <f t="shared" si="24"/>
        <v>Friday</v>
      </c>
      <c r="D552" s="30">
        <f t="shared" si="25"/>
        <v>0.86111111110949423</v>
      </c>
      <c r="E552" s="31" t="str">
        <f t="shared" si="26"/>
        <v>6 PM - 12 AM</v>
      </c>
      <c r="F552" s="17">
        <v>85008</v>
      </c>
      <c r="G552" s="18" t="s">
        <v>6</v>
      </c>
    </row>
    <row r="553" spans="1:7">
      <c r="A553" s="15">
        <v>201500002275783</v>
      </c>
      <c r="B553" s="16">
        <v>42335.934027777781</v>
      </c>
      <c r="C553" s="16" t="str">
        <f t="shared" si="24"/>
        <v>Friday</v>
      </c>
      <c r="D553" s="30">
        <f t="shared" si="25"/>
        <v>0.93402777778101154</v>
      </c>
      <c r="E553" s="31" t="str">
        <f t="shared" si="26"/>
        <v>6 PM - 12 AM</v>
      </c>
      <c r="F553" s="17">
        <v>85022</v>
      </c>
      <c r="G553" s="18" t="s">
        <v>4</v>
      </c>
    </row>
    <row r="554" spans="1:7">
      <c r="A554" s="15">
        <v>201500002276693</v>
      </c>
      <c r="B554" s="16">
        <v>42335.979166666664</v>
      </c>
      <c r="C554" s="16" t="str">
        <f t="shared" si="24"/>
        <v>Friday</v>
      </c>
      <c r="D554" s="30">
        <f t="shared" si="25"/>
        <v>0.97916666666424135</v>
      </c>
      <c r="E554" s="31" t="str">
        <f t="shared" si="26"/>
        <v>6 PM - 12 AM</v>
      </c>
      <c r="F554" s="17">
        <v>85035</v>
      </c>
      <c r="G554" s="18" t="s">
        <v>4</v>
      </c>
    </row>
    <row r="555" spans="1:7">
      <c r="A555" s="15">
        <v>201500002277499</v>
      </c>
      <c r="B555" s="16">
        <v>42335.979166666664</v>
      </c>
      <c r="C555" s="16" t="str">
        <f t="shared" si="24"/>
        <v>Friday</v>
      </c>
      <c r="D555" s="30">
        <f t="shared" si="25"/>
        <v>0.97916666666424135</v>
      </c>
      <c r="E555" s="31" t="str">
        <f t="shared" si="26"/>
        <v>6 PM - 12 AM</v>
      </c>
      <c r="F555" s="17">
        <v>85024</v>
      </c>
      <c r="G555" s="18" t="s">
        <v>4</v>
      </c>
    </row>
    <row r="556" spans="1:7">
      <c r="A556" s="15">
        <v>201500002276349</v>
      </c>
      <c r="B556" s="16">
        <v>42336.030555555553</v>
      </c>
      <c r="C556" s="16" t="str">
        <f t="shared" si="24"/>
        <v>Saturday</v>
      </c>
      <c r="D556" s="30">
        <f t="shared" si="25"/>
        <v>3.0555555553291924E-2</v>
      </c>
      <c r="E556" s="31" t="str">
        <f t="shared" si="26"/>
        <v>12 AM - 6 AM</v>
      </c>
      <c r="F556" s="17">
        <v>85035</v>
      </c>
      <c r="G556" s="18" t="s">
        <v>3</v>
      </c>
    </row>
    <row r="557" spans="1:7">
      <c r="A557" s="15">
        <v>201500002277532</v>
      </c>
      <c r="B557" s="16">
        <v>42336.041666666664</v>
      </c>
      <c r="C557" s="16" t="str">
        <f t="shared" si="24"/>
        <v>Saturday</v>
      </c>
      <c r="D557" s="30">
        <f t="shared" si="25"/>
        <v>4.1666666664241347E-2</v>
      </c>
      <c r="E557" s="31" t="str">
        <f t="shared" si="26"/>
        <v>12 AM - 6 AM</v>
      </c>
      <c r="F557" s="17">
        <v>85035</v>
      </c>
      <c r="G557" s="18" t="s">
        <v>7</v>
      </c>
    </row>
    <row r="558" spans="1:7">
      <c r="A558" s="15">
        <v>201500002294352</v>
      </c>
      <c r="B558" s="16">
        <v>42336.083333333336</v>
      </c>
      <c r="C558" s="16" t="str">
        <f t="shared" si="24"/>
        <v>Saturday</v>
      </c>
      <c r="D558" s="30">
        <f t="shared" si="25"/>
        <v>8.3333333335758653E-2</v>
      </c>
      <c r="E558" s="31" t="str">
        <f t="shared" si="26"/>
        <v>12 AM - 6 AM</v>
      </c>
      <c r="F558" s="17">
        <v>85035</v>
      </c>
      <c r="G558" s="18" t="s">
        <v>3</v>
      </c>
    </row>
    <row r="559" spans="1:7">
      <c r="A559" s="15">
        <v>201500002276702</v>
      </c>
      <c r="B559" s="16">
        <v>42336.135416666664</v>
      </c>
      <c r="C559" s="16" t="str">
        <f t="shared" si="24"/>
        <v>Saturday</v>
      </c>
      <c r="D559" s="30">
        <f t="shared" si="25"/>
        <v>0.13541666666424135</v>
      </c>
      <c r="E559" s="31" t="str">
        <f t="shared" si="26"/>
        <v>12 AM - 6 AM</v>
      </c>
      <c r="F559" s="17">
        <v>85041</v>
      </c>
      <c r="G559" s="18" t="s">
        <v>7</v>
      </c>
    </row>
    <row r="560" spans="1:7">
      <c r="A560" s="15">
        <v>201500002277060</v>
      </c>
      <c r="B560" s="16">
        <v>42336.294444444444</v>
      </c>
      <c r="C560" s="16" t="str">
        <f t="shared" si="24"/>
        <v>Saturday</v>
      </c>
      <c r="D560" s="30">
        <f t="shared" si="25"/>
        <v>0.29444444444379769</v>
      </c>
      <c r="E560" s="31" t="str">
        <f t="shared" si="26"/>
        <v>6 AM - 12 PM</v>
      </c>
      <c r="F560" s="17">
        <v>85006</v>
      </c>
      <c r="G560" s="18" t="s">
        <v>43</v>
      </c>
    </row>
    <row r="561" spans="1:7">
      <c r="A561" s="15">
        <v>201500002277109</v>
      </c>
      <c r="B561" s="16">
        <v>42336.315972222219</v>
      </c>
      <c r="C561" s="16" t="str">
        <f t="shared" si="24"/>
        <v>Saturday</v>
      </c>
      <c r="D561" s="30">
        <f t="shared" si="25"/>
        <v>0.31597222221898846</v>
      </c>
      <c r="E561" s="31" t="str">
        <f t="shared" si="26"/>
        <v>6 AM - 12 PM</v>
      </c>
      <c r="F561" s="17">
        <v>85041</v>
      </c>
      <c r="G561" s="18" t="s">
        <v>14</v>
      </c>
    </row>
    <row r="562" spans="1:7">
      <c r="A562" s="15">
        <v>201500002279930</v>
      </c>
      <c r="B562" s="16">
        <v>42336.375</v>
      </c>
      <c r="C562" s="16" t="str">
        <f t="shared" si="24"/>
        <v>Saturday</v>
      </c>
      <c r="D562" s="30">
        <f t="shared" si="25"/>
        <v>0.375</v>
      </c>
      <c r="E562" s="31" t="str">
        <f t="shared" si="26"/>
        <v>6 AM - 12 PM</v>
      </c>
      <c r="F562" s="17">
        <v>85017</v>
      </c>
      <c r="G562" s="18" t="s">
        <v>7</v>
      </c>
    </row>
    <row r="563" spans="1:7">
      <c r="A563" s="15">
        <v>201500002292603</v>
      </c>
      <c r="B563" s="16">
        <v>42336.416666666664</v>
      </c>
      <c r="C563" s="16" t="str">
        <f t="shared" si="24"/>
        <v>Saturday</v>
      </c>
      <c r="D563" s="30">
        <f t="shared" si="25"/>
        <v>0.41666666666424135</v>
      </c>
      <c r="E563" s="31" t="str">
        <f t="shared" si="26"/>
        <v>6 AM - 12 PM</v>
      </c>
      <c r="F563" s="17">
        <v>85008</v>
      </c>
      <c r="G563" s="18" t="s">
        <v>7</v>
      </c>
    </row>
    <row r="564" spans="1:7">
      <c r="A564" s="15">
        <v>201500002290264</v>
      </c>
      <c r="B564" s="16">
        <v>42336.541666666664</v>
      </c>
      <c r="C564" s="16" t="str">
        <f t="shared" si="24"/>
        <v>Saturday</v>
      </c>
      <c r="D564" s="30">
        <f t="shared" si="25"/>
        <v>0.54166666666424135</v>
      </c>
      <c r="E564" s="31" t="str">
        <f t="shared" si="26"/>
        <v>12 PM - 6 PM</v>
      </c>
      <c r="F564" s="17">
        <v>85029</v>
      </c>
      <c r="G564" s="18" t="s">
        <v>6</v>
      </c>
    </row>
    <row r="565" spans="1:7">
      <c r="A565" s="15">
        <v>201500002282188</v>
      </c>
      <c r="B565" s="16">
        <v>42336.708333333336</v>
      </c>
      <c r="C565" s="16" t="str">
        <f t="shared" si="24"/>
        <v>Saturday</v>
      </c>
      <c r="D565" s="30">
        <f t="shared" si="25"/>
        <v>0.70833333333575865</v>
      </c>
      <c r="E565" s="31" t="str">
        <f t="shared" si="26"/>
        <v>12 PM - 6 PM</v>
      </c>
      <c r="F565" s="17">
        <v>85043</v>
      </c>
      <c r="G565" s="18" t="s">
        <v>7</v>
      </c>
    </row>
    <row r="566" spans="1:7">
      <c r="A566" s="15">
        <v>201500002271283</v>
      </c>
      <c r="B566" s="16">
        <v>42336.729166666664</v>
      </c>
      <c r="C566" s="16" t="str">
        <f t="shared" si="24"/>
        <v>Saturday</v>
      </c>
      <c r="D566" s="30">
        <f t="shared" si="25"/>
        <v>0.72916666666424135</v>
      </c>
      <c r="E566" s="31" t="str">
        <f t="shared" si="26"/>
        <v>12 PM - 6 PM</v>
      </c>
      <c r="F566" s="17">
        <v>85017</v>
      </c>
      <c r="G566" s="18" t="s">
        <v>6</v>
      </c>
    </row>
    <row r="567" spans="1:7">
      <c r="A567" s="15">
        <v>201500002280196</v>
      </c>
      <c r="B567" s="16">
        <v>42336.770138888889</v>
      </c>
      <c r="C567" s="16" t="str">
        <f t="shared" si="24"/>
        <v>Saturday</v>
      </c>
      <c r="D567" s="30">
        <f t="shared" si="25"/>
        <v>0.77013888888905058</v>
      </c>
      <c r="E567" s="31" t="str">
        <f t="shared" si="26"/>
        <v>6 PM - 12 AM</v>
      </c>
      <c r="F567" s="17">
        <v>85053</v>
      </c>
      <c r="G567" s="18" t="s">
        <v>6</v>
      </c>
    </row>
    <row r="568" spans="1:7">
      <c r="A568" s="15">
        <v>201500002283846</v>
      </c>
      <c r="B568" s="16">
        <v>42336.833333333336</v>
      </c>
      <c r="C568" s="16" t="str">
        <f t="shared" si="24"/>
        <v>Saturday</v>
      </c>
      <c r="D568" s="30">
        <f t="shared" si="25"/>
        <v>0.83333333333575865</v>
      </c>
      <c r="E568" s="31" t="str">
        <f t="shared" si="26"/>
        <v>6 PM - 12 AM</v>
      </c>
      <c r="F568" s="17">
        <v>85013</v>
      </c>
      <c r="G568" s="18" t="s">
        <v>6</v>
      </c>
    </row>
    <row r="569" spans="1:7">
      <c r="A569" s="15">
        <v>201500002283485</v>
      </c>
      <c r="B569" s="16">
        <v>42336.875</v>
      </c>
      <c r="C569" s="16" t="str">
        <f t="shared" si="24"/>
        <v>Saturday</v>
      </c>
      <c r="D569" s="30">
        <f t="shared" si="25"/>
        <v>0.875</v>
      </c>
      <c r="E569" s="31" t="str">
        <f t="shared" si="26"/>
        <v>6 PM - 12 AM</v>
      </c>
      <c r="F569" s="17">
        <v>85339</v>
      </c>
      <c r="G569" s="18" t="s">
        <v>7</v>
      </c>
    </row>
    <row r="570" spans="1:7">
      <c r="A570" s="15">
        <v>201500002283168</v>
      </c>
      <c r="B570" s="16">
        <v>42336.916666666664</v>
      </c>
      <c r="C570" s="16" t="str">
        <f t="shared" si="24"/>
        <v>Saturday</v>
      </c>
      <c r="D570" s="30">
        <f t="shared" si="25"/>
        <v>0.91666666666424135</v>
      </c>
      <c r="E570" s="31" t="str">
        <f t="shared" si="26"/>
        <v>6 PM - 12 AM</v>
      </c>
      <c r="F570" s="17">
        <v>85019</v>
      </c>
      <c r="G570" s="18" t="s">
        <v>3</v>
      </c>
    </row>
    <row r="571" spans="1:7">
      <c r="A571" s="15">
        <v>201500002281779</v>
      </c>
      <c r="B571" s="16">
        <v>42336.916666666664</v>
      </c>
      <c r="C571" s="16" t="str">
        <f t="shared" si="24"/>
        <v>Saturday</v>
      </c>
      <c r="D571" s="30">
        <f t="shared" si="25"/>
        <v>0.91666666666424135</v>
      </c>
      <c r="E571" s="31" t="str">
        <f t="shared" si="26"/>
        <v>6 PM - 12 AM</v>
      </c>
      <c r="F571" s="17">
        <v>85041</v>
      </c>
      <c r="G571" s="18" t="s">
        <v>17</v>
      </c>
    </row>
    <row r="572" spans="1:7">
      <c r="A572" s="15">
        <v>201500002281700</v>
      </c>
      <c r="B572" s="16">
        <v>42336.951388888891</v>
      </c>
      <c r="C572" s="16" t="str">
        <f t="shared" si="24"/>
        <v>Saturday</v>
      </c>
      <c r="D572" s="30">
        <f t="shared" si="25"/>
        <v>0.95138888889050577</v>
      </c>
      <c r="E572" s="31" t="str">
        <f t="shared" si="26"/>
        <v>6 PM - 12 AM</v>
      </c>
      <c r="F572" s="17">
        <v>85040</v>
      </c>
      <c r="G572" s="18" t="s">
        <v>7</v>
      </c>
    </row>
    <row r="573" spans="1:7">
      <c r="A573" s="15">
        <v>201500002284037</v>
      </c>
      <c r="B573" s="16">
        <v>42336.958333333336</v>
      </c>
      <c r="C573" s="16" t="str">
        <f t="shared" si="24"/>
        <v>Saturday</v>
      </c>
      <c r="D573" s="30">
        <f t="shared" si="25"/>
        <v>0.95833333333575865</v>
      </c>
      <c r="E573" s="31" t="str">
        <f t="shared" si="26"/>
        <v>6 PM - 12 AM</v>
      </c>
      <c r="F573" s="17">
        <v>85043</v>
      </c>
      <c r="G573" s="18" t="s">
        <v>3</v>
      </c>
    </row>
    <row r="574" spans="1:7">
      <c r="A574" s="15">
        <v>201500002284533</v>
      </c>
      <c r="B574" s="16">
        <v>42336.979166666664</v>
      </c>
      <c r="C574" s="16" t="str">
        <f t="shared" si="24"/>
        <v>Saturday</v>
      </c>
      <c r="D574" s="30">
        <f t="shared" si="25"/>
        <v>0.97916666666424135</v>
      </c>
      <c r="E574" s="31" t="str">
        <f t="shared" si="26"/>
        <v>6 PM - 12 AM</v>
      </c>
      <c r="F574" s="17">
        <v>85024</v>
      </c>
      <c r="G574" s="18" t="s">
        <v>17</v>
      </c>
    </row>
    <row r="575" spans="1:7">
      <c r="A575" s="15">
        <v>201500002282515</v>
      </c>
      <c r="B575" s="16">
        <v>42337</v>
      </c>
      <c r="C575" s="16" t="str">
        <f t="shared" si="24"/>
        <v>Sunday</v>
      </c>
      <c r="D575" s="30">
        <f t="shared" si="25"/>
        <v>0</v>
      </c>
      <c r="E575" s="31" t="str">
        <f t="shared" si="26"/>
        <v>12 AM - 6 AM</v>
      </c>
      <c r="F575" s="17">
        <v>85034</v>
      </c>
      <c r="G575" s="18" t="s">
        <v>6</v>
      </c>
    </row>
    <row r="576" spans="1:7">
      <c r="A576" s="15">
        <v>201500002283848</v>
      </c>
      <c r="B576" s="16">
        <v>42337.041666666664</v>
      </c>
      <c r="C576" s="16" t="str">
        <f t="shared" si="24"/>
        <v>Sunday</v>
      </c>
      <c r="D576" s="30">
        <f t="shared" si="25"/>
        <v>4.1666666664241347E-2</v>
      </c>
      <c r="E576" s="31" t="str">
        <f t="shared" si="26"/>
        <v>12 AM - 6 AM</v>
      </c>
      <c r="F576" s="17">
        <v>85007</v>
      </c>
      <c r="G576" s="18" t="s">
        <v>7</v>
      </c>
    </row>
    <row r="577" spans="1:7">
      <c r="A577" s="15">
        <v>201500002283395</v>
      </c>
      <c r="B577" s="16">
        <v>42337.041666666664</v>
      </c>
      <c r="C577" s="16" t="str">
        <f t="shared" si="24"/>
        <v>Sunday</v>
      </c>
      <c r="D577" s="30">
        <f t="shared" si="25"/>
        <v>4.1666666664241347E-2</v>
      </c>
      <c r="E577" s="31" t="str">
        <f t="shared" si="26"/>
        <v>12 AM - 6 AM</v>
      </c>
      <c r="F577" s="17">
        <v>85019</v>
      </c>
      <c r="G577" s="18" t="s">
        <v>17</v>
      </c>
    </row>
    <row r="578" spans="1:7">
      <c r="A578" s="15">
        <v>201500002282789</v>
      </c>
      <c r="B578" s="16">
        <v>42337.083333333336</v>
      </c>
      <c r="C578" s="16" t="str">
        <f t="shared" si="24"/>
        <v>Sunday</v>
      </c>
      <c r="D578" s="30">
        <f t="shared" si="25"/>
        <v>8.3333333335758653E-2</v>
      </c>
      <c r="E578" s="31" t="str">
        <f t="shared" si="26"/>
        <v>12 AM - 6 AM</v>
      </c>
      <c r="F578" s="17">
        <v>85051</v>
      </c>
      <c r="G578" s="18" t="s">
        <v>8</v>
      </c>
    </row>
    <row r="579" spans="1:7">
      <c r="A579" s="15">
        <v>201500002282662</v>
      </c>
      <c r="B579" s="16">
        <v>42337.200694444444</v>
      </c>
      <c r="C579" s="16" t="str">
        <f t="shared" ref="C579:C642" si="27">TEXT(B579, "dddd")</f>
        <v>Sunday</v>
      </c>
      <c r="D579" s="30">
        <f t="shared" ref="D579:D642" si="28">MOD(B579, 1)</f>
        <v>0.20069444444379769</v>
      </c>
      <c r="E579" s="31" t="str">
        <f t="shared" ref="E579:E642" si="29">IF(AND(D579&gt;=TIME(0,0,0), D579&lt;TIME(6,0,0)),"12 AM - 6 AM",
IF(AND(D579&gt;=TIME(6,0,0), D579&lt;TIME(12,0,0)),"6 AM - 12 PM",
IF(AND(D579&gt;=TIME(12,0,0), D579&lt;TIME(18,0,0)),"12 PM - 6 PM",
IF(AND(D579&gt;=TIME(18,0,0), D579&lt;=TIME(23,59,59)),"6 PM - 12 AM","Error"))))</f>
        <v>12 AM - 6 AM</v>
      </c>
      <c r="F579" s="17">
        <v>85042</v>
      </c>
      <c r="G579" s="18" t="s">
        <v>7</v>
      </c>
    </row>
    <row r="580" spans="1:7">
      <c r="A580" s="15">
        <v>201500002282982</v>
      </c>
      <c r="B580" s="16">
        <v>42337.208333333336</v>
      </c>
      <c r="C580" s="16" t="str">
        <f t="shared" si="27"/>
        <v>Sunday</v>
      </c>
      <c r="D580" s="30">
        <f t="shared" si="28"/>
        <v>0.20833333333575865</v>
      </c>
      <c r="E580" s="31" t="str">
        <f t="shared" si="29"/>
        <v>12 AM - 6 AM</v>
      </c>
      <c r="F580" s="17">
        <v>85043</v>
      </c>
      <c r="G580" s="18" t="s">
        <v>7</v>
      </c>
    </row>
    <row r="581" spans="1:7">
      <c r="A581" s="15">
        <v>201500002288697</v>
      </c>
      <c r="B581" s="16">
        <v>42337.395833333336</v>
      </c>
      <c r="C581" s="16" t="str">
        <f t="shared" si="27"/>
        <v>Sunday</v>
      </c>
      <c r="D581" s="30">
        <f t="shared" si="28"/>
        <v>0.39583333333575865</v>
      </c>
      <c r="E581" s="31" t="str">
        <f t="shared" si="29"/>
        <v>6 AM - 12 PM</v>
      </c>
      <c r="F581" s="17">
        <v>85033</v>
      </c>
      <c r="G581" s="18" t="s">
        <v>3</v>
      </c>
    </row>
    <row r="582" spans="1:7">
      <c r="A582" s="15">
        <v>201500002283644</v>
      </c>
      <c r="B582" s="16">
        <v>42337.395833333336</v>
      </c>
      <c r="C582" s="16" t="str">
        <f t="shared" si="27"/>
        <v>Sunday</v>
      </c>
      <c r="D582" s="30">
        <f t="shared" si="28"/>
        <v>0.39583333333575865</v>
      </c>
      <c r="E582" s="31" t="str">
        <f t="shared" si="29"/>
        <v>6 AM - 12 PM</v>
      </c>
      <c r="F582" s="17">
        <v>85015</v>
      </c>
      <c r="G582" s="18" t="s">
        <v>6</v>
      </c>
    </row>
    <row r="583" spans="1:7">
      <c r="A583" s="15">
        <v>201500002277803</v>
      </c>
      <c r="B583" s="16">
        <v>42337.583333333336</v>
      </c>
      <c r="C583" s="16" t="str">
        <f t="shared" si="27"/>
        <v>Sunday</v>
      </c>
      <c r="D583" s="30">
        <f t="shared" si="28"/>
        <v>0.58333333333575865</v>
      </c>
      <c r="E583" s="31" t="str">
        <f t="shared" si="29"/>
        <v>12 PM - 6 PM</v>
      </c>
      <c r="F583" s="17">
        <v>85035</v>
      </c>
      <c r="G583" s="18" t="s">
        <v>7</v>
      </c>
    </row>
    <row r="584" spans="1:7">
      <c r="A584" s="15">
        <v>201500002287623</v>
      </c>
      <c r="B584" s="16">
        <v>42337.666666666664</v>
      </c>
      <c r="C584" s="16" t="str">
        <f t="shared" si="27"/>
        <v>Sunday</v>
      </c>
      <c r="D584" s="30">
        <f t="shared" si="28"/>
        <v>0.66666666666424135</v>
      </c>
      <c r="E584" s="31" t="str">
        <f t="shared" si="29"/>
        <v>12 PM - 6 PM</v>
      </c>
      <c r="F584" s="17">
        <v>85018</v>
      </c>
      <c r="G584" s="18" t="s">
        <v>6</v>
      </c>
    </row>
    <row r="585" spans="1:7">
      <c r="A585" s="15">
        <v>201500002287814</v>
      </c>
      <c r="B585" s="16">
        <v>42337.708333333336</v>
      </c>
      <c r="C585" s="16" t="str">
        <f t="shared" si="27"/>
        <v>Sunday</v>
      </c>
      <c r="D585" s="30">
        <f t="shared" si="28"/>
        <v>0.70833333333575865</v>
      </c>
      <c r="E585" s="31" t="str">
        <f t="shared" si="29"/>
        <v>12 PM - 6 PM</v>
      </c>
      <c r="F585" s="17">
        <v>85020</v>
      </c>
      <c r="G585" s="18" t="s">
        <v>7</v>
      </c>
    </row>
    <row r="586" spans="1:7">
      <c r="A586" s="15">
        <v>201500002284166</v>
      </c>
      <c r="B586" s="16">
        <v>42337.71875</v>
      </c>
      <c r="C586" s="16" t="str">
        <f t="shared" si="27"/>
        <v>Sunday</v>
      </c>
      <c r="D586" s="30">
        <f t="shared" si="28"/>
        <v>0.71875</v>
      </c>
      <c r="E586" s="31" t="str">
        <f t="shared" si="29"/>
        <v>12 PM - 6 PM</v>
      </c>
      <c r="F586" s="17">
        <v>85050</v>
      </c>
      <c r="G586" s="18" t="s">
        <v>6</v>
      </c>
    </row>
    <row r="587" spans="1:7">
      <c r="A587" s="15">
        <v>201500002287836</v>
      </c>
      <c r="B587" s="16">
        <v>42337.791666666664</v>
      </c>
      <c r="C587" s="16" t="str">
        <f t="shared" si="27"/>
        <v>Sunday</v>
      </c>
      <c r="D587" s="30">
        <f t="shared" si="28"/>
        <v>0.79166666666424135</v>
      </c>
      <c r="E587" s="31" t="str">
        <f t="shared" si="29"/>
        <v>6 PM - 12 AM</v>
      </c>
      <c r="F587" s="17">
        <v>85024</v>
      </c>
      <c r="G587" s="18" t="s">
        <v>7</v>
      </c>
    </row>
    <row r="588" spans="1:7">
      <c r="A588" s="15">
        <v>201500002287587</v>
      </c>
      <c r="B588" s="16">
        <v>42337.791666666664</v>
      </c>
      <c r="C588" s="16" t="str">
        <f t="shared" si="27"/>
        <v>Sunday</v>
      </c>
      <c r="D588" s="30">
        <f t="shared" si="28"/>
        <v>0.79166666666424135</v>
      </c>
      <c r="E588" s="31" t="str">
        <f t="shared" si="29"/>
        <v>6 PM - 12 AM</v>
      </c>
      <c r="F588" s="17">
        <v>85051</v>
      </c>
      <c r="G588" s="18" t="s">
        <v>8</v>
      </c>
    </row>
    <row r="589" spans="1:7">
      <c r="A589" s="15">
        <v>201500002288932</v>
      </c>
      <c r="B589" s="16">
        <v>42337.791666666664</v>
      </c>
      <c r="C589" s="16" t="str">
        <f t="shared" si="27"/>
        <v>Sunday</v>
      </c>
      <c r="D589" s="30">
        <f t="shared" si="28"/>
        <v>0.79166666666424135</v>
      </c>
      <c r="E589" s="31" t="str">
        <f t="shared" si="29"/>
        <v>6 PM - 12 AM</v>
      </c>
      <c r="F589" s="17">
        <v>85020</v>
      </c>
      <c r="G589" s="18" t="s">
        <v>3</v>
      </c>
    </row>
    <row r="590" spans="1:7">
      <c r="A590" s="15">
        <v>201500002287918</v>
      </c>
      <c r="B590" s="16">
        <v>42337.8125</v>
      </c>
      <c r="C590" s="16" t="str">
        <f t="shared" si="27"/>
        <v>Sunday</v>
      </c>
      <c r="D590" s="30">
        <f t="shared" si="28"/>
        <v>0.8125</v>
      </c>
      <c r="E590" s="31" t="str">
        <f t="shared" si="29"/>
        <v>6 PM - 12 AM</v>
      </c>
      <c r="F590" s="17">
        <v>85254</v>
      </c>
      <c r="G590" s="18" t="s">
        <v>7</v>
      </c>
    </row>
    <row r="591" spans="1:7">
      <c r="A591" s="15">
        <v>201500002288249</v>
      </c>
      <c r="B591" s="16">
        <v>42337.875</v>
      </c>
      <c r="C591" s="16" t="str">
        <f t="shared" si="27"/>
        <v>Sunday</v>
      </c>
      <c r="D591" s="30">
        <f t="shared" si="28"/>
        <v>0.875</v>
      </c>
      <c r="E591" s="31" t="str">
        <f t="shared" si="29"/>
        <v>6 PM - 12 AM</v>
      </c>
      <c r="F591" s="17">
        <v>85008</v>
      </c>
      <c r="G591" s="18" t="s">
        <v>6</v>
      </c>
    </row>
    <row r="592" spans="1:7">
      <c r="A592" s="15">
        <v>201500002134689</v>
      </c>
      <c r="B592" s="16">
        <v>42337.875</v>
      </c>
      <c r="C592" s="16" t="str">
        <f t="shared" si="27"/>
        <v>Sunday</v>
      </c>
      <c r="D592" s="30">
        <f t="shared" si="28"/>
        <v>0.875</v>
      </c>
      <c r="E592" s="31" t="str">
        <f t="shared" si="29"/>
        <v>6 PM - 12 AM</v>
      </c>
      <c r="F592" s="17">
        <v>85051</v>
      </c>
      <c r="G592" s="18" t="s">
        <v>3</v>
      </c>
    </row>
    <row r="593" spans="1:7">
      <c r="A593" s="15">
        <v>201500002287674</v>
      </c>
      <c r="B593" s="16">
        <v>42337.895833333336</v>
      </c>
      <c r="C593" s="16" t="str">
        <f t="shared" si="27"/>
        <v>Sunday</v>
      </c>
      <c r="D593" s="30">
        <f t="shared" si="28"/>
        <v>0.89583333333575865</v>
      </c>
      <c r="E593" s="31" t="str">
        <f t="shared" si="29"/>
        <v>6 PM - 12 AM</v>
      </c>
      <c r="F593" s="17">
        <v>85339</v>
      </c>
      <c r="G593" s="18" t="s">
        <v>7</v>
      </c>
    </row>
    <row r="594" spans="1:7">
      <c r="A594" s="15">
        <v>201500002286857</v>
      </c>
      <c r="B594" s="16">
        <v>42337.922222222223</v>
      </c>
      <c r="C594" s="16" t="str">
        <f t="shared" si="27"/>
        <v>Sunday</v>
      </c>
      <c r="D594" s="30">
        <f t="shared" si="28"/>
        <v>0.92222222222335404</v>
      </c>
      <c r="E594" s="31" t="str">
        <f t="shared" si="29"/>
        <v>6 PM - 12 AM</v>
      </c>
      <c r="F594" s="17">
        <v>85308</v>
      </c>
      <c r="G594" s="18" t="s">
        <v>30</v>
      </c>
    </row>
    <row r="595" spans="1:7">
      <c r="A595" s="15">
        <v>201500002287909</v>
      </c>
      <c r="B595" s="16">
        <v>42337.9375</v>
      </c>
      <c r="C595" s="16" t="str">
        <f t="shared" si="27"/>
        <v>Sunday</v>
      </c>
      <c r="D595" s="30">
        <f t="shared" si="28"/>
        <v>0.9375</v>
      </c>
      <c r="E595" s="31" t="str">
        <f t="shared" si="29"/>
        <v>6 PM - 12 AM</v>
      </c>
      <c r="F595" s="17">
        <v>85339</v>
      </c>
      <c r="G595" s="18" t="s">
        <v>4</v>
      </c>
    </row>
    <row r="596" spans="1:7">
      <c r="A596" s="15">
        <v>201500002288347</v>
      </c>
      <c r="B596" s="16">
        <v>42338.041666666664</v>
      </c>
      <c r="C596" s="16" t="str">
        <f t="shared" si="27"/>
        <v>Monday</v>
      </c>
      <c r="D596" s="30">
        <f t="shared" si="28"/>
        <v>4.1666666664241347E-2</v>
      </c>
      <c r="E596" s="31" t="str">
        <f t="shared" si="29"/>
        <v>12 AM - 6 AM</v>
      </c>
      <c r="F596" s="17">
        <v>85041</v>
      </c>
      <c r="G596" s="18" t="s">
        <v>4</v>
      </c>
    </row>
    <row r="597" spans="1:7">
      <c r="A597" s="15">
        <v>201500002288810</v>
      </c>
      <c r="B597" s="16">
        <v>42338.041666666664</v>
      </c>
      <c r="C597" s="16" t="str">
        <f t="shared" si="27"/>
        <v>Monday</v>
      </c>
      <c r="D597" s="30">
        <f t="shared" si="28"/>
        <v>4.1666666664241347E-2</v>
      </c>
      <c r="E597" s="31" t="str">
        <f t="shared" si="29"/>
        <v>12 AM - 6 AM</v>
      </c>
      <c r="F597" s="17">
        <v>85031</v>
      </c>
      <c r="G597" s="18" t="s">
        <v>17</v>
      </c>
    </row>
    <row r="598" spans="1:7">
      <c r="A598" s="15">
        <v>201500002287473</v>
      </c>
      <c r="B598" s="16">
        <v>42338.084027777775</v>
      </c>
      <c r="C598" s="16" t="str">
        <f t="shared" si="27"/>
        <v>Monday</v>
      </c>
      <c r="D598" s="30">
        <f t="shared" si="28"/>
        <v>8.4027777775190771E-2</v>
      </c>
      <c r="E598" s="31" t="str">
        <f t="shared" si="29"/>
        <v>12 AM - 6 AM</v>
      </c>
      <c r="F598" s="17">
        <v>85019</v>
      </c>
      <c r="G598" s="18" t="s">
        <v>3</v>
      </c>
    </row>
    <row r="599" spans="1:7">
      <c r="A599" s="15">
        <v>201500002302839</v>
      </c>
      <c r="B599" s="16">
        <v>42338.208333333336</v>
      </c>
      <c r="C599" s="16" t="str">
        <f t="shared" si="27"/>
        <v>Monday</v>
      </c>
      <c r="D599" s="30">
        <f t="shared" si="28"/>
        <v>0.20833333333575865</v>
      </c>
      <c r="E599" s="31" t="str">
        <f t="shared" si="29"/>
        <v>12 AM - 6 AM</v>
      </c>
      <c r="F599" s="17">
        <v>85031</v>
      </c>
      <c r="G599" s="18" t="s">
        <v>4</v>
      </c>
    </row>
    <row r="600" spans="1:7">
      <c r="A600" s="15">
        <v>201500002292596</v>
      </c>
      <c r="B600" s="16">
        <v>42338.229166666664</v>
      </c>
      <c r="C600" s="16" t="str">
        <f t="shared" si="27"/>
        <v>Monday</v>
      </c>
      <c r="D600" s="30">
        <f t="shared" si="28"/>
        <v>0.22916666666424135</v>
      </c>
      <c r="E600" s="31" t="str">
        <f t="shared" si="29"/>
        <v>12 AM - 6 AM</v>
      </c>
      <c r="F600" s="17">
        <v>85035</v>
      </c>
      <c r="G600" s="18" t="s">
        <v>7</v>
      </c>
    </row>
    <row r="601" spans="1:7">
      <c r="A601" s="15">
        <v>201500002292987</v>
      </c>
      <c r="B601" s="16">
        <v>42338.270833333336</v>
      </c>
      <c r="C601" s="16" t="str">
        <f t="shared" si="27"/>
        <v>Monday</v>
      </c>
      <c r="D601" s="30">
        <f t="shared" si="28"/>
        <v>0.27083333333575865</v>
      </c>
      <c r="E601" s="31" t="str">
        <f t="shared" si="29"/>
        <v>6 AM - 12 PM</v>
      </c>
      <c r="F601" s="17">
        <v>85043</v>
      </c>
      <c r="G601" s="18" t="s">
        <v>6</v>
      </c>
    </row>
    <row r="602" spans="1:7">
      <c r="A602" s="15">
        <v>201600000544753</v>
      </c>
      <c r="B602" s="16">
        <v>42338.416666666664</v>
      </c>
      <c r="C602" s="16" t="str">
        <f t="shared" si="27"/>
        <v>Monday</v>
      </c>
      <c r="D602" s="30">
        <f t="shared" si="28"/>
        <v>0.41666666666424135</v>
      </c>
      <c r="E602" s="31" t="str">
        <f t="shared" si="29"/>
        <v>6 AM - 12 PM</v>
      </c>
      <c r="F602" s="17">
        <v>85017</v>
      </c>
      <c r="G602" s="18" t="s">
        <v>17</v>
      </c>
    </row>
    <row r="603" spans="1:7">
      <c r="A603" s="15">
        <v>201500002289804</v>
      </c>
      <c r="B603" s="16">
        <v>42338.4375</v>
      </c>
      <c r="C603" s="16" t="str">
        <f t="shared" si="27"/>
        <v>Monday</v>
      </c>
      <c r="D603" s="30">
        <f t="shared" si="28"/>
        <v>0.4375</v>
      </c>
      <c r="E603" s="31" t="str">
        <f t="shared" si="29"/>
        <v>6 AM - 12 PM</v>
      </c>
      <c r="F603" s="17">
        <v>85035</v>
      </c>
      <c r="G603" s="18" t="s">
        <v>6</v>
      </c>
    </row>
    <row r="604" spans="1:7">
      <c r="A604" s="15">
        <v>201500002440256</v>
      </c>
      <c r="B604" s="16">
        <v>42338.5</v>
      </c>
      <c r="C604" s="16" t="str">
        <f t="shared" si="27"/>
        <v>Monday</v>
      </c>
      <c r="D604" s="30">
        <f t="shared" si="28"/>
        <v>0.5</v>
      </c>
      <c r="E604" s="31" t="str">
        <f t="shared" si="29"/>
        <v>12 PM - 6 PM</v>
      </c>
      <c r="F604" s="17">
        <v>85051</v>
      </c>
      <c r="G604" s="18" t="s">
        <v>6</v>
      </c>
    </row>
    <row r="605" spans="1:7">
      <c r="A605" s="15">
        <v>201500002292427</v>
      </c>
      <c r="B605" s="16">
        <v>42338.587500000001</v>
      </c>
      <c r="C605" s="16" t="str">
        <f t="shared" si="27"/>
        <v>Monday</v>
      </c>
      <c r="D605" s="30">
        <f t="shared" si="28"/>
        <v>0.58750000000145519</v>
      </c>
      <c r="E605" s="31" t="str">
        <f t="shared" si="29"/>
        <v>12 PM - 6 PM</v>
      </c>
      <c r="F605" s="17">
        <v>85041</v>
      </c>
      <c r="G605" s="18" t="s">
        <v>6</v>
      </c>
    </row>
    <row r="606" spans="1:7">
      <c r="A606" s="15">
        <v>201500002291130</v>
      </c>
      <c r="B606" s="16">
        <v>42338.659722222219</v>
      </c>
      <c r="C606" s="16" t="str">
        <f t="shared" si="27"/>
        <v>Monday</v>
      </c>
      <c r="D606" s="30">
        <f t="shared" si="28"/>
        <v>0.65972222221898846</v>
      </c>
      <c r="E606" s="31" t="str">
        <f t="shared" si="29"/>
        <v>12 PM - 6 PM</v>
      </c>
      <c r="F606" s="17">
        <v>85020</v>
      </c>
      <c r="G606" s="18" t="s">
        <v>4</v>
      </c>
    </row>
    <row r="607" spans="1:7">
      <c r="A607" s="15">
        <v>201500002298257</v>
      </c>
      <c r="B607" s="16">
        <v>42338.666666666664</v>
      </c>
      <c r="C607" s="16" t="str">
        <f t="shared" si="27"/>
        <v>Monday</v>
      </c>
      <c r="D607" s="30">
        <f t="shared" si="28"/>
        <v>0.66666666666424135</v>
      </c>
      <c r="E607" s="31" t="str">
        <f t="shared" si="29"/>
        <v>12 PM - 6 PM</v>
      </c>
      <c r="F607" s="17">
        <v>85029</v>
      </c>
      <c r="G607" s="18" t="s">
        <v>6</v>
      </c>
    </row>
    <row r="608" spans="1:7">
      <c r="A608" s="15">
        <v>201500002293022</v>
      </c>
      <c r="B608" s="16">
        <v>42338.75</v>
      </c>
      <c r="C608" s="16" t="str">
        <f t="shared" si="27"/>
        <v>Monday</v>
      </c>
      <c r="D608" s="30">
        <f t="shared" si="28"/>
        <v>0.75</v>
      </c>
      <c r="E608" s="31" t="str">
        <f t="shared" si="29"/>
        <v>6 PM - 12 AM</v>
      </c>
      <c r="F608" s="17">
        <v>85009</v>
      </c>
      <c r="G608" s="18" t="s">
        <v>6</v>
      </c>
    </row>
    <row r="609" spans="1:7">
      <c r="A609" s="15">
        <v>201500002294107</v>
      </c>
      <c r="B609" s="16">
        <v>42338.770833333336</v>
      </c>
      <c r="C609" s="16" t="str">
        <f t="shared" si="27"/>
        <v>Monday</v>
      </c>
      <c r="D609" s="30">
        <f t="shared" si="28"/>
        <v>0.77083333333575865</v>
      </c>
      <c r="E609" s="31" t="str">
        <f t="shared" si="29"/>
        <v>6 PM - 12 AM</v>
      </c>
      <c r="F609" s="17">
        <v>85008</v>
      </c>
      <c r="G609" s="18" t="s">
        <v>6</v>
      </c>
    </row>
    <row r="610" spans="1:7">
      <c r="A610" s="15">
        <v>201500002293015</v>
      </c>
      <c r="B610" s="16">
        <v>42338.783333333333</v>
      </c>
      <c r="C610" s="16" t="str">
        <f t="shared" si="27"/>
        <v>Monday</v>
      </c>
      <c r="D610" s="30">
        <f t="shared" si="28"/>
        <v>0.78333333333284827</v>
      </c>
      <c r="E610" s="31" t="str">
        <f t="shared" si="29"/>
        <v>6 PM - 12 AM</v>
      </c>
      <c r="F610" s="17">
        <v>85043</v>
      </c>
      <c r="G610" s="18" t="s">
        <v>6</v>
      </c>
    </row>
    <row r="611" spans="1:7">
      <c r="A611" s="15">
        <v>201500002293504</v>
      </c>
      <c r="B611" s="16">
        <v>42338.850694444445</v>
      </c>
      <c r="C611" s="16" t="str">
        <f t="shared" si="27"/>
        <v>Monday</v>
      </c>
      <c r="D611" s="30">
        <f t="shared" si="28"/>
        <v>0.85069444444525288</v>
      </c>
      <c r="E611" s="31" t="str">
        <f t="shared" si="29"/>
        <v>6 PM - 12 AM</v>
      </c>
      <c r="F611" s="17">
        <v>85008</v>
      </c>
      <c r="G611" s="18" t="s">
        <v>17</v>
      </c>
    </row>
    <row r="612" spans="1:7">
      <c r="A612" s="15">
        <v>201500002294470</v>
      </c>
      <c r="B612" s="16">
        <v>42338.875</v>
      </c>
      <c r="C612" s="16" t="str">
        <f t="shared" si="27"/>
        <v>Monday</v>
      </c>
      <c r="D612" s="30">
        <f t="shared" si="28"/>
        <v>0.875</v>
      </c>
      <c r="E612" s="31" t="str">
        <f t="shared" si="29"/>
        <v>6 PM - 12 AM</v>
      </c>
      <c r="F612" s="17">
        <v>85033</v>
      </c>
      <c r="G612" s="18" t="s">
        <v>7</v>
      </c>
    </row>
    <row r="613" spans="1:7">
      <c r="A613" s="15">
        <v>201500002294287</v>
      </c>
      <c r="B613" s="16">
        <v>42338.9375</v>
      </c>
      <c r="C613" s="16" t="str">
        <f t="shared" si="27"/>
        <v>Monday</v>
      </c>
      <c r="D613" s="30">
        <f t="shared" si="28"/>
        <v>0.9375</v>
      </c>
      <c r="E613" s="31" t="str">
        <f t="shared" si="29"/>
        <v>6 PM - 12 AM</v>
      </c>
      <c r="F613" s="17">
        <v>85035</v>
      </c>
      <c r="G613" s="18" t="s">
        <v>7</v>
      </c>
    </row>
    <row r="614" spans="1:7">
      <c r="A614" s="15">
        <v>201500002294382</v>
      </c>
      <c r="B614" s="16">
        <v>42339.000694444447</v>
      </c>
      <c r="C614" s="16" t="str">
        <f t="shared" si="27"/>
        <v>Tuesday</v>
      </c>
      <c r="D614" s="30">
        <f t="shared" si="28"/>
        <v>6.944444467080757E-4</v>
      </c>
      <c r="E614" s="31" t="str">
        <f t="shared" si="29"/>
        <v>12 AM - 6 AM</v>
      </c>
      <c r="F614" s="17">
        <v>85041</v>
      </c>
      <c r="G614" s="18" t="s">
        <v>7</v>
      </c>
    </row>
    <row r="615" spans="1:7">
      <c r="A615" s="15">
        <v>201500002293969</v>
      </c>
      <c r="B615" s="16">
        <v>42339.067361111112</v>
      </c>
      <c r="C615" s="16" t="str">
        <f t="shared" si="27"/>
        <v>Tuesday</v>
      </c>
      <c r="D615" s="30">
        <f t="shared" si="28"/>
        <v>6.7361111112404615E-2</v>
      </c>
      <c r="E615" s="31" t="str">
        <f t="shared" si="29"/>
        <v>12 AM - 6 AM</v>
      </c>
      <c r="F615" s="17">
        <v>85041</v>
      </c>
      <c r="G615" s="18" t="s">
        <v>17</v>
      </c>
    </row>
    <row r="616" spans="1:7">
      <c r="A616" s="15">
        <v>201500002277577</v>
      </c>
      <c r="B616" s="16">
        <v>42339.086805555555</v>
      </c>
      <c r="C616" s="16" t="str">
        <f t="shared" si="27"/>
        <v>Tuesday</v>
      </c>
      <c r="D616" s="30">
        <f t="shared" si="28"/>
        <v>8.6805555554747116E-2</v>
      </c>
      <c r="E616" s="31" t="str">
        <f t="shared" si="29"/>
        <v>12 AM - 6 AM</v>
      </c>
      <c r="F616" s="17">
        <v>85339</v>
      </c>
      <c r="G616" s="18" t="s">
        <v>7</v>
      </c>
    </row>
    <row r="617" spans="1:7">
      <c r="A617" s="15">
        <v>201500002294104</v>
      </c>
      <c r="B617" s="16">
        <v>42339.140277777777</v>
      </c>
      <c r="C617" s="16" t="str">
        <f t="shared" si="27"/>
        <v>Tuesday</v>
      </c>
      <c r="D617" s="30">
        <f t="shared" si="28"/>
        <v>0.14027777777664596</v>
      </c>
      <c r="E617" s="31" t="str">
        <f t="shared" si="29"/>
        <v>12 AM - 6 AM</v>
      </c>
      <c r="F617" s="17">
        <v>85037</v>
      </c>
      <c r="G617" s="18" t="s">
        <v>27</v>
      </c>
    </row>
    <row r="618" spans="1:7">
      <c r="A618" s="15">
        <v>201600000079351</v>
      </c>
      <c r="B618" s="16">
        <v>42339.25</v>
      </c>
      <c r="C618" s="16" t="str">
        <f t="shared" si="27"/>
        <v>Tuesday</v>
      </c>
      <c r="D618" s="30">
        <f t="shared" si="28"/>
        <v>0.25</v>
      </c>
      <c r="E618" s="31" t="str">
        <f t="shared" si="29"/>
        <v>6 AM - 12 PM</v>
      </c>
      <c r="F618" s="17">
        <v>85032</v>
      </c>
      <c r="G618" s="18" t="s">
        <v>7</v>
      </c>
    </row>
    <row r="619" spans="1:7">
      <c r="A619" s="15">
        <v>201500002294314</v>
      </c>
      <c r="B619" s="16">
        <v>42339.270833333336</v>
      </c>
      <c r="C619" s="16" t="str">
        <f t="shared" si="27"/>
        <v>Tuesday</v>
      </c>
      <c r="D619" s="30">
        <f t="shared" si="28"/>
        <v>0.27083333333575865</v>
      </c>
      <c r="E619" s="31" t="str">
        <f t="shared" si="29"/>
        <v>6 AM - 12 PM</v>
      </c>
      <c r="F619" s="17">
        <v>85020</v>
      </c>
      <c r="G619" s="18" t="s">
        <v>29</v>
      </c>
    </row>
    <row r="620" spans="1:7">
      <c r="A620" s="15">
        <v>201500002297843</v>
      </c>
      <c r="B620" s="16">
        <v>42339.291666666664</v>
      </c>
      <c r="C620" s="16" t="str">
        <f t="shared" si="27"/>
        <v>Tuesday</v>
      </c>
      <c r="D620" s="30">
        <f t="shared" si="28"/>
        <v>0.29166666666424135</v>
      </c>
      <c r="E620" s="31" t="str">
        <f t="shared" si="29"/>
        <v>6 AM - 12 PM</v>
      </c>
      <c r="F620" s="17">
        <v>85051</v>
      </c>
      <c r="G620" s="18" t="s">
        <v>6</v>
      </c>
    </row>
    <row r="621" spans="1:7">
      <c r="A621" s="15">
        <v>201500002294487</v>
      </c>
      <c r="B621" s="16">
        <v>42339.305555555555</v>
      </c>
      <c r="C621" s="16" t="str">
        <f t="shared" si="27"/>
        <v>Tuesday</v>
      </c>
      <c r="D621" s="30">
        <f t="shared" si="28"/>
        <v>0.30555555555474712</v>
      </c>
      <c r="E621" s="31" t="str">
        <f t="shared" si="29"/>
        <v>6 AM - 12 PM</v>
      </c>
      <c r="F621" s="17">
        <v>85043</v>
      </c>
      <c r="G621" s="18" t="s">
        <v>4</v>
      </c>
    </row>
    <row r="622" spans="1:7">
      <c r="A622" s="15">
        <v>201500002205673</v>
      </c>
      <c r="B622" s="16">
        <v>42339.478472222225</v>
      </c>
      <c r="C622" s="16" t="str">
        <f t="shared" si="27"/>
        <v>Tuesday</v>
      </c>
      <c r="D622" s="30">
        <f t="shared" si="28"/>
        <v>0.47847222222480923</v>
      </c>
      <c r="E622" s="31" t="str">
        <f t="shared" si="29"/>
        <v>6 AM - 12 PM</v>
      </c>
      <c r="F622" s="17">
        <v>85037</v>
      </c>
      <c r="G622" s="18" t="s">
        <v>6</v>
      </c>
    </row>
    <row r="623" spans="1:7">
      <c r="A623" s="15">
        <v>201500002300908</v>
      </c>
      <c r="B623" s="16">
        <v>42339.5</v>
      </c>
      <c r="C623" s="16" t="str">
        <f t="shared" si="27"/>
        <v>Tuesday</v>
      </c>
      <c r="D623" s="30">
        <f t="shared" si="28"/>
        <v>0.5</v>
      </c>
      <c r="E623" s="31" t="str">
        <f t="shared" si="29"/>
        <v>12 PM - 6 PM</v>
      </c>
      <c r="F623" s="17">
        <v>85043</v>
      </c>
      <c r="G623" s="18" t="s">
        <v>3</v>
      </c>
    </row>
    <row r="624" spans="1:7">
      <c r="A624" s="15">
        <v>201500002226708</v>
      </c>
      <c r="B624" s="16">
        <v>42339.506944444445</v>
      </c>
      <c r="C624" s="16" t="str">
        <f t="shared" si="27"/>
        <v>Tuesday</v>
      </c>
      <c r="D624" s="30">
        <f t="shared" si="28"/>
        <v>0.50694444444525288</v>
      </c>
      <c r="E624" s="31" t="str">
        <f t="shared" si="29"/>
        <v>12 PM - 6 PM</v>
      </c>
      <c r="F624" s="17">
        <v>85033</v>
      </c>
      <c r="G624" s="18" t="s">
        <v>6</v>
      </c>
    </row>
    <row r="625" spans="1:7">
      <c r="A625" s="15">
        <v>201500002303546</v>
      </c>
      <c r="B625" s="16">
        <v>42339.6875</v>
      </c>
      <c r="C625" s="16" t="str">
        <f t="shared" si="27"/>
        <v>Tuesday</v>
      </c>
      <c r="D625" s="30">
        <f t="shared" si="28"/>
        <v>0.6875</v>
      </c>
      <c r="E625" s="31" t="str">
        <f t="shared" si="29"/>
        <v>12 PM - 6 PM</v>
      </c>
      <c r="F625" s="17">
        <v>85015</v>
      </c>
      <c r="G625" s="18" t="s">
        <v>6</v>
      </c>
    </row>
    <row r="626" spans="1:7">
      <c r="A626" s="15">
        <v>201500002333301</v>
      </c>
      <c r="B626" s="16">
        <v>42339.708333333336</v>
      </c>
      <c r="C626" s="16" t="str">
        <f t="shared" si="27"/>
        <v>Tuesday</v>
      </c>
      <c r="D626" s="30">
        <f t="shared" si="28"/>
        <v>0.70833333333575865</v>
      </c>
      <c r="E626" s="31" t="str">
        <f t="shared" si="29"/>
        <v>12 PM - 6 PM</v>
      </c>
      <c r="F626" s="17">
        <v>85051</v>
      </c>
      <c r="G626" s="18" t="s">
        <v>19</v>
      </c>
    </row>
    <row r="627" spans="1:7">
      <c r="A627" s="15">
        <v>201500002300544</v>
      </c>
      <c r="B627" s="16">
        <v>42339.833333333336</v>
      </c>
      <c r="C627" s="16" t="str">
        <f t="shared" si="27"/>
        <v>Tuesday</v>
      </c>
      <c r="D627" s="30">
        <f t="shared" si="28"/>
        <v>0.83333333333575865</v>
      </c>
      <c r="E627" s="31" t="str">
        <f t="shared" si="29"/>
        <v>6 PM - 12 AM</v>
      </c>
      <c r="F627" s="17">
        <v>85034</v>
      </c>
      <c r="G627" s="18" t="s">
        <v>17</v>
      </c>
    </row>
    <row r="628" spans="1:7">
      <c r="A628" s="15">
        <v>201500002300536</v>
      </c>
      <c r="B628" s="16">
        <v>42339.833333333336</v>
      </c>
      <c r="C628" s="16" t="str">
        <f t="shared" si="27"/>
        <v>Tuesday</v>
      </c>
      <c r="D628" s="30">
        <f t="shared" si="28"/>
        <v>0.83333333333575865</v>
      </c>
      <c r="E628" s="31" t="str">
        <f t="shared" si="29"/>
        <v>6 PM - 12 AM</v>
      </c>
      <c r="F628" s="17">
        <v>85033</v>
      </c>
      <c r="G628" s="18" t="s">
        <v>6</v>
      </c>
    </row>
    <row r="629" spans="1:7">
      <c r="A629" s="15">
        <v>201500002302065</v>
      </c>
      <c r="B629" s="16">
        <v>42339.854166666664</v>
      </c>
      <c r="C629" s="16" t="str">
        <f t="shared" si="27"/>
        <v>Tuesday</v>
      </c>
      <c r="D629" s="30">
        <f t="shared" si="28"/>
        <v>0.85416666666424135</v>
      </c>
      <c r="E629" s="31" t="str">
        <f t="shared" si="29"/>
        <v>6 PM - 12 AM</v>
      </c>
      <c r="F629" s="17">
        <v>85016</v>
      </c>
      <c r="G629" s="18" t="s">
        <v>17</v>
      </c>
    </row>
    <row r="630" spans="1:7">
      <c r="A630" s="15">
        <v>201500002300758</v>
      </c>
      <c r="B630" s="16">
        <v>42339.895833333336</v>
      </c>
      <c r="C630" s="16" t="str">
        <f t="shared" si="27"/>
        <v>Tuesday</v>
      </c>
      <c r="D630" s="30">
        <f t="shared" si="28"/>
        <v>0.89583333333575865</v>
      </c>
      <c r="E630" s="31" t="str">
        <f t="shared" si="29"/>
        <v>6 PM - 12 AM</v>
      </c>
      <c r="F630" s="17">
        <v>85041</v>
      </c>
      <c r="G630" s="18" t="s">
        <v>7</v>
      </c>
    </row>
    <row r="631" spans="1:7">
      <c r="A631" s="15">
        <v>201500002300501</v>
      </c>
      <c r="B631" s="16">
        <v>42339.916666666664</v>
      </c>
      <c r="C631" s="16" t="str">
        <f t="shared" si="27"/>
        <v>Tuesday</v>
      </c>
      <c r="D631" s="30">
        <f t="shared" si="28"/>
        <v>0.91666666666424135</v>
      </c>
      <c r="E631" s="31" t="str">
        <f t="shared" si="29"/>
        <v>6 PM - 12 AM</v>
      </c>
      <c r="F631" s="17">
        <v>85032</v>
      </c>
      <c r="G631" s="18" t="s">
        <v>4</v>
      </c>
    </row>
    <row r="632" spans="1:7">
      <c r="A632" s="15">
        <v>201500002299574</v>
      </c>
      <c r="B632" s="16">
        <v>42339.916666666664</v>
      </c>
      <c r="C632" s="16" t="str">
        <f t="shared" si="27"/>
        <v>Tuesday</v>
      </c>
      <c r="D632" s="30">
        <f t="shared" si="28"/>
        <v>0.91666666666424135</v>
      </c>
      <c r="E632" s="31" t="str">
        <f t="shared" si="29"/>
        <v>6 PM - 12 AM</v>
      </c>
      <c r="F632" s="17">
        <v>85031</v>
      </c>
      <c r="G632" s="18" t="s">
        <v>3</v>
      </c>
    </row>
    <row r="633" spans="1:7">
      <c r="A633" s="15">
        <v>201500002300583</v>
      </c>
      <c r="B633" s="16">
        <v>42339.916666666664</v>
      </c>
      <c r="C633" s="16" t="str">
        <f t="shared" si="27"/>
        <v>Tuesday</v>
      </c>
      <c r="D633" s="30">
        <f t="shared" si="28"/>
        <v>0.91666666666424135</v>
      </c>
      <c r="E633" s="31" t="str">
        <f t="shared" si="29"/>
        <v>6 PM - 12 AM</v>
      </c>
      <c r="F633" s="17">
        <v>85033</v>
      </c>
      <c r="G633" s="18" t="s">
        <v>17</v>
      </c>
    </row>
    <row r="634" spans="1:7">
      <c r="A634" s="15">
        <v>201500002300598</v>
      </c>
      <c r="B634" s="16">
        <v>42339.958333333336</v>
      </c>
      <c r="C634" s="16" t="str">
        <f t="shared" si="27"/>
        <v>Tuesday</v>
      </c>
      <c r="D634" s="30">
        <f t="shared" si="28"/>
        <v>0.95833333333575865</v>
      </c>
      <c r="E634" s="31" t="str">
        <f t="shared" si="29"/>
        <v>6 PM - 12 AM</v>
      </c>
      <c r="F634" s="17">
        <v>85033</v>
      </c>
      <c r="G634" s="18" t="s">
        <v>6</v>
      </c>
    </row>
    <row r="635" spans="1:7">
      <c r="A635" s="15">
        <v>201500002301228</v>
      </c>
      <c r="B635" s="16">
        <v>42339.958333333336</v>
      </c>
      <c r="C635" s="16" t="str">
        <f t="shared" si="27"/>
        <v>Tuesday</v>
      </c>
      <c r="D635" s="30">
        <f t="shared" si="28"/>
        <v>0.95833333333575865</v>
      </c>
      <c r="E635" s="31" t="str">
        <f t="shared" si="29"/>
        <v>6 PM - 12 AM</v>
      </c>
      <c r="F635" s="17">
        <v>85037</v>
      </c>
      <c r="G635" s="18" t="s">
        <v>7</v>
      </c>
    </row>
    <row r="636" spans="1:7">
      <c r="A636" s="15">
        <v>201500002300978</v>
      </c>
      <c r="B636" s="16">
        <v>42339.979166666664</v>
      </c>
      <c r="C636" s="16" t="str">
        <f t="shared" si="27"/>
        <v>Tuesday</v>
      </c>
      <c r="D636" s="30">
        <f t="shared" si="28"/>
        <v>0.97916666666424135</v>
      </c>
      <c r="E636" s="31" t="str">
        <f t="shared" si="29"/>
        <v>6 PM - 12 AM</v>
      </c>
      <c r="F636" s="17">
        <v>85051</v>
      </c>
      <c r="G636" s="18" t="s">
        <v>6</v>
      </c>
    </row>
    <row r="637" spans="1:7">
      <c r="A637" s="15">
        <v>201500002319913</v>
      </c>
      <c r="B637" s="16">
        <v>42340</v>
      </c>
      <c r="C637" s="16" t="str">
        <f t="shared" si="27"/>
        <v>Wednesday</v>
      </c>
      <c r="D637" s="30">
        <f t="shared" si="28"/>
        <v>0</v>
      </c>
      <c r="E637" s="31" t="str">
        <f t="shared" si="29"/>
        <v>12 AM - 6 AM</v>
      </c>
      <c r="F637" s="17">
        <v>85017</v>
      </c>
      <c r="G637" s="18" t="s">
        <v>3</v>
      </c>
    </row>
    <row r="638" spans="1:7">
      <c r="A638" s="15">
        <v>201500002300198</v>
      </c>
      <c r="B638" s="16">
        <v>42340.095138888886</v>
      </c>
      <c r="C638" s="16" t="str">
        <f t="shared" si="27"/>
        <v>Wednesday</v>
      </c>
      <c r="D638" s="30">
        <f t="shared" si="28"/>
        <v>9.5138888886140194E-2</v>
      </c>
      <c r="E638" s="31" t="str">
        <f t="shared" si="29"/>
        <v>12 AM - 6 AM</v>
      </c>
      <c r="F638" s="17">
        <v>85017</v>
      </c>
      <c r="G638" s="18" t="s">
        <v>7</v>
      </c>
    </row>
    <row r="639" spans="1:7">
      <c r="A639" s="15">
        <v>201500002300384</v>
      </c>
      <c r="B639" s="16">
        <v>42340.201388888891</v>
      </c>
      <c r="C639" s="16" t="str">
        <f t="shared" si="27"/>
        <v>Wednesday</v>
      </c>
      <c r="D639" s="30">
        <f t="shared" si="28"/>
        <v>0.20138888889050577</v>
      </c>
      <c r="E639" s="31" t="str">
        <f t="shared" si="29"/>
        <v>12 AM - 6 AM</v>
      </c>
      <c r="F639" s="17">
        <v>85035</v>
      </c>
      <c r="G639" s="18" t="s">
        <v>7</v>
      </c>
    </row>
    <row r="640" spans="1:7">
      <c r="A640" s="15">
        <v>201500002301178</v>
      </c>
      <c r="B640" s="16">
        <v>42340.208333333336</v>
      </c>
      <c r="C640" s="16" t="str">
        <f t="shared" si="27"/>
        <v>Wednesday</v>
      </c>
      <c r="D640" s="30">
        <f t="shared" si="28"/>
        <v>0.20833333333575865</v>
      </c>
      <c r="E640" s="31" t="str">
        <f t="shared" si="29"/>
        <v>12 AM - 6 AM</v>
      </c>
      <c r="F640" s="17">
        <v>85004</v>
      </c>
      <c r="G640" s="18" t="s">
        <v>19</v>
      </c>
    </row>
    <row r="641" spans="1:7">
      <c r="A641" s="15">
        <v>201500002303011</v>
      </c>
      <c r="B641" s="16">
        <v>42340.21875</v>
      </c>
      <c r="C641" s="16" t="str">
        <f t="shared" si="27"/>
        <v>Wednesday</v>
      </c>
      <c r="D641" s="30">
        <f t="shared" si="28"/>
        <v>0.21875</v>
      </c>
      <c r="E641" s="31" t="str">
        <f t="shared" si="29"/>
        <v>12 AM - 6 AM</v>
      </c>
      <c r="F641" s="17">
        <v>85007</v>
      </c>
      <c r="G641" s="18" t="s">
        <v>19</v>
      </c>
    </row>
    <row r="642" spans="1:7">
      <c r="A642" s="15">
        <v>201500002277139</v>
      </c>
      <c r="B642" s="16">
        <v>42340.347222222219</v>
      </c>
      <c r="C642" s="16" t="str">
        <f t="shared" si="27"/>
        <v>Wednesday</v>
      </c>
      <c r="D642" s="30">
        <f t="shared" si="28"/>
        <v>0.34722222221898846</v>
      </c>
      <c r="E642" s="31" t="str">
        <f t="shared" si="29"/>
        <v>6 AM - 12 PM</v>
      </c>
      <c r="F642" s="17">
        <v>85009</v>
      </c>
      <c r="G642" s="18" t="s">
        <v>6</v>
      </c>
    </row>
    <row r="643" spans="1:7">
      <c r="A643" s="15">
        <v>201500002301058</v>
      </c>
      <c r="B643" s="16">
        <v>42340.376388888886</v>
      </c>
      <c r="C643" s="16" t="str">
        <f t="shared" ref="C643:C706" si="30">TEXT(B643, "dddd")</f>
        <v>Wednesday</v>
      </c>
      <c r="D643" s="30">
        <f t="shared" ref="D643:D706" si="31">MOD(B643, 1)</f>
        <v>0.37638888888614019</v>
      </c>
      <c r="E643" s="31" t="str">
        <f t="shared" ref="E643:E706" si="32">IF(AND(D643&gt;=TIME(0,0,0), D643&lt;TIME(6,0,0)),"12 AM - 6 AM",
IF(AND(D643&gt;=TIME(6,0,0), D643&lt;TIME(12,0,0)),"6 AM - 12 PM",
IF(AND(D643&gt;=TIME(12,0,0), D643&lt;TIME(18,0,0)),"12 PM - 6 PM",
IF(AND(D643&gt;=TIME(18,0,0), D643&lt;=TIME(23,59,59)),"6 PM - 12 AM","Error"))))</f>
        <v>6 AM - 12 PM</v>
      </c>
      <c r="F643" s="17">
        <v>85254</v>
      </c>
      <c r="G643" s="18" t="s">
        <v>3</v>
      </c>
    </row>
    <row r="644" spans="1:7">
      <c r="A644" s="15">
        <v>201500002301074</v>
      </c>
      <c r="B644" s="16">
        <v>42340.382638888892</v>
      </c>
      <c r="C644" s="16" t="str">
        <f t="shared" si="30"/>
        <v>Wednesday</v>
      </c>
      <c r="D644" s="30">
        <f t="shared" si="31"/>
        <v>0.38263888889196096</v>
      </c>
      <c r="E644" s="31" t="str">
        <f t="shared" si="32"/>
        <v>6 AM - 12 PM</v>
      </c>
      <c r="F644" s="17">
        <v>85040</v>
      </c>
      <c r="G644" s="18" t="s">
        <v>6</v>
      </c>
    </row>
    <row r="645" spans="1:7">
      <c r="A645" s="15">
        <v>201500002302083</v>
      </c>
      <c r="B645" s="16">
        <v>42340.458333333336</v>
      </c>
      <c r="C645" s="16" t="str">
        <f t="shared" si="30"/>
        <v>Wednesday</v>
      </c>
      <c r="D645" s="30">
        <f t="shared" si="31"/>
        <v>0.45833333333575865</v>
      </c>
      <c r="E645" s="31" t="str">
        <f t="shared" si="32"/>
        <v>6 AM - 12 PM</v>
      </c>
      <c r="F645" s="17">
        <v>85043</v>
      </c>
      <c r="G645" s="18" t="s">
        <v>6</v>
      </c>
    </row>
    <row r="646" spans="1:7">
      <c r="A646" s="15">
        <v>201600000141146</v>
      </c>
      <c r="B646" s="16">
        <v>42340.5</v>
      </c>
      <c r="C646" s="16" t="str">
        <f t="shared" si="30"/>
        <v>Wednesday</v>
      </c>
      <c r="D646" s="30">
        <f t="shared" si="31"/>
        <v>0.5</v>
      </c>
      <c r="E646" s="31" t="str">
        <f t="shared" si="32"/>
        <v>12 PM - 6 PM</v>
      </c>
      <c r="F646" s="17">
        <v>85339</v>
      </c>
      <c r="G646" s="18" t="s">
        <v>6</v>
      </c>
    </row>
    <row r="647" spans="1:7">
      <c r="A647" s="15">
        <v>201500002304353</v>
      </c>
      <c r="B647" s="16">
        <v>42340.666666666664</v>
      </c>
      <c r="C647" s="16" t="str">
        <f t="shared" si="30"/>
        <v>Wednesday</v>
      </c>
      <c r="D647" s="30">
        <f t="shared" si="31"/>
        <v>0.66666666666424135</v>
      </c>
      <c r="E647" s="31" t="str">
        <f t="shared" si="32"/>
        <v>12 PM - 6 PM</v>
      </c>
      <c r="F647" s="17">
        <v>85017</v>
      </c>
      <c r="G647" s="18" t="s">
        <v>17</v>
      </c>
    </row>
    <row r="648" spans="1:7">
      <c r="A648" s="15">
        <v>201500002315754</v>
      </c>
      <c r="B648" s="16">
        <v>42340.666666666664</v>
      </c>
      <c r="C648" s="16" t="str">
        <f t="shared" si="30"/>
        <v>Wednesday</v>
      </c>
      <c r="D648" s="30">
        <f t="shared" si="31"/>
        <v>0.66666666666424135</v>
      </c>
      <c r="E648" s="31" t="str">
        <f t="shared" si="32"/>
        <v>12 PM - 6 PM</v>
      </c>
      <c r="F648" s="17">
        <v>85051</v>
      </c>
      <c r="G648" s="18" t="s">
        <v>6</v>
      </c>
    </row>
    <row r="649" spans="1:7">
      <c r="A649" s="15">
        <v>201500002303745</v>
      </c>
      <c r="B649" s="16">
        <v>42340.6875</v>
      </c>
      <c r="C649" s="16" t="str">
        <f t="shared" si="30"/>
        <v>Wednesday</v>
      </c>
      <c r="D649" s="30">
        <f t="shared" si="31"/>
        <v>0.6875</v>
      </c>
      <c r="E649" s="31" t="str">
        <f t="shared" si="32"/>
        <v>12 PM - 6 PM</v>
      </c>
      <c r="F649" s="17">
        <v>85033</v>
      </c>
      <c r="G649" s="18" t="s">
        <v>6</v>
      </c>
    </row>
    <row r="650" spans="1:7">
      <c r="A650" s="15">
        <v>201500002311305</v>
      </c>
      <c r="B650" s="16">
        <v>42340.791666666664</v>
      </c>
      <c r="C650" s="16" t="str">
        <f t="shared" si="30"/>
        <v>Wednesday</v>
      </c>
      <c r="D650" s="30">
        <f t="shared" si="31"/>
        <v>0.79166666666424135</v>
      </c>
      <c r="E650" s="31" t="str">
        <f t="shared" si="32"/>
        <v>6 PM - 12 AM</v>
      </c>
      <c r="F650" s="17">
        <v>85012</v>
      </c>
      <c r="G650" s="18" t="s">
        <v>6</v>
      </c>
    </row>
    <row r="651" spans="1:7">
      <c r="A651" s="15">
        <v>201500002306647</v>
      </c>
      <c r="B651" s="16">
        <v>42340.833333333336</v>
      </c>
      <c r="C651" s="16" t="str">
        <f t="shared" si="30"/>
        <v>Wednesday</v>
      </c>
      <c r="D651" s="30">
        <f t="shared" si="31"/>
        <v>0.83333333333575865</v>
      </c>
      <c r="E651" s="31" t="str">
        <f t="shared" si="32"/>
        <v>6 PM - 12 AM</v>
      </c>
      <c r="F651" s="17">
        <v>85035</v>
      </c>
      <c r="G651" s="18" t="s">
        <v>17</v>
      </c>
    </row>
    <row r="652" spans="1:7">
      <c r="A652" s="15">
        <v>201500002313484</v>
      </c>
      <c r="B652" s="16">
        <v>42340.833333333336</v>
      </c>
      <c r="C652" s="16" t="str">
        <f t="shared" si="30"/>
        <v>Wednesday</v>
      </c>
      <c r="D652" s="30">
        <f t="shared" si="31"/>
        <v>0.83333333333575865</v>
      </c>
      <c r="E652" s="31" t="str">
        <f t="shared" si="32"/>
        <v>6 PM - 12 AM</v>
      </c>
      <c r="F652" s="17">
        <v>85037</v>
      </c>
      <c r="G652" s="18" t="s">
        <v>17</v>
      </c>
    </row>
    <row r="653" spans="1:7">
      <c r="A653" s="15">
        <v>201500002306457</v>
      </c>
      <c r="B653" s="16">
        <v>42340.895833333336</v>
      </c>
      <c r="C653" s="16" t="str">
        <f t="shared" si="30"/>
        <v>Wednesday</v>
      </c>
      <c r="D653" s="30">
        <f t="shared" si="31"/>
        <v>0.89583333333575865</v>
      </c>
      <c r="E653" s="31" t="str">
        <f t="shared" si="32"/>
        <v>6 PM - 12 AM</v>
      </c>
      <c r="F653" s="17">
        <v>85018</v>
      </c>
      <c r="G653" s="18" t="s">
        <v>7</v>
      </c>
    </row>
    <row r="654" spans="1:7">
      <c r="A654" s="15">
        <v>201500002308121</v>
      </c>
      <c r="B654" s="16">
        <v>42340.895833333336</v>
      </c>
      <c r="C654" s="16" t="str">
        <f t="shared" si="30"/>
        <v>Wednesday</v>
      </c>
      <c r="D654" s="30">
        <f t="shared" si="31"/>
        <v>0.89583333333575865</v>
      </c>
      <c r="E654" s="31" t="str">
        <f t="shared" si="32"/>
        <v>6 PM - 12 AM</v>
      </c>
      <c r="F654" s="17">
        <v>85040</v>
      </c>
      <c r="G654" s="18" t="s">
        <v>23</v>
      </c>
    </row>
    <row r="655" spans="1:7">
      <c r="A655" s="15">
        <v>201500002306592</v>
      </c>
      <c r="B655" s="16">
        <v>42340.958333333336</v>
      </c>
      <c r="C655" s="16" t="str">
        <f t="shared" si="30"/>
        <v>Wednesday</v>
      </c>
      <c r="D655" s="30">
        <f t="shared" si="31"/>
        <v>0.95833333333575865</v>
      </c>
      <c r="E655" s="31" t="str">
        <f t="shared" si="32"/>
        <v>6 PM - 12 AM</v>
      </c>
      <c r="F655" s="17">
        <v>85035</v>
      </c>
      <c r="G655" s="18" t="s">
        <v>7</v>
      </c>
    </row>
    <row r="656" spans="1:7">
      <c r="A656" s="15">
        <v>201500002397674</v>
      </c>
      <c r="B656" s="16">
        <v>42341.083333333336</v>
      </c>
      <c r="C656" s="16" t="str">
        <f t="shared" si="30"/>
        <v>Thursday</v>
      </c>
      <c r="D656" s="30">
        <f t="shared" si="31"/>
        <v>8.3333333335758653E-2</v>
      </c>
      <c r="E656" s="31" t="str">
        <f t="shared" si="32"/>
        <v>12 AM - 6 AM</v>
      </c>
      <c r="F656" s="17">
        <v>85035</v>
      </c>
      <c r="G656" s="18" t="s">
        <v>6</v>
      </c>
    </row>
    <row r="657" spans="1:7">
      <c r="A657" s="15">
        <v>201500002306418</v>
      </c>
      <c r="B657" s="16">
        <v>42341.145833333336</v>
      </c>
      <c r="C657" s="16" t="str">
        <f t="shared" si="30"/>
        <v>Thursday</v>
      </c>
      <c r="D657" s="30">
        <f t="shared" si="31"/>
        <v>0.14583333333575865</v>
      </c>
      <c r="E657" s="31" t="str">
        <f t="shared" si="32"/>
        <v>12 AM - 6 AM</v>
      </c>
      <c r="F657" s="17">
        <v>85042</v>
      </c>
      <c r="G657" s="18" t="s">
        <v>3</v>
      </c>
    </row>
    <row r="658" spans="1:7">
      <c r="A658" s="15">
        <v>201500002307001</v>
      </c>
      <c r="B658" s="16">
        <v>42341.166666666664</v>
      </c>
      <c r="C658" s="16" t="str">
        <f t="shared" si="30"/>
        <v>Thursday</v>
      </c>
      <c r="D658" s="30">
        <f t="shared" si="31"/>
        <v>0.16666666666424135</v>
      </c>
      <c r="E658" s="31" t="str">
        <f t="shared" si="32"/>
        <v>12 AM - 6 AM</v>
      </c>
      <c r="F658" s="17">
        <v>85008</v>
      </c>
      <c r="G658" s="18" t="s">
        <v>3</v>
      </c>
    </row>
    <row r="659" spans="1:7">
      <c r="A659" s="15">
        <v>201500002306692</v>
      </c>
      <c r="B659" s="16">
        <v>42341.291666666664</v>
      </c>
      <c r="C659" s="16" t="str">
        <f t="shared" si="30"/>
        <v>Thursday</v>
      </c>
      <c r="D659" s="30">
        <f t="shared" si="31"/>
        <v>0.29166666666424135</v>
      </c>
      <c r="E659" s="31" t="str">
        <f t="shared" si="32"/>
        <v>6 AM - 12 PM</v>
      </c>
      <c r="F659" s="17">
        <v>85043</v>
      </c>
      <c r="G659" s="18" t="s">
        <v>7</v>
      </c>
    </row>
    <row r="660" spans="1:7">
      <c r="A660" s="15">
        <v>201500002295772</v>
      </c>
      <c r="B660" s="16">
        <v>42341.338888888888</v>
      </c>
      <c r="C660" s="16" t="str">
        <f t="shared" si="30"/>
        <v>Thursday</v>
      </c>
      <c r="D660" s="30">
        <f t="shared" si="31"/>
        <v>0.33888888888759539</v>
      </c>
      <c r="E660" s="31" t="str">
        <f t="shared" si="32"/>
        <v>6 AM - 12 PM</v>
      </c>
      <c r="F660" s="17">
        <v>85306</v>
      </c>
      <c r="G660" s="18" t="s">
        <v>6</v>
      </c>
    </row>
    <row r="661" spans="1:7">
      <c r="A661" s="15">
        <v>201500002311704</v>
      </c>
      <c r="B661" s="16">
        <v>42341.708333333336</v>
      </c>
      <c r="C661" s="16" t="str">
        <f t="shared" si="30"/>
        <v>Thursday</v>
      </c>
      <c r="D661" s="30">
        <f t="shared" si="31"/>
        <v>0.70833333333575865</v>
      </c>
      <c r="E661" s="31" t="str">
        <f t="shared" si="32"/>
        <v>12 PM - 6 PM</v>
      </c>
      <c r="F661" s="17">
        <v>85017</v>
      </c>
      <c r="G661" s="18" t="s">
        <v>42</v>
      </c>
    </row>
    <row r="662" spans="1:7">
      <c r="A662" s="15">
        <v>201500002310941</v>
      </c>
      <c r="B662" s="16">
        <v>42341.770833333336</v>
      </c>
      <c r="C662" s="16" t="str">
        <f t="shared" si="30"/>
        <v>Thursday</v>
      </c>
      <c r="D662" s="30">
        <f t="shared" si="31"/>
        <v>0.77083333333575865</v>
      </c>
      <c r="E662" s="31" t="str">
        <f t="shared" si="32"/>
        <v>6 PM - 12 AM</v>
      </c>
      <c r="F662" s="17">
        <v>85053</v>
      </c>
      <c r="G662" s="18" t="s">
        <v>33</v>
      </c>
    </row>
    <row r="663" spans="1:7">
      <c r="A663" s="15">
        <v>201500002312863</v>
      </c>
      <c r="B663" s="16">
        <v>42341.833333333336</v>
      </c>
      <c r="C663" s="16" t="str">
        <f t="shared" si="30"/>
        <v>Thursday</v>
      </c>
      <c r="D663" s="30">
        <f t="shared" si="31"/>
        <v>0.83333333333575865</v>
      </c>
      <c r="E663" s="31" t="str">
        <f t="shared" si="32"/>
        <v>6 PM - 12 AM</v>
      </c>
      <c r="F663" s="17">
        <v>85053</v>
      </c>
      <c r="G663" s="18" t="s">
        <v>4</v>
      </c>
    </row>
    <row r="664" spans="1:7">
      <c r="A664" s="15">
        <v>201500002314876</v>
      </c>
      <c r="B664" s="16">
        <v>42341.895833333336</v>
      </c>
      <c r="C664" s="16" t="str">
        <f t="shared" si="30"/>
        <v>Thursday</v>
      </c>
      <c r="D664" s="30">
        <f t="shared" si="31"/>
        <v>0.89583333333575865</v>
      </c>
      <c r="E664" s="31" t="str">
        <f t="shared" si="32"/>
        <v>6 PM - 12 AM</v>
      </c>
      <c r="F664" s="17">
        <v>85007</v>
      </c>
      <c r="G664" s="18" t="s">
        <v>7</v>
      </c>
    </row>
    <row r="665" spans="1:7">
      <c r="A665" s="15">
        <v>201500002313800</v>
      </c>
      <c r="B665" s="16">
        <v>42341.916666666664</v>
      </c>
      <c r="C665" s="16" t="str">
        <f t="shared" si="30"/>
        <v>Thursday</v>
      </c>
      <c r="D665" s="30">
        <f t="shared" si="31"/>
        <v>0.91666666666424135</v>
      </c>
      <c r="E665" s="31" t="str">
        <f t="shared" si="32"/>
        <v>6 PM - 12 AM</v>
      </c>
      <c r="F665" s="17">
        <v>85306</v>
      </c>
      <c r="G665" s="18" t="s">
        <v>7</v>
      </c>
    </row>
    <row r="666" spans="1:7">
      <c r="A666" s="15">
        <v>201500002319788</v>
      </c>
      <c r="B666" s="16">
        <v>42342.000694444447</v>
      </c>
      <c r="C666" s="16" t="str">
        <f t="shared" si="30"/>
        <v>Friday</v>
      </c>
      <c r="D666" s="30">
        <f t="shared" si="31"/>
        <v>6.944444467080757E-4</v>
      </c>
      <c r="E666" s="31" t="str">
        <f t="shared" si="32"/>
        <v>12 AM - 6 AM</v>
      </c>
      <c r="F666" s="17">
        <v>85006</v>
      </c>
      <c r="G666" s="18" t="s">
        <v>17</v>
      </c>
    </row>
    <row r="667" spans="1:7">
      <c r="A667" s="15">
        <v>201500002313355</v>
      </c>
      <c r="B667" s="16">
        <v>42342.006944444445</v>
      </c>
      <c r="C667" s="16" t="str">
        <f t="shared" si="30"/>
        <v>Friday</v>
      </c>
      <c r="D667" s="30">
        <f t="shared" si="31"/>
        <v>6.9444444452528842E-3</v>
      </c>
      <c r="E667" s="31" t="str">
        <f t="shared" si="32"/>
        <v>12 AM - 6 AM</v>
      </c>
      <c r="F667" s="17">
        <v>85008</v>
      </c>
      <c r="G667" s="18" t="s">
        <v>3</v>
      </c>
    </row>
    <row r="668" spans="1:7">
      <c r="A668" s="15">
        <v>201500002313933</v>
      </c>
      <c r="B668" s="16">
        <v>42342.041666666664</v>
      </c>
      <c r="C668" s="16" t="str">
        <f t="shared" si="30"/>
        <v>Friday</v>
      </c>
      <c r="D668" s="30">
        <f t="shared" si="31"/>
        <v>4.1666666664241347E-2</v>
      </c>
      <c r="E668" s="31" t="str">
        <f t="shared" si="32"/>
        <v>12 AM - 6 AM</v>
      </c>
      <c r="F668" s="17">
        <v>85035</v>
      </c>
      <c r="G668" s="18" t="s">
        <v>6</v>
      </c>
    </row>
    <row r="669" spans="1:7">
      <c r="A669" s="15">
        <v>201500002312501</v>
      </c>
      <c r="B669" s="16">
        <v>42342.041666666664</v>
      </c>
      <c r="C669" s="16" t="str">
        <f t="shared" si="30"/>
        <v>Friday</v>
      </c>
      <c r="D669" s="30">
        <f t="shared" si="31"/>
        <v>4.1666666664241347E-2</v>
      </c>
      <c r="E669" s="31" t="str">
        <f t="shared" si="32"/>
        <v>12 AM - 6 AM</v>
      </c>
      <c r="F669" s="17">
        <v>85037</v>
      </c>
      <c r="G669" s="18" t="s">
        <v>17</v>
      </c>
    </row>
    <row r="670" spans="1:7">
      <c r="A670" s="15">
        <v>201500002312754</v>
      </c>
      <c r="B670" s="16">
        <v>42342.083333333336</v>
      </c>
      <c r="C670" s="16" t="str">
        <f t="shared" si="30"/>
        <v>Friday</v>
      </c>
      <c r="D670" s="30">
        <f t="shared" si="31"/>
        <v>8.3333333335758653E-2</v>
      </c>
      <c r="E670" s="31" t="str">
        <f t="shared" si="32"/>
        <v>12 AM - 6 AM</v>
      </c>
      <c r="F670" s="17">
        <v>85018</v>
      </c>
      <c r="G670" s="18" t="s">
        <v>6</v>
      </c>
    </row>
    <row r="671" spans="1:7">
      <c r="A671" s="15">
        <v>201500002312968</v>
      </c>
      <c r="B671" s="16">
        <v>42342.201388888891</v>
      </c>
      <c r="C671" s="16" t="str">
        <f t="shared" si="30"/>
        <v>Friday</v>
      </c>
      <c r="D671" s="30">
        <f t="shared" si="31"/>
        <v>0.20138888889050577</v>
      </c>
      <c r="E671" s="31" t="str">
        <f t="shared" si="32"/>
        <v>12 AM - 6 AM</v>
      </c>
      <c r="F671" s="17">
        <v>85022</v>
      </c>
      <c r="G671" s="18" t="s">
        <v>17</v>
      </c>
    </row>
    <row r="672" spans="1:7">
      <c r="A672" s="15">
        <v>201500002177715</v>
      </c>
      <c r="B672" s="16">
        <v>42342.318055555559</v>
      </c>
      <c r="C672" s="16" t="str">
        <f t="shared" si="30"/>
        <v>Friday</v>
      </c>
      <c r="D672" s="30">
        <f t="shared" si="31"/>
        <v>0.31805555555911269</v>
      </c>
      <c r="E672" s="31" t="str">
        <f t="shared" si="32"/>
        <v>6 AM - 12 PM</v>
      </c>
      <c r="F672" s="17">
        <v>85339</v>
      </c>
      <c r="G672" s="18" t="s">
        <v>6</v>
      </c>
    </row>
    <row r="673" spans="1:7">
      <c r="A673" s="15">
        <v>201500002313593</v>
      </c>
      <c r="B673" s="16">
        <v>42342.333333333336</v>
      </c>
      <c r="C673" s="16" t="str">
        <f t="shared" si="30"/>
        <v>Friday</v>
      </c>
      <c r="D673" s="30">
        <f t="shared" si="31"/>
        <v>0.33333333333575865</v>
      </c>
      <c r="E673" s="31" t="str">
        <f t="shared" si="32"/>
        <v>6 AM - 12 PM</v>
      </c>
      <c r="F673" s="17">
        <v>85008</v>
      </c>
      <c r="G673" s="18" t="s">
        <v>8</v>
      </c>
    </row>
    <row r="674" spans="1:7">
      <c r="A674" s="15">
        <v>201500002315062</v>
      </c>
      <c r="B674" s="16">
        <v>42342.541666666664</v>
      </c>
      <c r="C674" s="16" t="str">
        <f t="shared" si="30"/>
        <v>Friday</v>
      </c>
      <c r="D674" s="30">
        <f t="shared" si="31"/>
        <v>0.54166666666424135</v>
      </c>
      <c r="E674" s="31" t="str">
        <f t="shared" si="32"/>
        <v>12 PM - 6 PM</v>
      </c>
      <c r="F674" s="17">
        <v>85033</v>
      </c>
      <c r="G674" s="18" t="s">
        <v>6</v>
      </c>
    </row>
    <row r="675" spans="1:7">
      <c r="A675" s="15">
        <v>201500002241017</v>
      </c>
      <c r="B675" s="16">
        <v>42342.559027777781</v>
      </c>
      <c r="C675" s="16" t="str">
        <f t="shared" si="30"/>
        <v>Friday</v>
      </c>
      <c r="D675" s="30">
        <f t="shared" si="31"/>
        <v>0.55902777778101154</v>
      </c>
      <c r="E675" s="31" t="str">
        <f t="shared" si="32"/>
        <v>12 PM - 6 PM</v>
      </c>
      <c r="F675" s="17">
        <v>85029</v>
      </c>
      <c r="G675" s="18" t="s">
        <v>7</v>
      </c>
    </row>
    <row r="676" spans="1:7">
      <c r="A676" s="15">
        <v>201500002282262</v>
      </c>
      <c r="B676" s="16">
        <v>42342.611111111109</v>
      </c>
      <c r="C676" s="16" t="str">
        <f t="shared" si="30"/>
        <v>Friday</v>
      </c>
      <c r="D676" s="30">
        <f t="shared" si="31"/>
        <v>0.61111111110949423</v>
      </c>
      <c r="E676" s="31" t="str">
        <f t="shared" si="32"/>
        <v>12 PM - 6 PM</v>
      </c>
      <c r="F676" s="17">
        <v>85041</v>
      </c>
      <c r="G676" s="18" t="s">
        <v>4</v>
      </c>
    </row>
    <row r="677" spans="1:7">
      <c r="A677" s="15">
        <v>201500002316269</v>
      </c>
      <c r="B677" s="16">
        <v>42342.645833333336</v>
      </c>
      <c r="C677" s="16" t="str">
        <f t="shared" si="30"/>
        <v>Friday</v>
      </c>
      <c r="D677" s="30">
        <f t="shared" si="31"/>
        <v>0.64583333333575865</v>
      </c>
      <c r="E677" s="31" t="str">
        <f t="shared" si="32"/>
        <v>12 PM - 6 PM</v>
      </c>
      <c r="F677" s="17">
        <v>85006</v>
      </c>
      <c r="G677" s="18" t="s">
        <v>6</v>
      </c>
    </row>
    <row r="678" spans="1:7">
      <c r="A678" s="15">
        <v>201500002321673</v>
      </c>
      <c r="B678" s="16">
        <v>42342.645833333336</v>
      </c>
      <c r="C678" s="16" t="str">
        <f t="shared" si="30"/>
        <v>Friday</v>
      </c>
      <c r="D678" s="30">
        <f t="shared" si="31"/>
        <v>0.64583333333575865</v>
      </c>
      <c r="E678" s="31" t="str">
        <f t="shared" si="32"/>
        <v>12 PM - 6 PM</v>
      </c>
      <c r="F678" s="17">
        <v>85027</v>
      </c>
      <c r="G678" s="18" t="s">
        <v>6</v>
      </c>
    </row>
    <row r="679" spans="1:7">
      <c r="A679" s="15">
        <v>201500002320416</v>
      </c>
      <c r="B679" s="16">
        <v>42342.666666666664</v>
      </c>
      <c r="C679" s="16" t="str">
        <f t="shared" si="30"/>
        <v>Friday</v>
      </c>
      <c r="D679" s="30">
        <f t="shared" si="31"/>
        <v>0.66666666666424135</v>
      </c>
      <c r="E679" s="31" t="str">
        <f t="shared" si="32"/>
        <v>12 PM - 6 PM</v>
      </c>
      <c r="F679" s="17">
        <v>85022</v>
      </c>
      <c r="G679" s="18" t="s">
        <v>6</v>
      </c>
    </row>
    <row r="680" spans="1:7">
      <c r="A680" s="15">
        <v>201500002252705</v>
      </c>
      <c r="B680" s="16">
        <v>42342.677083333336</v>
      </c>
      <c r="C680" s="16" t="str">
        <f t="shared" si="30"/>
        <v>Friday</v>
      </c>
      <c r="D680" s="30">
        <f t="shared" si="31"/>
        <v>0.67708333333575865</v>
      </c>
      <c r="E680" s="31" t="str">
        <f t="shared" si="32"/>
        <v>12 PM - 6 PM</v>
      </c>
      <c r="F680" s="17">
        <v>85029</v>
      </c>
      <c r="G680" s="18" t="s">
        <v>6</v>
      </c>
    </row>
    <row r="681" spans="1:7">
      <c r="A681" s="15">
        <v>201500002319533</v>
      </c>
      <c r="B681" s="16">
        <v>42342.75</v>
      </c>
      <c r="C681" s="16" t="str">
        <f t="shared" si="30"/>
        <v>Friday</v>
      </c>
      <c r="D681" s="30">
        <f t="shared" si="31"/>
        <v>0.75</v>
      </c>
      <c r="E681" s="31" t="str">
        <f t="shared" si="32"/>
        <v>6 PM - 12 AM</v>
      </c>
      <c r="F681" s="17">
        <v>85042</v>
      </c>
      <c r="G681" s="18" t="s">
        <v>7</v>
      </c>
    </row>
    <row r="682" spans="1:7">
      <c r="A682" s="15">
        <v>201500002317141</v>
      </c>
      <c r="B682" s="16">
        <v>42342.763194444444</v>
      </c>
      <c r="C682" s="16" t="str">
        <f t="shared" si="30"/>
        <v>Friday</v>
      </c>
      <c r="D682" s="30">
        <f t="shared" si="31"/>
        <v>0.76319444444379769</v>
      </c>
      <c r="E682" s="31" t="str">
        <f t="shared" si="32"/>
        <v>6 PM - 12 AM</v>
      </c>
      <c r="F682" s="17">
        <v>85004</v>
      </c>
      <c r="G682" s="18" t="s">
        <v>17</v>
      </c>
    </row>
    <row r="683" spans="1:7">
      <c r="A683" s="15">
        <v>201500002321041</v>
      </c>
      <c r="B683" s="16">
        <v>42342.791666666664</v>
      </c>
      <c r="C683" s="16" t="str">
        <f t="shared" si="30"/>
        <v>Friday</v>
      </c>
      <c r="D683" s="30">
        <f t="shared" si="31"/>
        <v>0.79166666666424135</v>
      </c>
      <c r="E683" s="31" t="str">
        <f t="shared" si="32"/>
        <v>6 PM - 12 AM</v>
      </c>
      <c r="F683" s="17">
        <v>85041</v>
      </c>
      <c r="G683" s="18" t="s">
        <v>17</v>
      </c>
    </row>
    <row r="684" spans="1:7">
      <c r="A684" s="15">
        <v>201500002401753</v>
      </c>
      <c r="B684" s="16">
        <v>42342.791666666664</v>
      </c>
      <c r="C684" s="16" t="str">
        <f t="shared" si="30"/>
        <v>Friday</v>
      </c>
      <c r="D684" s="30">
        <f t="shared" si="31"/>
        <v>0.79166666666424135</v>
      </c>
      <c r="E684" s="31" t="str">
        <f t="shared" si="32"/>
        <v>6 PM - 12 AM</v>
      </c>
      <c r="F684" s="17">
        <v>85015</v>
      </c>
      <c r="G684" s="18" t="s">
        <v>3</v>
      </c>
    </row>
    <row r="685" spans="1:7">
      <c r="A685" s="15">
        <v>201500002321729</v>
      </c>
      <c r="B685" s="16">
        <v>42342.8125</v>
      </c>
      <c r="C685" s="16" t="str">
        <f t="shared" si="30"/>
        <v>Friday</v>
      </c>
      <c r="D685" s="30">
        <f t="shared" si="31"/>
        <v>0.8125</v>
      </c>
      <c r="E685" s="31" t="str">
        <f t="shared" si="32"/>
        <v>6 PM - 12 AM</v>
      </c>
      <c r="F685" s="17">
        <v>85033</v>
      </c>
      <c r="G685" s="18" t="s">
        <v>17</v>
      </c>
    </row>
    <row r="686" spans="1:7">
      <c r="A686" s="15">
        <v>201500002321637</v>
      </c>
      <c r="B686" s="16">
        <v>42342.854166666664</v>
      </c>
      <c r="C686" s="16" t="str">
        <f t="shared" si="30"/>
        <v>Friday</v>
      </c>
      <c r="D686" s="30">
        <f t="shared" si="31"/>
        <v>0.85416666666424135</v>
      </c>
      <c r="E686" s="31" t="str">
        <f t="shared" si="32"/>
        <v>6 PM - 12 AM</v>
      </c>
      <c r="F686" s="17">
        <v>85015</v>
      </c>
      <c r="G686" s="18" t="s">
        <v>3</v>
      </c>
    </row>
    <row r="687" spans="1:7">
      <c r="A687" s="15">
        <v>201500002369725</v>
      </c>
      <c r="B687" s="16">
        <v>42342.854166666664</v>
      </c>
      <c r="C687" s="16" t="str">
        <f t="shared" si="30"/>
        <v>Friday</v>
      </c>
      <c r="D687" s="30">
        <f t="shared" si="31"/>
        <v>0.85416666666424135</v>
      </c>
      <c r="E687" s="31" t="str">
        <f t="shared" si="32"/>
        <v>6 PM - 12 AM</v>
      </c>
      <c r="F687" s="17">
        <v>85015</v>
      </c>
      <c r="G687" s="18" t="s">
        <v>6</v>
      </c>
    </row>
    <row r="688" spans="1:7">
      <c r="A688" s="15">
        <v>201500002319810</v>
      </c>
      <c r="B688" s="16">
        <v>42342.875</v>
      </c>
      <c r="C688" s="16" t="str">
        <f t="shared" si="30"/>
        <v>Friday</v>
      </c>
      <c r="D688" s="30">
        <f t="shared" si="31"/>
        <v>0.875</v>
      </c>
      <c r="E688" s="31" t="str">
        <f t="shared" si="32"/>
        <v>6 PM - 12 AM</v>
      </c>
      <c r="F688" s="17">
        <v>85007</v>
      </c>
      <c r="G688" s="18" t="s">
        <v>7</v>
      </c>
    </row>
    <row r="689" spans="1:7">
      <c r="A689" s="15">
        <v>201500002320357</v>
      </c>
      <c r="B689" s="16">
        <v>42342.947916666664</v>
      </c>
      <c r="C689" s="16" t="str">
        <f t="shared" si="30"/>
        <v>Friday</v>
      </c>
      <c r="D689" s="30">
        <f t="shared" si="31"/>
        <v>0.94791666666424135</v>
      </c>
      <c r="E689" s="31" t="str">
        <f t="shared" si="32"/>
        <v>6 PM - 12 AM</v>
      </c>
      <c r="F689" s="17">
        <v>85027</v>
      </c>
      <c r="G689" s="18" t="s">
        <v>6</v>
      </c>
    </row>
    <row r="690" spans="1:7">
      <c r="A690" s="15">
        <v>201500002319172</v>
      </c>
      <c r="B690" s="16">
        <v>42342.96875</v>
      </c>
      <c r="C690" s="16" t="str">
        <f t="shared" si="30"/>
        <v>Friday</v>
      </c>
      <c r="D690" s="30">
        <f t="shared" si="31"/>
        <v>0.96875</v>
      </c>
      <c r="E690" s="31" t="str">
        <f t="shared" si="32"/>
        <v>6 PM - 12 AM</v>
      </c>
      <c r="F690" s="17">
        <v>85008</v>
      </c>
      <c r="G690" s="18" t="s">
        <v>7</v>
      </c>
    </row>
    <row r="691" spans="1:7">
      <c r="A691" s="15">
        <v>201500002333485</v>
      </c>
      <c r="B691" s="16">
        <v>42343.000694444447</v>
      </c>
      <c r="C691" s="16" t="str">
        <f t="shared" si="30"/>
        <v>Saturday</v>
      </c>
      <c r="D691" s="30">
        <f t="shared" si="31"/>
        <v>6.944444467080757E-4</v>
      </c>
      <c r="E691" s="31" t="str">
        <f t="shared" si="32"/>
        <v>12 AM - 6 AM</v>
      </c>
      <c r="F691" s="17">
        <v>85019</v>
      </c>
      <c r="G691" s="18" t="s">
        <v>6</v>
      </c>
    </row>
    <row r="692" spans="1:7">
      <c r="A692" s="15">
        <v>201500002319876</v>
      </c>
      <c r="B692" s="16">
        <v>42343.000694444447</v>
      </c>
      <c r="C692" s="16" t="str">
        <f t="shared" si="30"/>
        <v>Saturday</v>
      </c>
      <c r="D692" s="30">
        <f t="shared" si="31"/>
        <v>6.944444467080757E-4</v>
      </c>
      <c r="E692" s="31" t="str">
        <f t="shared" si="32"/>
        <v>12 AM - 6 AM</v>
      </c>
      <c r="F692" s="17">
        <v>85037</v>
      </c>
      <c r="G692" s="18" t="s">
        <v>7</v>
      </c>
    </row>
    <row r="693" spans="1:7">
      <c r="A693" s="15">
        <v>201500002302832</v>
      </c>
      <c r="B693" s="16">
        <v>42343.01666666667</v>
      </c>
      <c r="C693" s="16" t="str">
        <f t="shared" si="30"/>
        <v>Saturday</v>
      </c>
      <c r="D693" s="30">
        <f t="shared" si="31"/>
        <v>1.6666666670062114E-2</v>
      </c>
      <c r="E693" s="31" t="str">
        <f t="shared" si="32"/>
        <v>12 AM - 6 AM</v>
      </c>
      <c r="F693" s="17">
        <v>85051</v>
      </c>
      <c r="G693" s="18" t="s">
        <v>14</v>
      </c>
    </row>
    <row r="694" spans="1:7">
      <c r="A694" s="15">
        <v>201500002318936</v>
      </c>
      <c r="B694" s="16">
        <v>42343.027083333334</v>
      </c>
      <c r="C694" s="16" t="str">
        <f t="shared" si="30"/>
        <v>Saturday</v>
      </c>
      <c r="D694" s="30">
        <f t="shared" si="31"/>
        <v>2.7083333334303461E-2</v>
      </c>
      <c r="E694" s="31" t="str">
        <f t="shared" si="32"/>
        <v>12 AM - 6 AM</v>
      </c>
      <c r="F694" s="17">
        <v>85353</v>
      </c>
      <c r="G694" s="18"/>
    </row>
    <row r="695" spans="1:7">
      <c r="A695" s="15">
        <v>201500002320512</v>
      </c>
      <c r="B695" s="16">
        <v>42343.041666666664</v>
      </c>
      <c r="C695" s="16" t="str">
        <f t="shared" si="30"/>
        <v>Saturday</v>
      </c>
      <c r="D695" s="30">
        <f t="shared" si="31"/>
        <v>4.1666666664241347E-2</v>
      </c>
      <c r="E695" s="31" t="str">
        <f t="shared" si="32"/>
        <v>12 AM - 6 AM</v>
      </c>
      <c r="F695" s="17">
        <v>85043</v>
      </c>
      <c r="G695" s="18" t="s">
        <v>17</v>
      </c>
    </row>
    <row r="696" spans="1:7">
      <c r="A696" s="15">
        <v>201500002323340</v>
      </c>
      <c r="B696" s="16">
        <v>42343.076388888891</v>
      </c>
      <c r="C696" s="16" t="str">
        <f t="shared" si="30"/>
        <v>Saturday</v>
      </c>
      <c r="D696" s="30">
        <f t="shared" si="31"/>
        <v>7.6388888890505768E-2</v>
      </c>
      <c r="E696" s="31" t="str">
        <f t="shared" si="32"/>
        <v>12 AM - 6 AM</v>
      </c>
      <c r="F696" s="17">
        <v>85019</v>
      </c>
      <c r="G696" s="18" t="s">
        <v>7</v>
      </c>
    </row>
    <row r="697" spans="1:7">
      <c r="A697" s="15">
        <v>201500002303809</v>
      </c>
      <c r="B697" s="16">
        <v>42343.114583333336</v>
      </c>
      <c r="C697" s="16" t="str">
        <f t="shared" si="30"/>
        <v>Saturday</v>
      </c>
      <c r="D697" s="30">
        <f t="shared" si="31"/>
        <v>0.11458333333575865</v>
      </c>
      <c r="E697" s="31" t="str">
        <f t="shared" si="32"/>
        <v>12 AM - 6 AM</v>
      </c>
      <c r="F697" s="17">
        <v>85042</v>
      </c>
      <c r="G697" s="18" t="s">
        <v>17</v>
      </c>
    </row>
    <row r="698" spans="1:7">
      <c r="A698" s="15">
        <v>201500002371116</v>
      </c>
      <c r="B698" s="16">
        <v>42343.208333333336</v>
      </c>
      <c r="C698" s="16" t="str">
        <f t="shared" si="30"/>
        <v>Saturday</v>
      </c>
      <c r="D698" s="30">
        <f t="shared" si="31"/>
        <v>0.20833333333575865</v>
      </c>
      <c r="E698" s="31" t="str">
        <f t="shared" si="32"/>
        <v>12 AM - 6 AM</v>
      </c>
      <c r="F698" s="17">
        <v>85029</v>
      </c>
      <c r="G698" s="18" t="s">
        <v>3</v>
      </c>
    </row>
    <row r="699" spans="1:7">
      <c r="A699" s="15">
        <v>201500002319922</v>
      </c>
      <c r="B699" s="16">
        <v>42343.463194444441</v>
      </c>
      <c r="C699" s="16" t="str">
        <f t="shared" si="30"/>
        <v>Saturday</v>
      </c>
      <c r="D699" s="30">
        <f t="shared" si="31"/>
        <v>0.46319444444088731</v>
      </c>
      <c r="E699" s="31" t="str">
        <f t="shared" si="32"/>
        <v>6 AM - 12 PM</v>
      </c>
      <c r="F699" s="17">
        <v>85042</v>
      </c>
      <c r="G699" s="18" t="s">
        <v>17</v>
      </c>
    </row>
    <row r="700" spans="1:7">
      <c r="A700" s="15">
        <v>201500002353286</v>
      </c>
      <c r="B700" s="16">
        <v>42343.615972222222</v>
      </c>
      <c r="C700" s="16" t="str">
        <f t="shared" si="30"/>
        <v>Saturday</v>
      </c>
      <c r="D700" s="30">
        <f t="shared" si="31"/>
        <v>0.61597222222189885</v>
      </c>
      <c r="E700" s="31" t="str">
        <f t="shared" si="32"/>
        <v>12 PM - 6 PM</v>
      </c>
      <c r="F700" s="17">
        <v>85040</v>
      </c>
      <c r="G700" s="18" t="s">
        <v>6</v>
      </c>
    </row>
    <row r="701" spans="1:7">
      <c r="A701" s="15">
        <v>201500002321990</v>
      </c>
      <c r="B701" s="16">
        <v>42343.618750000001</v>
      </c>
      <c r="C701" s="16" t="str">
        <f t="shared" si="30"/>
        <v>Saturday</v>
      </c>
      <c r="D701" s="30">
        <f t="shared" si="31"/>
        <v>0.61875000000145519</v>
      </c>
      <c r="E701" s="31" t="str">
        <f t="shared" si="32"/>
        <v>12 PM - 6 PM</v>
      </c>
      <c r="F701" s="17">
        <v>85022</v>
      </c>
      <c r="G701" s="18" t="s">
        <v>3</v>
      </c>
    </row>
    <row r="702" spans="1:7">
      <c r="A702" s="15">
        <v>201500002325182</v>
      </c>
      <c r="B702" s="16">
        <v>42343.833333333336</v>
      </c>
      <c r="C702" s="16" t="str">
        <f t="shared" si="30"/>
        <v>Saturday</v>
      </c>
      <c r="D702" s="30">
        <f t="shared" si="31"/>
        <v>0.83333333333575865</v>
      </c>
      <c r="E702" s="31" t="str">
        <f t="shared" si="32"/>
        <v>6 PM - 12 AM</v>
      </c>
      <c r="F702" s="17">
        <v>85031</v>
      </c>
      <c r="G702" s="18" t="s">
        <v>6</v>
      </c>
    </row>
    <row r="703" spans="1:7">
      <c r="A703" s="15">
        <v>201500002325097</v>
      </c>
      <c r="B703" s="16">
        <v>42343.977083333331</v>
      </c>
      <c r="C703" s="16" t="str">
        <f t="shared" si="30"/>
        <v>Saturday</v>
      </c>
      <c r="D703" s="30">
        <f t="shared" si="31"/>
        <v>0.97708333333139308</v>
      </c>
      <c r="E703" s="31" t="str">
        <f t="shared" si="32"/>
        <v>6 PM - 12 AM</v>
      </c>
      <c r="F703" s="17">
        <v>85040</v>
      </c>
      <c r="G703" s="18" t="s">
        <v>7</v>
      </c>
    </row>
    <row r="704" spans="1:7">
      <c r="A704" s="15">
        <v>201500002326957</v>
      </c>
      <c r="B704" s="16">
        <v>42344.020833333336</v>
      </c>
      <c r="C704" s="16" t="str">
        <f t="shared" si="30"/>
        <v>Sunday</v>
      </c>
      <c r="D704" s="30">
        <f t="shared" si="31"/>
        <v>2.0833333335758653E-2</v>
      </c>
      <c r="E704" s="31" t="str">
        <f t="shared" si="32"/>
        <v>12 AM - 6 AM</v>
      </c>
      <c r="F704" s="17">
        <v>85024</v>
      </c>
      <c r="G704" s="18" t="s">
        <v>3</v>
      </c>
    </row>
    <row r="705" spans="1:7">
      <c r="A705" s="15">
        <v>201500002335748</v>
      </c>
      <c r="B705" s="16">
        <v>42344.25</v>
      </c>
      <c r="C705" s="16" t="str">
        <f t="shared" si="30"/>
        <v>Sunday</v>
      </c>
      <c r="D705" s="30">
        <f t="shared" si="31"/>
        <v>0.25</v>
      </c>
      <c r="E705" s="31" t="str">
        <f t="shared" si="32"/>
        <v>6 AM - 12 PM</v>
      </c>
      <c r="F705" s="17">
        <v>85033</v>
      </c>
      <c r="G705" s="18" t="s">
        <v>7</v>
      </c>
    </row>
    <row r="706" spans="1:7">
      <c r="A706" s="15">
        <v>201500002326585</v>
      </c>
      <c r="B706" s="16">
        <v>42344.333333333336</v>
      </c>
      <c r="C706" s="16" t="str">
        <f t="shared" si="30"/>
        <v>Sunday</v>
      </c>
      <c r="D706" s="30">
        <f t="shared" si="31"/>
        <v>0.33333333333575865</v>
      </c>
      <c r="E706" s="31" t="str">
        <f t="shared" si="32"/>
        <v>6 AM - 12 PM</v>
      </c>
      <c r="F706" s="17">
        <v>85014</v>
      </c>
      <c r="G706" s="18" t="s">
        <v>3</v>
      </c>
    </row>
    <row r="707" spans="1:7">
      <c r="A707" s="15">
        <v>201500002326486</v>
      </c>
      <c r="B707" s="16">
        <v>42344.345138888886</v>
      </c>
      <c r="C707" s="16" t="str">
        <f t="shared" ref="C707:C770" si="33">TEXT(B707, "dddd")</f>
        <v>Sunday</v>
      </c>
      <c r="D707" s="30">
        <f t="shared" ref="D707:D770" si="34">MOD(B707, 1)</f>
        <v>0.34513888888614019</v>
      </c>
      <c r="E707" s="31" t="str">
        <f t="shared" ref="E707:E770" si="35">IF(AND(D707&gt;=TIME(0,0,0), D707&lt;TIME(6,0,0)),"12 AM - 6 AM",
IF(AND(D707&gt;=TIME(6,0,0), D707&lt;TIME(12,0,0)),"6 AM - 12 PM",
IF(AND(D707&gt;=TIME(12,0,0), D707&lt;TIME(18,0,0)),"12 PM - 6 PM",
IF(AND(D707&gt;=TIME(18,0,0), D707&lt;=TIME(23,59,59)),"6 PM - 12 AM","Error"))))</f>
        <v>6 AM - 12 PM</v>
      </c>
      <c r="F707" s="17">
        <v>85015</v>
      </c>
      <c r="G707" s="18" t="s">
        <v>7</v>
      </c>
    </row>
    <row r="708" spans="1:7">
      <c r="A708" s="15">
        <v>201500002395900</v>
      </c>
      <c r="B708" s="16">
        <v>42344.370833333334</v>
      </c>
      <c r="C708" s="16" t="str">
        <f t="shared" si="33"/>
        <v>Sunday</v>
      </c>
      <c r="D708" s="30">
        <f t="shared" si="34"/>
        <v>0.37083333333430346</v>
      </c>
      <c r="E708" s="31" t="str">
        <f t="shared" si="35"/>
        <v>6 AM - 12 PM</v>
      </c>
      <c r="F708" s="17">
        <v>85017</v>
      </c>
      <c r="G708" s="18" t="s">
        <v>41</v>
      </c>
    </row>
    <row r="709" spans="1:7">
      <c r="A709" s="15">
        <v>201500002347383</v>
      </c>
      <c r="B709" s="16">
        <v>42344.583333333336</v>
      </c>
      <c r="C709" s="16" t="str">
        <f t="shared" si="33"/>
        <v>Sunday</v>
      </c>
      <c r="D709" s="30">
        <f t="shared" si="34"/>
        <v>0.58333333333575865</v>
      </c>
      <c r="E709" s="31" t="str">
        <f t="shared" si="35"/>
        <v>12 PM - 6 PM</v>
      </c>
      <c r="F709" s="17">
        <v>85051</v>
      </c>
      <c r="G709" s="18" t="s">
        <v>7</v>
      </c>
    </row>
    <row r="710" spans="1:7">
      <c r="A710" s="15">
        <v>201500002341094</v>
      </c>
      <c r="B710" s="16">
        <v>42344.645833333336</v>
      </c>
      <c r="C710" s="16" t="str">
        <f t="shared" si="33"/>
        <v>Sunday</v>
      </c>
      <c r="D710" s="30">
        <f t="shared" si="34"/>
        <v>0.64583333333575865</v>
      </c>
      <c r="E710" s="31" t="str">
        <f t="shared" si="35"/>
        <v>12 PM - 6 PM</v>
      </c>
      <c r="F710" s="17">
        <v>85019</v>
      </c>
      <c r="G710" s="18" t="s">
        <v>6</v>
      </c>
    </row>
    <row r="711" spans="1:7">
      <c r="A711" s="15">
        <v>201500002331840</v>
      </c>
      <c r="B711" s="16">
        <v>42344.666666666664</v>
      </c>
      <c r="C711" s="16" t="str">
        <f t="shared" si="33"/>
        <v>Sunday</v>
      </c>
      <c r="D711" s="30">
        <f t="shared" si="34"/>
        <v>0.66666666666424135</v>
      </c>
      <c r="E711" s="31" t="str">
        <f t="shared" si="35"/>
        <v>12 PM - 6 PM</v>
      </c>
      <c r="F711" s="17">
        <v>85041</v>
      </c>
      <c r="G711" s="18" t="s">
        <v>6</v>
      </c>
    </row>
    <row r="712" spans="1:7">
      <c r="A712" s="15">
        <v>201500002328872</v>
      </c>
      <c r="B712" s="16">
        <v>42344.711111111108</v>
      </c>
      <c r="C712" s="16" t="str">
        <f t="shared" si="33"/>
        <v>Sunday</v>
      </c>
      <c r="D712" s="30">
        <f t="shared" si="34"/>
        <v>0.71111111110803904</v>
      </c>
      <c r="E712" s="31" t="str">
        <f t="shared" si="35"/>
        <v>12 PM - 6 PM</v>
      </c>
      <c r="F712" s="17">
        <v>85023</v>
      </c>
      <c r="G712" s="18" t="s">
        <v>17</v>
      </c>
    </row>
    <row r="713" spans="1:7">
      <c r="A713" s="15">
        <v>201500002336109</v>
      </c>
      <c r="B713" s="16">
        <v>42344.75</v>
      </c>
      <c r="C713" s="16" t="str">
        <f t="shared" si="33"/>
        <v>Sunday</v>
      </c>
      <c r="D713" s="30">
        <f t="shared" si="34"/>
        <v>0.75</v>
      </c>
      <c r="E713" s="31" t="str">
        <f t="shared" si="35"/>
        <v>6 PM - 12 AM</v>
      </c>
      <c r="F713" s="17">
        <v>85308</v>
      </c>
      <c r="G713" s="18" t="s">
        <v>6</v>
      </c>
    </row>
    <row r="714" spans="1:7">
      <c r="A714" s="15">
        <v>201500002329848</v>
      </c>
      <c r="B714" s="16">
        <v>42344.824305555558</v>
      </c>
      <c r="C714" s="16" t="str">
        <f t="shared" si="33"/>
        <v>Sunday</v>
      </c>
      <c r="D714" s="30">
        <f t="shared" si="34"/>
        <v>0.8243055555576575</v>
      </c>
      <c r="E714" s="31" t="str">
        <f t="shared" si="35"/>
        <v>6 PM - 12 AM</v>
      </c>
      <c r="F714" s="17">
        <v>85017</v>
      </c>
      <c r="G714" s="18" t="s">
        <v>28</v>
      </c>
    </row>
    <row r="715" spans="1:7">
      <c r="A715" s="15">
        <v>201500002331593</v>
      </c>
      <c r="B715" s="16">
        <v>42344.854166666664</v>
      </c>
      <c r="C715" s="16" t="str">
        <f t="shared" si="33"/>
        <v>Sunday</v>
      </c>
      <c r="D715" s="30">
        <f t="shared" si="34"/>
        <v>0.85416666666424135</v>
      </c>
      <c r="E715" s="31" t="str">
        <f t="shared" si="35"/>
        <v>6 PM - 12 AM</v>
      </c>
      <c r="F715" s="17">
        <v>85015</v>
      </c>
      <c r="G715" s="18" t="s">
        <v>6</v>
      </c>
    </row>
    <row r="716" spans="1:7">
      <c r="A716" s="15">
        <v>201500002331556</v>
      </c>
      <c r="B716" s="16">
        <v>42344.854166666664</v>
      </c>
      <c r="C716" s="16" t="str">
        <f t="shared" si="33"/>
        <v>Sunday</v>
      </c>
      <c r="D716" s="30">
        <f t="shared" si="34"/>
        <v>0.85416666666424135</v>
      </c>
      <c r="E716" s="31" t="str">
        <f t="shared" si="35"/>
        <v>6 PM - 12 AM</v>
      </c>
      <c r="F716" s="17">
        <v>85004</v>
      </c>
      <c r="G716" s="18" t="s">
        <v>6</v>
      </c>
    </row>
    <row r="717" spans="1:7">
      <c r="A717" s="15">
        <v>201500002331920</v>
      </c>
      <c r="B717" s="16">
        <v>42344.854166666664</v>
      </c>
      <c r="C717" s="16" t="str">
        <f t="shared" si="33"/>
        <v>Sunday</v>
      </c>
      <c r="D717" s="30">
        <f t="shared" si="34"/>
        <v>0.85416666666424135</v>
      </c>
      <c r="E717" s="31" t="str">
        <f t="shared" si="35"/>
        <v>6 PM - 12 AM</v>
      </c>
      <c r="F717" s="17">
        <v>85051</v>
      </c>
      <c r="G717" s="18" t="s">
        <v>17</v>
      </c>
    </row>
    <row r="718" spans="1:7">
      <c r="A718" s="15">
        <v>201500002330379</v>
      </c>
      <c r="B718" s="16">
        <v>42344.894444444442</v>
      </c>
      <c r="C718" s="16" t="str">
        <f t="shared" si="33"/>
        <v>Sunday</v>
      </c>
      <c r="D718" s="30">
        <f t="shared" si="34"/>
        <v>0.8944444444423425</v>
      </c>
      <c r="E718" s="31" t="str">
        <f t="shared" si="35"/>
        <v>6 PM - 12 AM</v>
      </c>
      <c r="F718" s="17">
        <v>85029</v>
      </c>
      <c r="G718" s="18" t="s">
        <v>17</v>
      </c>
    </row>
    <row r="719" spans="1:7">
      <c r="A719" s="15">
        <v>201500002331722</v>
      </c>
      <c r="B719" s="16">
        <v>42344.916666666664</v>
      </c>
      <c r="C719" s="16" t="str">
        <f t="shared" si="33"/>
        <v>Sunday</v>
      </c>
      <c r="D719" s="30">
        <f t="shared" si="34"/>
        <v>0.91666666666424135</v>
      </c>
      <c r="E719" s="31" t="str">
        <f t="shared" si="35"/>
        <v>6 PM - 12 AM</v>
      </c>
      <c r="F719" s="17">
        <v>85009</v>
      </c>
      <c r="G719" s="18" t="s">
        <v>3</v>
      </c>
    </row>
    <row r="720" spans="1:7">
      <c r="A720" s="15">
        <v>201500002335288</v>
      </c>
      <c r="B720" s="16">
        <v>42344.9375</v>
      </c>
      <c r="C720" s="16" t="str">
        <f t="shared" si="33"/>
        <v>Sunday</v>
      </c>
      <c r="D720" s="30">
        <f t="shared" si="34"/>
        <v>0.9375</v>
      </c>
      <c r="E720" s="31" t="str">
        <f t="shared" si="35"/>
        <v>6 PM - 12 AM</v>
      </c>
      <c r="F720" s="17">
        <v>85033</v>
      </c>
      <c r="G720" s="18" t="s">
        <v>6</v>
      </c>
    </row>
    <row r="721" spans="1:7">
      <c r="A721" s="15">
        <v>201500002334308</v>
      </c>
      <c r="B721" s="16">
        <v>42345.000694444447</v>
      </c>
      <c r="C721" s="16" t="str">
        <f t="shared" si="33"/>
        <v>Monday</v>
      </c>
      <c r="D721" s="30">
        <f t="shared" si="34"/>
        <v>6.944444467080757E-4</v>
      </c>
      <c r="E721" s="31" t="str">
        <f t="shared" si="35"/>
        <v>12 AM - 6 AM</v>
      </c>
      <c r="F721" s="17">
        <v>85043</v>
      </c>
      <c r="G721" s="18" t="s">
        <v>3</v>
      </c>
    </row>
    <row r="722" spans="1:7">
      <c r="A722" s="15">
        <v>201500002331666</v>
      </c>
      <c r="B722" s="16">
        <v>42345.041666666664</v>
      </c>
      <c r="C722" s="16" t="str">
        <f t="shared" si="33"/>
        <v>Monday</v>
      </c>
      <c r="D722" s="30">
        <f t="shared" si="34"/>
        <v>4.1666666664241347E-2</v>
      </c>
      <c r="E722" s="31" t="str">
        <f t="shared" si="35"/>
        <v>12 AM - 6 AM</v>
      </c>
      <c r="F722" s="17">
        <v>85353</v>
      </c>
      <c r="G722" s="18" t="s">
        <v>4</v>
      </c>
    </row>
    <row r="723" spans="1:7">
      <c r="A723" s="15">
        <v>201500002331663</v>
      </c>
      <c r="B723" s="16">
        <v>42345.104166666664</v>
      </c>
      <c r="C723" s="16" t="str">
        <f t="shared" si="33"/>
        <v>Monday</v>
      </c>
      <c r="D723" s="30">
        <f t="shared" si="34"/>
        <v>0.10416666666424135</v>
      </c>
      <c r="E723" s="31" t="str">
        <f t="shared" si="35"/>
        <v>12 AM - 6 AM</v>
      </c>
      <c r="F723" s="17">
        <v>85043</v>
      </c>
      <c r="G723" s="18" t="s">
        <v>6</v>
      </c>
    </row>
    <row r="724" spans="1:7">
      <c r="A724" s="15">
        <v>201500002331866</v>
      </c>
      <c r="B724" s="16">
        <v>42345.211805555555</v>
      </c>
      <c r="C724" s="16" t="str">
        <f t="shared" si="33"/>
        <v>Monday</v>
      </c>
      <c r="D724" s="30">
        <f t="shared" si="34"/>
        <v>0.21180555555474712</v>
      </c>
      <c r="E724" s="31" t="str">
        <f t="shared" si="35"/>
        <v>12 AM - 6 AM</v>
      </c>
      <c r="F724" s="17">
        <v>85009</v>
      </c>
      <c r="G724" s="18" t="s">
        <v>19</v>
      </c>
    </row>
    <row r="725" spans="1:7">
      <c r="A725" s="15">
        <v>201500002336444</v>
      </c>
      <c r="B725" s="16">
        <v>42345.243055555555</v>
      </c>
      <c r="C725" s="16" t="str">
        <f t="shared" si="33"/>
        <v>Monday</v>
      </c>
      <c r="D725" s="30">
        <f t="shared" si="34"/>
        <v>0.24305555555474712</v>
      </c>
      <c r="E725" s="31" t="str">
        <f t="shared" si="35"/>
        <v>12 AM - 6 AM</v>
      </c>
      <c r="F725" s="17">
        <v>85339</v>
      </c>
      <c r="G725" s="18" t="s">
        <v>17</v>
      </c>
    </row>
    <row r="726" spans="1:7">
      <c r="A726" s="15">
        <v>201500002331875</v>
      </c>
      <c r="B726" s="16">
        <v>42345.30972222222</v>
      </c>
      <c r="C726" s="16" t="str">
        <f t="shared" si="33"/>
        <v>Monday</v>
      </c>
      <c r="D726" s="30">
        <f t="shared" si="34"/>
        <v>0.30972222222044365</v>
      </c>
      <c r="E726" s="31" t="str">
        <f t="shared" si="35"/>
        <v>6 AM - 12 PM</v>
      </c>
      <c r="F726" s="17">
        <v>85031</v>
      </c>
      <c r="G726" s="18" t="s">
        <v>17</v>
      </c>
    </row>
    <row r="727" spans="1:7">
      <c r="A727" s="15">
        <v>201500002338131</v>
      </c>
      <c r="B727" s="16">
        <v>42345.3125</v>
      </c>
      <c r="C727" s="16" t="str">
        <f t="shared" si="33"/>
        <v>Monday</v>
      </c>
      <c r="D727" s="30">
        <f t="shared" si="34"/>
        <v>0.3125</v>
      </c>
      <c r="E727" s="31" t="str">
        <f t="shared" si="35"/>
        <v>6 AM - 12 PM</v>
      </c>
      <c r="F727" s="17">
        <v>85085</v>
      </c>
      <c r="G727" s="18" t="s">
        <v>3</v>
      </c>
    </row>
    <row r="728" spans="1:7">
      <c r="A728" s="15">
        <v>201500002169282</v>
      </c>
      <c r="B728" s="16">
        <v>42345.416666666664</v>
      </c>
      <c r="C728" s="16" t="str">
        <f t="shared" si="33"/>
        <v>Monday</v>
      </c>
      <c r="D728" s="30">
        <f t="shared" si="34"/>
        <v>0.41666666666424135</v>
      </c>
      <c r="E728" s="31" t="str">
        <f t="shared" si="35"/>
        <v>6 AM - 12 PM</v>
      </c>
      <c r="F728" s="17">
        <v>85013</v>
      </c>
      <c r="G728" s="18" t="s">
        <v>3</v>
      </c>
    </row>
    <row r="729" spans="1:7">
      <c r="A729" s="15">
        <v>201500002333327</v>
      </c>
      <c r="B729" s="16">
        <v>42345.4375</v>
      </c>
      <c r="C729" s="16" t="str">
        <f t="shared" si="33"/>
        <v>Monday</v>
      </c>
      <c r="D729" s="30">
        <f t="shared" si="34"/>
        <v>0.4375</v>
      </c>
      <c r="E729" s="31" t="str">
        <f t="shared" si="35"/>
        <v>6 AM - 12 PM</v>
      </c>
      <c r="F729" s="17">
        <v>85020</v>
      </c>
      <c r="G729" s="18"/>
    </row>
    <row r="730" spans="1:7">
      <c r="A730" s="15">
        <v>201500002332142</v>
      </c>
      <c r="B730" s="16">
        <v>42345.472222222219</v>
      </c>
      <c r="C730" s="16" t="str">
        <f t="shared" si="33"/>
        <v>Monday</v>
      </c>
      <c r="D730" s="30">
        <f t="shared" si="34"/>
        <v>0.47222222221898846</v>
      </c>
      <c r="E730" s="31" t="str">
        <f t="shared" si="35"/>
        <v>6 AM - 12 PM</v>
      </c>
      <c r="F730" s="17">
        <v>85015</v>
      </c>
      <c r="G730" s="18" t="s">
        <v>6</v>
      </c>
    </row>
    <row r="731" spans="1:7">
      <c r="A731" s="15">
        <v>201500002334500</v>
      </c>
      <c r="B731" s="16">
        <v>42345.520833333336</v>
      </c>
      <c r="C731" s="16" t="str">
        <f t="shared" si="33"/>
        <v>Monday</v>
      </c>
      <c r="D731" s="30">
        <f t="shared" si="34"/>
        <v>0.52083333333575865</v>
      </c>
      <c r="E731" s="31" t="str">
        <f t="shared" si="35"/>
        <v>12 PM - 6 PM</v>
      </c>
      <c r="F731" s="17">
        <v>85041</v>
      </c>
      <c r="G731" s="18" t="s">
        <v>7</v>
      </c>
    </row>
    <row r="732" spans="1:7">
      <c r="A732" s="15">
        <v>201500002340861</v>
      </c>
      <c r="B732" s="16">
        <v>42345.583333333336</v>
      </c>
      <c r="C732" s="16" t="str">
        <f t="shared" si="33"/>
        <v>Monday</v>
      </c>
      <c r="D732" s="30">
        <f t="shared" si="34"/>
        <v>0.58333333333575865</v>
      </c>
      <c r="E732" s="31" t="str">
        <f t="shared" si="35"/>
        <v>12 PM - 6 PM</v>
      </c>
      <c r="F732" s="17">
        <v>85009</v>
      </c>
      <c r="G732" s="18" t="s">
        <v>7</v>
      </c>
    </row>
    <row r="733" spans="1:7">
      <c r="A733" s="15">
        <v>201500002335165</v>
      </c>
      <c r="B733" s="16">
        <v>42345.602083333331</v>
      </c>
      <c r="C733" s="16" t="str">
        <f t="shared" si="33"/>
        <v>Monday</v>
      </c>
      <c r="D733" s="30">
        <f t="shared" si="34"/>
        <v>0.60208333333139308</v>
      </c>
      <c r="E733" s="31" t="str">
        <f t="shared" si="35"/>
        <v>12 PM - 6 PM</v>
      </c>
      <c r="F733" s="17">
        <v>85017</v>
      </c>
      <c r="G733" s="18" t="s">
        <v>6</v>
      </c>
    </row>
    <row r="734" spans="1:7">
      <c r="A734" s="15">
        <v>201500002336295</v>
      </c>
      <c r="B734" s="16">
        <v>42345.666666666664</v>
      </c>
      <c r="C734" s="16" t="str">
        <f t="shared" si="33"/>
        <v>Monday</v>
      </c>
      <c r="D734" s="30">
        <f t="shared" si="34"/>
        <v>0.66666666666424135</v>
      </c>
      <c r="E734" s="31" t="str">
        <f t="shared" si="35"/>
        <v>12 PM - 6 PM</v>
      </c>
      <c r="F734" s="17">
        <v>85029</v>
      </c>
      <c r="G734" s="18" t="s">
        <v>9</v>
      </c>
    </row>
    <row r="735" spans="1:7">
      <c r="A735" s="15">
        <v>201500002335368</v>
      </c>
      <c r="B735" s="16">
        <v>42345.704861111109</v>
      </c>
      <c r="C735" s="16" t="str">
        <f t="shared" si="33"/>
        <v>Monday</v>
      </c>
      <c r="D735" s="30">
        <f t="shared" si="34"/>
        <v>0.70486111110949423</v>
      </c>
      <c r="E735" s="31" t="str">
        <f t="shared" si="35"/>
        <v>12 PM - 6 PM</v>
      </c>
      <c r="F735" s="17">
        <v>85032</v>
      </c>
      <c r="G735" s="18" t="s">
        <v>6</v>
      </c>
    </row>
    <row r="736" spans="1:7">
      <c r="A736" s="15">
        <v>201500002337305</v>
      </c>
      <c r="B736" s="16">
        <v>42345.729166666664</v>
      </c>
      <c r="C736" s="16" t="str">
        <f t="shared" si="33"/>
        <v>Monday</v>
      </c>
      <c r="D736" s="30">
        <f t="shared" si="34"/>
        <v>0.72916666666424135</v>
      </c>
      <c r="E736" s="31" t="str">
        <f t="shared" si="35"/>
        <v>12 PM - 6 PM</v>
      </c>
      <c r="F736" s="17">
        <v>85031</v>
      </c>
      <c r="G736" s="18" t="s">
        <v>3</v>
      </c>
    </row>
    <row r="737" spans="1:7">
      <c r="A737" s="15">
        <v>201500002336961</v>
      </c>
      <c r="B737" s="16">
        <v>42345.8125</v>
      </c>
      <c r="C737" s="16" t="str">
        <f t="shared" si="33"/>
        <v>Monday</v>
      </c>
      <c r="D737" s="30">
        <f t="shared" si="34"/>
        <v>0.8125</v>
      </c>
      <c r="E737" s="31" t="str">
        <f t="shared" si="35"/>
        <v>6 PM - 12 AM</v>
      </c>
      <c r="F737" s="17">
        <v>85009</v>
      </c>
      <c r="G737" s="18" t="s">
        <v>7</v>
      </c>
    </row>
    <row r="738" spans="1:7">
      <c r="A738" s="15">
        <v>201500002324385</v>
      </c>
      <c r="B738" s="16">
        <v>42345.838888888888</v>
      </c>
      <c r="C738" s="16" t="str">
        <f t="shared" si="33"/>
        <v>Monday</v>
      </c>
      <c r="D738" s="30">
        <f t="shared" si="34"/>
        <v>0.83888888888759539</v>
      </c>
      <c r="E738" s="31" t="str">
        <f t="shared" si="35"/>
        <v>6 PM - 12 AM</v>
      </c>
      <c r="F738" s="17">
        <v>85037</v>
      </c>
      <c r="G738" s="18" t="s">
        <v>7</v>
      </c>
    </row>
    <row r="739" spans="1:7">
      <c r="A739" s="15">
        <v>201500002368915</v>
      </c>
      <c r="B739" s="16">
        <v>42345.895833333336</v>
      </c>
      <c r="C739" s="16" t="str">
        <f t="shared" si="33"/>
        <v>Monday</v>
      </c>
      <c r="D739" s="30">
        <f t="shared" si="34"/>
        <v>0.89583333333575865</v>
      </c>
      <c r="E739" s="31" t="str">
        <f t="shared" si="35"/>
        <v>6 PM - 12 AM</v>
      </c>
      <c r="F739" s="17">
        <v>85015</v>
      </c>
      <c r="G739" s="18" t="s">
        <v>6</v>
      </c>
    </row>
    <row r="740" spans="1:7">
      <c r="A740" s="15">
        <v>201500002353725</v>
      </c>
      <c r="B740" s="16">
        <v>42345.916666666664</v>
      </c>
      <c r="C740" s="16" t="str">
        <f t="shared" si="33"/>
        <v>Monday</v>
      </c>
      <c r="D740" s="30">
        <f t="shared" si="34"/>
        <v>0.91666666666424135</v>
      </c>
      <c r="E740" s="31" t="str">
        <f t="shared" si="35"/>
        <v>6 PM - 12 AM</v>
      </c>
      <c r="F740" s="17">
        <v>85007</v>
      </c>
      <c r="G740" s="18" t="s">
        <v>6</v>
      </c>
    </row>
    <row r="741" spans="1:7">
      <c r="A741" s="15">
        <v>201500002341887</v>
      </c>
      <c r="B741" s="16">
        <v>42346.083333333336</v>
      </c>
      <c r="C741" s="16" t="str">
        <f t="shared" si="33"/>
        <v>Tuesday</v>
      </c>
      <c r="D741" s="30">
        <f t="shared" si="34"/>
        <v>8.3333333335758653E-2</v>
      </c>
      <c r="E741" s="31" t="str">
        <f t="shared" si="35"/>
        <v>12 AM - 6 AM</v>
      </c>
      <c r="F741" s="17">
        <v>85018</v>
      </c>
      <c r="G741" s="18" t="s">
        <v>6</v>
      </c>
    </row>
    <row r="742" spans="1:7">
      <c r="A742" s="15">
        <v>201500002342233</v>
      </c>
      <c r="B742" s="16">
        <v>42346.309027777781</v>
      </c>
      <c r="C742" s="16" t="str">
        <f t="shared" si="33"/>
        <v>Tuesday</v>
      </c>
      <c r="D742" s="30">
        <f t="shared" si="34"/>
        <v>0.30902777778101154</v>
      </c>
      <c r="E742" s="31" t="str">
        <f t="shared" si="35"/>
        <v>6 AM - 12 PM</v>
      </c>
      <c r="F742" s="17">
        <v>85035</v>
      </c>
      <c r="G742" s="18" t="s">
        <v>6</v>
      </c>
    </row>
    <row r="743" spans="1:7">
      <c r="A743" s="15">
        <v>201500002341926</v>
      </c>
      <c r="B743" s="16">
        <v>42346.673611111109</v>
      </c>
      <c r="C743" s="16" t="str">
        <f t="shared" si="33"/>
        <v>Tuesday</v>
      </c>
      <c r="D743" s="30">
        <f t="shared" si="34"/>
        <v>0.67361111110949423</v>
      </c>
      <c r="E743" s="31" t="str">
        <f t="shared" si="35"/>
        <v>12 PM - 6 PM</v>
      </c>
      <c r="F743" s="17">
        <v>85016</v>
      </c>
      <c r="G743" s="18" t="s">
        <v>3</v>
      </c>
    </row>
    <row r="744" spans="1:7">
      <c r="A744" s="15">
        <v>201500002276863</v>
      </c>
      <c r="B744" s="16">
        <v>42346.743055555555</v>
      </c>
      <c r="C744" s="16" t="str">
        <f t="shared" si="33"/>
        <v>Tuesday</v>
      </c>
      <c r="D744" s="30">
        <f t="shared" si="34"/>
        <v>0.74305555555474712</v>
      </c>
      <c r="E744" s="31" t="str">
        <f t="shared" si="35"/>
        <v>12 PM - 6 PM</v>
      </c>
      <c r="F744" s="17">
        <v>85009</v>
      </c>
      <c r="G744" s="18" t="s">
        <v>7</v>
      </c>
    </row>
    <row r="745" spans="1:7">
      <c r="A745" s="15">
        <v>201500002342595</v>
      </c>
      <c r="B745" s="16">
        <v>42346.760416666664</v>
      </c>
      <c r="C745" s="16" t="str">
        <f t="shared" si="33"/>
        <v>Tuesday</v>
      </c>
      <c r="D745" s="30">
        <f t="shared" si="34"/>
        <v>0.76041666666424135</v>
      </c>
      <c r="E745" s="31" t="str">
        <f t="shared" si="35"/>
        <v>6 PM - 12 AM</v>
      </c>
      <c r="F745" s="17">
        <v>85009</v>
      </c>
      <c r="G745" s="18" t="s">
        <v>16</v>
      </c>
    </row>
    <row r="746" spans="1:7">
      <c r="A746" s="15">
        <v>201500002343752</v>
      </c>
      <c r="B746" s="16">
        <v>42346.791666666664</v>
      </c>
      <c r="C746" s="16" t="str">
        <f t="shared" si="33"/>
        <v>Tuesday</v>
      </c>
      <c r="D746" s="30">
        <f t="shared" si="34"/>
        <v>0.79166666666424135</v>
      </c>
      <c r="E746" s="31" t="str">
        <f t="shared" si="35"/>
        <v>6 PM - 12 AM</v>
      </c>
      <c r="F746" s="17">
        <v>85008</v>
      </c>
      <c r="G746" s="18" t="s">
        <v>6</v>
      </c>
    </row>
    <row r="747" spans="1:7">
      <c r="A747" s="15">
        <v>201500002344553</v>
      </c>
      <c r="B747" s="16">
        <v>42346.802083333336</v>
      </c>
      <c r="C747" s="16" t="str">
        <f t="shared" si="33"/>
        <v>Tuesday</v>
      </c>
      <c r="D747" s="30">
        <f t="shared" si="34"/>
        <v>0.80208333333575865</v>
      </c>
      <c r="E747" s="31" t="str">
        <f t="shared" si="35"/>
        <v>6 PM - 12 AM</v>
      </c>
      <c r="F747" s="17">
        <v>85339</v>
      </c>
      <c r="G747" s="18" t="s">
        <v>7</v>
      </c>
    </row>
    <row r="748" spans="1:7">
      <c r="A748" s="15">
        <v>201500002345407</v>
      </c>
      <c r="B748" s="16">
        <v>42346.875</v>
      </c>
      <c r="C748" s="16" t="str">
        <f t="shared" si="33"/>
        <v>Tuesday</v>
      </c>
      <c r="D748" s="30">
        <f t="shared" si="34"/>
        <v>0.875</v>
      </c>
      <c r="E748" s="31" t="str">
        <f t="shared" si="35"/>
        <v>6 PM - 12 AM</v>
      </c>
      <c r="F748" s="17">
        <v>85008</v>
      </c>
      <c r="G748" s="18" t="s">
        <v>6</v>
      </c>
    </row>
    <row r="749" spans="1:7">
      <c r="A749" s="15">
        <v>201500002345262</v>
      </c>
      <c r="B749" s="16">
        <v>42346.875</v>
      </c>
      <c r="C749" s="16" t="str">
        <f t="shared" si="33"/>
        <v>Tuesday</v>
      </c>
      <c r="D749" s="30">
        <f t="shared" si="34"/>
        <v>0.875</v>
      </c>
      <c r="E749" s="31" t="str">
        <f t="shared" si="35"/>
        <v>6 PM - 12 AM</v>
      </c>
      <c r="F749" s="17">
        <v>85051</v>
      </c>
      <c r="G749" s="18" t="s">
        <v>3</v>
      </c>
    </row>
    <row r="750" spans="1:7">
      <c r="A750" s="15">
        <v>201500002346159</v>
      </c>
      <c r="B750" s="16">
        <v>42346.875</v>
      </c>
      <c r="C750" s="16" t="str">
        <f t="shared" si="33"/>
        <v>Tuesday</v>
      </c>
      <c r="D750" s="30">
        <f t="shared" si="34"/>
        <v>0.875</v>
      </c>
      <c r="E750" s="31" t="str">
        <f t="shared" si="35"/>
        <v>6 PM - 12 AM</v>
      </c>
      <c r="F750" s="17">
        <v>85017</v>
      </c>
      <c r="G750" s="18" t="s">
        <v>17</v>
      </c>
    </row>
    <row r="751" spans="1:7">
      <c r="A751" s="15">
        <v>201500002344656</v>
      </c>
      <c r="B751" s="16">
        <v>42346.895833333336</v>
      </c>
      <c r="C751" s="16" t="str">
        <f t="shared" si="33"/>
        <v>Tuesday</v>
      </c>
      <c r="D751" s="30">
        <f t="shared" si="34"/>
        <v>0.89583333333575865</v>
      </c>
      <c r="E751" s="31" t="str">
        <f t="shared" si="35"/>
        <v>6 PM - 12 AM</v>
      </c>
      <c r="F751" s="17">
        <v>85006</v>
      </c>
      <c r="G751" s="18" t="s">
        <v>17</v>
      </c>
    </row>
    <row r="752" spans="1:7">
      <c r="A752" s="15">
        <v>201500002344293</v>
      </c>
      <c r="B752" s="16">
        <v>42346.916666666664</v>
      </c>
      <c r="C752" s="16" t="str">
        <f t="shared" si="33"/>
        <v>Tuesday</v>
      </c>
      <c r="D752" s="30">
        <f t="shared" si="34"/>
        <v>0.91666666666424135</v>
      </c>
      <c r="E752" s="31" t="str">
        <f t="shared" si="35"/>
        <v>6 PM - 12 AM</v>
      </c>
      <c r="F752" s="17">
        <v>85022</v>
      </c>
      <c r="G752" s="18" t="s">
        <v>7</v>
      </c>
    </row>
    <row r="753" spans="1:7">
      <c r="A753" s="15">
        <v>201500002344047</v>
      </c>
      <c r="B753" s="16">
        <v>42346.993055555555</v>
      </c>
      <c r="C753" s="16" t="str">
        <f t="shared" si="33"/>
        <v>Tuesday</v>
      </c>
      <c r="D753" s="30">
        <f t="shared" si="34"/>
        <v>0.99305555555474712</v>
      </c>
      <c r="E753" s="31" t="str">
        <f t="shared" si="35"/>
        <v>6 PM - 12 AM</v>
      </c>
      <c r="F753" s="17">
        <v>85009</v>
      </c>
      <c r="G753" s="18" t="s">
        <v>6</v>
      </c>
    </row>
    <row r="754" spans="1:7">
      <c r="A754" s="15">
        <v>201500002352039</v>
      </c>
      <c r="B754" s="16">
        <v>42347</v>
      </c>
      <c r="C754" s="16" t="str">
        <f t="shared" si="33"/>
        <v>Wednesday</v>
      </c>
      <c r="D754" s="30">
        <f t="shared" si="34"/>
        <v>0</v>
      </c>
      <c r="E754" s="31" t="str">
        <f t="shared" si="35"/>
        <v>12 AM - 6 AM</v>
      </c>
      <c r="F754" s="17">
        <v>85009</v>
      </c>
      <c r="G754" s="18" t="s">
        <v>3</v>
      </c>
    </row>
    <row r="755" spans="1:7">
      <c r="A755" s="15">
        <v>201500002346877</v>
      </c>
      <c r="B755" s="16">
        <v>42347.020833333336</v>
      </c>
      <c r="C755" s="16" t="str">
        <f t="shared" si="33"/>
        <v>Wednesday</v>
      </c>
      <c r="D755" s="30">
        <f t="shared" si="34"/>
        <v>2.0833333335758653E-2</v>
      </c>
      <c r="E755" s="31" t="str">
        <f t="shared" si="35"/>
        <v>12 AM - 6 AM</v>
      </c>
      <c r="F755" s="17">
        <v>85015</v>
      </c>
      <c r="G755" s="18" t="s">
        <v>3</v>
      </c>
    </row>
    <row r="756" spans="1:7">
      <c r="A756" s="15">
        <v>201500002345417</v>
      </c>
      <c r="B756" s="16">
        <v>42347.041666666664</v>
      </c>
      <c r="C756" s="16" t="str">
        <f t="shared" si="33"/>
        <v>Wednesday</v>
      </c>
      <c r="D756" s="30">
        <f t="shared" si="34"/>
        <v>4.1666666664241347E-2</v>
      </c>
      <c r="E756" s="31" t="str">
        <f t="shared" si="35"/>
        <v>12 AM - 6 AM</v>
      </c>
      <c r="F756" s="17">
        <v>85040</v>
      </c>
      <c r="G756" s="18" t="s">
        <v>17</v>
      </c>
    </row>
    <row r="757" spans="1:7">
      <c r="A757" s="15">
        <v>201500002344875</v>
      </c>
      <c r="B757" s="16">
        <v>42347.25</v>
      </c>
      <c r="C757" s="16" t="str">
        <f t="shared" si="33"/>
        <v>Wednesday</v>
      </c>
      <c r="D757" s="30">
        <f t="shared" si="34"/>
        <v>0.25</v>
      </c>
      <c r="E757" s="31" t="str">
        <f t="shared" si="35"/>
        <v>6 AM - 12 PM</v>
      </c>
      <c r="F757" s="17">
        <v>85043</v>
      </c>
      <c r="G757" s="18" t="s">
        <v>6</v>
      </c>
    </row>
    <row r="758" spans="1:7">
      <c r="A758" s="15">
        <v>201500002345855</v>
      </c>
      <c r="B758" s="16">
        <v>42347.25</v>
      </c>
      <c r="C758" s="16" t="str">
        <f t="shared" si="33"/>
        <v>Wednesday</v>
      </c>
      <c r="D758" s="30">
        <f t="shared" si="34"/>
        <v>0.25</v>
      </c>
      <c r="E758" s="31" t="str">
        <f t="shared" si="35"/>
        <v>6 AM - 12 PM</v>
      </c>
      <c r="F758" s="17">
        <v>85040</v>
      </c>
      <c r="G758" s="18" t="s">
        <v>6</v>
      </c>
    </row>
    <row r="759" spans="1:7">
      <c r="A759" s="15">
        <v>201500002352302</v>
      </c>
      <c r="B759" s="16">
        <v>42347.291666666664</v>
      </c>
      <c r="C759" s="16" t="str">
        <f t="shared" si="33"/>
        <v>Wednesday</v>
      </c>
      <c r="D759" s="30">
        <f t="shared" si="34"/>
        <v>0.29166666666424135</v>
      </c>
      <c r="E759" s="31" t="str">
        <f t="shared" si="35"/>
        <v>6 AM - 12 PM</v>
      </c>
      <c r="F759" s="17">
        <v>85037</v>
      </c>
      <c r="G759" s="18" t="s">
        <v>7</v>
      </c>
    </row>
    <row r="760" spans="1:7">
      <c r="A760" s="15">
        <v>201500002345073</v>
      </c>
      <c r="B760" s="16">
        <v>42347.307638888888</v>
      </c>
      <c r="C760" s="16" t="str">
        <f t="shared" si="33"/>
        <v>Wednesday</v>
      </c>
      <c r="D760" s="30">
        <f t="shared" si="34"/>
        <v>0.30763888888759539</v>
      </c>
      <c r="E760" s="31" t="str">
        <f t="shared" si="35"/>
        <v>6 AM - 12 PM</v>
      </c>
      <c r="F760" s="17">
        <v>85085</v>
      </c>
      <c r="G760" s="18" t="s">
        <v>6</v>
      </c>
    </row>
    <row r="761" spans="1:7">
      <c r="A761" s="15">
        <v>201500002346664</v>
      </c>
      <c r="B761" s="16">
        <v>42347.527777777781</v>
      </c>
      <c r="C761" s="16" t="str">
        <f t="shared" si="33"/>
        <v>Wednesday</v>
      </c>
      <c r="D761" s="30">
        <f t="shared" si="34"/>
        <v>0.52777777778101154</v>
      </c>
      <c r="E761" s="31" t="str">
        <f t="shared" si="35"/>
        <v>12 PM - 6 PM</v>
      </c>
      <c r="F761" s="17">
        <v>85015</v>
      </c>
      <c r="G761" s="18" t="s">
        <v>17</v>
      </c>
    </row>
    <row r="762" spans="1:7">
      <c r="A762" s="15">
        <v>201500002355364</v>
      </c>
      <c r="B762" s="16">
        <v>42347.708333333336</v>
      </c>
      <c r="C762" s="16" t="str">
        <f t="shared" si="33"/>
        <v>Wednesday</v>
      </c>
      <c r="D762" s="30">
        <f t="shared" si="34"/>
        <v>0.70833333333575865</v>
      </c>
      <c r="E762" s="31" t="str">
        <f t="shared" si="35"/>
        <v>12 PM - 6 PM</v>
      </c>
      <c r="F762" s="17">
        <v>85035</v>
      </c>
      <c r="G762" s="18" t="s">
        <v>3</v>
      </c>
    </row>
    <row r="763" spans="1:7">
      <c r="A763" s="15">
        <v>201500002367870</v>
      </c>
      <c r="B763" s="16">
        <v>42347.708333333336</v>
      </c>
      <c r="C763" s="16" t="str">
        <f t="shared" si="33"/>
        <v>Wednesday</v>
      </c>
      <c r="D763" s="30">
        <f t="shared" si="34"/>
        <v>0.70833333333575865</v>
      </c>
      <c r="E763" s="31" t="str">
        <f t="shared" si="35"/>
        <v>12 PM - 6 PM</v>
      </c>
      <c r="F763" s="17">
        <v>85013</v>
      </c>
      <c r="G763" s="18" t="s">
        <v>17</v>
      </c>
    </row>
    <row r="764" spans="1:7">
      <c r="A764" s="15">
        <v>201500002350629</v>
      </c>
      <c r="B764" s="16">
        <v>42347.75</v>
      </c>
      <c r="C764" s="16" t="str">
        <f t="shared" si="33"/>
        <v>Wednesday</v>
      </c>
      <c r="D764" s="30">
        <f t="shared" si="34"/>
        <v>0.75</v>
      </c>
      <c r="E764" s="31" t="str">
        <f t="shared" si="35"/>
        <v>6 PM - 12 AM</v>
      </c>
      <c r="F764" s="17">
        <v>85022</v>
      </c>
      <c r="G764" s="18" t="s">
        <v>17</v>
      </c>
    </row>
    <row r="765" spans="1:7">
      <c r="A765" s="15">
        <v>201500002355322</v>
      </c>
      <c r="B765" s="16">
        <v>42347.75</v>
      </c>
      <c r="C765" s="16" t="str">
        <f t="shared" si="33"/>
        <v>Wednesday</v>
      </c>
      <c r="D765" s="30">
        <f t="shared" si="34"/>
        <v>0.75</v>
      </c>
      <c r="E765" s="31" t="str">
        <f t="shared" si="35"/>
        <v>6 PM - 12 AM</v>
      </c>
      <c r="F765" s="17">
        <v>85009</v>
      </c>
      <c r="G765" s="18" t="s">
        <v>30</v>
      </c>
    </row>
    <row r="766" spans="1:7">
      <c r="A766" s="15">
        <v>201500002350101</v>
      </c>
      <c r="B766" s="16">
        <v>42347.791666666664</v>
      </c>
      <c r="C766" s="16" t="str">
        <f t="shared" si="33"/>
        <v>Wednesday</v>
      </c>
      <c r="D766" s="30">
        <f t="shared" si="34"/>
        <v>0.79166666666424135</v>
      </c>
      <c r="E766" s="31" t="str">
        <f t="shared" si="35"/>
        <v>6 PM - 12 AM</v>
      </c>
      <c r="F766" s="17">
        <v>85019</v>
      </c>
      <c r="G766" s="18" t="s">
        <v>22</v>
      </c>
    </row>
    <row r="767" spans="1:7">
      <c r="A767" s="15">
        <v>201500002344744</v>
      </c>
      <c r="B767" s="16">
        <v>42347.798611111109</v>
      </c>
      <c r="C767" s="16" t="str">
        <f t="shared" si="33"/>
        <v>Wednesday</v>
      </c>
      <c r="D767" s="30">
        <f t="shared" si="34"/>
        <v>0.79861111110949423</v>
      </c>
      <c r="E767" s="31" t="str">
        <f t="shared" si="35"/>
        <v>6 PM - 12 AM</v>
      </c>
      <c r="F767" s="17">
        <v>85041</v>
      </c>
      <c r="G767" s="18" t="s">
        <v>4</v>
      </c>
    </row>
    <row r="768" spans="1:7">
      <c r="A768" s="15">
        <v>201500002336991</v>
      </c>
      <c r="B768" s="16">
        <v>42347.897222222222</v>
      </c>
      <c r="C768" s="16" t="str">
        <f t="shared" si="33"/>
        <v>Wednesday</v>
      </c>
      <c r="D768" s="30">
        <f t="shared" si="34"/>
        <v>0.89722222222189885</v>
      </c>
      <c r="E768" s="31" t="str">
        <f t="shared" si="35"/>
        <v>6 PM - 12 AM</v>
      </c>
      <c r="F768" s="17">
        <v>85035</v>
      </c>
      <c r="G768" s="18" t="s">
        <v>6</v>
      </c>
    </row>
    <row r="769" spans="1:7">
      <c r="A769" s="15">
        <v>201500002221482</v>
      </c>
      <c r="B769" s="16">
        <v>42347.904166666667</v>
      </c>
      <c r="C769" s="16" t="str">
        <f t="shared" si="33"/>
        <v>Wednesday</v>
      </c>
      <c r="D769" s="30">
        <f t="shared" si="34"/>
        <v>0.90416666666715173</v>
      </c>
      <c r="E769" s="31" t="str">
        <f t="shared" si="35"/>
        <v>6 PM - 12 AM</v>
      </c>
      <c r="F769" s="17">
        <v>85008</v>
      </c>
      <c r="G769" s="18" t="s">
        <v>40</v>
      </c>
    </row>
    <row r="770" spans="1:7">
      <c r="A770" s="15">
        <v>201500002352412</v>
      </c>
      <c r="B770" s="16">
        <v>42347.9375</v>
      </c>
      <c r="C770" s="16" t="str">
        <f t="shared" si="33"/>
        <v>Wednesday</v>
      </c>
      <c r="D770" s="30">
        <f t="shared" si="34"/>
        <v>0.9375</v>
      </c>
      <c r="E770" s="31" t="str">
        <f t="shared" si="35"/>
        <v>6 PM - 12 AM</v>
      </c>
      <c r="F770" s="17">
        <v>85023</v>
      </c>
      <c r="G770" s="18" t="s">
        <v>8</v>
      </c>
    </row>
    <row r="771" spans="1:7">
      <c r="A771" s="15">
        <v>201500002350849</v>
      </c>
      <c r="B771" s="16">
        <v>42347.958333333336</v>
      </c>
      <c r="C771" s="16" t="str">
        <f t="shared" ref="C771:C834" si="36">TEXT(B771, "dddd")</f>
        <v>Wednesday</v>
      </c>
      <c r="D771" s="30">
        <f t="shared" ref="D771:D834" si="37">MOD(B771, 1)</f>
        <v>0.95833333333575865</v>
      </c>
      <c r="E771" s="31" t="str">
        <f t="shared" ref="E771:E834" si="38">IF(AND(D771&gt;=TIME(0,0,0), D771&lt;TIME(6,0,0)),"12 AM - 6 AM",
IF(AND(D771&gt;=TIME(6,0,0), D771&lt;TIME(12,0,0)),"6 AM - 12 PM",
IF(AND(D771&gt;=TIME(12,0,0), D771&lt;TIME(18,0,0)),"12 PM - 6 PM",
IF(AND(D771&gt;=TIME(18,0,0), D771&lt;=TIME(23,59,59)),"6 PM - 12 AM","Error"))))</f>
        <v>6 PM - 12 AM</v>
      </c>
      <c r="F771" s="17">
        <v>85015</v>
      </c>
      <c r="G771" s="18" t="s">
        <v>3</v>
      </c>
    </row>
    <row r="772" spans="1:7">
      <c r="A772" s="15">
        <v>201500002352357</v>
      </c>
      <c r="B772" s="16">
        <v>42348.000694444447</v>
      </c>
      <c r="C772" s="16" t="str">
        <f t="shared" si="36"/>
        <v>Thursday</v>
      </c>
      <c r="D772" s="30">
        <f t="shared" si="37"/>
        <v>6.944444467080757E-4</v>
      </c>
      <c r="E772" s="31" t="str">
        <f t="shared" si="38"/>
        <v>12 AM - 6 AM</v>
      </c>
      <c r="F772" s="17">
        <v>85254</v>
      </c>
      <c r="G772" s="18" t="s">
        <v>6</v>
      </c>
    </row>
    <row r="773" spans="1:7">
      <c r="A773" s="15">
        <v>201500002482009</v>
      </c>
      <c r="B773" s="16">
        <v>42348.000694444447</v>
      </c>
      <c r="C773" s="16" t="str">
        <f t="shared" si="36"/>
        <v>Thursday</v>
      </c>
      <c r="D773" s="30">
        <f t="shared" si="37"/>
        <v>6.944444467080757E-4</v>
      </c>
      <c r="E773" s="31" t="str">
        <f t="shared" si="38"/>
        <v>12 AM - 6 AM</v>
      </c>
      <c r="F773" s="17">
        <v>85032</v>
      </c>
      <c r="G773" s="18" t="s">
        <v>26</v>
      </c>
    </row>
    <row r="774" spans="1:7">
      <c r="A774" s="15">
        <v>201500002351661</v>
      </c>
      <c r="B774" s="16">
        <v>42348.326388888891</v>
      </c>
      <c r="C774" s="16" t="str">
        <f t="shared" si="36"/>
        <v>Thursday</v>
      </c>
      <c r="D774" s="30">
        <f t="shared" si="37"/>
        <v>0.32638888889050577</v>
      </c>
      <c r="E774" s="31" t="str">
        <f t="shared" si="38"/>
        <v>6 AM - 12 PM</v>
      </c>
      <c r="F774" s="17">
        <v>85034</v>
      </c>
      <c r="G774" s="18" t="s">
        <v>14</v>
      </c>
    </row>
    <row r="775" spans="1:7">
      <c r="A775" s="15">
        <v>201500002352544</v>
      </c>
      <c r="B775" s="16">
        <v>42348.417361111111</v>
      </c>
      <c r="C775" s="16" t="str">
        <f t="shared" si="36"/>
        <v>Thursday</v>
      </c>
      <c r="D775" s="30">
        <f t="shared" si="37"/>
        <v>0.41736111111094942</v>
      </c>
      <c r="E775" s="31" t="str">
        <f t="shared" si="38"/>
        <v>6 AM - 12 PM</v>
      </c>
      <c r="F775" s="17">
        <v>85053</v>
      </c>
      <c r="G775" s="18" t="s">
        <v>6</v>
      </c>
    </row>
    <row r="776" spans="1:7">
      <c r="A776" s="15">
        <v>201500002312655</v>
      </c>
      <c r="B776" s="16">
        <v>42348.486111111109</v>
      </c>
      <c r="C776" s="16" t="str">
        <f t="shared" si="36"/>
        <v>Thursday</v>
      </c>
      <c r="D776" s="30">
        <f t="shared" si="37"/>
        <v>0.48611111110949423</v>
      </c>
      <c r="E776" s="31" t="str">
        <f t="shared" si="38"/>
        <v>6 AM - 12 PM</v>
      </c>
      <c r="F776" s="17">
        <v>85009</v>
      </c>
      <c r="G776" s="18" t="s">
        <v>3</v>
      </c>
    </row>
    <row r="777" spans="1:7">
      <c r="A777" s="15">
        <v>201500002338178</v>
      </c>
      <c r="B777" s="16">
        <v>42348.508333333331</v>
      </c>
      <c r="C777" s="16" t="str">
        <f t="shared" si="36"/>
        <v>Thursday</v>
      </c>
      <c r="D777" s="30">
        <f t="shared" si="37"/>
        <v>0.50833333333139308</v>
      </c>
      <c r="E777" s="31" t="str">
        <f t="shared" si="38"/>
        <v>12 PM - 6 PM</v>
      </c>
      <c r="F777" s="17">
        <v>85009</v>
      </c>
      <c r="G777" s="18" t="s">
        <v>3</v>
      </c>
    </row>
    <row r="778" spans="1:7">
      <c r="A778" s="15">
        <v>201500002353615</v>
      </c>
      <c r="B778" s="16">
        <v>42348.572916666664</v>
      </c>
      <c r="C778" s="16" t="str">
        <f t="shared" si="36"/>
        <v>Thursday</v>
      </c>
      <c r="D778" s="30">
        <f t="shared" si="37"/>
        <v>0.57291666666424135</v>
      </c>
      <c r="E778" s="31" t="str">
        <f t="shared" si="38"/>
        <v>12 PM - 6 PM</v>
      </c>
      <c r="F778" s="17">
        <v>85009</v>
      </c>
      <c r="G778" s="18" t="s">
        <v>3</v>
      </c>
    </row>
    <row r="779" spans="1:7">
      <c r="A779" s="15">
        <v>201500002363569</v>
      </c>
      <c r="B779" s="16">
        <v>42348.708333333336</v>
      </c>
      <c r="C779" s="16" t="str">
        <f t="shared" si="36"/>
        <v>Thursday</v>
      </c>
      <c r="D779" s="30">
        <f t="shared" si="37"/>
        <v>0.70833333333575865</v>
      </c>
      <c r="E779" s="31" t="str">
        <f t="shared" si="38"/>
        <v>12 PM - 6 PM</v>
      </c>
      <c r="F779" s="17">
        <v>85022</v>
      </c>
      <c r="G779" s="18" t="s">
        <v>6</v>
      </c>
    </row>
    <row r="780" spans="1:7">
      <c r="A780" s="15">
        <v>201500002356111</v>
      </c>
      <c r="B780" s="16">
        <v>42348.722222222219</v>
      </c>
      <c r="C780" s="16" t="str">
        <f t="shared" si="36"/>
        <v>Thursday</v>
      </c>
      <c r="D780" s="30">
        <f t="shared" si="37"/>
        <v>0.72222222221898846</v>
      </c>
      <c r="E780" s="31" t="str">
        <f t="shared" si="38"/>
        <v>12 PM - 6 PM</v>
      </c>
      <c r="F780" s="17">
        <v>85019</v>
      </c>
      <c r="G780" s="18" t="s">
        <v>3</v>
      </c>
    </row>
    <row r="781" spans="1:7">
      <c r="A781" s="15">
        <v>201500002359574</v>
      </c>
      <c r="B781" s="16">
        <v>42348.729166666664</v>
      </c>
      <c r="C781" s="16" t="str">
        <f t="shared" si="36"/>
        <v>Thursday</v>
      </c>
      <c r="D781" s="30">
        <f t="shared" si="37"/>
        <v>0.72916666666424135</v>
      </c>
      <c r="E781" s="31" t="str">
        <f t="shared" si="38"/>
        <v>12 PM - 6 PM</v>
      </c>
      <c r="F781" s="17">
        <v>85032</v>
      </c>
      <c r="G781" s="18" t="s">
        <v>3</v>
      </c>
    </row>
    <row r="782" spans="1:7">
      <c r="A782" s="15">
        <v>201500002357954</v>
      </c>
      <c r="B782" s="16">
        <v>42348.75</v>
      </c>
      <c r="C782" s="16" t="str">
        <f t="shared" si="36"/>
        <v>Thursday</v>
      </c>
      <c r="D782" s="30">
        <f t="shared" si="37"/>
        <v>0.75</v>
      </c>
      <c r="E782" s="31" t="str">
        <f t="shared" si="38"/>
        <v>6 PM - 12 AM</v>
      </c>
      <c r="F782" s="17">
        <v>85051</v>
      </c>
      <c r="G782" s="18" t="s">
        <v>17</v>
      </c>
    </row>
    <row r="783" spans="1:7">
      <c r="A783" s="15">
        <v>201500002356208</v>
      </c>
      <c r="B783" s="16">
        <v>42348.760416666664</v>
      </c>
      <c r="C783" s="16" t="str">
        <f t="shared" si="36"/>
        <v>Thursday</v>
      </c>
      <c r="D783" s="30">
        <f t="shared" si="37"/>
        <v>0.76041666666424135</v>
      </c>
      <c r="E783" s="31" t="str">
        <f t="shared" si="38"/>
        <v>6 PM - 12 AM</v>
      </c>
      <c r="F783" s="17">
        <v>85051</v>
      </c>
      <c r="G783" s="18" t="s">
        <v>6</v>
      </c>
    </row>
    <row r="784" spans="1:7">
      <c r="A784" s="15">
        <v>201500002357165</v>
      </c>
      <c r="B784" s="16">
        <v>42348.8125</v>
      </c>
      <c r="C784" s="16" t="str">
        <f t="shared" si="36"/>
        <v>Thursday</v>
      </c>
      <c r="D784" s="30">
        <f t="shared" si="37"/>
        <v>0.8125</v>
      </c>
      <c r="E784" s="31" t="str">
        <f t="shared" si="38"/>
        <v>6 PM - 12 AM</v>
      </c>
      <c r="F784" s="17">
        <v>85020</v>
      </c>
      <c r="G784" s="18" t="s">
        <v>7</v>
      </c>
    </row>
    <row r="785" spans="1:7">
      <c r="A785" s="15">
        <v>201500002358237</v>
      </c>
      <c r="B785" s="16">
        <v>42348.833333333336</v>
      </c>
      <c r="C785" s="16" t="str">
        <f t="shared" si="36"/>
        <v>Thursday</v>
      </c>
      <c r="D785" s="30">
        <f t="shared" si="37"/>
        <v>0.83333333333575865</v>
      </c>
      <c r="E785" s="31" t="str">
        <f t="shared" si="38"/>
        <v>6 PM - 12 AM</v>
      </c>
      <c r="F785" s="17">
        <v>85042</v>
      </c>
      <c r="G785" s="18" t="s">
        <v>7</v>
      </c>
    </row>
    <row r="786" spans="1:7">
      <c r="A786" s="15">
        <v>201500002358613</v>
      </c>
      <c r="B786" s="16">
        <v>42348.875</v>
      </c>
      <c r="C786" s="16" t="str">
        <f t="shared" si="36"/>
        <v>Thursday</v>
      </c>
      <c r="D786" s="30">
        <f t="shared" si="37"/>
        <v>0.875</v>
      </c>
      <c r="E786" s="31" t="str">
        <f t="shared" si="38"/>
        <v>6 PM - 12 AM</v>
      </c>
      <c r="F786" s="17">
        <v>85033</v>
      </c>
      <c r="G786" s="18" t="s">
        <v>7</v>
      </c>
    </row>
    <row r="787" spans="1:7">
      <c r="A787" s="15">
        <v>201500002358172</v>
      </c>
      <c r="B787" s="16">
        <v>42348.895833333336</v>
      </c>
      <c r="C787" s="16" t="str">
        <f t="shared" si="36"/>
        <v>Thursday</v>
      </c>
      <c r="D787" s="30">
        <f t="shared" si="37"/>
        <v>0.89583333333575865</v>
      </c>
      <c r="E787" s="31" t="str">
        <f t="shared" si="38"/>
        <v>6 PM - 12 AM</v>
      </c>
      <c r="F787" s="17">
        <v>85020</v>
      </c>
      <c r="G787" s="18" t="s">
        <v>6</v>
      </c>
    </row>
    <row r="788" spans="1:7">
      <c r="A788" s="15">
        <v>201500002357900</v>
      </c>
      <c r="B788" s="16">
        <v>42348.916666666664</v>
      </c>
      <c r="C788" s="16" t="str">
        <f t="shared" si="36"/>
        <v>Thursday</v>
      </c>
      <c r="D788" s="30">
        <f t="shared" si="37"/>
        <v>0.91666666666424135</v>
      </c>
      <c r="E788" s="31" t="str">
        <f t="shared" si="38"/>
        <v>6 PM - 12 AM</v>
      </c>
      <c r="F788" s="17">
        <v>85353</v>
      </c>
      <c r="G788" s="18" t="s">
        <v>17</v>
      </c>
    </row>
    <row r="789" spans="1:7">
      <c r="A789" s="15">
        <v>201500002358193</v>
      </c>
      <c r="B789" s="16">
        <v>42348.979166666664</v>
      </c>
      <c r="C789" s="16" t="str">
        <f t="shared" si="36"/>
        <v>Thursday</v>
      </c>
      <c r="D789" s="30">
        <f t="shared" si="37"/>
        <v>0.97916666666424135</v>
      </c>
      <c r="E789" s="31" t="str">
        <f t="shared" si="38"/>
        <v>6 PM - 12 AM</v>
      </c>
      <c r="F789" s="17">
        <v>85032</v>
      </c>
      <c r="G789" s="18" t="s">
        <v>17</v>
      </c>
    </row>
    <row r="790" spans="1:7">
      <c r="A790" s="15">
        <v>201500002361162</v>
      </c>
      <c r="B790" s="16">
        <v>42349</v>
      </c>
      <c r="C790" s="16" t="str">
        <f t="shared" si="36"/>
        <v>Friday</v>
      </c>
      <c r="D790" s="30">
        <f t="shared" si="37"/>
        <v>0</v>
      </c>
      <c r="E790" s="31" t="str">
        <f t="shared" si="38"/>
        <v>12 AM - 6 AM</v>
      </c>
      <c r="F790" s="17">
        <v>85022</v>
      </c>
      <c r="G790" s="18" t="s">
        <v>3</v>
      </c>
    </row>
    <row r="791" spans="1:7">
      <c r="A791" s="15">
        <v>201500002357904</v>
      </c>
      <c r="B791" s="16">
        <v>42349.083333333336</v>
      </c>
      <c r="C791" s="16" t="str">
        <f t="shared" si="36"/>
        <v>Friday</v>
      </c>
      <c r="D791" s="30">
        <f t="shared" si="37"/>
        <v>8.3333333335758653E-2</v>
      </c>
      <c r="E791" s="31" t="str">
        <f t="shared" si="38"/>
        <v>12 AM - 6 AM</v>
      </c>
      <c r="F791" s="17">
        <v>85041</v>
      </c>
      <c r="G791" s="18" t="s">
        <v>7</v>
      </c>
    </row>
    <row r="792" spans="1:7">
      <c r="A792" s="15">
        <v>201500002358257</v>
      </c>
      <c r="B792" s="16">
        <v>42349.1875</v>
      </c>
      <c r="C792" s="16" t="str">
        <f t="shared" si="36"/>
        <v>Friday</v>
      </c>
      <c r="D792" s="30">
        <f t="shared" si="37"/>
        <v>0.1875</v>
      </c>
      <c r="E792" s="31" t="str">
        <f t="shared" si="38"/>
        <v>12 AM - 6 AM</v>
      </c>
      <c r="F792" s="17">
        <v>85024</v>
      </c>
      <c r="G792" s="18" t="s">
        <v>7</v>
      </c>
    </row>
    <row r="793" spans="1:7">
      <c r="A793" s="15">
        <v>201500002357949</v>
      </c>
      <c r="B793" s="16">
        <v>42349.25</v>
      </c>
      <c r="C793" s="16" t="str">
        <f t="shared" si="36"/>
        <v>Friday</v>
      </c>
      <c r="D793" s="30">
        <f t="shared" si="37"/>
        <v>0.25</v>
      </c>
      <c r="E793" s="31" t="str">
        <f t="shared" si="38"/>
        <v>6 AM - 12 PM</v>
      </c>
      <c r="F793" s="17">
        <v>85019</v>
      </c>
      <c r="G793" s="18" t="s">
        <v>3</v>
      </c>
    </row>
    <row r="794" spans="1:7">
      <c r="A794" s="15">
        <v>201500002359154</v>
      </c>
      <c r="B794" s="16">
        <v>42349.270833333336</v>
      </c>
      <c r="C794" s="16" t="str">
        <f t="shared" si="36"/>
        <v>Friday</v>
      </c>
      <c r="D794" s="30">
        <f t="shared" si="37"/>
        <v>0.27083333333575865</v>
      </c>
      <c r="E794" s="31" t="str">
        <f t="shared" si="38"/>
        <v>6 AM - 12 PM</v>
      </c>
      <c r="F794" s="17">
        <v>85028</v>
      </c>
      <c r="G794" s="18" t="s">
        <v>6</v>
      </c>
    </row>
    <row r="795" spans="1:7">
      <c r="A795" s="15">
        <v>201500002358690</v>
      </c>
      <c r="B795" s="16">
        <v>42349.392361111109</v>
      </c>
      <c r="C795" s="16" t="str">
        <f t="shared" si="36"/>
        <v>Friday</v>
      </c>
      <c r="D795" s="30">
        <f t="shared" si="37"/>
        <v>0.39236111110949423</v>
      </c>
      <c r="E795" s="31" t="str">
        <f t="shared" si="38"/>
        <v>6 AM - 12 PM</v>
      </c>
      <c r="F795" s="17">
        <v>85023</v>
      </c>
      <c r="G795" s="18" t="s">
        <v>17</v>
      </c>
    </row>
    <row r="796" spans="1:7">
      <c r="A796" s="15">
        <v>201500002356173</v>
      </c>
      <c r="B796" s="16">
        <v>42349.434027777781</v>
      </c>
      <c r="C796" s="16" t="str">
        <f t="shared" si="36"/>
        <v>Friday</v>
      </c>
      <c r="D796" s="30">
        <f t="shared" si="37"/>
        <v>0.43402777778101154</v>
      </c>
      <c r="E796" s="31" t="str">
        <f t="shared" si="38"/>
        <v>6 AM - 12 PM</v>
      </c>
      <c r="F796" s="17">
        <v>85051</v>
      </c>
      <c r="G796" s="18" t="s">
        <v>6</v>
      </c>
    </row>
    <row r="797" spans="1:7">
      <c r="A797" s="15">
        <v>201500002359645</v>
      </c>
      <c r="B797" s="16">
        <v>42349.515972222223</v>
      </c>
      <c r="C797" s="16" t="str">
        <f t="shared" si="36"/>
        <v>Friday</v>
      </c>
      <c r="D797" s="30">
        <f t="shared" si="37"/>
        <v>0.51597222222335404</v>
      </c>
      <c r="E797" s="31" t="str">
        <f t="shared" si="38"/>
        <v>12 PM - 6 PM</v>
      </c>
      <c r="F797" s="17">
        <v>85037</v>
      </c>
      <c r="G797" s="18" t="s">
        <v>7</v>
      </c>
    </row>
    <row r="798" spans="1:7">
      <c r="A798" s="15">
        <v>201500002360260</v>
      </c>
      <c r="B798" s="16">
        <v>42349.586111111108</v>
      </c>
      <c r="C798" s="16" t="str">
        <f t="shared" si="36"/>
        <v>Friday</v>
      </c>
      <c r="D798" s="30">
        <f t="shared" si="37"/>
        <v>0.58611111110803904</v>
      </c>
      <c r="E798" s="31" t="str">
        <f t="shared" si="38"/>
        <v>12 PM - 6 PM</v>
      </c>
      <c r="F798" s="17">
        <v>85042</v>
      </c>
      <c r="G798" s="18" t="s">
        <v>17</v>
      </c>
    </row>
    <row r="799" spans="1:7">
      <c r="A799" s="15">
        <v>201500002361064</v>
      </c>
      <c r="B799" s="16">
        <v>42349.65625</v>
      </c>
      <c r="C799" s="16" t="str">
        <f t="shared" si="36"/>
        <v>Friday</v>
      </c>
      <c r="D799" s="30">
        <f t="shared" si="37"/>
        <v>0.65625</v>
      </c>
      <c r="E799" s="31" t="str">
        <f t="shared" si="38"/>
        <v>12 PM - 6 PM</v>
      </c>
      <c r="F799" s="17">
        <v>85051</v>
      </c>
      <c r="G799" s="18" t="s">
        <v>7</v>
      </c>
    </row>
    <row r="800" spans="1:7">
      <c r="A800" s="15">
        <v>201500002368040</v>
      </c>
      <c r="B800" s="16">
        <v>42349.6875</v>
      </c>
      <c r="C800" s="16" t="str">
        <f t="shared" si="36"/>
        <v>Friday</v>
      </c>
      <c r="D800" s="30">
        <f t="shared" si="37"/>
        <v>0.6875</v>
      </c>
      <c r="E800" s="31" t="str">
        <f t="shared" si="38"/>
        <v>12 PM - 6 PM</v>
      </c>
      <c r="F800" s="17">
        <v>85041</v>
      </c>
      <c r="G800" s="18" t="s">
        <v>7</v>
      </c>
    </row>
    <row r="801" spans="1:7">
      <c r="A801" s="15">
        <v>201500002365965</v>
      </c>
      <c r="B801" s="16">
        <v>42349.745138888888</v>
      </c>
      <c r="C801" s="16" t="str">
        <f t="shared" si="36"/>
        <v>Friday</v>
      </c>
      <c r="D801" s="30">
        <f t="shared" si="37"/>
        <v>0.74513888888759539</v>
      </c>
      <c r="E801" s="31" t="str">
        <f t="shared" si="38"/>
        <v>12 PM - 6 PM</v>
      </c>
      <c r="F801" s="17">
        <v>85033</v>
      </c>
      <c r="G801" s="18" t="s">
        <v>5</v>
      </c>
    </row>
    <row r="802" spans="1:7">
      <c r="A802" s="15">
        <v>201500002365325</v>
      </c>
      <c r="B802" s="16">
        <v>42349.770833333336</v>
      </c>
      <c r="C802" s="16" t="str">
        <f t="shared" si="36"/>
        <v>Friday</v>
      </c>
      <c r="D802" s="30">
        <f t="shared" si="37"/>
        <v>0.77083333333575865</v>
      </c>
      <c r="E802" s="31" t="str">
        <f t="shared" si="38"/>
        <v>6 PM - 12 AM</v>
      </c>
      <c r="F802" s="17">
        <v>85033</v>
      </c>
      <c r="G802" s="18" t="s">
        <v>17</v>
      </c>
    </row>
    <row r="803" spans="1:7">
      <c r="A803" s="15">
        <v>201500002362327</v>
      </c>
      <c r="B803" s="16">
        <v>42349.78402777778</v>
      </c>
      <c r="C803" s="16" t="str">
        <f t="shared" si="36"/>
        <v>Friday</v>
      </c>
      <c r="D803" s="30">
        <f t="shared" si="37"/>
        <v>0.78402777777955635</v>
      </c>
      <c r="E803" s="31" t="str">
        <f t="shared" si="38"/>
        <v>6 PM - 12 AM</v>
      </c>
      <c r="F803" s="17">
        <v>85016</v>
      </c>
      <c r="G803" s="18" t="s">
        <v>17</v>
      </c>
    </row>
    <row r="804" spans="1:7">
      <c r="A804" s="15">
        <v>201500002368176</v>
      </c>
      <c r="B804" s="16">
        <v>42349.791666666664</v>
      </c>
      <c r="C804" s="16" t="str">
        <f t="shared" si="36"/>
        <v>Friday</v>
      </c>
      <c r="D804" s="30">
        <f t="shared" si="37"/>
        <v>0.79166666666424135</v>
      </c>
      <c r="E804" s="31" t="str">
        <f t="shared" si="38"/>
        <v>6 PM - 12 AM</v>
      </c>
      <c r="F804" s="17">
        <v>85048</v>
      </c>
      <c r="G804" s="18" t="s">
        <v>22</v>
      </c>
    </row>
    <row r="805" spans="1:7">
      <c r="A805" s="15">
        <v>201500002340570</v>
      </c>
      <c r="B805" s="16">
        <v>42349.798611111109</v>
      </c>
      <c r="C805" s="16" t="str">
        <f t="shared" si="36"/>
        <v>Friday</v>
      </c>
      <c r="D805" s="30">
        <f t="shared" si="37"/>
        <v>0.79861111110949423</v>
      </c>
      <c r="E805" s="31" t="str">
        <f t="shared" si="38"/>
        <v>6 PM - 12 AM</v>
      </c>
      <c r="F805" s="17">
        <v>85041</v>
      </c>
      <c r="G805" s="18" t="s">
        <v>17</v>
      </c>
    </row>
    <row r="806" spans="1:7">
      <c r="A806" s="15">
        <v>201500002365589</v>
      </c>
      <c r="B806" s="16">
        <v>42350.166666666664</v>
      </c>
      <c r="C806" s="16" t="str">
        <f t="shared" si="36"/>
        <v>Saturday</v>
      </c>
      <c r="D806" s="30">
        <f t="shared" si="37"/>
        <v>0.16666666666424135</v>
      </c>
      <c r="E806" s="31" t="str">
        <f t="shared" si="38"/>
        <v>12 AM - 6 AM</v>
      </c>
      <c r="F806" s="17">
        <v>85032</v>
      </c>
      <c r="G806" s="18" t="s">
        <v>7</v>
      </c>
    </row>
    <row r="807" spans="1:7">
      <c r="A807" s="15">
        <v>201500002365316</v>
      </c>
      <c r="B807" s="16">
        <v>42350.34652777778</v>
      </c>
      <c r="C807" s="16" t="str">
        <f t="shared" si="36"/>
        <v>Saturday</v>
      </c>
      <c r="D807" s="30">
        <f t="shared" si="37"/>
        <v>0.34652777777955635</v>
      </c>
      <c r="E807" s="31" t="str">
        <f t="shared" si="38"/>
        <v>6 AM - 12 PM</v>
      </c>
      <c r="F807" s="17">
        <v>85015</v>
      </c>
      <c r="G807" s="18" t="s">
        <v>3</v>
      </c>
    </row>
    <row r="808" spans="1:7">
      <c r="A808" s="15">
        <v>201500002367203</v>
      </c>
      <c r="B808" s="16">
        <v>42350.395833333336</v>
      </c>
      <c r="C808" s="16" t="str">
        <f t="shared" si="36"/>
        <v>Saturday</v>
      </c>
      <c r="D808" s="30">
        <f t="shared" si="37"/>
        <v>0.39583333333575865</v>
      </c>
      <c r="E808" s="31" t="str">
        <f t="shared" si="38"/>
        <v>6 AM - 12 PM</v>
      </c>
      <c r="F808" s="17">
        <v>85034</v>
      </c>
      <c r="G808" s="18" t="s">
        <v>6</v>
      </c>
    </row>
    <row r="809" spans="1:7">
      <c r="A809" s="15">
        <v>201500002379317</v>
      </c>
      <c r="B809" s="16">
        <v>42350.416666666664</v>
      </c>
      <c r="C809" s="16" t="str">
        <f t="shared" si="36"/>
        <v>Saturday</v>
      </c>
      <c r="D809" s="30">
        <f t="shared" si="37"/>
        <v>0.41666666666424135</v>
      </c>
      <c r="E809" s="31" t="str">
        <f t="shared" si="38"/>
        <v>6 AM - 12 PM</v>
      </c>
      <c r="F809" s="17">
        <v>85051</v>
      </c>
      <c r="G809" s="18" t="s">
        <v>3</v>
      </c>
    </row>
    <row r="810" spans="1:7">
      <c r="A810" s="15">
        <v>201500002367496</v>
      </c>
      <c r="B810" s="16">
        <v>42350.416666666664</v>
      </c>
      <c r="C810" s="16" t="str">
        <f t="shared" si="36"/>
        <v>Saturday</v>
      </c>
      <c r="D810" s="30">
        <f t="shared" si="37"/>
        <v>0.41666666666424135</v>
      </c>
      <c r="E810" s="31" t="str">
        <f t="shared" si="38"/>
        <v>6 AM - 12 PM</v>
      </c>
      <c r="F810" s="17">
        <v>85029</v>
      </c>
      <c r="G810" s="18" t="s">
        <v>6</v>
      </c>
    </row>
    <row r="811" spans="1:7">
      <c r="A811" s="15">
        <v>201500002369193</v>
      </c>
      <c r="B811" s="16">
        <v>42350.71875</v>
      </c>
      <c r="C811" s="16" t="str">
        <f t="shared" si="36"/>
        <v>Saturday</v>
      </c>
      <c r="D811" s="30">
        <f t="shared" si="37"/>
        <v>0.71875</v>
      </c>
      <c r="E811" s="31" t="str">
        <f t="shared" si="38"/>
        <v>12 PM - 6 PM</v>
      </c>
      <c r="F811" s="17">
        <v>85029</v>
      </c>
      <c r="G811" s="18" t="s">
        <v>3</v>
      </c>
    </row>
    <row r="812" spans="1:7">
      <c r="A812" s="15">
        <v>201500002370999</v>
      </c>
      <c r="B812" s="16">
        <v>42350.791666666664</v>
      </c>
      <c r="C812" s="16" t="str">
        <f t="shared" si="36"/>
        <v>Saturday</v>
      </c>
      <c r="D812" s="30">
        <f t="shared" si="37"/>
        <v>0.79166666666424135</v>
      </c>
      <c r="E812" s="31" t="str">
        <f t="shared" si="38"/>
        <v>6 PM - 12 AM</v>
      </c>
      <c r="F812" s="17">
        <v>85033</v>
      </c>
      <c r="G812" s="18" t="s">
        <v>6</v>
      </c>
    </row>
    <row r="813" spans="1:7">
      <c r="A813" s="15">
        <v>201500002380065</v>
      </c>
      <c r="B813" s="16">
        <v>42350.809027777781</v>
      </c>
      <c r="C813" s="16" t="str">
        <f t="shared" si="36"/>
        <v>Saturday</v>
      </c>
      <c r="D813" s="30">
        <f t="shared" si="37"/>
        <v>0.80902777778101154</v>
      </c>
      <c r="E813" s="31" t="str">
        <f t="shared" si="38"/>
        <v>6 PM - 12 AM</v>
      </c>
      <c r="F813" s="17">
        <v>85009</v>
      </c>
      <c r="G813" s="18" t="s">
        <v>17</v>
      </c>
    </row>
    <row r="814" spans="1:7">
      <c r="A814" s="15">
        <v>201500002371511</v>
      </c>
      <c r="B814" s="16">
        <v>42350.833333333336</v>
      </c>
      <c r="C814" s="16" t="str">
        <f t="shared" si="36"/>
        <v>Saturday</v>
      </c>
      <c r="D814" s="30">
        <f t="shared" si="37"/>
        <v>0.83333333333575865</v>
      </c>
      <c r="E814" s="31" t="str">
        <f t="shared" si="38"/>
        <v>6 PM - 12 AM</v>
      </c>
      <c r="F814" s="17">
        <v>85339</v>
      </c>
      <c r="G814" s="18" t="s">
        <v>7</v>
      </c>
    </row>
    <row r="815" spans="1:7">
      <c r="A815" s="15">
        <v>201500002364778</v>
      </c>
      <c r="B815" s="16">
        <v>42350.854166666664</v>
      </c>
      <c r="C815" s="16" t="str">
        <f t="shared" si="36"/>
        <v>Saturday</v>
      </c>
      <c r="D815" s="30">
        <f t="shared" si="37"/>
        <v>0.85416666666424135</v>
      </c>
      <c r="E815" s="31" t="str">
        <f t="shared" si="38"/>
        <v>6 PM - 12 AM</v>
      </c>
      <c r="F815" s="17">
        <v>85035</v>
      </c>
      <c r="G815" s="18" t="s">
        <v>4</v>
      </c>
    </row>
    <row r="816" spans="1:7">
      <c r="A816" s="15">
        <v>201500002371696</v>
      </c>
      <c r="B816" s="16">
        <v>42350.875</v>
      </c>
      <c r="C816" s="16" t="str">
        <f t="shared" si="36"/>
        <v>Saturday</v>
      </c>
      <c r="D816" s="30">
        <f t="shared" si="37"/>
        <v>0.875</v>
      </c>
      <c r="E816" s="31" t="str">
        <f t="shared" si="38"/>
        <v>6 PM - 12 AM</v>
      </c>
      <c r="F816" s="17">
        <v>85019</v>
      </c>
      <c r="G816" s="18" t="s">
        <v>39</v>
      </c>
    </row>
    <row r="817" spans="1:7">
      <c r="A817" s="15">
        <v>201500002372013</v>
      </c>
      <c r="B817" s="16">
        <v>42350.875</v>
      </c>
      <c r="C817" s="16" t="str">
        <f t="shared" si="36"/>
        <v>Saturday</v>
      </c>
      <c r="D817" s="30">
        <f t="shared" si="37"/>
        <v>0.875</v>
      </c>
      <c r="E817" s="31" t="str">
        <f t="shared" si="38"/>
        <v>6 PM - 12 AM</v>
      </c>
      <c r="F817" s="17">
        <v>85051</v>
      </c>
      <c r="G817" s="18" t="s">
        <v>3</v>
      </c>
    </row>
    <row r="818" spans="1:7">
      <c r="A818" s="15">
        <v>201500002372567</v>
      </c>
      <c r="B818" s="16">
        <v>42350.916666666664</v>
      </c>
      <c r="C818" s="16" t="str">
        <f t="shared" si="36"/>
        <v>Saturday</v>
      </c>
      <c r="D818" s="30">
        <f t="shared" si="37"/>
        <v>0.91666666666424135</v>
      </c>
      <c r="E818" s="31" t="str">
        <f t="shared" si="38"/>
        <v>6 PM - 12 AM</v>
      </c>
      <c r="F818" s="17">
        <v>85339</v>
      </c>
      <c r="G818" s="18" t="s">
        <v>7</v>
      </c>
    </row>
    <row r="819" spans="1:7">
      <c r="A819" s="15">
        <v>201500002374935</v>
      </c>
      <c r="B819" s="16">
        <v>42350.958333333336</v>
      </c>
      <c r="C819" s="16" t="str">
        <f t="shared" si="36"/>
        <v>Saturday</v>
      </c>
      <c r="D819" s="30">
        <f t="shared" si="37"/>
        <v>0.95833333333575865</v>
      </c>
      <c r="E819" s="31" t="str">
        <f t="shared" si="38"/>
        <v>6 PM - 12 AM</v>
      </c>
      <c r="F819" s="17">
        <v>85020</v>
      </c>
      <c r="G819" s="18" t="s">
        <v>6</v>
      </c>
    </row>
    <row r="820" spans="1:7">
      <c r="A820" s="15">
        <v>201500002372562</v>
      </c>
      <c r="B820" s="16">
        <v>42351.0625</v>
      </c>
      <c r="C820" s="16" t="str">
        <f t="shared" si="36"/>
        <v>Sunday</v>
      </c>
      <c r="D820" s="30">
        <f t="shared" si="37"/>
        <v>6.25E-2</v>
      </c>
      <c r="E820" s="31" t="str">
        <f t="shared" si="38"/>
        <v>12 AM - 6 AM</v>
      </c>
      <c r="F820" s="17">
        <v>85019</v>
      </c>
      <c r="G820" s="18" t="s">
        <v>3</v>
      </c>
    </row>
    <row r="821" spans="1:7">
      <c r="A821" s="15">
        <v>201500002373368</v>
      </c>
      <c r="B821" s="16">
        <v>42351.083333333336</v>
      </c>
      <c r="C821" s="16" t="str">
        <f t="shared" si="36"/>
        <v>Sunday</v>
      </c>
      <c r="D821" s="30">
        <f t="shared" si="37"/>
        <v>8.3333333335758653E-2</v>
      </c>
      <c r="E821" s="31" t="str">
        <f t="shared" si="38"/>
        <v>12 AM - 6 AM</v>
      </c>
      <c r="F821" s="17">
        <v>85040</v>
      </c>
      <c r="G821" s="18" t="s">
        <v>3</v>
      </c>
    </row>
    <row r="822" spans="1:7">
      <c r="A822" s="15">
        <v>201500002371322</v>
      </c>
      <c r="B822" s="16">
        <v>42351.288194444445</v>
      </c>
      <c r="C822" s="16" t="str">
        <f t="shared" si="36"/>
        <v>Sunday</v>
      </c>
      <c r="D822" s="30">
        <f t="shared" si="37"/>
        <v>0.28819444444525288</v>
      </c>
      <c r="E822" s="31" t="str">
        <f t="shared" si="38"/>
        <v>6 AM - 12 PM</v>
      </c>
      <c r="F822" s="17">
        <v>85019</v>
      </c>
      <c r="G822" s="18" t="s">
        <v>16</v>
      </c>
    </row>
    <row r="823" spans="1:7">
      <c r="A823" s="15">
        <v>201500002371598</v>
      </c>
      <c r="B823" s="16">
        <v>42351.364583333336</v>
      </c>
      <c r="C823" s="16" t="str">
        <f t="shared" si="36"/>
        <v>Sunday</v>
      </c>
      <c r="D823" s="30">
        <f t="shared" si="37"/>
        <v>0.36458333333575865</v>
      </c>
      <c r="E823" s="31" t="str">
        <f t="shared" si="38"/>
        <v>6 AM - 12 PM</v>
      </c>
      <c r="F823" s="17">
        <v>85339</v>
      </c>
      <c r="G823" s="18" t="s">
        <v>7</v>
      </c>
    </row>
    <row r="824" spans="1:7">
      <c r="A824" s="15">
        <v>201500002373002</v>
      </c>
      <c r="B824" s="16">
        <v>42351.59375</v>
      </c>
      <c r="C824" s="16" t="str">
        <f t="shared" si="36"/>
        <v>Sunday</v>
      </c>
      <c r="D824" s="30">
        <f t="shared" si="37"/>
        <v>0.59375</v>
      </c>
      <c r="E824" s="31" t="str">
        <f t="shared" si="38"/>
        <v>12 PM - 6 PM</v>
      </c>
      <c r="F824" s="17">
        <v>85043</v>
      </c>
      <c r="G824" s="18" t="s">
        <v>8</v>
      </c>
    </row>
    <row r="825" spans="1:7">
      <c r="A825" s="15">
        <v>201500002377439</v>
      </c>
      <c r="B825" s="16">
        <v>42351.668749999997</v>
      </c>
      <c r="C825" s="16" t="str">
        <f t="shared" si="36"/>
        <v>Sunday</v>
      </c>
      <c r="D825" s="30">
        <f t="shared" si="37"/>
        <v>0.66874999999708962</v>
      </c>
      <c r="E825" s="31" t="str">
        <f t="shared" si="38"/>
        <v>12 PM - 6 PM</v>
      </c>
      <c r="F825" s="17">
        <v>85053</v>
      </c>
      <c r="G825" s="18" t="s">
        <v>3</v>
      </c>
    </row>
    <row r="826" spans="1:7">
      <c r="A826" s="15">
        <v>201500002388237</v>
      </c>
      <c r="B826" s="16">
        <v>42351.729166666664</v>
      </c>
      <c r="C826" s="16" t="str">
        <f t="shared" si="36"/>
        <v>Sunday</v>
      </c>
      <c r="D826" s="30">
        <f t="shared" si="37"/>
        <v>0.72916666666424135</v>
      </c>
      <c r="E826" s="31" t="str">
        <f t="shared" si="38"/>
        <v>12 PM - 6 PM</v>
      </c>
      <c r="F826" s="17">
        <v>85037</v>
      </c>
      <c r="G826" s="18" t="s">
        <v>7</v>
      </c>
    </row>
    <row r="827" spans="1:7">
      <c r="A827" s="15">
        <v>201500002374788</v>
      </c>
      <c r="B827" s="16">
        <v>42351.8125</v>
      </c>
      <c r="C827" s="16" t="str">
        <f t="shared" si="36"/>
        <v>Sunday</v>
      </c>
      <c r="D827" s="30">
        <f t="shared" si="37"/>
        <v>0.8125</v>
      </c>
      <c r="E827" s="31" t="str">
        <f t="shared" si="38"/>
        <v>6 PM - 12 AM</v>
      </c>
      <c r="F827" s="17">
        <v>85020</v>
      </c>
      <c r="G827" s="18" t="s">
        <v>11</v>
      </c>
    </row>
    <row r="828" spans="1:7">
      <c r="A828" s="15">
        <v>201500002375937</v>
      </c>
      <c r="B828" s="16">
        <v>42351.9375</v>
      </c>
      <c r="C828" s="16" t="str">
        <f t="shared" si="36"/>
        <v>Sunday</v>
      </c>
      <c r="D828" s="30">
        <f t="shared" si="37"/>
        <v>0.9375</v>
      </c>
      <c r="E828" s="31" t="str">
        <f t="shared" si="38"/>
        <v>6 PM - 12 AM</v>
      </c>
      <c r="F828" s="17">
        <v>85033</v>
      </c>
      <c r="G828" s="18" t="s">
        <v>7</v>
      </c>
    </row>
    <row r="829" spans="1:7">
      <c r="A829" s="15">
        <v>201500002377330</v>
      </c>
      <c r="B829" s="16">
        <v>42352.000694444447</v>
      </c>
      <c r="C829" s="16" t="str">
        <f t="shared" si="36"/>
        <v>Monday</v>
      </c>
      <c r="D829" s="30">
        <f t="shared" si="37"/>
        <v>6.944444467080757E-4</v>
      </c>
      <c r="E829" s="31" t="str">
        <f t="shared" si="38"/>
        <v>12 AM - 6 AM</v>
      </c>
      <c r="F829" s="17">
        <v>85017</v>
      </c>
      <c r="G829" s="18" t="s">
        <v>3</v>
      </c>
    </row>
    <row r="830" spans="1:7">
      <c r="A830" s="15">
        <v>201500002376069</v>
      </c>
      <c r="B830" s="16">
        <v>42352.013888888891</v>
      </c>
      <c r="C830" s="16" t="str">
        <f t="shared" si="36"/>
        <v>Monday</v>
      </c>
      <c r="D830" s="30">
        <f t="shared" si="37"/>
        <v>1.3888888890505768E-2</v>
      </c>
      <c r="E830" s="31" t="str">
        <f t="shared" si="38"/>
        <v>12 AM - 6 AM</v>
      </c>
      <c r="F830" s="17">
        <v>85018</v>
      </c>
      <c r="G830" s="18" t="s">
        <v>7</v>
      </c>
    </row>
    <row r="831" spans="1:7">
      <c r="A831" s="15">
        <v>201500002376520</v>
      </c>
      <c r="B831" s="16">
        <v>42352.041666666664</v>
      </c>
      <c r="C831" s="16" t="str">
        <f t="shared" si="36"/>
        <v>Monday</v>
      </c>
      <c r="D831" s="30">
        <f t="shared" si="37"/>
        <v>4.1666666664241347E-2</v>
      </c>
      <c r="E831" s="31" t="str">
        <f t="shared" si="38"/>
        <v>12 AM - 6 AM</v>
      </c>
      <c r="F831" s="17">
        <v>85040</v>
      </c>
      <c r="G831" s="18" t="s">
        <v>3</v>
      </c>
    </row>
    <row r="832" spans="1:7">
      <c r="A832" s="15">
        <v>201500002376215</v>
      </c>
      <c r="B832" s="16">
        <v>42352.0625</v>
      </c>
      <c r="C832" s="16" t="str">
        <f t="shared" si="36"/>
        <v>Monday</v>
      </c>
      <c r="D832" s="30">
        <f t="shared" si="37"/>
        <v>6.25E-2</v>
      </c>
      <c r="E832" s="31" t="str">
        <f t="shared" si="38"/>
        <v>12 AM - 6 AM</v>
      </c>
      <c r="F832" s="17">
        <v>85033</v>
      </c>
      <c r="G832" s="18" t="s">
        <v>7</v>
      </c>
    </row>
    <row r="833" spans="1:7">
      <c r="A833" s="15">
        <v>201500002365969</v>
      </c>
      <c r="B833" s="16">
        <v>42352.134722222225</v>
      </c>
      <c r="C833" s="16" t="str">
        <f t="shared" si="36"/>
        <v>Monday</v>
      </c>
      <c r="D833" s="30">
        <f t="shared" si="37"/>
        <v>0.13472222222480923</v>
      </c>
      <c r="E833" s="31" t="str">
        <f t="shared" si="38"/>
        <v>12 AM - 6 AM</v>
      </c>
      <c r="F833" s="17">
        <v>85033</v>
      </c>
      <c r="G833" s="18" t="s">
        <v>17</v>
      </c>
    </row>
    <row r="834" spans="1:7">
      <c r="A834" s="15">
        <v>201500002376343</v>
      </c>
      <c r="B834" s="16">
        <v>42352.140277777777</v>
      </c>
      <c r="C834" s="16" t="str">
        <f t="shared" si="36"/>
        <v>Monday</v>
      </c>
      <c r="D834" s="30">
        <f t="shared" si="37"/>
        <v>0.14027777777664596</v>
      </c>
      <c r="E834" s="31" t="str">
        <f t="shared" si="38"/>
        <v>12 AM - 6 AM</v>
      </c>
      <c r="F834" s="17">
        <v>85040</v>
      </c>
      <c r="G834" s="18" t="s">
        <v>18</v>
      </c>
    </row>
    <row r="835" spans="1:7">
      <c r="A835" s="15">
        <v>201500002386875</v>
      </c>
      <c r="B835" s="16">
        <v>42352.25</v>
      </c>
      <c r="C835" s="16" t="str">
        <f t="shared" ref="C835:C898" si="39">TEXT(B835, "dddd")</f>
        <v>Monday</v>
      </c>
      <c r="D835" s="30">
        <f t="shared" ref="D835:D898" si="40">MOD(B835, 1)</f>
        <v>0.25</v>
      </c>
      <c r="E835" s="31" t="str">
        <f t="shared" ref="E835:E898" si="41">IF(AND(D835&gt;=TIME(0,0,0), D835&lt;TIME(6,0,0)),"12 AM - 6 AM",
IF(AND(D835&gt;=TIME(6,0,0), D835&lt;TIME(12,0,0)),"6 AM - 12 PM",
IF(AND(D835&gt;=TIME(12,0,0), D835&lt;TIME(18,0,0)),"12 PM - 6 PM",
IF(AND(D835&gt;=TIME(18,0,0), D835&lt;=TIME(23,59,59)),"6 PM - 12 AM","Error"))))</f>
        <v>6 AM - 12 PM</v>
      </c>
      <c r="F835" s="17">
        <v>85033</v>
      </c>
      <c r="G835" s="18" t="s">
        <v>17</v>
      </c>
    </row>
    <row r="836" spans="1:7">
      <c r="A836" s="15">
        <v>201500002380867</v>
      </c>
      <c r="B836" s="16">
        <v>42352.291666666664</v>
      </c>
      <c r="C836" s="16" t="str">
        <f t="shared" si="39"/>
        <v>Monday</v>
      </c>
      <c r="D836" s="30">
        <f t="shared" si="40"/>
        <v>0.29166666666424135</v>
      </c>
      <c r="E836" s="31" t="str">
        <f t="shared" si="41"/>
        <v>6 AM - 12 PM</v>
      </c>
      <c r="F836" s="17">
        <v>85032</v>
      </c>
      <c r="G836" s="18"/>
    </row>
    <row r="837" spans="1:7">
      <c r="A837" s="15">
        <v>201500002378784</v>
      </c>
      <c r="B837" s="16">
        <v>42352.354166666664</v>
      </c>
      <c r="C837" s="16" t="str">
        <f t="shared" si="39"/>
        <v>Monday</v>
      </c>
      <c r="D837" s="30">
        <f t="shared" si="40"/>
        <v>0.35416666666424135</v>
      </c>
      <c r="E837" s="31" t="str">
        <f t="shared" si="41"/>
        <v>6 AM - 12 PM</v>
      </c>
      <c r="F837" s="17">
        <v>85040</v>
      </c>
      <c r="G837" s="18" t="s">
        <v>7</v>
      </c>
    </row>
    <row r="838" spans="1:7">
      <c r="A838" s="15">
        <v>201500002377552</v>
      </c>
      <c r="B838" s="16">
        <v>42352.402777777781</v>
      </c>
      <c r="C838" s="16" t="str">
        <f t="shared" si="39"/>
        <v>Monday</v>
      </c>
      <c r="D838" s="30">
        <f t="shared" si="40"/>
        <v>0.40277777778101154</v>
      </c>
      <c r="E838" s="31" t="str">
        <f t="shared" si="41"/>
        <v>6 AM - 12 PM</v>
      </c>
      <c r="F838" s="17">
        <v>85015</v>
      </c>
      <c r="G838" s="18" t="s">
        <v>17</v>
      </c>
    </row>
    <row r="839" spans="1:7">
      <c r="A839" s="15">
        <v>201500002381122</v>
      </c>
      <c r="B839" s="16">
        <v>42352.427083333336</v>
      </c>
      <c r="C839" s="16" t="str">
        <f t="shared" si="39"/>
        <v>Monday</v>
      </c>
      <c r="D839" s="30">
        <f t="shared" si="40"/>
        <v>0.42708333333575865</v>
      </c>
      <c r="E839" s="31" t="str">
        <f t="shared" si="41"/>
        <v>6 AM - 12 PM</v>
      </c>
      <c r="F839" s="17">
        <v>85037</v>
      </c>
      <c r="G839" s="18" t="s">
        <v>7</v>
      </c>
    </row>
    <row r="840" spans="1:7">
      <c r="A840" s="15">
        <v>201500002378886</v>
      </c>
      <c r="B840" s="16">
        <v>42352.575694444444</v>
      </c>
      <c r="C840" s="16" t="str">
        <f t="shared" si="39"/>
        <v>Monday</v>
      </c>
      <c r="D840" s="30">
        <f t="shared" si="40"/>
        <v>0.57569444444379769</v>
      </c>
      <c r="E840" s="31" t="str">
        <f t="shared" si="41"/>
        <v>12 PM - 6 PM</v>
      </c>
      <c r="F840" s="17">
        <v>85043</v>
      </c>
      <c r="G840" s="18" t="s">
        <v>17</v>
      </c>
    </row>
    <row r="841" spans="1:7">
      <c r="A841" s="15">
        <v>201500002393084</v>
      </c>
      <c r="B841" s="16">
        <v>42352.583333333336</v>
      </c>
      <c r="C841" s="16" t="str">
        <f t="shared" si="39"/>
        <v>Monday</v>
      </c>
      <c r="D841" s="30">
        <f t="shared" si="40"/>
        <v>0.58333333333575865</v>
      </c>
      <c r="E841" s="31" t="str">
        <f t="shared" si="41"/>
        <v>12 PM - 6 PM</v>
      </c>
      <c r="F841" s="17">
        <v>85040</v>
      </c>
      <c r="G841" s="18" t="s">
        <v>31</v>
      </c>
    </row>
    <row r="842" spans="1:7">
      <c r="A842" s="15">
        <v>201500002381128</v>
      </c>
      <c r="B842" s="16">
        <v>42352.666666666664</v>
      </c>
      <c r="C842" s="16" t="str">
        <f t="shared" si="39"/>
        <v>Monday</v>
      </c>
      <c r="D842" s="30">
        <f t="shared" si="40"/>
        <v>0.66666666666424135</v>
      </c>
      <c r="E842" s="31" t="str">
        <f t="shared" si="41"/>
        <v>12 PM - 6 PM</v>
      </c>
      <c r="F842" s="17">
        <v>85008</v>
      </c>
      <c r="G842" s="18" t="s">
        <v>6</v>
      </c>
    </row>
    <row r="843" spans="1:7">
      <c r="A843" s="15">
        <v>201500002381686</v>
      </c>
      <c r="B843" s="16">
        <v>42352.666666666664</v>
      </c>
      <c r="C843" s="16" t="str">
        <f t="shared" si="39"/>
        <v>Monday</v>
      </c>
      <c r="D843" s="30">
        <f t="shared" si="40"/>
        <v>0.66666666666424135</v>
      </c>
      <c r="E843" s="31" t="str">
        <f t="shared" si="41"/>
        <v>12 PM - 6 PM</v>
      </c>
      <c r="F843" s="17">
        <v>85014</v>
      </c>
      <c r="G843" s="18" t="s">
        <v>37</v>
      </c>
    </row>
    <row r="844" spans="1:7">
      <c r="A844" s="15">
        <v>201500002382615</v>
      </c>
      <c r="B844" s="16">
        <v>42352.833333333336</v>
      </c>
      <c r="C844" s="16" t="str">
        <f t="shared" si="39"/>
        <v>Monday</v>
      </c>
      <c r="D844" s="30">
        <f t="shared" si="40"/>
        <v>0.83333333333575865</v>
      </c>
      <c r="E844" s="31" t="str">
        <f t="shared" si="41"/>
        <v>6 PM - 12 AM</v>
      </c>
      <c r="F844" s="17">
        <v>85017</v>
      </c>
      <c r="G844" s="18" t="s">
        <v>7</v>
      </c>
    </row>
    <row r="845" spans="1:7">
      <c r="A845" s="15">
        <v>201500002383519</v>
      </c>
      <c r="B845" s="16">
        <v>42352.875</v>
      </c>
      <c r="C845" s="16" t="str">
        <f t="shared" si="39"/>
        <v>Monday</v>
      </c>
      <c r="D845" s="30">
        <f t="shared" si="40"/>
        <v>0.875</v>
      </c>
      <c r="E845" s="31" t="str">
        <f t="shared" si="41"/>
        <v>6 PM - 12 AM</v>
      </c>
      <c r="F845" s="17">
        <v>85029</v>
      </c>
      <c r="G845" s="18" t="s">
        <v>6</v>
      </c>
    </row>
    <row r="846" spans="1:7">
      <c r="A846" s="15">
        <v>201500002382907</v>
      </c>
      <c r="B846" s="16">
        <v>42352.875</v>
      </c>
      <c r="C846" s="16" t="str">
        <f t="shared" si="39"/>
        <v>Monday</v>
      </c>
      <c r="D846" s="30">
        <f t="shared" si="40"/>
        <v>0.875</v>
      </c>
      <c r="E846" s="31" t="str">
        <f t="shared" si="41"/>
        <v>6 PM - 12 AM</v>
      </c>
      <c r="F846" s="17">
        <v>85044</v>
      </c>
      <c r="G846" s="18" t="s">
        <v>7</v>
      </c>
    </row>
    <row r="847" spans="1:7">
      <c r="A847" s="15">
        <v>201500002386525</v>
      </c>
      <c r="B847" s="16">
        <v>42352.875</v>
      </c>
      <c r="C847" s="16" t="str">
        <f t="shared" si="39"/>
        <v>Monday</v>
      </c>
      <c r="D847" s="30">
        <f t="shared" si="40"/>
        <v>0.875</v>
      </c>
      <c r="E847" s="31" t="str">
        <f t="shared" si="41"/>
        <v>6 PM - 12 AM</v>
      </c>
      <c r="F847" s="17">
        <v>85022</v>
      </c>
      <c r="G847" s="18" t="s">
        <v>6</v>
      </c>
    </row>
    <row r="848" spans="1:7">
      <c r="A848" s="15">
        <v>201500002323336</v>
      </c>
      <c r="B848" s="16">
        <v>42352.916666666664</v>
      </c>
      <c r="C848" s="16" t="str">
        <f t="shared" si="39"/>
        <v>Monday</v>
      </c>
      <c r="D848" s="30">
        <f t="shared" si="40"/>
        <v>0.91666666666424135</v>
      </c>
      <c r="E848" s="31" t="str">
        <f t="shared" si="41"/>
        <v>6 PM - 12 AM</v>
      </c>
      <c r="F848" s="17">
        <v>85044</v>
      </c>
      <c r="G848" s="18" t="s">
        <v>6</v>
      </c>
    </row>
    <row r="849" spans="1:7">
      <c r="A849" s="15">
        <v>201500002422836</v>
      </c>
      <c r="B849" s="16">
        <v>42353.041666666664</v>
      </c>
      <c r="C849" s="16" t="str">
        <f t="shared" si="39"/>
        <v>Tuesday</v>
      </c>
      <c r="D849" s="30">
        <f t="shared" si="40"/>
        <v>4.1666666664241347E-2</v>
      </c>
      <c r="E849" s="31" t="str">
        <f t="shared" si="41"/>
        <v>12 AM - 6 AM</v>
      </c>
      <c r="F849" s="17">
        <v>85008</v>
      </c>
      <c r="G849" s="18" t="s">
        <v>3</v>
      </c>
    </row>
    <row r="850" spans="1:7">
      <c r="A850" s="15">
        <v>201500002382468</v>
      </c>
      <c r="B850" s="16">
        <v>42353.041666666664</v>
      </c>
      <c r="C850" s="16" t="str">
        <f t="shared" si="39"/>
        <v>Tuesday</v>
      </c>
      <c r="D850" s="30">
        <f t="shared" si="40"/>
        <v>4.1666666664241347E-2</v>
      </c>
      <c r="E850" s="31" t="str">
        <f t="shared" si="41"/>
        <v>12 AM - 6 AM</v>
      </c>
      <c r="F850" s="17">
        <v>85053</v>
      </c>
      <c r="G850" s="18" t="s">
        <v>6</v>
      </c>
    </row>
    <row r="851" spans="1:7">
      <c r="A851" s="15">
        <v>201500002382471</v>
      </c>
      <c r="B851" s="16">
        <v>42353.114583333336</v>
      </c>
      <c r="C851" s="16" t="str">
        <f t="shared" si="39"/>
        <v>Tuesday</v>
      </c>
      <c r="D851" s="30">
        <f t="shared" si="40"/>
        <v>0.11458333333575865</v>
      </c>
      <c r="E851" s="31" t="str">
        <f t="shared" si="41"/>
        <v>12 AM - 6 AM</v>
      </c>
      <c r="F851" s="17">
        <v>85019</v>
      </c>
      <c r="G851" s="18" t="s">
        <v>25</v>
      </c>
    </row>
    <row r="852" spans="1:7">
      <c r="A852" s="15">
        <v>201500002383099</v>
      </c>
      <c r="B852" s="16">
        <v>42353.208333333336</v>
      </c>
      <c r="C852" s="16" t="str">
        <f t="shared" si="39"/>
        <v>Tuesday</v>
      </c>
      <c r="D852" s="30">
        <f t="shared" si="40"/>
        <v>0.20833333333575865</v>
      </c>
      <c r="E852" s="31" t="str">
        <f t="shared" si="41"/>
        <v>12 AM - 6 AM</v>
      </c>
      <c r="F852" s="17">
        <v>85007</v>
      </c>
      <c r="G852" s="18" t="s">
        <v>7</v>
      </c>
    </row>
    <row r="853" spans="1:7">
      <c r="A853" s="15">
        <v>201500002390285</v>
      </c>
      <c r="B853" s="16">
        <v>42353.25</v>
      </c>
      <c r="C853" s="16" t="str">
        <f t="shared" si="39"/>
        <v>Tuesday</v>
      </c>
      <c r="D853" s="30">
        <f t="shared" si="40"/>
        <v>0.25</v>
      </c>
      <c r="E853" s="31" t="str">
        <f t="shared" si="41"/>
        <v>6 AM - 12 PM</v>
      </c>
      <c r="F853" s="17">
        <v>85017</v>
      </c>
      <c r="G853" s="18" t="s">
        <v>14</v>
      </c>
    </row>
    <row r="854" spans="1:7">
      <c r="A854" s="15">
        <v>201500002382962</v>
      </c>
      <c r="B854" s="16">
        <v>42353.260416666664</v>
      </c>
      <c r="C854" s="16" t="str">
        <f t="shared" si="39"/>
        <v>Tuesday</v>
      </c>
      <c r="D854" s="30">
        <f t="shared" si="40"/>
        <v>0.26041666666424135</v>
      </c>
      <c r="E854" s="31" t="str">
        <f t="shared" si="41"/>
        <v>6 AM - 12 PM</v>
      </c>
      <c r="F854" s="17">
        <v>85048</v>
      </c>
      <c r="G854" s="18" t="s">
        <v>7</v>
      </c>
    </row>
    <row r="855" spans="1:7">
      <c r="A855" s="15">
        <v>201500002382985</v>
      </c>
      <c r="B855" s="16">
        <v>42353.28125</v>
      </c>
      <c r="C855" s="16" t="str">
        <f t="shared" si="39"/>
        <v>Tuesday</v>
      </c>
      <c r="D855" s="30">
        <f t="shared" si="40"/>
        <v>0.28125</v>
      </c>
      <c r="E855" s="31" t="str">
        <f t="shared" si="41"/>
        <v>6 AM - 12 PM</v>
      </c>
      <c r="F855" s="17">
        <v>85013</v>
      </c>
      <c r="G855" s="18" t="s">
        <v>7</v>
      </c>
    </row>
    <row r="856" spans="1:7">
      <c r="A856" s="15">
        <v>201500002382859</v>
      </c>
      <c r="B856" s="16">
        <v>42353.284722222219</v>
      </c>
      <c r="C856" s="16" t="str">
        <f t="shared" si="39"/>
        <v>Tuesday</v>
      </c>
      <c r="D856" s="30">
        <f t="shared" si="40"/>
        <v>0.28472222221898846</v>
      </c>
      <c r="E856" s="31" t="str">
        <f t="shared" si="41"/>
        <v>6 AM - 12 PM</v>
      </c>
      <c r="F856" s="17">
        <v>85048</v>
      </c>
      <c r="G856" s="18" t="s">
        <v>7</v>
      </c>
    </row>
    <row r="857" spans="1:7">
      <c r="A857" s="15">
        <v>201500002382952</v>
      </c>
      <c r="B857" s="16">
        <v>42353.303472222222</v>
      </c>
      <c r="C857" s="16" t="str">
        <f t="shared" si="39"/>
        <v>Tuesday</v>
      </c>
      <c r="D857" s="30">
        <f t="shared" si="40"/>
        <v>0.30347222222189885</v>
      </c>
      <c r="E857" s="31" t="str">
        <f t="shared" si="41"/>
        <v>6 AM - 12 PM</v>
      </c>
      <c r="F857" s="17">
        <v>85017</v>
      </c>
      <c r="G857" s="18" t="s">
        <v>7</v>
      </c>
    </row>
    <row r="858" spans="1:7">
      <c r="A858" s="15">
        <v>201500002382978</v>
      </c>
      <c r="B858" s="16">
        <v>42353.3125</v>
      </c>
      <c r="C858" s="16" t="str">
        <f t="shared" si="39"/>
        <v>Tuesday</v>
      </c>
      <c r="D858" s="30">
        <f t="shared" si="40"/>
        <v>0.3125</v>
      </c>
      <c r="E858" s="31" t="str">
        <f t="shared" si="41"/>
        <v>6 AM - 12 PM</v>
      </c>
      <c r="F858" s="17">
        <v>85019</v>
      </c>
      <c r="G858" s="18" t="s">
        <v>7</v>
      </c>
    </row>
    <row r="859" spans="1:7">
      <c r="A859" s="15">
        <v>201500002383826</v>
      </c>
      <c r="B859" s="16">
        <v>42353.416666666664</v>
      </c>
      <c r="C859" s="16" t="str">
        <f t="shared" si="39"/>
        <v>Tuesday</v>
      </c>
      <c r="D859" s="30">
        <f t="shared" si="40"/>
        <v>0.41666666666424135</v>
      </c>
      <c r="E859" s="31" t="str">
        <f t="shared" si="41"/>
        <v>6 AM - 12 PM</v>
      </c>
      <c r="F859" s="17">
        <v>85017</v>
      </c>
      <c r="G859" s="18" t="s">
        <v>3</v>
      </c>
    </row>
    <row r="860" spans="1:7">
      <c r="A860" s="15">
        <v>201500002387350</v>
      </c>
      <c r="B860" s="16">
        <v>42353.416666666664</v>
      </c>
      <c r="C860" s="16" t="str">
        <f t="shared" si="39"/>
        <v>Tuesday</v>
      </c>
      <c r="D860" s="30">
        <f t="shared" si="40"/>
        <v>0.41666666666424135</v>
      </c>
      <c r="E860" s="31" t="str">
        <f t="shared" si="41"/>
        <v>6 AM - 12 PM</v>
      </c>
      <c r="F860" s="17">
        <v>85021</v>
      </c>
      <c r="G860" s="18" t="s">
        <v>7</v>
      </c>
    </row>
    <row r="861" spans="1:7">
      <c r="A861" s="15">
        <v>201500002386965</v>
      </c>
      <c r="B861" s="16">
        <v>42353.452777777777</v>
      </c>
      <c r="C861" s="16" t="str">
        <f t="shared" si="39"/>
        <v>Tuesday</v>
      </c>
      <c r="D861" s="30">
        <f t="shared" si="40"/>
        <v>0.45277777777664596</v>
      </c>
      <c r="E861" s="31" t="str">
        <f t="shared" si="41"/>
        <v>6 AM - 12 PM</v>
      </c>
      <c r="F861" s="17">
        <v>85008</v>
      </c>
      <c r="G861" s="18" t="s">
        <v>8</v>
      </c>
    </row>
    <row r="862" spans="1:7">
      <c r="A862" s="15">
        <v>201500002393339</v>
      </c>
      <c r="B862" s="16">
        <v>42353.5</v>
      </c>
      <c r="C862" s="16" t="str">
        <f t="shared" si="39"/>
        <v>Tuesday</v>
      </c>
      <c r="D862" s="30">
        <f t="shared" si="40"/>
        <v>0.5</v>
      </c>
      <c r="E862" s="31" t="str">
        <f t="shared" si="41"/>
        <v>12 PM - 6 PM</v>
      </c>
      <c r="F862" s="17">
        <v>85027</v>
      </c>
      <c r="G862" s="18" t="s">
        <v>3</v>
      </c>
    </row>
    <row r="863" spans="1:7">
      <c r="A863" s="15">
        <v>201500002385418</v>
      </c>
      <c r="B863" s="16">
        <v>42353.5</v>
      </c>
      <c r="C863" s="16" t="str">
        <f t="shared" si="39"/>
        <v>Tuesday</v>
      </c>
      <c r="D863" s="30">
        <f t="shared" si="40"/>
        <v>0.5</v>
      </c>
      <c r="E863" s="31" t="str">
        <f t="shared" si="41"/>
        <v>12 PM - 6 PM</v>
      </c>
      <c r="F863" s="17">
        <v>85016</v>
      </c>
      <c r="G863" s="18" t="s">
        <v>6</v>
      </c>
    </row>
    <row r="864" spans="1:7">
      <c r="A864" s="15">
        <v>201500002384638</v>
      </c>
      <c r="B864" s="16">
        <v>42353.538194444445</v>
      </c>
      <c r="C864" s="16" t="str">
        <f t="shared" si="39"/>
        <v>Tuesday</v>
      </c>
      <c r="D864" s="30">
        <f t="shared" si="40"/>
        <v>0.53819444444525288</v>
      </c>
      <c r="E864" s="31" t="str">
        <f t="shared" si="41"/>
        <v>12 PM - 6 PM</v>
      </c>
      <c r="F864" s="17">
        <v>85009</v>
      </c>
      <c r="G864" s="18" t="s">
        <v>3</v>
      </c>
    </row>
    <row r="865" spans="1:7">
      <c r="A865" s="15">
        <v>201500002187057</v>
      </c>
      <c r="B865" s="16">
        <v>42353.560416666667</v>
      </c>
      <c r="C865" s="16" t="str">
        <f t="shared" si="39"/>
        <v>Tuesday</v>
      </c>
      <c r="D865" s="30">
        <f t="shared" si="40"/>
        <v>0.56041666666715173</v>
      </c>
      <c r="E865" s="31" t="str">
        <f t="shared" si="41"/>
        <v>12 PM - 6 PM</v>
      </c>
      <c r="F865" s="17">
        <v>85041</v>
      </c>
      <c r="G865" s="18" t="s">
        <v>17</v>
      </c>
    </row>
    <row r="866" spans="1:7">
      <c r="A866" s="15">
        <v>201500002384985</v>
      </c>
      <c r="B866" s="16">
        <v>42353.569444444445</v>
      </c>
      <c r="C866" s="16" t="str">
        <f t="shared" si="39"/>
        <v>Tuesday</v>
      </c>
      <c r="D866" s="30">
        <f t="shared" si="40"/>
        <v>0.56944444444525288</v>
      </c>
      <c r="E866" s="31" t="str">
        <f t="shared" si="41"/>
        <v>12 PM - 6 PM</v>
      </c>
      <c r="F866" s="17">
        <v>85033</v>
      </c>
      <c r="G866" s="18" t="s">
        <v>5</v>
      </c>
    </row>
    <row r="867" spans="1:7">
      <c r="A867" s="15">
        <v>201500002427459</v>
      </c>
      <c r="B867" s="16">
        <v>42353.583333333336</v>
      </c>
      <c r="C867" s="16" t="str">
        <f t="shared" si="39"/>
        <v>Tuesday</v>
      </c>
      <c r="D867" s="30">
        <f t="shared" si="40"/>
        <v>0.58333333333575865</v>
      </c>
      <c r="E867" s="31" t="str">
        <f t="shared" si="41"/>
        <v>12 PM - 6 PM</v>
      </c>
      <c r="F867" s="17">
        <v>85042</v>
      </c>
      <c r="G867" s="18" t="s">
        <v>26</v>
      </c>
    </row>
    <row r="868" spans="1:7">
      <c r="A868" s="15">
        <v>201500002387020</v>
      </c>
      <c r="B868" s="16">
        <v>42353.75</v>
      </c>
      <c r="C868" s="16" t="str">
        <f t="shared" si="39"/>
        <v>Tuesday</v>
      </c>
      <c r="D868" s="30">
        <f t="shared" si="40"/>
        <v>0.75</v>
      </c>
      <c r="E868" s="31" t="str">
        <f t="shared" si="41"/>
        <v>6 PM - 12 AM</v>
      </c>
      <c r="F868" s="17">
        <v>85017</v>
      </c>
      <c r="G868" s="18" t="s">
        <v>6</v>
      </c>
    </row>
    <row r="869" spans="1:7">
      <c r="A869" s="15">
        <v>201500002389201</v>
      </c>
      <c r="B869" s="16">
        <v>42353.791666666664</v>
      </c>
      <c r="C869" s="16" t="str">
        <f t="shared" si="39"/>
        <v>Tuesday</v>
      </c>
      <c r="D869" s="30">
        <f t="shared" si="40"/>
        <v>0.79166666666424135</v>
      </c>
      <c r="E869" s="31" t="str">
        <f t="shared" si="41"/>
        <v>6 PM - 12 AM</v>
      </c>
      <c r="F869" s="17">
        <v>85009</v>
      </c>
      <c r="G869" s="18" t="s">
        <v>7</v>
      </c>
    </row>
    <row r="870" spans="1:7">
      <c r="A870" s="15">
        <v>201500002389064</v>
      </c>
      <c r="B870" s="16">
        <v>42353.833333333336</v>
      </c>
      <c r="C870" s="16" t="str">
        <f t="shared" si="39"/>
        <v>Tuesday</v>
      </c>
      <c r="D870" s="30">
        <f t="shared" si="40"/>
        <v>0.83333333333575865</v>
      </c>
      <c r="E870" s="31" t="str">
        <f t="shared" si="41"/>
        <v>6 PM - 12 AM</v>
      </c>
      <c r="F870" s="17">
        <v>85012</v>
      </c>
      <c r="G870" s="18"/>
    </row>
    <row r="871" spans="1:7">
      <c r="A871" s="15">
        <v>201500002390651</v>
      </c>
      <c r="B871" s="16">
        <v>42353.875</v>
      </c>
      <c r="C871" s="16" t="str">
        <f t="shared" si="39"/>
        <v>Tuesday</v>
      </c>
      <c r="D871" s="30">
        <f t="shared" si="40"/>
        <v>0.875</v>
      </c>
      <c r="E871" s="31" t="str">
        <f t="shared" si="41"/>
        <v>6 PM - 12 AM</v>
      </c>
      <c r="F871" s="17">
        <v>85018</v>
      </c>
      <c r="G871" s="18" t="s">
        <v>17</v>
      </c>
    </row>
    <row r="872" spans="1:7">
      <c r="A872" s="15">
        <v>201500002473857</v>
      </c>
      <c r="B872" s="16">
        <v>42353.9375</v>
      </c>
      <c r="C872" s="16" t="str">
        <f t="shared" si="39"/>
        <v>Tuesday</v>
      </c>
      <c r="D872" s="30">
        <f t="shared" si="40"/>
        <v>0.9375</v>
      </c>
      <c r="E872" s="31" t="str">
        <f t="shared" si="41"/>
        <v>6 PM - 12 AM</v>
      </c>
      <c r="F872" s="17">
        <v>85041</v>
      </c>
      <c r="G872" s="18" t="s">
        <v>7</v>
      </c>
    </row>
    <row r="873" spans="1:7">
      <c r="A873" s="15">
        <v>201500002390108</v>
      </c>
      <c r="B873" s="16">
        <v>42353.958333333336</v>
      </c>
      <c r="C873" s="16" t="str">
        <f t="shared" si="39"/>
        <v>Tuesday</v>
      </c>
      <c r="D873" s="30">
        <f t="shared" si="40"/>
        <v>0.95833333333575865</v>
      </c>
      <c r="E873" s="31" t="str">
        <f t="shared" si="41"/>
        <v>6 PM - 12 AM</v>
      </c>
      <c r="F873" s="17">
        <v>85019</v>
      </c>
      <c r="G873" s="18" t="s">
        <v>19</v>
      </c>
    </row>
    <row r="874" spans="1:7">
      <c r="A874" s="15">
        <v>201500002390850</v>
      </c>
      <c r="B874" s="16">
        <v>42353.958333333336</v>
      </c>
      <c r="C874" s="16" t="str">
        <f t="shared" si="39"/>
        <v>Tuesday</v>
      </c>
      <c r="D874" s="30">
        <f t="shared" si="40"/>
        <v>0.95833333333575865</v>
      </c>
      <c r="E874" s="31" t="str">
        <f t="shared" si="41"/>
        <v>6 PM - 12 AM</v>
      </c>
      <c r="F874" s="17">
        <v>85019</v>
      </c>
      <c r="G874" s="18" t="s">
        <v>19</v>
      </c>
    </row>
    <row r="875" spans="1:7">
      <c r="A875" s="15">
        <v>201500002390131</v>
      </c>
      <c r="B875" s="16">
        <v>42354.125</v>
      </c>
      <c r="C875" s="16" t="str">
        <f t="shared" si="39"/>
        <v>Wednesday</v>
      </c>
      <c r="D875" s="30">
        <f t="shared" si="40"/>
        <v>0.125</v>
      </c>
      <c r="E875" s="31" t="str">
        <f t="shared" si="41"/>
        <v>12 AM - 6 AM</v>
      </c>
      <c r="F875" s="17">
        <v>85019</v>
      </c>
      <c r="G875" s="18" t="s">
        <v>6</v>
      </c>
    </row>
    <row r="876" spans="1:7">
      <c r="A876" s="15">
        <v>201500002388640</v>
      </c>
      <c r="B876" s="16">
        <v>42354.166666666664</v>
      </c>
      <c r="C876" s="16" t="str">
        <f t="shared" si="39"/>
        <v>Wednesday</v>
      </c>
      <c r="D876" s="30">
        <f t="shared" si="40"/>
        <v>0.16666666666424135</v>
      </c>
      <c r="E876" s="31" t="str">
        <f t="shared" si="41"/>
        <v>12 AM - 6 AM</v>
      </c>
      <c r="F876" s="17">
        <v>85007</v>
      </c>
      <c r="G876" s="18" t="s">
        <v>6</v>
      </c>
    </row>
    <row r="877" spans="1:7">
      <c r="A877" s="15">
        <v>201500002397800</v>
      </c>
      <c r="B877" s="16">
        <v>42354.177083333336</v>
      </c>
      <c r="C877" s="16" t="str">
        <f t="shared" si="39"/>
        <v>Wednesday</v>
      </c>
      <c r="D877" s="30">
        <f t="shared" si="40"/>
        <v>0.17708333333575865</v>
      </c>
      <c r="E877" s="31" t="str">
        <f t="shared" si="41"/>
        <v>12 AM - 6 AM</v>
      </c>
      <c r="F877" s="17">
        <v>85033</v>
      </c>
      <c r="G877" s="18" t="s">
        <v>7</v>
      </c>
    </row>
    <row r="878" spans="1:7">
      <c r="A878" s="15">
        <v>201500002401622</v>
      </c>
      <c r="B878" s="16">
        <v>42354.25</v>
      </c>
      <c r="C878" s="16" t="str">
        <f t="shared" si="39"/>
        <v>Wednesday</v>
      </c>
      <c r="D878" s="30">
        <f t="shared" si="40"/>
        <v>0.25</v>
      </c>
      <c r="E878" s="31" t="str">
        <f t="shared" si="41"/>
        <v>6 AM - 12 PM</v>
      </c>
      <c r="F878" s="17">
        <v>85353</v>
      </c>
      <c r="G878" s="18" t="s">
        <v>17</v>
      </c>
    </row>
    <row r="879" spans="1:7">
      <c r="A879" s="15">
        <v>201500001985106</v>
      </c>
      <c r="B879" s="16">
        <v>42354.333333333336</v>
      </c>
      <c r="C879" s="16" t="str">
        <f t="shared" si="39"/>
        <v>Wednesday</v>
      </c>
      <c r="D879" s="30">
        <f t="shared" si="40"/>
        <v>0.33333333333575865</v>
      </c>
      <c r="E879" s="31" t="str">
        <f t="shared" si="41"/>
        <v>6 AM - 12 PM</v>
      </c>
      <c r="F879" s="17">
        <v>85016</v>
      </c>
      <c r="G879" s="18" t="s">
        <v>7</v>
      </c>
    </row>
    <row r="880" spans="1:7">
      <c r="A880" s="15">
        <v>201500002397305</v>
      </c>
      <c r="B880" s="16">
        <v>42354.4375</v>
      </c>
      <c r="C880" s="16" t="str">
        <f t="shared" si="39"/>
        <v>Wednesday</v>
      </c>
      <c r="D880" s="30">
        <f t="shared" si="40"/>
        <v>0.4375</v>
      </c>
      <c r="E880" s="31" t="str">
        <f t="shared" si="41"/>
        <v>6 AM - 12 PM</v>
      </c>
      <c r="F880" s="17">
        <v>85053</v>
      </c>
      <c r="G880" s="18" t="s">
        <v>6</v>
      </c>
    </row>
    <row r="881" spans="1:7">
      <c r="A881" s="15">
        <v>201500002391788</v>
      </c>
      <c r="B881" s="16">
        <v>42354.583333333336</v>
      </c>
      <c r="C881" s="16" t="str">
        <f t="shared" si="39"/>
        <v>Wednesday</v>
      </c>
      <c r="D881" s="30">
        <f t="shared" si="40"/>
        <v>0.58333333333575865</v>
      </c>
      <c r="E881" s="31" t="str">
        <f t="shared" si="41"/>
        <v>12 PM - 6 PM</v>
      </c>
      <c r="F881" s="17">
        <v>85020</v>
      </c>
      <c r="G881" s="18" t="s">
        <v>3</v>
      </c>
    </row>
    <row r="882" spans="1:7">
      <c r="A882" s="15">
        <v>201500002392066</v>
      </c>
      <c r="B882" s="16">
        <v>42354.583333333336</v>
      </c>
      <c r="C882" s="16" t="str">
        <f t="shared" si="39"/>
        <v>Wednesday</v>
      </c>
      <c r="D882" s="30">
        <f t="shared" si="40"/>
        <v>0.58333333333575865</v>
      </c>
      <c r="E882" s="31" t="str">
        <f t="shared" si="41"/>
        <v>12 PM - 6 PM</v>
      </c>
      <c r="F882" s="17">
        <v>85043</v>
      </c>
      <c r="G882" s="18" t="s">
        <v>7</v>
      </c>
    </row>
    <row r="883" spans="1:7">
      <c r="A883" s="15">
        <v>201600000026671</v>
      </c>
      <c r="B883" s="16">
        <v>42354.666666666664</v>
      </c>
      <c r="C883" s="16" t="str">
        <f t="shared" si="39"/>
        <v>Wednesday</v>
      </c>
      <c r="D883" s="30">
        <f t="shared" si="40"/>
        <v>0.66666666666424135</v>
      </c>
      <c r="E883" s="31" t="str">
        <f t="shared" si="41"/>
        <v>12 PM - 6 PM</v>
      </c>
      <c r="F883" s="17">
        <v>85007</v>
      </c>
      <c r="G883" s="18" t="s">
        <v>19</v>
      </c>
    </row>
    <row r="884" spans="1:7">
      <c r="A884" s="15">
        <v>201500002394814</v>
      </c>
      <c r="B884" s="16">
        <v>42354.666666666664</v>
      </c>
      <c r="C884" s="16" t="str">
        <f t="shared" si="39"/>
        <v>Wednesday</v>
      </c>
      <c r="D884" s="30">
        <f t="shared" si="40"/>
        <v>0.66666666666424135</v>
      </c>
      <c r="E884" s="31" t="str">
        <f t="shared" si="41"/>
        <v>12 PM - 6 PM</v>
      </c>
      <c r="F884" s="17">
        <v>85031</v>
      </c>
      <c r="G884" s="18" t="s">
        <v>6</v>
      </c>
    </row>
    <row r="885" spans="1:7">
      <c r="A885" s="15">
        <v>201500002394845</v>
      </c>
      <c r="B885" s="16">
        <v>42354.666666666664</v>
      </c>
      <c r="C885" s="16" t="str">
        <f t="shared" si="39"/>
        <v>Wednesday</v>
      </c>
      <c r="D885" s="30">
        <f t="shared" si="40"/>
        <v>0.66666666666424135</v>
      </c>
      <c r="E885" s="31" t="str">
        <f t="shared" si="41"/>
        <v>12 PM - 6 PM</v>
      </c>
      <c r="F885" s="17">
        <v>85009</v>
      </c>
      <c r="G885" s="18" t="s">
        <v>3</v>
      </c>
    </row>
    <row r="886" spans="1:7">
      <c r="A886" s="15">
        <v>201500002382063</v>
      </c>
      <c r="B886" s="16">
        <v>42354.698611111111</v>
      </c>
      <c r="C886" s="16" t="str">
        <f t="shared" si="39"/>
        <v>Wednesday</v>
      </c>
      <c r="D886" s="30">
        <f t="shared" si="40"/>
        <v>0.69861111111094942</v>
      </c>
      <c r="E886" s="31" t="str">
        <f t="shared" si="41"/>
        <v>12 PM - 6 PM</v>
      </c>
      <c r="F886" s="17">
        <v>85015</v>
      </c>
      <c r="G886" s="18" t="s">
        <v>21</v>
      </c>
    </row>
    <row r="887" spans="1:7">
      <c r="A887" s="15">
        <v>201500002393879</v>
      </c>
      <c r="B887" s="16">
        <v>42354.729166666664</v>
      </c>
      <c r="C887" s="16" t="str">
        <f t="shared" si="39"/>
        <v>Wednesday</v>
      </c>
      <c r="D887" s="30">
        <f t="shared" si="40"/>
        <v>0.72916666666424135</v>
      </c>
      <c r="E887" s="31" t="str">
        <f t="shared" si="41"/>
        <v>12 PM - 6 PM</v>
      </c>
      <c r="F887" s="17">
        <v>85009</v>
      </c>
      <c r="G887" s="18" t="s">
        <v>28</v>
      </c>
    </row>
    <row r="888" spans="1:7">
      <c r="A888" s="15">
        <v>201500002393758</v>
      </c>
      <c r="B888" s="16">
        <v>42354.770833333336</v>
      </c>
      <c r="C888" s="16" t="str">
        <f t="shared" si="39"/>
        <v>Wednesday</v>
      </c>
      <c r="D888" s="30">
        <f t="shared" si="40"/>
        <v>0.77083333333575865</v>
      </c>
      <c r="E888" s="31" t="str">
        <f t="shared" si="41"/>
        <v>6 PM - 12 AM</v>
      </c>
      <c r="F888" s="17">
        <v>85016</v>
      </c>
      <c r="G888" s="18" t="s">
        <v>7</v>
      </c>
    </row>
    <row r="889" spans="1:7">
      <c r="A889" s="15">
        <v>201500002393090</v>
      </c>
      <c r="B889" s="16">
        <v>42354.791666666664</v>
      </c>
      <c r="C889" s="16" t="str">
        <f t="shared" si="39"/>
        <v>Wednesday</v>
      </c>
      <c r="D889" s="30">
        <f t="shared" si="40"/>
        <v>0.79166666666424135</v>
      </c>
      <c r="E889" s="31" t="str">
        <f t="shared" si="41"/>
        <v>6 PM - 12 AM</v>
      </c>
      <c r="F889" s="17">
        <v>85016</v>
      </c>
      <c r="G889" s="18" t="s">
        <v>30</v>
      </c>
    </row>
    <row r="890" spans="1:7">
      <c r="A890" s="15">
        <v>201500002393643</v>
      </c>
      <c r="B890" s="16">
        <v>42354.8125</v>
      </c>
      <c r="C890" s="16" t="str">
        <f t="shared" si="39"/>
        <v>Wednesday</v>
      </c>
      <c r="D890" s="30">
        <f t="shared" si="40"/>
        <v>0.8125</v>
      </c>
      <c r="E890" s="31" t="str">
        <f t="shared" si="41"/>
        <v>6 PM - 12 AM</v>
      </c>
      <c r="F890" s="17">
        <v>85034</v>
      </c>
      <c r="G890" s="18" t="s">
        <v>6</v>
      </c>
    </row>
    <row r="891" spans="1:7">
      <c r="A891" s="15">
        <v>201500002393424</v>
      </c>
      <c r="B891" s="16">
        <v>42354.8125</v>
      </c>
      <c r="C891" s="16" t="str">
        <f t="shared" si="39"/>
        <v>Wednesday</v>
      </c>
      <c r="D891" s="30">
        <f t="shared" si="40"/>
        <v>0.8125</v>
      </c>
      <c r="E891" s="31" t="str">
        <f t="shared" si="41"/>
        <v>6 PM - 12 AM</v>
      </c>
      <c r="F891" s="17">
        <v>85018</v>
      </c>
      <c r="G891" s="18" t="s">
        <v>28</v>
      </c>
    </row>
    <row r="892" spans="1:7">
      <c r="A892" s="15">
        <v>201500002394805</v>
      </c>
      <c r="B892" s="16">
        <v>42354.916666666664</v>
      </c>
      <c r="C892" s="16" t="str">
        <f t="shared" si="39"/>
        <v>Wednesday</v>
      </c>
      <c r="D892" s="30">
        <f t="shared" si="40"/>
        <v>0.91666666666424135</v>
      </c>
      <c r="E892" s="31" t="str">
        <f t="shared" si="41"/>
        <v>6 PM - 12 AM</v>
      </c>
      <c r="F892" s="17">
        <v>85009</v>
      </c>
      <c r="G892" s="18" t="s">
        <v>7</v>
      </c>
    </row>
    <row r="893" spans="1:7">
      <c r="A893" s="15">
        <v>201500002395014</v>
      </c>
      <c r="B893" s="16">
        <v>42354.916666666664</v>
      </c>
      <c r="C893" s="16" t="str">
        <f t="shared" si="39"/>
        <v>Wednesday</v>
      </c>
      <c r="D893" s="30">
        <f t="shared" si="40"/>
        <v>0.91666666666424135</v>
      </c>
      <c r="E893" s="31" t="str">
        <f t="shared" si="41"/>
        <v>6 PM - 12 AM</v>
      </c>
      <c r="F893" s="17">
        <v>85043</v>
      </c>
      <c r="G893" s="18" t="s">
        <v>3</v>
      </c>
    </row>
    <row r="894" spans="1:7">
      <c r="A894" s="15">
        <v>201500002395351</v>
      </c>
      <c r="B894" s="16">
        <v>42354.916666666664</v>
      </c>
      <c r="C894" s="16" t="str">
        <f t="shared" si="39"/>
        <v>Wednesday</v>
      </c>
      <c r="D894" s="30">
        <f t="shared" si="40"/>
        <v>0.91666666666424135</v>
      </c>
      <c r="E894" s="31" t="str">
        <f t="shared" si="41"/>
        <v>6 PM - 12 AM</v>
      </c>
      <c r="F894" s="17">
        <v>85014</v>
      </c>
      <c r="G894" s="18" t="s">
        <v>4</v>
      </c>
    </row>
    <row r="895" spans="1:7">
      <c r="A895" s="15">
        <v>201500002396683</v>
      </c>
      <c r="B895" s="16">
        <v>42354.916666666664</v>
      </c>
      <c r="C895" s="16" t="str">
        <f t="shared" si="39"/>
        <v>Wednesday</v>
      </c>
      <c r="D895" s="30">
        <f t="shared" si="40"/>
        <v>0.91666666666424135</v>
      </c>
      <c r="E895" s="31" t="str">
        <f t="shared" si="41"/>
        <v>6 PM - 12 AM</v>
      </c>
      <c r="F895" s="17">
        <v>85009</v>
      </c>
      <c r="G895" s="18" t="s">
        <v>7</v>
      </c>
    </row>
    <row r="896" spans="1:7">
      <c r="A896" s="15">
        <v>201500002398310</v>
      </c>
      <c r="B896" s="16">
        <v>42355.083333333336</v>
      </c>
      <c r="C896" s="16" t="str">
        <f t="shared" si="39"/>
        <v>Thursday</v>
      </c>
      <c r="D896" s="30">
        <f t="shared" si="40"/>
        <v>8.3333333335758653E-2</v>
      </c>
      <c r="E896" s="31" t="str">
        <f t="shared" si="41"/>
        <v>12 AM - 6 AM</v>
      </c>
      <c r="F896" s="17">
        <v>85032</v>
      </c>
      <c r="G896" s="18" t="s">
        <v>6</v>
      </c>
    </row>
    <row r="897" spans="1:7">
      <c r="A897" s="15">
        <v>201500002394700</v>
      </c>
      <c r="B897" s="16">
        <v>42355.166666666664</v>
      </c>
      <c r="C897" s="16" t="str">
        <f t="shared" si="39"/>
        <v>Thursday</v>
      </c>
      <c r="D897" s="30">
        <f t="shared" si="40"/>
        <v>0.16666666666424135</v>
      </c>
      <c r="E897" s="31" t="str">
        <f t="shared" si="41"/>
        <v>12 AM - 6 AM</v>
      </c>
      <c r="F897" s="17">
        <v>85033</v>
      </c>
      <c r="G897" s="18" t="s">
        <v>14</v>
      </c>
    </row>
    <row r="898" spans="1:7">
      <c r="A898" s="15">
        <v>201500002399248</v>
      </c>
      <c r="B898" s="16">
        <v>42355.25</v>
      </c>
      <c r="C898" s="16" t="str">
        <f t="shared" si="39"/>
        <v>Thursday</v>
      </c>
      <c r="D898" s="30">
        <f t="shared" si="40"/>
        <v>0.25</v>
      </c>
      <c r="E898" s="31" t="str">
        <f t="shared" si="41"/>
        <v>6 AM - 12 PM</v>
      </c>
      <c r="F898" s="17">
        <v>85019</v>
      </c>
      <c r="G898" s="18" t="s">
        <v>17</v>
      </c>
    </row>
    <row r="899" spans="1:7">
      <c r="A899" s="15">
        <v>201500002395042</v>
      </c>
      <c r="B899" s="16">
        <v>42355.311111111114</v>
      </c>
      <c r="C899" s="16" t="str">
        <f t="shared" ref="C899:C962" si="42">TEXT(B899, "dddd")</f>
        <v>Thursday</v>
      </c>
      <c r="D899" s="30">
        <f t="shared" ref="D899:D962" si="43">MOD(B899, 1)</f>
        <v>0.31111111111385981</v>
      </c>
      <c r="E899" s="31" t="str">
        <f t="shared" ref="E899:E962" si="44">IF(AND(D899&gt;=TIME(0,0,0), D899&lt;TIME(6,0,0)),"12 AM - 6 AM",
IF(AND(D899&gt;=TIME(6,0,0), D899&lt;TIME(12,0,0)),"6 AM - 12 PM",
IF(AND(D899&gt;=TIME(12,0,0), D899&lt;TIME(18,0,0)),"12 PM - 6 PM",
IF(AND(D899&gt;=TIME(18,0,0), D899&lt;=TIME(23,59,59)),"6 PM - 12 AM","Error"))))</f>
        <v>6 AM - 12 PM</v>
      </c>
      <c r="F899" s="17">
        <v>85031</v>
      </c>
      <c r="G899" s="18" t="s">
        <v>7</v>
      </c>
    </row>
    <row r="900" spans="1:7">
      <c r="A900" s="15">
        <v>201500002395050</v>
      </c>
      <c r="B900" s="16">
        <v>42355.314583333333</v>
      </c>
      <c r="C900" s="16" t="str">
        <f t="shared" si="42"/>
        <v>Thursday</v>
      </c>
      <c r="D900" s="30">
        <f t="shared" si="43"/>
        <v>0.31458333333284827</v>
      </c>
      <c r="E900" s="31" t="str">
        <f t="shared" si="44"/>
        <v>6 AM - 12 PM</v>
      </c>
      <c r="F900" s="17">
        <v>85035</v>
      </c>
      <c r="G900" s="18" t="s">
        <v>7</v>
      </c>
    </row>
    <row r="901" spans="1:7">
      <c r="A901" s="15">
        <v>201500002397196</v>
      </c>
      <c r="B901" s="16">
        <v>42355.416666666664</v>
      </c>
      <c r="C901" s="16" t="str">
        <f t="shared" si="42"/>
        <v>Thursday</v>
      </c>
      <c r="D901" s="30">
        <f t="shared" si="43"/>
        <v>0.41666666666424135</v>
      </c>
      <c r="E901" s="31" t="str">
        <f t="shared" si="44"/>
        <v>6 AM - 12 PM</v>
      </c>
      <c r="F901" s="17">
        <v>85022</v>
      </c>
      <c r="G901" s="18" t="s">
        <v>3</v>
      </c>
    </row>
    <row r="902" spans="1:7">
      <c r="A902" s="15">
        <v>201500002352067</v>
      </c>
      <c r="B902" s="16">
        <v>42355.556250000001</v>
      </c>
      <c r="C902" s="16" t="str">
        <f t="shared" si="42"/>
        <v>Thursday</v>
      </c>
      <c r="D902" s="30">
        <f t="shared" si="43"/>
        <v>0.55625000000145519</v>
      </c>
      <c r="E902" s="31" t="str">
        <f t="shared" si="44"/>
        <v>12 PM - 6 PM</v>
      </c>
      <c r="F902" s="17">
        <v>85009</v>
      </c>
      <c r="G902" s="18" t="s">
        <v>6</v>
      </c>
    </row>
    <row r="903" spans="1:7">
      <c r="A903" s="15">
        <v>201500002398499</v>
      </c>
      <c r="B903" s="16">
        <v>42355.6875</v>
      </c>
      <c r="C903" s="16" t="str">
        <f t="shared" si="42"/>
        <v>Thursday</v>
      </c>
      <c r="D903" s="30">
        <f t="shared" si="43"/>
        <v>0.6875</v>
      </c>
      <c r="E903" s="31" t="str">
        <f t="shared" si="44"/>
        <v>12 PM - 6 PM</v>
      </c>
      <c r="F903" s="17">
        <v>85022</v>
      </c>
      <c r="G903" s="18" t="s">
        <v>3</v>
      </c>
    </row>
    <row r="904" spans="1:7">
      <c r="A904" s="15">
        <v>201500002401189</v>
      </c>
      <c r="B904" s="16">
        <v>42355.791666666664</v>
      </c>
      <c r="C904" s="16" t="str">
        <f t="shared" si="42"/>
        <v>Thursday</v>
      </c>
      <c r="D904" s="30">
        <f t="shared" si="43"/>
        <v>0.79166666666424135</v>
      </c>
      <c r="E904" s="31" t="str">
        <f t="shared" si="44"/>
        <v>6 PM - 12 AM</v>
      </c>
      <c r="F904" s="17">
        <v>85031</v>
      </c>
      <c r="G904" s="18" t="s">
        <v>3</v>
      </c>
    </row>
    <row r="905" spans="1:7">
      <c r="A905" s="15">
        <v>201500002390851</v>
      </c>
      <c r="B905" s="16">
        <v>42355.854166666664</v>
      </c>
      <c r="C905" s="16" t="str">
        <f t="shared" si="42"/>
        <v>Thursday</v>
      </c>
      <c r="D905" s="30">
        <f t="shared" si="43"/>
        <v>0.85416666666424135</v>
      </c>
      <c r="E905" s="31" t="str">
        <f t="shared" si="44"/>
        <v>6 PM - 12 AM</v>
      </c>
      <c r="F905" s="17">
        <v>85019</v>
      </c>
      <c r="G905" s="18" t="s">
        <v>17</v>
      </c>
    </row>
    <row r="906" spans="1:7">
      <c r="A906" s="15">
        <v>201500002397667</v>
      </c>
      <c r="B906" s="16">
        <v>42355.875</v>
      </c>
      <c r="C906" s="16" t="str">
        <f t="shared" si="42"/>
        <v>Thursday</v>
      </c>
      <c r="D906" s="30">
        <f t="shared" si="43"/>
        <v>0.875</v>
      </c>
      <c r="E906" s="31" t="str">
        <f t="shared" si="44"/>
        <v>6 PM - 12 AM</v>
      </c>
      <c r="F906" s="17">
        <v>85022</v>
      </c>
      <c r="G906" s="18" t="s">
        <v>5</v>
      </c>
    </row>
    <row r="907" spans="1:7">
      <c r="A907" s="15">
        <v>201500002401882</v>
      </c>
      <c r="B907" s="16">
        <v>42355.916666666664</v>
      </c>
      <c r="C907" s="16" t="str">
        <f t="shared" si="42"/>
        <v>Thursday</v>
      </c>
      <c r="D907" s="30">
        <f t="shared" si="43"/>
        <v>0.91666666666424135</v>
      </c>
      <c r="E907" s="31" t="str">
        <f t="shared" si="44"/>
        <v>6 PM - 12 AM</v>
      </c>
      <c r="F907" s="17">
        <v>85033</v>
      </c>
      <c r="G907" s="18" t="s">
        <v>6</v>
      </c>
    </row>
    <row r="908" spans="1:7">
      <c r="A908" s="15">
        <v>201500002402092</v>
      </c>
      <c r="B908" s="16">
        <v>42355.916666666664</v>
      </c>
      <c r="C908" s="16" t="str">
        <f t="shared" si="42"/>
        <v>Thursday</v>
      </c>
      <c r="D908" s="30">
        <f t="shared" si="43"/>
        <v>0.91666666666424135</v>
      </c>
      <c r="E908" s="31" t="str">
        <f t="shared" si="44"/>
        <v>6 PM - 12 AM</v>
      </c>
      <c r="F908" s="17">
        <v>85019</v>
      </c>
      <c r="G908" s="18" t="s">
        <v>3</v>
      </c>
    </row>
    <row r="909" spans="1:7">
      <c r="A909" s="15">
        <v>201500002405851</v>
      </c>
      <c r="B909" s="16">
        <v>42355.916666666664</v>
      </c>
      <c r="C909" s="16" t="str">
        <f t="shared" si="42"/>
        <v>Thursday</v>
      </c>
      <c r="D909" s="30">
        <f t="shared" si="43"/>
        <v>0.91666666666424135</v>
      </c>
      <c r="E909" s="31" t="str">
        <f t="shared" si="44"/>
        <v>6 PM - 12 AM</v>
      </c>
      <c r="F909" s="17">
        <v>85015</v>
      </c>
      <c r="G909" s="18" t="s">
        <v>6</v>
      </c>
    </row>
    <row r="910" spans="1:7">
      <c r="A910" s="15">
        <v>201500002401183</v>
      </c>
      <c r="B910" s="16">
        <v>42355.999305555553</v>
      </c>
      <c r="C910" s="16" t="str">
        <f t="shared" si="42"/>
        <v>Thursday</v>
      </c>
      <c r="D910" s="30">
        <f t="shared" si="43"/>
        <v>0.99930555555329192</v>
      </c>
      <c r="E910" s="31" t="str">
        <f t="shared" si="44"/>
        <v>6 PM - 12 AM</v>
      </c>
      <c r="F910" s="17">
        <v>85008</v>
      </c>
      <c r="G910" s="18" t="s">
        <v>7</v>
      </c>
    </row>
    <row r="911" spans="1:7">
      <c r="A911" s="15">
        <v>201500002403419</v>
      </c>
      <c r="B911" s="16">
        <v>42356.000694444447</v>
      </c>
      <c r="C911" s="16" t="str">
        <f t="shared" si="42"/>
        <v>Friday</v>
      </c>
      <c r="D911" s="30">
        <f t="shared" si="43"/>
        <v>6.944444467080757E-4</v>
      </c>
      <c r="E911" s="31" t="str">
        <f t="shared" si="44"/>
        <v>12 AM - 6 AM</v>
      </c>
      <c r="F911" s="17">
        <v>85024</v>
      </c>
      <c r="G911" s="18" t="s">
        <v>6</v>
      </c>
    </row>
    <row r="912" spans="1:7">
      <c r="A912" s="15">
        <v>201500002400777</v>
      </c>
      <c r="B912" s="16">
        <v>42356.060416666667</v>
      </c>
      <c r="C912" s="16" t="str">
        <f t="shared" si="42"/>
        <v>Friday</v>
      </c>
      <c r="D912" s="30">
        <f t="shared" si="43"/>
        <v>6.0416666667151731E-2</v>
      </c>
      <c r="E912" s="31" t="str">
        <f t="shared" si="44"/>
        <v>12 AM - 6 AM</v>
      </c>
      <c r="F912" s="17">
        <v>85339</v>
      </c>
      <c r="G912" s="18" t="s">
        <v>38</v>
      </c>
    </row>
    <row r="913" spans="1:7">
      <c r="A913" s="15">
        <v>201500002401716</v>
      </c>
      <c r="B913" s="16">
        <v>42356.25</v>
      </c>
      <c r="C913" s="16" t="str">
        <f t="shared" si="42"/>
        <v>Friday</v>
      </c>
      <c r="D913" s="30">
        <f t="shared" si="43"/>
        <v>0.25</v>
      </c>
      <c r="E913" s="31" t="str">
        <f t="shared" si="44"/>
        <v>6 AM - 12 PM</v>
      </c>
      <c r="F913" s="17">
        <v>85021</v>
      </c>
      <c r="G913" s="18" t="s">
        <v>3</v>
      </c>
    </row>
    <row r="914" spans="1:7">
      <c r="A914" s="15">
        <v>201500002401340</v>
      </c>
      <c r="B914" s="16">
        <v>42356.295138888891</v>
      </c>
      <c r="C914" s="16" t="str">
        <f t="shared" si="42"/>
        <v>Friday</v>
      </c>
      <c r="D914" s="30">
        <f t="shared" si="43"/>
        <v>0.29513888889050577</v>
      </c>
      <c r="E914" s="31" t="str">
        <f t="shared" si="44"/>
        <v>6 AM - 12 PM</v>
      </c>
      <c r="F914" s="17">
        <v>85031</v>
      </c>
      <c r="G914" s="18" t="s">
        <v>7</v>
      </c>
    </row>
    <row r="915" spans="1:7">
      <c r="A915" s="15">
        <v>201500002408681</v>
      </c>
      <c r="B915" s="16">
        <v>42356.333333333336</v>
      </c>
      <c r="C915" s="16" t="str">
        <f t="shared" si="42"/>
        <v>Friday</v>
      </c>
      <c r="D915" s="30">
        <f t="shared" si="43"/>
        <v>0.33333333333575865</v>
      </c>
      <c r="E915" s="31" t="str">
        <f t="shared" si="44"/>
        <v>6 AM - 12 PM</v>
      </c>
      <c r="F915" s="17">
        <v>85015</v>
      </c>
      <c r="G915" s="18" t="s">
        <v>3</v>
      </c>
    </row>
    <row r="916" spans="1:7">
      <c r="A916" s="15">
        <v>201500002370940</v>
      </c>
      <c r="B916" s="16">
        <v>42356.334027777775</v>
      </c>
      <c r="C916" s="16" t="str">
        <f t="shared" si="42"/>
        <v>Friday</v>
      </c>
      <c r="D916" s="30">
        <f t="shared" si="43"/>
        <v>0.33402777777519077</v>
      </c>
      <c r="E916" s="31" t="str">
        <f t="shared" si="44"/>
        <v>6 AM - 12 PM</v>
      </c>
      <c r="F916" s="17">
        <v>85007</v>
      </c>
      <c r="G916" s="18" t="s">
        <v>9</v>
      </c>
    </row>
    <row r="917" spans="1:7">
      <c r="A917" s="15">
        <v>201500002402919</v>
      </c>
      <c r="B917" s="16">
        <v>42356.404166666667</v>
      </c>
      <c r="C917" s="16" t="str">
        <f t="shared" si="42"/>
        <v>Friday</v>
      </c>
      <c r="D917" s="30">
        <f t="shared" si="43"/>
        <v>0.40416666666715173</v>
      </c>
      <c r="E917" s="31" t="str">
        <f t="shared" si="44"/>
        <v>6 AM - 12 PM</v>
      </c>
      <c r="F917" s="17">
        <v>85029</v>
      </c>
      <c r="G917" s="18" t="s">
        <v>16</v>
      </c>
    </row>
    <row r="918" spans="1:7">
      <c r="A918" s="15">
        <v>201500002408315</v>
      </c>
      <c r="B918" s="16">
        <v>42356.5625</v>
      </c>
      <c r="C918" s="16" t="str">
        <f t="shared" si="42"/>
        <v>Friday</v>
      </c>
      <c r="D918" s="30">
        <f t="shared" si="43"/>
        <v>0.5625</v>
      </c>
      <c r="E918" s="31" t="str">
        <f t="shared" si="44"/>
        <v>12 PM - 6 PM</v>
      </c>
      <c r="F918" s="17">
        <v>85027</v>
      </c>
      <c r="G918" s="18" t="s">
        <v>6</v>
      </c>
    </row>
    <row r="919" spans="1:7">
      <c r="A919" s="15">
        <v>201510000019609</v>
      </c>
      <c r="B919" s="16">
        <v>42356.583333333336</v>
      </c>
      <c r="C919" s="16" t="str">
        <f t="shared" si="42"/>
        <v>Friday</v>
      </c>
      <c r="D919" s="30">
        <f t="shared" si="43"/>
        <v>0.58333333333575865</v>
      </c>
      <c r="E919" s="31" t="str">
        <f t="shared" si="44"/>
        <v>12 PM - 6 PM</v>
      </c>
      <c r="F919" s="17">
        <v>85310</v>
      </c>
      <c r="G919" s="18" t="s">
        <v>6</v>
      </c>
    </row>
    <row r="920" spans="1:7">
      <c r="A920" s="15">
        <v>201500002406790</v>
      </c>
      <c r="B920" s="16">
        <v>42356.666666666664</v>
      </c>
      <c r="C920" s="16" t="str">
        <f t="shared" si="42"/>
        <v>Friday</v>
      </c>
      <c r="D920" s="30">
        <f t="shared" si="43"/>
        <v>0.66666666666424135</v>
      </c>
      <c r="E920" s="31" t="str">
        <f t="shared" si="44"/>
        <v>12 PM - 6 PM</v>
      </c>
      <c r="F920" s="17">
        <v>85041</v>
      </c>
      <c r="G920" s="18" t="s">
        <v>6</v>
      </c>
    </row>
    <row r="921" spans="1:7">
      <c r="A921" s="15">
        <v>201500002408628</v>
      </c>
      <c r="B921" s="16">
        <v>42356.729166666664</v>
      </c>
      <c r="C921" s="16" t="str">
        <f t="shared" si="42"/>
        <v>Friday</v>
      </c>
      <c r="D921" s="30">
        <f t="shared" si="43"/>
        <v>0.72916666666424135</v>
      </c>
      <c r="E921" s="31" t="str">
        <f t="shared" si="44"/>
        <v>12 PM - 6 PM</v>
      </c>
      <c r="F921" s="17">
        <v>85022</v>
      </c>
      <c r="G921" s="18" t="s">
        <v>3</v>
      </c>
    </row>
    <row r="922" spans="1:7">
      <c r="A922" s="15">
        <v>201510000019488</v>
      </c>
      <c r="B922" s="16">
        <v>42356.75</v>
      </c>
      <c r="C922" s="16" t="str">
        <f t="shared" si="42"/>
        <v>Friday</v>
      </c>
      <c r="D922" s="30">
        <f t="shared" si="43"/>
        <v>0.75</v>
      </c>
      <c r="E922" s="31" t="str">
        <f t="shared" si="44"/>
        <v>6 PM - 12 AM</v>
      </c>
      <c r="F922" s="17">
        <v>85023</v>
      </c>
      <c r="G922" s="18" t="s">
        <v>17</v>
      </c>
    </row>
    <row r="923" spans="1:7">
      <c r="A923" s="15">
        <v>201500002423719</v>
      </c>
      <c r="B923" s="16">
        <v>42356.833333333336</v>
      </c>
      <c r="C923" s="16" t="str">
        <f t="shared" si="42"/>
        <v>Friday</v>
      </c>
      <c r="D923" s="30">
        <f t="shared" si="43"/>
        <v>0.83333333333575865</v>
      </c>
      <c r="E923" s="31" t="str">
        <f t="shared" si="44"/>
        <v>6 PM - 12 AM</v>
      </c>
      <c r="F923" s="17">
        <v>85043</v>
      </c>
      <c r="G923" s="18" t="s">
        <v>6</v>
      </c>
    </row>
    <row r="924" spans="1:7">
      <c r="A924" s="15">
        <v>201500002406523</v>
      </c>
      <c r="B924" s="16">
        <v>42356.890972222223</v>
      </c>
      <c r="C924" s="16" t="str">
        <f t="shared" si="42"/>
        <v>Friday</v>
      </c>
      <c r="D924" s="30">
        <f t="shared" si="43"/>
        <v>0.89097222222335404</v>
      </c>
      <c r="E924" s="31" t="str">
        <f t="shared" si="44"/>
        <v>6 PM - 12 AM</v>
      </c>
      <c r="F924" s="17">
        <v>85041</v>
      </c>
      <c r="G924" s="18" t="s">
        <v>4</v>
      </c>
    </row>
    <row r="925" spans="1:7">
      <c r="A925" s="15">
        <v>201500002409448</v>
      </c>
      <c r="B925" s="16">
        <v>42356.916666666664</v>
      </c>
      <c r="C925" s="16" t="str">
        <f t="shared" si="42"/>
        <v>Friday</v>
      </c>
      <c r="D925" s="30">
        <f t="shared" si="43"/>
        <v>0.91666666666424135</v>
      </c>
      <c r="E925" s="31" t="str">
        <f t="shared" si="44"/>
        <v>6 PM - 12 AM</v>
      </c>
      <c r="F925" s="17">
        <v>85306</v>
      </c>
      <c r="G925" s="18" t="s">
        <v>21</v>
      </c>
    </row>
    <row r="926" spans="1:7">
      <c r="A926" s="15">
        <v>201500002403271</v>
      </c>
      <c r="B926" s="16">
        <v>42356.938194444447</v>
      </c>
      <c r="C926" s="16" t="str">
        <f t="shared" si="42"/>
        <v>Friday</v>
      </c>
      <c r="D926" s="30">
        <f t="shared" si="43"/>
        <v>0.93819444444670808</v>
      </c>
      <c r="E926" s="31" t="str">
        <f t="shared" si="44"/>
        <v>6 PM - 12 AM</v>
      </c>
      <c r="F926" s="17">
        <v>85007</v>
      </c>
      <c r="G926" s="18" t="s">
        <v>26</v>
      </c>
    </row>
    <row r="927" spans="1:7">
      <c r="A927" s="15">
        <v>201500002408105</v>
      </c>
      <c r="B927" s="16">
        <v>42356.958333333336</v>
      </c>
      <c r="C927" s="16" t="str">
        <f t="shared" si="42"/>
        <v>Friday</v>
      </c>
      <c r="D927" s="30">
        <f t="shared" si="43"/>
        <v>0.95833333333575865</v>
      </c>
      <c r="E927" s="31" t="str">
        <f t="shared" si="44"/>
        <v>6 PM - 12 AM</v>
      </c>
      <c r="F927" s="17">
        <v>85042</v>
      </c>
      <c r="G927" s="18" t="s">
        <v>4</v>
      </c>
    </row>
    <row r="928" spans="1:7">
      <c r="A928" s="15">
        <v>201500002408284</v>
      </c>
      <c r="B928" s="16">
        <v>42356.958333333336</v>
      </c>
      <c r="C928" s="16" t="str">
        <f t="shared" si="42"/>
        <v>Friday</v>
      </c>
      <c r="D928" s="30">
        <f t="shared" si="43"/>
        <v>0.95833333333575865</v>
      </c>
      <c r="E928" s="31" t="str">
        <f t="shared" si="44"/>
        <v>6 PM - 12 AM</v>
      </c>
      <c r="F928" s="17">
        <v>85034</v>
      </c>
      <c r="G928" s="18" t="s">
        <v>7</v>
      </c>
    </row>
    <row r="929" spans="1:7">
      <c r="A929" s="15">
        <v>201500002408242</v>
      </c>
      <c r="B929" s="16">
        <v>42357.041666666664</v>
      </c>
      <c r="C929" s="16" t="str">
        <f t="shared" si="42"/>
        <v>Saturday</v>
      </c>
      <c r="D929" s="30">
        <f t="shared" si="43"/>
        <v>4.1666666664241347E-2</v>
      </c>
      <c r="E929" s="31" t="str">
        <f t="shared" si="44"/>
        <v>12 AM - 6 AM</v>
      </c>
      <c r="F929" s="17">
        <v>85035</v>
      </c>
      <c r="G929" s="18" t="s">
        <v>17</v>
      </c>
    </row>
    <row r="930" spans="1:7">
      <c r="A930" s="15">
        <v>201500002409745</v>
      </c>
      <c r="B930" s="16">
        <v>42357.229166666664</v>
      </c>
      <c r="C930" s="16" t="str">
        <f t="shared" si="42"/>
        <v>Saturday</v>
      </c>
      <c r="D930" s="30">
        <f t="shared" si="43"/>
        <v>0.22916666666424135</v>
      </c>
      <c r="E930" s="31" t="str">
        <f t="shared" si="44"/>
        <v>12 AM - 6 AM</v>
      </c>
      <c r="F930" s="17">
        <v>85035</v>
      </c>
      <c r="G930" s="18" t="s">
        <v>3</v>
      </c>
    </row>
    <row r="931" spans="1:7">
      <c r="A931" s="15">
        <v>201500002409329</v>
      </c>
      <c r="B931" s="16">
        <v>42357.354166666664</v>
      </c>
      <c r="C931" s="16" t="str">
        <f t="shared" si="42"/>
        <v>Saturday</v>
      </c>
      <c r="D931" s="30">
        <f t="shared" si="43"/>
        <v>0.35416666666424135</v>
      </c>
      <c r="E931" s="31" t="str">
        <f t="shared" si="44"/>
        <v>6 AM - 12 PM</v>
      </c>
      <c r="F931" s="17">
        <v>85051</v>
      </c>
      <c r="G931" s="18" t="s">
        <v>28</v>
      </c>
    </row>
    <row r="932" spans="1:7">
      <c r="A932" s="15">
        <v>201500002411370</v>
      </c>
      <c r="B932" s="16">
        <v>42357.430555555555</v>
      </c>
      <c r="C932" s="16" t="str">
        <f t="shared" si="42"/>
        <v>Saturday</v>
      </c>
      <c r="D932" s="30">
        <f t="shared" si="43"/>
        <v>0.43055555555474712</v>
      </c>
      <c r="E932" s="31" t="str">
        <f t="shared" si="44"/>
        <v>6 AM - 12 PM</v>
      </c>
      <c r="F932" s="17">
        <v>85009</v>
      </c>
      <c r="G932" s="18" t="s">
        <v>3</v>
      </c>
    </row>
    <row r="933" spans="1:7">
      <c r="A933" s="15">
        <v>201500002417293</v>
      </c>
      <c r="B933" s="16">
        <v>42357.458333333336</v>
      </c>
      <c r="C933" s="16" t="str">
        <f t="shared" si="42"/>
        <v>Saturday</v>
      </c>
      <c r="D933" s="30">
        <f t="shared" si="43"/>
        <v>0.45833333333575865</v>
      </c>
      <c r="E933" s="31" t="str">
        <f t="shared" si="44"/>
        <v>6 AM - 12 PM</v>
      </c>
      <c r="F933" s="17">
        <v>85015</v>
      </c>
      <c r="G933" s="18" t="s">
        <v>9</v>
      </c>
    </row>
    <row r="934" spans="1:7">
      <c r="A934" s="15">
        <v>201500002409682</v>
      </c>
      <c r="B934" s="16">
        <v>42357.585416666669</v>
      </c>
      <c r="C934" s="16" t="str">
        <f t="shared" si="42"/>
        <v>Saturday</v>
      </c>
      <c r="D934" s="30">
        <f t="shared" si="43"/>
        <v>0.58541666666860692</v>
      </c>
      <c r="E934" s="31" t="str">
        <f t="shared" si="44"/>
        <v>12 PM - 6 PM</v>
      </c>
      <c r="F934" s="17">
        <v>85029</v>
      </c>
      <c r="G934" s="18" t="s">
        <v>6</v>
      </c>
    </row>
    <row r="935" spans="1:7">
      <c r="A935" s="15">
        <v>201500002414547</v>
      </c>
      <c r="B935" s="16">
        <v>42357.666666666664</v>
      </c>
      <c r="C935" s="16" t="str">
        <f t="shared" si="42"/>
        <v>Saturday</v>
      </c>
      <c r="D935" s="30">
        <f t="shared" si="43"/>
        <v>0.66666666666424135</v>
      </c>
      <c r="E935" s="31" t="str">
        <f t="shared" si="44"/>
        <v>12 PM - 6 PM</v>
      </c>
      <c r="F935" s="17">
        <v>85022</v>
      </c>
      <c r="G935" s="18" t="s">
        <v>22</v>
      </c>
    </row>
    <row r="936" spans="1:7">
      <c r="A936" s="15">
        <v>201500002414418</v>
      </c>
      <c r="B936" s="16">
        <v>42357.708333333336</v>
      </c>
      <c r="C936" s="16" t="str">
        <f t="shared" si="42"/>
        <v>Saturday</v>
      </c>
      <c r="D936" s="30">
        <f t="shared" si="43"/>
        <v>0.70833333333575865</v>
      </c>
      <c r="E936" s="31" t="str">
        <f t="shared" si="44"/>
        <v>12 PM - 6 PM</v>
      </c>
      <c r="F936" s="17">
        <v>85009</v>
      </c>
      <c r="G936" s="18" t="s">
        <v>6</v>
      </c>
    </row>
    <row r="937" spans="1:7">
      <c r="A937" s="15">
        <v>201500002416937</v>
      </c>
      <c r="B937" s="16">
        <v>42357.708333333336</v>
      </c>
      <c r="C937" s="16" t="str">
        <f t="shared" si="42"/>
        <v>Saturday</v>
      </c>
      <c r="D937" s="30">
        <f t="shared" si="43"/>
        <v>0.70833333333575865</v>
      </c>
      <c r="E937" s="31" t="str">
        <f t="shared" si="44"/>
        <v>12 PM - 6 PM</v>
      </c>
      <c r="F937" s="17">
        <v>85044</v>
      </c>
      <c r="G937" s="18" t="s">
        <v>3</v>
      </c>
    </row>
    <row r="938" spans="1:7">
      <c r="A938" s="15">
        <v>201500002411328</v>
      </c>
      <c r="B938" s="16">
        <v>42357.753472222219</v>
      </c>
      <c r="C938" s="16" t="str">
        <f t="shared" si="42"/>
        <v>Saturday</v>
      </c>
      <c r="D938" s="30">
        <f t="shared" si="43"/>
        <v>0.75347222221898846</v>
      </c>
      <c r="E938" s="31" t="str">
        <f t="shared" si="44"/>
        <v>6 PM - 12 AM</v>
      </c>
      <c r="F938" s="17">
        <v>85033</v>
      </c>
      <c r="G938" s="18" t="s">
        <v>17</v>
      </c>
    </row>
    <row r="939" spans="1:7">
      <c r="A939" s="15">
        <v>201500002417140</v>
      </c>
      <c r="B939" s="16">
        <v>42357.785416666666</v>
      </c>
      <c r="C939" s="16" t="str">
        <f t="shared" si="42"/>
        <v>Saturday</v>
      </c>
      <c r="D939" s="30">
        <f t="shared" si="43"/>
        <v>0.78541666666569654</v>
      </c>
      <c r="E939" s="31" t="str">
        <f t="shared" si="44"/>
        <v>6 PM - 12 AM</v>
      </c>
      <c r="F939" s="17">
        <v>85035</v>
      </c>
      <c r="G939" s="18" t="s">
        <v>7</v>
      </c>
    </row>
    <row r="940" spans="1:7">
      <c r="A940" s="15">
        <v>201500002415228</v>
      </c>
      <c r="B940" s="16">
        <v>42357.791666666664</v>
      </c>
      <c r="C940" s="16" t="str">
        <f t="shared" si="42"/>
        <v>Saturday</v>
      </c>
      <c r="D940" s="30">
        <f t="shared" si="43"/>
        <v>0.79166666666424135</v>
      </c>
      <c r="E940" s="31" t="str">
        <f t="shared" si="44"/>
        <v>6 PM - 12 AM</v>
      </c>
      <c r="F940" s="17">
        <v>85009</v>
      </c>
      <c r="G940" s="18" t="s">
        <v>6</v>
      </c>
    </row>
    <row r="941" spans="1:7">
      <c r="A941" s="15">
        <v>201500002427219</v>
      </c>
      <c r="B941" s="16">
        <v>42357.819444444445</v>
      </c>
      <c r="C941" s="16" t="str">
        <f t="shared" si="42"/>
        <v>Saturday</v>
      </c>
      <c r="D941" s="30">
        <f t="shared" si="43"/>
        <v>0.81944444444525288</v>
      </c>
      <c r="E941" s="31" t="str">
        <f t="shared" si="44"/>
        <v>6 PM - 12 AM</v>
      </c>
      <c r="F941" s="17">
        <v>85034</v>
      </c>
      <c r="G941" s="18" t="s">
        <v>6</v>
      </c>
    </row>
    <row r="942" spans="1:7">
      <c r="A942" s="15">
        <v>201500002416500</v>
      </c>
      <c r="B942" s="16">
        <v>42357.833333333336</v>
      </c>
      <c r="C942" s="16" t="str">
        <f t="shared" si="42"/>
        <v>Saturday</v>
      </c>
      <c r="D942" s="30">
        <f t="shared" si="43"/>
        <v>0.83333333333575865</v>
      </c>
      <c r="E942" s="31" t="str">
        <f t="shared" si="44"/>
        <v>6 PM - 12 AM</v>
      </c>
      <c r="F942" s="17">
        <v>85027</v>
      </c>
      <c r="G942" s="18" t="s">
        <v>7</v>
      </c>
    </row>
    <row r="943" spans="1:7">
      <c r="A943" s="15">
        <v>201500002412291</v>
      </c>
      <c r="B943" s="16">
        <v>42357.868055555555</v>
      </c>
      <c r="C943" s="16" t="str">
        <f t="shared" si="42"/>
        <v>Saturday</v>
      </c>
      <c r="D943" s="30">
        <f t="shared" si="43"/>
        <v>0.86805555555474712</v>
      </c>
      <c r="E943" s="31" t="str">
        <f t="shared" si="44"/>
        <v>6 PM - 12 AM</v>
      </c>
      <c r="F943" s="17">
        <v>85035</v>
      </c>
      <c r="G943" s="18" t="s">
        <v>31</v>
      </c>
    </row>
    <row r="944" spans="1:7">
      <c r="A944" s="15">
        <v>201500002417648</v>
      </c>
      <c r="B944" s="16">
        <v>42357.875</v>
      </c>
      <c r="C944" s="16" t="str">
        <f t="shared" si="42"/>
        <v>Saturday</v>
      </c>
      <c r="D944" s="30">
        <f t="shared" si="43"/>
        <v>0.875</v>
      </c>
      <c r="E944" s="31" t="str">
        <f t="shared" si="44"/>
        <v>6 PM - 12 AM</v>
      </c>
      <c r="F944" s="17">
        <v>85007</v>
      </c>
      <c r="G944" s="18" t="s">
        <v>17</v>
      </c>
    </row>
    <row r="945" spans="1:7">
      <c r="A945" s="15">
        <v>201500002465069</v>
      </c>
      <c r="B945" s="16">
        <v>42357.958333333336</v>
      </c>
      <c r="C945" s="16" t="str">
        <f t="shared" si="42"/>
        <v>Saturday</v>
      </c>
      <c r="D945" s="30">
        <f t="shared" si="43"/>
        <v>0.95833333333575865</v>
      </c>
      <c r="E945" s="31" t="str">
        <f t="shared" si="44"/>
        <v>6 PM - 12 AM</v>
      </c>
      <c r="F945" s="17">
        <v>85031</v>
      </c>
      <c r="G945" s="18" t="s">
        <v>17</v>
      </c>
    </row>
    <row r="946" spans="1:7">
      <c r="A946" s="15">
        <v>201500002414173</v>
      </c>
      <c r="B946" s="16">
        <v>42358</v>
      </c>
      <c r="C946" s="16" t="str">
        <f t="shared" si="42"/>
        <v>Sunday</v>
      </c>
      <c r="D946" s="30">
        <f t="shared" si="43"/>
        <v>0</v>
      </c>
      <c r="E946" s="31" t="str">
        <f t="shared" si="44"/>
        <v>12 AM - 6 AM</v>
      </c>
      <c r="F946" s="17">
        <v>85021</v>
      </c>
      <c r="G946" s="18" t="s">
        <v>6</v>
      </c>
    </row>
    <row r="947" spans="1:7">
      <c r="A947" s="15">
        <v>201500002423276</v>
      </c>
      <c r="B947" s="16">
        <v>42358.020833333336</v>
      </c>
      <c r="C947" s="16" t="str">
        <f t="shared" si="42"/>
        <v>Sunday</v>
      </c>
      <c r="D947" s="30">
        <f t="shared" si="43"/>
        <v>2.0833333335758653E-2</v>
      </c>
      <c r="E947" s="31" t="str">
        <f t="shared" si="44"/>
        <v>12 AM - 6 AM</v>
      </c>
      <c r="F947" s="17">
        <v>85028</v>
      </c>
      <c r="G947" s="18" t="s">
        <v>6</v>
      </c>
    </row>
    <row r="948" spans="1:7">
      <c r="A948" s="15">
        <v>201500002415454</v>
      </c>
      <c r="B948" s="16">
        <v>42358.041666666664</v>
      </c>
      <c r="C948" s="16" t="str">
        <f t="shared" si="42"/>
        <v>Sunday</v>
      </c>
      <c r="D948" s="30">
        <f t="shared" si="43"/>
        <v>4.1666666664241347E-2</v>
      </c>
      <c r="E948" s="31" t="str">
        <f t="shared" si="44"/>
        <v>12 AM - 6 AM</v>
      </c>
      <c r="F948" s="17">
        <v>85051</v>
      </c>
      <c r="G948" s="18" t="s">
        <v>3</v>
      </c>
    </row>
    <row r="949" spans="1:7">
      <c r="A949" s="15">
        <v>201500002414483</v>
      </c>
      <c r="B949" s="16">
        <v>42358.114583333336</v>
      </c>
      <c r="C949" s="16" t="str">
        <f t="shared" si="42"/>
        <v>Sunday</v>
      </c>
      <c r="D949" s="30">
        <f t="shared" si="43"/>
        <v>0.11458333333575865</v>
      </c>
      <c r="E949" s="31" t="str">
        <f t="shared" si="44"/>
        <v>12 AM - 6 AM</v>
      </c>
      <c r="F949" s="17">
        <v>85043</v>
      </c>
      <c r="G949" s="18" t="s">
        <v>6</v>
      </c>
    </row>
    <row r="950" spans="1:7">
      <c r="A950" s="15">
        <v>201500002415284</v>
      </c>
      <c r="B950" s="16">
        <v>42358.125</v>
      </c>
      <c r="C950" s="16" t="str">
        <f t="shared" si="42"/>
        <v>Sunday</v>
      </c>
      <c r="D950" s="30">
        <f t="shared" si="43"/>
        <v>0.125</v>
      </c>
      <c r="E950" s="31" t="str">
        <f t="shared" si="44"/>
        <v>12 AM - 6 AM</v>
      </c>
      <c r="F950" s="17">
        <v>85013</v>
      </c>
      <c r="G950" s="18" t="s">
        <v>8</v>
      </c>
    </row>
    <row r="951" spans="1:7">
      <c r="A951" s="15">
        <v>201500002420284</v>
      </c>
      <c r="B951" s="16">
        <v>42358.177083333336</v>
      </c>
      <c r="C951" s="16" t="str">
        <f t="shared" si="42"/>
        <v>Sunday</v>
      </c>
      <c r="D951" s="30">
        <f t="shared" si="43"/>
        <v>0.17708333333575865</v>
      </c>
      <c r="E951" s="31" t="str">
        <f t="shared" si="44"/>
        <v>12 AM - 6 AM</v>
      </c>
      <c r="F951" s="17">
        <v>85051</v>
      </c>
      <c r="G951" s="18" t="s">
        <v>21</v>
      </c>
    </row>
    <row r="952" spans="1:7">
      <c r="A952" s="15">
        <v>201500002414294</v>
      </c>
      <c r="B952" s="16">
        <v>42358.239583333336</v>
      </c>
      <c r="C952" s="16" t="str">
        <f t="shared" si="42"/>
        <v>Sunday</v>
      </c>
      <c r="D952" s="30">
        <f t="shared" si="43"/>
        <v>0.23958333333575865</v>
      </c>
      <c r="E952" s="31" t="str">
        <f t="shared" si="44"/>
        <v>12 AM - 6 AM</v>
      </c>
      <c r="F952" s="17">
        <v>85041</v>
      </c>
      <c r="G952" s="18" t="s">
        <v>16</v>
      </c>
    </row>
    <row r="953" spans="1:7">
      <c r="A953" s="15">
        <v>201500002415106</v>
      </c>
      <c r="B953" s="16">
        <v>42358.447916666664</v>
      </c>
      <c r="C953" s="16" t="str">
        <f t="shared" si="42"/>
        <v>Sunday</v>
      </c>
      <c r="D953" s="30">
        <f t="shared" si="43"/>
        <v>0.44791666666424135</v>
      </c>
      <c r="E953" s="31" t="str">
        <f t="shared" si="44"/>
        <v>6 AM - 12 PM</v>
      </c>
      <c r="F953" s="17">
        <v>85016</v>
      </c>
      <c r="G953" s="18" t="s">
        <v>9</v>
      </c>
    </row>
    <row r="954" spans="1:7">
      <c r="A954" s="15">
        <v>201500002415467</v>
      </c>
      <c r="B954" s="16">
        <v>42358.5</v>
      </c>
      <c r="C954" s="16" t="str">
        <f t="shared" si="42"/>
        <v>Sunday</v>
      </c>
      <c r="D954" s="30">
        <f t="shared" si="43"/>
        <v>0.5</v>
      </c>
      <c r="E954" s="31" t="str">
        <f t="shared" si="44"/>
        <v>12 PM - 6 PM</v>
      </c>
      <c r="F954" s="17">
        <v>85035</v>
      </c>
      <c r="G954" s="18" t="s">
        <v>21</v>
      </c>
    </row>
    <row r="955" spans="1:7">
      <c r="A955" s="15">
        <v>201500002416085</v>
      </c>
      <c r="B955" s="16">
        <v>42358.5</v>
      </c>
      <c r="C955" s="16" t="str">
        <f t="shared" si="42"/>
        <v>Sunday</v>
      </c>
      <c r="D955" s="30">
        <f t="shared" si="43"/>
        <v>0.5</v>
      </c>
      <c r="E955" s="31" t="str">
        <f t="shared" si="44"/>
        <v>12 PM - 6 PM</v>
      </c>
      <c r="F955" s="17">
        <v>85041</v>
      </c>
      <c r="G955" s="18" t="s">
        <v>22</v>
      </c>
    </row>
    <row r="956" spans="1:7">
      <c r="A956" s="15">
        <v>201500002475538</v>
      </c>
      <c r="B956" s="16">
        <v>42358.541666666664</v>
      </c>
      <c r="C956" s="16" t="str">
        <f t="shared" si="42"/>
        <v>Sunday</v>
      </c>
      <c r="D956" s="30">
        <f t="shared" si="43"/>
        <v>0.54166666666424135</v>
      </c>
      <c r="E956" s="31" t="str">
        <f t="shared" si="44"/>
        <v>12 PM - 6 PM</v>
      </c>
      <c r="F956" s="17">
        <v>85034</v>
      </c>
      <c r="G956" s="18" t="s">
        <v>7</v>
      </c>
    </row>
    <row r="957" spans="1:7">
      <c r="A957" s="15">
        <v>201500002396027</v>
      </c>
      <c r="B957" s="16">
        <v>42358.743055555555</v>
      </c>
      <c r="C957" s="16" t="str">
        <f t="shared" si="42"/>
        <v>Sunday</v>
      </c>
      <c r="D957" s="30">
        <f t="shared" si="43"/>
        <v>0.74305555555474712</v>
      </c>
      <c r="E957" s="31" t="str">
        <f t="shared" si="44"/>
        <v>12 PM - 6 PM</v>
      </c>
      <c r="F957" s="17">
        <v>85024</v>
      </c>
      <c r="G957" s="18" t="s">
        <v>7</v>
      </c>
    </row>
    <row r="958" spans="1:7">
      <c r="A958" s="15">
        <v>201500002420282</v>
      </c>
      <c r="B958" s="16">
        <v>42358.75</v>
      </c>
      <c r="C958" s="16" t="str">
        <f t="shared" si="42"/>
        <v>Sunday</v>
      </c>
      <c r="D958" s="30">
        <f t="shared" si="43"/>
        <v>0.75</v>
      </c>
      <c r="E958" s="31" t="str">
        <f t="shared" si="44"/>
        <v>6 PM - 12 AM</v>
      </c>
      <c r="F958" s="17">
        <v>85013</v>
      </c>
      <c r="G958" s="18" t="s">
        <v>6</v>
      </c>
    </row>
    <row r="959" spans="1:7">
      <c r="A959" s="15">
        <v>201500002421297</v>
      </c>
      <c r="B959" s="16">
        <v>42358.777777777781</v>
      </c>
      <c r="C959" s="16" t="str">
        <f t="shared" si="42"/>
        <v>Sunday</v>
      </c>
      <c r="D959" s="30">
        <f t="shared" si="43"/>
        <v>0.77777777778101154</v>
      </c>
      <c r="E959" s="31" t="str">
        <f t="shared" si="44"/>
        <v>6 PM - 12 AM</v>
      </c>
      <c r="F959" s="17">
        <v>85018</v>
      </c>
      <c r="G959" s="18" t="s">
        <v>17</v>
      </c>
    </row>
    <row r="960" spans="1:7">
      <c r="A960" s="15">
        <v>201500002472106</v>
      </c>
      <c r="B960" s="16">
        <v>42358.833333333336</v>
      </c>
      <c r="C960" s="16" t="str">
        <f t="shared" si="42"/>
        <v>Sunday</v>
      </c>
      <c r="D960" s="30">
        <f t="shared" si="43"/>
        <v>0.83333333333575865</v>
      </c>
      <c r="E960" s="31" t="str">
        <f t="shared" si="44"/>
        <v>6 PM - 12 AM</v>
      </c>
      <c r="F960" s="17">
        <v>85027</v>
      </c>
      <c r="G960" s="18" t="s">
        <v>8</v>
      </c>
    </row>
    <row r="961" spans="1:7">
      <c r="A961" s="15">
        <v>201500002419922</v>
      </c>
      <c r="B961" s="16">
        <v>42358.833333333336</v>
      </c>
      <c r="C961" s="16" t="str">
        <f t="shared" si="42"/>
        <v>Sunday</v>
      </c>
      <c r="D961" s="30">
        <f t="shared" si="43"/>
        <v>0.83333333333575865</v>
      </c>
      <c r="E961" s="31" t="str">
        <f t="shared" si="44"/>
        <v>6 PM - 12 AM</v>
      </c>
      <c r="F961" s="17">
        <v>85013</v>
      </c>
      <c r="G961" s="18" t="s">
        <v>3</v>
      </c>
    </row>
    <row r="962" spans="1:7">
      <c r="A962" s="15">
        <v>201500002421234</v>
      </c>
      <c r="B962" s="16">
        <v>42358.854166666664</v>
      </c>
      <c r="C962" s="16" t="str">
        <f t="shared" si="42"/>
        <v>Sunday</v>
      </c>
      <c r="D962" s="30">
        <f t="shared" si="43"/>
        <v>0.85416666666424135</v>
      </c>
      <c r="E962" s="31" t="str">
        <f t="shared" si="44"/>
        <v>6 PM - 12 AM</v>
      </c>
      <c r="F962" s="17">
        <v>85037</v>
      </c>
      <c r="G962" s="18" t="s">
        <v>7</v>
      </c>
    </row>
    <row r="963" spans="1:7">
      <c r="A963" s="15">
        <v>201500002420146</v>
      </c>
      <c r="B963" s="16">
        <v>42358.875</v>
      </c>
      <c r="C963" s="16" t="str">
        <f t="shared" ref="C963:C1000" si="45">TEXT(B963, "dddd")</f>
        <v>Sunday</v>
      </c>
      <c r="D963" s="30">
        <f t="shared" ref="D963:D1000" si="46">MOD(B963, 1)</f>
        <v>0.875</v>
      </c>
      <c r="E963" s="31" t="str">
        <f t="shared" ref="E963:E1000" si="47">IF(AND(D963&gt;=TIME(0,0,0), D963&lt;TIME(6,0,0)),"12 AM - 6 AM",
IF(AND(D963&gt;=TIME(6,0,0), D963&lt;TIME(12,0,0)),"6 AM - 12 PM",
IF(AND(D963&gt;=TIME(12,0,0), D963&lt;TIME(18,0,0)),"12 PM - 6 PM",
IF(AND(D963&gt;=TIME(18,0,0), D963&lt;=TIME(23,59,59)),"6 PM - 12 AM","Error"))))</f>
        <v>6 PM - 12 AM</v>
      </c>
      <c r="F963" s="17">
        <v>85041</v>
      </c>
      <c r="G963" s="18" t="s">
        <v>7</v>
      </c>
    </row>
    <row r="964" spans="1:7">
      <c r="A964" s="15">
        <v>201500002420325</v>
      </c>
      <c r="B964" s="16">
        <v>42358.875</v>
      </c>
      <c r="C964" s="16" t="str">
        <f t="shared" si="45"/>
        <v>Sunday</v>
      </c>
      <c r="D964" s="30">
        <f t="shared" si="46"/>
        <v>0.875</v>
      </c>
      <c r="E964" s="31" t="str">
        <f t="shared" si="47"/>
        <v>6 PM - 12 AM</v>
      </c>
      <c r="F964" s="17">
        <v>85014</v>
      </c>
      <c r="G964" s="18" t="s">
        <v>3</v>
      </c>
    </row>
    <row r="965" spans="1:7">
      <c r="A965" s="15">
        <v>201500002419579</v>
      </c>
      <c r="B965" s="16">
        <v>42358.895833333336</v>
      </c>
      <c r="C965" s="16" t="str">
        <f t="shared" si="45"/>
        <v>Sunday</v>
      </c>
      <c r="D965" s="30">
        <f t="shared" si="46"/>
        <v>0.89583333333575865</v>
      </c>
      <c r="E965" s="31" t="str">
        <f t="shared" si="47"/>
        <v>6 PM - 12 AM</v>
      </c>
      <c r="F965" s="17">
        <v>85013</v>
      </c>
      <c r="G965" s="18" t="s">
        <v>7</v>
      </c>
    </row>
    <row r="966" spans="1:7">
      <c r="A966" s="15">
        <v>201500002420834</v>
      </c>
      <c r="B966" s="16">
        <v>42358.916666666664</v>
      </c>
      <c r="C966" s="16" t="str">
        <f t="shared" si="45"/>
        <v>Sunday</v>
      </c>
      <c r="D966" s="30">
        <f t="shared" si="46"/>
        <v>0.91666666666424135</v>
      </c>
      <c r="E966" s="31" t="str">
        <f t="shared" si="47"/>
        <v>6 PM - 12 AM</v>
      </c>
      <c r="F966" s="17">
        <v>85037</v>
      </c>
      <c r="G966" s="18" t="s">
        <v>6</v>
      </c>
    </row>
    <row r="967" spans="1:7">
      <c r="A967" s="15">
        <v>201500002419801</v>
      </c>
      <c r="B967" s="16">
        <v>42358.916666666664</v>
      </c>
      <c r="C967" s="16" t="str">
        <f t="shared" si="45"/>
        <v>Sunday</v>
      </c>
      <c r="D967" s="30">
        <f t="shared" si="46"/>
        <v>0.91666666666424135</v>
      </c>
      <c r="E967" s="31" t="str">
        <f t="shared" si="47"/>
        <v>6 PM - 12 AM</v>
      </c>
      <c r="F967" s="17">
        <v>85041</v>
      </c>
      <c r="G967" s="18" t="s">
        <v>4</v>
      </c>
    </row>
    <row r="968" spans="1:7">
      <c r="A968" s="15">
        <v>201500002421609</v>
      </c>
      <c r="B968" s="16">
        <v>42358.9375</v>
      </c>
      <c r="C968" s="16" t="str">
        <f t="shared" si="45"/>
        <v>Sunday</v>
      </c>
      <c r="D968" s="30">
        <f t="shared" si="46"/>
        <v>0.9375</v>
      </c>
      <c r="E968" s="31" t="str">
        <f t="shared" si="47"/>
        <v>6 PM - 12 AM</v>
      </c>
      <c r="F968" s="17">
        <v>85014</v>
      </c>
      <c r="G968" s="18" t="s">
        <v>3</v>
      </c>
    </row>
    <row r="969" spans="1:7">
      <c r="A969" s="15">
        <v>201500002419580</v>
      </c>
      <c r="B969" s="16">
        <v>42358.958333333336</v>
      </c>
      <c r="C969" s="16" t="str">
        <f t="shared" si="45"/>
        <v>Sunday</v>
      </c>
      <c r="D969" s="30">
        <f t="shared" si="46"/>
        <v>0.95833333333575865</v>
      </c>
      <c r="E969" s="31" t="str">
        <f t="shared" si="47"/>
        <v>6 PM - 12 AM</v>
      </c>
      <c r="F969" s="17">
        <v>85041</v>
      </c>
      <c r="G969" s="18" t="s">
        <v>3</v>
      </c>
    </row>
    <row r="970" spans="1:7">
      <c r="A970" s="15">
        <v>201500002423979</v>
      </c>
      <c r="B970" s="16">
        <v>42359.166666666664</v>
      </c>
      <c r="C970" s="16" t="str">
        <f t="shared" si="45"/>
        <v>Monday</v>
      </c>
      <c r="D970" s="30">
        <f t="shared" si="46"/>
        <v>0.16666666666424135</v>
      </c>
      <c r="E970" s="31" t="str">
        <f t="shared" si="47"/>
        <v>12 AM - 6 AM</v>
      </c>
      <c r="F970" s="17">
        <v>85017</v>
      </c>
      <c r="G970" s="18" t="s">
        <v>7</v>
      </c>
    </row>
    <row r="971" spans="1:7">
      <c r="A971" s="15">
        <v>201500002419556</v>
      </c>
      <c r="B971" s="16">
        <v>42359.199305555558</v>
      </c>
      <c r="C971" s="16" t="str">
        <f t="shared" si="45"/>
        <v>Monday</v>
      </c>
      <c r="D971" s="30">
        <f t="shared" si="46"/>
        <v>0.1993055555576575</v>
      </c>
      <c r="E971" s="31" t="str">
        <f t="shared" si="47"/>
        <v>12 AM - 6 AM</v>
      </c>
      <c r="F971" s="17">
        <v>85029</v>
      </c>
      <c r="G971" s="18" t="s">
        <v>8</v>
      </c>
    </row>
    <row r="972" spans="1:7">
      <c r="A972" s="15">
        <v>201500002422151</v>
      </c>
      <c r="B972" s="16">
        <v>42359.416666666664</v>
      </c>
      <c r="C972" s="16" t="str">
        <f t="shared" si="45"/>
        <v>Monday</v>
      </c>
      <c r="D972" s="30">
        <f t="shared" si="46"/>
        <v>0.41666666666424135</v>
      </c>
      <c r="E972" s="31" t="str">
        <f t="shared" si="47"/>
        <v>6 AM - 12 PM</v>
      </c>
      <c r="F972" s="17">
        <v>85306</v>
      </c>
      <c r="G972" s="18" t="s">
        <v>6</v>
      </c>
    </row>
    <row r="973" spans="1:7">
      <c r="A973" s="15">
        <v>201500002426255</v>
      </c>
      <c r="B973" s="16">
        <v>42359.458333333336</v>
      </c>
      <c r="C973" s="16" t="str">
        <f t="shared" si="45"/>
        <v>Monday</v>
      </c>
      <c r="D973" s="30">
        <f t="shared" si="46"/>
        <v>0.45833333333575865</v>
      </c>
      <c r="E973" s="31" t="str">
        <f t="shared" si="47"/>
        <v>6 AM - 12 PM</v>
      </c>
      <c r="F973" s="17">
        <v>85043</v>
      </c>
      <c r="G973" s="18" t="s">
        <v>21</v>
      </c>
    </row>
    <row r="974" spans="1:7">
      <c r="A974" s="15">
        <v>201500002421335</v>
      </c>
      <c r="B974" s="16">
        <v>42359.486111111109</v>
      </c>
      <c r="C974" s="16" t="str">
        <f t="shared" si="45"/>
        <v>Monday</v>
      </c>
      <c r="D974" s="30">
        <f t="shared" si="46"/>
        <v>0.48611111110949423</v>
      </c>
      <c r="E974" s="31" t="str">
        <f t="shared" si="47"/>
        <v>6 AM - 12 PM</v>
      </c>
      <c r="F974" s="17">
        <v>85031</v>
      </c>
      <c r="G974" s="18" t="s">
        <v>6</v>
      </c>
    </row>
    <row r="975" spans="1:7">
      <c r="A975" s="15">
        <v>201500002426949</v>
      </c>
      <c r="B975" s="16">
        <v>42359.520833333336</v>
      </c>
      <c r="C975" s="16" t="str">
        <f t="shared" si="45"/>
        <v>Monday</v>
      </c>
      <c r="D975" s="30">
        <f t="shared" si="46"/>
        <v>0.52083333333575865</v>
      </c>
      <c r="E975" s="31" t="str">
        <f t="shared" si="47"/>
        <v>12 PM - 6 PM</v>
      </c>
      <c r="F975" s="17">
        <v>85014</v>
      </c>
      <c r="G975" s="18" t="s">
        <v>3</v>
      </c>
    </row>
    <row r="976" spans="1:7">
      <c r="A976" s="15">
        <v>201500002424901</v>
      </c>
      <c r="B976" s="16">
        <v>42359.541666666664</v>
      </c>
      <c r="C976" s="16" t="str">
        <f t="shared" si="45"/>
        <v>Monday</v>
      </c>
      <c r="D976" s="30">
        <f t="shared" si="46"/>
        <v>0.54166666666424135</v>
      </c>
      <c r="E976" s="31" t="str">
        <f t="shared" si="47"/>
        <v>12 PM - 6 PM</v>
      </c>
      <c r="F976" s="17">
        <v>85041</v>
      </c>
      <c r="G976" s="18" t="s">
        <v>7</v>
      </c>
    </row>
    <row r="977" spans="1:7">
      <c r="A977" s="15">
        <v>201500002420449</v>
      </c>
      <c r="B977" s="16">
        <v>42359.545138888891</v>
      </c>
      <c r="C977" s="16" t="str">
        <f t="shared" si="45"/>
        <v>Monday</v>
      </c>
      <c r="D977" s="30">
        <f t="shared" si="46"/>
        <v>0.54513888889050577</v>
      </c>
      <c r="E977" s="31" t="str">
        <f t="shared" si="47"/>
        <v>12 PM - 6 PM</v>
      </c>
      <c r="F977" s="17">
        <v>85014</v>
      </c>
      <c r="G977" s="18" t="s">
        <v>7</v>
      </c>
    </row>
    <row r="978" spans="1:7">
      <c r="A978" s="15">
        <v>201500002180647</v>
      </c>
      <c r="B978" s="16">
        <v>42359.697916666664</v>
      </c>
      <c r="C978" s="16" t="str">
        <f t="shared" si="45"/>
        <v>Monday</v>
      </c>
      <c r="D978" s="30">
        <f t="shared" si="46"/>
        <v>0.69791666666424135</v>
      </c>
      <c r="E978" s="31" t="str">
        <f t="shared" si="47"/>
        <v>12 PM - 6 PM</v>
      </c>
      <c r="F978" s="17">
        <v>85019</v>
      </c>
      <c r="G978" s="18" t="s">
        <v>7</v>
      </c>
    </row>
    <row r="979" spans="1:7">
      <c r="A979" s="15">
        <v>201500002426292</v>
      </c>
      <c r="B979" s="16">
        <v>42359.75</v>
      </c>
      <c r="C979" s="16" t="str">
        <f t="shared" si="45"/>
        <v>Monday</v>
      </c>
      <c r="D979" s="30">
        <f t="shared" si="46"/>
        <v>0.75</v>
      </c>
      <c r="E979" s="31" t="str">
        <f t="shared" si="47"/>
        <v>6 PM - 12 AM</v>
      </c>
      <c r="F979" s="17">
        <v>85019</v>
      </c>
      <c r="G979" s="18" t="s">
        <v>3</v>
      </c>
    </row>
    <row r="980" spans="1:7">
      <c r="A980" s="15">
        <v>201500002432902</v>
      </c>
      <c r="B980" s="16">
        <v>42359.75</v>
      </c>
      <c r="C980" s="16" t="str">
        <f t="shared" si="45"/>
        <v>Monday</v>
      </c>
      <c r="D980" s="30">
        <f t="shared" si="46"/>
        <v>0.75</v>
      </c>
      <c r="E980" s="31" t="str">
        <f t="shared" si="47"/>
        <v>6 PM - 12 AM</v>
      </c>
      <c r="F980" s="17">
        <v>85021</v>
      </c>
      <c r="G980" s="18" t="s">
        <v>6</v>
      </c>
    </row>
    <row r="981" spans="1:7">
      <c r="A981" s="15">
        <v>201500002424226</v>
      </c>
      <c r="B981" s="16">
        <v>42359.836111111108</v>
      </c>
      <c r="C981" s="16" t="str">
        <f t="shared" si="45"/>
        <v>Monday</v>
      </c>
      <c r="D981" s="30">
        <f t="shared" si="46"/>
        <v>0.83611111110803904</v>
      </c>
      <c r="E981" s="31" t="str">
        <f t="shared" si="47"/>
        <v>6 PM - 12 AM</v>
      </c>
      <c r="F981" s="17">
        <v>85022</v>
      </c>
      <c r="G981" s="18" t="s">
        <v>22</v>
      </c>
    </row>
    <row r="982" spans="1:7">
      <c r="A982" s="15">
        <v>201500002426184</v>
      </c>
      <c r="B982" s="16">
        <v>42359.854166666664</v>
      </c>
      <c r="C982" s="16" t="str">
        <f t="shared" si="45"/>
        <v>Monday</v>
      </c>
      <c r="D982" s="30">
        <f t="shared" si="46"/>
        <v>0.85416666666424135</v>
      </c>
      <c r="E982" s="31" t="str">
        <f t="shared" si="47"/>
        <v>6 PM - 12 AM</v>
      </c>
      <c r="F982" s="17">
        <v>85339</v>
      </c>
      <c r="G982" s="18" t="s">
        <v>17</v>
      </c>
    </row>
    <row r="983" spans="1:7">
      <c r="A983" s="15">
        <v>201500002426091</v>
      </c>
      <c r="B983" s="16">
        <v>42359.916666666664</v>
      </c>
      <c r="C983" s="16" t="str">
        <f t="shared" si="45"/>
        <v>Monday</v>
      </c>
      <c r="D983" s="30">
        <f t="shared" si="46"/>
        <v>0.91666666666424135</v>
      </c>
      <c r="E983" s="31" t="str">
        <f t="shared" si="47"/>
        <v>6 PM - 12 AM</v>
      </c>
      <c r="F983" s="17">
        <v>85021</v>
      </c>
      <c r="G983" s="18" t="s">
        <v>17</v>
      </c>
    </row>
    <row r="984" spans="1:7">
      <c r="A984" s="15">
        <v>201500002425464</v>
      </c>
      <c r="B984" s="16">
        <v>42360.038194444445</v>
      </c>
      <c r="C984" s="16" t="str">
        <f t="shared" si="45"/>
        <v>Tuesday</v>
      </c>
      <c r="D984" s="30">
        <f t="shared" si="46"/>
        <v>3.8194444445252884E-2</v>
      </c>
      <c r="E984" s="31" t="str">
        <f t="shared" si="47"/>
        <v>12 AM - 6 AM</v>
      </c>
      <c r="F984" s="17">
        <v>85027</v>
      </c>
      <c r="G984" s="18" t="s">
        <v>7</v>
      </c>
    </row>
    <row r="985" spans="1:7">
      <c r="A985" s="15">
        <v>201500002421844</v>
      </c>
      <c r="B985" s="16">
        <v>42360.106249999997</v>
      </c>
      <c r="C985" s="16" t="str">
        <f t="shared" si="45"/>
        <v>Tuesday</v>
      </c>
      <c r="D985" s="30">
        <f t="shared" si="46"/>
        <v>0.10624999999708962</v>
      </c>
      <c r="E985" s="31" t="str">
        <f t="shared" si="47"/>
        <v>12 AM - 6 AM</v>
      </c>
      <c r="F985" s="17">
        <v>85019</v>
      </c>
      <c r="G985" s="18" t="s">
        <v>7</v>
      </c>
    </row>
    <row r="986" spans="1:7">
      <c r="A986" s="15">
        <v>201500002426613</v>
      </c>
      <c r="B986" s="16">
        <v>42360.25</v>
      </c>
      <c r="C986" s="16" t="str">
        <f t="shared" si="45"/>
        <v>Tuesday</v>
      </c>
      <c r="D986" s="30">
        <f t="shared" si="46"/>
        <v>0.25</v>
      </c>
      <c r="E986" s="31" t="str">
        <f t="shared" si="47"/>
        <v>6 AM - 12 PM</v>
      </c>
      <c r="F986" s="17">
        <v>85044</v>
      </c>
      <c r="G986" s="18" t="s">
        <v>6</v>
      </c>
    </row>
    <row r="987" spans="1:7">
      <c r="A987" s="15">
        <v>201500002432343</v>
      </c>
      <c r="B987" s="16">
        <v>42360.333333333336</v>
      </c>
      <c r="C987" s="16" t="str">
        <f t="shared" si="45"/>
        <v>Tuesday</v>
      </c>
      <c r="D987" s="30">
        <f t="shared" si="46"/>
        <v>0.33333333333575865</v>
      </c>
      <c r="E987" s="31" t="str">
        <f t="shared" si="47"/>
        <v>6 AM - 12 PM</v>
      </c>
      <c r="F987" s="17">
        <v>85034</v>
      </c>
      <c r="G987" s="18" t="s">
        <v>6</v>
      </c>
    </row>
    <row r="988" spans="1:7">
      <c r="A988" s="15">
        <v>201510000019661</v>
      </c>
      <c r="B988" s="16">
        <v>42360.39166666667</v>
      </c>
      <c r="C988" s="16" t="str">
        <f t="shared" si="45"/>
        <v>Tuesday</v>
      </c>
      <c r="D988" s="30">
        <f t="shared" si="46"/>
        <v>0.39166666667006211</v>
      </c>
      <c r="E988" s="31" t="str">
        <f t="shared" si="47"/>
        <v>6 AM - 12 PM</v>
      </c>
      <c r="F988" s="17">
        <v>85008</v>
      </c>
      <c r="G988" s="18" t="s">
        <v>3</v>
      </c>
    </row>
    <row r="989" spans="1:7">
      <c r="A989" s="15">
        <v>201500002427280</v>
      </c>
      <c r="B989" s="16">
        <v>42360.478472222225</v>
      </c>
      <c r="C989" s="16" t="str">
        <f t="shared" si="45"/>
        <v>Tuesday</v>
      </c>
      <c r="D989" s="30">
        <f t="shared" si="46"/>
        <v>0.47847222222480923</v>
      </c>
      <c r="E989" s="31" t="str">
        <f t="shared" si="47"/>
        <v>6 AM - 12 PM</v>
      </c>
      <c r="F989" s="17">
        <v>85037</v>
      </c>
      <c r="G989" s="18" t="s">
        <v>17</v>
      </c>
    </row>
    <row r="990" spans="1:7">
      <c r="A990" s="15">
        <v>201500002392043</v>
      </c>
      <c r="B990" s="16">
        <v>42360.506944444445</v>
      </c>
      <c r="C990" s="16" t="str">
        <f t="shared" si="45"/>
        <v>Tuesday</v>
      </c>
      <c r="D990" s="30">
        <f t="shared" si="46"/>
        <v>0.50694444444525288</v>
      </c>
      <c r="E990" s="31" t="str">
        <f t="shared" si="47"/>
        <v>12 PM - 6 PM</v>
      </c>
      <c r="F990" s="17">
        <v>85008</v>
      </c>
      <c r="G990" s="18"/>
    </row>
    <row r="991" spans="1:7">
      <c r="A991" s="15">
        <v>201500002432003</v>
      </c>
      <c r="B991" s="16">
        <v>42360.75</v>
      </c>
      <c r="C991" s="16" t="str">
        <f t="shared" si="45"/>
        <v>Tuesday</v>
      </c>
      <c r="D991" s="30">
        <f t="shared" si="46"/>
        <v>0.75</v>
      </c>
      <c r="E991" s="31" t="str">
        <f t="shared" si="47"/>
        <v>6 PM - 12 AM</v>
      </c>
      <c r="F991" s="17">
        <v>85040</v>
      </c>
      <c r="G991" s="18" t="s">
        <v>17</v>
      </c>
    </row>
    <row r="992" spans="1:7">
      <c r="A992" s="15">
        <v>201500002433084</v>
      </c>
      <c r="B992" s="16">
        <v>42360.770833333336</v>
      </c>
      <c r="C992" s="16" t="str">
        <f t="shared" si="45"/>
        <v>Tuesday</v>
      </c>
      <c r="D992" s="30">
        <f t="shared" si="46"/>
        <v>0.77083333333575865</v>
      </c>
      <c r="E992" s="31" t="str">
        <f t="shared" si="47"/>
        <v>6 PM - 12 AM</v>
      </c>
      <c r="F992" s="17">
        <v>85019</v>
      </c>
      <c r="G992" s="18" t="s">
        <v>7</v>
      </c>
    </row>
    <row r="993" spans="1:7">
      <c r="A993" s="15">
        <v>201500002440366</v>
      </c>
      <c r="B993" s="16">
        <v>42360.791666666664</v>
      </c>
      <c r="C993" s="16" t="str">
        <f t="shared" si="45"/>
        <v>Tuesday</v>
      </c>
      <c r="D993" s="30">
        <f t="shared" si="46"/>
        <v>0.79166666666424135</v>
      </c>
      <c r="E993" s="31" t="str">
        <f t="shared" si="47"/>
        <v>6 PM - 12 AM</v>
      </c>
      <c r="F993" s="17">
        <v>85041</v>
      </c>
      <c r="G993" s="18" t="s">
        <v>7</v>
      </c>
    </row>
    <row r="994" spans="1:7">
      <c r="A994" s="15">
        <v>201500002467494</v>
      </c>
      <c r="B994" s="16">
        <v>42360.875</v>
      </c>
      <c r="C994" s="16" t="str">
        <f t="shared" si="45"/>
        <v>Tuesday</v>
      </c>
      <c r="D994" s="30">
        <f t="shared" si="46"/>
        <v>0.875</v>
      </c>
      <c r="E994" s="31" t="str">
        <f t="shared" si="47"/>
        <v>6 PM - 12 AM</v>
      </c>
      <c r="F994" s="17">
        <v>85040</v>
      </c>
      <c r="G994" s="18" t="s">
        <v>14</v>
      </c>
    </row>
    <row r="995" spans="1:7">
      <c r="A995" s="15">
        <v>201500002411646</v>
      </c>
      <c r="B995" s="16">
        <v>42360.989583333336</v>
      </c>
      <c r="C995" s="16" t="str">
        <f t="shared" si="45"/>
        <v>Tuesday</v>
      </c>
      <c r="D995" s="30">
        <f t="shared" si="46"/>
        <v>0.98958333333575865</v>
      </c>
      <c r="E995" s="31" t="str">
        <f t="shared" si="47"/>
        <v>6 PM - 12 AM</v>
      </c>
      <c r="F995" s="17">
        <v>85009</v>
      </c>
      <c r="G995" s="18" t="s">
        <v>6</v>
      </c>
    </row>
    <row r="996" spans="1:7">
      <c r="A996" s="15">
        <v>201500002431330</v>
      </c>
      <c r="B996" s="16">
        <v>42360.993055555555</v>
      </c>
      <c r="C996" s="16" t="str">
        <f t="shared" si="45"/>
        <v>Tuesday</v>
      </c>
      <c r="D996" s="30">
        <f t="shared" si="46"/>
        <v>0.99305555555474712</v>
      </c>
      <c r="E996" s="31" t="str">
        <f t="shared" si="47"/>
        <v>6 PM - 12 AM</v>
      </c>
      <c r="F996" s="17">
        <v>85035</v>
      </c>
      <c r="G996" s="18" t="s">
        <v>17</v>
      </c>
    </row>
    <row r="997" spans="1:7">
      <c r="A997" s="15">
        <v>201500002447522</v>
      </c>
      <c r="B997" s="16">
        <v>42361.000694444447</v>
      </c>
      <c r="C997" s="16" t="str">
        <f t="shared" si="45"/>
        <v>Wednesday</v>
      </c>
      <c r="D997" s="30">
        <f t="shared" si="46"/>
        <v>6.944444467080757E-4</v>
      </c>
      <c r="E997" s="31" t="str">
        <f t="shared" si="47"/>
        <v>12 AM - 6 AM</v>
      </c>
      <c r="F997" s="17">
        <v>85023</v>
      </c>
      <c r="G997" s="18" t="s">
        <v>6</v>
      </c>
    </row>
    <row r="998" spans="1:7">
      <c r="A998" s="15">
        <v>201500002431655</v>
      </c>
      <c r="B998" s="16">
        <v>42361.079861111109</v>
      </c>
      <c r="C998" s="16" t="str">
        <f t="shared" si="45"/>
        <v>Wednesday</v>
      </c>
      <c r="D998" s="30">
        <f t="shared" si="46"/>
        <v>7.9861111109494232E-2</v>
      </c>
      <c r="E998" s="31" t="str">
        <f t="shared" si="47"/>
        <v>12 AM - 6 AM</v>
      </c>
      <c r="F998" s="17">
        <v>85035</v>
      </c>
      <c r="G998" s="18" t="s">
        <v>7</v>
      </c>
    </row>
    <row r="999" spans="1:7">
      <c r="A999" s="15">
        <v>201500002463790</v>
      </c>
      <c r="B999" s="16">
        <v>42361.270833333336</v>
      </c>
      <c r="C999" s="16" t="str">
        <f t="shared" si="45"/>
        <v>Wednesday</v>
      </c>
      <c r="D999" s="30">
        <f t="shared" si="46"/>
        <v>0.27083333333575865</v>
      </c>
      <c r="E999" s="31" t="str">
        <f t="shared" si="47"/>
        <v>6 AM - 12 PM</v>
      </c>
      <c r="F999" s="17">
        <v>85015</v>
      </c>
      <c r="G999" s="18" t="s">
        <v>17</v>
      </c>
    </row>
    <row r="1000" spans="1:7" ht="13.9" thickBot="1">
      <c r="A1000" s="19">
        <v>201500002434885</v>
      </c>
      <c r="B1000" s="20">
        <v>42361.291666666664</v>
      </c>
      <c r="C1000" s="20" t="str">
        <f t="shared" si="45"/>
        <v>Wednesday</v>
      </c>
      <c r="D1000" s="32">
        <f t="shared" si="46"/>
        <v>0.29166666666424135</v>
      </c>
      <c r="E1000" s="33" t="str">
        <f t="shared" si="47"/>
        <v>6 AM - 12 PM</v>
      </c>
      <c r="F1000" s="21">
        <v>85031</v>
      </c>
      <c r="G1000" s="22" t="s">
        <v>17</v>
      </c>
    </row>
    <row r="1001" spans="1:7" ht="13.9" thickTop="1"/>
  </sheetData>
  <pageMargins left="0.7" right="0.7" top="0.75" bottom="0.75" header="0.3" footer="0.3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0D9C7-163B-491A-A7F7-860FC209AEC6}">
  <dimension ref="A1:K1001"/>
  <sheetViews>
    <sheetView topLeftCell="H1" workbookViewId="0">
      <selection activeCell="H1" sqref="H1"/>
    </sheetView>
  </sheetViews>
  <sheetFormatPr defaultRowHeight="13.5"/>
  <cols>
    <col min="1" max="1" width="15.75" style="1" bestFit="1" customWidth="1"/>
    <col min="2" max="3" width="14.5625" style="2" customWidth="1"/>
    <col min="4" max="4" width="13" style="3" bestFit="1" customWidth="1"/>
    <col min="5" max="5" width="14.75" style="3" customWidth="1"/>
    <col min="7" max="7" width="40.375" bestFit="1" customWidth="1"/>
    <col min="9" max="9" width="12.875" bestFit="1" customWidth="1"/>
    <col min="10" max="11" width="20.4375" bestFit="1" customWidth="1"/>
  </cols>
  <sheetData>
    <row r="1" spans="1:11" ht="13.9" thickTop="1">
      <c r="A1" s="10" t="s">
        <v>0</v>
      </c>
      <c r="B1" s="11" t="s">
        <v>49</v>
      </c>
      <c r="C1" s="11" t="s">
        <v>66</v>
      </c>
      <c r="D1" s="12" t="s">
        <v>56</v>
      </c>
      <c r="E1" s="12" t="s">
        <v>55</v>
      </c>
      <c r="F1" s="13" t="s">
        <v>1</v>
      </c>
      <c r="G1" s="14" t="s">
        <v>2</v>
      </c>
      <c r="K1" t="s">
        <v>53</v>
      </c>
    </row>
    <row r="2" spans="1:11">
      <c r="A2" s="24">
        <v>201600002049325</v>
      </c>
      <c r="B2" s="25">
        <v>42675</v>
      </c>
      <c r="C2" s="25" t="str">
        <f>TEXT(B2, "dddd")</f>
        <v>Tuesday</v>
      </c>
      <c r="D2" s="34">
        <f>MOD(B2, 1)</f>
        <v>0</v>
      </c>
      <c r="E2" s="35" t="str">
        <f>IF(AND(D2&gt;=TIME(0,0,0), D2&lt;TIME(6,0,0)),"12 AM - 6 AM",
IF(AND(D2&gt;=TIME(6,0,0), D2&lt;TIME(12,0,0)),"6 AM - 12 PM",
IF(AND(D2&gt;=TIME(12,0,0), D2&lt;TIME(18,0,0)),"12 PM - 6 PM",
IF(AND(D2&gt;=TIME(18,0,0), D2&lt;TIME(23,59,59)),"6 PM - 12 AM","Error"))))</f>
        <v>12 AM - 6 AM</v>
      </c>
      <c r="F2" s="28">
        <v>85024</v>
      </c>
      <c r="G2" s="29" t="s">
        <v>3</v>
      </c>
      <c r="J2" s="4" t="s">
        <v>50</v>
      </c>
      <c r="K2" t="s">
        <v>52</v>
      </c>
    </row>
    <row r="3" spans="1:11">
      <c r="A3" s="15">
        <v>201600002029068</v>
      </c>
      <c r="B3" s="16">
        <v>42675.000694444447</v>
      </c>
      <c r="C3" s="16" t="str">
        <f t="shared" ref="C3:C66" si="0">TEXT(B3, "dddd")</f>
        <v>Tuesday</v>
      </c>
      <c r="D3" s="36">
        <f t="shared" ref="D3:D66" si="1">MOD(B3, 1)</f>
        <v>6.944444467080757E-4</v>
      </c>
      <c r="E3" s="37" t="str">
        <f t="shared" ref="E3:E66" si="2">IF(AND(D3&gt;=TIME(0,0,0), D3&lt;TIME(6,0,0)),"12 AM - 6 AM",
IF(AND(D3&gt;=TIME(6,0,0), D3&lt;TIME(12,0,0)),"6 AM - 12 PM",
IF(AND(D3&gt;=TIME(12,0,0), D3&lt;TIME(18,0,0)),"12 PM - 6 PM",
IF(AND(D3&gt;=TIME(18,0,0), D3&lt;TIME(23,59,59)),"6 PM - 12 AM","Error"))))</f>
        <v>12 AM - 6 AM</v>
      </c>
      <c r="F3" s="17">
        <v>85339</v>
      </c>
      <c r="G3" s="18" t="s">
        <v>4</v>
      </c>
      <c r="J3" s="5" t="s">
        <v>6</v>
      </c>
      <c r="K3" s="6">
        <v>303</v>
      </c>
    </row>
    <row r="4" spans="1:11">
      <c r="A4" s="15">
        <v>201600002030768</v>
      </c>
      <c r="B4" s="16">
        <v>42675.083333333336</v>
      </c>
      <c r="C4" s="16" t="str">
        <f t="shared" si="0"/>
        <v>Tuesday</v>
      </c>
      <c r="D4" s="36">
        <f t="shared" si="1"/>
        <v>8.3333333335758653E-2</v>
      </c>
      <c r="E4" s="37" t="str">
        <f t="shared" si="2"/>
        <v>12 AM - 6 AM</v>
      </c>
      <c r="F4" s="17">
        <v>85006</v>
      </c>
      <c r="G4" s="18" t="s">
        <v>5</v>
      </c>
      <c r="J4" s="5" t="s">
        <v>7</v>
      </c>
      <c r="K4" s="6">
        <v>167</v>
      </c>
    </row>
    <row r="5" spans="1:11">
      <c r="A5" s="15">
        <v>201600002032771</v>
      </c>
      <c r="B5" s="16">
        <v>42675.25</v>
      </c>
      <c r="C5" s="16" t="str">
        <f t="shared" si="0"/>
        <v>Tuesday</v>
      </c>
      <c r="D5" s="36">
        <f t="shared" si="1"/>
        <v>0.25</v>
      </c>
      <c r="E5" s="37" t="str">
        <f t="shared" si="2"/>
        <v>6 AM - 12 PM</v>
      </c>
      <c r="F5" s="17">
        <v>85043</v>
      </c>
      <c r="G5" s="18" t="s">
        <v>6</v>
      </c>
      <c r="J5" s="5" t="s">
        <v>17</v>
      </c>
      <c r="K5" s="6">
        <v>154</v>
      </c>
    </row>
    <row r="6" spans="1:11">
      <c r="A6" s="15">
        <v>201600002029512</v>
      </c>
      <c r="B6" s="16">
        <v>42675.274305555555</v>
      </c>
      <c r="C6" s="16" t="str">
        <f t="shared" si="0"/>
        <v>Tuesday</v>
      </c>
      <c r="D6" s="36">
        <f t="shared" si="1"/>
        <v>0.27430555555474712</v>
      </c>
      <c r="E6" s="37" t="str">
        <f t="shared" si="2"/>
        <v>6 AM - 12 PM</v>
      </c>
      <c r="F6" s="17">
        <v>85339</v>
      </c>
      <c r="G6" s="18" t="s">
        <v>7</v>
      </c>
      <c r="J6" s="5" t="s">
        <v>51</v>
      </c>
      <c r="K6" s="6">
        <v>624</v>
      </c>
    </row>
    <row r="7" spans="1:11">
      <c r="A7" s="15">
        <v>201600002054125</v>
      </c>
      <c r="B7" s="16">
        <v>42675.333333333336</v>
      </c>
      <c r="C7" s="16" t="str">
        <f t="shared" si="0"/>
        <v>Tuesday</v>
      </c>
      <c r="D7" s="36">
        <f t="shared" si="1"/>
        <v>0.33333333333575865</v>
      </c>
      <c r="E7" s="37" t="str">
        <f t="shared" si="2"/>
        <v>6 AM - 12 PM</v>
      </c>
      <c r="F7" s="17">
        <v>85017</v>
      </c>
      <c r="G7" s="18" t="s">
        <v>7</v>
      </c>
    </row>
    <row r="8" spans="1:11">
      <c r="A8" s="15">
        <v>201600002030109</v>
      </c>
      <c r="B8" s="16">
        <v>42675.372916666667</v>
      </c>
      <c r="C8" s="16" t="str">
        <f t="shared" si="0"/>
        <v>Tuesday</v>
      </c>
      <c r="D8" s="36">
        <f t="shared" si="1"/>
        <v>0.37291666666715173</v>
      </c>
      <c r="E8" s="37" t="str">
        <f>IF(AND(D8&gt;=TIME(0,0,0), D8&lt;TIME(6,0,0)),"12 AM - 6 AM",
IF(AND(D8&gt;=TIME(6,0,0), D8&lt;TIME(12,0,0)),"6 AM - 12 PM",
IF(AND(D8&gt;=TIME(12,0,0), D8&lt;TIME(18,0,0)),"12 PM - 6 PM",
IF(AND(D8&gt;=TIME(18,0,0), D8&lt;TIME(23,59,59)),"6 PM - 12 AM","Error"))))</f>
        <v>6 AM - 12 PM</v>
      </c>
      <c r="F8" s="17">
        <v>85009</v>
      </c>
      <c r="G8" s="18" t="s">
        <v>8</v>
      </c>
    </row>
    <row r="9" spans="1:11">
      <c r="A9" s="15">
        <v>201600002032272</v>
      </c>
      <c r="B9" s="16">
        <v>42675.4375</v>
      </c>
      <c r="C9" s="16" t="str">
        <f t="shared" si="0"/>
        <v>Tuesday</v>
      </c>
      <c r="D9" s="36">
        <f t="shared" si="1"/>
        <v>0.4375</v>
      </c>
      <c r="E9" s="37" t="str">
        <f t="shared" si="2"/>
        <v>6 AM - 12 PM</v>
      </c>
      <c r="F9" s="17">
        <v>85009</v>
      </c>
      <c r="G9" s="18" t="s">
        <v>9</v>
      </c>
    </row>
    <row r="10" spans="1:11">
      <c r="A10" s="15">
        <v>201600002031538</v>
      </c>
      <c r="B10" s="16">
        <v>42675.5625</v>
      </c>
      <c r="C10" s="16" t="str">
        <f t="shared" si="0"/>
        <v>Tuesday</v>
      </c>
      <c r="D10" s="36">
        <f t="shared" si="1"/>
        <v>0.5625</v>
      </c>
      <c r="E10" s="37" t="str">
        <f>IF(AND(D10&gt;=TIME(0,0,0), D10&lt;TIME(6,0,0)),"12 AM - 6 AM",
IF(AND(D10&gt;=TIME(6,0,0), D10&lt;TIME(12,0,0)),"6 AM - 12 PM",
IF(AND(D10&gt;=TIME(12,0,0), D10&lt;TIME(18,0,0)),"12 PM - 6 PM",
IF(AND(D10&gt;=TIME(18,0,0), D10&lt;TIME(23,59,59)),"6 PM - 12 AM","Error"))))</f>
        <v>12 PM - 6 PM</v>
      </c>
      <c r="F10" s="17">
        <v>85014</v>
      </c>
      <c r="G10" s="18" t="s">
        <v>7</v>
      </c>
    </row>
    <row r="11" spans="1:11">
      <c r="A11" s="15">
        <v>201600002031734</v>
      </c>
      <c r="B11" s="16">
        <v>42675.579861111109</v>
      </c>
      <c r="C11" s="16" t="str">
        <f t="shared" si="0"/>
        <v>Tuesday</v>
      </c>
      <c r="D11" s="36">
        <f t="shared" si="1"/>
        <v>0.57986111110949423</v>
      </c>
      <c r="E11" s="37" t="str">
        <f t="shared" si="2"/>
        <v>12 PM - 6 PM</v>
      </c>
      <c r="F11" s="17">
        <v>85022</v>
      </c>
      <c r="G11" s="18" t="s">
        <v>7</v>
      </c>
    </row>
    <row r="12" spans="1:11">
      <c r="A12" s="15">
        <v>201600002037474</v>
      </c>
      <c r="B12" s="16">
        <v>42675.708333333336</v>
      </c>
      <c r="C12" s="16" t="str">
        <f t="shared" si="0"/>
        <v>Tuesday</v>
      </c>
      <c r="D12" s="36">
        <f t="shared" si="1"/>
        <v>0.70833333333575865</v>
      </c>
      <c r="E12" s="37" t="str">
        <f t="shared" si="2"/>
        <v>12 PM - 6 PM</v>
      </c>
      <c r="F12" s="17">
        <v>85027</v>
      </c>
      <c r="G12" s="18" t="s">
        <v>6</v>
      </c>
    </row>
    <row r="13" spans="1:11">
      <c r="A13" s="15">
        <v>201600002094131</v>
      </c>
      <c r="B13" s="16">
        <v>42675.708333333336</v>
      </c>
      <c r="C13" s="16" t="str">
        <f t="shared" si="0"/>
        <v>Tuesday</v>
      </c>
      <c r="D13" s="36">
        <f t="shared" si="1"/>
        <v>0.70833333333575865</v>
      </c>
      <c r="E13" s="37" t="str">
        <f t="shared" si="2"/>
        <v>12 PM - 6 PM</v>
      </c>
      <c r="F13" s="17">
        <v>85008</v>
      </c>
      <c r="G13" s="18" t="s">
        <v>3</v>
      </c>
    </row>
    <row r="14" spans="1:11">
      <c r="A14" s="15">
        <v>201600002039665</v>
      </c>
      <c r="B14" s="16">
        <v>42675.75</v>
      </c>
      <c r="C14" s="16" t="str">
        <f t="shared" si="0"/>
        <v>Tuesday</v>
      </c>
      <c r="D14" s="36">
        <f t="shared" si="1"/>
        <v>0.75</v>
      </c>
      <c r="E14" s="37" t="str">
        <f t="shared" si="2"/>
        <v>6 PM - 12 AM</v>
      </c>
      <c r="F14" s="17">
        <v>85008</v>
      </c>
      <c r="G14" s="18" t="s">
        <v>6</v>
      </c>
    </row>
    <row r="15" spans="1:11">
      <c r="A15" s="15">
        <v>201600002079556</v>
      </c>
      <c r="B15" s="16">
        <v>42675.75</v>
      </c>
      <c r="C15" s="16" t="str">
        <f t="shared" si="0"/>
        <v>Tuesday</v>
      </c>
      <c r="D15" s="36">
        <f t="shared" si="1"/>
        <v>0.75</v>
      </c>
      <c r="E15" s="37" t="str">
        <f t="shared" si="2"/>
        <v>6 PM - 12 AM</v>
      </c>
      <c r="F15" s="17">
        <v>85008</v>
      </c>
      <c r="G15" s="18" t="s">
        <v>6</v>
      </c>
    </row>
    <row r="16" spans="1:11">
      <c r="A16" s="15">
        <v>201600002033541</v>
      </c>
      <c r="B16" s="16">
        <v>42675.775000000001</v>
      </c>
      <c r="C16" s="16" t="str">
        <f t="shared" si="0"/>
        <v>Tuesday</v>
      </c>
      <c r="D16" s="36">
        <f t="shared" si="1"/>
        <v>0.77500000000145519</v>
      </c>
      <c r="E16" s="37" t="str">
        <f t="shared" si="2"/>
        <v>6 PM - 12 AM</v>
      </c>
      <c r="F16" s="17">
        <v>85027</v>
      </c>
      <c r="G16" s="18" t="s">
        <v>10</v>
      </c>
    </row>
    <row r="17" spans="1:11">
      <c r="A17" s="15">
        <v>201600002117229</v>
      </c>
      <c r="B17" s="16">
        <v>42675.791666666664</v>
      </c>
      <c r="C17" s="16" t="str">
        <f t="shared" si="0"/>
        <v>Tuesday</v>
      </c>
      <c r="D17" s="36">
        <f t="shared" si="1"/>
        <v>0.79166666666424135</v>
      </c>
      <c r="E17" s="37" t="str">
        <f t="shared" si="2"/>
        <v>6 PM - 12 AM</v>
      </c>
      <c r="F17" s="17">
        <v>85008</v>
      </c>
      <c r="G17" s="18" t="s">
        <v>11</v>
      </c>
    </row>
    <row r="18" spans="1:11">
      <c r="A18" s="15">
        <v>201600002035748</v>
      </c>
      <c r="B18" s="16">
        <v>42675.833333333336</v>
      </c>
      <c r="C18" s="16" t="str">
        <f t="shared" si="0"/>
        <v>Tuesday</v>
      </c>
      <c r="D18" s="36">
        <f t="shared" si="1"/>
        <v>0.83333333333575865</v>
      </c>
      <c r="E18" s="37" t="str">
        <f t="shared" si="2"/>
        <v>6 PM - 12 AM</v>
      </c>
      <c r="F18" s="17">
        <v>85033</v>
      </c>
      <c r="G18" s="18" t="s">
        <v>6</v>
      </c>
    </row>
    <row r="19" spans="1:11">
      <c r="A19" s="15">
        <v>201600002040162</v>
      </c>
      <c r="B19" s="16">
        <v>42675.833333333336</v>
      </c>
      <c r="C19" s="16" t="str">
        <f t="shared" si="0"/>
        <v>Tuesday</v>
      </c>
      <c r="D19" s="36">
        <f t="shared" si="1"/>
        <v>0.83333333333575865</v>
      </c>
      <c r="E19" s="37" t="str">
        <f t="shared" si="2"/>
        <v>6 PM - 12 AM</v>
      </c>
      <c r="F19" s="17">
        <v>85353</v>
      </c>
      <c r="G19" s="18" t="s">
        <v>7</v>
      </c>
    </row>
    <row r="20" spans="1:11">
      <c r="A20" s="15">
        <v>201600002034212</v>
      </c>
      <c r="B20" s="16">
        <v>42675.863194444442</v>
      </c>
      <c r="C20" s="16" t="str">
        <f t="shared" si="0"/>
        <v>Tuesday</v>
      </c>
      <c r="D20" s="36">
        <f t="shared" si="1"/>
        <v>0.8631944444423425</v>
      </c>
      <c r="E20" s="37" t="str">
        <f t="shared" si="2"/>
        <v>6 PM - 12 AM</v>
      </c>
      <c r="F20" s="17">
        <v>85017</v>
      </c>
      <c r="G20" s="18" t="s">
        <v>6</v>
      </c>
    </row>
    <row r="21" spans="1:11" ht="13.15" customHeight="1">
      <c r="A21" s="15">
        <v>201600002034345</v>
      </c>
      <c r="B21" s="16">
        <v>42675.864583333336</v>
      </c>
      <c r="C21" s="16" t="str">
        <f t="shared" si="0"/>
        <v>Tuesday</v>
      </c>
      <c r="D21" s="36">
        <f t="shared" si="1"/>
        <v>0.86458333333575865</v>
      </c>
      <c r="E21" s="37" t="str">
        <f t="shared" si="2"/>
        <v>6 PM - 12 AM</v>
      </c>
      <c r="F21" s="17">
        <v>85017</v>
      </c>
      <c r="G21" s="18" t="s">
        <v>12</v>
      </c>
    </row>
    <row r="22" spans="1:11">
      <c r="A22" s="15">
        <v>201600002135707</v>
      </c>
      <c r="B22" s="16">
        <v>42675.865972222222</v>
      </c>
      <c r="C22" s="16" t="str">
        <f t="shared" si="0"/>
        <v>Tuesday</v>
      </c>
      <c r="D22" s="36">
        <f t="shared" si="1"/>
        <v>0.86597222222189885</v>
      </c>
      <c r="E22" s="37" t="str">
        <f t="shared" si="2"/>
        <v>6 PM - 12 AM</v>
      </c>
      <c r="F22" s="17">
        <v>85034</v>
      </c>
      <c r="G22" s="18" t="s">
        <v>13</v>
      </c>
    </row>
    <row r="23" spans="1:11">
      <c r="A23" s="15">
        <v>201600002036471</v>
      </c>
      <c r="B23" s="16">
        <v>42675.875</v>
      </c>
      <c r="C23" s="16" t="str">
        <f t="shared" si="0"/>
        <v>Tuesday</v>
      </c>
      <c r="D23" s="36">
        <f t="shared" si="1"/>
        <v>0.875</v>
      </c>
      <c r="E23" s="37" t="str">
        <f t="shared" si="2"/>
        <v>6 PM - 12 AM</v>
      </c>
      <c r="F23" s="17">
        <v>85015</v>
      </c>
      <c r="G23" s="18" t="s">
        <v>6</v>
      </c>
      <c r="J23" t="s">
        <v>64</v>
      </c>
      <c r="K23" t="s">
        <v>62</v>
      </c>
    </row>
    <row r="24" spans="1:11">
      <c r="A24" s="15">
        <v>201600002037955</v>
      </c>
      <c r="B24" s="16">
        <v>42675.895833333336</v>
      </c>
      <c r="C24" s="16" t="str">
        <f t="shared" si="0"/>
        <v>Tuesday</v>
      </c>
      <c r="D24" s="36">
        <f t="shared" si="1"/>
        <v>0.89583333333575865</v>
      </c>
      <c r="E24" s="37" t="str">
        <f t="shared" si="2"/>
        <v>6 PM - 12 AM</v>
      </c>
      <c r="F24" s="17">
        <v>85019</v>
      </c>
      <c r="G24" s="18" t="s">
        <v>6</v>
      </c>
      <c r="J24" t="s">
        <v>58</v>
      </c>
      <c r="K24">
        <f>COUNTIF(E:E,Table2[[#This Row],[Time Frame 2016]])</f>
        <v>209</v>
      </c>
    </row>
    <row r="25" spans="1:11">
      <c r="A25" s="15">
        <v>201600002035878</v>
      </c>
      <c r="B25" s="16">
        <v>42675.916666666664</v>
      </c>
      <c r="C25" s="16" t="str">
        <f t="shared" si="0"/>
        <v>Tuesday</v>
      </c>
      <c r="D25" s="36">
        <f t="shared" si="1"/>
        <v>0.91666666666424135</v>
      </c>
      <c r="E25" s="37" t="str">
        <f t="shared" si="2"/>
        <v>6 PM - 12 AM</v>
      </c>
      <c r="F25" s="17">
        <v>85006</v>
      </c>
      <c r="G25" s="18" t="s">
        <v>4</v>
      </c>
      <c r="J25" t="s">
        <v>60</v>
      </c>
      <c r="K25">
        <f>COUNTIF(E:E,Table2[[#This Row],[Time Frame 2016]])</f>
        <v>196</v>
      </c>
    </row>
    <row r="26" spans="1:11">
      <c r="A26" s="15">
        <v>201600002036618</v>
      </c>
      <c r="B26" s="16">
        <v>42675.916666666664</v>
      </c>
      <c r="C26" s="16" t="str">
        <f t="shared" si="0"/>
        <v>Tuesday</v>
      </c>
      <c r="D26" s="36">
        <f t="shared" si="1"/>
        <v>0.91666666666424135</v>
      </c>
      <c r="E26" s="37" t="str">
        <f t="shared" si="2"/>
        <v>6 PM - 12 AM</v>
      </c>
      <c r="F26" s="17">
        <v>85016</v>
      </c>
      <c r="G26" s="18" t="s">
        <v>6</v>
      </c>
      <c r="J26" t="s">
        <v>59</v>
      </c>
      <c r="K26">
        <f>COUNTIF(E:E,Table2[[#This Row],[Time Frame 2016]])</f>
        <v>210</v>
      </c>
    </row>
    <row r="27" spans="1:11">
      <c r="A27" s="15">
        <v>201600002035539</v>
      </c>
      <c r="B27" s="16">
        <v>42675.9375</v>
      </c>
      <c r="C27" s="16" t="str">
        <f t="shared" si="0"/>
        <v>Tuesday</v>
      </c>
      <c r="D27" s="36">
        <f t="shared" si="1"/>
        <v>0.9375</v>
      </c>
      <c r="E27" s="37" t="str">
        <f t="shared" si="2"/>
        <v>6 PM - 12 AM</v>
      </c>
      <c r="F27" s="17">
        <v>85021</v>
      </c>
      <c r="G27" s="18" t="s">
        <v>7</v>
      </c>
      <c r="J27" t="s">
        <v>61</v>
      </c>
      <c r="K27">
        <f>COUNTIF(E:E,Table2[[#This Row],[Time Frame 2016]])</f>
        <v>384</v>
      </c>
    </row>
    <row r="28" spans="1:11">
      <c r="A28" s="15">
        <v>201600002034816</v>
      </c>
      <c r="B28" s="16">
        <v>42675.954861111109</v>
      </c>
      <c r="C28" s="16" t="str">
        <f t="shared" si="0"/>
        <v>Tuesday</v>
      </c>
      <c r="D28" s="36">
        <f t="shared" si="1"/>
        <v>0.95486111110949423</v>
      </c>
      <c r="E28" s="37" t="str">
        <f t="shared" si="2"/>
        <v>6 PM - 12 AM</v>
      </c>
      <c r="F28" s="17">
        <v>85029</v>
      </c>
      <c r="G28" s="18" t="s">
        <v>6</v>
      </c>
    </row>
    <row r="29" spans="1:11">
      <c r="A29" s="15">
        <v>201600002036293</v>
      </c>
      <c r="B29" s="16">
        <v>42675.958333333336</v>
      </c>
      <c r="C29" s="16" t="str">
        <f t="shared" si="0"/>
        <v>Tuesday</v>
      </c>
      <c r="D29" s="36">
        <f t="shared" si="1"/>
        <v>0.95833333333575865</v>
      </c>
      <c r="E29" s="37" t="str">
        <f t="shared" si="2"/>
        <v>6 PM - 12 AM</v>
      </c>
      <c r="F29" s="17">
        <v>85015</v>
      </c>
      <c r="G29" s="18" t="s">
        <v>6</v>
      </c>
      <c r="J29" t="s">
        <v>65</v>
      </c>
    </row>
    <row r="30" spans="1:11">
      <c r="A30" s="15">
        <v>201600002035137</v>
      </c>
      <c r="B30" s="16">
        <v>42676.038888888892</v>
      </c>
      <c r="C30" s="16" t="str">
        <f t="shared" si="0"/>
        <v>Wednesday</v>
      </c>
      <c r="D30" s="36">
        <f t="shared" si="1"/>
        <v>3.888888889196096E-2</v>
      </c>
      <c r="E30" s="37" t="str">
        <f t="shared" si="2"/>
        <v>12 AM - 6 AM</v>
      </c>
      <c r="F30" s="17">
        <v>85006</v>
      </c>
      <c r="G30" s="18" t="s">
        <v>14</v>
      </c>
      <c r="J30" s="4" t="s">
        <v>50</v>
      </c>
      <c r="K30" t="s">
        <v>52</v>
      </c>
    </row>
    <row r="31" spans="1:11">
      <c r="A31" s="15">
        <v>201600002035331</v>
      </c>
      <c r="B31" s="16">
        <v>42676.118055555555</v>
      </c>
      <c r="C31" s="16" t="str">
        <f t="shared" si="0"/>
        <v>Wednesday</v>
      </c>
      <c r="D31" s="36">
        <f t="shared" si="1"/>
        <v>0.11805555555474712</v>
      </c>
      <c r="E31" s="37" t="str">
        <f t="shared" si="2"/>
        <v>12 AM - 6 AM</v>
      </c>
      <c r="F31" s="17">
        <v>85027</v>
      </c>
      <c r="G31" s="18" t="s">
        <v>6</v>
      </c>
      <c r="J31" s="5" t="s">
        <v>58</v>
      </c>
      <c r="K31" s="6">
        <v>209</v>
      </c>
    </row>
    <row r="32" spans="1:11">
      <c r="A32" s="15">
        <v>201600002036796</v>
      </c>
      <c r="B32" s="16">
        <v>42676.4375</v>
      </c>
      <c r="C32" s="16" t="str">
        <f t="shared" si="0"/>
        <v>Wednesday</v>
      </c>
      <c r="D32" s="36">
        <f t="shared" si="1"/>
        <v>0.4375</v>
      </c>
      <c r="E32" s="37" t="str">
        <f t="shared" si="2"/>
        <v>6 AM - 12 PM</v>
      </c>
      <c r="F32" s="17">
        <v>85015</v>
      </c>
      <c r="G32" s="18" t="s">
        <v>7</v>
      </c>
      <c r="J32" s="5" t="s">
        <v>59</v>
      </c>
      <c r="K32" s="6">
        <v>210</v>
      </c>
    </row>
    <row r="33" spans="1:11">
      <c r="A33" s="15">
        <v>201600002135787</v>
      </c>
      <c r="B33" s="16">
        <v>42676.531944444447</v>
      </c>
      <c r="C33" s="16" t="str">
        <f t="shared" si="0"/>
        <v>Wednesday</v>
      </c>
      <c r="D33" s="36">
        <f t="shared" si="1"/>
        <v>0.53194444444670808</v>
      </c>
      <c r="E33" s="37" t="str">
        <f t="shared" si="2"/>
        <v>12 PM - 6 PM</v>
      </c>
      <c r="F33" s="17">
        <v>85034</v>
      </c>
      <c r="G33" s="18" t="s">
        <v>15</v>
      </c>
      <c r="J33" s="5" t="s">
        <v>60</v>
      </c>
      <c r="K33" s="6">
        <v>196</v>
      </c>
    </row>
    <row r="34" spans="1:11">
      <c r="A34" s="15">
        <v>201600002037844</v>
      </c>
      <c r="B34" s="16">
        <v>42676.559027777781</v>
      </c>
      <c r="C34" s="16" t="str">
        <f t="shared" si="0"/>
        <v>Wednesday</v>
      </c>
      <c r="D34" s="36">
        <f t="shared" si="1"/>
        <v>0.55902777778101154</v>
      </c>
      <c r="E34" s="37" t="str">
        <f t="shared" si="2"/>
        <v>12 PM - 6 PM</v>
      </c>
      <c r="F34" s="17">
        <v>85041</v>
      </c>
      <c r="G34" s="18" t="s">
        <v>7</v>
      </c>
      <c r="J34" s="5" t="s">
        <v>61</v>
      </c>
      <c r="K34" s="6">
        <v>384</v>
      </c>
    </row>
    <row r="35" spans="1:11">
      <c r="A35" s="15">
        <v>201600002048078</v>
      </c>
      <c r="B35" s="16">
        <v>42676.625</v>
      </c>
      <c r="C35" s="16" t="str">
        <f t="shared" si="0"/>
        <v>Wednesday</v>
      </c>
      <c r="D35" s="36">
        <f t="shared" si="1"/>
        <v>0.625</v>
      </c>
      <c r="E35" s="37" t="str">
        <f t="shared" si="2"/>
        <v>12 PM - 6 PM</v>
      </c>
      <c r="F35" s="17">
        <v>85254</v>
      </c>
      <c r="G35" s="18" t="s">
        <v>6</v>
      </c>
      <c r="J35" s="5" t="s">
        <v>51</v>
      </c>
      <c r="K35" s="6">
        <v>999</v>
      </c>
    </row>
    <row r="36" spans="1:11">
      <c r="A36" s="15">
        <v>201600002042480</v>
      </c>
      <c r="B36" s="16">
        <v>42676.729166666664</v>
      </c>
      <c r="C36" s="16" t="str">
        <f t="shared" si="0"/>
        <v>Wednesday</v>
      </c>
      <c r="D36" s="36">
        <f t="shared" si="1"/>
        <v>0.72916666666424135</v>
      </c>
      <c r="E36" s="37" t="str">
        <f t="shared" si="2"/>
        <v>12 PM - 6 PM</v>
      </c>
      <c r="F36" s="17">
        <v>85044</v>
      </c>
      <c r="G36" s="18" t="s">
        <v>6</v>
      </c>
    </row>
    <row r="37" spans="1:11">
      <c r="A37" s="15">
        <v>201600002042346</v>
      </c>
      <c r="B37" s="16">
        <v>42676.75</v>
      </c>
      <c r="C37" s="16" t="str">
        <f t="shared" si="0"/>
        <v>Wednesday</v>
      </c>
      <c r="D37" s="36">
        <f t="shared" si="1"/>
        <v>0.75</v>
      </c>
      <c r="E37" s="37" t="str">
        <f t="shared" si="2"/>
        <v>6 PM - 12 AM</v>
      </c>
      <c r="F37" s="17">
        <v>85024</v>
      </c>
      <c r="G37" s="18" t="s">
        <v>3</v>
      </c>
    </row>
    <row r="38" spans="1:11">
      <c r="A38" s="15">
        <v>201600002040632</v>
      </c>
      <c r="B38" s="16">
        <v>42676.8125</v>
      </c>
      <c r="C38" s="16" t="str">
        <f t="shared" si="0"/>
        <v>Wednesday</v>
      </c>
      <c r="D38" s="36">
        <f t="shared" si="1"/>
        <v>0.8125</v>
      </c>
      <c r="E38" s="37" t="str">
        <f t="shared" si="2"/>
        <v>6 PM - 12 AM</v>
      </c>
      <c r="F38" s="17">
        <v>85043</v>
      </c>
      <c r="G38" s="18" t="s">
        <v>4</v>
      </c>
    </row>
    <row r="39" spans="1:11">
      <c r="A39" s="15">
        <v>201600002040733</v>
      </c>
      <c r="B39" s="16">
        <v>42676.865277777775</v>
      </c>
      <c r="C39" s="16" t="str">
        <f t="shared" si="0"/>
        <v>Wednesday</v>
      </c>
      <c r="D39" s="36">
        <f t="shared" si="1"/>
        <v>0.86527777777519077</v>
      </c>
      <c r="E39" s="37" t="str">
        <f t="shared" si="2"/>
        <v>6 PM - 12 AM</v>
      </c>
      <c r="F39" s="17">
        <v>85041</v>
      </c>
      <c r="G39" s="18" t="s">
        <v>16</v>
      </c>
    </row>
    <row r="40" spans="1:11">
      <c r="A40" s="15">
        <v>201600002042929</v>
      </c>
      <c r="B40" s="16">
        <v>42676.958333333336</v>
      </c>
      <c r="C40" s="16" t="str">
        <f t="shared" si="0"/>
        <v>Wednesday</v>
      </c>
      <c r="D40" s="36">
        <f t="shared" si="1"/>
        <v>0.95833333333575865</v>
      </c>
      <c r="E40" s="37" t="str">
        <f t="shared" si="2"/>
        <v>6 PM - 12 AM</v>
      </c>
      <c r="F40" s="17">
        <v>85051</v>
      </c>
      <c r="G40" s="18" t="s">
        <v>7</v>
      </c>
    </row>
    <row r="41" spans="1:11">
      <c r="A41" s="15">
        <v>201600002041976</v>
      </c>
      <c r="B41" s="16">
        <v>42677</v>
      </c>
      <c r="C41" s="16" t="str">
        <f t="shared" si="0"/>
        <v>Thursday</v>
      </c>
      <c r="D41" s="36">
        <f t="shared" si="1"/>
        <v>0</v>
      </c>
      <c r="E41" s="37" t="str">
        <f t="shared" si="2"/>
        <v>12 AM - 6 AM</v>
      </c>
      <c r="F41" s="17">
        <v>85042</v>
      </c>
      <c r="G41" s="18" t="s">
        <v>6</v>
      </c>
    </row>
    <row r="42" spans="1:11">
      <c r="A42" s="15">
        <v>201600002047735</v>
      </c>
      <c r="B42" s="16">
        <v>42677</v>
      </c>
      <c r="C42" s="16" t="str">
        <f t="shared" si="0"/>
        <v>Thursday</v>
      </c>
      <c r="D42" s="36">
        <f t="shared" si="1"/>
        <v>0</v>
      </c>
      <c r="E42" s="37" t="str">
        <f t="shared" si="2"/>
        <v>12 AM - 6 AM</v>
      </c>
      <c r="F42" s="17">
        <v>85008</v>
      </c>
      <c r="G42" s="18" t="s">
        <v>7</v>
      </c>
    </row>
    <row r="43" spans="1:11">
      <c r="A43" s="15">
        <v>201600002042945</v>
      </c>
      <c r="B43" s="16">
        <v>42677.000694444447</v>
      </c>
      <c r="C43" s="16" t="str">
        <f t="shared" si="0"/>
        <v>Thursday</v>
      </c>
      <c r="D43" s="36">
        <f t="shared" si="1"/>
        <v>6.944444467080757E-4</v>
      </c>
      <c r="E43" s="37" t="str">
        <f t="shared" si="2"/>
        <v>12 AM - 6 AM</v>
      </c>
      <c r="F43" s="17">
        <v>85041</v>
      </c>
      <c r="G43" s="18" t="s">
        <v>17</v>
      </c>
    </row>
    <row r="44" spans="1:11">
      <c r="A44" s="15">
        <v>201600002264427</v>
      </c>
      <c r="B44" s="16">
        <v>42677.000694444447</v>
      </c>
      <c r="C44" s="16" t="str">
        <f t="shared" si="0"/>
        <v>Thursday</v>
      </c>
      <c r="D44" s="36">
        <f t="shared" si="1"/>
        <v>6.944444467080757E-4</v>
      </c>
      <c r="E44" s="37" t="str">
        <f t="shared" si="2"/>
        <v>12 AM - 6 AM</v>
      </c>
      <c r="F44" s="17">
        <v>85034</v>
      </c>
      <c r="G44" s="18" t="s">
        <v>18</v>
      </c>
    </row>
    <row r="45" spans="1:11">
      <c r="A45" s="15">
        <v>201600002041864</v>
      </c>
      <c r="B45" s="16">
        <v>42677.084027777775</v>
      </c>
      <c r="C45" s="16" t="str">
        <f t="shared" si="0"/>
        <v>Thursday</v>
      </c>
      <c r="D45" s="36">
        <f t="shared" si="1"/>
        <v>8.4027777775190771E-2</v>
      </c>
      <c r="E45" s="37" t="str">
        <f t="shared" si="2"/>
        <v>12 AM - 6 AM</v>
      </c>
      <c r="F45" s="17">
        <v>85016</v>
      </c>
      <c r="G45" s="18" t="s">
        <v>6</v>
      </c>
    </row>
    <row r="46" spans="1:11">
      <c r="A46" s="15">
        <v>201600002044968</v>
      </c>
      <c r="B46" s="16">
        <v>42677.208333333336</v>
      </c>
      <c r="C46" s="16" t="str">
        <f t="shared" si="0"/>
        <v>Thursday</v>
      </c>
      <c r="D46" s="36">
        <f t="shared" si="1"/>
        <v>0.20833333333575865</v>
      </c>
      <c r="E46" s="37" t="str">
        <f t="shared" si="2"/>
        <v>12 AM - 6 AM</v>
      </c>
      <c r="F46" s="17">
        <v>85041</v>
      </c>
      <c r="G46" s="18" t="s">
        <v>19</v>
      </c>
    </row>
    <row r="47" spans="1:11">
      <c r="A47" s="15">
        <v>201600002045473</v>
      </c>
      <c r="B47" s="16">
        <v>42677.25</v>
      </c>
      <c r="C47" s="16" t="str">
        <f t="shared" si="0"/>
        <v>Thursday</v>
      </c>
      <c r="D47" s="36">
        <f t="shared" si="1"/>
        <v>0.25</v>
      </c>
      <c r="E47" s="37" t="str">
        <f t="shared" si="2"/>
        <v>6 AM - 12 PM</v>
      </c>
      <c r="F47" s="17">
        <v>85007</v>
      </c>
      <c r="G47" s="18" t="s">
        <v>6</v>
      </c>
    </row>
    <row r="48" spans="1:11">
      <c r="A48" s="15">
        <v>201600002044388</v>
      </c>
      <c r="B48" s="16">
        <v>42677.3125</v>
      </c>
      <c r="C48" s="16" t="str">
        <f t="shared" si="0"/>
        <v>Thursday</v>
      </c>
      <c r="D48" s="36">
        <f t="shared" si="1"/>
        <v>0.3125</v>
      </c>
      <c r="E48" s="37" t="str">
        <f t="shared" si="2"/>
        <v>6 AM - 12 PM</v>
      </c>
      <c r="F48" s="17">
        <v>85032</v>
      </c>
      <c r="G48" s="18" t="s">
        <v>6</v>
      </c>
    </row>
    <row r="49" spans="1:11">
      <c r="A49" s="15">
        <v>201600002043873</v>
      </c>
      <c r="B49" s="16">
        <v>42677.333333333336</v>
      </c>
      <c r="C49" s="16" t="str">
        <f t="shared" si="0"/>
        <v>Thursday</v>
      </c>
      <c r="D49" s="36">
        <f t="shared" si="1"/>
        <v>0.33333333333575865</v>
      </c>
      <c r="E49" s="37" t="str">
        <f t="shared" si="2"/>
        <v>6 AM - 12 PM</v>
      </c>
      <c r="F49" s="17">
        <v>85009</v>
      </c>
      <c r="G49" s="18" t="s">
        <v>17</v>
      </c>
    </row>
    <row r="50" spans="1:11">
      <c r="A50" s="15">
        <v>201600002044941</v>
      </c>
      <c r="B50" s="16">
        <v>42677.333333333336</v>
      </c>
      <c r="C50" s="16" t="str">
        <f t="shared" si="0"/>
        <v>Thursday</v>
      </c>
      <c r="D50" s="36">
        <f t="shared" si="1"/>
        <v>0.33333333333575865</v>
      </c>
      <c r="E50" s="37" t="str">
        <f t="shared" si="2"/>
        <v>6 AM - 12 PM</v>
      </c>
      <c r="F50" s="17">
        <v>85003</v>
      </c>
      <c r="G50" s="18" t="s">
        <v>6</v>
      </c>
    </row>
    <row r="51" spans="1:11">
      <c r="A51" s="15">
        <v>201600002046333</v>
      </c>
      <c r="B51" s="16">
        <v>42677.354166666664</v>
      </c>
      <c r="C51" s="16" t="str">
        <f t="shared" si="0"/>
        <v>Thursday</v>
      </c>
      <c r="D51" s="36">
        <f t="shared" si="1"/>
        <v>0.35416666666424135</v>
      </c>
      <c r="E51" s="37" t="str">
        <f t="shared" si="2"/>
        <v>6 AM - 12 PM</v>
      </c>
      <c r="F51" s="17">
        <v>85020</v>
      </c>
      <c r="G51" s="18" t="s">
        <v>6</v>
      </c>
    </row>
    <row r="52" spans="1:11">
      <c r="A52" s="15">
        <v>201600002043255</v>
      </c>
      <c r="B52" s="16">
        <v>42677.375</v>
      </c>
      <c r="C52" s="16" t="str">
        <f t="shared" si="0"/>
        <v>Thursday</v>
      </c>
      <c r="D52" s="36">
        <f t="shared" si="1"/>
        <v>0.375</v>
      </c>
      <c r="E52" s="37" t="str">
        <f t="shared" si="2"/>
        <v>6 AM - 12 PM</v>
      </c>
      <c r="F52" s="17">
        <v>85008</v>
      </c>
      <c r="G52" s="18" t="s">
        <v>17</v>
      </c>
    </row>
    <row r="53" spans="1:11">
      <c r="A53" s="15">
        <v>201600002045680</v>
      </c>
      <c r="B53" s="16">
        <v>42677.652083333334</v>
      </c>
      <c r="C53" s="16" t="str">
        <f t="shared" si="0"/>
        <v>Thursday</v>
      </c>
      <c r="D53" s="36">
        <f t="shared" si="1"/>
        <v>0.65208333333430346</v>
      </c>
      <c r="E53" s="37" t="str">
        <f t="shared" si="2"/>
        <v>12 PM - 6 PM</v>
      </c>
      <c r="F53" s="17">
        <v>85022</v>
      </c>
      <c r="G53" s="18" t="s">
        <v>6</v>
      </c>
    </row>
    <row r="54" spans="1:11">
      <c r="A54" s="15">
        <v>201600002049769</v>
      </c>
      <c r="B54" s="16">
        <v>42677.708333333336</v>
      </c>
      <c r="C54" s="16" t="str">
        <f t="shared" si="0"/>
        <v>Thursday</v>
      </c>
      <c r="D54" s="36">
        <f t="shared" si="1"/>
        <v>0.70833333333575865</v>
      </c>
      <c r="E54" s="37" t="str">
        <f t="shared" si="2"/>
        <v>12 PM - 6 PM</v>
      </c>
      <c r="F54" s="17">
        <v>85016</v>
      </c>
      <c r="G54" s="18" t="s">
        <v>6</v>
      </c>
    </row>
    <row r="55" spans="1:11">
      <c r="A55" s="15">
        <v>201600002048860</v>
      </c>
      <c r="B55" s="16">
        <v>42677.75</v>
      </c>
      <c r="C55" s="16" t="str">
        <f t="shared" si="0"/>
        <v>Thursday</v>
      </c>
      <c r="D55" s="36">
        <f t="shared" si="1"/>
        <v>0.75</v>
      </c>
      <c r="E55" s="37" t="str">
        <f t="shared" si="2"/>
        <v>6 PM - 12 AM</v>
      </c>
      <c r="F55" s="17">
        <v>85023</v>
      </c>
      <c r="G55" s="18" t="s">
        <v>17</v>
      </c>
      <c r="J55" t="s">
        <v>66</v>
      </c>
    </row>
    <row r="56" spans="1:11">
      <c r="A56" s="15">
        <v>201600002048835</v>
      </c>
      <c r="B56" s="16">
        <v>42677.770833333336</v>
      </c>
      <c r="C56" s="16" t="str">
        <f t="shared" si="0"/>
        <v>Thursday</v>
      </c>
      <c r="D56" s="36">
        <f t="shared" si="1"/>
        <v>0.77083333333575865</v>
      </c>
      <c r="E56" s="37" t="str">
        <f t="shared" si="2"/>
        <v>6 PM - 12 AM</v>
      </c>
      <c r="F56" s="17">
        <v>85051</v>
      </c>
      <c r="G56" s="18" t="s">
        <v>7</v>
      </c>
      <c r="J56" s="4" t="s">
        <v>50</v>
      </c>
      <c r="K56" t="s">
        <v>52</v>
      </c>
    </row>
    <row r="57" spans="1:11">
      <c r="A57" s="15">
        <v>201600002066987</v>
      </c>
      <c r="B57" s="16">
        <v>42677.833333333336</v>
      </c>
      <c r="C57" s="16" t="str">
        <f t="shared" si="0"/>
        <v>Thursday</v>
      </c>
      <c r="D57" s="36">
        <f t="shared" si="1"/>
        <v>0.83333333333575865</v>
      </c>
      <c r="E57" s="37" t="str">
        <f t="shared" si="2"/>
        <v>6 PM - 12 AM</v>
      </c>
      <c r="F57" s="17">
        <v>85041</v>
      </c>
      <c r="G57" s="18" t="s">
        <v>17</v>
      </c>
      <c r="J57" s="5" t="s">
        <v>67</v>
      </c>
      <c r="K57" s="6">
        <v>108</v>
      </c>
    </row>
    <row r="58" spans="1:11">
      <c r="A58" s="15">
        <v>201600002050091</v>
      </c>
      <c r="B58" s="16">
        <v>42677.854166666664</v>
      </c>
      <c r="C58" s="16" t="str">
        <f t="shared" si="0"/>
        <v>Thursday</v>
      </c>
      <c r="D58" s="36">
        <f t="shared" si="1"/>
        <v>0.85416666666424135</v>
      </c>
      <c r="E58" s="37" t="str">
        <f t="shared" si="2"/>
        <v>6 PM - 12 AM</v>
      </c>
      <c r="F58" s="17">
        <v>85013</v>
      </c>
      <c r="G58" s="18" t="s">
        <v>6</v>
      </c>
      <c r="J58" s="5" t="s">
        <v>68</v>
      </c>
      <c r="K58" s="6">
        <v>141</v>
      </c>
    </row>
    <row r="59" spans="1:11">
      <c r="A59" s="15">
        <v>201600002048922</v>
      </c>
      <c r="B59" s="16">
        <v>42677.916666666664</v>
      </c>
      <c r="C59" s="16" t="str">
        <f t="shared" si="0"/>
        <v>Thursday</v>
      </c>
      <c r="D59" s="36">
        <f t="shared" si="1"/>
        <v>0.91666666666424135</v>
      </c>
      <c r="E59" s="37" t="str">
        <f t="shared" si="2"/>
        <v>6 PM - 12 AM</v>
      </c>
      <c r="F59" s="17">
        <v>85353</v>
      </c>
      <c r="G59" s="18" t="s">
        <v>7</v>
      </c>
      <c r="J59" s="5" t="s">
        <v>69</v>
      </c>
      <c r="K59" s="6">
        <v>153</v>
      </c>
    </row>
    <row r="60" spans="1:11">
      <c r="A60" s="15">
        <v>201600002077639</v>
      </c>
      <c r="B60" s="16">
        <v>42677.958333333336</v>
      </c>
      <c r="C60" s="16" t="str">
        <f t="shared" si="0"/>
        <v>Thursday</v>
      </c>
      <c r="D60" s="36">
        <f t="shared" si="1"/>
        <v>0.95833333333575865</v>
      </c>
      <c r="E60" s="37" t="str">
        <f t="shared" si="2"/>
        <v>6 PM - 12 AM</v>
      </c>
      <c r="F60" s="17">
        <v>85007</v>
      </c>
      <c r="G60" s="18" t="s">
        <v>7</v>
      </c>
      <c r="J60" s="5" t="s">
        <v>70</v>
      </c>
      <c r="K60" s="6">
        <v>151</v>
      </c>
    </row>
    <row r="61" spans="1:11">
      <c r="A61" s="15">
        <v>201600002049891</v>
      </c>
      <c r="B61" s="16">
        <v>42678</v>
      </c>
      <c r="C61" s="16" t="str">
        <f t="shared" si="0"/>
        <v>Friday</v>
      </c>
      <c r="D61" s="36">
        <f t="shared" si="1"/>
        <v>0</v>
      </c>
      <c r="E61" s="37" t="str">
        <f t="shared" si="2"/>
        <v>12 AM - 6 AM</v>
      </c>
      <c r="F61" s="17">
        <v>85017</v>
      </c>
      <c r="G61" s="18" t="s">
        <v>6</v>
      </c>
      <c r="J61" s="5" t="s">
        <v>71</v>
      </c>
      <c r="K61" s="6">
        <v>143</v>
      </c>
    </row>
    <row r="62" spans="1:11">
      <c r="A62" s="15">
        <v>201600002086387</v>
      </c>
      <c r="B62" s="16">
        <v>42678.000694444447</v>
      </c>
      <c r="C62" s="16" t="str">
        <f t="shared" si="0"/>
        <v>Friday</v>
      </c>
      <c r="D62" s="36">
        <f t="shared" si="1"/>
        <v>6.944444467080757E-4</v>
      </c>
      <c r="E62" s="37" t="str">
        <f t="shared" si="2"/>
        <v>12 AM - 6 AM</v>
      </c>
      <c r="F62" s="17">
        <v>85037</v>
      </c>
      <c r="G62" s="18" t="s">
        <v>17</v>
      </c>
      <c r="J62" s="5" t="s">
        <v>72</v>
      </c>
      <c r="K62" s="6">
        <v>157</v>
      </c>
    </row>
    <row r="63" spans="1:11">
      <c r="A63" s="15">
        <v>201600002048569</v>
      </c>
      <c r="B63" s="16">
        <v>42678.05972222222</v>
      </c>
      <c r="C63" s="16" t="str">
        <f t="shared" si="0"/>
        <v>Friday</v>
      </c>
      <c r="D63" s="36">
        <f t="shared" si="1"/>
        <v>5.9722222220443655E-2</v>
      </c>
      <c r="E63" s="37" t="str">
        <f t="shared" si="2"/>
        <v>12 AM - 6 AM</v>
      </c>
      <c r="F63" s="17">
        <v>85051</v>
      </c>
      <c r="G63" s="18" t="s">
        <v>4</v>
      </c>
      <c r="J63" s="5" t="s">
        <v>73</v>
      </c>
      <c r="K63" s="6">
        <v>146</v>
      </c>
    </row>
    <row r="64" spans="1:11">
      <c r="A64" s="15">
        <v>201600002067843</v>
      </c>
      <c r="B64" s="16">
        <v>42678.0625</v>
      </c>
      <c r="C64" s="16" t="str">
        <f t="shared" si="0"/>
        <v>Friday</v>
      </c>
      <c r="D64" s="36">
        <f t="shared" si="1"/>
        <v>6.25E-2</v>
      </c>
      <c r="E64" s="37" t="str">
        <f t="shared" si="2"/>
        <v>12 AM - 6 AM</v>
      </c>
      <c r="F64" s="17">
        <v>85339</v>
      </c>
      <c r="G64" s="18"/>
      <c r="J64" s="5" t="s">
        <v>51</v>
      </c>
      <c r="K64" s="6">
        <v>999</v>
      </c>
    </row>
    <row r="65" spans="1:11">
      <c r="A65" s="15">
        <v>201600002048656</v>
      </c>
      <c r="B65" s="16">
        <v>42678.086805555555</v>
      </c>
      <c r="C65" s="16" t="str">
        <f t="shared" si="0"/>
        <v>Friday</v>
      </c>
      <c r="D65" s="36">
        <f t="shared" si="1"/>
        <v>8.6805555554747116E-2</v>
      </c>
      <c r="E65" s="37" t="str">
        <f t="shared" si="2"/>
        <v>12 AM - 6 AM</v>
      </c>
      <c r="F65" s="17">
        <v>85016</v>
      </c>
      <c r="G65" s="18" t="s">
        <v>6</v>
      </c>
    </row>
    <row r="66" spans="1:11">
      <c r="A66" s="15">
        <v>201600002042539</v>
      </c>
      <c r="B66" s="16">
        <v>42678.120138888888</v>
      </c>
      <c r="C66" s="16" t="str">
        <f t="shared" si="0"/>
        <v>Friday</v>
      </c>
      <c r="D66" s="36">
        <f t="shared" si="1"/>
        <v>0.12013888888759539</v>
      </c>
      <c r="E66" s="37" t="str">
        <f t="shared" si="2"/>
        <v>12 AM - 6 AM</v>
      </c>
      <c r="F66" s="17">
        <v>85033</v>
      </c>
      <c r="G66" s="18" t="s">
        <v>7</v>
      </c>
    </row>
    <row r="67" spans="1:11">
      <c r="A67" s="15">
        <v>201600002073085</v>
      </c>
      <c r="B67" s="16">
        <v>42678.208333333336</v>
      </c>
      <c r="C67" s="16" t="str">
        <f t="shared" ref="C67:C130" si="3">TEXT(B67, "dddd")</f>
        <v>Friday</v>
      </c>
      <c r="D67" s="36">
        <f t="shared" ref="D67:D130" si="4">MOD(B67, 1)</f>
        <v>0.20833333333575865</v>
      </c>
      <c r="E67" s="37" t="str">
        <f t="shared" ref="E67:E130" si="5">IF(AND(D67&gt;=TIME(0,0,0), D67&lt;TIME(6,0,0)),"12 AM - 6 AM",
IF(AND(D67&gt;=TIME(6,0,0), D67&lt;TIME(12,0,0)),"6 AM - 12 PM",
IF(AND(D67&gt;=TIME(12,0,0), D67&lt;TIME(18,0,0)),"12 PM - 6 PM",
IF(AND(D67&gt;=TIME(18,0,0), D67&lt;TIME(23,59,59)),"6 PM - 12 AM","Error"))))</f>
        <v>12 AM - 6 AM</v>
      </c>
      <c r="F67" s="17">
        <v>85008</v>
      </c>
      <c r="G67" s="18" t="s">
        <v>7</v>
      </c>
      <c r="J67" s="5" t="s">
        <v>74</v>
      </c>
    </row>
    <row r="68" spans="1:11">
      <c r="A68" s="15">
        <v>201600002071896</v>
      </c>
      <c r="B68" s="16">
        <v>42678.229166666664</v>
      </c>
      <c r="C68" s="16" t="str">
        <f t="shared" si="3"/>
        <v>Friday</v>
      </c>
      <c r="D68" s="36">
        <f t="shared" si="4"/>
        <v>0.22916666666424135</v>
      </c>
      <c r="E68" s="37" t="str">
        <f t="shared" si="5"/>
        <v>12 AM - 6 AM</v>
      </c>
      <c r="F68" s="17">
        <v>85339</v>
      </c>
      <c r="G68" s="18" t="s">
        <v>7</v>
      </c>
      <c r="J68" s="4" t="s">
        <v>50</v>
      </c>
      <c r="K68" t="s">
        <v>52</v>
      </c>
    </row>
    <row r="69" spans="1:11">
      <c r="A69" s="15">
        <v>201600002049847</v>
      </c>
      <c r="B69" s="16">
        <v>42678.252083333333</v>
      </c>
      <c r="C69" s="16" t="str">
        <f t="shared" si="3"/>
        <v>Friday</v>
      </c>
      <c r="D69" s="36">
        <f t="shared" si="4"/>
        <v>0.25208333333284827</v>
      </c>
      <c r="E69" s="37" t="str">
        <f t="shared" si="5"/>
        <v>6 AM - 12 PM</v>
      </c>
      <c r="F69" s="17">
        <v>85007</v>
      </c>
      <c r="G69" s="18" t="s">
        <v>19</v>
      </c>
      <c r="J69" s="5">
        <v>85008</v>
      </c>
      <c r="K69" s="6">
        <v>37</v>
      </c>
    </row>
    <row r="70" spans="1:11">
      <c r="A70" s="15">
        <v>201600002051563</v>
      </c>
      <c r="B70" s="16">
        <v>42678.333333333336</v>
      </c>
      <c r="C70" s="16" t="str">
        <f t="shared" si="3"/>
        <v>Friday</v>
      </c>
      <c r="D70" s="36">
        <f t="shared" si="4"/>
        <v>0.33333333333575865</v>
      </c>
      <c r="E70" s="37" t="str">
        <f t="shared" si="5"/>
        <v>6 AM - 12 PM</v>
      </c>
      <c r="F70" s="17">
        <v>85044</v>
      </c>
      <c r="G70" s="18" t="s">
        <v>6</v>
      </c>
      <c r="J70" s="5">
        <v>85009</v>
      </c>
      <c r="K70" s="6">
        <v>61</v>
      </c>
    </row>
    <row r="71" spans="1:11">
      <c r="A71" s="15">
        <v>201600002050342</v>
      </c>
      <c r="B71" s="16">
        <v>42678.458333333336</v>
      </c>
      <c r="C71" s="16" t="str">
        <f t="shared" si="3"/>
        <v>Friday</v>
      </c>
      <c r="D71" s="36">
        <f t="shared" si="4"/>
        <v>0.45833333333575865</v>
      </c>
      <c r="E71" s="37" t="str">
        <f t="shared" si="5"/>
        <v>6 AM - 12 PM</v>
      </c>
      <c r="F71" s="17">
        <v>85051</v>
      </c>
      <c r="G71" s="18" t="s">
        <v>20</v>
      </c>
      <c r="J71" s="5">
        <v>85017</v>
      </c>
      <c r="K71" s="6">
        <v>61</v>
      </c>
    </row>
    <row r="72" spans="1:11">
      <c r="A72" s="15">
        <v>201600002050577</v>
      </c>
      <c r="B72" s="16">
        <v>42678.479166666664</v>
      </c>
      <c r="C72" s="16" t="str">
        <f t="shared" si="3"/>
        <v>Friday</v>
      </c>
      <c r="D72" s="36">
        <f t="shared" si="4"/>
        <v>0.47916666666424135</v>
      </c>
      <c r="E72" s="37" t="str">
        <f t="shared" si="5"/>
        <v>6 AM - 12 PM</v>
      </c>
      <c r="F72" s="17">
        <v>85013</v>
      </c>
      <c r="G72" s="18" t="s">
        <v>6</v>
      </c>
      <c r="J72" s="5">
        <v>85019</v>
      </c>
      <c r="K72" s="6">
        <v>36</v>
      </c>
    </row>
    <row r="73" spans="1:11">
      <c r="A73" s="15">
        <v>201600002084520</v>
      </c>
      <c r="B73" s="16">
        <v>42678.541666666664</v>
      </c>
      <c r="C73" s="16" t="str">
        <f t="shared" si="3"/>
        <v>Friday</v>
      </c>
      <c r="D73" s="36">
        <f t="shared" si="4"/>
        <v>0.54166666666424135</v>
      </c>
      <c r="E73" s="37" t="str">
        <f t="shared" si="5"/>
        <v>12 PM - 6 PM</v>
      </c>
      <c r="F73" s="17">
        <v>85016</v>
      </c>
      <c r="G73" s="18" t="s">
        <v>14</v>
      </c>
      <c r="J73" s="5">
        <v>85031</v>
      </c>
      <c r="K73" s="6">
        <v>40</v>
      </c>
    </row>
    <row r="74" spans="1:11">
      <c r="A74" s="15">
        <v>201700000331323</v>
      </c>
      <c r="B74" s="16">
        <v>42678.625</v>
      </c>
      <c r="C74" s="16" t="str">
        <f t="shared" si="3"/>
        <v>Friday</v>
      </c>
      <c r="D74" s="36">
        <f t="shared" si="4"/>
        <v>0.625</v>
      </c>
      <c r="E74" s="37" t="str">
        <f t="shared" si="5"/>
        <v>12 PM - 6 PM</v>
      </c>
      <c r="F74" s="17">
        <v>85009</v>
      </c>
      <c r="G74" s="18" t="s">
        <v>9</v>
      </c>
      <c r="J74" s="5">
        <v>85033</v>
      </c>
      <c r="K74" s="6">
        <v>67</v>
      </c>
    </row>
    <row r="75" spans="1:11">
      <c r="A75" s="15">
        <v>201600002057044</v>
      </c>
      <c r="B75" s="16">
        <v>42678.666666666664</v>
      </c>
      <c r="C75" s="16" t="str">
        <f t="shared" si="3"/>
        <v>Friday</v>
      </c>
      <c r="D75" s="36">
        <f t="shared" si="4"/>
        <v>0.66666666666424135</v>
      </c>
      <c r="E75" s="37" t="str">
        <f t="shared" si="5"/>
        <v>12 PM - 6 PM</v>
      </c>
      <c r="F75" s="17">
        <v>85053</v>
      </c>
      <c r="G75" s="18" t="s">
        <v>14</v>
      </c>
      <c r="J75" s="5">
        <v>85035</v>
      </c>
      <c r="K75" s="6">
        <v>52</v>
      </c>
    </row>
    <row r="76" spans="1:11">
      <c r="A76" s="15">
        <v>201600002073437</v>
      </c>
      <c r="B76" s="16">
        <v>42678.6875</v>
      </c>
      <c r="C76" s="16" t="str">
        <f t="shared" si="3"/>
        <v>Friday</v>
      </c>
      <c r="D76" s="36">
        <f t="shared" si="4"/>
        <v>0.6875</v>
      </c>
      <c r="E76" s="37" t="str">
        <f t="shared" si="5"/>
        <v>12 PM - 6 PM</v>
      </c>
      <c r="F76" s="17">
        <v>85053</v>
      </c>
      <c r="G76" s="18" t="s">
        <v>17</v>
      </c>
      <c r="J76" s="5">
        <v>85041</v>
      </c>
      <c r="K76" s="6">
        <v>48</v>
      </c>
    </row>
    <row r="77" spans="1:11">
      <c r="A77" s="15">
        <v>201600002065903</v>
      </c>
      <c r="B77" s="16">
        <v>42678.708333333336</v>
      </c>
      <c r="C77" s="16" t="str">
        <f t="shared" si="3"/>
        <v>Friday</v>
      </c>
      <c r="D77" s="36">
        <f t="shared" si="4"/>
        <v>0.70833333333575865</v>
      </c>
      <c r="E77" s="37" t="str">
        <f t="shared" si="5"/>
        <v>12 PM - 6 PM</v>
      </c>
      <c r="F77" s="17">
        <v>85027</v>
      </c>
      <c r="G77" s="18" t="s">
        <v>15</v>
      </c>
      <c r="J77" s="5">
        <v>85043</v>
      </c>
      <c r="K77" s="6">
        <v>44</v>
      </c>
    </row>
    <row r="78" spans="1:11">
      <c r="A78" s="15">
        <v>201600002053385</v>
      </c>
      <c r="B78" s="16">
        <v>42678.729166666664</v>
      </c>
      <c r="C78" s="16" t="str">
        <f t="shared" si="3"/>
        <v>Friday</v>
      </c>
      <c r="D78" s="36">
        <f t="shared" si="4"/>
        <v>0.72916666666424135</v>
      </c>
      <c r="E78" s="37" t="str">
        <f t="shared" si="5"/>
        <v>12 PM - 6 PM</v>
      </c>
      <c r="F78" s="17">
        <v>85051</v>
      </c>
      <c r="G78" s="18" t="s">
        <v>8</v>
      </c>
      <c r="J78" s="5">
        <v>85051</v>
      </c>
      <c r="K78" s="6">
        <v>40</v>
      </c>
    </row>
    <row r="79" spans="1:11">
      <c r="A79" s="15">
        <v>201600002072170</v>
      </c>
      <c r="B79" s="16">
        <v>42678.791666666664</v>
      </c>
      <c r="C79" s="16" t="str">
        <f t="shared" si="3"/>
        <v>Friday</v>
      </c>
      <c r="D79" s="36">
        <f t="shared" si="4"/>
        <v>0.79166666666424135</v>
      </c>
      <c r="E79" s="37" t="str">
        <f t="shared" si="5"/>
        <v>6 PM - 12 AM</v>
      </c>
      <c r="F79" s="17">
        <v>85043</v>
      </c>
      <c r="G79" s="18" t="s">
        <v>6</v>
      </c>
      <c r="J79" s="5" t="s">
        <v>51</v>
      </c>
      <c r="K79" s="6">
        <v>486</v>
      </c>
    </row>
    <row r="80" spans="1:11">
      <c r="A80" s="15">
        <v>201600002063604</v>
      </c>
      <c r="B80" s="16">
        <v>42678.8125</v>
      </c>
      <c r="C80" s="16" t="str">
        <f t="shared" si="3"/>
        <v>Friday</v>
      </c>
      <c r="D80" s="36">
        <f t="shared" si="4"/>
        <v>0.8125</v>
      </c>
      <c r="E80" s="37" t="str">
        <f t="shared" si="5"/>
        <v>6 PM - 12 AM</v>
      </c>
      <c r="F80" s="17">
        <v>85009</v>
      </c>
      <c r="G80" s="18" t="s">
        <v>6</v>
      </c>
    </row>
    <row r="81" spans="1:7">
      <c r="A81" s="15">
        <v>201600002056498</v>
      </c>
      <c r="B81" s="16">
        <v>42678.875</v>
      </c>
      <c r="C81" s="16" t="str">
        <f t="shared" si="3"/>
        <v>Friday</v>
      </c>
      <c r="D81" s="36">
        <f t="shared" si="4"/>
        <v>0.875</v>
      </c>
      <c r="E81" s="37" t="str">
        <f t="shared" si="5"/>
        <v>6 PM - 12 AM</v>
      </c>
      <c r="F81" s="17">
        <v>85053</v>
      </c>
      <c r="G81" s="18" t="s">
        <v>3</v>
      </c>
    </row>
    <row r="82" spans="1:7">
      <c r="A82" s="15">
        <v>201600002059448</v>
      </c>
      <c r="B82" s="16">
        <v>42678.916666666664</v>
      </c>
      <c r="C82" s="16" t="str">
        <f t="shared" si="3"/>
        <v>Friday</v>
      </c>
      <c r="D82" s="36">
        <f t="shared" si="4"/>
        <v>0.91666666666424135</v>
      </c>
      <c r="E82" s="37" t="str">
        <f t="shared" si="5"/>
        <v>6 PM - 12 AM</v>
      </c>
      <c r="F82" s="17">
        <v>85008</v>
      </c>
      <c r="G82" s="18" t="s">
        <v>3</v>
      </c>
    </row>
    <row r="83" spans="1:7">
      <c r="A83" s="15">
        <v>201600002056657</v>
      </c>
      <c r="B83" s="16">
        <v>42678.958333333336</v>
      </c>
      <c r="C83" s="16" t="str">
        <f t="shared" si="3"/>
        <v>Friday</v>
      </c>
      <c r="D83" s="36">
        <f t="shared" si="4"/>
        <v>0.95833333333575865</v>
      </c>
      <c r="E83" s="37" t="str">
        <f t="shared" si="5"/>
        <v>6 PM - 12 AM</v>
      </c>
      <c r="F83" s="17">
        <v>85031</v>
      </c>
      <c r="G83" s="18" t="s">
        <v>6</v>
      </c>
    </row>
    <row r="84" spans="1:7">
      <c r="A84" s="15">
        <v>201600002069360</v>
      </c>
      <c r="B84" s="16">
        <v>42678.958333333336</v>
      </c>
      <c r="C84" s="16" t="str">
        <f t="shared" si="3"/>
        <v>Friday</v>
      </c>
      <c r="D84" s="36">
        <f t="shared" si="4"/>
        <v>0.95833333333575865</v>
      </c>
      <c r="E84" s="37" t="str">
        <f t="shared" si="5"/>
        <v>6 PM - 12 AM</v>
      </c>
      <c r="F84" s="17">
        <v>85043</v>
      </c>
      <c r="G84" s="18" t="s">
        <v>19</v>
      </c>
    </row>
    <row r="85" spans="1:7">
      <c r="A85" s="15">
        <v>201600002063860</v>
      </c>
      <c r="B85" s="16">
        <v>42679.000694444447</v>
      </c>
      <c r="C85" s="16" t="str">
        <f t="shared" si="3"/>
        <v>Saturday</v>
      </c>
      <c r="D85" s="36">
        <f t="shared" si="4"/>
        <v>6.944444467080757E-4</v>
      </c>
      <c r="E85" s="37" t="str">
        <f t="shared" si="5"/>
        <v>12 AM - 6 AM</v>
      </c>
      <c r="F85" s="17">
        <v>85029</v>
      </c>
      <c r="G85" s="18" t="s">
        <v>4</v>
      </c>
    </row>
    <row r="86" spans="1:7">
      <c r="A86" s="15">
        <v>201600002056580</v>
      </c>
      <c r="B86" s="16">
        <v>42679.083333333336</v>
      </c>
      <c r="C86" s="16" t="str">
        <f t="shared" si="3"/>
        <v>Saturday</v>
      </c>
      <c r="D86" s="36">
        <f t="shared" si="4"/>
        <v>8.3333333335758653E-2</v>
      </c>
      <c r="E86" s="37" t="str">
        <f t="shared" si="5"/>
        <v>12 AM - 6 AM</v>
      </c>
      <c r="F86" s="17">
        <v>85035</v>
      </c>
      <c r="G86" s="18" t="s">
        <v>6</v>
      </c>
    </row>
    <row r="87" spans="1:7">
      <c r="A87" s="15">
        <v>201600002056608</v>
      </c>
      <c r="B87" s="16">
        <v>42679.145833333336</v>
      </c>
      <c r="C87" s="16" t="str">
        <f t="shared" si="3"/>
        <v>Saturday</v>
      </c>
      <c r="D87" s="36">
        <f t="shared" si="4"/>
        <v>0.14583333333575865</v>
      </c>
      <c r="E87" s="37" t="str">
        <f t="shared" si="5"/>
        <v>12 AM - 6 AM</v>
      </c>
      <c r="F87" s="17">
        <v>85009</v>
      </c>
      <c r="G87" s="18" t="s">
        <v>21</v>
      </c>
    </row>
    <row r="88" spans="1:7">
      <c r="A88" s="15">
        <v>201600002059439</v>
      </c>
      <c r="B88" s="16">
        <v>42679.151388888888</v>
      </c>
      <c r="C88" s="16" t="str">
        <f t="shared" si="3"/>
        <v>Saturday</v>
      </c>
      <c r="D88" s="36">
        <f t="shared" si="4"/>
        <v>0.15138888888759539</v>
      </c>
      <c r="E88" s="37" t="str">
        <f t="shared" si="5"/>
        <v>12 AM - 6 AM</v>
      </c>
      <c r="F88" s="17">
        <v>85021</v>
      </c>
      <c r="G88" s="18" t="s">
        <v>6</v>
      </c>
    </row>
    <row r="89" spans="1:7">
      <c r="A89" s="15">
        <v>201600002055982</v>
      </c>
      <c r="B89" s="16">
        <v>42679.166666666664</v>
      </c>
      <c r="C89" s="16" t="str">
        <f t="shared" si="3"/>
        <v>Saturday</v>
      </c>
      <c r="D89" s="36">
        <f t="shared" si="4"/>
        <v>0.16666666666424135</v>
      </c>
      <c r="E89" s="37" t="str">
        <f t="shared" si="5"/>
        <v>12 AM - 6 AM</v>
      </c>
      <c r="F89" s="17">
        <v>85032</v>
      </c>
      <c r="G89" s="18" t="s">
        <v>7</v>
      </c>
    </row>
    <row r="90" spans="1:7">
      <c r="A90" s="15">
        <v>201600002063211</v>
      </c>
      <c r="B90" s="16">
        <v>42679.333333333336</v>
      </c>
      <c r="C90" s="16" t="str">
        <f t="shared" si="3"/>
        <v>Saturday</v>
      </c>
      <c r="D90" s="36">
        <f t="shared" si="4"/>
        <v>0.33333333333575865</v>
      </c>
      <c r="E90" s="37" t="str">
        <f t="shared" si="5"/>
        <v>6 AM - 12 PM</v>
      </c>
      <c r="F90" s="17">
        <v>85040</v>
      </c>
      <c r="G90" s="18" t="s">
        <v>17</v>
      </c>
    </row>
    <row r="91" spans="1:7">
      <c r="A91" s="15">
        <v>201600002066078</v>
      </c>
      <c r="B91" s="16">
        <v>42679.416666666664</v>
      </c>
      <c r="C91" s="16" t="str">
        <f t="shared" si="3"/>
        <v>Saturday</v>
      </c>
      <c r="D91" s="36">
        <f t="shared" si="4"/>
        <v>0.41666666666424135</v>
      </c>
      <c r="E91" s="37" t="str">
        <f t="shared" si="5"/>
        <v>6 AM - 12 PM</v>
      </c>
      <c r="F91" s="17">
        <v>85017</v>
      </c>
      <c r="G91" s="18" t="s">
        <v>3</v>
      </c>
    </row>
    <row r="92" spans="1:7">
      <c r="A92" s="15">
        <v>201600002057427</v>
      </c>
      <c r="B92" s="16">
        <v>42679.4375</v>
      </c>
      <c r="C92" s="16" t="str">
        <f t="shared" si="3"/>
        <v>Saturday</v>
      </c>
      <c r="D92" s="36">
        <f t="shared" si="4"/>
        <v>0.4375</v>
      </c>
      <c r="E92" s="37" t="str">
        <f t="shared" si="5"/>
        <v>6 AM - 12 PM</v>
      </c>
      <c r="F92" s="17">
        <v>85022</v>
      </c>
      <c r="G92" s="18" t="s">
        <v>3</v>
      </c>
    </row>
    <row r="93" spans="1:7">
      <c r="A93" s="15">
        <v>201600002058608</v>
      </c>
      <c r="B93" s="16">
        <v>42679.5</v>
      </c>
      <c r="C93" s="16" t="str">
        <f t="shared" si="3"/>
        <v>Saturday</v>
      </c>
      <c r="D93" s="36">
        <f t="shared" si="4"/>
        <v>0.5</v>
      </c>
      <c r="E93" s="37" t="str">
        <f t="shared" si="5"/>
        <v>12 PM - 6 PM</v>
      </c>
      <c r="F93" s="17">
        <v>85017</v>
      </c>
      <c r="G93" s="18" t="s">
        <v>6</v>
      </c>
    </row>
    <row r="94" spans="1:7">
      <c r="A94" s="15">
        <v>201600002073179</v>
      </c>
      <c r="B94" s="16">
        <v>42679.583333333336</v>
      </c>
      <c r="C94" s="16" t="str">
        <f t="shared" si="3"/>
        <v>Saturday</v>
      </c>
      <c r="D94" s="36">
        <f t="shared" si="4"/>
        <v>0.58333333333575865</v>
      </c>
      <c r="E94" s="37" t="str">
        <f t="shared" si="5"/>
        <v>12 PM - 6 PM</v>
      </c>
      <c r="F94" s="17">
        <v>85021</v>
      </c>
      <c r="G94" s="18" t="s">
        <v>6</v>
      </c>
    </row>
    <row r="95" spans="1:7">
      <c r="A95" s="15">
        <v>201600002063613</v>
      </c>
      <c r="B95" s="16">
        <v>42679.666666666664</v>
      </c>
      <c r="C95" s="16" t="str">
        <f t="shared" si="3"/>
        <v>Saturday</v>
      </c>
      <c r="D95" s="36">
        <f t="shared" si="4"/>
        <v>0.66666666666424135</v>
      </c>
      <c r="E95" s="37" t="str">
        <f t="shared" si="5"/>
        <v>12 PM - 6 PM</v>
      </c>
      <c r="F95" s="17">
        <v>85304</v>
      </c>
      <c r="G95" s="18" t="s">
        <v>7</v>
      </c>
    </row>
    <row r="96" spans="1:7">
      <c r="A96" s="15">
        <v>201600002060332</v>
      </c>
      <c r="B96" s="16">
        <v>42679.739583333336</v>
      </c>
      <c r="C96" s="16" t="str">
        <f t="shared" si="3"/>
        <v>Saturday</v>
      </c>
      <c r="D96" s="36">
        <f t="shared" si="4"/>
        <v>0.73958333333575865</v>
      </c>
      <c r="E96" s="37" t="str">
        <f t="shared" si="5"/>
        <v>12 PM - 6 PM</v>
      </c>
      <c r="F96" s="17">
        <v>85087</v>
      </c>
      <c r="G96" s="18" t="s">
        <v>6</v>
      </c>
    </row>
    <row r="97" spans="1:7">
      <c r="A97" s="15">
        <v>201600002061413</v>
      </c>
      <c r="B97" s="16">
        <v>42679.8125</v>
      </c>
      <c r="C97" s="16" t="str">
        <f t="shared" si="3"/>
        <v>Saturday</v>
      </c>
      <c r="D97" s="36">
        <f t="shared" si="4"/>
        <v>0.8125</v>
      </c>
      <c r="E97" s="37" t="str">
        <f t="shared" si="5"/>
        <v>6 PM - 12 AM</v>
      </c>
      <c r="F97" s="17">
        <v>85037</v>
      </c>
      <c r="G97" s="18" t="s">
        <v>22</v>
      </c>
    </row>
    <row r="98" spans="1:7">
      <c r="A98" s="15">
        <v>201600002063923</v>
      </c>
      <c r="B98" s="16">
        <v>42679.854166666664</v>
      </c>
      <c r="C98" s="16" t="str">
        <f t="shared" si="3"/>
        <v>Saturday</v>
      </c>
      <c r="D98" s="36">
        <f t="shared" si="4"/>
        <v>0.85416666666424135</v>
      </c>
      <c r="E98" s="37" t="str">
        <f t="shared" si="5"/>
        <v>6 PM - 12 AM</v>
      </c>
      <c r="F98" s="17">
        <v>85006</v>
      </c>
      <c r="G98" s="18" t="s">
        <v>17</v>
      </c>
    </row>
    <row r="99" spans="1:7">
      <c r="A99" s="15">
        <v>201600002061884</v>
      </c>
      <c r="B99" s="16">
        <v>42679.875</v>
      </c>
      <c r="C99" s="16" t="str">
        <f t="shared" si="3"/>
        <v>Saturday</v>
      </c>
      <c r="D99" s="36">
        <f t="shared" si="4"/>
        <v>0.875</v>
      </c>
      <c r="E99" s="37" t="str">
        <f t="shared" si="5"/>
        <v>6 PM - 12 AM</v>
      </c>
      <c r="F99" s="17">
        <v>85035</v>
      </c>
      <c r="G99" s="18" t="s">
        <v>17</v>
      </c>
    </row>
    <row r="100" spans="1:7">
      <c r="A100" s="15">
        <v>201600002103391</v>
      </c>
      <c r="B100" s="16">
        <v>42679.875</v>
      </c>
      <c r="C100" s="16" t="str">
        <f t="shared" si="3"/>
        <v>Saturday</v>
      </c>
      <c r="D100" s="36">
        <f t="shared" si="4"/>
        <v>0.875</v>
      </c>
      <c r="E100" s="37" t="str">
        <f t="shared" si="5"/>
        <v>6 PM - 12 AM</v>
      </c>
      <c r="F100" s="17">
        <v>85015</v>
      </c>
      <c r="G100" s="18" t="s">
        <v>17</v>
      </c>
    </row>
    <row r="101" spans="1:7">
      <c r="A101" s="15">
        <v>201600002063794</v>
      </c>
      <c r="B101" s="16">
        <v>42679.902777777781</v>
      </c>
      <c r="C101" s="16" t="str">
        <f t="shared" si="3"/>
        <v>Saturday</v>
      </c>
      <c r="D101" s="36">
        <f t="shared" si="4"/>
        <v>0.90277777778101154</v>
      </c>
      <c r="E101" s="37" t="str">
        <f t="shared" si="5"/>
        <v>6 PM - 12 AM</v>
      </c>
      <c r="F101" s="17">
        <v>85021</v>
      </c>
      <c r="G101" s="18" t="s">
        <v>17</v>
      </c>
    </row>
    <row r="102" spans="1:7">
      <c r="A102" s="15">
        <v>201600002063305</v>
      </c>
      <c r="B102" s="16">
        <v>42679.916666666664</v>
      </c>
      <c r="C102" s="16" t="str">
        <f t="shared" si="3"/>
        <v>Saturday</v>
      </c>
      <c r="D102" s="36">
        <f t="shared" si="4"/>
        <v>0.91666666666424135</v>
      </c>
      <c r="E102" s="37" t="str">
        <f t="shared" si="5"/>
        <v>6 PM - 12 AM</v>
      </c>
      <c r="F102" s="17">
        <v>85015</v>
      </c>
      <c r="G102" s="18" t="s">
        <v>3</v>
      </c>
    </row>
    <row r="103" spans="1:7">
      <c r="A103" s="15">
        <v>201600002063598</v>
      </c>
      <c r="B103" s="16">
        <v>42679.916666666664</v>
      </c>
      <c r="C103" s="16" t="str">
        <f t="shared" si="3"/>
        <v>Saturday</v>
      </c>
      <c r="D103" s="36">
        <f t="shared" si="4"/>
        <v>0.91666666666424135</v>
      </c>
      <c r="E103" s="37" t="str">
        <f t="shared" si="5"/>
        <v>6 PM - 12 AM</v>
      </c>
      <c r="F103" s="17">
        <v>85006</v>
      </c>
      <c r="G103" s="18" t="s">
        <v>17</v>
      </c>
    </row>
    <row r="104" spans="1:7">
      <c r="A104" s="15">
        <v>201600002063655</v>
      </c>
      <c r="B104" s="16">
        <v>42679.958333333336</v>
      </c>
      <c r="C104" s="16" t="str">
        <f t="shared" si="3"/>
        <v>Saturday</v>
      </c>
      <c r="D104" s="36">
        <f t="shared" si="4"/>
        <v>0.95833333333575865</v>
      </c>
      <c r="E104" s="37" t="str">
        <f t="shared" si="5"/>
        <v>6 PM - 12 AM</v>
      </c>
      <c r="F104" s="17">
        <v>85017</v>
      </c>
      <c r="G104" s="18" t="s">
        <v>3</v>
      </c>
    </row>
    <row r="105" spans="1:7">
      <c r="A105" s="15">
        <v>201600002065520</v>
      </c>
      <c r="B105" s="16">
        <v>42679.958333333336</v>
      </c>
      <c r="C105" s="16" t="str">
        <f t="shared" si="3"/>
        <v>Saturday</v>
      </c>
      <c r="D105" s="36">
        <f t="shared" si="4"/>
        <v>0.95833333333575865</v>
      </c>
      <c r="E105" s="37" t="str">
        <f t="shared" si="5"/>
        <v>6 PM - 12 AM</v>
      </c>
      <c r="F105" s="17">
        <v>85019</v>
      </c>
      <c r="G105" s="18" t="s">
        <v>6</v>
      </c>
    </row>
    <row r="106" spans="1:7">
      <c r="A106" s="15">
        <v>201600002246605</v>
      </c>
      <c r="B106" s="16">
        <v>42679.958333333336</v>
      </c>
      <c r="C106" s="16" t="str">
        <f t="shared" si="3"/>
        <v>Saturday</v>
      </c>
      <c r="D106" s="36">
        <f t="shared" si="4"/>
        <v>0.95833333333575865</v>
      </c>
      <c r="E106" s="37" t="str">
        <f t="shared" si="5"/>
        <v>6 PM - 12 AM</v>
      </c>
      <c r="F106" s="17">
        <v>85041</v>
      </c>
      <c r="G106" s="18" t="s">
        <v>7</v>
      </c>
    </row>
    <row r="107" spans="1:7">
      <c r="A107" s="15">
        <v>201600002063348</v>
      </c>
      <c r="B107" s="16">
        <v>42679.979166666664</v>
      </c>
      <c r="C107" s="16" t="str">
        <f t="shared" si="3"/>
        <v>Saturday</v>
      </c>
      <c r="D107" s="36">
        <f t="shared" si="4"/>
        <v>0.97916666666424135</v>
      </c>
      <c r="E107" s="37" t="str">
        <f t="shared" si="5"/>
        <v>6 PM - 12 AM</v>
      </c>
      <c r="F107" s="17">
        <v>85015</v>
      </c>
      <c r="G107" s="18" t="s">
        <v>6</v>
      </c>
    </row>
    <row r="108" spans="1:7">
      <c r="A108" s="15">
        <v>201600002062683</v>
      </c>
      <c r="B108" s="16">
        <v>42679.996527777781</v>
      </c>
      <c r="C108" s="16" t="str">
        <f t="shared" si="3"/>
        <v>Saturday</v>
      </c>
      <c r="D108" s="36">
        <f t="shared" si="4"/>
        <v>0.99652777778101154</v>
      </c>
      <c r="E108" s="37" t="str">
        <f t="shared" si="5"/>
        <v>6 PM - 12 AM</v>
      </c>
      <c r="F108" s="17">
        <v>85004</v>
      </c>
      <c r="G108" s="18" t="s">
        <v>6</v>
      </c>
    </row>
    <row r="109" spans="1:7">
      <c r="A109" s="15">
        <v>201600002063673</v>
      </c>
      <c r="B109" s="16">
        <v>42680.020833333336</v>
      </c>
      <c r="C109" s="16" t="str">
        <f t="shared" si="3"/>
        <v>Sunday</v>
      </c>
      <c r="D109" s="36">
        <f t="shared" si="4"/>
        <v>2.0833333335758653E-2</v>
      </c>
      <c r="E109" s="37" t="str">
        <f t="shared" si="5"/>
        <v>12 AM - 6 AM</v>
      </c>
      <c r="F109" s="17">
        <v>85016</v>
      </c>
      <c r="G109" s="18" t="s">
        <v>8</v>
      </c>
    </row>
    <row r="110" spans="1:7">
      <c r="A110" s="15">
        <v>201600002062703</v>
      </c>
      <c r="B110" s="16">
        <v>42680.102777777778</v>
      </c>
      <c r="C110" s="16" t="str">
        <f t="shared" si="3"/>
        <v>Sunday</v>
      </c>
      <c r="D110" s="36">
        <f t="shared" si="4"/>
        <v>0.10277777777810115</v>
      </c>
      <c r="E110" s="37" t="str">
        <f t="shared" si="5"/>
        <v>12 AM - 6 AM</v>
      </c>
      <c r="F110" s="17">
        <v>85029</v>
      </c>
      <c r="G110" s="18" t="s">
        <v>3</v>
      </c>
    </row>
    <row r="111" spans="1:7">
      <c r="A111" s="15">
        <v>201600002064342</v>
      </c>
      <c r="B111" s="16">
        <v>42680.125</v>
      </c>
      <c r="C111" s="16" t="str">
        <f t="shared" si="3"/>
        <v>Sunday</v>
      </c>
      <c r="D111" s="36">
        <f t="shared" si="4"/>
        <v>0.125</v>
      </c>
      <c r="E111" s="37" t="str">
        <f t="shared" si="5"/>
        <v>12 AM - 6 AM</v>
      </c>
      <c r="F111" s="17">
        <v>85022</v>
      </c>
      <c r="G111" s="18" t="s">
        <v>6</v>
      </c>
    </row>
    <row r="112" spans="1:7">
      <c r="A112" s="15">
        <v>201600002259219</v>
      </c>
      <c r="B112" s="16">
        <v>42680.137499999997</v>
      </c>
      <c r="C112" s="16" t="str">
        <f t="shared" si="3"/>
        <v>Sunday</v>
      </c>
      <c r="D112" s="36">
        <f t="shared" si="4"/>
        <v>0.13749999999708962</v>
      </c>
      <c r="E112" s="37" t="str">
        <f t="shared" si="5"/>
        <v>12 AM - 6 AM</v>
      </c>
      <c r="F112" s="17">
        <v>85034</v>
      </c>
      <c r="G112" s="18" t="s">
        <v>6</v>
      </c>
    </row>
    <row r="113" spans="1:7">
      <c r="A113" s="15">
        <v>201600002085220</v>
      </c>
      <c r="B113" s="16">
        <v>42680.166666666664</v>
      </c>
      <c r="C113" s="16" t="str">
        <f t="shared" si="3"/>
        <v>Sunday</v>
      </c>
      <c r="D113" s="36">
        <f t="shared" si="4"/>
        <v>0.16666666666424135</v>
      </c>
      <c r="E113" s="37" t="str">
        <f t="shared" si="5"/>
        <v>12 AM - 6 AM</v>
      </c>
      <c r="F113" s="17">
        <v>85013</v>
      </c>
      <c r="G113" s="18" t="s">
        <v>6</v>
      </c>
    </row>
    <row r="114" spans="1:7">
      <c r="A114" s="15">
        <v>201600002089092</v>
      </c>
      <c r="B114" s="16">
        <v>42680.1875</v>
      </c>
      <c r="C114" s="16" t="str">
        <f t="shared" si="3"/>
        <v>Sunday</v>
      </c>
      <c r="D114" s="36">
        <f t="shared" si="4"/>
        <v>0.1875</v>
      </c>
      <c r="E114" s="37" t="str">
        <f t="shared" si="5"/>
        <v>12 AM - 6 AM</v>
      </c>
      <c r="F114" s="17">
        <v>85013</v>
      </c>
      <c r="G114" s="18" t="s">
        <v>14</v>
      </c>
    </row>
    <row r="115" spans="1:7">
      <c r="A115" s="15">
        <v>201600002063142</v>
      </c>
      <c r="B115" s="16">
        <v>42680.229166666664</v>
      </c>
      <c r="C115" s="16" t="str">
        <f t="shared" si="3"/>
        <v>Sunday</v>
      </c>
      <c r="D115" s="36">
        <f t="shared" si="4"/>
        <v>0.22916666666424135</v>
      </c>
      <c r="E115" s="37" t="str">
        <f t="shared" si="5"/>
        <v>12 AM - 6 AM</v>
      </c>
      <c r="F115" s="17">
        <v>85353</v>
      </c>
      <c r="G115" s="18" t="s">
        <v>7</v>
      </c>
    </row>
    <row r="116" spans="1:7">
      <c r="A116" s="15">
        <v>201600002071170</v>
      </c>
      <c r="B116" s="16">
        <v>42680.25</v>
      </c>
      <c r="C116" s="16" t="str">
        <f t="shared" si="3"/>
        <v>Sunday</v>
      </c>
      <c r="D116" s="36">
        <f t="shared" si="4"/>
        <v>0.25</v>
      </c>
      <c r="E116" s="37" t="str">
        <f t="shared" si="5"/>
        <v>6 AM - 12 PM</v>
      </c>
      <c r="F116" s="17">
        <v>85042</v>
      </c>
      <c r="G116" s="18" t="s">
        <v>17</v>
      </c>
    </row>
    <row r="117" spans="1:7">
      <c r="A117" s="15">
        <v>201600002061637</v>
      </c>
      <c r="B117" s="16">
        <v>42680.316666666666</v>
      </c>
      <c r="C117" s="16" t="str">
        <f t="shared" si="3"/>
        <v>Sunday</v>
      </c>
      <c r="D117" s="36">
        <f t="shared" si="4"/>
        <v>0.31666666666569654</v>
      </c>
      <c r="E117" s="37" t="str">
        <f t="shared" si="5"/>
        <v>6 AM - 12 PM</v>
      </c>
      <c r="F117" s="17">
        <v>85029</v>
      </c>
      <c r="G117" s="18" t="s">
        <v>4</v>
      </c>
    </row>
    <row r="118" spans="1:7">
      <c r="A118" s="15">
        <v>201600002067494</v>
      </c>
      <c r="B118" s="16">
        <v>42680.333333333336</v>
      </c>
      <c r="C118" s="16" t="str">
        <f t="shared" si="3"/>
        <v>Sunday</v>
      </c>
      <c r="D118" s="36">
        <f t="shared" si="4"/>
        <v>0.33333333333575865</v>
      </c>
      <c r="E118" s="37" t="str">
        <f t="shared" si="5"/>
        <v>6 AM - 12 PM</v>
      </c>
      <c r="F118" s="17">
        <v>85037</v>
      </c>
      <c r="G118" s="18" t="s">
        <v>22</v>
      </c>
    </row>
    <row r="119" spans="1:7">
      <c r="A119" s="15">
        <v>201600002063725</v>
      </c>
      <c r="B119" s="16">
        <v>42680.380555555559</v>
      </c>
      <c r="C119" s="16" t="str">
        <f t="shared" si="3"/>
        <v>Sunday</v>
      </c>
      <c r="D119" s="36">
        <f t="shared" si="4"/>
        <v>0.38055555555911269</v>
      </c>
      <c r="E119" s="37" t="str">
        <f t="shared" si="5"/>
        <v>6 AM - 12 PM</v>
      </c>
      <c r="F119" s="17">
        <v>85021</v>
      </c>
      <c r="G119" s="18" t="s">
        <v>6</v>
      </c>
    </row>
    <row r="120" spans="1:7">
      <c r="A120" s="15">
        <v>201600002074388</v>
      </c>
      <c r="B120" s="16">
        <v>42680.416666666664</v>
      </c>
      <c r="C120" s="16" t="str">
        <f t="shared" si="3"/>
        <v>Sunday</v>
      </c>
      <c r="D120" s="36">
        <f t="shared" si="4"/>
        <v>0.41666666666424135</v>
      </c>
      <c r="E120" s="37" t="str">
        <f t="shared" si="5"/>
        <v>6 AM - 12 PM</v>
      </c>
      <c r="F120" s="17">
        <v>85051</v>
      </c>
      <c r="G120" s="18" t="s">
        <v>3</v>
      </c>
    </row>
    <row r="121" spans="1:7">
      <c r="A121" s="15">
        <v>201600002065125</v>
      </c>
      <c r="B121" s="16">
        <v>42680.472222222219</v>
      </c>
      <c r="C121" s="16" t="str">
        <f t="shared" si="3"/>
        <v>Sunday</v>
      </c>
      <c r="D121" s="36">
        <f t="shared" si="4"/>
        <v>0.47222222221898846</v>
      </c>
      <c r="E121" s="37" t="str">
        <f t="shared" si="5"/>
        <v>6 AM - 12 PM</v>
      </c>
      <c r="F121" s="17">
        <v>85031</v>
      </c>
      <c r="G121" s="18" t="s">
        <v>6</v>
      </c>
    </row>
    <row r="122" spans="1:7">
      <c r="A122" s="15">
        <v>201600002065613</v>
      </c>
      <c r="B122" s="16">
        <v>42680.625</v>
      </c>
      <c r="C122" s="16" t="str">
        <f t="shared" si="3"/>
        <v>Sunday</v>
      </c>
      <c r="D122" s="36">
        <f t="shared" si="4"/>
        <v>0.625</v>
      </c>
      <c r="E122" s="37" t="str">
        <f t="shared" si="5"/>
        <v>12 PM - 6 PM</v>
      </c>
      <c r="F122" s="17">
        <v>85040</v>
      </c>
      <c r="G122" s="18" t="s">
        <v>6</v>
      </c>
    </row>
    <row r="123" spans="1:7">
      <c r="A123" s="15">
        <v>201600002068771</v>
      </c>
      <c r="B123" s="16">
        <v>42680.645833333336</v>
      </c>
      <c r="C123" s="16" t="str">
        <f t="shared" si="3"/>
        <v>Sunday</v>
      </c>
      <c r="D123" s="36">
        <f t="shared" si="4"/>
        <v>0.64583333333575865</v>
      </c>
      <c r="E123" s="37" t="str">
        <f t="shared" si="5"/>
        <v>12 PM - 6 PM</v>
      </c>
      <c r="F123" s="17">
        <v>85044</v>
      </c>
      <c r="G123" s="18" t="s">
        <v>11</v>
      </c>
    </row>
    <row r="124" spans="1:7">
      <c r="A124" s="15">
        <v>201600002066768</v>
      </c>
      <c r="B124" s="16">
        <v>42680.666666666664</v>
      </c>
      <c r="C124" s="16" t="str">
        <f t="shared" si="3"/>
        <v>Sunday</v>
      </c>
      <c r="D124" s="36">
        <f t="shared" si="4"/>
        <v>0.66666666666424135</v>
      </c>
      <c r="E124" s="37" t="str">
        <f t="shared" si="5"/>
        <v>12 PM - 6 PM</v>
      </c>
      <c r="F124" s="17">
        <v>85353</v>
      </c>
      <c r="G124" s="18" t="s">
        <v>17</v>
      </c>
    </row>
    <row r="125" spans="1:7">
      <c r="A125" s="15">
        <v>201600002070278</v>
      </c>
      <c r="B125" s="16">
        <v>42680.729166666664</v>
      </c>
      <c r="C125" s="16" t="str">
        <f t="shared" si="3"/>
        <v>Sunday</v>
      </c>
      <c r="D125" s="36">
        <f t="shared" si="4"/>
        <v>0.72916666666424135</v>
      </c>
      <c r="E125" s="37" t="str">
        <f t="shared" si="5"/>
        <v>12 PM - 6 PM</v>
      </c>
      <c r="F125" s="17">
        <v>85035</v>
      </c>
      <c r="G125" s="18" t="s">
        <v>6</v>
      </c>
    </row>
    <row r="126" spans="1:7">
      <c r="A126" s="15">
        <v>201600002068634</v>
      </c>
      <c r="B126" s="16">
        <v>42680.833333333336</v>
      </c>
      <c r="C126" s="16" t="str">
        <f t="shared" si="3"/>
        <v>Sunday</v>
      </c>
      <c r="D126" s="36">
        <f t="shared" si="4"/>
        <v>0.83333333333575865</v>
      </c>
      <c r="E126" s="37" t="str">
        <f t="shared" si="5"/>
        <v>6 PM - 12 AM</v>
      </c>
      <c r="F126" s="17">
        <v>85022</v>
      </c>
      <c r="G126" s="18" t="s">
        <v>3</v>
      </c>
    </row>
    <row r="127" spans="1:7">
      <c r="A127" s="15">
        <v>201600002069642</v>
      </c>
      <c r="B127" s="16">
        <v>42680.895833333336</v>
      </c>
      <c r="C127" s="16" t="str">
        <f t="shared" si="3"/>
        <v>Sunday</v>
      </c>
      <c r="D127" s="36">
        <f t="shared" si="4"/>
        <v>0.89583333333575865</v>
      </c>
      <c r="E127" s="37" t="str">
        <f t="shared" si="5"/>
        <v>6 PM - 12 AM</v>
      </c>
      <c r="F127" s="17">
        <v>85307</v>
      </c>
      <c r="G127" s="18" t="s">
        <v>17</v>
      </c>
    </row>
    <row r="128" spans="1:7">
      <c r="A128" s="15">
        <v>201600002068649</v>
      </c>
      <c r="B128" s="16">
        <v>42680.916666666664</v>
      </c>
      <c r="C128" s="16" t="str">
        <f t="shared" si="3"/>
        <v>Sunday</v>
      </c>
      <c r="D128" s="36">
        <f t="shared" si="4"/>
        <v>0.91666666666424135</v>
      </c>
      <c r="E128" s="37" t="str">
        <f t="shared" si="5"/>
        <v>6 PM - 12 AM</v>
      </c>
      <c r="F128" s="17">
        <v>85043</v>
      </c>
      <c r="G128" s="18" t="s">
        <v>3</v>
      </c>
    </row>
    <row r="129" spans="1:7">
      <c r="A129" s="15">
        <v>201600002068987</v>
      </c>
      <c r="B129" s="16">
        <v>42680.916666666664</v>
      </c>
      <c r="C129" s="16" t="str">
        <f t="shared" si="3"/>
        <v>Sunday</v>
      </c>
      <c r="D129" s="36">
        <f t="shared" si="4"/>
        <v>0.91666666666424135</v>
      </c>
      <c r="E129" s="37" t="str">
        <f t="shared" si="5"/>
        <v>6 PM - 12 AM</v>
      </c>
      <c r="F129" s="17">
        <v>85044</v>
      </c>
      <c r="G129" s="18" t="s">
        <v>4</v>
      </c>
    </row>
    <row r="130" spans="1:7">
      <c r="A130" s="15">
        <v>201600002069441</v>
      </c>
      <c r="B130" s="16">
        <v>42680.9375</v>
      </c>
      <c r="C130" s="16" t="str">
        <f t="shared" si="3"/>
        <v>Sunday</v>
      </c>
      <c r="D130" s="36">
        <f t="shared" si="4"/>
        <v>0.9375</v>
      </c>
      <c r="E130" s="37" t="str">
        <f t="shared" si="5"/>
        <v>6 PM - 12 AM</v>
      </c>
      <c r="F130" s="17">
        <v>85339</v>
      </c>
      <c r="G130" s="18" t="s">
        <v>7</v>
      </c>
    </row>
    <row r="131" spans="1:7">
      <c r="A131" s="15">
        <v>201600002068731</v>
      </c>
      <c r="B131" s="16">
        <v>42680.958333333336</v>
      </c>
      <c r="C131" s="16" t="str">
        <f t="shared" ref="C131:C194" si="6">TEXT(B131, "dddd")</f>
        <v>Sunday</v>
      </c>
      <c r="D131" s="36">
        <f t="shared" ref="D131:D194" si="7">MOD(B131, 1)</f>
        <v>0.95833333333575865</v>
      </c>
      <c r="E131" s="37" t="str">
        <f t="shared" ref="E131:E194" si="8">IF(AND(D131&gt;=TIME(0,0,0), D131&lt;TIME(6,0,0)),"12 AM - 6 AM",
IF(AND(D131&gt;=TIME(6,0,0), D131&lt;TIME(12,0,0)),"6 AM - 12 PM",
IF(AND(D131&gt;=TIME(12,0,0), D131&lt;TIME(18,0,0)),"12 PM - 6 PM",
IF(AND(D131&gt;=TIME(18,0,0), D131&lt;TIME(23,59,59)),"6 PM - 12 AM","Error"))))</f>
        <v>6 PM - 12 AM</v>
      </c>
      <c r="F131" s="17">
        <v>85008</v>
      </c>
      <c r="G131" s="18" t="s">
        <v>6</v>
      </c>
    </row>
    <row r="132" spans="1:7">
      <c r="A132" s="15">
        <v>201600002079011</v>
      </c>
      <c r="B132" s="16">
        <v>42680.979166666664</v>
      </c>
      <c r="C132" s="16" t="str">
        <f t="shared" si="6"/>
        <v>Sunday</v>
      </c>
      <c r="D132" s="36">
        <f t="shared" si="7"/>
        <v>0.97916666666424135</v>
      </c>
      <c r="E132" s="37" t="str">
        <f t="shared" si="8"/>
        <v>6 PM - 12 AM</v>
      </c>
      <c r="F132" s="17">
        <v>85353</v>
      </c>
      <c r="G132" s="18" t="s">
        <v>7</v>
      </c>
    </row>
    <row r="133" spans="1:7">
      <c r="A133" s="15">
        <v>201600002068951</v>
      </c>
      <c r="B133" s="16">
        <v>42681.020833333336</v>
      </c>
      <c r="C133" s="16" t="str">
        <f t="shared" si="6"/>
        <v>Monday</v>
      </c>
      <c r="D133" s="36">
        <f t="shared" si="7"/>
        <v>2.0833333335758653E-2</v>
      </c>
      <c r="E133" s="37" t="str">
        <f t="shared" si="8"/>
        <v>12 AM - 6 AM</v>
      </c>
      <c r="F133" s="17">
        <v>85019</v>
      </c>
      <c r="G133" s="18" t="s">
        <v>21</v>
      </c>
    </row>
    <row r="134" spans="1:7">
      <c r="A134" s="15">
        <v>201600002096202</v>
      </c>
      <c r="B134" s="16">
        <v>42681.208333333336</v>
      </c>
      <c r="C134" s="16" t="str">
        <f t="shared" si="6"/>
        <v>Monday</v>
      </c>
      <c r="D134" s="36">
        <f t="shared" si="7"/>
        <v>0.20833333333575865</v>
      </c>
      <c r="E134" s="37" t="str">
        <f t="shared" si="8"/>
        <v>12 AM - 6 AM</v>
      </c>
      <c r="F134" s="17">
        <v>85048</v>
      </c>
      <c r="G134" s="18" t="s">
        <v>7</v>
      </c>
    </row>
    <row r="135" spans="1:7">
      <c r="A135" s="15">
        <v>201600002069455</v>
      </c>
      <c r="B135" s="16">
        <v>42681.25</v>
      </c>
      <c r="C135" s="16" t="str">
        <f t="shared" si="6"/>
        <v>Monday</v>
      </c>
      <c r="D135" s="36">
        <f t="shared" si="7"/>
        <v>0.25</v>
      </c>
      <c r="E135" s="37" t="str">
        <f t="shared" si="8"/>
        <v>6 AM - 12 PM</v>
      </c>
      <c r="F135" s="17">
        <v>85040</v>
      </c>
      <c r="G135" s="18" t="s">
        <v>22</v>
      </c>
    </row>
    <row r="136" spans="1:7">
      <c r="A136" s="15">
        <v>201600002070085</v>
      </c>
      <c r="B136" s="16">
        <v>42681.3125</v>
      </c>
      <c r="C136" s="16" t="str">
        <f t="shared" si="6"/>
        <v>Monday</v>
      </c>
      <c r="D136" s="36">
        <f t="shared" si="7"/>
        <v>0.3125</v>
      </c>
      <c r="E136" s="37" t="str">
        <f t="shared" si="8"/>
        <v>6 AM - 12 PM</v>
      </c>
      <c r="F136" s="17">
        <v>85033</v>
      </c>
      <c r="G136" s="18" t="s">
        <v>7</v>
      </c>
    </row>
    <row r="137" spans="1:7">
      <c r="A137" s="15">
        <v>201600002092473</v>
      </c>
      <c r="B137" s="16">
        <v>42681.5</v>
      </c>
      <c r="C137" s="16" t="str">
        <f t="shared" si="6"/>
        <v>Monday</v>
      </c>
      <c r="D137" s="36">
        <f t="shared" si="7"/>
        <v>0.5</v>
      </c>
      <c r="E137" s="37" t="str">
        <f t="shared" si="8"/>
        <v>12 PM - 6 PM</v>
      </c>
      <c r="F137" s="17">
        <v>85021</v>
      </c>
      <c r="G137" s="18" t="s">
        <v>6</v>
      </c>
    </row>
    <row r="138" spans="1:7">
      <c r="A138" s="15">
        <v>201600001977264</v>
      </c>
      <c r="B138" s="16">
        <v>42681.510416666664</v>
      </c>
      <c r="C138" s="16" t="str">
        <f t="shared" si="6"/>
        <v>Monday</v>
      </c>
      <c r="D138" s="36">
        <f t="shared" si="7"/>
        <v>0.51041666666424135</v>
      </c>
      <c r="E138" s="37" t="str">
        <f t="shared" si="8"/>
        <v>12 PM - 6 PM</v>
      </c>
      <c r="F138" s="17">
        <v>85017</v>
      </c>
      <c r="G138" s="18" t="s">
        <v>14</v>
      </c>
    </row>
    <row r="139" spans="1:7">
      <c r="A139" s="15">
        <v>201600002071143</v>
      </c>
      <c r="B139" s="16">
        <v>42681.553472222222</v>
      </c>
      <c r="C139" s="16" t="str">
        <f t="shared" si="6"/>
        <v>Monday</v>
      </c>
      <c r="D139" s="36">
        <f t="shared" si="7"/>
        <v>0.55347222222189885</v>
      </c>
      <c r="E139" s="37" t="str">
        <f t="shared" si="8"/>
        <v>12 PM - 6 PM</v>
      </c>
      <c r="F139" s="17">
        <v>85015</v>
      </c>
      <c r="G139" s="18" t="s">
        <v>6</v>
      </c>
    </row>
    <row r="140" spans="1:7">
      <c r="A140" s="15">
        <v>201600002075492</v>
      </c>
      <c r="B140" s="16">
        <v>42681.625</v>
      </c>
      <c r="C140" s="16" t="str">
        <f t="shared" si="6"/>
        <v>Monday</v>
      </c>
      <c r="D140" s="36">
        <f t="shared" si="7"/>
        <v>0.625</v>
      </c>
      <c r="E140" s="37" t="str">
        <f t="shared" si="8"/>
        <v>12 PM - 6 PM</v>
      </c>
      <c r="F140" s="17">
        <v>85035</v>
      </c>
      <c r="G140" s="18" t="s">
        <v>17</v>
      </c>
    </row>
    <row r="141" spans="1:7">
      <c r="A141" s="15">
        <v>201600002090741</v>
      </c>
      <c r="B141" s="16">
        <v>42681.75</v>
      </c>
      <c r="C141" s="16" t="str">
        <f t="shared" si="6"/>
        <v>Monday</v>
      </c>
      <c r="D141" s="36">
        <f t="shared" si="7"/>
        <v>0.75</v>
      </c>
      <c r="E141" s="37" t="str">
        <f t="shared" si="8"/>
        <v>6 PM - 12 AM</v>
      </c>
      <c r="F141" s="17">
        <v>85008</v>
      </c>
      <c r="G141" s="18" t="s">
        <v>3</v>
      </c>
    </row>
    <row r="142" spans="1:7">
      <c r="A142" s="15">
        <v>201600002075768</v>
      </c>
      <c r="B142" s="16">
        <v>42681.791666666664</v>
      </c>
      <c r="C142" s="16" t="str">
        <f t="shared" si="6"/>
        <v>Monday</v>
      </c>
      <c r="D142" s="36">
        <f t="shared" si="7"/>
        <v>0.79166666666424135</v>
      </c>
      <c r="E142" s="37" t="str">
        <f t="shared" si="8"/>
        <v>6 PM - 12 AM</v>
      </c>
      <c r="F142" s="17">
        <v>85029</v>
      </c>
      <c r="G142" s="18" t="s">
        <v>7</v>
      </c>
    </row>
    <row r="143" spans="1:7">
      <c r="A143" s="15">
        <v>201600002064761</v>
      </c>
      <c r="B143" s="16">
        <v>42681.893055555556</v>
      </c>
      <c r="C143" s="16" t="str">
        <f t="shared" si="6"/>
        <v>Monday</v>
      </c>
      <c r="D143" s="36">
        <f t="shared" si="7"/>
        <v>0.89305555555620231</v>
      </c>
      <c r="E143" s="37" t="str">
        <f t="shared" si="8"/>
        <v>6 PM - 12 AM</v>
      </c>
      <c r="F143" s="17">
        <v>85008</v>
      </c>
      <c r="G143" s="18" t="s">
        <v>3</v>
      </c>
    </row>
    <row r="144" spans="1:7">
      <c r="A144" s="15">
        <v>201600002074602</v>
      </c>
      <c r="B144" s="16">
        <v>42681.952777777777</v>
      </c>
      <c r="C144" s="16" t="str">
        <f t="shared" si="6"/>
        <v>Monday</v>
      </c>
      <c r="D144" s="36">
        <f t="shared" si="7"/>
        <v>0.95277777777664596</v>
      </c>
      <c r="E144" s="37" t="str">
        <f t="shared" si="8"/>
        <v>6 PM - 12 AM</v>
      </c>
      <c r="F144" s="17">
        <v>85085</v>
      </c>
      <c r="G144" s="18" t="s">
        <v>17</v>
      </c>
    </row>
    <row r="145" spans="1:7">
      <c r="A145" s="15">
        <v>201600002084125</v>
      </c>
      <c r="B145" s="16">
        <v>42682</v>
      </c>
      <c r="C145" s="16" t="str">
        <f t="shared" si="6"/>
        <v>Tuesday</v>
      </c>
      <c r="D145" s="36">
        <f t="shared" si="7"/>
        <v>0</v>
      </c>
      <c r="E145" s="37" t="str">
        <f t="shared" si="8"/>
        <v>12 AM - 6 AM</v>
      </c>
      <c r="F145" s="17">
        <v>85013</v>
      </c>
      <c r="G145" s="18" t="s">
        <v>6</v>
      </c>
    </row>
    <row r="146" spans="1:7">
      <c r="A146" s="15">
        <v>201600002075356</v>
      </c>
      <c r="B146" s="16">
        <v>42682.000694444447</v>
      </c>
      <c r="C146" s="16" t="str">
        <f t="shared" si="6"/>
        <v>Tuesday</v>
      </c>
      <c r="D146" s="36">
        <f t="shared" si="7"/>
        <v>6.944444467080757E-4</v>
      </c>
      <c r="E146" s="37" t="str">
        <f t="shared" si="8"/>
        <v>12 AM - 6 AM</v>
      </c>
      <c r="F146" s="17">
        <v>85033</v>
      </c>
      <c r="G146" s="18" t="s">
        <v>17</v>
      </c>
    </row>
    <row r="147" spans="1:7">
      <c r="A147" s="15">
        <v>201600002083860</v>
      </c>
      <c r="B147" s="16">
        <v>42682.104166666664</v>
      </c>
      <c r="C147" s="16" t="str">
        <f t="shared" si="6"/>
        <v>Tuesday</v>
      </c>
      <c r="D147" s="36">
        <f t="shared" si="7"/>
        <v>0.10416666666424135</v>
      </c>
      <c r="E147" s="37" t="str">
        <f t="shared" si="8"/>
        <v>12 AM - 6 AM</v>
      </c>
      <c r="F147" s="17">
        <v>85013</v>
      </c>
      <c r="G147" s="18" t="s">
        <v>17</v>
      </c>
    </row>
    <row r="148" spans="1:7">
      <c r="A148" s="15">
        <v>201600002075212</v>
      </c>
      <c r="B148" s="16">
        <v>42682.147916666669</v>
      </c>
      <c r="C148" s="16" t="str">
        <f t="shared" si="6"/>
        <v>Tuesday</v>
      </c>
      <c r="D148" s="36">
        <f t="shared" si="7"/>
        <v>0.14791666666860692</v>
      </c>
      <c r="E148" s="37" t="str">
        <f t="shared" si="8"/>
        <v>12 AM - 6 AM</v>
      </c>
      <c r="F148" s="17">
        <v>85041</v>
      </c>
      <c r="G148" s="18" t="s">
        <v>4</v>
      </c>
    </row>
    <row r="149" spans="1:7">
      <c r="A149" s="15">
        <v>201600002166209</v>
      </c>
      <c r="B149" s="16">
        <v>42682.208333333336</v>
      </c>
      <c r="C149" s="16" t="str">
        <f t="shared" si="6"/>
        <v>Tuesday</v>
      </c>
      <c r="D149" s="36">
        <f t="shared" si="7"/>
        <v>0.20833333333575865</v>
      </c>
      <c r="E149" s="37" t="str">
        <f t="shared" si="8"/>
        <v>12 AM - 6 AM</v>
      </c>
      <c r="F149" s="17">
        <v>85022</v>
      </c>
      <c r="G149" s="18" t="s">
        <v>4</v>
      </c>
    </row>
    <row r="150" spans="1:7">
      <c r="A150" s="15">
        <v>201600002080649</v>
      </c>
      <c r="B150" s="16">
        <v>42682.333333333336</v>
      </c>
      <c r="C150" s="16" t="str">
        <f t="shared" si="6"/>
        <v>Tuesday</v>
      </c>
      <c r="D150" s="36">
        <f t="shared" si="7"/>
        <v>0.33333333333575865</v>
      </c>
      <c r="E150" s="37" t="str">
        <f t="shared" si="8"/>
        <v>6 AM - 12 PM</v>
      </c>
      <c r="F150" s="17">
        <v>85031</v>
      </c>
      <c r="G150" s="18" t="s">
        <v>7</v>
      </c>
    </row>
    <row r="151" spans="1:7">
      <c r="A151" s="15">
        <v>201600002067369</v>
      </c>
      <c r="B151" s="16">
        <v>42682.40902777778</v>
      </c>
      <c r="C151" s="16" t="str">
        <f t="shared" si="6"/>
        <v>Tuesday</v>
      </c>
      <c r="D151" s="36">
        <f t="shared" si="7"/>
        <v>0.40902777777955635</v>
      </c>
      <c r="E151" s="37" t="str">
        <f t="shared" si="8"/>
        <v>6 AM - 12 PM</v>
      </c>
      <c r="F151" s="17">
        <v>85040</v>
      </c>
      <c r="G151" s="18" t="s">
        <v>15</v>
      </c>
    </row>
    <row r="152" spans="1:7">
      <c r="A152" s="15">
        <v>201600002080519</v>
      </c>
      <c r="B152" s="16">
        <v>42682.416666666664</v>
      </c>
      <c r="C152" s="16" t="str">
        <f t="shared" si="6"/>
        <v>Tuesday</v>
      </c>
      <c r="D152" s="36">
        <f t="shared" si="7"/>
        <v>0.41666666666424135</v>
      </c>
      <c r="E152" s="37" t="str">
        <f t="shared" si="8"/>
        <v>6 AM - 12 PM</v>
      </c>
      <c r="F152" s="17">
        <v>85041</v>
      </c>
      <c r="G152" s="18" t="s">
        <v>6</v>
      </c>
    </row>
    <row r="153" spans="1:7">
      <c r="A153" s="15">
        <v>201600002077062</v>
      </c>
      <c r="B153" s="16">
        <v>42682.4375</v>
      </c>
      <c r="C153" s="16" t="str">
        <f t="shared" si="6"/>
        <v>Tuesday</v>
      </c>
      <c r="D153" s="36">
        <f t="shared" si="7"/>
        <v>0.4375</v>
      </c>
      <c r="E153" s="37" t="str">
        <f t="shared" si="8"/>
        <v>6 AM - 12 PM</v>
      </c>
      <c r="F153" s="17">
        <v>85040</v>
      </c>
      <c r="G153" s="18" t="s">
        <v>7</v>
      </c>
    </row>
    <row r="154" spans="1:7">
      <c r="A154" s="15">
        <v>201600002078798</v>
      </c>
      <c r="B154" s="16">
        <v>42682.645833333336</v>
      </c>
      <c r="C154" s="16" t="str">
        <f t="shared" si="6"/>
        <v>Tuesday</v>
      </c>
      <c r="D154" s="36">
        <f t="shared" si="7"/>
        <v>0.64583333333575865</v>
      </c>
      <c r="E154" s="37" t="str">
        <f t="shared" si="8"/>
        <v>12 PM - 6 PM</v>
      </c>
      <c r="F154" s="17">
        <v>85040</v>
      </c>
      <c r="G154" s="18" t="s">
        <v>6</v>
      </c>
    </row>
    <row r="155" spans="1:7">
      <c r="A155" s="15">
        <v>201600002080887</v>
      </c>
      <c r="B155" s="16">
        <v>42682.666666666664</v>
      </c>
      <c r="C155" s="16" t="str">
        <f t="shared" si="6"/>
        <v>Tuesday</v>
      </c>
      <c r="D155" s="36">
        <f t="shared" si="7"/>
        <v>0.66666666666424135</v>
      </c>
      <c r="E155" s="37" t="str">
        <f t="shared" si="8"/>
        <v>12 PM - 6 PM</v>
      </c>
      <c r="F155" s="17">
        <v>85016</v>
      </c>
      <c r="G155" s="18" t="s">
        <v>6</v>
      </c>
    </row>
    <row r="156" spans="1:7">
      <c r="A156" s="15">
        <v>201600002083061</v>
      </c>
      <c r="B156" s="16">
        <v>42682.75</v>
      </c>
      <c r="C156" s="16" t="str">
        <f t="shared" si="6"/>
        <v>Tuesday</v>
      </c>
      <c r="D156" s="36">
        <f t="shared" si="7"/>
        <v>0.75</v>
      </c>
      <c r="E156" s="37" t="str">
        <f t="shared" si="8"/>
        <v>6 PM - 12 AM</v>
      </c>
      <c r="F156" s="17">
        <v>85009</v>
      </c>
      <c r="G156" s="18" t="s">
        <v>6</v>
      </c>
    </row>
    <row r="157" spans="1:7">
      <c r="A157" s="15">
        <v>201600002082535</v>
      </c>
      <c r="B157" s="16">
        <v>42682.833333333336</v>
      </c>
      <c r="C157" s="16" t="str">
        <f t="shared" si="6"/>
        <v>Tuesday</v>
      </c>
      <c r="D157" s="36">
        <f t="shared" si="7"/>
        <v>0.83333333333575865</v>
      </c>
      <c r="E157" s="37" t="str">
        <f t="shared" si="8"/>
        <v>6 PM - 12 AM</v>
      </c>
      <c r="F157" s="17">
        <v>85041</v>
      </c>
      <c r="G157" s="18" t="s">
        <v>7</v>
      </c>
    </row>
    <row r="158" spans="1:7">
      <c r="A158" s="15">
        <v>201600002082996</v>
      </c>
      <c r="B158" s="16">
        <v>42682.833333333336</v>
      </c>
      <c r="C158" s="16" t="str">
        <f t="shared" si="6"/>
        <v>Tuesday</v>
      </c>
      <c r="D158" s="36">
        <f t="shared" si="7"/>
        <v>0.83333333333575865</v>
      </c>
      <c r="E158" s="37" t="str">
        <f t="shared" si="8"/>
        <v>6 PM - 12 AM</v>
      </c>
      <c r="F158" s="17">
        <v>85017</v>
      </c>
      <c r="G158" s="18" t="s">
        <v>6</v>
      </c>
    </row>
    <row r="159" spans="1:7">
      <c r="A159" s="15">
        <v>201600002082149</v>
      </c>
      <c r="B159" s="16">
        <v>42682.916666666664</v>
      </c>
      <c r="C159" s="16" t="str">
        <f t="shared" si="6"/>
        <v>Tuesday</v>
      </c>
      <c r="D159" s="36">
        <f t="shared" si="7"/>
        <v>0.91666666666424135</v>
      </c>
      <c r="E159" s="37" t="str">
        <f t="shared" si="8"/>
        <v>6 PM - 12 AM</v>
      </c>
      <c r="F159" s="17">
        <v>85051</v>
      </c>
      <c r="G159" s="18" t="s">
        <v>8</v>
      </c>
    </row>
    <row r="160" spans="1:7">
      <c r="A160" s="15">
        <v>201600002083036</v>
      </c>
      <c r="B160" s="16">
        <v>42682.958333333336</v>
      </c>
      <c r="C160" s="16" t="str">
        <f t="shared" si="6"/>
        <v>Tuesday</v>
      </c>
      <c r="D160" s="36">
        <f t="shared" si="7"/>
        <v>0.95833333333575865</v>
      </c>
      <c r="E160" s="37" t="str">
        <f t="shared" si="8"/>
        <v>6 PM - 12 AM</v>
      </c>
      <c r="F160" s="17">
        <v>85013</v>
      </c>
      <c r="G160" s="18" t="s">
        <v>7</v>
      </c>
    </row>
    <row r="161" spans="1:7">
      <c r="A161" s="15">
        <v>201600002085240</v>
      </c>
      <c r="B161" s="16">
        <v>42683.1875</v>
      </c>
      <c r="C161" s="16" t="str">
        <f t="shared" si="6"/>
        <v>Wednesday</v>
      </c>
      <c r="D161" s="36">
        <f t="shared" si="7"/>
        <v>0.1875</v>
      </c>
      <c r="E161" s="37" t="str">
        <f t="shared" si="8"/>
        <v>12 AM - 6 AM</v>
      </c>
      <c r="F161" s="17">
        <v>85035</v>
      </c>
      <c r="G161" s="18" t="s">
        <v>7</v>
      </c>
    </row>
    <row r="162" spans="1:7">
      <c r="A162" s="15">
        <v>201600002084805</v>
      </c>
      <c r="B162" s="16">
        <v>42683.208333333336</v>
      </c>
      <c r="C162" s="16" t="str">
        <f t="shared" si="6"/>
        <v>Wednesday</v>
      </c>
      <c r="D162" s="36">
        <f t="shared" si="7"/>
        <v>0.20833333333575865</v>
      </c>
      <c r="E162" s="37" t="str">
        <f t="shared" si="8"/>
        <v>12 AM - 6 AM</v>
      </c>
      <c r="F162" s="17">
        <v>85019</v>
      </c>
      <c r="G162" s="18" t="s">
        <v>19</v>
      </c>
    </row>
    <row r="163" spans="1:7">
      <c r="A163" s="15">
        <v>201600002082404</v>
      </c>
      <c r="B163" s="16">
        <v>42683.297222222223</v>
      </c>
      <c r="C163" s="16" t="str">
        <f t="shared" si="6"/>
        <v>Wednesday</v>
      </c>
      <c r="D163" s="36">
        <f t="shared" si="7"/>
        <v>0.29722222222335404</v>
      </c>
      <c r="E163" s="37" t="str">
        <f t="shared" si="8"/>
        <v>6 AM - 12 PM</v>
      </c>
      <c r="F163" s="17">
        <v>85017</v>
      </c>
      <c r="G163" s="18" t="s">
        <v>17</v>
      </c>
    </row>
    <row r="164" spans="1:7">
      <c r="A164" s="15">
        <v>201600002085319</v>
      </c>
      <c r="B164" s="16">
        <v>42683.3125</v>
      </c>
      <c r="C164" s="16" t="str">
        <f t="shared" si="6"/>
        <v>Wednesday</v>
      </c>
      <c r="D164" s="36">
        <f t="shared" si="7"/>
        <v>0.3125</v>
      </c>
      <c r="E164" s="37" t="str">
        <f t="shared" si="8"/>
        <v>6 AM - 12 PM</v>
      </c>
      <c r="F164" s="17">
        <v>85043</v>
      </c>
      <c r="G164" s="18" t="s">
        <v>6</v>
      </c>
    </row>
    <row r="165" spans="1:7">
      <c r="A165" s="15">
        <v>201600002068804</v>
      </c>
      <c r="B165" s="16">
        <v>42683.392361111109</v>
      </c>
      <c r="C165" s="16" t="str">
        <f t="shared" si="6"/>
        <v>Wednesday</v>
      </c>
      <c r="D165" s="36">
        <f t="shared" si="7"/>
        <v>0.39236111110949423</v>
      </c>
      <c r="E165" s="37" t="str">
        <f t="shared" si="8"/>
        <v>6 AM - 12 PM</v>
      </c>
      <c r="F165" s="17">
        <v>85035</v>
      </c>
      <c r="G165" s="18"/>
    </row>
    <row r="166" spans="1:7">
      <c r="A166" s="15">
        <v>201600002087713</v>
      </c>
      <c r="B166" s="16">
        <v>42683.5</v>
      </c>
      <c r="C166" s="16" t="str">
        <f t="shared" si="6"/>
        <v>Wednesday</v>
      </c>
      <c r="D166" s="36">
        <f t="shared" si="7"/>
        <v>0.5</v>
      </c>
      <c r="E166" s="37" t="str">
        <f t="shared" si="8"/>
        <v>12 PM - 6 PM</v>
      </c>
      <c r="F166" s="17">
        <v>85051</v>
      </c>
      <c r="G166" s="18" t="s">
        <v>8</v>
      </c>
    </row>
    <row r="167" spans="1:7">
      <c r="A167" s="15">
        <v>201600002089147</v>
      </c>
      <c r="B167" s="16">
        <v>42683.5</v>
      </c>
      <c r="C167" s="16" t="str">
        <f t="shared" si="6"/>
        <v>Wednesday</v>
      </c>
      <c r="D167" s="36">
        <f t="shared" si="7"/>
        <v>0.5</v>
      </c>
      <c r="E167" s="37" t="str">
        <f t="shared" si="8"/>
        <v>12 PM - 6 PM</v>
      </c>
      <c r="F167" s="17">
        <v>85009</v>
      </c>
      <c r="G167" s="18" t="s">
        <v>17</v>
      </c>
    </row>
    <row r="168" spans="1:7">
      <c r="A168" s="15">
        <v>201600002084002</v>
      </c>
      <c r="B168" s="16">
        <v>42683.506944444445</v>
      </c>
      <c r="C168" s="16" t="str">
        <f t="shared" si="6"/>
        <v>Wednesday</v>
      </c>
      <c r="D168" s="36">
        <f t="shared" si="7"/>
        <v>0.50694444444525288</v>
      </c>
      <c r="E168" s="37" t="str">
        <f t="shared" si="8"/>
        <v>12 PM - 6 PM</v>
      </c>
      <c r="F168" s="17">
        <v>85009</v>
      </c>
      <c r="G168" s="18" t="s">
        <v>15</v>
      </c>
    </row>
    <row r="169" spans="1:7">
      <c r="A169" s="15">
        <v>201600002084523</v>
      </c>
      <c r="B169" s="16">
        <v>42683.526388888888</v>
      </c>
      <c r="C169" s="16" t="str">
        <f t="shared" si="6"/>
        <v>Wednesday</v>
      </c>
      <c r="D169" s="36">
        <f t="shared" si="7"/>
        <v>0.52638888888759539</v>
      </c>
      <c r="E169" s="37" t="str">
        <f t="shared" si="8"/>
        <v>12 PM - 6 PM</v>
      </c>
      <c r="F169" s="17">
        <v>85016</v>
      </c>
      <c r="G169" s="18" t="s">
        <v>9</v>
      </c>
    </row>
    <row r="170" spans="1:7">
      <c r="A170" s="15">
        <v>201600002081279</v>
      </c>
      <c r="B170" s="16">
        <v>42683.625</v>
      </c>
      <c r="C170" s="16" t="str">
        <f t="shared" si="6"/>
        <v>Wednesday</v>
      </c>
      <c r="D170" s="36">
        <f t="shared" si="7"/>
        <v>0.625</v>
      </c>
      <c r="E170" s="37" t="str">
        <f t="shared" si="8"/>
        <v>12 PM - 6 PM</v>
      </c>
      <c r="F170" s="17">
        <v>85013</v>
      </c>
      <c r="G170" s="18" t="s">
        <v>17</v>
      </c>
    </row>
    <row r="171" spans="1:7">
      <c r="A171" s="15">
        <v>201600002085335</v>
      </c>
      <c r="B171" s="16">
        <v>42683.631944444445</v>
      </c>
      <c r="C171" s="16" t="str">
        <f t="shared" si="6"/>
        <v>Wednesday</v>
      </c>
      <c r="D171" s="36">
        <f t="shared" si="7"/>
        <v>0.63194444444525288</v>
      </c>
      <c r="E171" s="37" t="str">
        <f t="shared" si="8"/>
        <v>12 PM - 6 PM</v>
      </c>
      <c r="F171" s="17">
        <v>85015</v>
      </c>
      <c r="G171" s="18" t="s">
        <v>9</v>
      </c>
    </row>
    <row r="172" spans="1:7">
      <c r="A172" s="15">
        <v>201600002088731</v>
      </c>
      <c r="B172" s="16">
        <v>42683.75</v>
      </c>
      <c r="C172" s="16" t="str">
        <f t="shared" si="6"/>
        <v>Wednesday</v>
      </c>
      <c r="D172" s="36">
        <f t="shared" si="7"/>
        <v>0.75</v>
      </c>
      <c r="E172" s="37" t="str">
        <f t="shared" si="8"/>
        <v>6 PM - 12 AM</v>
      </c>
      <c r="F172" s="17">
        <v>85304</v>
      </c>
      <c r="G172" s="18" t="s">
        <v>7</v>
      </c>
    </row>
    <row r="173" spans="1:7">
      <c r="A173" s="15">
        <v>201600002087360</v>
      </c>
      <c r="B173" s="16">
        <v>42683.770833333336</v>
      </c>
      <c r="C173" s="16" t="str">
        <f t="shared" si="6"/>
        <v>Wednesday</v>
      </c>
      <c r="D173" s="36">
        <f t="shared" si="7"/>
        <v>0.77083333333575865</v>
      </c>
      <c r="E173" s="37" t="str">
        <f t="shared" si="8"/>
        <v>6 PM - 12 AM</v>
      </c>
      <c r="F173" s="17">
        <v>85015</v>
      </c>
      <c r="G173" s="18" t="s">
        <v>6</v>
      </c>
    </row>
    <row r="174" spans="1:7">
      <c r="A174" s="15">
        <v>201600002088865</v>
      </c>
      <c r="B174" s="16">
        <v>42683.791666666664</v>
      </c>
      <c r="C174" s="16" t="str">
        <f t="shared" si="6"/>
        <v>Wednesday</v>
      </c>
      <c r="D174" s="36">
        <f t="shared" si="7"/>
        <v>0.79166666666424135</v>
      </c>
      <c r="E174" s="37" t="str">
        <f t="shared" si="8"/>
        <v>6 PM - 12 AM</v>
      </c>
      <c r="F174" s="17">
        <v>85008</v>
      </c>
      <c r="G174" s="18" t="s">
        <v>14</v>
      </c>
    </row>
    <row r="175" spans="1:7">
      <c r="A175" s="15">
        <v>201600002088146</v>
      </c>
      <c r="B175" s="16">
        <v>42683.875</v>
      </c>
      <c r="C175" s="16" t="str">
        <f t="shared" si="6"/>
        <v>Wednesday</v>
      </c>
      <c r="D175" s="36">
        <f t="shared" si="7"/>
        <v>0.875</v>
      </c>
      <c r="E175" s="37" t="str">
        <f t="shared" si="8"/>
        <v>6 PM - 12 AM</v>
      </c>
      <c r="F175" s="17">
        <v>85033</v>
      </c>
      <c r="G175" s="18" t="s">
        <v>17</v>
      </c>
    </row>
    <row r="176" spans="1:7">
      <c r="A176" s="15">
        <v>201600002090299</v>
      </c>
      <c r="B176" s="16">
        <v>42683.875</v>
      </c>
      <c r="C176" s="16" t="str">
        <f t="shared" si="6"/>
        <v>Wednesday</v>
      </c>
      <c r="D176" s="36">
        <f t="shared" si="7"/>
        <v>0.875</v>
      </c>
      <c r="E176" s="37" t="str">
        <f t="shared" si="8"/>
        <v>6 PM - 12 AM</v>
      </c>
      <c r="F176" s="17">
        <v>85035</v>
      </c>
      <c r="G176" s="18" t="s">
        <v>6</v>
      </c>
    </row>
    <row r="177" spans="1:7">
      <c r="A177" s="15">
        <v>201600002088243</v>
      </c>
      <c r="B177" s="16">
        <v>42683.916666666664</v>
      </c>
      <c r="C177" s="16" t="str">
        <f t="shared" si="6"/>
        <v>Wednesday</v>
      </c>
      <c r="D177" s="36">
        <f t="shared" si="7"/>
        <v>0.91666666666424135</v>
      </c>
      <c r="E177" s="37" t="str">
        <f t="shared" si="8"/>
        <v>6 PM - 12 AM</v>
      </c>
      <c r="F177" s="17">
        <v>85051</v>
      </c>
      <c r="G177" s="18" t="s">
        <v>3</v>
      </c>
    </row>
    <row r="178" spans="1:7">
      <c r="A178" s="15">
        <v>201600002089028</v>
      </c>
      <c r="B178" s="16">
        <v>42683.916666666664</v>
      </c>
      <c r="C178" s="16" t="str">
        <f t="shared" si="6"/>
        <v>Wednesday</v>
      </c>
      <c r="D178" s="36">
        <f t="shared" si="7"/>
        <v>0.91666666666424135</v>
      </c>
      <c r="E178" s="37" t="str">
        <f t="shared" si="8"/>
        <v>6 PM - 12 AM</v>
      </c>
      <c r="F178" s="17">
        <v>85051</v>
      </c>
      <c r="G178" s="18" t="s">
        <v>14</v>
      </c>
    </row>
    <row r="179" spans="1:7">
      <c r="A179" s="15">
        <v>201600002089233</v>
      </c>
      <c r="B179" s="16">
        <v>42683.999305555553</v>
      </c>
      <c r="C179" s="16" t="str">
        <f t="shared" si="6"/>
        <v>Wednesday</v>
      </c>
      <c r="D179" s="36">
        <f t="shared" si="7"/>
        <v>0.99930555555329192</v>
      </c>
      <c r="E179" s="37" t="str">
        <f t="shared" si="8"/>
        <v>6 PM - 12 AM</v>
      </c>
      <c r="F179" s="17">
        <v>85035</v>
      </c>
      <c r="G179" s="18" t="s">
        <v>3</v>
      </c>
    </row>
    <row r="180" spans="1:7">
      <c r="A180" s="15">
        <v>201600002089482</v>
      </c>
      <c r="B180" s="16">
        <v>42684</v>
      </c>
      <c r="C180" s="16" t="str">
        <f t="shared" si="6"/>
        <v>Thursday</v>
      </c>
      <c r="D180" s="36">
        <f t="shared" si="7"/>
        <v>0</v>
      </c>
      <c r="E180" s="37" t="str">
        <f t="shared" si="8"/>
        <v>12 AM - 6 AM</v>
      </c>
      <c r="F180" s="17">
        <v>85009</v>
      </c>
      <c r="G180" s="18" t="s">
        <v>18</v>
      </c>
    </row>
    <row r="181" spans="1:7">
      <c r="A181" s="15">
        <v>201600002087874</v>
      </c>
      <c r="B181" s="16">
        <v>42684.023611111108</v>
      </c>
      <c r="C181" s="16" t="str">
        <f t="shared" si="6"/>
        <v>Thursday</v>
      </c>
      <c r="D181" s="36">
        <f t="shared" si="7"/>
        <v>2.361111110803904E-2</v>
      </c>
      <c r="E181" s="37" t="str">
        <f t="shared" si="8"/>
        <v>12 AM - 6 AM</v>
      </c>
      <c r="F181" s="17">
        <v>85035</v>
      </c>
      <c r="G181" s="18" t="s">
        <v>3</v>
      </c>
    </row>
    <row r="182" spans="1:7">
      <c r="A182" s="15">
        <v>201600002088414</v>
      </c>
      <c r="B182" s="16">
        <v>42684.25</v>
      </c>
      <c r="C182" s="16" t="str">
        <f t="shared" si="6"/>
        <v>Thursday</v>
      </c>
      <c r="D182" s="36">
        <f t="shared" si="7"/>
        <v>0.25</v>
      </c>
      <c r="E182" s="37" t="str">
        <f t="shared" si="8"/>
        <v>6 AM - 12 PM</v>
      </c>
      <c r="F182" s="17">
        <v>85037</v>
      </c>
      <c r="G182" s="18" t="s">
        <v>7</v>
      </c>
    </row>
    <row r="183" spans="1:7">
      <c r="A183" s="15">
        <v>201600002088948</v>
      </c>
      <c r="B183" s="16">
        <v>42684.362500000003</v>
      </c>
      <c r="C183" s="16" t="str">
        <f t="shared" si="6"/>
        <v>Thursday</v>
      </c>
      <c r="D183" s="36">
        <f t="shared" si="7"/>
        <v>0.36250000000291038</v>
      </c>
      <c r="E183" s="37" t="str">
        <f t="shared" si="8"/>
        <v>6 AM - 12 PM</v>
      </c>
      <c r="F183" s="17">
        <v>85021</v>
      </c>
      <c r="G183" s="18" t="s">
        <v>14</v>
      </c>
    </row>
    <row r="184" spans="1:7">
      <c r="A184" s="15">
        <v>201600002089692</v>
      </c>
      <c r="B184" s="16">
        <v>42684.395833333336</v>
      </c>
      <c r="C184" s="16" t="str">
        <f t="shared" si="6"/>
        <v>Thursday</v>
      </c>
      <c r="D184" s="36">
        <f t="shared" si="7"/>
        <v>0.39583333333575865</v>
      </c>
      <c r="E184" s="37" t="str">
        <f t="shared" si="8"/>
        <v>6 AM - 12 PM</v>
      </c>
      <c r="F184" s="17">
        <v>85009</v>
      </c>
      <c r="G184" s="18" t="s">
        <v>15</v>
      </c>
    </row>
    <row r="185" spans="1:7">
      <c r="A185" s="15">
        <v>201600002129648</v>
      </c>
      <c r="B185" s="16">
        <v>42684.458333333336</v>
      </c>
      <c r="C185" s="16" t="str">
        <f t="shared" si="6"/>
        <v>Thursday</v>
      </c>
      <c r="D185" s="36">
        <f t="shared" si="7"/>
        <v>0.45833333333575865</v>
      </c>
      <c r="E185" s="37" t="str">
        <f t="shared" si="8"/>
        <v>6 AM - 12 PM</v>
      </c>
      <c r="F185" s="17">
        <v>85016</v>
      </c>
      <c r="G185" s="18" t="s">
        <v>3</v>
      </c>
    </row>
    <row r="186" spans="1:7">
      <c r="A186" s="15">
        <v>201600002090266</v>
      </c>
      <c r="B186" s="16">
        <v>42684.476388888892</v>
      </c>
      <c r="C186" s="16" t="str">
        <f t="shared" si="6"/>
        <v>Thursday</v>
      </c>
      <c r="D186" s="36">
        <f t="shared" si="7"/>
        <v>0.47638888889196096</v>
      </c>
      <c r="E186" s="37" t="str">
        <f t="shared" si="8"/>
        <v>6 AM - 12 PM</v>
      </c>
      <c r="F186" s="17">
        <v>85008</v>
      </c>
      <c r="G186" s="18" t="s">
        <v>6</v>
      </c>
    </row>
    <row r="187" spans="1:7">
      <c r="A187" s="15">
        <v>201600002090623</v>
      </c>
      <c r="B187" s="16">
        <v>42684.658333333333</v>
      </c>
      <c r="C187" s="16" t="str">
        <f t="shared" si="6"/>
        <v>Thursday</v>
      </c>
      <c r="D187" s="36">
        <f t="shared" si="7"/>
        <v>0.65833333333284827</v>
      </c>
      <c r="E187" s="37" t="str">
        <f t="shared" si="8"/>
        <v>12 PM - 6 PM</v>
      </c>
      <c r="F187" s="17">
        <v>85017</v>
      </c>
      <c r="G187" s="18" t="s">
        <v>3</v>
      </c>
    </row>
    <row r="188" spans="1:7">
      <c r="A188" s="15">
        <v>201600002091556</v>
      </c>
      <c r="B188" s="16">
        <v>42684.664583333331</v>
      </c>
      <c r="C188" s="16" t="str">
        <f t="shared" si="6"/>
        <v>Thursday</v>
      </c>
      <c r="D188" s="36">
        <f t="shared" si="7"/>
        <v>0.66458333333139308</v>
      </c>
      <c r="E188" s="37" t="str">
        <f t="shared" si="8"/>
        <v>12 PM - 6 PM</v>
      </c>
      <c r="F188" s="17">
        <v>85040</v>
      </c>
      <c r="G188" s="18" t="s">
        <v>16</v>
      </c>
    </row>
    <row r="189" spans="1:7">
      <c r="A189" s="15">
        <v>201600002095671</v>
      </c>
      <c r="B189" s="16">
        <v>42684.864583333336</v>
      </c>
      <c r="C189" s="16" t="str">
        <f t="shared" si="6"/>
        <v>Thursday</v>
      </c>
      <c r="D189" s="36">
        <f t="shared" si="7"/>
        <v>0.86458333333575865</v>
      </c>
      <c r="E189" s="37" t="str">
        <f t="shared" si="8"/>
        <v>6 PM - 12 AM</v>
      </c>
      <c r="F189" s="17">
        <v>85037</v>
      </c>
      <c r="G189" s="18" t="s">
        <v>3</v>
      </c>
    </row>
    <row r="190" spans="1:7">
      <c r="A190" s="15">
        <v>201600002095135</v>
      </c>
      <c r="B190" s="16">
        <v>42684.875</v>
      </c>
      <c r="C190" s="16" t="str">
        <f t="shared" si="6"/>
        <v>Thursday</v>
      </c>
      <c r="D190" s="36">
        <f t="shared" si="7"/>
        <v>0.875</v>
      </c>
      <c r="E190" s="37" t="str">
        <f t="shared" si="8"/>
        <v>6 PM - 12 AM</v>
      </c>
      <c r="F190" s="17">
        <v>85009</v>
      </c>
      <c r="G190" s="18" t="s">
        <v>4</v>
      </c>
    </row>
    <row r="191" spans="1:7">
      <c r="A191" s="15">
        <v>201600002017860</v>
      </c>
      <c r="B191" s="16">
        <v>42684.884722222225</v>
      </c>
      <c r="C191" s="16" t="str">
        <f t="shared" si="6"/>
        <v>Thursday</v>
      </c>
      <c r="D191" s="36">
        <f t="shared" si="7"/>
        <v>0.88472222222480923</v>
      </c>
      <c r="E191" s="37" t="str">
        <f t="shared" si="8"/>
        <v>6 PM - 12 AM</v>
      </c>
      <c r="F191" s="17">
        <v>85035</v>
      </c>
      <c r="G191" s="18" t="s">
        <v>17</v>
      </c>
    </row>
    <row r="192" spans="1:7">
      <c r="A192" s="15">
        <v>201600002029295</v>
      </c>
      <c r="B192" s="16">
        <v>42684.885416666664</v>
      </c>
      <c r="C192" s="16" t="str">
        <f t="shared" si="6"/>
        <v>Thursday</v>
      </c>
      <c r="D192" s="36">
        <f t="shared" si="7"/>
        <v>0.88541666666424135</v>
      </c>
      <c r="E192" s="37" t="str">
        <f t="shared" si="8"/>
        <v>6 PM - 12 AM</v>
      </c>
      <c r="F192" s="17">
        <v>85033</v>
      </c>
      <c r="G192" s="18" t="s">
        <v>17</v>
      </c>
    </row>
    <row r="193" spans="1:7">
      <c r="A193" s="15">
        <v>201600002094259</v>
      </c>
      <c r="B193" s="16">
        <v>42684.918749999997</v>
      </c>
      <c r="C193" s="16" t="str">
        <f t="shared" si="6"/>
        <v>Thursday</v>
      </c>
      <c r="D193" s="36">
        <f t="shared" si="7"/>
        <v>0.91874999999708962</v>
      </c>
      <c r="E193" s="37" t="str">
        <f t="shared" si="8"/>
        <v>6 PM - 12 AM</v>
      </c>
      <c r="F193" s="17">
        <v>85019</v>
      </c>
      <c r="G193" s="18" t="s">
        <v>3</v>
      </c>
    </row>
    <row r="194" spans="1:7">
      <c r="A194" s="15">
        <v>201600002094438</v>
      </c>
      <c r="B194" s="16">
        <v>42685.041666666664</v>
      </c>
      <c r="C194" s="16" t="str">
        <f t="shared" si="6"/>
        <v>Friday</v>
      </c>
      <c r="D194" s="36">
        <f t="shared" si="7"/>
        <v>4.1666666664241347E-2</v>
      </c>
      <c r="E194" s="37" t="str">
        <f t="shared" si="8"/>
        <v>12 AM - 6 AM</v>
      </c>
      <c r="F194" s="17">
        <v>85053</v>
      </c>
      <c r="G194" s="18" t="s">
        <v>7</v>
      </c>
    </row>
    <row r="195" spans="1:7">
      <c r="A195" s="15">
        <v>201600002080757</v>
      </c>
      <c r="B195" s="16">
        <v>42685.052777777775</v>
      </c>
      <c r="C195" s="16" t="str">
        <f t="shared" ref="C195:C258" si="9">TEXT(B195, "dddd")</f>
        <v>Friday</v>
      </c>
      <c r="D195" s="36">
        <f t="shared" ref="D195:D258" si="10">MOD(B195, 1)</f>
        <v>5.2777777775190771E-2</v>
      </c>
      <c r="E195" s="37" t="str">
        <f t="shared" ref="E195:E258" si="11">IF(AND(D195&gt;=TIME(0,0,0), D195&lt;TIME(6,0,0)),"12 AM - 6 AM",
IF(AND(D195&gt;=TIME(6,0,0), D195&lt;TIME(12,0,0)),"6 AM - 12 PM",
IF(AND(D195&gt;=TIME(12,0,0), D195&lt;TIME(18,0,0)),"12 PM - 6 PM",
IF(AND(D195&gt;=TIME(18,0,0), D195&lt;TIME(23,59,59)),"6 PM - 12 AM","Error"))))</f>
        <v>12 AM - 6 AM</v>
      </c>
      <c r="F195" s="17">
        <v>85037</v>
      </c>
      <c r="G195" s="18" t="s">
        <v>3</v>
      </c>
    </row>
    <row r="196" spans="1:7">
      <c r="A196" s="15">
        <v>201600002096079</v>
      </c>
      <c r="B196" s="16">
        <v>42685.0625</v>
      </c>
      <c r="C196" s="16" t="str">
        <f t="shared" si="9"/>
        <v>Friday</v>
      </c>
      <c r="D196" s="36">
        <f t="shared" si="10"/>
        <v>6.25E-2</v>
      </c>
      <c r="E196" s="37" t="str">
        <f t="shared" si="11"/>
        <v>12 AM - 6 AM</v>
      </c>
      <c r="F196" s="17">
        <v>85035</v>
      </c>
      <c r="G196" s="18" t="s">
        <v>6</v>
      </c>
    </row>
    <row r="197" spans="1:7">
      <c r="A197" s="15">
        <v>201600002095848</v>
      </c>
      <c r="B197" s="16">
        <v>42685.166666666664</v>
      </c>
      <c r="C197" s="16" t="str">
        <f t="shared" si="9"/>
        <v>Friday</v>
      </c>
      <c r="D197" s="36">
        <f t="shared" si="10"/>
        <v>0.16666666666424135</v>
      </c>
      <c r="E197" s="37" t="str">
        <f t="shared" si="11"/>
        <v>12 AM - 6 AM</v>
      </c>
      <c r="F197" s="17">
        <v>85017</v>
      </c>
      <c r="G197" s="18" t="s">
        <v>6</v>
      </c>
    </row>
    <row r="198" spans="1:7">
      <c r="A198" s="15">
        <v>201600002108585</v>
      </c>
      <c r="B198" s="16">
        <v>42685.208333333336</v>
      </c>
      <c r="C198" s="16" t="str">
        <f t="shared" si="9"/>
        <v>Friday</v>
      </c>
      <c r="D198" s="36">
        <f t="shared" si="10"/>
        <v>0.20833333333575865</v>
      </c>
      <c r="E198" s="37" t="str">
        <f t="shared" si="11"/>
        <v>12 AM - 6 AM</v>
      </c>
      <c r="F198" s="17">
        <v>85033</v>
      </c>
      <c r="G198" s="18" t="s">
        <v>17</v>
      </c>
    </row>
    <row r="199" spans="1:7">
      <c r="A199" s="15">
        <v>201600002094942</v>
      </c>
      <c r="B199" s="16">
        <v>42685.222916666666</v>
      </c>
      <c r="C199" s="16" t="str">
        <f t="shared" si="9"/>
        <v>Friday</v>
      </c>
      <c r="D199" s="36">
        <f t="shared" si="10"/>
        <v>0.22291666666569654</v>
      </c>
      <c r="E199" s="37" t="str">
        <f t="shared" si="11"/>
        <v>12 AM - 6 AM</v>
      </c>
      <c r="F199" s="17">
        <v>85017</v>
      </c>
      <c r="G199" s="18" t="s">
        <v>23</v>
      </c>
    </row>
    <row r="200" spans="1:7">
      <c r="A200" s="15">
        <v>201600002104677</v>
      </c>
      <c r="B200" s="16">
        <v>42685.3125</v>
      </c>
      <c r="C200" s="16" t="str">
        <f t="shared" si="9"/>
        <v>Friday</v>
      </c>
      <c r="D200" s="36">
        <f t="shared" si="10"/>
        <v>0.3125</v>
      </c>
      <c r="E200" s="37" t="str">
        <f t="shared" si="11"/>
        <v>6 AM - 12 PM</v>
      </c>
      <c r="F200" s="17">
        <v>85023</v>
      </c>
      <c r="G200" s="18" t="s">
        <v>19</v>
      </c>
    </row>
    <row r="201" spans="1:7">
      <c r="A201" s="15">
        <v>201600002078510</v>
      </c>
      <c r="B201" s="16">
        <v>42685.445138888892</v>
      </c>
      <c r="C201" s="16" t="str">
        <f t="shared" si="9"/>
        <v>Friday</v>
      </c>
      <c r="D201" s="36">
        <f t="shared" si="10"/>
        <v>0.44513888889196096</v>
      </c>
      <c r="E201" s="37" t="str">
        <f t="shared" si="11"/>
        <v>6 AM - 12 PM</v>
      </c>
      <c r="F201" s="17">
        <v>85254</v>
      </c>
      <c r="G201" s="18" t="s">
        <v>4</v>
      </c>
    </row>
    <row r="202" spans="1:7">
      <c r="A202" s="15">
        <v>201600002096493</v>
      </c>
      <c r="B202" s="16">
        <v>42685.488888888889</v>
      </c>
      <c r="C202" s="16" t="str">
        <f t="shared" si="9"/>
        <v>Friday</v>
      </c>
      <c r="D202" s="36">
        <f t="shared" si="10"/>
        <v>0.48888888888905058</v>
      </c>
      <c r="E202" s="37" t="str">
        <f t="shared" si="11"/>
        <v>6 AM - 12 PM</v>
      </c>
      <c r="F202" s="17">
        <v>85034</v>
      </c>
      <c r="G202" s="18" t="s">
        <v>22</v>
      </c>
    </row>
    <row r="203" spans="1:7">
      <c r="A203" s="15">
        <v>201600002103303</v>
      </c>
      <c r="B203" s="16">
        <v>42685.541666666664</v>
      </c>
      <c r="C203" s="16" t="str">
        <f t="shared" si="9"/>
        <v>Friday</v>
      </c>
      <c r="D203" s="36">
        <f t="shared" si="10"/>
        <v>0.54166666666424135</v>
      </c>
      <c r="E203" s="37" t="str">
        <f t="shared" si="11"/>
        <v>12 PM - 6 PM</v>
      </c>
      <c r="F203" s="17">
        <v>85013</v>
      </c>
      <c r="G203" s="18" t="s">
        <v>3</v>
      </c>
    </row>
    <row r="204" spans="1:7">
      <c r="A204" s="15">
        <v>201600002097349</v>
      </c>
      <c r="B204" s="16">
        <v>42685.569444444445</v>
      </c>
      <c r="C204" s="16" t="str">
        <f t="shared" si="9"/>
        <v>Friday</v>
      </c>
      <c r="D204" s="36">
        <f t="shared" si="10"/>
        <v>0.56944444444525288</v>
      </c>
      <c r="E204" s="37" t="str">
        <f t="shared" si="11"/>
        <v>12 PM - 6 PM</v>
      </c>
      <c r="F204" s="17">
        <v>85009</v>
      </c>
      <c r="G204" s="18" t="s">
        <v>24</v>
      </c>
    </row>
    <row r="205" spans="1:7">
      <c r="A205" s="15">
        <v>201600002098137</v>
      </c>
      <c r="B205" s="16">
        <v>42685.583333333336</v>
      </c>
      <c r="C205" s="16" t="str">
        <f t="shared" si="9"/>
        <v>Friday</v>
      </c>
      <c r="D205" s="36">
        <f t="shared" si="10"/>
        <v>0.58333333333575865</v>
      </c>
      <c r="E205" s="37" t="str">
        <f t="shared" si="11"/>
        <v>12 PM - 6 PM</v>
      </c>
      <c r="F205" s="17">
        <v>85031</v>
      </c>
      <c r="G205" s="18" t="s">
        <v>6</v>
      </c>
    </row>
    <row r="206" spans="1:7">
      <c r="A206" s="15">
        <v>201600002148326</v>
      </c>
      <c r="B206" s="16">
        <v>42685.625</v>
      </c>
      <c r="C206" s="16" t="str">
        <f t="shared" si="9"/>
        <v>Friday</v>
      </c>
      <c r="D206" s="36">
        <f t="shared" si="10"/>
        <v>0.625</v>
      </c>
      <c r="E206" s="37" t="str">
        <f t="shared" si="11"/>
        <v>12 PM - 6 PM</v>
      </c>
      <c r="F206" s="17">
        <v>85015</v>
      </c>
      <c r="G206" s="18" t="s">
        <v>6</v>
      </c>
    </row>
    <row r="207" spans="1:7">
      <c r="A207" s="15">
        <v>201600002166219</v>
      </c>
      <c r="B207" s="16">
        <v>42685.628472222219</v>
      </c>
      <c r="C207" s="16" t="str">
        <f t="shared" si="9"/>
        <v>Friday</v>
      </c>
      <c r="D207" s="36">
        <f t="shared" si="10"/>
        <v>0.62847222221898846</v>
      </c>
      <c r="E207" s="37" t="str">
        <f t="shared" si="11"/>
        <v>12 PM - 6 PM</v>
      </c>
      <c r="F207" s="17">
        <v>85034</v>
      </c>
      <c r="G207" s="18" t="s">
        <v>15</v>
      </c>
    </row>
    <row r="208" spans="1:7">
      <c r="A208" s="15">
        <v>201600002097779</v>
      </c>
      <c r="B208" s="16">
        <v>42685.632638888892</v>
      </c>
      <c r="C208" s="16" t="str">
        <f t="shared" si="9"/>
        <v>Friday</v>
      </c>
      <c r="D208" s="36">
        <f t="shared" si="10"/>
        <v>0.63263888889196096</v>
      </c>
      <c r="E208" s="37" t="str">
        <f t="shared" si="11"/>
        <v>12 PM - 6 PM</v>
      </c>
      <c r="F208" s="17">
        <v>85016</v>
      </c>
      <c r="G208" s="18" t="s">
        <v>17</v>
      </c>
    </row>
    <row r="209" spans="1:7">
      <c r="A209" s="15">
        <v>201600002099166</v>
      </c>
      <c r="B209" s="16">
        <v>42685.725694444445</v>
      </c>
      <c r="C209" s="16" t="str">
        <f t="shared" si="9"/>
        <v>Friday</v>
      </c>
      <c r="D209" s="36">
        <f t="shared" si="10"/>
        <v>0.72569444444525288</v>
      </c>
      <c r="E209" s="37" t="str">
        <f t="shared" si="11"/>
        <v>12 PM - 6 PM</v>
      </c>
      <c r="F209" s="17">
        <v>85041</v>
      </c>
      <c r="G209" s="18" t="s">
        <v>6</v>
      </c>
    </row>
    <row r="210" spans="1:7">
      <c r="A210" s="15">
        <v>201600002102650</v>
      </c>
      <c r="B210" s="16">
        <v>42685.75</v>
      </c>
      <c r="C210" s="16" t="str">
        <f t="shared" si="9"/>
        <v>Friday</v>
      </c>
      <c r="D210" s="36">
        <f t="shared" si="10"/>
        <v>0.75</v>
      </c>
      <c r="E210" s="37" t="str">
        <f t="shared" si="11"/>
        <v>6 PM - 12 AM</v>
      </c>
      <c r="F210" s="17">
        <v>85027</v>
      </c>
      <c r="G210" s="18" t="s">
        <v>6</v>
      </c>
    </row>
    <row r="211" spans="1:7">
      <c r="A211" s="15">
        <v>201600002099274</v>
      </c>
      <c r="B211" s="16">
        <v>42685.791666666664</v>
      </c>
      <c r="C211" s="16" t="str">
        <f t="shared" si="9"/>
        <v>Friday</v>
      </c>
      <c r="D211" s="36">
        <f t="shared" si="10"/>
        <v>0.79166666666424135</v>
      </c>
      <c r="E211" s="37" t="str">
        <f t="shared" si="11"/>
        <v>6 PM - 12 AM</v>
      </c>
      <c r="F211" s="17">
        <v>85033</v>
      </c>
      <c r="G211" s="18" t="s">
        <v>16</v>
      </c>
    </row>
    <row r="212" spans="1:7">
      <c r="A212" s="15">
        <v>201600002099336</v>
      </c>
      <c r="B212" s="16">
        <v>42685.802083333336</v>
      </c>
      <c r="C212" s="16" t="str">
        <f t="shared" si="9"/>
        <v>Friday</v>
      </c>
      <c r="D212" s="36">
        <f t="shared" si="10"/>
        <v>0.80208333333575865</v>
      </c>
      <c r="E212" s="37" t="str">
        <f t="shared" si="11"/>
        <v>6 PM - 12 AM</v>
      </c>
      <c r="F212" s="17">
        <v>85033</v>
      </c>
      <c r="G212" s="18" t="s">
        <v>4</v>
      </c>
    </row>
    <row r="213" spans="1:7">
      <c r="A213" s="15">
        <v>201600002102403</v>
      </c>
      <c r="B213" s="16">
        <v>42685.947916666664</v>
      </c>
      <c r="C213" s="16" t="str">
        <f t="shared" si="9"/>
        <v>Friday</v>
      </c>
      <c r="D213" s="36">
        <f t="shared" si="10"/>
        <v>0.94791666666424135</v>
      </c>
      <c r="E213" s="37" t="str">
        <f t="shared" si="11"/>
        <v>6 PM - 12 AM</v>
      </c>
      <c r="F213" s="17">
        <v>85339</v>
      </c>
      <c r="G213" s="18" t="s">
        <v>7</v>
      </c>
    </row>
    <row r="214" spans="1:7">
      <c r="A214" s="15">
        <v>201600002104634</v>
      </c>
      <c r="B214" s="16">
        <v>42685.958333333336</v>
      </c>
      <c r="C214" s="16" t="str">
        <f t="shared" si="9"/>
        <v>Friday</v>
      </c>
      <c r="D214" s="36">
        <f t="shared" si="10"/>
        <v>0.95833333333575865</v>
      </c>
      <c r="E214" s="37" t="str">
        <f t="shared" si="11"/>
        <v>6 PM - 12 AM</v>
      </c>
      <c r="F214" s="17">
        <v>85007</v>
      </c>
      <c r="G214" s="18" t="s">
        <v>6</v>
      </c>
    </row>
    <row r="215" spans="1:7">
      <c r="A215" s="15">
        <v>201600002100780</v>
      </c>
      <c r="B215" s="16">
        <v>42685.972222222219</v>
      </c>
      <c r="C215" s="16" t="str">
        <f t="shared" si="9"/>
        <v>Friday</v>
      </c>
      <c r="D215" s="36">
        <f t="shared" si="10"/>
        <v>0.97222222221898846</v>
      </c>
      <c r="E215" s="37" t="str">
        <f t="shared" si="11"/>
        <v>6 PM - 12 AM</v>
      </c>
      <c r="F215" s="17">
        <v>85051</v>
      </c>
      <c r="G215" s="18" t="s">
        <v>6</v>
      </c>
    </row>
    <row r="216" spans="1:7">
      <c r="A216" s="15">
        <v>201600002102826</v>
      </c>
      <c r="B216" s="16">
        <v>42686.000694444447</v>
      </c>
      <c r="C216" s="16" t="str">
        <f t="shared" si="9"/>
        <v>Saturday</v>
      </c>
      <c r="D216" s="36">
        <f t="shared" si="10"/>
        <v>6.944444467080757E-4</v>
      </c>
      <c r="E216" s="37" t="str">
        <f t="shared" si="11"/>
        <v>12 AM - 6 AM</v>
      </c>
      <c r="F216" s="17">
        <v>85019</v>
      </c>
      <c r="G216" s="18" t="s">
        <v>6</v>
      </c>
    </row>
    <row r="217" spans="1:7">
      <c r="A217" s="15">
        <v>201600002081367</v>
      </c>
      <c r="B217" s="16">
        <v>42686.03125</v>
      </c>
      <c r="C217" s="16" t="str">
        <f t="shared" si="9"/>
        <v>Saturday</v>
      </c>
      <c r="D217" s="36">
        <f t="shared" si="10"/>
        <v>3.125E-2</v>
      </c>
      <c r="E217" s="37" t="str">
        <f t="shared" si="11"/>
        <v>12 AM - 6 AM</v>
      </c>
      <c r="F217" s="17">
        <v>85041</v>
      </c>
      <c r="G217" s="18" t="s">
        <v>17</v>
      </c>
    </row>
    <row r="218" spans="1:7">
      <c r="A218" s="15">
        <v>201600002117710</v>
      </c>
      <c r="B218" s="16">
        <v>42686.145833333336</v>
      </c>
      <c r="C218" s="16" t="str">
        <f t="shared" si="9"/>
        <v>Saturday</v>
      </c>
      <c r="D218" s="36">
        <f t="shared" si="10"/>
        <v>0.14583333333575865</v>
      </c>
      <c r="E218" s="37" t="str">
        <f t="shared" si="11"/>
        <v>12 AM - 6 AM</v>
      </c>
      <c r="F218" s="17">
        <v>85004</v>
      </c>
      <c r="G218" s="18" t="s">
        <v>6</v>
      </c>
    </row>
    <row r="219" spans="1:7">
      <c r="A219" s="15">
        <v>201600002135749</v>
      </c>
      <c r="B219" s="16">
        <v>42686.166666666664</v>
      </c>
      <c r="C219" s="16" t="str">
        <f t="shared" si="9"/>
        <v>Saturday</v>
      </c>
      <c r="D219" s="36">
        <f t="shared" si="10"/>
        <v>0.16666666666424135</v>
      </c>
      <c r="E219" s="37" t="str">
        <f t="shared" si="11"/>
        <v>12 AM - 6 AM</v>
      </c>
      <c r="F219" s="17">
        <v>85018</v>
      </c>
      <c r="G219" s="18" t="s">
        <v>17</v>
      </c>
    </row>
    <row r="220" spans="1:7">
      <c r="A220" s="15">
        <v>201600002104558</v>
      </c>
      <c r="B220" s="16">
        <v>42686.395833333336</v>
      </c>
      <c r="C220" s="16" t="str">
        <f t="shared" si="9"/>
        <v>Saturday</v>
      </c>
      <c r="D220" s="36">
        <f t="shared" si="10"/>
        <v>0.39583333333575865</v>
      </c>
      <c r="E220" s="37" t="str">
        <f t="shared" si="11"/>
        <v>6 AM - 12 PM</v>
      </c>
      <c r="F220" s="17">
        <v>85016</v>
      </c>
      <c r="G220" s="18" t="s">
        <v>6</v>
      </c>
    </row>
    <row r="221" spans="1:7">
      <c r="A221" s="15">
        <v>201600002103699</v>
      </c>
      <c r="B221" s="16">
        <v>42686.547222222223</v>
      </c>
      <c r="C221" s="16" t="str">
        <f t="shared" si="9"/>
        <v>Saturday</v>
      </c>
      <c r="D221" s="36">
        <f t="shared" si="10"/>
        <v>0.54722222222335404</v>
      </c>
      <c r="E221" s="37" t="str">
        <f t="shared" si="11"/>
        <v>12 PM - 6 PM</v>
      </c>
      <c r="F221" s="17">
        <v>85040</v>
      </c>
      <c r="G221" s="18" t="s">
        <v>25</v>
      </c>
    </row>
    <row r="222" spans="1:7">
      <c r="A222" s="15">
        <v>201600002109387</v>
      </c>
      <c r="B222" s="16">
        <v>42686.625</v>
      </c>
      <c r="C222" s="16" t="str">
        <f t="shared" si="9"/>
        <v>Saturday</v>
      </c>
      <c r="D222" s="36">
        <f t="shared" si="10"/>
        <v>0.625</v>
      </c>
      <c r="E222" s="37" t="str">
        <f t="shared" si="11"/>
        <v>12 PM - 6 PM</v>
      </c>
      <c r="F222" s="17">
        <v>85053</v>
      </c>
      <c r="G222" s="18" t="s">
        <v>6</v>
      </c>
    </row>
    <row r="223" spans="1:7">
      <c r="A223" s="15">
        <v>201600002108501</v>
      </c>
      <c r="B223" s="16">
        <v>42686.75</v>
      </c>
      <c r="C223" s="16" t="str">
        <f t="shared" si="9"/>
        <v>Saturday</v>
      </c>
      <c r="D223" s="36">
        <f t="shared" si="10"/>
        <v>0.75</v>
      </c>
      <c r="E223" s="37" t="str">
        <f t="shared" si="11"/>
        <v>6 PM - 12 AM</v>
      </c>
      <c r="F223" s="17">
        <v>85016</v>
      </c>
      <c r="G223" s="18" t="s">
        <v>6</v>
      </c>
    </row>
    <row r="224" spans="1:7">
      <c r="A224" s="15">
        <v>201600002109032</v>
      </c>
      <c r="B224" s="16">
        <v>42686.791666666664</v>
      </c>
      <c r="C224" s="16" t="str">
        <f t="shared" si="9"/>
        <v>Saturday</v>
      </c>
      <c r="D224" s="36">
        <f t="shared" si="10"/>
        <v>0.79166666666424135</v>
      </c>
      <c r="E224" s="37" t="str">
        <f t="shared" si="11"/>
        <v>6 PM - 12 AM</v>
      </c>
      <c r="F224" s="17">
        <v>85035</v>
      </c>
      <c r="G224" s="18" t="s">
        <v>17</v>
      </c>
    </row>
    <row r="225" spans="1:7">
      <c r="A225" s="15">
        <v>201600002107549</v>
      </c>
      <c r="B225" s="16">
        <v>42686.833333333336</v>
      </c>
      <c r="C225" s="16" t="str">
        <f t="shared" si="9"/>
        <v>Saturday</v>
      </c>
      <c r="D225" s="36">
        <f t="shared" si="10"/>
        <v>0.83333333333575865</v>
      </c>
      <c r="E225" s="37" t="str">
        <f t="shared" si="11"/>
        <v>6 PM - 12 AM</v>
      </c>
      <c r="F225" s="17">
        <v>85031</v>
      </c>
      <c r="G225" s="18" t="s">
        <v>7</v>
      </c>
    </row>
    <row r="226" spans="1:7">
      <c r="A226" s="15">
        <v>201600002109317</v>
      </c>
      <c r="B226" s="16">
        <v>42686.833333333336</v>
      </c>
      <c r="C226" s="16" t="str">
        <f t="shared" si="9"/>
        <v>Saturday</v>
      </c>
      <c r="D226" s="36">
        <f t="shared" si="10"/>
        <v>0.83333333333575865</v>
      </c>
      <c r="E226" s="37" t="str">
        <f t="shared" si="11"/>
        <v>6 PM - 12 AM</v>
      </c>
      <c r="F226" s="17">
        <v>85051</v>
      </c>
      <c r="G226" s="18" t="s">
        <v>6</v>
      </c>
    </row>
    <row r="227" spans="1:7">
      <c r="A227" s="15">
        <v>201600002112530</v>
      </c>
      <c r="B227" s="16">
        <v>42686.833333333336</v>
      </c>
      <c r="C227" s="16" t="str">
        <f t="shared" si="9"/>
        <v>Saturday</v>
      </c>
      <c r="D227" s="36">
        <f t="shared" si="10"/>
        <v>0.83333333333575865</v>
      </c>
      <c r="E227" s="37" t="str">
        <f t="shared" si="11"/>
        <v>6 PM - 12 AM</v>
      </c>
      <c r="F227" s="17">
        <v>85019</v>
      </c>
      <c r="G227" s="18" t="s">
        <v>7</v>
      </c>
    </row>
    <row r="228" spans="1:7">
      <c r="A228" s="15">
        <v>201600002108338</v>
      </c>
      <c r="B228" s="16">
        <v>42686.916666666664</v>
      </c>
      <c r="C228" s="16" t="str">
        <f t="shared" si="9"/>
        <v>Saturday</v>
      </c>
      <c r="D228" s="36">
        <f t="shared" si="10"/>
        <v>0.91666666666424135</v>
      </c>
      <c r="E228" s="37" t="str">
        <f t="shared" si="11"/>
        <v>6 PM - 12 AM</v>
      </c>
      <c r="F228" s="17">
        <v>85339</v>
      </c>
      <c r="G228" s="18" t="s">
        <v>7</v>
      </c>
    </row>
    <row r="229" spans="1:7">
      <c r="A229" s="15">
        <v>201600002109022</v>
      </c>
      <c r="B229" s="16">
        <v>42686.9375</v>
      </c>
      <c r="C229" s="16" t="str">
        <f t="shared" si="9"/>
        <v>Saturday</v>
      </c>
      <c r="D229" s="36">
        <f t="shared" si="10"/>
        <v>0.9375</v>
      </c>
      <c r="E229" s="37" t="str">
        <f t="shared" si="11"/>
        <v>6 PM - 12 AM</v>
      </c>
      <c r="F229" s="17">
        <v>85022</v>
      </c>
      <c r="G229" s="18" t="s">
        <v>17</v>
      </c>
    </row>
    <row r="230" spans="1:7">
      <c r="A230" s="15">
        <v>201600002120704</v>
      </c>
      <c r="B230" s="16">
        <v>42687.000694444447</v>
      </c>
      <c r="C230" s="16" t="str">
        <f t="shared" si="9"/>
        <v>Sunday</v>
      </c>
      <c r="D230" s="36">
        <f t="shared" si="10"/>
        <v>6.944444467080757E-4</v>
      </c>
      <c r="E230" s="37" t="str">
        <f t="shared" si="11"/>
        <v>12 AM - 6 AM</v>
      </c>
      <c r="F230" s="17">
        <v>85043</v>
      </c>
      <c r="G230" s="18" t="s">
        <v>17</v>
      </c>
    </row>
    <row r="231" spans="1:7">
      <c r="A231" s="15">
        <v>201600002122781</v>
      </c>
      <c r="B231" s="16">
        <v>42687.000694444447</v>
      </c>
      <c r="C231" s="16" t="str">
        <f t="shared" si="9"/>
        <v>Sunday</v>
      </c>
      <c r="D231" s="36">
        <f t="shared" si="10"/>
        <v>6.944444467080757E-4</v>
      </c>
      <c r="E231" s="37" t="str">
        <f t="shared" si="11"/>
        <v>12 AM - 6 AM</v>
      </c>
      <c r="F231" s="17">
        <v>85015</v>
      </c>
      <c r="G231" s="18" t="s">
        <v>12</v>
      </c>
    </row>
    <row r="232" spans="1:7">
      <c r="A232" s="15">
        <v>201600002107497</v>
      </c>
      <c r="B232" s="16">
        <v>42687.002083333333</v>
      </c>
      <c r="C232" s="16" t="str">
        <f t="shared" si="9"/>
        <v>Sunday</v>
      </c>
      <c r="D232" s="36">
        <f t="shared" si="10"/>
        <v>2.0833333328482695E-3</v>
      </c>
      <c r="E232" s="37" t="str">
        <f t="shared" si="11"/>
        <v>12 AM - 6 AM</v>
      </c>
      <c r="F232" s="17">
        <v>85043</v>
      </c>
      <c r="G232" s="18" t="s">
        <v>25</v>
      </c>
    </row>
    <row r="233" spans="1:7">
      <c r="A233" s="15">
        <v>201600002108663</v>
      </c>
      <c r="B233" s="16">
        <v>42687.020833333336</v>
      </c>
      <c r="C233" s="16" t="str">
        <f t="shared" si="9"/>
        <v>Sunday</v>
      </c>
      <c r="D233" s="36">
        <f t="shared" si="10"/>
        <v>2.0833333335758653E-2</v>
      </c>
      <c r="E233" s="37" t="str">
        <f t="shared" si="11"/>
        <v>12 AM - 6 AM</v>
      </c>
      <c r="F233" s="17">
        <v>85042</v>
      </c>
      <c r="G233" s="18" t="s">
        <v>14</v>
      </c>
    </row>
    <row r="234" spans="1:7">
      <c r="A234" s="15">
        <v>201600002109315</v>
      </c>
      <c r="B234" s="16">
        <v>42687.020833333336</v>
      </c>
      <c r="C234" s="16" t="str">
        <f t="shared" si="9"/>
        <v>Sunday</v>
      </c>
      <c r="D234" s="36">
        <f t="shared" si="10"/>
        <v>2.0833333335758653E-2</v>
      </c>
      <c r="E234" s="37" t="str">
        <f t="shared" si="11"/>
        <v>12 AM - 6 AM</v>
      </c>
      <c r="F234" s="17">
        <v>85051</v>
      </c>
      <c r="G234" s="18" t="s">
        <v>26</v>
      </c>
    </row>
    <row r="235" spans="1:7">
      <c r="A235" s="15">
        <v>201600002107698</v>
      </c>
      <c r="B235" s="16">
        <v>42687.034722222219</v>
      </c>
      <c r="C235" s="16" t="str">
        <f t="shared" si="9"/>
        <v>Sunday</v>
      </c>
      <c r="D235" s="36">
        <f t="shared" si="10"/>
        <v>3.4722222218988463E-2</v>
      </c>
      <c r="E235" s="37" t="str">
        <f t="shared" si="11"/>
        <v>12 AM - 6 AM</v>
      </c>
      <c r="F235" s="17">
        <v>85035</v>
      </c>
      <c r="G235" s="18" t="s">
        <v>25</v>
      </c>
    </row>
    <row r="236" spans="1:7">
      <c r="A236" s="15">
        <v>201600002111653</v>
      </c>
      <c r="B236" s="16">
        <v>42687.041666666664</v>
      </c>
      <c r="C236" s="16" t="str">
        <f t="shared" si="9"/>
        <v>Sunday</v>
      </c>
      <c r="D236" s="36">
        <f t="shared" si="10"/>
        <v>4.1666666664241347E-2</v>
      </c>
      <c r="E236" s="37" t="str">
        <f t="shared" si="11"/>
        <v>12 AM - 6 AM</v>
      </c>
      <c r="F236" s="17">
        <v>85042</v>
      </c>
      <c r="G236" s="18" t="s">
        <v>7</v>
      </c>
    </row>
    <row r="237" spans="1:7">
      <c r="A237" s="15">
        <v>201600002115501</v>
      </c>
      <c r="B237" s="16">
        <v>42687.333333333336</v>
      </c>
      <c r="C237" s="16" t="str">
        <f t="shared" si="9"/>
        <v>Sunday</v>
      </c>
      <c r="D237" s="36">
        <f t="shared" si="10"/>
        <v>0.33333333333575865</v>
      </c>
      <c r="E237" s="37" t="str">
        <f t="shared" si="11"/>
        <v>6 AM - 12 PM</v>
      </c>
      <c r="F237" s="17">
        <v>85304</v>
      </c>
      <c r="G237" s="18" t="s">
        <v>7</v>
      </c>
    </row>
    <row r="238" spans="1:7">
      <c r="A238" s="15">
        <v>201600002108885</v>
      </c>
      <c r="B238" s="16">
        <v>42687.354166666664</v>
      </c>
      <c r="C238" s="16" t="str">
        <f t="shared" si="9"/>
        <v>Sunday</v>
      </c>
      <c r="D238" s="36">
        <f t="shared" si="10"/>
        <v>0.35416666666424135</v>
      </c>
      <c r="E238" s="37" t="str">
        <f t="shared" si="11"/>
        <v>6 AM - 12 PM</v>
      </c>
      <c r="F238" s="17">
        <v>85041</v>
      </c>
      <c r="G238" s="18" t="s">
        <v>6</v>
      </c>
    </row>
    <row r="239" spans="1:7">
      <c r="A239" s="15">
        <v>201600002118750</v>
      </c>
      <c r="B239" s="16">
        <v>42687.375</v>
      </c>
      <c r="C239" s="16" t="str">
        <f t="shared" si="9"/>
        <v>Sunday</v>
      </c>
      <c r="D239" s="36">
        <f t="shared" si="10"/>
        <v>0.375</v>
      </c>
      <c r="E239" s="37" t="str">
        <f t="shared" si="11"/>
        <v>6 AM - 12 PM</v>
      </c>
      <c r="F239" s="17">
        <v>85022</v>
      </c>
      <c r="G239" s="18" t="s">
        <v>6</v>
      </c>
    </row>
    <row r="240" spans="1:7">
      <c r="A240" s="15">
        <v>201600002109793</v>
      </c>
      <c r="B240" s="16">
        <v>42687.416666666664</v>
      </c>
      <c r="C240" s="16" t="str">
        <f t="shared" si="9"/>
        <v>Sunday</v>
      </c>
      <c r="D240" s="36">
        <f t="shared" si="10"/>
        <v>0.41666666666424135</v>
      </c>
      <c r="E240" s="37" t="str">
        <f t="shared" si="11"/>
        <v>6 AM - 12 PM</v>
      </c>
      <c r="F240" s="17">
        <v>85048</v>
      </c>
      <c r="G240" s="18" t="s">
        <v>7</v>
      </c>
    </row>
    <row r="241" spans="1:7">
      <c r="A241" s="15">
        <v>201600002127473</v>
      </c>
      <c r="B241" s="16">
        <v>42687.416666666664</v>
      </c>
      <c r="C241" s="16" t="str">
        <f t="shared" si="9"/>
        <v>Sunday</v>
      </c>
      <c r="D241" s="36">
        <f t="shared" si="10"/>
        <v>0.41666666666424135</v>
      </c>
      <c r="E241" s="37" t="str">
        <f t="shared" si="11"/>
        <v>6 AM - 12 PM</v>
      </c>
      <c r="F241" s="17">
        <v>85308</v>
      </c>
      <c r="G241" s="18" t="s">
        <v>6</v>
      </c>
    </row>
    <row r="242" spans="1:7">
      <c r="A242" s="15">
        <v>201600002110051</v>
      </c>
      <c r="B242" s="16">
        <v>42687.547222222223</v>
      </c>
      <c r="C242" s="16" t="str">
        <f t="shared" si="9"/>
        <v>Sunday</v>
      </c>
      <c r="D242" s="36">
        <f t="shared" si="10"/>
        <v>0.54722222222335404</v>
      </c>
      <c r="E242" s="37" t="str">
        <f t="shared" si="11"/>
        <v>12 PM - 6 PM</v>
      </c>
      <c r="F242" s="17">
        <v>85009</v>
      </c>
      <c r="G242" s="18" t="s">
        <v>16</v>
      </c>
    </row>
    <row r="243" spans="1:7">
      <c r="A243" s="15">
        <v>201600002111703</v>
      </c>
      <c r="B243" s="16">
        <v>42687.75</v>
      </c>
      <c r="C243" s="16" t="str">
        <f t="shared" si="9"/>
        <v>Sunday</v>
      </c>
      <c r="D243" s="36">
        <f t="shared" si="10"/>
        <v>0.75</v>
      </c>
      <c r="E243" s="37" t="str">
        <f t="shared" si="11"/>
        <v>6 PM - 12 AM</v>
      </c>
      <c r="F243" s="17">
        <v>85017</v>
      </c>
      <c r="G243" s="18" t="s">
        <v>6</v>
      </c>
    </row>
    <row r="244" spans="1:7">
      <c r="A244" s="15">
        <v>201600002112343</v>
      </c>
      <c r="B244" s="16">
        <v>42687.819444444445</v>
      </c>
      <c r="C244" s="16" t="str">
        <f t="shared" si="9"/>
        <v>Sunday</v>
      </c>
      <c r="D244" s="36">
        <f t="shared" si="10"/>
        <v>0.81944444444525288</v>
      </c>
      <c r="E244" s="37" t="str">
        <f t="shared" si="11"/>
        <v>6 PM - 12 AM</v>
      </c>
      <c r="F244" s="17">
        <v>85308</v>
      </c>
      <c r="G244" s="18" t="s">
        <v>4</v>
      </c>
    </row>
    <row r="245" spans="1:7">
      <c r="A245" s="15">
        <v>201600002114321</v>
      </c>
      <c r="B245" s="16">
        <v>42687.833333333336</v>
      </c>
      <c r="C245" s="16" t="str">
        <f t="shared" si="9"/>
        <v>Sunday</v>
      </c>
      <c r="D245" s="36">
        <f t="shared" si="10"/>
        <v>0.83333333333575865</v>
      </c>
      <c r="E245" s="37" t="str">
        <f t="shared" si="11"/>
        <v>6 PM - 12 AM</v>
      </c>
      <c r="F245" s="17">
        <v>85033</v>
      </c>
      <c r="G245" s="18" t="s">
        <v>6</v>
      </c>
    </row>
    <row r="246" spans="1:7">
      <c r="A246" s="15">
        <v>201600002113760</v>
      </c>
      <c r="B246" s="16">
        <v>42687.916666666664</v>
      </c>
      <c r="C246" s="16" t="str">
        <f t="shared" si="9"/>
        <v>Sunday</v>
      </c>
      <c r="D246" s="36">
        <f t="shared" si="10"/>
        <v>0.91666666666424135</v>
      </c>
      <c r="E246" s="37" t="str">
        <f t="shared" si="11"/>
        <v>6 PM - 12 AM</v>
      </c>
      <c r="F246" s="17">
        <v>85017</v>
      </c>
      <c r="G246" s="18" t="s">
        <v>6</v>
      </c>
    </row>
    <row r="247" spans="1:7">
      <c r="A247" s="15">
        <v>201600002119121</v>
      </c>
      <c r="B247" s="16">
        <v>42687.916666666664</v>
      </c>
      <c r="C247" s="16" t="str">
        <f t="shared" si="9"/>
        <v>Sunday</v>
      </c>
      <c r="D247" s="36">
        <f t="shared" si="10"/>
        <v>0.91666666666424135</v>
      </c>
      <c r="E247" s="37" t="str">
        <f t="shared" si="11"/>
        <v>6 PM - 12 AM</v>
      </c>
      <c r="F247" s="17">
        <v>85043</v>
      </c>
      <c r="G247" s="18" t="s">
        <v>8</v>
      </c>
    </row>
    <row r="248" spans="1:7">
      <c r="A248" s="15">
        <v>201600002122303</v>
      </c>
      <c r="B248" s="16">
        <v>42687.9375</v>
      </c>
      <c r="C248" s="16" t="str">
        <f t="shared" si="9"/>
        <v>Sunday</v>
      </c>
      <c r="D248" s="36">
        <f t="shared" si="10"/>
        <v>0.9375</v>
      </c>
      <c r="E248" s="37" t="str">
        <f t="shared" si="11"/>
        <v>6 PM - 12 AM</v>
      </c>
      <c r="F248" s="17">
        <v>85019</v>
      </c>
      <c r="G248" s="18" t="s">
        <v>6</v>
      </c>
    </row>
    <row r="249" spans="1:7">
      <c r="A249" s="15">
        <v>201600002114996</v>
      </c>
      <c r="B249" s="16">
        <v>42687.958333333336</v>
      </c>
      <c r="C249" s="16" t="str">
        <f t="shared" si="9"/>
        <v>Sunday</v>
      </c>
      <c r="D249" s="36">
        <f t="shared" si="10"/>
        <v>0.95833333333575865</v>
      </c>
      <c r="E249" s="37" t="str">
        <f t="shared" si="11"/>
        <v>6 PM - 12 AM</v>
      </c>
      <c r="F249" s="17">
        <v>85012</v>
      </c>
      <c r="G249" s="18" t="s">
        <v>6</v>
      </c>
    </row>
    <row r="250" spans="1:7">
      <c r="A250" s="15">
        <v>201600002115950</v>
      </c>
      <c r="B250" s="16">
        <v>42687.979166666664</v>
      </c>
      <c r="C250" s="16" t="str">
        <f t="shared" si="9"/>
        <v>Sunday</v>
      </c>
      <c r="D250" s="36">
        <f t="shared" si="10"/>
        <v>0.97916666666424135</v>
      </c>
      <c r="E250" s="37" t="str">
        <f t="shared" si="11"/>
        <v>6 PM - 12 AM</v>
      </c>
      <c r="F250" s="17">
        <v>85043</v>
      </c>
      <c r="G250" s="18" t="s">
        <v>3</v>
      </c>
    </row>
    <row r="251" spans="1:7">
      <c r="A251" s="15">
        <v>201600002143129</v>
      </c>
      <c r="B251" s="16">
        <v>42688</v>
      </c>
      <c r="C251" s="16" t="str">
        <f t="shared" si="9"/>
        <v>Monday</v>
      </c>
      <c r="D251" s="36">
        <f t="shared" si="10"/>
        <v>0</v>
      </c>
      <c r="E251" s="37" t="str">
        <f t="shared" si="11"/>
        <v>12 AM - 6 AM</v>
      </c>
      <c r="F251" s="17">
        <v>85043</v>
      </c>
      <c r="G251" s="18" t="s">
        <v>7</v>
      </c>
    </row>
    <row r="252" spans="1:7">
      <c r="A252" s="15">
        <v>201600002128534</v>
      </c>
      <c r="B252" s="16">
        <v>42688.1875</v>
      </c>
      <c r="C252" s="16" t="str">
        <f t="shared" si="9"/>
        <v>Monday</v>
      </c>
      <c r="D252" s="36">
        <f t="shared" si="10"/>
        <v>0.1875</v>
      </c>
      <c r="E252" s="37" t="str">
        <f t="shared" si="11"/>
        <v>12 AM - 6 AM</v>
      </c>
      <c r="F252" s="17">
        <v>85040</v>
      </c>
      <c r="G252" s="18" t="s">
        <v>6</v>
      </c>
    </row>
    <row r="253" spans="1:7">
      <c r="A253" s="15">
        <v>201600002116210</v>
      </c>
      <c r="B253" s="16">
        <v>42688.229166666664</v>
      </c>
      <c r="C253" s="16" t="str">
        <f t="shared" si="9"/>
        <v>Monday</v>
      </c>
      <c r="D253" s="36">
        <f t="shared" si="10"/>
        <v>0.22916666666424135</v>
      </c>
      <c r="E253" s="37" t="str">
        <f t="shared" si="11"/>
        <v>12 AM - 6 AM</v>
      </c>
      <c r="F253" s="17">
        <v>85027</v>
      </c>
      <c r="G253" s="18" t="s">
        <v>27</v>
      </c>
    </row>
    <row r="254" spans="1:7">
      <c r="A254" s="15">
        <v>201600002114042</v>
      </c>
      <c r="B254" s="16">
        <v>42688.234722222223</v>
      </c>
      <c r="C254" s="16" t="str">
        <f t="shared" si="9"/>
        <v>Monday</v>
      </c>
      <c r="D254" s="36">
        <f t="shared" si="10"/>
        <v>0.23472222222335404</v>
      </c>
      <c r="E254" s="37" t="str">
        <f t="shared" si="11"/>
        <v>12 AM - 6 AM</v>
      </c>
      <c r="F254" s="17">
        <v>85017</v>
      </c>
      <c r="G254" s="18" t="s">
        <v>11</v>
      </c>
    </row>
    <row r="255" spans="1:7">
      <c r="A255" s="15">
        <v>201600001917120</v>
      </c>
      <c r="B255" s="16">
        <v>42688.333333333336</v>
      </c>
      <c r="C255" s="16" t="str">
        <f t="shared" si="9"/>
        <v>Monday</v>
      </c>
      <c r="D255" s="36">
        <f t="shared" si="10"/>
        <v>0.33333333333575865</v>
      </c>
      <c r="E255" s="37" t="str">
        <f t="shared" si="11"/>
        <v>6 AM - 12 PM</v>
      </c>
      <c r="F255" s="17">
        <v>85040</v>
      </c>
      <c r="G255" s="18" t="s">
        <v>6</v>
      </c>
    </row>
    <row r="256" spans="1:7">
      <c r="A256" s="15">
        <v>201600002115502</v>
      </c>
      <c r="B256" s="16">
        <v>42688.454861111109</v>
      </c>
      <c r="C256" s="16" t="str">
        <f t="shared" si="9"/>
        <v>Monday</v>
      </c>
      <c r="D256" s="36">
        <f t="shared" si="10"/>
        <v>0.45486111110949423</v>
      </c>
      <c r="E256" s="37" t="str">
        <f t="shared" si="11"/>
        <v>6 AM - 12 PM</v>
      </c>
      <c r="F256" s="17">
        <v>85042</v>
      </c>
      <c r="G256" s="18" t="s">
        <v>4</v>
      </c>
    </row>
    <row r="257" spans="1:7">
      <c r="A257" s="15">
        <v>201600002123615</v>
      </c>
      <c r="B257" s="16">
        <v>42688.5625</v>
      </c>
      <c r="C257" s="16" t="str">
        <f t="shared" si="9"/>
        <v>Monday</v>
      </c>
      <c r="D257" s="36">
        <f t="shared" si="10"/>
        <v>0.5625</v>
      </c>
      <c r="E257" s="37" t="str">
        <f t="shared" si="11"/>
        <v>12 PM - 6 PM</v>
      </c>
      <c r="F257" s="17">
        <v>85015</v>
      </c>
      <c r="G257" s="18" t="s">
        <v>17</v>
      </c>
    </row>
    <row r="258" spans="1:7">
      <c r="A258" s="15">
        <v>201600002117454</v>
      </c>
      <c r="B258" s="16">
        <v>42688.625</v>
      </c>
      <c r="C258" s="16" t="str">
        <f t="shared" si="9"/>
        <v>Monday</v>
      </c>
      <c r="D258" s="36">
        <f t="shared" si="10"/>
        <v>0.625</v>
      </c>
      <c r="E258" s="37" t="str">
        <f t="shared" si="11"/>
        <v>12 PM - 6 PM</v>
      </c>
      <c r="F258" s="17">
        <v>85009</v>
      </c>
      <c r="G258" s="18" t="s">
        <v>24</v>
      </c>
    </row>
    <row r="259" spans="1:7">
      <c r="A259" s="15">
        <v>201600002117829</v>
      </c>
      <c r="B259" s="16">
        <v>42688.645833333336</v>
      </c>
      <c r="C259" s="16" t="str">
        <f t="shared" ref="C259:C322" si="12">TEXT(B259, "dddd")</f>
        <v>Monday</v>
      </c>
      <c r="D259" s="36">
        <f t="shared" ref="D259:D322" si="13">MOD(B259, 1)</f>
        <v>0.64583333333575865</v>
      </c>
      <c r="E259" s="37" t="str">
        <f t="shared" ref="E259:E322" si="14">IF(AND(D259&gt;=TIME(0,0,0), D259&lt;TIME(6,0,0)),"12 AM - 6 AM",
IF(AND(D259&gt;=TIME(6,0,0), D259&lt;TIME(12,0,0)),"6 AM - 12 PM",
IF(AND(D259&gt;=TIME(12,0,0), D259&lt;TIME(18,0,0)),"12 PM - 6 PM",
IF(AND(D259&gt;=TIME(18,0,0), D259&lt;TIME(23,59,59)),"6 PM - 12 AM","Error"))))</f>
        <v>12 PM - 6 PM</v>
      </c>
      <c r="F259" s="17">
        <v>85004</v>
      </c>
      <c r="G259" s="18" t="s">
        <v>10</v>
      </c>
    </row>
    <row r="260" spans="1:7">
      <c r="A260" s="15">
        <v>201600002120306</v>
      </c>
      <c r="B260" s="16">
        <v>42688.854166666664</v>
      </c>
      <c r="C260" s="16" t="str">
        <f t="shared" si="12"/>
        <v>Monday</v>
      </c>
      <c r="D260" s="36">
        <f t="shared" si="13"/>
        <v>0.85416666666424135</v>
      </c>
      <c r="E260" s="37" t="str">
        <f t="shared" si="14"/>
        <v>6 PM - 12 AM</v>
      </c>
      <c r="F260" s="17">
        <v>85033</v>
      </c>
      <c r="G260" s="18" t="s">
        <v>17</v>
      </c>
    </row>
    <row r="261" spans="1:7">
      <c r="A261" s="15">
        <v>201600002119342</v>
      </c>
      <c r="B261" s="16">
        <v>42688.875</v>
      </c>
      <c r="C261" s="16" t="str">
        <f t="shared" si="12"/>
        <v>Monday</v>
      </c>
      <c r="D261" s="36">
        <f t="shared" si="13"/>
        <v>0.875</v>
      </c>
      <c r="E261" s="37" t="str">
        <f t="shared" si="14"/>
        <v>6 PM - 12 AM</v>
      </c>
      <c r="F261" s="17">
        <v>85033</v>
      </c>
      <c r="G261" s="18" t="s">
        <v>7</v>
      </c>
    </row>
    <row r="262" spans="1:7">
      <c r="A262" s="15">
        <v>201600002120335</v>
      </c>
      <c r="B262" s="16">
        <v>42688.875</v>
      </c>
      <c r="C262" s="16" t="str">
        <f t="shared" si="12"/>
        <v>Monday</v>
      </c>
      <c r="D262" s="36">
        <f t="shared" si="13"/>
        <v>0.875</v>
      </c>
      <c r="E262" s="37" t="str">
        <f t="shared" si="14"/>
        <v>6 PM - 12 AM</v>
      </c>
      <c r="F262" s="17">
        <v>85037</v>
      </c>
      <c r="G262" s="18" t="s">
        <v>7</v>
      </c>
    </row>
    <row r="263" spans="1:7">
      <c r="A263" s="15">
        <v>201600002120478</v>
      </c>
      <c r="B263" s="16">
        <v>42688.875</v>
      </c>
      <c r="C263" s="16" t="str">
        <f t="shared" si="12"/>
        <v>Monday</v>
      </c>
      <c r="D263" s="36">
        <f t="shared" si="13"/>
        <v>0.875</v>
      </c>
      <c r="E263" s="37" t="str">
        <f t="shared" si="14"/>
        <v>6 PM - 12 AM</v>
      </c>
      <c r="F263" s="17">
        <v>85041</v>
      </c>
      <c r="G263" s="18" t="s">
        <v>7</v>
      </c>
    </row>
    <row r="264" spans="1:7">
      <c r="A264" s="15">
        <v>201600002121127</v>
      </c>
      <c r="B264" s="16">
        <v>42688.875</v>
      </c>
      <c r="C264" s="16" t="str">
        <f t="shared" si="12"/>
        <v>Monday</v>
      </c>
      <c r="D264" s="36">
        <f t="shared" si="13"/>
        <v>0.875</v>
      </c>
      <c r="E264" s="37" t="str">
        <f t="shared" si="14"/>
        <v>6 PM - 12 AM</v>
      </c>
      <c r="F264" s="17">
        <v>85021</v>
      </c>
      <c r="G264" s="18" t="s">
        <v>6</v>
      </c>
    </row>
    <row r="265" spans="1:7">
      <c r="A265" s="15">
        <v>201600002136963</v>
      </c>
      <c r="B265" s="16">
        <v>42688.916666666664</v>
      </c>
      <c r="C265" s="16" t="str">
        <f t="shared" si="12"/>
        <v>Monday</v>
      </c>
      <c r="D265" s="36">
        <f t="shared" si="13"/>
        <v>0.91666666666424135</v>
      </c>
      <c r="E265" s="37" t="str">
        <f t="shared" si="14"/>
        <v>6 PM - 12 AM</v>
      </c>
      <c r="F265" s="17">
        <v>85031</v>
      </c>
      <c r="G265" s="18" t="s">
        <v>3</v>
      </c>
    </row>
    <row r="266" spans="1:7">
      <c r="A266" s="15">
        <v>201700000364486</v>
      </c>
      <c r="B266" s="16">
        <v>42689</v>
      </c>
      <c r="C266" s="16" t="str">
        <f t="shared" si="12"/>
        <v>Tuesday</v>
      </c>
      <c r="D266" s="36">
        <f t="shared" si="13"/>
        <v>0</v>
      </c>
      <c r="E266" s="37" t="str">
        <f t="shared" si="14"/>
        <v>12 AM - 6 AM</v>
      </c>
      <c r="F266" s="17">
        <v>85009</v>
      </c>
      <c r="G266" s="18" t="s">
        <v>4</v>
      </c>
    </row>
    <row r="267" spans="1:7">
      <c r="A267" s="15">
        <v>201700000886771</v>
      </c>
      <c r="B267" s="16">
        <v>42689</v>
      </c>
      <c r="C267" s="16" t="str">
        <f t="shared" si="12"/>
        <v>Tuesday</v>
      </c>
      <c r="D267" s="36">
        <f t="shared" si="13"/>
        <v>0</v>
      </c>
      <c r="E267" s="37" t="str">
        <f t="shared" si="14"/>
        <v>12 AM - 6 AM</v>
      </c>
      <c r="F267" s="17">
        <v>85004</v>
      </c>
      <c r="G267" s="18" t="s">
        <v>6</v>
      </c>
    </row>
    <row r="268" spans="1:7">
      <c r="A268" s="15">
        <v>201600002121208</v>
      </c>
      <c r="B268" s="16">
        <v>42689.088888888888</v>
      </c>
      <c r="C268" s="16" t="str">
        <f t="shared" si="12"/>
        <v>Tuesday</v>
      </c>
      <c r="D268" s="36">
        <f t="shared" si="13"/>
        <v>8.8888888887595385E-2</v>
      </c>
      <c r="E268" s="37" t="str">
        <f t="shared" si="14"/>
        <v>12 AM - 6 AM</v>
      </c>
      <c r="F268" s="17">
        <v>85029</v>
      </c>
      <c r="G268" s="18" t="s">
        <v>7</v>
      </c>
    </row>
    <row r="269" spans="1:7">
      <c r="A269" s="15">
        <v>201600002123996</v>
      </c>
      <c r="B269" s="16">
        <v>42689.333333333336</v>
      </c>
      <c r="C269" s="16" t="str">
        <f t="shared" si="12"/>
        <v>Tuesday</v>
      </c>
      <c r="D269" s="36">
        <f t="shared" si="13"/>
        <v>0.33333333333575865</v>
      </c>
      <c r="E269" s="37" t="str">
        <f t="shared" si="14"/>
        <v>6 AM - 12 PM</v>
      </c>
      <c r="F269" s="17">
        <v>85048</v>
      </c>
      <c r="G269" s="18" t="s">
        <v>7</v>
      </c>
    </row>
    <row r="270" spans="1:7">
      <c r="A270" s="15">
        <v>201600002121521</v>
      </c>
      <c r="B270" s="16">
        <v>42689.375</v>
      </c>
      <c r="C270" s="16" t="str">
        <f t="shared" si="12"/>
        <v>Tuesday</v>
      </c>
      <c r="D270" s="36">
        <f t="shared" si="13"/>
        <v>0.375</v>
      </c>
      <c r="E270" s="37" t="str">
        <f t="shared" si="14"/>
        <v>6 AM - 12 PM</v>
      </c>
      <c r="F270" s="17">
        <v>85009</v>
      </c>
      <c r="G270" s="18" t="s">
        <v>7</v>
      </c>
    </row>
    <row r="271" spans="1:7">
      <c r="A271" s="15">
        <v>201600002123361</v>
      </c>
      <c r="B271" s="16">
        <v>42689.395833333336</v>
      </c>
      <c r="C271" s="16" t="str">
        <f t="shared" si="12"/>
        <v>Tuesday</v>
      </c>
      <c r="D271" s="36">
        <f t="shared" si="13"/>
        <v>0.39583333333575865</v>
      </c>
      <c r="E271" s="37" t="str">
        <f t="shared" si="14"/>
        <v>6 AM - 12 PM</v>
      </c>
      <c r="F271" s="17">
        <v>85006</v>
      </c>
      <c r="G271" s="18" t="s">
        <v>17</v>
      </c>
    </row>
    <row r="272" spans="1:7">
      <c r="A272" s="15">
        <v>201600002126822</v>
      </c>
      <c r="B272" s="16">
        <v>42689.708333333336</v>
      </c>
      <c r="C272" s="16" t="str">
        <f t="shared" si="12"/>
        <v>Tuesday</v>
      </c>
      <c r="D272" s="36">
        <f t="shared" si="13"/>
        <v>0.70833333333575865</v>
      </c>
      <c r="E272" s="37" t="str">
        <f t="shared" si="14"/>
        <v>12 PM - 6 PM</v>
      </c>
      <c r="F272" s="17">
        <v>85043</v>
      </c>
      <c r="G272" s="18" t="s">
        <v>3</v>
      </c>
    </row>
    <row r="273" spans="1:7">
      <c r="A273" s="15">
        <v>201600002124515</v>
      </c>
      <c r="B273" s="16">
        <v>42689.736805555556</v>
      </c>
      <c r="C273" s="16" t="str">
        <f t="shared" si="12"/>
        <v>Tuesday</v>
      </c>
      <c r="D273" s="36">
        <f t="shared" si="13"/>
        <v>0.73680555555620231</v>
      </c>
      <c r="E273" s="37" t="str">
        <f t="shared" si="14"/>
        <v>12 PM - 6 PM</v>
      </c>
      <c r="F273" s="17">
        <v>85041</v>
      </c>
      <c r="G273" s="18" t="s">
        <v>17</v>
      </c>
    </row>
    <row r="274" spans="1:7">
      <c r="A274" s="15">
        <v>201600002127048</v>
      </c>
      <c r="B274" s="16">
        <v>42689.833333333336</v>
      </c>
      <c r="C274" s="16" t="str">
        <f t="shared" si="12"/>
        <v>Tuesday</v>
      </c>
      <c r="D274" s="36">
        <f t="shared" si="13"/>
        <v>0.83333333333575865</v>
      </c>
      <c r="E274" s="37" t="str">
        <f t="shared" si="14"/>
        <v>6 PM - 12 AM</v>
      </c>
      <c r="F274" s="17">
        <v>85042</v>
      </c>
      <c r="G274" s="18" t="s">
        <v>7</v>
      </c>
    </row>
    <row r="275" spans="1:7">
      <c r="A275" s="15">
        <v>201600002126327</v>
      </c>
      <c r="B275" s="16">
        <v>42689.895833333336</v>
      </c>
      <c r="C275" s="16" t="str">
        <f t="shared" si="12"/>
        <v>Tuesday</v>
      </c>
      <c r="D275" s="36">
        <f t="shared" si="13"/>
        <v>0.89583333333575865</v>
      </c>
      <c r="E275" s="37" t="str">
        <f t="shared" si="14"/>
        <v>6 PM - 12 AM</v>
      </c>
      <c r="F275" s="17">
        <v>85041</v>
      </c>
      <c r="G275" s="18" t="s">
        <v>17</v>
      </c>
    </row>
    <row r="276" spans="1:7">
      <c r="A276" s="15">
        <v>201600002126351</v>
      </c>
      <c r="B276" s="16">
        <v>42689.9375</v>
      </c>
      <c r="C276" s="16" t="str">
        <f t="shared" si="12"/>
        <v>Tuesday</v>
      </c>
      <c r="D276" s="36">
        <f t="shared" si="13"/>
        <v>0.9375</v>
      </c>
      <c r="E276" s="37" t="str">
        <f t="shared" si="14"/>
        <v>6 PM - 12 AM</v>
      </c>
      <c r="F276" s="17">
        <v>85033</v>
      </c>
      <c r="G276" s="18" t="s">
        <v>7</v>
      </c>
    </row>
    <row r="277" spans="1:7">
      <c r="A277" s="15">
        <v>201600001498598</v>
      </c>
      <c r="B277" s="16">
        <v>42690.011111111111</v>
      </c>
      <c r="C277" s="16" t="str">
        <f t="shared" si="12"/>
        <v>Wednesday</v>
      </c>
      <c r="D277" s="36">
        <f t="shared" si="13"/>
        <v>1.1111111110949423E-2</v>
      </c>
      <c r="E277" s="37" t="str">
        <f t="shared" si="14"/>
        <v>12 AM - 6 AM</v>
      </c>
      <c r="F277" s="17">
        <v>85016</v>
      </c>
      <c r="G277" s="18" t="s">
        <v>6</v>
      </c>
    </row>
    <row r="278" spans="1:7">
      <c r="A278" s="15">
        <v>201600002126925</v>
      </c>
      <c r="B278" s="16">
        <v>42690.038194444445</v>
      </c>
      <c r="C278" s="16" t="str">
        <f t="shared" si="12"/>
        <v>Wednesday</v>
      </c>
      <c r="D278" s="36">
        <f t="shared" si="13"/>
        <v>3.8194444445252884E-2</v>
      </c>
      <c r="E278" s="37" t="str">
        <f t="shared" si="14"/>
        <v>12 AM - 6 AM</v>
      </c>
      <c r="F278" s="17">
        <v>85029</v>
      </c>
      <c r="G278" s="18" t="s">
        <v>4</v>
      </c>
    </row>
    <row r="279" spans="1:7">
      <c r="A279" s="15">
        <v>201600002126653</v>
      </c>
      <c r="B279" s="16">
        <v>42690.140972222223</v>
      </c>
      <c r="C279" s="16" t="str">
        <f t="shared" si="12"/>
        <v>Wednesday</v>
      </c>
      <c r="D279" s="36">
        <f t="shared" si="13"/>
        <v>0.14097222222335404</v>
      </c>
      <c r="E279" s="37" t="str">
        <f t="shared" si="14"/>
        <v>12 AM - 6 AM</v>
      </c>
      <c r="F279" s="17">
        <v>85308</v>
      </c>
      <c r="G279" s="18" t="s">
        <v>4</v>
      </c>
    </row>
    <row r="280" spans="1:7">
      <c r="A280" s="15">
        <v>201600002128731</v>
      </c>
      <c r="B280" s="16">
        <v>42690.25</v>
      </c>
      <c r="C280" s="16" t="str">
        <f t="shared" si="12"/>
        <v>Wednesday</v>
      </c>
      <c r="D280" s="36">
        <f t="shared" si="13"/>
        <v>0.25</v>
      </c>
      <c r="E280" s="37" t="str">
        <f t="shared" si="14"/>
        <v>6 AM - 12 PM</v>
      </c>
      <c r="F280" s="17">
        <v>85306</v>
      </c>
      <c r="G280" s="18" t="s">
        <v>3</v>
      </c>
    </row>
    <row r="281" spans="1:7">
      <c r="A281" s="15">
        <v>201600002127211</v>
      </c>
      <c r="B281" s="16">
        <v>42690.322916666664</v>
      </c>
      <c r="C281" s="16" t="str">
        <f t="shared" si="12"/>
        <v>Wednesday</v>
      </c>
      <c r="D281" s="36">
        <f t="shared" si="13"/>
        <v>0.32291666666424135</v>
      </c>
      <c r="E281" s="37" t="str">
        <f t="shared" si="14"/>
        <v>6 AM - 12 PM</v>
      </c>
      <c r="F281" s="17">
        <v>85027</v>
      </c>
      <c r="G281" s="18" t="s">
        <v>3</v>
      </c>
    </row>
    <row r="282" spans="1:7">
      <c r="A282" s="15">
        <v>201600002127562</v>
      </c>
      <c r="B282" s="16">
        <v>42690.381944444445</v>
      </c>
      <c r="C282" s="16" t="str">
        <f t="shared" si="12"/>
        <v>Wednesday</v>
      </c>
      <c r="D282" s="36">
        <f t="shared" si="13"/>
        <v>0.38194444444525288</v>
      </c>
      <c r="E282" s="37" t="str">
        <f t="shared" si="14"/>
        <v>6 AM - 12 PM</v>
      </c>
      <c r="F282" s="17">
        <v>85033</v>
      </c>
      <c r="G282" s="18" t="s">
        <v>3</v>
      </c>
    </row>
    <row r="283" spans="1:7">
      <c r="A283" s="15">
        <v>201600002187777</v>
      </c>
      <c r="B283" s="16">
        <v>42690.412499999999</v>
      </c>
      <c r="C283" s="16" t="str">
        <f t="shared" si="12"/>
        <v>Wednesday</v>
      </c>
      <c r="D283" s="36">
        <f t="shared" si="13"/>
        <v>0.41249999999854481</v>
      </c>
      <c r="E283" s="37" t="str">
        <f t="shared" si="14"/>
        <v>6 AM - 12 PM</v>
      </c>
      <c r="F283" s="17">
        <v>85015</v>
      </c>
      <c r="G283" s="18" t="s">
        <v>21</v>
      </c>
    </row>
    <row r="284" spans="1:7">
      <c r="A284" s="15">
        <v>201600002140767</v>
      </c>
      <c r="B284" s="16">
        <v>42690.5</v>
      </c>
      <c r="C284" s="16" t="str">
        <f t="shared" si="12"/>
        <v>Wednesday</v>
      </c>
      <c r="D284" s="36">
        <f t="shared" si="13"/>
        <v>0.5</v>
      </c>
      <c r="E284" s="37" t="str">
        <f t="shared" si="14"/>
        <v>12 PM - 6 PM</v>
      </c>
      <c r="F284" s="17">
        <v>85017</v>
      </c>
      <c r="G284" s="18" t="s">
        <v>6</v>
      </c>
    </row>
    <row r="285" spans="1:7">
      <c r="A285" s="15">
        <v>201600002129103</v>
      </c>
      <c r="B285" s="16">
        <v>42690.569444444445</v>
      </c>
      <c r="C285" s="16" t="str">
        <f t="shared" si="12"/>
        <v>Wednesday</v>
      </c>
      <c r="D285" s="36">
        <f t="shared" si="13"/>
        <v>0.56944444444525288</v>
      </c>
      <c r="E285" s="37" t="str">
        <f t="shared" si="14"/>
        <v>12 PM - 6 PM</v>
      </c>
      <c r="F285" s="17">
        <v>85017</v>
      </c>
      <c r="G285" s="18" t="s">
        <v>17</v>
      </c>
    </row>
    <row r="286" spans="1:7">
      <c r="A286" s="15">
        <v>201600002129827</v>
      </c>
      <c r="B286" s="16">
        <v>42690.631944444445</v>
      </c>
      <c r="C286" s="16" t="str">
        <f t="shared" si="12"/>
        <v>Wednesday</v>
      </c>
      <c r="D286" s="36">
        <f t="shared" si="13"/>
        <v>0.63194444444525288</v>
      </c>
      <c r="E286" s="37" t="str">
        <f t="shared" si="14"/>
        <v>12 PM - 6 PM</v>
      </c>
      <c r="F286" s="17">
        <v>85029</v>
      </c>
      <c r="G286" s="18" t="s">
        <v>6</v>
      </c>
    </row>
    <row r="287" spans="1:7">
      <c r="A287" s="15">
        <v>201600002130784</v>
      </c>
      <c r="B287" s="16">
        <v>42690.6875</v>
      </c>
      <c r="C287" s="16" t="str">
        <f t="shared" si="12"/>
        <v>Wednesday</v>
      </c>
      <c r="D287" s="36">
        <f t="shared" si="13"/>
        <v>0.6875</v>
      </c>
      <c r="E287" s="37" t="str">
        <f t="shared" si="14"/>
        <v>12 PM - 6 PM</v>
      </c>
      <c r="F287" s="17">
        <v>85254</v>
      </c>
      <c r="G287" s="18" t="s">
        <v>6</v>
      </c>
    </row>
    <row r="288" spans="1:7">
      <c r="A288" s="15">
        <v>201600002133738</v>
      </c>
      <c r="B288" s="16">
        <v>42690.833333333336</v>
      </c>
      <c r="C288" s="16" t="str">
        <f t="shared" si="12"/>
        <v>Wednesday</v>
      </c>
      <c r="D288" s="36">
        <f t="shared" si="13"/>
        <v>0.83333333333575865</v>
      </c>
      <c r="E288" s="37" t="str">
        <f t="shared" si="14"/>
        <v>6 PM - 12 AM</v>
      </c>
      <c r="F288" s="17">
        <v>85035</v>
      </c>
      <c r="G288" s="18" t="s">
        <v>3</v>
      </c>
    </row>
    <row r="289" spans="1:7">
      <c r="A289" s="15">
        <v>201600002134601</v>
      </c>
      <c r="B289" s="16">
        <v>42690.833333333336</v>
      </c>
      <c r="C289" s="16" t="str">
        <f t="shared" si="12"/>
        <v>Wednesday</v>
      </c>
      <c r="D289" s="36">
        <f t="shared" si="13"/>
        <v>0.83333333333575865</v>
      </c>
      <c r="E289" s="37" t="str">
        <f t="shared" si="14"/>
        <v>6 PM - 12 AM</v>
      </c>
      <c r="F289" s="17">
        <v>85015</v>
      </c>
      <c r="G289" s="18" t="s">
        <v>7</v>
      </c>
    </row>
    <row r="290" spans="1:7">
      <c r="A290" s="15">
        <v>201600002134976</v>
      </c>
      <c r="B290" s="16">
        <v>42690.833333333336</v>
      </c>
      <c r="C290" s="16" t="str">
        <f t="shared" si="12"/>
        <v>Wednesday</v>
      </c>
      <c r="D290" s="36">
        <f t="shared" si="13"/>
        <v>0.83333333333575865</v>
      </c>
      <c r="E290" s="37" t="str">
        <f t="shared" si="14"/>
        <v>6 PM - 12 AM</v>
      </c>
      <c r="F290" s="17">
        <v>85033</v>
      </c>
      <c r="G290" s="18" t="s">
        <v>21</v>
      </c>
    </row>
    <row r="291" spans="1:7">
      <c r="A291" s="15">
        <v>201600002132874</v>
      </c>
      <c r="B291" s="16">
        <v>42690.916666666664</v>
      </c>
      <c r="C291" s="16" t="str">
        <f t="shared" si="12"/>
        <v>Wednesday</v>
      </c>
      <c r="D291" s="36">
        <f t="shared" si="13"/>
        <v>0.91666666666424135</v>
      </c>
      <c r="E291" s="37" t="str">
        <f t="shared" si="14"/>
        <v>6 PM - 12 AM</v>
      </c>
      <c r="F291" s="17">
        <v>85031</v>
      </c>
      <c r="G291" s="18" t="s">
        <v>7</v>
      </c>
    </row>
    <row r="292" spans="1:7">
      <c r="A292" s="15">
        <v>201600002133740</v>
      </c>
      <c r="B292" s="16">
        <v>42690.916666666664</v>
      </c>
      <c r="C292" s="16" t="str">
        <f t="shared" si="12"/>
        <v>Wednesday</v>
      </c>
      <c r="D292" s="36">
        <f t="shared" si="13"/>
        <v>0.91666666666424135</v>
      </c>
      <c r="E292" s="37" t="str">
        <f t="shared" si="14"/>
        <v>6 PM - 12 AM</v>
      </c>
      <c r="F292" s="17">
        <v>85009</v>
      </c>
      <c r="G292" s="18" t="s">
        <v>7</v>
      </c>
    </row>
    <row r="293" spans="1:7">
      <c r="A293" s="15">
        <v>201600002133756</v>
      </c>
      <c r="B293" s="16">
        <v>42690.916666666664</v>
      </c>
      <c r="C293" s="16" t="str">
        <f t="shared" si="12"/>
        <v>Wednesday</v>
      </c>
      <c r="D293" s="36">
        <f t="shared" si="13"/>
        <v>0.91666666666424135</v>
      </c>
      <c r="E293" s="37" t="str">
        <f t="shared" si="14"/>
        <v>6 PM - 12 AM</v>
      </c>
      <c r="F293" s="17">
        <v>85019</v>
      </c>
      <c r="G293" s="18" t="s">
        <v>6</v>
      </c>
    </row>
    <row r="294" spans="1:7">
      <c r="A294" s="15">
        <v>201600002132285</v>
      </c>
      <c r="B294" s="16">
        <v>42690.932638888888</v>
      </c>
      <c r="C294" s="16" t="str">
        <f t="shared" si="12"/>
        <v>Wednesday</v>
      </c>
      <c r="D294" s="36">
        <f t="shared" si="13"/>
        <v>0.93263888888759539</v>
      </c>
      <c r="E294" s="37" t="str">
        <f t="shared" si="14"/>
        <v>6 PM - 12 AM</v>
      </c>
      <c r="F294" s="17">
        <v>85027</v>
      </c>
      <c r="G294" s="18" t="s">
        <v>27</v>
      </c>
    </row>
    <row r="295" spans="1:7">
      <c r="A295" s="15">
        <v>201600002133320</v>
      </c>
      <c r="B295" s="16">
        <v>42690.958333333336</v>
      </c>
      <c r="C295" s="16" t="str">
        <f t="shared" si="12"/>
        <v>Wednesday</v>
      </c>
      <c r="D295" s="36">
        <f t="shared" si="13"/>
        <v>0.95833333333575865</v>
      </c>
      <c r="E295" s="37" t="str">
        <f t="shared" si="14"/>
        <v>6 PM - 12 AM</v>
      </c>
      <c r="F295" s="17">
        <v>85007</v>
      </c>
      <c r="G295" s="18" t="s">
        <v>6</v>
      </c>
    </row>
    <row r="296" spans="1:7">
      <c r="A296" s="15">
        <v>201600002133260</v>
      </c>
      <c r="B296" s="16">
        <v>42691</v>
      </c>
      <c r="C296" s="16" t="str">
        <f t="shared" si="12"/>
        <v>Thursday</v>
      </c>
      <c r="D296" s="36">
        <f t="shared" si="13"/>
        <v>0</v>
      </c>
      <c r="E296" s="37" t="str">
        <f t="shared" si="14"/>
        <v>12 AM - 6 AM</v>
      </c>
      <c r="F296" s="17">
        <v>85031</v>
      </c>
      <c r="G296" s="18" t="s">
        <v>17</v>
      </c>
    </row>
    <row r="297" spans="1:7">
      <c r="A297" s="15">
        <v>201600002133840</v>
      </c>
      <c r="B297" s="16">
        <v>42691.166666666664</v>
      </c>
      <c r="C297" s="16" t="str">
        <f t="shared" si="12"/>
        <v>Thursday</v>
      </c>
      <c r="D297" s="36">
        <f t="shared" si="13"/>
        <v>0.16666666666424135</v>
      </c>
      <c r="E297" s="37" t="str">
        <f t="shared" si="14"/>
        <v>12 AM - 6 AM</v>
      </c>
      <c r="F297" s="17">
        <v>85035</v>
      </c>
      <c r="G297" s="18" t="s">
        <v>17</v>
      </c>
    </row>
    <row r="298" spans="1:7">
      <c r="A298" s="15">
        <v>201600002134064</v>
      </c>
      <c r="B298" s="16">
        <v>42691.418055555558</v>
      </c>
      <c r="C298" s="16" t="str">
        <f t="shared" si="12"/>
        <v>Thursday</v>
      </c>
      <c r="D298" s="36">
        <f t="shared" si="13"/>
        <v>0.4180555555576575</v>
      </c>
      <c r="E298" s="37" t="str">
        <f t="shared" si="14"/>
        <v>6 AM - 12 PM</v>
      </c>
      <c r="F298" s="17">
        <v>85031</v>
      </c>
      <c r="G298" s="18" t="s">
        <v>4</v>
      </c>
    </row>
    <row r="299" spans="1:7">
      <c r="A299" s="15">
        <v>201600002134622</v>
      </c>
      <c r="B299" s="16">
        <v>42691.447916666664</v>
      </c>
      <c r="C299" s="16" t="str">
        <f t="shared" si="12"/>
        <v>Thursday</v>
      </c>
      <c r="D299" s="36">
        <f t="shared" si="13"/>
        <v>0.44791666666424135</v>
      </c>
      <c r="E299" s="37" t="str">
        <f t="shared" si="14"/>
        <v>6 AM - 12 PM</v>
      </c>
      <c r="F299" s="17">
        <v>85041</v>
      </c>
      <c r="G299" s="18" t="s">
        <v>6</v>
      </c>
    </row>
    <row r="300" spans="1:7">
      <c r="A300" s="15">
        <v>201600002135205</v>
      </c>
      <c r="B300" s="16">
        <v>42691.5625</v>
      </c>
      <c r="C300" s="16" t="str">
        <f t="shared" si="12"/>
        <v>Thursday</v>
      </c>
      <c r="D300" s="36">
        <f t="shared" si="13"/>
        <v>0.5625</v>
      </c>
      <c r="E300" s="37" t="str">
        <f t="shared" si="14"/>
        <v>12 PM - 6 PM</v>
      </c>
      <c r="F300" s="17">
        <v>85017</v>
      </c>
      <c r="G300" s="18" t="s">
        <v>6</v>
      </c>
    </row>
    <row r="301" spans="1:7">
      <c r="A301" s="15">
        <v>201600002135609</v>
      </c>
      <c r="B301" s="16">
        <v>42691.601388888892</v>
      </c>
      <c r="C301" s="16" t="str">
        <f t="shared" si="12"/>
        <v>Thursday</v>
      </c>
      <c r="D301" s="36">
        <f t="shared" si="13"/>
        <v>0.60138888889196096</v>
      </c>
      <c r="E301" s="37" t="str">
        <f t="shared" si="14"/>
        <v>12 PM - 6 PM</v>
      </c>
      <c r="F301" s="17">
        <v>85035</v>
      </c>
      <c r="G301" s="18" t="s">
        <v>7</v>
      </c>
    </row>
    <row r="302" spans="1:7">
      <c r="A302" s="15">
        <v>201600002139430</v>
      </c>
      <c r="B302" s="16">
        <v>42691.729166666664</v>
      </c>
      <c r="C302" s="16" t="str">
        <f t="shared" si="12"/>
        <v>Thursday</v>
      </c>
      <c r="D302" s="36">
        <f t="shared" si="13"/>
        <v>0.72916666666424135</v>
      </c>
      <c r="E302" s="37" t="str">
        <f t="shared" si="14"/>
        <v>12 PM - 6 PM</v>
      </c>
      <c r="F302" s="17">
        <v>85041</v>
      </c>
      <c r="G302" s="18" t="s">
        <v>17</v>
      </c>
    </row>
    <row r="303" spans="1:7">
      <c r="A303" s="15">
        <v>201600002015470</v>
      </c>
      <c r="B303" s="16">
        <v>42691.736111111109</v>
      </c>
      <c r="C303" s="16" t="str">
        <f t="shared" si="12"/>
        <v>Thursday</v>
      </c>
      <c r="D303" s="36">
        <f t="shared" si="13"/>
        <v>0.73611111110949423</v>
      </c>
      <c r="E303" s="37" t="str">
        <f t="shared" si="14"/>
        <v>12 PM - 6 PM</v>
      </c>
      <c r="F303" s="17">
        <v>85033</v>
      </c>
      <c r="G303" s="18" t="s">
        <v>6</v>
      </c>
    </row>
    <row r="304" spans="1:7">
      <c r="A304" s="15">
        <v>201600002140376</v>
      </c>
      <c r="B304" s="16">
        <v>42691.75</v>
      </c>
      <c r="C304" s="16" t="str">
        <f t="shared" si="12"/>
        <v>Thursday</v>
      </c>
      <c r="D304" s="36">
        <f t="shared" si="13"/>
        <v>0.75</v>
      </c>
      <c r="E304" s="37" t="str">
        <f t="shared" si="14"/>
        <v>6 PM - 12 AM</v>
      </c>
      <c r="F304" s="17">
        <v>85339</v>
      </c>
      <c r="G304" s="18" t="s">
        <v>4</v>
      </c>
    </row>
    <row r="305" spans="1:7">
      <c r="A305" s="15">
        <v>201600002137527</v>
      </c>
      <c r="B305" s="16">
        <v>42691.802083333336</v>
      </c>
      <c r="C305" s="16" t="str">
        <f t="shared" si="12"/>
        <v>Thursday</v>
      </c>
      <c r="D305" s="36">
        <f t="shared" si="13"/>
        <v>0.80208333333575865</v>
      </c>
      <c r="E305" s="37" t="str">
        <f t="shared" si="14"/>
        <v>6 PM - 12 AM</v>
      </c>
      <c r="F305" s="17">
        <v>85028</v>
      </c>
      <c r="G305" s="18" t="s">
        <v>3</v>
      </c>
    </row>
    <row r="306" spans="1:7">
      <c r="A306" s="15">
        <v>201600002102883</v>
      </c>
      <c r="B306" s="16">
        <v>42691.826388888891</v>
      </c>
      <c r="C306" s="16" t="str">
        <f t="shared" si="12"/>
        <v>Thursday</v>
      </c>
      <c r="D306" s="36">
        <f t="shared" si="13"/>
        <v>0.82638888889050577</v>
      </c>
      <c r="E306" s="37" t="str">
        <f t="shared" si="14"/>
        <v>6 PM - 12 AM</v>
      </c>
      <c r="F306" s="17">
        <v>85009</v>
      </c>
      <c r="G306" s="18" t="s">
        <v>17</v>
      </c>
    </row>
    <row r="307" spans="1:7">
      <c r="A307" s="15">
        <v>201600002139258</v>
      </c>
      <c r="B307" s="16">
        <v>42691.875</v>
      </c>
      <c r="C307" s="16" t="str">
        <f t="shared" si="12"/>
        <v>Thursday</v>
      </c>
      <c r="D307" s="36">
        <f t="shared" si="13"/>
        <v>0.875</v>
      </c>
      <c r="E307" s="37" t="str">
        <f t="shared" si="14"/>
        <v>6 PM - 12 AM</v>
      </c>
      <c r="F307" s="17">
        <v>85017</v>
      </c>
      <c r="G307" s="18" t="s">
        <v>7</v>
      </c>
    </row>
    <row r="308" spans="1:7">
      <c r="A308" s="15">
        <v>201600002139415</v>
      </c>
      <c r="B308" s="16">
        <v>42691.875</v>
      </c>
      <c r="C308" s="16" t="str">
        <f t="shared" si="12"/>
        <v>Thursday</v>
      </c>
      <c r="D308" s="36">
        <f t="shared" si="13"/>
        <v>0.875</v>
      </c>
      <c r="E308" s="37" t="str">
        <f t="shared" si="14"/>
        <v>6 PM - 12 AM</v>
      </c>
      <c r="F308" s="17">
        <v>85041</v>
      </c>
      <c r="G308" s="18" t="s">
        <v>4</v>
      </c>
    </row>
    <row r="309" spans="1:7">
      <c r="A309" s="15">
        <v>201600002143995</v>
      </c>
      <c r="B309" s="16">
        <v>42691.875</v>
      </c>
      <c r="C309" s="16" t="str">
        <f t="shared" si="12"/>
        <v>Thursday</v>
      </c>
      <c r="D309" s="36">
        <f t="shared" si="13"/>
        <v>0.875</v>
      </c>
      <c r="E309" s="37" t="str">
        <f t="shared" si="14"/>
        <v>6 PM - 12 AM</v>
      </c>
      <c r="F309" s="17">
        <v>85301</v>
      </c>
      <c r="G309" s="18" t="s">
        <v>6</v>
      </c>
    </row>
    <row r="310" spans="1:7">
      <c r="A310" s="15">
        <v>201600002140054</v>
      </c>
      <c r="B310" s="16">
        <v>42691.916666666664</v>
      </c>
      <c r="C310" s="16" t="str">
        <f t="shared" si="12"/>
        <v>Thursday</v>
      </c>
      <c r="D310" s="36">
        <f t="shared" si="13"/>
        <v>0.91666666666424135</v>
      </c>
      <c r="E310" s="37" t="str">
        <f t="shared" si="14"/>
        <v>6 PM - 12 AM</v>
      </c>
      <c r="F310" s="17">
        <v>85022</v>
      </c>
      <c r="G310" s="18" t="s">
        <v>17</v>
      </c>
    </row>
    <row r="311" spans="1:7">
      <c r="A311" s="15">
        <v>201600002140249</v>
      </c>
      <c r="B311" s="16">
        <v>42691.9375</v>
      </c>
      <c r="C311" s="16" t="str">
        <f t="shared" si="12"/>
        <v>Thursday</v>
      </c>
      <c r="D311" s="36">
        <f t="shared" si="13"/>
        <v>0.9375</v>
      </c>
      <c r="E311" s="37" t="str">
        <f t="shared" si="14"/>
        <v>6 PM - 12 AM</v>
      </c>
      <c r="F311" s="17">
        <v>85037</v>
      </c>
      <c r="G311" s="18" t="s">
        <v>3</v>
      </c>
    </row>
    <row r="312" spans="1:7">
      <c r="A312" s="15">
        <v>201600002141297</v>
      </c>
      <c r="B312" s="16">
        <v>42691.9375</v>
      </c>
      <c r="C312" s="16" t="str">
        <f t="shared" si="12"/>
        <v>Thursday</v>
      </c>
      <c r="D312" s="36">
        <f t="shared" si="13"/>
        <v>0.9375</v>
      </c>
      <c r="E312" s="37" t="str">
        <f t="shared" si="14"/>
        <v>6 PM - 12 AM</v>
      </c>
      <c r="F312" s="17">
        <v>85023</v>
      </c>
      <c r="G312" s="18" t="s">
        <v>3</v>
      </c>
    </row>
    <row r="313" spans="1:7">
      <c r="A313" s="15">
        <v>201600002139269</v>
      </c>
      <c r="B313" s="16">
        <v>42692.020833333336</v>
      </c>
      <c r="C313" s="16" t="str">
        <f t="shared" si="12"/>
        <v>Friday</v>
      </c>
      <c r="D313" s="36">
        <f t="shared" si="13"/>
        <v>2.0833333335758653E-2</v>
      </c>
      <c r="E313" s="37" t="str">
        <f t="shared" si="14"/>
        <v>12 AM - 6 AM</v>
      </c>
      <c r="F313" s="17">
        <v>85053</v>
      </c>
      <c r="G313" s="18" t="s">
        <v>4</v>
      </c>
    </row>
    <row r="314" spans="1:7">
      <c r="A314" s="15">
        <v>201600002139339</v>
      </c>
      <c r="B314" s="16">
        <v>42692.083333333336</v>
      </c>
      <c r="C314" s="16" t="str">
        <f t="shared" si="12"/>
        <v>Friday</v>
      </c>
      <c r="D314" s="36">
        <f t="shared" si="13"/>
        <v>8.3333333335758653E-2</v>
      </c>
      <c r="E314" s="37" t="str">
        <f t="shared" si="14"/>
        <v>12 AM - 6 AM</v>
      </c>
      <c r="F314" s="17">
        <v>85037</v>
      </c>
      <c r="G314" s="18" t="s">
        <v>17</v>
      </c>
    </row>
    <row r="315" spans="1:7">
      <c r="A315" s="15">
        <v>201600002139392</v>
      </c>
      <c r="B315" s="16">
        <v>42692.249305555553</v>
      </c>
      <c r="C315" s="16" t="str">
        <f t="shared" si="12"/>
        <v>Friday</v>
      </c>
      <c r="D315" s="36">
        <f t="shared" si="13"/>
        <v>0.24930555555329192</v>
      </c>
      <c r="E315" s="37" t="str">
        <f t="shared" si="14"/>
        <v>12 AM - 6 AM</v>
      </c>
      <c r="F315" s="17">
        <v>85009</v>
      </c>
      <c r="G315" s="18" t="s">
        <v>6</v>
      </c>
    </row>
    <row r="316" spans="1:7">
      <c r="A316" s="15">
        <v>201600002168282</v>
      </c>
      <c r="B316" s="16">
        <v>42692.25</v>
      </c>
      <c r="C316" s="16" t="str">
        <f t="shared" si="12"/>
        <v>Friday</v>
      </c>
      <c r="D316" s="36">
        <f t="shared" si="13"/>
        <v>0.25</v>
      </c>
      <c r="E316" s="37" t="str">
        <f t="shared" si="14"/>
        <v>6 AM - 12 PM</v>
      </c>
      <c r="F316" s="17">
        <v>85017</v>
      </c>
      <c r="G316" s="18" t="s">
        <v>6</v>
      </c>
    </row>
    <row r="317" spans="1:7">
      <c r="A317" s="15">
        <v>201600002144916</v>
      </c>
      <c r="B317" s="16">
        <v>42692.333333333336</v>
      </c>
      <c r="C317" s="16" t="str">
        <f t="shared" si="12"/>
        <v>Friday</v>
      </c>
      <c r="D317" s="36">
        <f t="shared" si="13"/>
        <v>0.33333333333575865</v>
      </c>
      <c r="E317" s="37" t="str">
        <f t="shared" si="14"/>
        <v>6 AM - 12 PM</v>
      </c>
      <c r="F317" s="17">
        <v>85013</v>
      </c>
      <c r="G317" s="18" t="s">
        <v>17</v>
      </c>
    </row>
    <row r="318" spans="1:7">
      <c r="A318" s="15">
        <v>201600002154563</v>
      </c>
      <c r="B318" s="16">
        <v>42692.333333333336</v>
      </c>
      <c r="C318" s="16" t="str">
        <f t="shared" si="12"/>
        <v>Friday</v>
      </c>
      <c r="D318" s="36">
        <f t="shared" si="13"/>
        <v>0.33333333333575865</v>
      </c>
      <c r="E318" s="37" t="str">
        <f t="shared" si="14"/>
        <v>6 AM - 12 PM</v>
      </c>
      <c r="F318" s="17">
        <v>85018</v>
      </c>
      <c r="G318" s="18" t="s">
        <v>6</v>
      </c>
    </row>
    <row r="319" spans="1:7">
      <c r="A319" s="15">
        <v>201600002140748</v>
      </c>
      <c r="B319" s="16">
        <v>42692.395833333336</v>
      </c>
      <c r="C319" s="16" t="str">
        <f t="shared" si="12"/>
        <v>Friday</v>
      </c>
      <c r="D319" s="36">
        <f t="shared" si="13"/>
        <v>0.39583333333575865</v>
      </c>
      <c r="E319" s="37" t="str">
        <f t="shared" si="14"/>
        <v>6 AM - 12 PM</v>
      </c>
      <c r="F319" s="17">
        <v>85017</v>
      </c>
      <c r="G319" s="18" t="s">
        <v>24</v>
      </c>
    </row>
    <row r="320" spans="1:7">
      <c r="A320" s="15">
        <v>201600002142652</v>
      </c>
      <c r="B320" s="16">
        <v>42692.416666666664</v>
      </c>
      <c r="C320" s="16" t="str">
        <f t="shared" si="12"/>
        <v>Friday</v>
      </c>
      <c r="D320" s="36">
        <f t="shared" si="13"/>
        <v>0.41666666666424135</v>
      </c>
      <c r="E320" s="37" t="str">
        <f t="shared" si="14"/>
        <v>6 AM - 12 PM</v>
      </c>
      <c r="F320" s="17">
        <v>85018</v>
      </c>
      <c r="G320" s="18" t="s">
        <v>6</v>
      </c>
    </row>
    <row r="321" spans="1:7">
      <c r="A321" s="15">
        <v>201600002141389</v>
      </c>
      <c r="B321" s="16">
        <v>42692.510416666664</v>
      </c>
      <c r="C321" s="16" t="str">
        <f t="shared" si="12"/>
        <v>Friday</v>
      </c>
      <c r="D321" s="36">
        <f t="shared" si="13"/>
        <v>0.51041666666424135</v>
      </c>
      <c r="E321" s="37" t="str">
        <f t="shared" si="14"/>
        <v>12 PM - 6 PM</v>
      </c>
      <c r="F321" s="17">
        <v>85031</v>
      </c>
      <c r="G321" s="18" t="s">
        <v>6</v>
      </c>
    </row>
    <row r="322" spans="1:7">
      <c r="A322" s="15">
        <v>201600002142095</v>
      </c>
      <c r="B322" s="16">
        <v>42692.597222222219</v>
      </c>
      <c r="C322" s="16" t="str">
        <f t="shared" si="12"/>
        <v>Friday</v>
      </c>
      <c r="D322" s="36">
        <f t="shared" si="13"/>
        <v>0.59722222221898846</v>
      </c>
      <c r="E322" s="37" t="str">
        <f t="shared" si="14"/>
        <v>12 PM - 6 PM</v>
      </c>
      <c r="F322" s="17">
        <v>85032</v>
      </c>
      <c r="G322" s="18" t="s">
        <v>6</v>
      </c>
    </row>
    <row r="323" spans="1:7">
      <c r="A323" s="15">
        <v>201600002146806</v>
      </c>
      <c r="B323" s="16">
        <v>42692.666666666664</v>
      </c>
      <c r="C323" s="16" t="str">
        <f t="shared" ref="C323:C386" si="15">TEXT(B323, "dddd")</f>
        <v>Friday</v>
      </c>
      <c r="D323" s="36">
        <f t="shared" ref="D323:D386" si="16">MOD(B323, 1)</f>
        <v>0.66666666666424135</v>
      </c>
      <c r="E323" s="37" t="str">
        <f t="shared" ref="E323:E341" si="17">IF(AND(D323&gt;=TIME(0,0,0), D323&lt;TIME(6,0,0)),"12 AM - 6 AM",
IF(AND(D323&gt;=TIME(6,0,0), D323&lt;TIME(12,0,0)),"6 AM - 12 PM",
IF(AND(D323&gt;=TIME(12,0,0), D323&lt;TIME(18,0,0)),"12 PM - 6 PM",
IF(AND(D323&gt;=TIME(18,0,0), D323&lt;TIME(23,59,59)),"6 PM - 12 AM","Error"))))</f>
        <v>12 PM - 6 PM</v>
      </c>
      <c r="F323" s="17">
        <v>85027</v>
      </c>
      <c r="G323" s="18" t="s">
        <v>19</v>
      </c>
    </row>
    <row r="324" spans="1:7">
      <c r="A324" s="15">
        <v>201600002143733</v>
      </c>
      <c r="B324" s="16">
        <v>42692.75</v>
      </c>
      <c r="C324" s="16" t="str">
        <f t="shared" si="15"/>
        <v>Friday</v>
      </c>
      <c r="D324" s="36">
        <f t="shared" si="16"/>
        <v>0.75</v>
      </c>
      <c r="E324" s="37" t="str">
        <f t="shared" si="17"/>
        <v>6 PM - 12 AM</v>
      </c>
      <c r="F324" s="17">
        <v>85019</v>
      </c>
      <c r="G324" s="18" t="s">
        <v>17</v>
      </c>
    </row>
    <row r="325" spans="1:7">
      <c r="A325" s="15">
        <v>201600002161003</v>
      </c>
      <c r="B325" s="16">
        <v>42692.75</v>
      </c>
      <c r="C325" s="16" t="str">
        <f t="shared" si="15"/>
        <v>Friday</v>
      </c>
      <c r="D325" s="36">
        <f t="shared" si="16"/>
        <v>0.75</v>
      </c>
      <c r="E325" s="37" t="str">
        <f t="shared" si="17"/>
        <v>6 PM - 12 AM</v>
      </c>
      <c r="F325" s="17">
        <v>85251</v>
      </c>
      <c r="G325" s="18" t="s">
        <v>6</v>
      </c>
    </row>
    <row r="326" spans="1:7">
      <c r="A326" s="15">
        <v>201600002146252</v>
      </c>
      <c r="B326" s="16">
        <v>42692.791666666664</v>
      </c>
      <c r="C326" s="16" t="str">
        <f t="shared" si="15"/>
        <v>Friday</v>
      </c>
      <c r="D326" s="36">
        <f t="shared" si="16"/>
        <v>0.79166666666424135</v>
      </c>
      <c r="E326" s="37" t="str">
        <f t="shared" si="17"/>
        <v>6 PM - 12 AM</v>
      </c>
      <c r="F326" s="17">
        <v>85017</v>
      </c>
      <c r="G326" s="18" t="s">
        <v>6</v>
      </c>
    </row>
    <row r="327" spans="1:7">
      <c r="A327" s="15">
        <v>201600002146677</v>
      </c>
      <c r="B327" s="16">
        <v>42692.8125</v>
      </c>
      <c r="C327" s="16" t="str">
        <f t="shared" si="15"/>
        <v>Friday</v>
      </c>
      <c r="D327" s="36">
        <f t="shared" si="16"/>
        <v>0.8125</v>
      </c>
      <c r="E327" s="37" t="str">
        <f t="shared" si="17"/>
        <v>6 PM - 12 AM</v>
      </c>
      <c r="F327" s="17">
        <v>85009</v>
      </c>
      <c r="G327" s="18" t="s">
        <v>19</v>
      </c>
    </row>
    <row r="328" spans="1:7">
      <c r="A328" s="15">
        <v>201600002146729</v>
      </c>
      <c r="B328" s="16">
        <v>42692.8125</v>
      </c>
      <c r="C328" s="16" t="str">
        <f t="shared" si="15"/>
        <v>Friday</v>
      </c>
      <c r="D328" s="36">
        <f t="shared" si="16"/>
        <v>0.8125</v>
      </c>
      <c r="E328" s="37" t="str">
        <f t="shared" si="17"/>
        <v>6 PM - 12 AM</v>
      </c>
      <c r="F328" s="17">
        <v>85009</v>
      </c>
      <c r="G328" s="18" t="s">
        <v>19</v>
      </c>
    </row>
    <row r="329" spans="1:7">
      <c r="A329" s="15">
        <v>201600002159621</v>
      </c>
      <c r="B329" s="16">
        <v>42692.8125</v>
      </c>
      <c r="C329" s="16" t="str">
        <f t="shared" si="15"/>
        <v>Friday</v>
      </c>
      <c r="D329" s="36">
        <f t="shared" si="16"/>
        <v>0.8125</v>
      </c>
      <c r="E329" s="37" t="str">
        <f t="shared" si="17"/>
        <v>6 PM - 12 AM</v>
      </c>
      <c r="F329" s="17">
        <v>85051</v>
      </c>
      <c r="G329" s="18" t="s">
        <v>17</v>
      </c>
    </row>
    <row r="330" spans="1:7">
      <c r="A330" s="15">
        <v>201600002146640</v>
      </c>
      <c r="B330" s="16">
        <v>42692.833333333336</v>
      </c>
      <c r="C330" s="16" t="str">
        <f t="shared" si="15"/>
        <v>Friday</v>
      </c>
      <c r="D330" s="36">
        <f t="shared" si="16"/>
        <v>0.83333333333575865</v>
      </c>
      <c r="E330" s="37" t="str">
        <f t="shared" si="17"/>
        <v>6 PM - 12 AM</v>
      </c>
      <c r="F330" s="17">
        <v>85033</v>
      </c>
      <c r="G330" s="18" t="s">
        <v>4</v>
      </c>
    </row>
    <row r="331" spans="1:7">
      <c r="A331" s="15">
        <v>201600002149440</v>
      </c>
      <c r="B331" s="16">
        <v>42692.875</v>
      </c>
      <c r="C331" s="16" t="str">
        <f t="shared" si="15"/>
        <v>Friday</v>
      </c>
      <c r="D331" s="36">
        <f t="shared" si="16"/>
        <v>0.875</v>
      </c>
      <c r="E331" s="37" t="str">
        <f t="shared" si="17"/>
        <v>6 PM - 12 AM</v>
      </c>
      <c r="F331" s="17">
        <v>85023</v>
      </c>
      <c r="G331" s="18" t="s">
        <v>3</v>
      </c>
    </row>
    <row r="332" spans="1:7">
      <c r="A332" s="15">
        <v>201600002146593</v>
      </c>
      <c r="B332" s="16">
        <v>42692.916666666664</v>
      </c>
      <c r="C332" s="16" t="str">
        <f t="shared" si="15"/>
        <v>Friday</v>
      </c>
      <c r="D332" s="36">
        <f t="shared" si="16"/>
        <v>0.91666666666424135</v>
      </c>
      <c r="E332" s="37" t="str">
        <f t="shared" si="17"/>
        <v>6 PM - 12 AM</v>
      </c>
      <c r="F332" s="17">
        <v>85023</v>
      </c>
      <c r="G332" s="18" t="s">
        <v>8</v>
      </c>
    </row>
    <row r="333" spans="1:7">
      <c r="A333" s="15">
        <v>201600002148037</v>
      </c>
      <c r="B333" s="16">
        <v>42692.916666666664</v>
      </c>
      <c r="C333" s="16" t="str">
        <f t="shared" si="15"/>
        <v>Friday</v>
      </c>
      <c r="D333" s="36">
        <f t="shared" si="16"/>
        <v>0.91666666666424135</v>
      </c>
      <c r="E333" s="37" t="str">
        <f t="shared" si="17"/>
        <v>6 PM - 12 AM</v>
      </c>
      <c r="F333" s="17">
        <v>85035</v>
      </c>
      <c r="G333" s="18" t="s">
        <v>6</v>
      </c>
    </row>
    <row r="334" spans="1:7">
      <c r="A334" s="15">
        <v>201600002146317</v>
      </c>
      <c r="B334" s="16">
        <v>42692.958333333336</v>
      </c>
      <c r="C334" s="16" t="str">
        <f t="shared" si="15"/>
        <v>Friday</v>
      </c>
      <c r="D334" s="36">
        <f t="shared" si="16"/>
        <v>0.95833333333575865</v>
      </c>
      <c r="E334" s="37" t="str">
        <f t="shared" si="17"/>
        <v>6 PM - 12 AM</v>
      </c>
      <c r="F334" s="17">
        <v>85019</v>
      </c>
      <c r="G334" s="18" t="s">
        <v>4</v>
      </c>
    </row>
    <row r="335" spans="1:7">
      <c r="A335" s="15">
        <v>201600002146221</v>
      </c>
      <c r="B335" s="16">
        <v>42692.979166666664</v>
      </c>
      <c r="C335" s="16" t="str">
        <f t="shared" si="15"/>
        <v>Friday</v>
      </c>
      <c r="D335" s="36">
        <f t="shared" si="16"/>
        <v>0.97916666666424135</v>
      </c>
      <c r="E335" s="37" t="str">
        <f t="shared" si="17"/>
        <v>6 PM - 12 AM</v>
      </c>
      <c r="F335" s="17">
        <v>85004</v>
      </c>
      <c r="G335" s="18" t="s">
        <v>6</v>
      </c>
    </row>
    <row r="336" spans="1:7">
      <c r="A336" s="15">
        <v>201600002173514</v>
      </c>
      <c r="B336" s="16">
        <v>42693</v>
      </c>
      <c r="C336" s="16" t="str">
        <f t="shared" si="15"/>
        <v>Saturday</v>
      </c>
      <c r="D336" s="36">
        <f t="shared" si="16"/>
        <v>0</v>
      </c>
      <c r="E336" s="37" t="str">
        <f t="shared" si="17"/>
        <v>12 AM - 6 AM</v>
      </c>
      <c r="F336" s="17">
        <v>85009</v>
      </c>
      <c r="G336" s="18" t="s">
        <v>17</v>
      </c>
    </row>
    <row r="337" spans="1:7">
      <c r="A337" s="15">
        <v>201600002145364</v>
      </c>
      <c r="B337" s="16">
        <v>42693.000694444447</v>
      </c>
      <c r="C337" s="16" t="str">
        <f t="shared" si="15"/>
        <v>Saturday</v>
      </c>
      <c r="D337" s="36">
        <f t="shared" si="16"/>
        <v>6.944444467080757E-4</v>
      </c>
      <c r="E337" s="37" t="str">
        <f t="shared" si="17"/>
        <v>12 AM - 6 AM</v>
      </c>
      <c r="F337" s="17">
        <v>85033</v>
      </c>
      <c r="G337" s="18" t="s">
        <v>14</v>
      </c>
    </row>
    <row r="338" spans="1:7">
      <c r="A338" s="15">
        <v>201600002146664</v>
      </c>
      <c r="B338" s="16">
        <v>42693.000694444447</v>
      </c>
      <c r="C338" s="16" t="str">
        <f t="shared" si="15"/>
        <v>Saturday</v>
      </c>
      <c r="D338" s="36">
        <f t="shared" si="16"/>
        <v>6.944444467080757E-4</v>
      </c>
      <c r="E338" s="37" t="str">
        <f t="shared" si="17"/>
        <v>12 AM - 6 AM</v>
      </c>
      <c r="F338" s="17">
        <v>85033</v>
      </c>
      <c r="G338" s="18" t="s">
        <v>6</v>
      </c>
    </row>
    <row r="339" spans="1:7">
      <c r="A339" s="15">
        <v>201600002146685</v>
      </c>
      <c r="B339" s="16">
        <v>42693.125</v>
      </c>
      <c r="C339" s="16" t="str">
        <f t="shared" si="15"/>
        <v>Saturday</v>
      </c>
      <c r="D339" s="36">
        <f t="shared" si="16"/>
        <v>0.125</v>
      </c>
      <c r="E339" s="37" t="str">
        <f t="shared" si="17"/>
        <v>12 AM - 6 AM</v>
      </c>
      <c r="F339" s="17">
        <v>85009</v>
      </c>
      <c r="G339" s="18" t="s">
        <v>6</v>
      </c>
    </row>
    <row r="340" spans="1:7">
      <c r="A340" s="15">
        <v>201600002147815</v>
      </c>
      <c r="B340" s="16">
        <v>42693.291666666664</v>
      </c>
      <c r="C340" s="16" t="str">
        <f t="shared" si="15"/>
        <v>Saturday</v>
      </c>
      <c r="D340" s="36">
        <f t="shared" si="16"/>
        <v>0.29166666666424135</v>
      </c>
      <c r="E340" s="37" t="str">
        <f t="shared" si="17"/>
        <v>6 AM - 12 PM</v>
      </c>
      <c r="F340" s="17">
        <v>85021</v>
      </c>
      <c r="G340" s="18" t="s">
        <v>22</v>
      </c>
    </row>
    <row r="341" spans="1:7">
      <c r="A341" s="15">
        <v>201600002155300</v>
      </c>
      <c r="B341" s="16">
        <v>42693.333333333336</v>
      </c>
      <c r="C341" s="16" t="str">
        <f t="shared" si="15"/>
        <v>Saturday</v>
      </c>
      <c r="D341" s="36">
        <f t="shared" si="16"/>
        <v>0.33333333333575865</v>
      </c>
      <c r="E341" s="37" t="str">
        <f t="shared" si="17"/>
        <v>6 AM - 12 PM</v>
      </c>
      <c r="F341" s="17">
        <v>85017</v>
      </c>
      <c r="G341" s="18" t="s">
        <v>6</v>
      </c>
    </row>
    <row r="342" spans="1:7">
      <c r="A342" s="15">
        <v>201600002158374</v>
      </c>
      <c r="B342" s="16">
        <v>42693.364583333336</v>
      </c>
      <c r="C342" s="16" t="str">
        <f t="shared" si="15"/>
        <v>Saturday</v>
      </c>
      <c r="D342" s="36">
        <f t="shared" si="16"/>
        <v>0.36458333333575865</v>
      </c>
      <c r="E342" s="37" t="str">
        <f>IF(AND(D342&gt;=TIME(0,0,0), D342&lt;TIME(6,0,0)),"12 AM - 6 AM",
IF(AND(D342&gt;=TIME(6,0,0), D342&lt;TIME(12,0,0)),"6 AM - 12 PM",
IF(AND(D342&gt;=TIME(12,0,0), D342&lt;TIME(18,0,0)),"12 PM - 6 PM",
IF(AND(D342&gt;=TIME(18,0,0), D342&lt;TIME(23,59,59)),"6 PM - 12 AM","Error"))))</f>
        <v>6 AM - 12 PM</v>
      </c>
      <c r="F342" s="17">
        <v>85040</v>
      </c>
      <c r="G342" s="18" t="s">
        <v>14</v>
      </c>
    </row>
    <row r="343" spans="1:7">
      <c r="A343" s="15">
        <v>201600002146930</v>
      </c>
      <c r="B343" s="16">
        <v>42693.375</v>
      </c>
      <c r="C343" s="16" t="str">
        <f t="shared" si="15"/>
        <v>Saturday</v>
      </c>
      <c r="D343" s="36">
        <f t="shared" si="16"/>
        <v>0.375</v>
      </c>
      <c r="E343" s="37" t="str">
        <f t="shared" ref="E343:E352" si="18">IF(AND(D343&gt;=TIME(0,0,0), D343&lt;TIME(6,0,0)),"12 AM - 6 AM",
IF(AND(D343&gt;=TIME(6,0,0), D343&lt;TIME(12,0,0)),"6 AM - 12 PM",
IF(AND(D343&gt;=TIME(12,0,0), D343&lt;TIME(18,0,0)),"12 PM - 6 PM",
IF(AND(D343&gt;=TIME(18,0,0), D343&lt;TIME(23,59,59)),"6 PM - 12 AM","Error"))))</f>
        <v>6 AM - 12 PM</v>
      </c>
      <c r="F343" s="17">
        <v>85031</v>
      </c>
      <c r="G343" s="18" t="s">
        <v>28</v>
      </c>
    </row>
    <row r="344" spans="1:7">
      <c r="A344" s="15">
        <v>201600002159674</v>
      </c>
      <c r="B344" s="16">
        <v>42693.375</v>
      </c>
      <c r="C344" s="16" t="str">
        <f t="shared" si="15"/>
        <v>Saturday</v>
      </c>
      <c r="D344" s="36">
        <f t="shared" si="16"/>
        <v>0.375</v>
      </c>
      <c r="E344" s="37" t="str">
        <f t="shared" si="18"/>
        <v>6 AM - 12 PM</v>
      </c>
      <c r="F344" s="17">
        <v>85306</v>
      </c>
      <c r="G344" s="18" t="s">
        <v>6</v>
      </c>
    </row>
    <row r="345" spans="1:7">
      <c r="A345" s="15">
        <v>201600002149512</v>
      </c>
      <c r="B345" s="16">
        <v>42693.416666666664</v>
      </c>
      <c r="C345" s="16" t="str">
        <f t="shared" si="15"/>
        <v>Saturday</v>
      </c>
      <c r="D345" s="36">
        <f t="shared" si="16"/>
        <v>0.41666666666424135</v>
      </c>
      <c r="E345" s="37" t="str">
        <f t="shared" si="18"/>
        <v>6 AM - 12 PM</v>
      </c>
      <c r="F345" s="17">
        <v>85353</v>
      </c>
      <c r="G345" s="18" t="s">
        <v>7</v>
      </c>
    </row>
    <row r="346" spans="1:7">
      <c r="A346" s="15">
        <v>201600002102012</v>
      </c>
      <c r="B346" s="16">
        <v>42693.538888888892</v>
      </c>
      <c r="C346" s="16" t="str">
        <f t="shared" si="15"/>
        <v>Saturday</v>
      </c>
      <c r="D346" s="36">
        <f t="shared" si="16"/>
        <v>0.53888888889196096</v>
      </c>
      <c r="E346" s="37" t="str">
        <f t="shared" si="18"/>
        <v>12 PM - 6 PM</v>
      </c>
      <c r="F346" s="17">
        <v>85027</v>
      </c>
      <c r="G346" s="18" t="s">
        <v>7</v>
      </c>
    </row>
    <row r="347" spans="1:7">
      <c r="A347" s="15">
        <v>201600002149949</v>
      </c>
      <c r="B347" s="16">
        <v>42693.666666666664</v>
      </c>
      <c r="C347" s="16" t="str">
        <f t="shared" si="15"/>
        <v>Saturday</v>
      </c>
      <c r="D347" s="36">
        <f t="shared" si="16"/>
        <v>0.66666666666424135</v>
      </c>
      <c r="E347" s="37" t="str">
        <f t="shared" si="18"/>
        <v>12 PM - 6 PM</v>
      </c>
      <c r="F347" s="17">
        <v>85041</v>
      </c>
      <c r="G347" s="18" t="s">
        <v>14</v>
      </c>
    </row>
    <row r="348" spans="1:7">
      <c r="A348" s="15">
        <v>201600002154137</v>
      </c>
      <c r="B348" s="16">
        <v>42693.708333333336</v>
      </c>
      <c r="C348" s="16" t="str">
        <f t="shared" si="15"/>
        <v>Saturday</v>
      </c>
      <c r="D348" s="36">
        <f t="shared" si="16"/>
        <v>0.70833333333575865</v>
      </c>
      <c r="E348" s="37" t="str">
        <f>IF(AND(D348&gt;=TIME(0,0,0), D348&lt;TIME(6,0,0)),"12 AM - 6 AM",
IF(AND(D348&gt;=TIME(6,0,0), D348&lt;TIME(12,0,0)),"6 AM - 12 PM",
IF(AND(D348&gt;=TIME(12,0,0), D348&lt;TIME(18,0,0)),"12 PM - 6 PM",
IF(AND(D348&gt;=TIME(18,0,0), D348&lt;TIME(23,59,59)),"6 PM - 12 AM","Error"))))</f>
        <v>12 PM - 6 PM</v>
      </c>
      <c r="F348" s="17">
        <v>85018</v>
      </c>
      <c r="G348" s="18" t="s">
        <v>6</v>
      </c>
    </row>
    <row r="349" spans="1:7">
      <c r="A349" s="15">
        <v>201600002150453</v>
      </c>
      <c r="B349" s="16">
        <v>42693.833333333336</v>
      </c>
      <c r="C349" s="16" t="str">
        <f t="shared" si="15"/>
        <v>Saturday</v>
      </c>
      <c r="D349" s="36">
        <f t="shared" si="16"/>
        <v>0.83333333333575865</v>
      </c>
      <c r="E349" s="37" t="str">
        <f t="shared" si="18"/>
        <v>6 PM - 12 AM</v>
      </c>
      <c r="F349" s="17">
        <v>85041</v>
      </c>
      <c r="G349" s="18" t="s">
        <v>7</v>
      </c>
    </row>
    <row r="350" spans="1:7">
      <c r="A350" s="15">
        <v>201600002152941</v>
      </c>
      <c r="B350" s="16">
        <v>42693.833333333336</v>
      </c>
      <c r="C350" s="16" t="str">
        <f t="shared" si="15"/>
        <v>Saturday</v>
      </c>
      <c r="D350" s="36">
        <f t="shared" si="16"/>
        <v>0.83333333333575865</v>
      </c>
      <c r="E350" s="37" t="str">
        <f>IF(AND(D350&gt;=TIME(0,0,0), D350&lt;TIME(6,0,0)),"12 AM - 6 AM",
IF(AND(D350&gt;=TIME(6,0,0), D350&lt;TIME(12,0,0)),"6 AM - 12 PM",
IF(AND(D350&gt;=TIME(12,0,0), D350&lt;TIME(18,0,0)),"12 PM - 6 PM",
IF(AND(D350&gt;=TIME(18,0,0), D350&lt;TIME(23,59,59)),"6 PM - 12 AM","Error"))))</f>
        <v>6 PM - 12 AM</v>
      </c>
      <c r="F350" s="17">
        <v>85051</v>
      </c>
      <c r="G350" s="18" t="s">
        <v>3</v>
      </c>
    </row>
    <row r="351" spans="1:7">
      <c r="A351" s="15">
        <v>201600002153584</v>
      </c>
      <c r="B351" s="16">
        <v>42693.833333333336</v>
      </c>
      <c r="C351" s="16" t="str">
        <f t="shared" si="15"/>
        <v>Saturday</v>
      </c>
      <c r="D351" s="36">
        <f t="shared" si="16"/>
        <v>0.83333333333575865</v>
      </c>
      <c r="E351" s="37" t="str">
        <f t="shared" si="18"/>
        <v>6 PM - 12 AM</v>
      </c>
      <c r="F351" s="17">
        <v>85004</v>
      </c>
      <c r="G351" s="18" t="s">
        <v>6</v>
      </c>
    </row>
    <row r="352" spans="1:7">
      <c r="A352" s="15">
        <v>201600002154651</v>
      </c>
      <c r="B352" s="16">
        <v>42693.833333333336</v>
      </c>
      <c r="C352" s="16" t="str">
        <f t="shared" si="15"/>
        <v>Saturday</v>
      </c>
      <c r="D352" s="36">
        <f t="shared" si="16"/>
        <v>0.83333333333575865</v>
      </c>
      <c r="E352" s="37" t="str">
        <f t="shared" si="18"/>
        <v>6 PM - 12 AM</v>
      </c>
      <c r="F352" s="17">
        <v>85019</v>
      </c>
      <c r="G352" s="18" t="s">
        <v>6</v>
      </c>
    </row>
    <row r="353" spans="1:7">
      <c r="A353" s="15">
        <v>201600002155283</v>
      </c>
      <c r="B353" s="16">
        <v>42693.875</v>
      </c>
      <c r="C353" s="16" t="str">
        <f t="shared" si="15"/>
        <v>Saturday</v>
      </c>
      <c r="D353" s="36">
        <f t="shared" si="16"/>
        <v>0.875</v>
      </c>
      <c r="E353" s="37" t="str">
        <f>IF(AND(D353&gt;=TIME(0,0,0), D353&lt;TIME(6,0,0)),"12 AM - 6 AM",
IF(AND(D353&gt;=TIME(6,0,0), D353&lt;TIME(12,0,0)),"6 AM - 12 PM",
IF(AND(D353&gt;=TIME(12,0,0), D353&lt;TIME(18,0,0)),"12 PM - 6 PM",
IF(AND(D353&gt;=TIME(18,0,0), D353&lt;TIME(23,59,59)),"6 PM - 12 AM","Error"))))</f>
        <v>6 PM - 12 AM</v>
      </c>
      <c r="F353" s="17">
        <v>85051</v>
      </c>
      <c r="G353" s="18" t="s">
        <v>6</v>
      </c>
    </row>
    <row r="354" spans="1:7">
      <c r="A354" s="15">
        <v>201600002153060</v>
      </c>
      <c r="B354" s="16">
        <v>42693.916666666664</v>
      </c>
      <c r="C354" s="16" t="str">
        <f t="shared" si="15"/>
        <v>Saturday</v>
      </c>
      <c r="D354" s="36">
        <f t="shared" si="16"/>
        <v>0.91666666666424135</v>
      </c>
      <c r="E354" s="37" t="str">
        <f t="shared" ref="E354:E417" si="19">IF(AND(D354&gt;=TIME(0,0,0), D354&lt;TIME(6,0,0)),"12 AM - 6 AM",
IF(AND(D354&gt;=TIME(6,0,0), D354&lt;TIME(12,0,0)),"6 AM - 12 PM",
IF(AND(D354&gt;=TIME(12,0,0), D354&lt;TIME(18,0,0)),"12 PM - 6 PM",
IF(AND(D354&gt;=TIME(18,0,0), D354&lt;TIME(23,59,59)),"6 PM - 12 AM","Error"))))</f>
        <v>6 PM - 12 AM</v>
      </c>
      <c r="F354" s="17">
        <v>85033</v>
      </c>
      <c r="G354" s="18" t="s">
        <v>3</v>
      </c>
    </row>
    <row r="355" spans="1:7">
      <c r="A355" s="15">
        <v>201600002151613</v>
      </c>
      <c r="B355" s="16">
        <v>42693.958333333336</v>
      </c>
      <c r="C355" s="16" t="str">
        <f t="shared" si="15"/>
        <v>Saturday</v>
      </c>
      <c r="D355" s="36">
        <f t="shared" si="16"/>
        <v>0.95833333333575865</v>
      </c>
      <c r="E355" s="37" t="str">
        <f t="shared" si="19"/>
        <v>6 PM - 12 AM</v>
      </c>
      <c r="F355" s="17">
        <v>85051</v>
      </c>
      <c r="G355" s="18" t="s">
        <v>3</v>
      </c>
    </row>
    <row r="356" spans="1:7">
      <c r="A356" s="15">
        <v>201600002158372</v>
      </c>
      <c r="B356" s="16">
        <v>42693.958333333336</v>
      </c>
      <c r="C356" s="16" t="str">
        <f t="shared" si="15"/>
        <v>Saturday</v>
      </c>
      <c r="D356" s="36">
        <f t="shared" si="16"/>
        <v>0.95833333333575865</v>
      </c>
      <c r="E356" s="37" t="str">
        <f t="shared" si="19"/>
        <v>6 PM - 12 AM</v>
      </c>
      <c r="F356" s="17">
        <v>85043</v>
      </c>
      <c r="G356" s="18" t="s">
        <v>12</v>
      </c>
    </row>
    <row r="357" spans="1:7">
      <c r="A357" s="15">
        <v>201600002147654</v>
      </c>
      <c r="B357" s="16">
        <v>42694.260416666664</v>
      </c>
      <c r="C357" s="16" t="str">
        <f t="shared" si="15"/>
        <v>Sunday</v>
      </c>
      <c r="D357" s="36">
        <f t="shared" si="16"/>
        <v>0.26041666666424135</v>
      </c>
      <c r="E357" s="37" t="str">
        <f t="shared" si="19"/>
        <v>6 AM - 12 PM</v>
      </c>
      <c r="F357" s="17">
        <v>85043</v>
      </c>
      <c r="G357" s="18" t="s">
        <v>3</v>
      </c>
    </row>
    <row r="358" spans="1:7">
      <c r="A358" s="15">
        <v>201600002152966</v>
      </c>
      <c r="B358" s="16">
        <v>42694.307638888888</v>
      </c>
      <c r="C358" s="16" t="str">
        <f t="shared" si="15"/>
        <v>Sunday</v>
      </c>
      <c r="D358" s="36">
        <f t="shared" si="16"/>
        <v>0.30763888888759539</v>
      </c>
      <c r="E358" s="37" t="str">
        <f t="shared" si="19"/>
        <v>6 AM - 12 PM</v>
      </c>
      <c r="F358" s="17">
        <v>85085</v>
      </c>
      <c r="G358" s="18" t="s">
        <v>29</v>
      </c>
    </row>
    <row r="359" spans="1:7">
      <c r="A359" s="15">
        <v>201600002154056</v>
      </c>
      <c r="B359" s="16">
        <v>42694.5</v>
      </c>
      <c r="C359" s="16" t="str">
        <f t="shared" si="15"/>
        <v>Sunday</v>
      </c>
      <c r="D359" s="36">
        <f t="shared" si="16"/>
        <v>0.5</v>
      </c>
      <c r="E359" s="37" t="str">
        <f>IF(AND(D359&gt;=TIME(0,0,0), D359&lt;TIME(6,0,0)),"12 AM - 6 AM",
IF(AND(D359&gt;=TIME(6,0,0), D359&lt;TIME(12,0,0)),"6 AM - 12 PM",
IF(AND(D359&gt;=TIME(12,0,0), D359&lt;TIME(18,0,0)),"12 PM - 6 PM",
IF(AND(D359&gt;=TIME(18,0,0), D359&lt;TIME(23,59,59)),"6 PM - 12 AM","Error"))))</f>
        <v>12 PM - 6 PM</v>
      </c>
      <c r="F359" s="17">
        <v>85012</v>
      </c>
      <c r="G359" s="18" t="s">
        <v>6</v>
      </c>
    </row>
    <row r="360" spans="1:7">
      <c r="A360" s="15">
        <v>201600002155650</v>
      </c>
      <c r="B360" s="16">
        <v>42694.757638888892</v>
      </c>
      <c r="C360" s="16" t="str">
        <f t="shared" si="15"/>
        <v>Sunday</v>
      </c>
      <c r="D360" s="36">
        <f t="shared" si="16"/>
        <v>0.75763888889196096</v>
      </c>
      <c r="E360" s="37" t="str">
        <f t="shared" si="19"/>
        <v>6 PM - 12 AM</v>
      </c>
      <c r="F360" s="17">
        <v>85040</v>
      </c>
      <c r="G360" s="18" t="s">
        <v>17</v>
      </c>
    </row>
    <row r="361" spans="1:7">
      <c r="A361" s="15">
        <v>201600002157690</v>
      </c>
      <c r="B361" s="16">
        <v>42694.833333333336</v>
      </c>
      <c r="C361" s="16" t="str">
        <f t="shared" si="15"/>
        <v>Sunday</v>
      </c>
      <c r="D361" s="36">
        <f t="shared" si="16"/>
        <v>0.83333333333575865</v>
      </c>
      <c r="E361" s="37" t="str">
        <f>IF(AND(D361&gt;=TIME(0,0,0), D361&lt;TIME(6,0,0)),"12 AM - 6 AM",
IF(AND(D361&gt;=TIME(6,0,0), D361&lt;TIME(12,0,0)),"6 AM - 12 PM",
IF(AND(D361&gt;=TIME(12,0,0), D361&lt;TIME(18,0,0)),"12 PM - 6 PM",
IF(AND(D361&gt;=TIME(18,0,0), D361&lt;TIME(23,59,59)),"6 PM - 12 AM","Error"))))</f>
        <v>6 PM - 12 AM</v>
      </c>
      <c r="F361" s="17">
        <v>85053</v>
      </c>
      <c r="G361" s="18" t="s">
        <v>17</v>
      </c>
    </row>
    <row r="362" spans="1:7">
      <c r="A362" s="15">
        <v>201600002157896</v>
      </c>
      <c r="B362" s="16">
        <v>42694.916666666664</v>
      </c>
      <c r="C362" s="16" t="str">
        <f t="shared" si="15"/>
        <v>Sunday</v>
      </c>
      <c r="D362" s="36">
        <f t="shared" si="16"/>
        <v>0.91666666666424135</v>
      </c>
      <c r="E362" s="37" t="str">
        <f t="shared" si="19"/>
        <v>6 PM - 12 AM</v>
      </c>
      <c r="F362" s="17">
        <v>85009</v>
      </c>
      <c r="G362" s="18" t="s">
        <v>7</v>
      </c>
    </row>
    <row r="363" spans="1:7">
      <c r="A363" s="15">
        <v>201600002157764</v>
      </c>
      <c r="B363" s="16">
        <v>42695.041666666664</v>
      </c>
      <c r="C363" s="16" t="str">
        <f t="shared" si="15"/>
        <v>Monday</v>
      </c>
      <c r="D363" s="36">
        <f t="shared" si="16"/>
        <v>4.1666666664241347E-2</v>
      </c>
      <c r="E363" s="37" t="str">
        <f t="shared" si="19"/>
        <v>12 AM - 6 AM</v>
      </c>
      <c r="F363" s="17">
        <v>85051</v>
      </c>
      <c r="G363" s="18" t="s">
        <v>6</v>
      </c>
    </row>
    <row r="364" spans="1:7">
      <c r="A364" s="15">
        <v>201600002157673</v>
      </c>
      <c r="B364" s="16">
        <v>42695.083333333336</v>
      </c>
      <c r="C364" s="16" t="str">
        <f t="shared" si="15"/>
        <v>Monday</v>
      </c>
      <c r="D364" s="36">
        <f t="shared" si="16"/>
        <v>8.3333333335758653E-2</v>
      </c>
      <c r="E364" s="37" t="str">
        <f t="shared" si="19"/>
        <v>12 AM - 6 AM</v>
      </c>
      <c r="F364" s="17">
        <v>85033</v>
      </c>
      <c r="G364" s="18" t="s">
        <v>6</v>
      </c>
    </row>
    <row r="365" spans="1:7">
      <c r="A365" s="15">
        <v>201600002159272</v>
      </c>
      <c r="B365" s="16">
        <v>42695.319444444445</v>
      </c>
      <c r="C365" s="16" t="str">
        <f t="shared" si="15"/>
        <v>Monday</v>
      </c>
      <c r="D365" s="36">
        <f t="shared" si="16"/>
        <v>0.31944444444525288</v>
      </c>
      <c r="E365" s="37" t="str">
        <f t="shared" si="19"/>
        <v>6 AM - 12 PM</v>
      </c>
      <c r="F365" s="17">
        <v>85003</v>
      </c>
      <c r="G365" s="18" t="s">
        <v>9</v>
      </c>
    </row>
    <row r="366" spans="1:7">
      <c r="A366" s="15">
        <v>201600002158626</v>
      </c>
      <c r="B366" s="16">
        <v>42695.401388888888</v>
      </c>
      <c r="C366" s="16" t="str">
        <f t="shared" si="15"/>
        <v>Monday</v>
      </c>
      <c r="D366" s="36">
        <f t="shared" si="16"/>
        <v>0.40138888888759539</v>
      </c>
      <c r="E366" s="37" t="str">
        <f t="shared" si="19"/>
        <v>6 AM - 12 PM</v>
      </c>
      <c r="F366" s="17">
        <v>85033</v>
      </c>
      <c r="G366" s="18" t="s">
        <v>6</v>
      </c>
    </row>
    <row r="367" spans="1:7">
      <c r="A367" s="15">
        <v>201600002159355</v>
      </c>
      <c r="B367" s="16">
        <v>42695.458333333336</v>
      </c>
      <c r="C367" s="16" t="str">
        <f t="shared" si="15"/>
        <v>Monday</v>
      </c>
      <c r="D367" s="36">
        <f t="shared" si="16"/>
        <v>0.45833333333575865</v>
      </c>
      <c r="E367" s="37" t="str">
        <f t="shared" si="19"/>
        <v>6 AM - 12 PM</v>
      </c>
      <c r="F367" s="17">
        <v>85051</v>
      </c>
      <c r="G367" s="18" t="s">
        <v>3</v>
      </c>
    </row>
    <row r="368" spans="1:7">
      <c r="A368" s="15">
        <v>201600002161172</v>
      </c>
      <c r="B368" s="16">
        <v>42695.611111111109</v>
      </c>
      <c r="C368" s="16" t="str">
        <f t="shared" si="15"/>
        <v>Monday</v>
      </c>
      <c r="D368" s="36">
        <f t="shared" si="16"/>
        <v>0.61111111110949423</v>
      </c>
      <c r="E368" s="37" t="str">
        <f t="shared" si="19"/>
        <v>12 PM - 6 PM</v>
      </c>
      <c r="F368" s="17">
        <v>85033</v>
      </c>
      <c r="G368" s="18" t="s">
        <v>7</v>
      </c>
    </row>
    <row r="369" spans="1:7">
      <c r="A369" s="15">
        <v>201600002160792</v>
      </c>
      <c r="B369" s="16">
        <v>42695.625</v>
      </c>
      <c r="C369" s="16" t="str">
        <f t="shared" si="15"/>
        <v>Monday</v>
      </c>
      <c r="D369" s="36">
        <f t="shared" si="16"/>
        <v>0.625</v>
      </c>
      <c r="E369" s="37" t="str">
        <f t="shared" si="19"/>
        <v>12 PM - 6 PM</v>
      </c>
      <c r="F369" s="17">
        <v>85009</v>
      </c>
      <c r="G369" s="18" t="s">
        <v>24</v>
      </c>
    </row>
    <row r="370" spans="1:7">
      <c r="A370" s="15">
        <v>201600002160879</v>
      </c>
      <c r="B370" s="16">
        <v>42695.625</v>
      </c>
      <c r="C370" s="16" t="str">
        <f t="shared" si="15"/>
        <v>Monday</v>
      </c>
      <c r="D370" s="36">
        <f t="shared" si="16"/>
        <v>0.625</v>
      </c>
      <c r="E370" s="37" t="str">
        <f t="shared" si="19"/>
        <v>12 PM - 6 PM</v>
      </c>
      <c r="F370" s="17">
        <v>85015</v>
      </c>
      <c r="G370" s="18" t="s">
        <v>25</v>
      </c>
    </row>
    <row r="371" spans="1:7">
      <c r="A371" s="15">
        <v>201600002160241</v>
      </c>
      <c r="B371" s="16">
        <v>42695.630555555559</v>
      </c>
      <c r="C371" s="16" t="str">
        <f t="shared" si="15"/>
        <v>Monday</v>
      </c>
      <c r="D371" s="36">
        <f t="shared" si="16"/>
        <v>0.63055555555911269</v>
      </c>
      <c r="E371" s="37" t="str">
        <f t="shared" si="19"/>
        <v>12 PM - 6 PM</v>
      </c>
      <c r="F371" s="17">
        <v>85027</v>
      </c>
      <c r="G371" s="18" t="s">
        <v>3</v>
      </c>
    </row>
    <row r="372" spans="1:7">
      <c r="A372" s="15">
        <v>201600002163007</v>
      </c>
      <c r="B372" s="16">
        <v>42695.6875</v>
      </c>
      <c r="C372" s="16" t="str">
        <f t="shared" si="15"/>
        <v>Monday</v>
      </c>
      <c r="D372" s="36">
        <f t="shared" si="16"/>
        <v>0.6875</v>
      </c>
      <c r="E372" s="37" t="str">
        <f t="shared" si="19"/>
        <v>12 PM - 6 PM</v>
      </c>
      <c r="F372" s="17">
        <v>85254</v>
      </c>
      <c r="G372" s="18" t="s">
        <v>21</v>
      </c>
    </row>
    <row r="373" spans="1:7">
      <c r="A373" s="15">
        <v>201600002165969</v>
      </c>
      <c r="B373" s="16">
        <v>42695.708333333336</v>
      </c>
      <c r="C373" s="16" t="str">
        <f t="shared" si="15"/>
        <v>Monday</v>
      </c>
      <c r="D373" s="36">
        <f t="shared" si="16"/>
        <v>0.70833333333575865</v>
      </c>
      <c r="E373" s="37" t="str">
        <f t="shared" si="19"/>
        <v>12 PM - 6 PM</v>
      </c>
      <c r="F373" s="17">
        <v>85022</v>
      </c>
      <c r="G373" s="18" t="s">
        <v>3</v>
      </c>
    </row>
    <row r="374" spans="1:7">
      <c r="A374" s="15">
        <v>201600002162236</v>
      </c>
      <c r="B374" s="16">
        <v>42695.770833333336</v>
      </c>
      <c r="C374" s="16" t="str">
        <f t="shared" si="15"/>
        <v>Monday</v>
      </c>
      <c r="D374" s="36">
        <f t="shared" si="16"/>
        <v>0.77083333333575865</v>
      </c>
      <c r="E374" s="37" t="str">
        <f t="shared" si="19"/>
        <v>6 PM - 12 AM</v>
      </c>
      <c r="F374" s="17">
        <v>85033</v>
      </c>
      <c r="G374" s="18" t="s">
        <v>21</v>
      </c>
    </row>
    <row r="375" spans="1:7">
      <c r="A375" s="15">
        <v>201600002163564</v>
      </c>
      <c r="B375" s="16">
        <v>42695.791666666664</v>
      </c>
      <c r="C375" s="16" t="str">
        <f t="shared" si="15"/>
        <v>Monday</v>
      </c>
      <c r="D375" s="36">
        <f t="shared" si="16"/>
        <v>0.79166666666424135</v>
      </c>
      <c r="E375" s="37" t="str">
        <f t="shared" si="19"/>
        <v>6 PM - 12 AM</v>
      </c>
      <c r="F375" s="17">
        <v>85041</v>
      </c>
      <c r="G375" s="18" t="s">
        <v>17</v>
      </c>
    </row>
    <row r="376" spans="1:7">
      <c r="A376" s="15">
        <v>201600002164130</v>
      </c>
      <c r="B376" s="16">
        <v>42695.791666666664</v>
      </c>
      <c r="C376" s="16" t="str">
        <f t="shared" si="15"/>
        <v>Monday</v>
      </c>
      <c r="D376" s="36">
        <f t="shared" si="16"/>
        <v>0.79166666666424135</v>
      </c>
      <c r="E376" s="37" t="str">
        <f t="shared" si="19"/>
        <v>6 PM - 12 AM</v>
      </c>
      <c r="F376" s="17">
        <v>85027</v>
      </c>
      <c r="G376" s="18" t="s">
        <v>4</v>
      </c>
    </row>
    <row r="377" spans="1:7">
      <c r="A377" s="15">
        <v>201600002163845</v>
      </c>
      <c r="B377" s="16">
        <v>42695.8125</v>
      </c>
      <c r="C377" s="16" t="str">
        <f t="shared" si="15"/>
        <v>Monday</v>
      </c>
      <c r="D377" s="36">
        <f t="shared" si="16"/>
        <v>0.8125</v>
      </c>
      <c r="E377" s="37" t="str">
        <f t="shared" si="19"/>
        <v>6 PM - 12 AM</v>
      </c>
      <c r="F377" s="17">
        <v>85017</v>
      </c>
      <c r="G377" s="18" t="s">
        <v>30</v>
      </c>
    </row>
    <row r="378" spans="1:7">
      <c r="A378" s="15">
        <v>201600002164252</v>
      </c>
      <c r="B378" s="16">
        <v>42695.895833333336</v>
      </c>
      <c r="C378" s="16" t="str">
        <f t="shared" si="15"/>
        <v>Monday</v>
      </c>
      <c r="D378" s="36">
        <f t="shared" si="16"/>
        <v>0.89583333333575865</v>
      </c>
      <c r="E378" s="37" t="str">
        <f t="shared" si="19"/>
        <v>6 PM - 12 AM</v>
      </c>
      <c r="F378" s="17">
        <v>85041</v>
      </c>
      <c r="G378" s="18" t="s">
        <v>17</v>
      </c>
    </row>
    <row r="379" spans="1:7">
      <c r="A379" s="15">
        <v>201600002163643</v>
      </c>
      <c r="B379" s="16">
        <v>42695.916666666664</v>
      </c>
      <c r="C379" s="16" t="str">
        <f t="shared" si="15"/>
        <v>Monday</v>
      </c>
      <c r="D379" s="36">
        <f t="shared" si="16"/>
        <v>0.91666666666424135</v>
      </c>
      <c r="E379" s="37" t="str">
        <f t="shared" si="19"/>
        <v>6 PM - 12 AM</v>
      </c>
      <c r="F379" s="17">
        <v>85009</v>
      </c>
      <c r="G379" s="18" t="s">
        <v>17</v>
      </c>
    </row>
    <row r="380" spans="1:7">
      <c r="A380" s="15">
        <v>201600002211219</v>
      </c>
      <c r="B380" s="16">
        <v>42696.01666666667</v>
      </c>
      <c r="C380" s="16" t="str">
        <f t="shared" si="15"/>
        <v>Tuesday</v>
      </c>
      <c r="D380" s="36">
        <f t="shared" si="16"/>
        <v>1.6666666670062114E-2</v>
      </c>
      <c r="E380" s="37" t="str">
        <f t="shared" si="19"/>
        <v>12 AM - 6 AM</v>
      </c>
      <c r="F380" s="17">
        <v>85041</v>
      </c>
      <c r="G380" s="18" t="s">
        <v>19</v>
      </c>
    </row>
    <row r="381" spans="1:7">
      <c r="A381" s="15">
        <v>201600002164050</v>
      </c>
      <c r="B381" s="16">
        <v>42696.125</v>
      </c>
      <c r="C381" s="16" t="str">
        <f t="shared" si="15"/>
        <v>Tuesday</v>
      </c>
      <c r="D381" s="36">
        <f t="shared" si="16"/>
        <v>0.125</v>
      </c>
      <c r="E381" s="37" t="str">
        <f t="shared" si="19"/>
        <v>12 AM - 6 AM</v>
      </c>
      <c r="F381" s="17">
        <v>85043</v>
      </c>
      <c r="G381" s="18" t="s">
        <v>6</v>
      </c>
    </row>
    <row r="382" spans="1:7">
      <c r="A382" s="15">
        <v>201600002146392</v>
      </c>
      <c r="B382" s="16">
        <v>42696.375</v>
      </c>
      <c r="C382" s="16" t="str">
        <f t="shared" si="15"/>
        <v>Tuesday</v>
      </c>
      <c r="D382" s="36">
        <f t="shared" si="16"/>
        <v>0.375</v>
      </c>
      <c r="E382" s="37" t="str">
        <f t="shared" si="19"/>
        <v>6 AM - 12 PM</v>
      </c>
      <c r="F382" s="17">
        <v>85032</v>
      </c>
      <c r="G382" s="18" t="s">
        <v>6</v>
      </c>
    </row>
    <row r="383" spans="1:7">
      <c r="A383" s="15">
        <v>201600002165005</v>
      </c>
      <c r="B383" s="16">
        <v>42696.416666666664</v>
      </c>
      <c r="C383" s="16" t="str">
        <f t="shared" si="15"/>
        <v>Tuesday</v>
      </c>
      <c r="D383" s="36">
        <f t="shared" si="16"/>
        <v>0.41666666666424135</v>
      </c>
      <c r="E383" s="37" t="str">
        <f t="shared" si="19"/>
        <v>6 AM - 12 PM</v>
      </c>
      <c r="F383" s="17">
        <v>85016</v>
      </c>
      <c r="G383" s="18" t="s">
        <v>12</v>
      </c>
    </row>
    <row r="384" spans="1:7">
      <c r="A384" s="15">
        <v>201600002165185</v>
      </c>
      <c r="B384" s="16">
        <v>42696.486805555556</v>
      </c>
      <c r="C384" s="16" t="str">
        <f t="shared" si="15"/>
        <v>Tuesday</v>
      </c>
      <c r="D384" s="36">
        <f t="shared" si="16"/>
        <v>0.48680555555620231</v>
      </c>
      <c r="E384" s="37" t="str">
        <f t="shared" si="19"/>
        <v>6 AM - 12 PM</v>
      </c>
      <c r="F384" s="17">
        <v>85009</v>
      </c>
      <c r="G384" s="18" t="s">
        <v>6</v>
      </c>
    </row>
    <row r="385" spans="1:7">
      <c r="A385" s="15">
        <v>201600002245656</v>
      </c>
      <c r="B385" s="16">
        <v>42696.5</v>
      </c>
      <c r="C385" s="16" t="str">
        <f t="shared" si="15"/>
        <v>Tuesday</v>
      </c>
      <c r="D385" s="36">
        <f t="shared" si="16"/>
        <v>0.5</v>
      </c>
      <c r="E385" s="37" t="str">
        <f t="shared" si="19"/>
        <v>12 PM - 6 PM</v>
      </c>
      <c r="F385" s="17">
        <v>85023</v>
      </c>
      <c r="G385" s="18" t="s">
        <v>17</v>
      </c>
    </row>
    <row r="386" spans="1:7">
      <c r="A386" s="15">
        <v>201600002165344</v>
      </c>
      <c r="B386" s="16">
        <v>42696.503472222219</v>
      </c>
      <c r="C386" s="16" t="str">
        <f t="shared" si="15"/>
        <v>Tuesday</v>
      </c>
      <c r="D386" s="36">
        <f t="shared" si="16"/>
        <v>0.50347222221898846</v>
      </c>
      <c r="E386" s="37" t="str">
        <f t="shared" si="19"/>
        <v>12 PM - 6 PM</v>
      </c>
      <c r="F386" s="17">
        <v>85053</v>
      </c>
      <c r="G386" s="18" t="s">
        <v>6</v>
      </c>
    </row>
    <row r="387" spans="1:7">
      <c r="A387" s="15">
        <v>201600002166812</v>
      </c>
      <c r="B387" s="16">
        <v>42696.541666666664</v>
      </c>
      <c r="C387" s="16" t="str">
        <f t="shared" ref="C387:C450" si="20">TEXT(B387, "dddd")</f>
        <v>Tuesday</v>
      </c>
      <c r="D387" s="36">
        <f t="shared" ref="D387:D450" si="21">MOD(B387, 1)</f>
        <v>0.54166666666424135</v>
      </c>
      <c r="E387" s="37" t="str">
        <f t="shared" si="19"/>
        <v>12 PM - 6 PM</v>
      </c>
      <c r="F387" s="17">
        <v>85020</v>
      </c>
      <c r="G387" s="18" t="s">
        <v>6</v>
      </c>
    </row>
    <row r="388" spans="1:7">
      <c r="A388" s="15">
        <v>201600002172842</v>
      </c>
      <c r="B388" s="16">
        <v>42696.708333333336</v>
      </c>
      <c r="C388" s="16" t="str">
        <f t="shared" si="20"/>
        <v>Tuesday</v>
      </c>
      <c r="D388" s="36">
        <f t="shared" si="21"/>
        <v>0.70833333333575865</v>
      </c>
      <c r="E388" s="37" t="str">
        <f t="shared" si="19"/>
        <v>12 PM - 6 PM</v>
      </c>
      <c r="F388" s="17">
        <v>85009</v>
      </c>
      <c r="G388" s="18" t="s">
        <v>3</v>
      </c>
    </row>
    <row r="389" spans="1:7">
      <c r="A389" s="15">
        <v>201600002168323</v>
      </c>
      <c r="B389" s="16">
        <v>42696.756944444445</v>
      </c>
      <c r="C389" s="16" t="str">
        <f t="shared" si="20"/>
        <v>Tuesday</v>
      </c>
      <c r="D389" s="36">
        <f t="shared" si="21"/>
        <v>0.75694444444525288</v>
      </c>
      <c r="E389" s="37" t="str">
        <f t="shared" si="19"/>
        <v>6 PM - 12 AM</v>
      </c>
      <c r="F389" s="17">
        <v>85015</v>
      </c>
      <c r="G389" s="18" t="s">
        <v>14</v>
      </c>
    </row>
    <row r="390" spans="1:7">
      <c r="A390" s="15">
        <v>201600002170177</v>
      </c>
      <c r="B390" s="16">
        <v>42696.833333333336</v>
      </c>
      <c r="C390" s="16" t="str">
        <f t="shared" si="20"/>
        <v>Tuesday</v>
      </c>
      <c r="D390" s="36">
        <f t="shared" si="21"/>
        <v>0.83333333333575865</v>
      </c>
      <c r="E390" s="37" t="str">
        <f t="shared" si="19"/>
        <v>6 PM - 12 AM</v>
      </c>
      <c r="F390" s="17">
        <v>85017</v>
      </c>
      <c r="G390" s="18" t="s">
        <v>6</v>
      </c>
    </row>
    <row r="391" spans="1:7">
      <c r="A391" s="15">
        <v>201600002169931</v>
      </c>
      <c r="B391" s="16">
        <v>42696.854166666664</v>
      </c>
      <c r="C391" s="16" t="str">
        <f t="shared" si="20"/>
        <v>Tuesday</v>
      </c>
      <c r="D391" s="36">
        <f t="shared" si="21"/>
        <v>0.85416666666424135</v>
      </c>
      <c r="E391" s="37" t="str">
        <f t="shared" si="19"/>
        <v>6 PM - 12 AM</v>
      </c>
      <c r="F391" s="17">
        <v>85308</v>
      </c>
      <c r="G391" s="18" t="s">
        <v>7</v>
      </c>
    </row>
    <row r="392" spans="1:7">
      <c r="A392" s="15">
        <v>201600002171258</v>
      </c>
      <c r="B392" s="16">
        <v>42696.854166666664</v>
      </c>
      <c r="C392" s="16" t="str">
        <f t="shared" si="20"/>
        <v>Tuesday</v>
      </c>
      <c r="D392" s="36">
        <f t="shared" si="21"/>
        <v>0.85416666666424135</v>
      </c>
      <c r="E392" s="37" t="str">
        <f t="shared" si="19"/>
        <v>6 PM - 12 AM</v>
      </c>
      <c r="F392" s="17">
        <v>85009</v>
      </c>
      <c r="G392" s="18" t="s">
        <v>3</v>
      </c>
    </row>
    <row r="393" spans="1:7">
      <c r="A393" s="15">
        <v>201600002171440</v>
      </c>
      <c r="B393" s="16">
        <v>42696.895833333336</v>
      </c>
      <c r="C393" s="16" t="str">
        <f t="shared" si="20"/>
        <v>Tuesday</v>
      </c>
      <c r="D393" s="36">
        <f t="shared" si="21"/>
        <v>0.89583333333575865</v>
      </c>
      <c r="E393" s="37" t="str">
        <f t="shared" si="19"/>
        <v>6 PM - 12 AM</v>
      </c>
      <c r="F393" s="17">
        <v>85033</v>
      </c>
      <c r="G393" s="18" t="s">
        <v>6</v>
      </c>
    </row>
    <row r="394" spans="1:7">
      <c r="A394" s="15">
        <v>201600002170304</v>
      </c>
      <c r="B394" s="16">
        <v>42696.916666666664</v>
      </c>
      <c r="C394" s="16" t="str">
        <f t="shared" si="20"/>
        <v>Tuesday</v>
      </c>
      <c r="D394" s="36">
        <f t="shared" si="21"/>
        <v>0.91666666666424135</v>
      </c>
      <c r="E394" s="37" t="str">
        <f t="shared" si="19"/>
        <v>6 PM - 12 AM</v>
      </c>
      <c r="F394" s="17">
        <v>85035</v>
      </c>
      <c r="G394" s="18" t="s">
        <v>4</v>
      </c>
    </row>
    <row r="395" spans="1:7">
      <c r="A395" s="15">
        <v>201600002205019</v>
      </c>
      <c r="B395" s="16">
        <v>42696.916666666664</v>
      </c>
      <c r="C395" s="16" t="str">
        <f t="shared" si="20"/>
        <v>Tuesday</v>
      </c>
      <c r="D395" s="36">
        <f t="shared" si="21"/>
        <v>0.91666666666424135</v>
      </c>
      <c r="E395" s="37" t="str">
        <f t="shared" si="19"/>
        <v>6 PM - 12 AM</v>
      </c>
      <c r="F395" s="17">
        <v>85029</v>
      </c>
      <c r="G395" s="18" t="s">
        <v>4</v>
      </c>
    </row>
    <row r="396" spans="1:7">
      <c r="A396" s="15">
        <v>201600002169018</v>
      </c>
      <c r="B396" s="16">
        <v>42696.940972222219</v>
      </c>
      <c r="C396" s="16" t="str">
        <f t="shared" si="20"/>
        <v>Tuesday</v>
      </c>
      <c r="D396" s="36">
        <f t="shared" si="21"/>
        <v>0.94097222221898846</v>
      </c>
      <c r="E396" s="37" t="str">
        <f t="shared" si="19"/>
        <v>6 PM - 12 AM</v>
      </c>
      <c r="F396" s="17">
        <v>85044</v>
      </c>
      <c r="G396" s="18" t="s">
        <v>17</v>
      </c>
    </row>
    <row r="397" spans="1:7">
      <c r="A397" s="15">
        <v>201600002169159</v>
      </c>
      <c r="B397" s="16">
        <v>42696.958333333336</v>
      </c>
      <c r="C397" s="16" t="str">
        <f t="shared" si="20"/>
        <v>Tuesday</v>
      </c>
      <c r="D397" s="36">
        <f t="shared" si="21"/>
        <v>0.95833333333575865</v>
      </c>
      <c r="E397" s="37" t="str">
        <f t="shared" si="19"/>
        <v>6 PM - 12 AM</v>
      </c>
      <c r="F397" s="17">
        <v>85043</v>
      </c>
      <c r="G397" s="18" t="s">
        <v>3</v>
      </c>
    </row>
    <row r="398" spans="1:7">
      <c r="A398" s="15">
        <v>201600002169709</v>
      </c>
      <c r="B398" s="16">
        <v>42696.958333333336</v>
      </c>
      <c r="C398" s="16" t="str">
        <f t="shared" si="20"/>
        <v>Tuesday</v>
      </c>
      <c r="D398" s="36">
        <f t="shared" si="21"/>
        <v>0.95833333333575865</v>
      </c>
      <c r="E398" s="37" t="str">
        <f t="shared" si="19"/>
        <v>6 PM - 12 AM</v>
      </c>
      <c r="F398" s="17">
        <v>85012</v>
      </c>
      <c r="G398" s="18" t="s">
        <v>6</v>
      </c>
    </row>
    <row r="399" spans="1:7">
      <c r="A399" s="15">
        <v>201600002248550</v>
      </c>
      <c r="B399" s="16">
        <v>42697</v>
      </c>
      <c r="C399" s="16" t="str">
        <f t="shared" si="20"/>
        <v>Wednesday</v>
      </c>
      <c r="D399" s="36">
        <f t="shared" si="21"/>
        <v>0</v>
      </c>
      <c r="E399" s="37" t="str">
        <f t="shared" si="19"/>
        <v>12 AM - 6 AM</v>
      </c>
      <c r="F399" s="17">
        <v>85023</v>
      </c>
      <c r="G399" s="18" t="s">
        <v>4</v>
      </c>
    </row>
    <row r="400" spans="1:7">
      <c r="A400" s="15">
        <v>201600002170022</v>
      </c>
      <c r="B400" s="16">
        <v>42697.083333333336</v>
      </c>
      <c r="C400" s="16" t="str">
        <f t="shared" si="20"/>
        <v>Wednesday</v>
      </c>
      <c r="D400" s="36">
        <f t="shared" si="21"/>
        <v>8.3333333335758653E-2</v>
      </c>
      <c r="E400" s="37" t="str">
        <f t="shared" si="19"/>
        <v>12 AM - 6 AM</v>
      </c>
      <c r="F400" s="17">
        <v>85017</v>
      </c>
      <c r="G400" s="18" t="s">
        <v>4</v>
      </c>
    </row>
    <row r="401" spans="1:7">
      <c r="A401" s="15">
        <v>201600002173407</v>
      </c>
      <c r="B401" s="16">
        <v>42697.166666666664</v>
      </c>
      <c r="C401" s="16" t="str">
        <f t="shared" si="20"/>
        <v>Wednesday</v>
      </c>
      <c r="D401" s="36">
        <f t="shared" si="21"/>
        <v>0.16666666666424135</v>
      </c>
      <c r="E401" s="37" t="str">
        <f t="shared" si="19"/>
        <v>12 AM - 6 AM</v>
      </c>
      <c r="F401" s="17">
        <v>85307</v>
      </c>
      <c r="G401" s="18" t="s">
        <v>3</v>
      </c>
    </row>
    <row r="402" spans="1:7">
      <c r="A402" s="15">
        <v>201600002173951</v>
      </c>
      <c r="B402" s="16">
        <v>42697.215277777781</v>
      </c>
      <c r="C402" s="16" t="str">
        <f t="shared" si="20"/>
        <v>Wednesday</v>
      </c>
      <c r="D402" s="36">
        <f t="shared" si="21"/>
        <v>0.21527777778101154</v>
      </c>
      <c r="E402" s="37" t="str">
        <f t="shared" si="19"/>
        <v>12 AM - 6 AM</v>
      </c>
      <c r="F402" s="17">
        <v>85257</v>
      </c>
      <c r="G402" s="18" t="s">
        <v>6</v>
      </c>
    </row>
    <row r="403" spans="1:7">
      <c r="A403" s="15">
        <v>201600002169962</v>
      </c>
      <c r="B403" s="16">
        <v>42697.224305555559</v>
      </c>
      <c r="C403" s="16" t="str">
        <f t="shared" si="20"/>
        <v>Wednesday</v>
      </c>
      <c r="D403" s="36">
        <f t="shared" si="21"/>
        <v>0.22430555555911269</v>
      </c>
      <c r="E403" s="37" t="str">
        <f t="shared" si="19"/>
        <v>12 AM - 6 AM</v>
      </c>
      <c r="F403" s="17">
        <v>85006</v>
      </c>
      <c r="G403" s="18" t="s">
        <v>14</v>
      </c>
    </row>
    <row r="404" spans="1:7">
      <c r="A404" s="15">
        <v>201600002170292</v>
      </c>
      <c r="B404" s="16">
        <v>42697.326388888891</v>
      </c>
      <c r="C404" s="16" t="str">
        <f t="shared" si="20"/>
        <v>Wednesday</v>
      </c>
      <c r="D404" s="36">
        <f t="shared" si="21"/>
        <v>0.32638888889050577</v>
      </c>
      <c r="E404" s="37" t="str">
        <f t="shared" si="19"/>
        <v>6 AM - 12 PM</v>
      </c>
      <c r="F404" s="17">
        <v>85035</v>
      </c>
      <c r="G404" s="18" t="s">
        <v>7</v>
      </c>
    </row>
    <row r="405" spans="1:7">
      <c r="A405" s="15">
        <v>201600002173121</v>
      </c>
      <c r="B405" s="16">
        <v>42697.333333333336</v>
      </c>
      <c r="C405" s="16" t="str">
        <f t="shared" si="20"/>
        <v>Wednesday</v>
      </c>
      <c r="D405" s="36">
        <f t="shared" si="21"/>
        <v>0.33333333333575865</v>
      </c>
      <c r="E405" s="37" t="str">
        <f t="shared" si="19"/>
        <v>6 AM - 12 PM</v>
      </c>
      <c r="F405" s="17">
        <v>85023</v>
      </c>
      <c r="G405" s="18" t="s">
        <v>7</v>
      </c>
    </row>
    <row r="406" spans="1:7">
      <c r="A406" s="15">
        <v>201600002173487</v>
      </c>
      <c r="B406" s="16">
        <v>42697.333333333336</v>
      </c>
      <c r="C406" s="16" t="str">
        <f t="shared" si="20"/>
        <v>Wednesday</v>
      </c>
      <c r="D406" s="36">
        <f t="shared" si="21"/>
        <v>0.33333333333575865</v>
      </c>
      <c r="E406" s="37" t="str">
        <f t="shared" si="19"/>
        <v>6 AM - 12 PM</v>
      </c>
      <c r="F406" s="17">
        <v>85006</v>
      </c>
      <c r="G406" s="18" t="s">
        <v>27</v>
      </c>
    </row>
    <row r="407" spans="1:7">
      <c r="A407" s="15">
        <v>201600002170435</v>
      </c>
      <c r="B407" s="16">
        <v>42697.354166666664</v>
      </c>
      <c r="C407" s="16" t="str">
        <f t="shared" si="20"/>
        <v>Wednesday</v>
      </c>
      <c r="D407" s="36">
        <f t="shared" si="21"/>
        <v>0.35416666666424135</v>
      </c>
      <c r="E407" s="37" t="str">
        <f t="shared" si="19"/>
        <v>6 AM - 12 PM</v>
      </c>
      <c r="F407" s="17">
        <v>85031</v>
      </c>
      <c r="G407" s="18" t="s">
        <v>4</v>
      </c>
    </row>
    <row r="408" spans="1:7">
      <c r="A408" s="15">
        <v>201600002172886</v>
      </c>
      <c r="B408" s="16">
        <v>42697.368055555555</v>
      </c>
      <c r="C408" s="16" t="str">
        <f t="shared" si="20"/>
        <v>Wednesday</v>
      </c>
      <c r="D408" s="36">
        <f t="shared" si="21"/>
        <v>0.36805555555474712</v>
      </c>
      <c r="E408" s="37" t="str">
        <f t="shared" si="19"/>
        <v>6 AM - 12 PM</v>
      </c>
      <c r="F408" s="17">
        <v>85021</v>
      </c>
      <c r="G408" s="18" t="s">
        <v>17</v>
      </c>
    </row>
    <row r="409" spans="1:7">
      <c r="A409" s="15">
        <v>201600002171052</v>
      </c>
      <c r="B409" s="16">
        <v>42697.447916666664</v>
      </c>
      <c r="C409" s="16" t="str">
        <f t="shared" si="20"/>
        <v>Wednesday</v>
      </c>
      <c r="D409" s="36">
        <f t="shared" si="21"/>
        <v>0.44791666666424135</v>
      </c>
      <c r="E409" s="37" t="str">
        <f t="shared" si="19"/>
        <v>6 AM - 12 PM</v>
      </c>
      <c r="F409" s="17">
        <v>85043</v>
      </c>
      <c r="G409" s="18" t="s">
        <v>15</v>
      </c>
    </row>
    <row r="410" spans="1:7">
      <c r="A410" s="15">
        <v>201600002182079</v>
      </c>
      <c r="B410" s="16">
        <v>42697.5</v>
      </c>
      <c r="C410" s="16" t="str">
        <f t="shared" si="20"/>
        <v>Wednesday</v>
      </c>
      <c r="D410" s="36">
        <f t="shared" si="21"/>
        <v>0.5</v>
      </c>
      <c r="E410" s="37" t="str">
        <f t="shared" si="19"/>
        <v>12 PM - 6 PM</v>
      </c>
      <c r="F410" s="17">
        <v>85053</v>
      </c>
      <c r="G410" s="18" t="s">
        <v>6</v>
      </c>
    </row>
    <row r="411" spans="1:7">
      <c r="A411" s="15">
        <v>201600002195808</v>
      </c>
      <c r="B411" s="16">
        <v>42697.5</v>
      </c>
      <c r="C411" s="16" t="str">
        <f t="shared" si="20"/>
        <v>Wednesday</v>
      </c>
      <c r="D411" s="36">
        <f t="shared" si="21"/>
        <v>0.5</v>
      </c>
      <c r="E411" s="37" t="str">
        <f t="shared" si="19"/>
        <v>12 PM - 6 PM</v>
      </c>
      <c r="F411" s="17">
        <v>85009</v>
      </c>
      <c r="G411" s="18" t="s">
        <v>6</v>
      </c>
    </row>
    <row r="412" spans="1:7">
      <c r="A412" s="15">
        <v>201600002164117</v>
      </c>
      <c r="B412" s="16">
        <v>42697.503472222219</v>
      </c>
      <c r="C412" s="16" t="str">
        <f t="shared" si="20"/>
        <v>Wednesday</v>
      </c>
      <c r="D412" s="36">
        <f t="shared" si="21"/>
        <v>0.50347222221898846</v>
      </c>
      <c r="E412" s="37" t="str">
        <f t="shared" si="19"/>
        <v>12 PM - 6 PM</v>
      </c>
      <c r="F412" s="17">
        <v>85027</v>
      </c>
      <c r="G412" s="18" t="s">
        <v>3</v>
      </c>
    </row>
    <row r="413" spans="1:7">
      <c r="A413" s="15">
        <v>201600002173549</v>
      </c>
      <c r="B413" s="16">
        <v>42697.5625</v>
      </c>
      <c r="C413" s="16" t="str">
        <f t="shared" si="20"/>
        <v>Wednesday</v>
      </c>
      <c r="D413" s="36">
        <f t="shared" si="21"/>
        <v>0.5625</v>
      </c>
      <c r="E413" s="37" t="str">
        <f t="shared" si="19"/>
        <v>12 PM - 6 PM</v>
      </c>
      <c r="F413" s="17">
        <v>85015</v>
      </c>
      <c r="G413" s="18" t="s">
        <v>9</v>
      </c>
    </row>
    <row r="414" spans="1:7">
      <c r="A414" s="15">
        <v>201600002229767</v>
      </c>
      <c r="B414" s="16">
        <v>42697.708333333336</v>
      </c>
      <c r="C414" s="16" t="str">
        <f t="shared" si="20"/>
        <v>Wednesday</v>
      </c>
      <c r="D414" s="36">
        <f t="shared" si="21"/>
        <v>0.70833333333575865</v>
      </c>
      <c r="E414" s="37" t="str">
        <f t="shared" si="19"/>
        <v>12 PM - 6 PM</v>
      </c>
      <c r="F414" s="17">
        <v>85033</v>
      </c>
      <c r="G414" s="18" t="s">
        <v>17</v>
      </c>
    </row>
    <row r="415" spans="1:7">
      <c r="A415" s="15">
        <v>201600002217627</v>
      </c>
      <c r="B415" s="16">
        <v>42697.75</v>
      </c>
      <c r="C415" s="16" t="str">
        <f t="shared" si="20"/>
        <v>Wednesday</v>
      </c>
      <c r="D415" s="36">
        <f t="shared" si="21"/>
        <v>0.75</v>
      </c>
      <c r="E415" s="37" t="str">
        <f t="shared" si="19"/>
        <v>6 PM - 12 AM</v>
      </c>
      <c r="F415" s="17">
        <v>85017</v>
      </c>
      <c r="G415" s="18" t="s">
        <v>6</v>
      </c>
    </row>
    <row r="416" spans="1:7">
      <c r="A416" s="15">
        <v>201600002174006</v>
      </c>
      <c r="B416" s="16">
        <v>42697.776388888888</v>
      </c>
      <c r="C416" s="16" t="str">
        <f t="shared" si="20"/>
        <v>Wednesday</v>
      </c>
      <c r="D416" s="36">
        <f t="shared" si="21"/>
        <v>0.77638888888759539</v>
      </c>
      <c r="E416" s="37" t="str">
        <f t="shared" si="19"/>
        <v>6 PM - 12 AM</v>
      </c>
      <c r="F416" s="17">
        <v>85027</v>
      </c>
      <c r="G416" s="18" t="s">
        <v>14</v>
      </c>
    </row>
    <row r="417" spans="1:7">
      <c r="A417" s="15">
        <v>201600002175884</v>
      </c>
      <c r="B417" s="16">
        <v>42697.791666666664</v>
      </c>
      <c r="C417" s="16" t="str">
        <f t="shared" si="20"/>
        <v>Wednesday</v>
      </c>
      <c r="D417" s="36">
        <f t="shared" si="21"/>
        <v>0.79166666666424135</v>
      </c>
      <c r="E417" s="37" t="str">
        <f t="shared" si="19"/>
        <v>6 PM - 12 AM</v>
      </c>
      <c r="F417" s="17">
        <v>85031</v>
      </c>
      <c r="G417" s="18" t="s">
        <v>7</v>
      </c>
    </row>
    <row r="418" spans="1:7">
      <c r="A418" s="15">
        <v>201600002182379</v>
      </c>
      <c r="B418" s="16">
        <v>42697.791666666664</v>
      </c>
      <c r="C418" s="16" t="str">
        <f t="shared" si="20"/>
        <v>Wednesday</v>
      </c>
      <c r="D418" s="36">
        <f t="shared" si="21"/>
        <v>0.79166666666424135</v>
      </c>
      <c r="E418" s="37" t="str">
        <f t="shared" ref="E418:E481" si="22">IF(AND(D418&gt;=TIME(0,0,0), D418&lt;TIME(6,0,0)),"12 AM - 6 AM",
IF(AND(D418&gt;=TIME(6,0,0), D418&lt;TIME(12,0,0)),"6 AM - 12 PM",
IF(AND(D418&gt;=TIME(12,0,0), D418&lt;TIME(18,0,0)),"12 PM - 6 PM",
IF(AND(D418&gt;=TIME(18,0,0), D418&lt;TIME(23,59,59)),"6 PM - 12 AM","Error"))))</f>
        <v>6 PM - 12 AM</v>
      </c>
      <c r="F418" s="17">
        <v>85032</v>
      </c>
      <c r="G418" s="18" t="s">
        <v>6</v>
      </c>
    </row>
    <row r="419" spans="1:7">
      <c r="A419" s="15">
        <v>201600002174850</v>
      </c>
      <c r="B419" s="16">
        <v>42697.8125</v>
      </c>
      <c r="C419" s="16" t="str">
        <f t="shared" si="20"/>
        <v>Wednesday</v>
      </c>
      <c r="D419" s="36">
        <f t="shared" si="21"/>
        <v>0.8125</v>
      </c>
      <c r="E419" s="37" t="str">
        <f t="shared" si="22"/>
        <v>6 PM - 12 AM</v>
      </c>
      <c r="F419" s="17">
        <v>85053</v>
      </c>
      <c r="G419" s="18" t="s">
        <v>3</v>
      </c>
    </row>
    <row r="420" spans="1:7">
      <c r="A420" s="15">
        <v>201600002176325</v>
      </c>
      <c r="B420" s="16">
        <v>42697.916666666664</v>
      </c>
      <c r="C420" s="16" t="str">
        <f t="shared" si="20"/>
        <v>Wednesday</v>
      </c>
      <c r="D420" s="36">
        <f t="shared" si="21"/>
        <v>0.91666666666424135</v>
      </c>
      <c r="E420" s="37" t="str">
        <f t="shared" si="22"/>
        <v>6 PM - 12 AM</v>
      </c>
      <c r="F420" s="17">
        <v>85035</v>
      </c>
      <c r="G420" s="18" t="s">
        <v>7</v>
      </c>
    </row>
    <row r="421" spans="1:7">
      <c r="A421" s="15">
        <v>201600002198977</v>
      </c>
      <c r="B421" s="16">
        <v>42697.979166666664</v>
      </c>
      <c r="C421" s="16" t="str">
        <f t="shared" si="20"/>
        <v>Wednesday</v>
      </c>
      <c r="D421" s="36">
        <f t="shared" si="21"/>
        <v>0.97916666666424135</v>
      </c>
      <c r="E421" s="37" t="str">
        <f t="shared" si="22"/>
        <v>6 PM - 12 AM</v>
      </c>
      <c r="F421" s="17">
        <v>85353</v>
      </c>
      <c r="G421" s="18" t="s">
        <v>7</v>
      </c>
    </row>
    <row r="422" spans="1:7">
      <c r="A422" s="15">
        <v>201600002178217</v>
      </c>
      <c r="B422" s="16">
        <v>42698</v>
      </c>
      <c r="C422" s="16" t="str">
        <f t="shared" si="20"/>
        <v>Thursday</v>
      </c>
      <c r="D422" s="36">
        <f t="shared" si="21"/>
        <v>0</v>
      </c>
      <c r="E422" s="37" t="str">
        <f t="shared" si="22"/>
        <v>12 AM - 6 AM</v>
      </c>
      <c r="F422" s="17">
        <v>85008</v>
      </c>
      <c r="G422" s="18" t="s">
        <v>14</v>
      </c>
    </row>
    <row r="423" spans="1:7">
      <c r="A423" s="15">
        <v>201700000144928</v>
      </c>
      <c r="B423" s="16">
        <v>42698.000694444447</v>
      </c>
      <c r="C423" s="16" t="str">
        <f t="shared" si="20"/>
        <v>Thursday</v>
      </c>
      <c r="D423" s="36">
        <f t="shared" si="21"/>
        <v>6.944444467080757E-4</v>
      </c>
      <c r="E423" s="37" t="str">
        <f t="shared" si="22"/>
        <v>12 AM - 6 AM</v>
      </c>
      <c r="F423" s="17">
        <v>85034</v>
      </c>
      <c r="G423" s="18" t="s">
        <v>6</v>
      </c>
    </row>
    <row r="424" spans="1:7">
      <c r="A424" s="15">
        <v>201600002176410</v>
      </c>
      <c r="B424" s="16">
        <v>42698.145833333336</v>
      </c>
      <c r="C424" s="16" t="str">
        <f t="shared" si="20"/>
        <v>Thursday</v>
      </c>
      <c r="D424" s="36">
        <f t="shared" si="21"/>
        <v>0.14583333333575865</v>
      </c>
      <c r="E424" s="37" t="str">
        <f t="shared" si="22"/>
        <v>12 AM - 6 AM</v>
      </c>
      <c r="F424" s="17">
        <v>85023</v>
      </c>
      <c r="G424" s="18" t="s">
        <v>4</v>
      </c>
    </row>
    <row r="425" spans="1:7">
      <c r="A425" s="15">
        <v>201600002173772</v>
      </c>
      <c r="B425" s="16">
        <v>42698.411111111112</v>
      </c>
      <c r="C425" s="16" t="str">
        <f t="shared" si="20"/>
        <v>Thursday</v>
      </c>
      <c r="D425" s="36">
        <f t="shared" si="21"/>
        <v>0.41111111111240461</v>
      </c>
      <c r="E425" s="37" t="str">
        <f t="shared" si="22"/>
        <v>6 AM - 12 PM</v>
      </c>
      <c r="F425" s="17">
        <v>85023</v>
      </c>
      <c r="G425" s="18" t="s">
        <v>3</v>
      </c>
    </row>
    <row r="426" spans="1:7">
      <c r="A426" s="15">
        <v>201600002187982</v>
      </c>
      <c r="B426" s="16">
        <v>42698.416666666664</v>
      </c>
      <c r="C426" s="16" t="str">
        <f t="shared" si="20"/>
        <v>Thursday</v>
      </c>
      <c r="D426" s="36">
        <f t="shared" si="21"/>
        <v>0.41666666666424135</v>
      </c>
      <c r="E426" s="37" t="str">
        <f t="shared" si="22"/>
        <v>6 AM - 12 PM</v>
      </c>
      <c r="F426" s="17">
        <v>85006</v>
      </c>
      <c r="G426" s="18" t="s">
        <v>6</v>
      </c>
    </row>
    <row r="427" spans="1:7">
      <c r="A427" s="15">
        <v>201600001935813</v>
      </c>
      <c r="B427" s="16">
        <v>42698.458333333336</v>
      </c>
      <c r="C427" s="16" t="str">
        <f t="shared" si="20"/>
        <v>Thursday</v>
      </c>
      <c r="D427" s="36">
        <f t="shared" si="21"/>
        <v>0.45833333333575865</v>
      </c>
      <c r="E427" s="37" t="str">
        <f t="shared" si="22"/>
        <v>6 AM - 12 PM</v>
      </c>
      <c r="F427" s="17">
        <v>85013</v>
      </c>
      <c r="G427" s="18" t="s">
        <v>7</v>
      </c>
    </row>
    <row r="428" spans="1:7">
      <c r="A428" s="15">
        <v>201600002183983</v>
      </c>
      <c r="B428" s="16">
        <v>42698.5</v>
      </c>
      <c r="C428" s="16" t="str">
        <f t="shared" si="20"/>
        <v>Thursday</v>
      </c>
      <c r="D428" s="36">
        <f t="shared" si="21"/>
        <v>0.5</v>
      </c>
      <c r="E428" s="37" t="str">
        <f t="shared" si="22"/>
        <v>12 PM - 6 PM</v>
      </c>
      <c r="F428" s="17">
        <v>85006</v>
      </c>
      <c r="G428" s="18" t="s">
        <v>3</v>
      </c>
    </row>
    <row r="429" spans="1:7">
      <c r="A429" s="15">
        <v>201600002180720</v>
      </c>
      <c r="B429" s="16">
        <v>42698.791666666664</v>
      </c>
      <c r="C429" s="16" t="str">
        <f t="shared" si="20"/>
        <v>Thursday</v>
      </c>
      <c r="D429" s="36">
        <f t="shared" si="21"/>
        <v>0.79166666666424135</v>
      </c>
      <c r="E429" s="37" t="str">
        <f t="shared" si="22"/>
        <v>6 PM - 12 AM</v>
      </c>
      <c r="F429" s="17">
        <v>85008</v>
      </c>
      <c r="G429" s="18" t="s">
        <v>17</v>
      </c>
    </row>
    <row r="430" spans="1:7">
      <c r="A430" s="15">
        <v>201600002179581</v>
      </c>
      <c r="B430" s="16">
        <v>42698.8125</v>
      </c>
      <c r="C430" s="16" t="str">
        <f t="shared" si="20"/>
        <v>Thursday</v>
      </c>
      <c r="D430" s="36">
        <f t="shared" si="21"/>
        <v>0.8125</v>
      </c>
      <c r="E430" s="37" t="str">
        <f t="shared" si="22"/>
        <v>6 PM - 12 AM</v>
      </c>
      <c r="F430" s="17">
        <v>85017</v>
      </c>
      <c r="G430" s="18" t="s">
        <v>6</v>
      </c>
    </row>
    <row r="431" spans="1:7">
      <c r="A431" s="15">
        <v>201600002181566</v>
      </c>
      <c r="B431" s="16">
        <v>42698.875</v>
      </c>
      <c r="C431" s="16" t="str">
        <f t="shared" si="20"/>
        <v>Thursday</v>
      </c>
      <c r="D431" s="36">
        <f t="shared" si="21"/>
        <v>0.875</v>
      </c>
      <c r="E431" s="37" t="str">
        <f t="shared" si="22"/>
        <v>6 PM - 12 AM</v>
      </c>
      <c r="F431" s="17">
        <v>85339</v>
      </c>
      <c r="G431" s="18" t="s">
        <v>7</v>
      </c>
    </row>
    <row r="432" spans="1:7">
      <c r="A432" s="15">
        <v>201600002181574</v>
      </c>
      <c r="B432" s="16">
        <v>42698.875</v>
      </c>
      <c r="C432" s="16" t="str">
        <f t="shared" si="20"/>
        <v>Thursday</v>
      </c>
      <c r="D432" s="36">
        <f t="shared" si="21"/>
        <v>0.875</v>
      </c>
      <c r="E432" s="37" t="str">
        <f t="shared" si="22"/>
        <v>6 PM - 12 AM</v>
      </c>
      <c r="F432" s="17">
        <v>85053</v>
      </c>
      <c r="G432" s="18" t="s">
        <v>17</v>
      </c>
    </row>
    <row r="433" spans="1:7">
      <c r="A433" s="15">
        <v>201600002180935</v>
      </c>
      <c r="B433" s="16">
        <v>42698.916666666664</v>
      </c>
      <c r="C433" s="16" t="str">
        <f t="shared" si="20"/>
        <v>Thursday</v>
      </c>
      <c r="D433" s="36">
        <f t="shared" si="21"/>
        <v>0.91666666666424135</v>
      </c>
      <c r="E433" s="37" t="str">
        <f t="shared" si="22"/>
        <v>6 PM - 12 AM</v>
      </c>
      <c r="F433" s="17">
        <v>85032</v>
      </c>
      <c r="G433" s="18" t="s">
        <v>6</v>
      </c>
    </row>
    <row r="434" spans="1:7">
      <c r="A434" s="15">
        <v>201600002182051</v>
      </c>
      <c r="B434" s="16">
        <v>42698.916666666664</v>
      </c>
      <c r="C434" s="16" t="str">
        <f t="shared" si="20"/>
        <v>Thursday</v>
      </c>
      <c r="D434" s="36">
        <f t="shared" si="21"/>
        <v>0.91666666666424135</v>
      </c>
      <c r="E434" s="37" t="str">
        <f t="shared" si="22"/>
        <v>6 PM - 12 AM</v>
      </c>
      <c r="F434" s="17">
        <v>85031</v>
      </c>
      <c r="G434" s="18" t="s">
        <v>3</v>
      </c>
    </row>
    <row r="435" spans="1:7">
      <c r="A435" s="15">
        <v>201600002190554</v>
      </c>
      <c r="B435" s="16">
        <v>42698.916666666664</v>
      </c>
      <c r="C435" s="16" t="str">
        <f t="shared" si="20"/>
        <v>Thursday</v>
      </c>
      <c r="D435" s="36">
        <f t="shared" si="21"/>
        <v>0.91666666666424135</v>
      </c>
      <c r="E435" s="37" t="str">
        <f t="shared" si="22"/>
        <v>6 PM - 12 AM</v>
      </c>
      <c r="F435" s="17">
        <v>85023</v>
      </c>
      <c r="G435" s="18" t="s">
        <v>6</v>
      </c>
    </row>
    <row r="436" spans="1:7">
      <c r="A436" s="15">
        <v>201600002181182</v>
      </c>
      <c r="B436" s="16">
        <v>42698.958333333336</v>
      </c>
      <c r="C436" s="16" t="str">
        <f t="shared" si="20"/>
        <v>Thursday</v>
      </c>
      <c r="D436" s="36">
        <f t="shared" si="21"/>
        <v>0.95833333333575865</v>
      </c>
      <c r="E436" s="37" t="str">
        <f t="shared" si="22"/>
        <v>6 PM - 12 AM</v>
      </c>
      <c r="F436" s="17">
        <v>85003</v>
      </c>
      <c r="G436" s="18" t="s">
        <v>3</v>
      </c>
    </row>
    <row r="437" spans="1:7">
      <c r="A437" s="15">
        <v>201600002181350</v>
      </c>
      <c r="B437" s="16">
        <v>42698.958333333336</v>
      </c>
      <c r="C437" s="16" t="str">
        <f t="shared" si="20"/>
        <v>Thursday</v>
      </c>
      <c r="D437" s="36">
        <f t="shared" si="21"/>
        <v>0.95833333333575865</v>
      </c>
      <c r="E437" s="37" t="str">
        <f t="shared" si="22"/>
        <v>6 PM - 12 AM</v>
      </c>
      <c r="F437" s="17">
        <v>85017</v>
      </c>
      <c r="G437" s="18" t="s">
        <v>4</v>
      </c>
    </row>
    <row r="438" spans="1:7">
      <c r="A438" s="15">
        <v>201600002181332</v>
      </c>
      <c r="B438" s="16">
        <v>42699.041666666664</v>
      </c>
      <c r="C438" s="16" t="str">
        <f t="shared" si="20"/>
        <v>Friday</v>
      </c>
      <c r="D438" s="36">
        <f t="shared" si="21"/>
        <v>4.1666666664241347E-2</v>
      </c>
      <c r="E438" s="37" t="str">
        <f t="shared" si="22"/>
        <v>12 AM - 6 AM</v>
      </c>
      <c r="F438" s="17">
        <v>85023</v>
      </c>
      <c r="G438" s="18" t="s">
        <v>3</v>
      </c>
    </row>
    <row r="439" spans="1:7">
      <c r="A439" s="15">
        <v>201600002199352</v>
      </c>
      <c r="B439" s="16">
        <v>42699.041666666664</v>
      </c>
      <c r="C439" s="16" t="str">
        <f t="shared" si="20"/>
        <v>Friday</v>
      </c>
      <c r="D439" s="36">
        <f t="shared" si="21"/>
        <v>4.1666666664241347E-2</v>
      </c>
      <c r="E439" s="37" t="str">
        <f t="shared" si="22"/>
        <v>12 AM - 6 AM</v>
      </c>
      <c r="F439" s="17">
        <v>85021</v>
      </c>
      <c r="G439" s="18" t="s">
        <v>17</v>
      </c>
    </row>
    <row r="440" spans="1:7">
      <c r="A440" s="15">
        <v>201600002198202</v>
      </c>
      <c r="B440" s="16">
        <v>42699.375</v>
      </c>
      <c r="C440" s="16" t="str">
        <f t="shared" si="20"/>
        <v>Friday</v>
      </c>
      <c r="D440" s="36">
        <f t="shared" si="21"/>
        <v>0.375</v>
      </c>
      <c r="E440" s="37" t="str">
        <f t="shared" si="22"/>
        <v>6 AM - 12 PM</v>
      </c>
      <c r="F440" s="17">
        <v>85043</v>
      </c>
      <c r="G440" s="18" t="s">
        <v>19</v>
      </c>
    </row>
    <row r="441" spans="1:7">
      <c r="A441" s="15">
        <v>201600002182271</v>
      </c>
      <c r="B441" s="16">
        <v>42699.461111111108</v>
      </c>
      <c r="C441" s="16" t="str">
        <f t="shared" si="20"/>
        <v>Friday</v>
      </c>
      <c r="D441" s="36">
        <f t="shared" si="21"/>
        <v>0.46111111110803904</v>
      </c>
      <c r="E441" s="37" t="str">
        <f t="shared" si="22"/>
        <v>6 AM - 12 PM</v>
      </c>
      <c r="F441" s="17">
        <v>85053</v>
      </c>
      <c r="G441" s="18" t="s">
        <v>17</v>
      </c>
    </row>
    <row r="442" spans="1:7">
      <c r="A442" s="15">
        <v>201600002186571</v>
      </c>
      <c r="B442" s="16">
        <v>42699.583333333336</v>
      </c>
      <c r="C442" s="16" t="str">
        <f t="shared" si="20"/>
        <v>Friday</v>
      </c>
      <c r="D442" s="36">
        <f t="shared" si="21"/>
        <v>0.58333333333575865</v>
      </c>
      <c r="E442" s="37" t="str">
        <f t="shared" si="22"/>
        <v>12 PM - 6 PM</v>
      </c>
      <c r="F442" s="17">
        <v>85006</v>
      </c>
      <c r="G442" s="18" t="s">
        <v>7</v>
      </c>
    </row>
    <row r="443" spans="1:7">
      <c r="A443" s="15">
        <v>201600002183553</v>
      </c>
      <c r="B443" s="16">
        <v>42699.628472222219</v>
      </c>
      <c r="C443" s="16" t="str">
        <f t="shared" si="20"/>
        <v>Friday</v>
      </c>
      <c r="D443" s="36">
        <f t="shared" si="21"/>
        <v>0.62847222221898846</v>
      </c>
      <c r="E443" s="37" t="str">
        <f t="shared" si="22"/>
        <v>12 PM - 6 PM</v>
      </c>
      <c r="F443" s="17">
        <v>85308</v>
      </c>
      <c r="G443" s="18" t="s">
        <v>14</v>
      </c>
    </row>
    <row r="444" spans="1:7">
      <c r="A444" s="15">
        <v>201600002201274</v>
      </c>
      <c r="B444" s="16">
        <v>42699.645833333336</v>
      </c>
      <c r="C444" s="16" t="str">
        <f t="shared" si="20"/>
        <v>Friday</v>
      </c>
      <c r="D444" s="36">
        <f t="shared" si="21"/>
        <v>0.64583333333575865</v>
      </c>
      <c r="E444" s="37" t="str">
        <f t="shared" si="22"/>
        <v>12 PM - 6 PM</v>
      </c>
      <c r="F444" s="17">
        <v>85014</v>
      </c>
      <c r="G444" s="18" t="s">
        <v>5</v>
      </c>
    </row>
    <row r="445" spans="1:7">
      <c r="A445" s="15">
        <v>201600002185323</v>
      </c>
      <c r="B445" s="16">
        <v>42699.666666666664</v>
      </c>
      <c r="C445" s="16" t="str">
        <f t="shared" si="20"/>
        <v>Friday</v>
      </c>
      <c r="D445" s="36">
        <f t="shared" si="21"/>
        <v>0.66666666666424135</v>
      </c>
      <c r="E445" s="37" t="str">
        <f t="shared" si="22"/>
        <v>12 PM - 6 PM</v>
      </c>
      <c r="F445" s="17">
        <v>85008</v>
      </c>
      <c r="G445" s="18" t="s">
        <v>6</v>
      </c>
    </row>
    <row r="446" spans="1:7">
      <c r="A446" s="15">
        <v>201600002184257</v>
      </c>
      <c r="B446" s="16">
        <v>42699.704861111109</v>
      </c>
      <c r="C446" s="16" t="str">
        <f t="shared" si="20"/>
        <v>Friday</v>
      </c>
      <c r="D446" s="36">
        <f t="shared" si="21"/>
        <v>0.70486111110949423</v>
      </c>
      <c r="E446" s="37" t="str">
        <f t="shared" si="22"/>
        <v>12 PM - 6 PM</v>
      </c>
      <c r="F446" s="17">
        <v>85006</v>
      </c>
      <c r="G446" s="18" t="s">
        <v>7</v>
      </c>
    </row>
    <row r="447" spans="1:7">
      <c r="A447" s="15">
        <v>201600002217800</v>
      </c>
      <c r="B447" s="16">
        <v>42699.708333333336</v>
      </c>
      <c r="C447" s="16" t="str">
        <f t="shared" si="20"/>
        <v>Friday</v>
      </c>
      <c r="D447" s="36">
        <f t="shared" si="21"/>
        <v>0.70833333333575865</v>
      </c>
      <c r="E447" s="37" t="str">
        <f t="shared" si="22"/>
        <v>12 PM - 6 PM</v>
      </c>
      <c r="F447" s="17">
        <v>85007</v>
      </c>
      <c r="G447" s="18" t="s">
        <v>6</v>
      </c>
    </row>
    <row r="448" spans="1:7">
      <c r="A448" s="15">
        <v>201600002211661</v>
      </c>
      <c r="B448" s="16">
        <v>42699.8125</v>
      </c>
      <c r="C448" s="16" t="str">
        <f t="shared" si="20"/>
        <v>Friday</v>
      </c>
      <c r="D448" s="36">
        <f t="shared" si="21"/>
        <v>0.8125</v>
      </c>
      <c r="E448" s="37" t="str">
        <f t="shared" si="22"/>
        <v>6 PM - 12 AM</v>
      </c>
      <c r="F448" s="17">
        <v>85009</v>
      </c>
      <c r="G448" s="18" t="s">
        <v>31</v>
      </c>
    </row>
    <row r="449" spans="1:7">
      <c r="A449" s="15">
        <v>201600002186774</v>
      </c>
      <c r="B449" s="16">
        <v>42699.875</v>
      </c>
      <c r="C449" s="16" t="str">
        <f t="shared" si="20"/>
        <v>Friday</v>
      </c>
      <c r="D449" s="36">
        <f t="shared" si="21"/>
        <v>0.875</v>
      </c>
      <c r="E449" s="37" t="str">
        <f t="shared" si="22"/>
        <v>6 PM - 12 AM</v>
      </c>
      <c r="F449" s="17">
        <v>85027</v>
      </c>
      <c r="G449" s="18" t="s">
        <v>7</v>
      </c>
    </row>
    <row r="450" spans="1:7">
      <c r="A450" s="15">
        <v>201600002187600</v>
      </c>
      <c r="B450" s="16">
        <v>42699.916666666664</v>
      </c>
      <c r="C450" s="16" t="str">
        <f t="shared" si="20"/>
        <v>Friday</v>
      </c>
      <c r="D450" s="36">
        <f t="shared" si="21"/>
        <v>0.91666666666424135</v>
      </c>
      <c r="E450" s="37" t="str">
        <f t="shared" si="22"/>
        <v>6 PM - 12 AM</v>
      </c>
      <c r="F450" s="17">
        <v>85040</v>
      </c>
      <c r="G450" s="18" t="s">
        <v>7</v>
      </c>
    </row>
    <row r="451" spans="1:7">
      <c r="A451" s="15">
        <v>201600002188959</v>
      </c>
      <c r="B451" s="16">
        <v>42699.916666666664</v>
      </c>
      <c r="C451" s="16" t="str">
        <f t="shared" ref="C451:C514" si="23">TEXT(B451, "dddd")</f>
        <v>Friday</v>
      </c>
      <c r="D451" s="36">
        <f t="shared" ref="D451:D514" si="24">MOD(B451, 1)</f>
        <v>0.91666666666424135</v>
      </c>
      <c r="E451" s="37" t="str">
        <f t="shared" si="22"/>
        <v>6 PM - 12 AM</v>
      </c>
      <c r="F451" s="17">
        <v>85035</v>
      </c>
      <c r="G451" s="18" t="s">
        <v>6</v>
      </c>
    </row>
    <row r="452" spans="1:7">
      <c r="A452" s="15">
        <v>201600002187452</v>
      </c>
      <c r="B452" s="16">
        <v>42699.958333333336</v>
      </c>
      <c r="C452" s="16" t="str">
        <f t="shared" si="23"/>
        <v>Friday</v>
      </c>
      <c r="D452" s="36">
        <f t="shared" si="24"/>
        <v>0.95833333333575865</v>
      </c>
      <c r="E452" s="37" t="str">
        <f t="shared" si="22"/>
        <v>6 PM - 12 AM</v>
      </c>
      <c r="F452" s="17">
        <v>85331</v>
      </c>
      <c r="G452" s="18" t="s">
        <v>17</v>
      </c>
    </row>
    <row r="453" spans="1:7">
      <c r="A453" s="15">
        <v>201600002186768</v>
      </c>
      <c r="B453" s="16">
        <v>42700</v>
      </c>
      <c r="C453" s="16" t="str">
        <f t="shared" si="23"/>
        <v>Saturday</v>
      </c>
      <c r="D453" s="36">
        <f t="shared" si="24"/>
        <v>0</v>
      </c>
      <c r="E453" s="37" t="str">
        <f t="shared" si="22"/>
        <v>12 AM - 6 AM</v>
      </c>
      <c r="F453" s="17">
        <v>85339</v>
      </c>
      <c r="G453" s="18" t="s">
        <v>7</v>
      </c>
    </row>
    <row r="454" spans="1:7">
      <c r="A454" s="15">
        <v>201600002188492</v>
      </c>
      <c r="B454" s="16">
        <v>42700.003472222219</v>
      </c>
      <c r="C454" s="16" t="str">
        <f t="shared" si="23"/>
        <v>Saturday</v>
      </c>
      <c r="D454" s="36">
        <f t="shared" si="24"/>
        <v>3.4722222189884633E-3</v>
      </c>
      <c r="E454" s="37" t="str">
        <f t="shared" si="22"/>
        <v>12 AM - 6 AM</v>
      </c>
      <c r="F454" s="17">
        <v>85037</v>
      </c>
      <c r="G454" s="18" t="s">
        <v>4</v>
      </c>
    </row>
    <row r="455" spans="1:7">
      <c r="A455" s="15">
        <v>201600002186873</v>
      </c>
      <c r="B455" s="16">
        <v>42700.041666666664</v>
      </c>
      <c r="C455" s="16" t="str">
        <f t="shared" si="23"/>
        <v>Saturday</v>
      </c>
      <c r="D455" s="36">
        <f t="shared" si="24"/>
        <v>4.1666666664241347E-2</v>
      </c>
      <c r="E455" s="37" t="str">
        <f t="shared" si="22"/>
        <v>12 AM - 6 AM</v>
      </c>
      <c r="F455" s="17">
        <v>85041</v>
      </c>
      <c r="G455" s="18" t="s">
        <v>7</v>
      </c>
    </row>
    <row r="456" spans="1:7">
      <c r="A456" s="15">
        <v>201600002186953</v>
      </c>
      <c r="B456" s="16">
        <v>42700.395833333336</v>
      </c>
      <c r="C456" s="16" t="str">
        <f t="shared" si="23"/>
        <v>Saturday</v>
      </c>
      <c r="D456" s="36">
        <f t="shared" si="24"/>
        <v>0.39583333333575865</v>
      </c>
      <c r="E456" s="37" t="str">
        <f t="shared" si="22"/>
        <v>6 AM - 12 PM</v>
      </c>
      <c r="F456" s="17">
        <v>85023</v>
      </c>
      <c r="G456" s="18" t="s">
        <v>6</v>
      </c>
    </row>
    <row r="457" spans="1:7">
      <c r="A457" s="15">
        <v>201600002190400</v>
      </c>
      <c r="B457" s="16">
        <v>42700.416666666664</v>
      </c>
      <c r="C457" s="16" t="str">
        <f t="shared" si="23"/>
        <v>Saturday</v>
      </c>
      <c r="D457" s="36">
        <f t="shared" si="24"/>
        <v>0.41666666666424135</v>
      </c>
      <c r="E457" s="37" t="str">
        <f t="shared" si="22"/>
        <v>6 AM - 12 PM</v>
      </c>
      <c r="F457" s="17">
        <v>85004</v>
      </c>
      <c r="G457" s="18" t="s">
        <v>6</v>
      </c>
    </row>
    <row r="458" spans="1:7">
      <c r="A458" s="15">
        <v>201600002197128</v>
      </c>
      <c r="B458" s="16">
        <v>42700.416666666664</v>
      </c>
      <c r="C458" s="16" t="str">
        <f t="shared" si="23"/>
        <v>Saturday</v>
      </c>
      <c r="D458" s="36">
        <f t="shared" si="24"/>
        <v>0.41666666666424135</v>
      </c>
      <c r="E458" s="37" t="str">
        <f t="shared" si="22"/>
        <v>6 AM - 12 PM</v>
      </c>
      <c r="F458" s="17">
        <v>85020</v>
      </c>
      <c r="G458" s="18" t="s">
        <v>6</v>
      </c>
    </row>
    <row r="459" spans="1:7">
      <c r="A459" s="15">
        <v>201600002188519</v>
      </c>
      <c r="B459" s="16">
        <v>42700.520833333336</v>
      </c>
      <c r="C459" s="16" t="str">
        <f t="shared" si="23"/>
        <v>Saturday</v>
      </c>
      <c r="D459" s="36">
        <f t="shared" si="24"/>
        <v>0.52083333333575865</v>
      </c>
      <c r="E459" s="37" t="str">
        <f t="shared" si="22"/>
        <v>12 PM - 6 PM</v>
      </c>
      <c r="F459" s="17">
        <v>85009</v>
      </c>
      <c r="G459" s="18" t="s">
        <v>15</v>
      </c>
    </row>
    <row r="460" spans="1:7">
      <c r="A460" s="15">
        <v>201600002188523</v>
      </c>
      <c r="B460" s="16">
        <v>42700.534722222219</v>
      </c>
      <c r="C460" s="16" t="str">
        <f t="shared" si="23"/>
        <v>Saturday</v>
      </c>
      <c r="D460" s="36">
        <f t="shared" si="24"/>
        <v>0.53472222221898846</v>
      </c>
      <c r="E460" s="37" t="str">
        <f t="shared" si="22"/>
        <v>12 PM - 6 PM</v>
      </c>
      <c r="F460" s="17">
        <v>85004</v>
      </c>
      <c r="G460" s="18" t="s">
        <v>6</v>
      </c>
    </row>
    <row r="461" spans="1:7">
      <c r="A461" s="15">
        <v>201600002189673</v>
      </c>
      <c r="B461" s="16">
        <v>42700.541666666664</v>
      </c>
      <c r="C461" s="16" t="str">
        <f t="shared" si="23"/>
        <v>Saturday</v>
      </c>
      <c r="D461" s="36">
        <f t="shared" si="24"/>
        <v>0.54166666666424135</v>
      </c>
      <c r="E461" s="37" t="str">
        <f t="shared" si="22"/>
        <v>12 PM - 6 PM</v>
      </c>
      <c r="F461" s="17">
        <v>85013</v>
      </c>
      <c r="G461" s="18" t="s">
        <v>7</v>
      </c>
    </row>
    <row r="462" spans="1:7">
      <c r="A462" s="15">
        <v>201600002192812</v>
      </c>
      <c r="B462" s="16">
        <v>42700.75</v>
      </c>
      <c r="C462" s="16" t="str">
        <f t="shared" si="23"/>
        <v>Saturday</v>
      </c>
      <c r="D462" s="36">
        <f t="shared" si="24"/>
        <v>0.75</v>
      </c>
      <c r="E462" s="37" t="str">
        <f t="shared" si="22"/>
        <v>6 PM - 12 AM</v>
      </c>
      <c r="F462" s="17">
        <v>85024</v>
      </c>
      <c r="G462" s="18" t="s">
        <v>3</v>
      </c>
    </row>
    <row r="463" spans="1:7">
      <c r="A463" s="15">
        <v>201600002190434</v>
      </c>
      <c r="B463" s="16">
        <v>42700.808333333334</v>
      </c>
      <c r="C463" s="16" t="str">
        <f t="shared" si="23"/>
        <v>Saturday</v>
      </c>
      <c r="D463" s="36">
        <f t="shared" si="24"/>
        <v>0.80833333333430346</v>
      </c>
      <c r="E463" s="37" t="str">
        <f t="shared" si="22"/>
        <v>6 PM - 12 AM</v>
      </c>
      <c r="F463" s="17">
        <v>85032</v>
      </c>
      <c r="G463" s="18" t="s">
        <v>6</v>
      </c>
    </row>
    <row r="464" spans="1:7">
      <c r="A464" s="15">
        <v>201600002194198</v>
      </c>
      <c r="B464" s="16">
        <v>42700.833333333336</v>
      </c>
      <c r="C464" s="16" t="str">
        <f t="shared" si="23"/>
        <v>Saturday</v>
      </c>
      <c r="D464" s="36">
        <f t="shared" si="24"/>
        <v>0.83333333333575865</v>
      </c>
      <c r="E464" s="37" t="str">
        <f t="shared" si="22"/>
        <v>6 PM - 12 AM</v>
      </c>
      <c r="F464" s="17">
        <v>85035</v>
      </c>
      <c r="G464" s="18" t="s">
        <v>6</v>
      </c>
    </row>
    <row r="465" spans="1:7">
      <c r="A465" s="15">
        <v>201700000369589</v>
      </c>
      <c r="B465" s="16">
        <v>42700.854166666664</v>
      </c>
      <c r="C465" s="16" t="str">
        <f t="shared" si="23"/>
        <v>Saturday</v>
      </c>
      <c r="D465" s="36">
        <f t="shared" si="24"/>
        <v>0.85416666666424135</v>
      </c>
      <c r="E465" s="37" t="str">
        <f t="shared" si="22"/>
        <v>6 PM - 12 AM</v>
      </c>
      <c r="F465" s="17">
        <v>85051</v>
      </c>
      <c r="G465" s="18" t="s">
        <v>6</v>
      </c>
    </row>
    <row r="466" spans="1:7">
      <c r="A466" s="15">
        <v>201600002193735</v>
      </c>
      <c r="B466" s="16">
        <v>42700.875</v>
      </c>
      <c r="C466" s="16" t="str">
        <f t="shared" si="23"/>
        <v>Saturday</v>
      </c>
      <c r="D466" s="36">
        <f t="shared" si="24"/>
        <v>0.875</v>
      </c>
      <c r="E466" s="37" t="str">
        <f t="shared" si="22"/>
        <v>6 PM - 12 AM</v>
      </c>
      <c r="F466" s="17">
        <v>85053</v>
      </c>
      <c r="G466" s="18" t="s">
        <v>7</v>
      </c>
    </row>
    <row r="467" spans="1:7">
      <c r="A467" s="15">
        <v>201600002192422</v>
      </c>
      <c r="B467" s="16">
        <v>42700.895833333336</v>
      </c>
      <c r="C467" s="16" t="str">
        <f t="shared" si="23"/>
        <v>Saturday</v>
      </c>
      <c r="D467" s="36">
        <f t="shared" si="24"/>
        <v>0.89583333333575865</v>
      </c>
      <c r="E467" s="37" t="str">
        <f t="shared" si="22"/>
        <v>6 PM - 12 AM</v>
      </c>
      <c r="F467" s="17">
        <v>85023</v>
      </c>
      <c r="G467" s="18" t="s">
        <v>6</v>
      </c>
    </row>
    <row r="468" spans="1:7">
      <c r="A468" s="15">
        <v>201600002191106</v>
      </c>
      <c r="B468" s="16">
        <v>42700.902777777781</v>
      </c>
      <c r="C468" s="16" t="str">
        <f t="shared" si="23"/>
        <v>Saturday</v>
      </c>
      <c r="D468" s="36">
        <f t="shared" si="24"/>
        <v>0.90277777778101154</v>
      </c>
      <c r="E468" s="37" t="str">
        <f t="shared" si="22"/>
        <v>6 PM - 12 AM</v>
      </c>
      <c r="F468" s="17">
        <v>85008</v>
      </c>
      <c r="G468" s="18" t="s">
        <v>16</v>
      </c>
    </row>
    <row r="469" spans="1:7">
      <c r="A469" s="15">
        <v>201600002194210</v>
      </c>
      <c r="B469" s="16">
        <v>42700.916666666664</v>
      </c>
      <c r="C469" s="16" t="str">
        <f t="shared" si="23"/>
        <v>Saturday</v>
      </c>
      <c r="D469" s="36">
        <f t="shared" si="24"/>
        <v>0.91666666666424135</v>
      </c>
      <c r="E469" s="37" t="str">
        <f t="shared" si="22"/>
        <v>6 PM - 12 AM</v>
      </c>
      <c r="F469" s="17">
        <v>85033</v>
      </c>
      <c r="G469" s="18" t="s">
        <v>6</v>
      </c>
    </row>
    <row r="470" spans="1:7">
      <c r="A470" s="15">
        <v>201600002193070</v>
      </c>
      <c r="B470" s="16">
        <v>42700.958333333336</v>
      </c>
      <c r="C470" s="16" t="str">
        <f t="shared" si="23"/>
        <v>Saturday</v>
      </c>
      <c r="D470" s="36">
        <f t="shared" si="24"/>
        <v>0.95833333333575865</v>
      </c>
      <c r="E470" s="37" t="str">
        <f t="shared" si="22"/>
        <v>6 PM - 12 AM</v>
      </c>
      <c r="F470" s="17">
        <v>85035</v>
      </c>
      <c r="G470" s="18" t="s">
        <v>6</v>
      </c>
    </row>
    <row r="471" spans="1:7">
      <c r="A471" s="15">
        <v>201600002192932</v>
      </c>
      <c r="B471" s="16">
        <v>42701.000694444447</v>
      </c>
      <c r="C471" s="16" t="str">
        <f t="shared" si="23"/>
        <v>Sunday</v>
      </c>
      <c r="D471" s="36">
        <f t="shared" si="24"/>
        <v>6.944444467080757E-4</v>
      </c>
      <c r="E471" s="37" t="str">
        <f t="shared" si="22"/>
        <v>12 AM - 6 AM</v>
      </c>
      <c r="F471" s="17">
        <v>85041</v>
      </c>
      <c r="G471" s="18" t="s">
        <v>17</v>
      </c>
    </row>
    <row r="472" spans="1:7">
      <c r="A472" s="15">
        <v>201600002192886</v>
      </c>
      <c r="B472" s="16">
        <v>42701.125</v>
      </c>
      <c r="C472" s="16" t="str">
        <f t="shared" si="23"/>
        <v>Sunday</v>
      </c>
      <c r="D472" s="36">
        <f t="shared" si="24"/>
        <v>0.125</v>
      </c>
      <c r="E472" s="37" t="str">
        <f t="shared" si="22"/>
        <v>12 AM - 6 AM</v>
      </c>
      <c r="F472" s="17">
        <v>85033</v>
      </c>
      <c r="G472" s="18" t="s">
        <v>14</v>
      </c>
    </row>
    <row r="473" spans="1:7">
      <c r="A473" s="15">
        <v>201600002193624</v>
      </c>
      <c r="B473" s="16">
        <v>42701.208333333336</v>
      </c>
      <c r="C473" s="16" t="str">
        <f t="shared" si="23"/>
        <v>Sunday</v>
      </c>
      <c r="D473" s="36">
        <f t="shared" si="24"/>
        <v>0.20833333333575865</v>
      </c>
      <c r="E473" s="37" t="str">
        <f t="shared" si="22"/>
        <v>12 AM - 6 AM</v>
      </c>
      <c r="F473" s="17">
        <v>85023</v>
      </c>
      <c r="G473" s="18" t="s">
        <v>6</v>
      </c>
    </row>
    <row r="474" spans="1:7">
      <c r="A474" s="15">
        <v>201600002193240</v>
      </c>
      <c r="B474" s="16">
        <v>42701.378472222219</v>
      </c>
      <c r="C474" s="16" t="str">
        <f t="shared" si="23"/>
        <v>Sunday</v>
      </c>
      <c r="D474" s="36">
        <f t="shared" si="24"/>
        <v>0.37847222221898846</v>
      </c>
      <c r="E474" s="37" t="str">
        <f t="shared" si="22"/>
        <v>6 AM - 12 PM</v>
      </c>
      <c r="F474" s="17">
        <v>85053</v>
      </c>
      <c r="G474" s="18" t="s">
        <v>7</v>
      </c>
    </row>
    <row r="475" spans="1:7">
      <c r="A475" s="15">
        <v>201600002193581</v>
      </c>
      <c r="B475" s="16">
        <v>42701.451388888891</v>
      </c>
      <c r="C475" s="16" t="str">
        <f t="shared" si="23"/>
        <v>Sunday</v>
      </c>
      <c r="D475" s="36">
        <f t="shared" si="24"/>
        <v>0.45138888889050577</v>
      </c>
      <c r="E475" s="37" t="str">
        <f t="shared" si="22"/>
        <v>6 AM - 12 PM</v>
      </c>
      <c r="F475" s="17">
        <v>85029</v>
      </c>
      <c r="G475" s="18" t="s">
        <v>6</v>
      </c>
    </row>
    <row r="476" spans="1:7">
      <c r="A476" s="15">
        <v>201600002194726</v>
      </c>
      <c r="B476" s="16">
        <v>42701.541666666664</v>
      </c>
      <c r="C476" s="16" t="str">
        <f t="shared" si="23"/>
        <v>Sunday</v>
      </c>
      <c r="D476" s="36">
        <f t="shared" si="24"/>
        <v>0.54166666666424135</v>
      </c>
      <c r="E476" s="37" t="str">
        <f t="shared" si="22"/>
        <v>12 PM - 6 PM</v>
      </c>
      <c r="F476" s="17">
        <v>85017</v>
      </c>
      <c r="G476" s="18" t="s">
        <v>6</v>
      </c>
    </row>
    <row r="477" spans="1:7">
      <c r="A477" s="15">
        <v>201600002195007</v>
      </c>
      <c r="B477" s="16">
        <v>42701.583333333336</v>
      </c>
      <c r="C477" s="16" t="str">
        <f t="shared" si="23"/>
        <v>Sunday</v>
      </c>
      <c r="D477" s="36">
        <f t="shared" si="24"/>
        <v>0.58333333333575865</v>
      </c>
      <c r="E477" s="37" t="str">
        <f t="shared" si="22"/>
        <v>12 PM - 6 PM</v>
      </c>
      <c r="F477" s="17">
        <v>85035</v>
      </c>
      <c r="G477" s="18" t="s">
        <v>6</v>
      </c>
    </row>
    <row r="478" spans="1:7">
      <c r="A478" s="15">
        <v>201600002207938</v>
      </c>
      <c r="B478" s="16">
        <v>42701.583333333336</v>
      </c>
      <c r="C478" s="16" t="str">
        <f t="shared" si="23"/>
        <v>Sunday</v>
      </c>
      <c r="D478" s="36">
        <f t="shared" si="24"/>
        <v>0.58333333333575865</v>
      </c>
      <c r="E478" s="37" t="str">
        <f t="shared" si="22"/>
        <v>12 PM - 6 PM</v>
      </c>
      <c r="F478" s="17">
        <v>85042</v>
      </c>
      <c r="G478" s="18" t="s">
        <v>29</v>
      </c>
    </row>
    <row r="479" spans="1:7">
      <c r="A479" s="15">
        <v>201600002197013</v>
      </c>
      <c r="B479" s="16">
        <v>42701.666666666664</v>
      </c>
      <c r="C479" s="16" t="str">
        <f t="shared" si="23"/>
        <v>Sunday</v>
      </c>
      <c r="D479" s="36">
        <f t="shared" si="24"/>
        <v>0.66666666666424135</v>
      </c>
      <c r="E479" s="37" t="str">
        <f t="shared" si="22"/>
        <v>12 PM - 6 PM</v>
      </c>
      <c r="F479" s="17">
        <v>85016</v>
      </c>
      <c r="G479" s="18" t="s">
        <v>6</v>
      </c>
    </row>
    <row r="480" spans="1:7">
      <c r="A480" s="15">
        <v>201600002201348</v>
      </c>
      <c r="B480" s="16">
        <v>42701.666666666664</v>
      </c>
      <c r="C480" s="16" t="str">
        <f t="shared" si="23"/>
        <v>Sunday</v>
      </c>
      <c r="D480" s="36">
        <f t="shared" si="24"/>
        <v>0.66666666666424135</v>
      </c>
      <c r="E480" s="37" t="str">
        <f t="shared" si="22"/>
        <v>12 PM - 6 PM</v>
      </c>
      <c r="F480" s="17">
        <v>85051</v>
      </c>
      <c r="G480" s="18" t="s">
        <v>7</v>
      </c>
    </row>
    <row r="481" spans="1:7">
      <c r="A481" s="15">
        <v>201600002199280</v>
      </c>
      <c r="B481" s="16">
        <v>42701.729166666664</v>
      </c>
      <c r="C481" s="16" t="str">
        <f t="shared" si="23"/>
        <v>Sunday</v>
      </c>
      <c r="D481" s="36">
        <f t="shared" si="24"/>
        <v>0.72916666666424135</v>
      </c>
      <c r="E481" s="37" t="str">
        <f t="shared" si="22"/>
        <v>12 PM - 6 PM</v>
      </c>
      <c r="F481" s="17">
        <v>85009</v>
      </c>
      <c r="G481" s="18" t="s">
        <v>6</v>
      </c>
    </row>
    <row r="482" spans="1:7">
      <c r="A482" s="15">
        <v>201600002198054</v>
      </c>
      <c r="B482" s="16">
        <v>42701.791666666664</v>
      </c>
      <c r="C482" s="16" t="str">
        <f t="shared" si="23"/>
        <v>Sunday</v>
      </c>
      <c r="D482" s="36">
        <f t="shared" si="24"/>
        <v>0.79166666666424135</v>
      </c>
      <c r="E482" s="37" t="str">
        <f t="shared" ref="E482:E545" si="25">IF(AND(D482&gt;=TIME(0,0,0), D482&lt;TIME(6,0,0)),"12 AM - 6 AM",
IF(AND(D482&gt;=TIME(6,0,0), D482&lt;TIME(12,0,0)),"6 AM - 12 PM",
IF(AND(D482&gt;=TIME(12,0,0), D482&lt;TIME(18,0,0)),"12 PM - 6 PM",
IF(AND(D482&gt;=TIME(18,0,0), D482&lt;TIME(23,59,59)),"6 PM - 12 AM","Error"))))</f>
        <v>6 PM - 12 AM</v>
      </c>
      <c r="F482" s="17">
        <v>85015</v>
      </c>
      <c r="G482" s="18" t="s">
        <v>6</v>
      </c>
    </row>
    <row r="483" spans="1:7">
      <c r="A483" s="15">
        <v>201600002198297</v>
      </c>
      <c r="B483" s="16">
        <v>42701.791666666664</v>
      </c>
      <c r="C483" s="16" t="str">
        <f t="shared" si="23"/>
        <v>Sunday</v>
      </c>
      <c r="D483" s="36">
        <f t="shared" si="24"/>
        <v>0.79166666666424135</v>
      </c>
      <c r="E483" s="37" t="str">
        <f t="shared" si="25"/>
        <v>6 PM - 12 AM</v>
      </c>
      <c r="F483" s="17">
        <v>85033</v>
      </c>
      <c r="G483" s="18" t="s">
        <v>3</v>
      </c>
    </row>
    <row r="484" spans="1:7">
      <c r="A484" s="15">
        <v>201600002196403</v>
      </c>
      <c r="B484" s="16">
        <v>42701.822916666664</v>
      </c>
      <c r="C484" s="16" t="str">
        <f t="shared" si="23"/>
        <v>Sunday</v>
      </c>
      <c r="D484" s="36">
        <f t="shared" si="24"/>
        <v>0.82291666666424135</v>
      </c>
      <c r="E484" s="37" t="str">
        <f t="shared" si="25"/>
        <v>6 PM - 12 AM</v>
      </c>
      <c r="F484" s="17">
        <v>85008</v>
      </c>
      <c r="G484" s="18" t="s">
        <v>15</v>
      </c>
    </row>
    <row r="485" spans="1:7">
      <c r="A485" s="15">
        <v>201600002198206</v>
      </c>
      <c r="B485" s="16">
        <v>42701.833333333336</v>
      </c>
      <c r="C485" s="16" t="str">
        <f t="shared" si="23"/>
        <v>Sunday</v>
      </c>
      <c r="D485" s="36">
        <f t="shared" si="24"/>
        <v>0.83333333333575865</v>
      </c>
      <c r="E485" s="37" t="str">
        <f t="shared" si="25"/>
        <v>6 PM - 12 AM</v>
      </c>
      <c r="F485" s="17">
        <v>85048</v>
      </c>
      <c r="G485" s="18" t="s">
        <v>4</v>
      </c>
    </row>
    <row r="486" spans="1:7">
      <c r="A486" s="15">
        <v>201600002198596</v>
      </c>
      <c r="B486" s="16">
        <v>42701.854166666664</v>
      </c>
      <c r="C486" s="16" t="str">
        <f t="shared" si="23"/>
        <v>Sunday</v>
      </c>
      <c r="D486" s="36">
        <f t="shared" si="24"/>
        <v>0.85416666666424135</v>
      </c>
      <c r="E486" s="37" t="str">
        <f t="shared" si="25"/>
        <v>6 PM - 12 AM</v>
      </c>
      <c r="F486" s="17">
        <v>85083</v>
      </c>
      <c r="G486" s="18" t="s">
        <v>7</v>
      </c>
    </row>
    <row r="487" spans="1:7">
      <c r="A487" s="15">
        <v>201600002197636</v>
      </c>
      <c r="B487" s="16">
        <v>42701.916666666664</v>
      </c>
      <c r="C487" s="16" t="str">
        <f t="shared" si="23"/>
        <v>Sunday</v>
      </c>
      <c r="D487" s="36">
        <f t="shared" si="24"/>
        <v>0.91666666666424135</v>
      </c>
      <c r="E487" s="37" t="str">
        <f t="shared" si="25"/>
        <v>6 PM - 12 AM</v>
      </c>
      <c r="F487" s="17">
        <v>85085</v>
      </c>
      <c r="G487" s="18" t="s">
        <v>6</v>
      </c>
    </row>
    <row r="488" spans="1:7">
      <c r="A488" s="15">
        <v>201600002197822</v>
      </c>
      <c r="B488" s="16">
        <v>42701.916666666664</v>
      </c>
      <c r="C488" s="16" t="str">
        <f t="shared" si="23"/>
        <v>Sunday</v>
      </c>
      <c r="D488" s="36">
        <f t="shared" si="24"/>
        <v>0.91666666666424135</v>
      </c>
      <c r="E488" s="37" t="str">
        <f t="shared" si="25"/>
        <v>6 PM - 12 AM</v>
      </c>
      <c r="F488" s="17">
        <v>85009</v>
      </c>
      <c r="G488" s="18" t="s">
        <v>7</v>
      </c>
    </row>
    <row r="489" spans="1:7">
      <c r="A489" s="15">
        <v>201600002197400</v>
      </c>
      <c r="B489" s="16">
        <v>42701.947916666664</v>
      </c>
      <c r="C489" s="16" t="str">
        <f t="shared" si="23"/>
        <v>Sunday</v>
      </c>
      <c r="D489" s="36">
        <f t="shared" si="24"/>
        <v>0.94791666666424135</v>
      </c>
      <c r="E489" s="37" t="str">
        <f t="shared" si="25"/>
        <v>6 PM - 12 AM</v>
      </c>
      <c r="F489" s="17">
        <v>85033</v>
      </c>
      <c r="G489" s="18" t="s">
        <v>6</v>
      </c>
    </row>
    <row r="490" spans="1:7">
      <c r="A490" s="15">
        <v>201600002302643</v>
      </c>
      <c r="B490" s="16">
        <v>42702.000694444447</v>
      </c>
      <c r="C490" s="16" t="str">
        <f t="shared" si="23"/>
        <v>Monday</v>
      </c>
      <c r="D490" s="36">
        <f t="shared" si="24"/>
        <v>6.944444467080757E-4</v>
      </c>
      <c r="E490" s="37" t="str">
        <f t="shared" si="25"/>
        <v>12 AM - 6 AM</v>
      </c>
      <c r="F490" s="17">
        <v>85051</v>
      </c>
      <c r="G490" s="18" t="s">
        <v>7</v>
      </c>
    </row>
    <row r="491" spans="1:7">
      <c r="A491" s="15">
        <v>201600002220174</v>
      </c>
      <c r="B491" s="16">
        <v>42702.041666666664</v>
      </c>
      <c r="C491" s="16" t="str">
        <f t="shared" si="23"/>
        <v>Monday</v>
      </c>
      <c r="D491" s="36">
        <f t="shared" si="24"/>
        <v>4.1666666664241347E-2</v>
      </c>
      <c r="E491" s="37" t="str">
        <f t="shared" si="25"/>
        <v>12 AM - 6 AM</v>
      </c>
      <c r="F491" s="17">
        <v>85031</v>
      </c>
      <c r="G491" s="18" t="s">
        <v>17</v>
      </c>
    </row>
    <row r="492" spans="1:7">
      <c r="A492" s="15">
        <v>201600002198867</v>
      </c>
      <c r="B492" s="16">
        <v>42702.083333333336</v>
      </c>
      <c r="C492" s="16" t="str">
        <f t="shared" si="23"/>
        <v>Monday</v>
      </c>
      <c r="D492" s="36">
        <f t="shared" si="24"/>
        <v>8.3333333335758653E-2</v>
      </c>
      <c r="E492" s="37" t="str">
        <f t="shared" si="25"/>
        <v>12 AM - 6 AM</v>
      </c>
      <c r="F492" s="17">
        <v>85037</v>
      </c>
      <c r="G492" s="18" t="s">
        <v>7</v>
      </c>
    </row>
    <row r="493" spans="1:7">
      <c r="A493" s="15">
        <v>201600002198834</v>
      </c>
      <c r="B493" s="16">
        <v>42702.125</v>
      </c>
      <c r="C493" s="16" t="str">
        <f t="shared" si="23"/>
        <v>Monday</v>
      </c>
      <c r="D493" s="36">
        <f t="shared" si="24"/>
        <v>0.125</v>
      </c>
      <c r="E493" s="37" t="str">
        <f t="shared" si="25"/>
        <v>12 AM - 6 AM</v>
      </c>
      <c r="F493" s="17">
        <v>85033</v>
      </c>
      <c r="G493" s="18" t="s">
        <v>17</v>
      </c>
    </row>
    <row r="494" spans="1:7">
      <c r="A494" s="15">
        <v>201600002197978</v>
      </c>
      <c r="B494" s="16">
        <v>42702.260416666664</v>
      </c>
      <c r="C494" s="16" t="str">
        <f t="shared" si="23"/>
        <v>Monday</v>
      </c>
      <c r="D494" s="36">
        <f t="shared" si="24"/>
        <v>0.26041666666424135</v>
      </c>
      <c r="E494" s="37" t="str">
        <f t="shared" si="25"/>
        <v>6 AM - 12 PM</v>
      </c>
      <c r="F494" s="17">
        <v>85017</v>
      </c>
      <c r="G494" s="18" t="s">
        <v>4</v>
      </c>
    </row>
    <row r="495" spans="1:7">
      <c r="A495" s="15">
        <v>201600002201395</v>
      </c>
      <c r="B495" s="16">
        <v>42702.3125</v>
      </c>
      <c r="C495" s="16" t="str">
        <f t="shared" si="23"/>
        <v>Monday</v>
      </c>
      <c r="D495" s="36">
        <f t="shared" si="24"/>
        <v>0.3125</v>
      </c>
      <c r="E495" s="37" t="str">
        <f t="shared" si="25"/>
        <v>6 AM - 12 PM</v>
      </c>
      <c r="F495" s="17">
        <v>85035</v>
      </c>
      <c r="G495" s="18" t="s">
        <v>7</v>
      </c>
    </row>
    <row r="496" spans="1:7">
      <c r="A496" s="15">
        <v>201600002205774</v>
      </c>
      <c r="B496" s="16">
        <v>42702.375</v>
      </c>
      <c r="C496" s="16" t="str">
        <f t="shared" si="23"/>
        <v>Monday</v>
      </c>
      <c r="D496" s="36">
        <f t="shared" si="24"/>
        <v>0.375</v>
      </c>
      <c r="E496" s="37" t="str">
        <f t="shared" si="25"/>
        <v>6 AM - 12 PM</v>
      </c>
      <c r="F496" s="17">
        <v>85339</v>
      </c>
      <c r="G496" s="18" t="s">
        <v>7</v>
      </c>
    </row>
    <row r="497" spans="1:7">
      <c r="A497" s="15">
        <v>201600002137049</v>
      </c>
      <c r="B497" s="16">
        <v>42702.443055555559</v>
      </c>
      <c r="C497" s="16" t="str">
        <f t="shared" si="23"/>
        <v>Monday</v>
      </c>
      <c r="D497" s="36">
        <f t="shared" si="24"/>
        <v>0.44305555555911269</v>
      </c>
      <c r="E497" s="37" t="str">
        <f t="shared" si="25"/>
        <v>6 AM - 12 PM</v>
      </c>
      <c r="F497" s="17">
        <v>85031</v>
      </c>
      <c r="G497" s="18" t="s">
        <v>17</v>
      </c>
    </row>
    <row r="498" spans="1:7">
      <c r="A498" s="15">
        <v>201700000579430</v>
      </c>
      <c r="B498" s="16">
        <v>42702.5</v>
      </c>
      <c r="C498" s="16" t="str">
        <f t="shared" si="23"/>
        <v>Monday</v>
      </c>
      <c r="D498" s="36">
        <f t="shared" si="24"/>
        <v>0.5</v>
      </c>
      <c r="E498" s="37" t="str">
        <f t="shared" si="25"/>
        <v>12 PM - 6 PM</v>
      </c>
      <c r="F498" s="17">
        <v>85017</v>
      </c>
      <c r="G498" s="18" t="s">
        <v>6</v>
      </c>
    </row>
    <row r="499" spans="1:7">
      <c r="A499" s="15">
        <v>201600002241534</v>
      </c>
      <c r="B499" s="16">
        <v>42702.541666666664</v>
      </c>
      <c r="C499" s="16" t="str">
        <f t="shared" si="23"/>
        <v>Monday</v>
      </c>
      <c r="D499" s="36">
        <f t="shared" si="24"/>
        <v>0.54166666666424135</v>
      </c>
      <c r="E499" s="37" t="str">
        <f t="shared" si="25"/>
        <v>12 PM - 6 PM</v>
      </c>
      <c r="F499" s="17">
        <v>85019</v>
      </c>
      <c r="G499" s="18" t="s">
        <v>6</v>
      </c>
    </row>
    <row r="500" spans="1:7">
      <c r="A500" s="15">
        <v>201600002200211</v>
      </c>
      <c r="B500" s="16">
        <v>42702.573611111111</v>
      </c>
      <c r="C500" s="16" t="str">
        <f t="shared" si="23"/>
        <v>Monday</v>
      </c>
      <c r="D500" s="36">
        <f t="shared" si="24"/>
        <v>0.57361111111094942</v>
      </c>
      <c r="E500" s="37" t="str">
        <f t="shared" si="25"/>
        <v>12 PM - 6 PM</v>
      </c>
      <c r="F500" s="17">
        <v>85034</v>
      </c>
      <c r="G500" s="18" t="s">
        <v>6</v>
      </c>
    </row>
    <row r="501" spans="1:7">
      <c r="A501" s="15">
        <v>201600002201629</v>
      </c>
      <c r="B501" s="16">
        <v>42702.666666666664</v>
      </c>
      <c r="C501" s="16" t="str">
        <f t="shared" si="23"/>
        <v>Monday</v>
      </c>
      <c r="D501" s="36">
        <f t="shared" si="24"/>
        <v>0.66666666666424135</v>
      </c>
      <c r="E501" s="37" t="str">
        <f t="shared" si="25"/>
        <v>12 PM - 6 PM</v>
      </c>
      <c r="F501" s="17">
        <v>85009</v>
      </c>
      <c r="G501" s="18" t="s">
        <v>6</v>
      </c>
    </row>
    <row r="502" spans="1:7">
      <c r="A502" s="15">
        <v>201600002201633</v>
      </c>
      <c r="B502" s="16">
        <v>42702.666666666664</v>
      </c>
      <c r="C502" s="16" t="str">
        <f t="shared" si="23"/>
        <v>Monday</v>
      </c>
      <c r="D502" s="36">
        <f t="shared" si="24"/>
        <v>0.66666666666424135</v>
      </c>
      <c r="E502" s="37" t="str">
        <f t="shared" si="25"/>
        <v>12 PM - 6 PM</v>
      </c>
      <c r="F502" s="17">
        <v>85012</v>
      </c>
      <c r="G502" s="18" t="s">
        <v>17</v>
      </c>
    </row>
    <row r="503" spans="1:7">
      <c r="A503" s="15">
        <v>201600002201513</v>
      </c>
      <c r="B503" s="16">
        <v>42702.719444444447</v>
      </c>
      <c r="C503" s="16" t="str">
        <f t="shared" si="23"/>
        <v>Monday</v>
      </c>
      <c r="D503" s="36">
        <f t="shared" si="24"/>
        <v>0.71944444444670808</v>
      </c>
      <c r="E503" s="37" t="str">
        <f t="shared" si="25"/>
        <v>12 PM - 6 PM</v>
      </c>
      <c r="F503" s="17">
        <v>85051</v>
      </c>
      <c r="G503" s="18" t="s">
        <v>4</v>
      </c>
    </row>
    <row r="504" spans="1:7">
      <c r="A504" s="15">
        <v>201600002202100</v>
      </c>
      <c r="B504" s="16">
        <v>42702.729166666664</v>
      </c>
      <c r="C504" s="16" t="str">
        <f t="shared" si="23"/>
        <v>Monday</v>
      </c>
      <c r="D504" s="36">
        <f t="shared" si="24"/>
        <v>0.72916666666424135</v>
      </c>
      <c r="E504" s="37" t="str">
        <f t="shared" si="25"/>
        <v>12 PM - 6 PM</v>
      </c>
      <c r="F504" s="17">
        <v>85006</v>
      </c>
      <c r="G504" s="18" t="s">
        <v>7</v>
      </c>
    </row>
    <row r="505" spans="1:7">
      <c r="A505" s="15">
        <v>201600002193064</v>
      </c>
      <c r="B505" s="16">
        <v>42702.777083333334</v>
      </c>
      <c r="C505" s="16" t="str">
        <f t="shared" si="23"/>
        <v>Monday</v>
      </c>
      <c r="D505" s="36">
        <f t="shared" si="24"/>
        <v>0.77708333333430346</v>
      </c>
      <c r="E505" s="37" t="str">
        <f t="shared" si="25"/>
        <v>6 PM - 12 AM</v>
      </c>
      <c r="F505" s="17">
        <v>85008</v>
      </c>
      <c r="G505" s="18" t="s">
        <v>17</v>
      </c>
    </row>
    <row r="506" spans="1:7">
      <c r="A506" s="15">
        <v>201600002204016</v>
      </c>
      <c r="B506" s="16">
        <v>42702.791666666664</v>
      </c>
      <c r="C506" s="16" t="str">
        <f t="shared" si="23"/>
        <v>Monday</v>
      </c>
      <c r="D506" s="36">
        <f t="shared" si="24"/>
        <v>0.79166666666424135</v>
      </c>
      <c r="E506" s="37" t="str">
        <f t="shared" si="25"/>
        <v>6 PM - 12 AM</v>
      </c>
      <c r="F506" s="17">
        <v>85043</v>
      </c>
      <c r="G506" s="18" t="s">
        <v>3</v>
      </c>
    </row>
    <row r="507" spans="1:7">
      <c r="A507" s="15">
        <v>201600002260682</v>
      </c>
      <c r="B507" s="16">
        <v>42702.833333333336</v>
      </c>
      <c r="C507" s="16" t="str">
        <f t="shared" si="23"/>
        <v>Monday</v>
      </c>
      <c r="D507" s="36">
        <f t="shared" si="24"/>
        <v>0.83333333333575865</v>
      </c>
      <c r="E507" s="37" t="str">
        <f t="shared" si="25"/>
        <v>6 PM - 12 AM</v>
      </c>
      <c r="F507" s="17">
        <v>85029</v>
      </c>
      <c r="G507" s="18" t="s">
        <v>17</v>
      </c>
    </row>
    <row r="508" spans="1:7">
      <c r="A508" s="15">
        <v>201600002204037</v>
      </c>
      <c r="B508" s="16">
        <v>42702.875</v>
      </c>
      <c r="C508" s="16" t="str">
        <f t="shared" si="23"/>
        <v>Monday</v>
      </c>
      <c r="D508" s="36">
        <f t="shared" si="24"/>
        <v>0.875</v>
      </c>
      <c r="E508" s="37" t="str">
        <f t="shared" si="25"/>
        <v>6 PM - 12 AM</v>
      </c>
      <c r="F508" s="17">
        <v>85031</v>
      </c>
      <c r="G508" s="18" t="s">
        <v>7</v>
      </c>
    </row>
    <row r="509" spans="1:7">
      <c r="A509" s="15">
        <v>201600002208905</v>
      </c>
      <c r="B509" s="16">
        <v>42702.895833333336</v>
      </c>
      <c r="C509" s="16" t="str">
        <f t="shared" si="23"/>
        <v>Monday</v>
      </c>
      <c r="D509" s="36">
        <f t="shared" si="24"/>
        <v>0.89583333333575865</v>
      </c>
      <c r="E509" s="37" t="str">
        <f t="shared" si="25"/>
        <v>6 PM - 12 AM</v>
      </c>
      <c r="F509" s="17">
        <v>85307</v>
      </c>
      <c r="G509" s="18" t="s">
        <v>17</v>
      </c>
    </row>
    <row r="510" spans="1:7">
      <c r="A510" s="15">
        <v>201700001470684</v>
      </c>
      <c r="B510" s="16">
        <v>42703.054166666669</v>
      </c>
      <c r="C510" s="16" t="str">
        <f t="shared" si="23"/>
        <v>Tuesday</v>
      </c>
      <c r="D510" s="36">
        <f t="shared" si="24"/>
        <v>5.4166666668606922E-2</v>
      </c>
      <c r="E510" s="37" t="str">
        <f t="shared" si="25"/>
        <v>12 AM - 6 AM</v>
      </c>
      <c r="F510" s="17">
        <v>85034</v>
      </c>
      <c r="G510" s="18" t="s">
        <v>5</v>
      </c>
    </row>
    <row r="511" spans="1:7">
      <c r="A511" s="15">
        <v>201600002200973</v>
      </c>
      <c r="B511" s="16">
        <v>42703.083333333336</v>
      </c>
      <c r="C511" s="16" t="str">
        <f t="shared" si="23"/>
        <v>Tuesday</v>
      </c>
      <c r="D511" s="36">
        <f t="shared" si="24"/>
        <v>8.3333333335758653E-2</v>
      </c>
      <c r="E511" s="37" t="str">
        <f t="shared" si="25"/>
        <v>12 AM - 6 AM</v>
      </c>
      <c r="F511" s="17">
        <v>85012</v>
      </c>
      <c r="G511" s="18" t="s">
        <v>9</v>
      </c>
    </row>
    <row r="512" spans="1:7">
      <c r="A512" s="15">
        <v>201600002204073</v>
      </c>
      <c r="B512" s="16">
        <v>42703.145833333336</v>
      </c>
      <c r="C512" s="16" t="str">
        <f t="shared" si="23"/>
        <v>Tuesday</v>
      </c>
      <c r="D512" s="36">
        <f t="shared" si="24"/>
        <v>0.14583333333575865</v>
      </c>
      <c r="E512" s="37" t="str">
        <f t="shared" si="25"/>
        <v>12 AM - 6 AM</v>
      </c>
      <c r="F512" s="17">
        <v>85031</v>
      </c>
      <c r="G512" s="18" t="s">
        <v>6</v>
      </c>
    </row>
    <row r="513" spans="1:7">
      <c r="A513" s="15">
        <v>201600002207971</v>
      </c>
      <c r="B513" s="16">
        <v>42703.354166666664</v>
      </c>
      <c r="C513" s="16" t="str">
        <f t="shared" si="23"/>
        <v>Tuesday</v>
      </c>
      <c r="D513" s="36">
        <f t="shared" si="24"/>
        <v>0.35416666666424135</v>
      </c>
      <c r="E513" s="37" t="str">
        <f t="shared" si="25"/>
        <v>6 AM - 12 PM</v>
      </c>
      <c r="F513" s="17">
        <v>85043</v>
      </c>
      <c r="G513" s="18" t="s">
        <v>7</v>
      </c>
    </row>
    <row r="514" spans="1:7">
      <c r="A514" s="15">
        <v>201600002211999</v>
      </c>
      <c r="B514" s="16">
        <v>42703.416666666664</v>
      </c>
      <c r="C514" s="16" t="str">
        <f t="shared" si="23"/>
        <v>Tuesday</v>
      </c>
      <c r="D514" s="36">
        <f t="shared" si="24"/>
        <v>0.41666666666424135</v>
      </c>
      <c r="E514" s="37" t="str">
        <f t="shared" si="25"/>
        <v>6 AM - 12 PM</v>
      </c>
      <c r="F514" s="17">
        <v>85035</v>
      </c>
      <c r="G514" s="18" t="s">
        <v>6</v>
      </c>
    </row>
    <row r="515" spans="1:7">
      <c r="A515" s="15">
        <v>201600002207504</v>
      </c>
      <c r="B515" s="16">
        <v>42703.725694444445</v>
      </c>
      <c r="C515" s="16" t="str">
        <f t="shared" ref="C515:C578" si="26">TEXT(B515, "dddd")</f>
        <v>Tuesday</v>
      </c>
      <c r="D515" s="36">
        <f t="shared" ref="D515:D578" si="27">MOD(B515, 1)</f>
        <v>0.72569444444525288</v>
      </c>
      <c r="E515" s="37" t="str">
        <f t="shared" si="25"/>
        <v>12 PM - 6 PM</v>
      </c>
      <c r="F515" s="17">
        <v>85032</v>
      </c>
      <c r="G515" s="18" t="s">
        <v>17</v>
      </c>
    </row>
    <row r="516" spans="1:7">
      <c r="A516" s="15">
        <v>201600002213748</v>
      </c>
      <c r="B516" s="16">
        <v>42703.729166666664</v>
      </c>
      <c r="C516" s="16" t="str">
        <f t="shared" si="26"/>
        <v>Tuesday</v>
      </c>
      <c r="D516" s="36">
        <f t="shared" si="27"/>
        <v>0.72916666666424135</v>
      </c>
      <c r="E516" s="37" t="str">
        <f t="shared" si="25"/>
        <v>12 PM - 6 PM</v>
      </c>
      <c r="F516" s="17">
        <v>85021</v>
      </c>
      <c r="G516" s="18" t="s">
        <v>3</v>
      </c>
    </row>
    <row r="517" spans="1:7">
      <c r="A517" s="15">
        <v>201600002207695</v>
      </c>
      <c r="B517" s="16">
        <v>42703.749305555553</v>
      </c>
      <c r="C517" s="16" t="str">
        <f t="shared" si="26"/>
        <v>Tuesday</v>
      </c>
      <c r="D517" s="36">
        <f t="shared" si="27"/>
        <v>0.74930555555329192</v>
      </c>
      <c r="E517" s="37" t="str">
        <f t="shared" si="25"/>
        <v>12 PM - 6 PM</v>
      </c>
      <c r="F517" s="17">
        <v>85027</v>
      </c>
      <c r="G517" s="18" t="s">
        <v>7</v>
      </c>
    </row>
    <row r="518" spans="1:7">
      <c r="A518" s="15">
        <v>201600002210489</v>
      </c>
      <c r="B518" s="16">
        <v>42703.75</v>
      </c>
      <c r="C518" s="16" t="str">
        <f t="shared" si="26"/>
        <v>Tuesday</v>
      </c>
      <c r="D518" s="36">
        <f t="shared" si="27"/>
        <v>0.75</v>
      </c>
      <c r="E518" s="37" t="str">
        <f t="shared" si="25"/>
        <v>6 PM - 12 AM</v>
      </c>
      <c r="F518" s="17">
        <v>85017</v>
      </c>
      <c r="G518" s="18" t="s">
        <v>17</v>
      </c>
    </row>
    <row r="519" spans="1:7">
      <c r="A519" s="15">
        <v>201600002207981</v>
      </c>
      <c r="B519" s="16">
        <v>42703.779166666667</v>
      </c>
      <c r="C519" s="16" t="str">
        <f t="shared" si="26"/>
        <v>Tuesday</v>
      </c>
      <c r="D519" s="36">
        <f t="shared" si="27"/>
        <v>0.77916666666715173</v>
      </c>
      <c r="E519" s="37" t="str">
        <f t="shared" si="25"/>
        <v>6 PM - 12 AM</v>
      </c>
      <c r="F519" s="17">
        <v>85031</v>
      </c>
      <c r="G519" s="18" t="s">
        <v>11</v>
      </c>
    </row>
    <row r="520" spans="1:7">
      <c r="A520" s="15">
        <v>201600002208264</v>
      </c>
      <c r="B520" s="16">
        <v>42703.8125</v>
      </c>
      <c r="C520" s="16" t="str">
        <f t="shared" si="26"/>
        <v>Tuesday</v>
      </c>
      <c r="D520" s="36">
        <f t="shared" si="27"/>
        <v>0.8125</v>
      </c>
      <c r="E520" s="37" t="str">
        <f t="shared" si="25"/>
        <v>6 PM - 12 AM</v>
      </c>
      <c r="F520" s="17">
        <v>85042</v>
      </c>
      <c r="G520" s="18" t="s">
        <v>16</v>
      </c>
    </row>
    <row r="521" spans="1:7">
      <c r="A521" s="15">
        <v>201600002209986</v>
      </c>
      <c r="B521" s="16">
        <v>42703.875</v>
      </c>
      <c r="C521" s="16" t="str">
        <f t="shared" si="26"/>
        <v>Tuesday</v>
      </c>
      <c r="D521" s="36">
        <f t="shared" si="27"/>
        <v>0.875</v>
      </c>
      <c r="E521" s="37" t="str">
        <f t="shared" si="25"/>
        <v>6 PM - 12 AM</v>
      </c>
      <c r="F521" s="17">
        <v>85041</v>
      </c>
      <c r="G521" s="18" t="s">
        <v>17</v>
      </c>
    </row>
    <row r="522" spans="1:7">
      <c r="A522" s="15">
        <v>201600002212030</v>
      </c>
      <c r="B522" s="16">
        <v>42703.875</v>
      </c>
      <c r="C522" s="16" t="str">
        <f t="shared" si="26"/>
        <v>Tuesday</v>
      </c>
      <c r="D522" s="36">
        <f t="shared" si="27"/>
        <v>0.875</v>
      </c>
      <c r="E522" s="37" t="str">
        <f t="shared" si="25"/>
        <v>6 PM - 12 AM</v>
      </c>
      <c r="F522" s="17">
        <v>85019</v>
      </c>
      <c r="G522" s="18" t="s">
        <v>23</v>
      </c>
    </row>
    <row r="523" spans="1:7">
      <c r="A523" s="15">
        <v>201600002209905</v>
      </c>
      <c r="B523" s="16">
        <v>42703.916666666664</v>
      </c>
      <c r="C523" s="16" t="str">
        <f t="shared" si="26"/>
        <v>Tuesday</v>
      </c>
      <c r="D523" s="36">
        <f t="shared" si="27"/>
        <v>0.91666666666424135</v>
      </c>
      <c r="E523" s="37" t="str">
        <f t="shared" si="25"/>
        <v>6 PM - 12 AM</v>
      </c>
      <c r="F523" s="17">
        <v>85029</v>
      </c>
      <c r="G523" s="18" t="s">
        <v>3</v>
      </c>
    </row>
    <row r="524" spans="1:7">
      <c r="A524" s="15">
        <v>201600002211491</v>
      </c>
      <c r="B524" s="16">
        <v>42703.916666666664</v>
      </c>
      <c r="C524" s="16" t="str">
        <f t="shared" si="26"/>
        <v>Tuesday</v>
      </c>
      <c r="D524" s="36">
        <f t="shared" si="27"/>
        <v>0.91666666666424135</v>
      </c>
      <c r="E524" s="37" t="str">
        <f t="shared" si="25"/>
        <v>6 PM - 12 AM</v>
      </c>
      <c r="F524" s="17">
        <v>85023</v>
      </c>
      <c r="G524" s="18" t="s">
        <v>30</v>
      </c>
    </row>
    <row r="525" spans="1:7">
      <c r="A525" s="15">
        <v>201600002209510</v>
      </c>
      <c r="B525" s="16">
        <v>42703.9375</v>
      </c>
      <c r="C525" s="16" t="str">
        <f t="shared" si="26"/>
        <v>Tuesday</v>
      </c>
      <c r="D525" s="36">
        <f t="shared" si="27"/>
        <v>0.9375</v>
      </c>
      <c r="E525" s="37" t="str">
        <f t="shared" si="25"/>
        <v>6 PM - 12 AM</v>
      </c>
      <c r="F525" s="17">
        <v>85051</v>
      </c>
      <c r="G525" s="18" t="s">
        <v>17</v>
      </c>
    </row>
    <row r="526" spans="1:7">
      <c r="A526" s="15">
        <v>201600002209271</v>
      </c>
      <c r="B526" s="16">
        <v>42703.987500000003</v>
      </c>
      <c r="C526" s="16" t="str">
        <f t="shared" si="26"/>
        <v>Tuesday</v>
      </c>
      <c r="D526" s="36">
        <f t="shared" si="27"/>
        <v>0.98750000000291038</v>
      </c>
      <c r="E526" s="37" t="str">
        <f t="shared" si="25"/>
        <v>6 PM - 12 AM</v>
      </c>
      <c r="F526" s="17">
        <v>85034</v>
      </c>
      <c r="G526" s="18" t="s">
        <v>17</v>
      </c>
    </row>
    <row r="527" spans="1:7">
      <c r="A527" s="15">
        <v>201600002209787</v>
      </c>
      <c r="B527" s="16">
        <v>42704.041666666664</v>
      </c>
      <c r="C527" s="16" t="str">
        <f t="shared" si="26"/>
        <v>Wednesday</v>
      </c>
      <c r="D527" s="36">
        <f t="shared" si="27"/>
        <v>4.1666666664241347E-2</v>
      </c>
      <c r="E527" s="37" t="str">
        <f t="shared" si="25"/>
        <v>12 AM - 6 AM</v>
      </c>
      <c r="F527" s="17">
        <v>85017</v>
      </c>
      <c r="G527" s="18" t="s">
        <v>3</v>
      </c>
    </row>
    <row r="528" spans="1:7">
      <c r="A528" s="15">
        <v>201600002212008</v>
      </c>
      <c r="B528" s="16">
        <v>42704.083333333336</v>
      </c>
      <c r="C528" s="16" t="str">
        <f t="shared" si="26"/>
        <v>Wednesday</v>
      </c>
      <c r="D528" s="36">
        <f t="shared" si="27"/>
        <v>8.3333333335758653E-2</v>
      </c>
      <c r="E528" s="37" t="str">
        <f t="shared" si="25"/>
        <v>12 AM - 6 AM</v>
      </c>
      <c r="F528" s="17">
        <v>85033</v>
      </c>
      <c r="G528" s="18" t="s">
        <v>7</v>
      </c>
    </row>
    <row r="529" spans="1:7">
      <c r="A529" s="15">
        <v>201600002209941</v>
      </c>
      <c r="B529" s="16">
        <v>42704.275694444441</v>
      </c>
      <c r="C529" s="16" t="str">
        <f t="shared" si="26"/>
        <v>Wednesday</v>
      </c>
      <c r="D529" s="36">
        <f t="shared" si="27"/>
        <v>0.27569444444088731</v>
      </c>
      <c r="E529" s="37" t="str">
        <f t="shared" si="25"/>
        <v>6 AM - 12 PM</v>
      </c>
      <c r="F529" s="17">
        <v>85043</v>
      </c>
      <c r="G529" s="18" t="s">
        <v>3</v>
      </c>
    </row>
    <row r="530" spans="1:7">
      <c r="A530" s="15">
        <v>201600002210073</v>
      </c>
      <c r="B530" s="16">
        <v>42704.298611111109</v>
      </c>
      <c r="C530" s="16" t="str">
        <f t="shared" si="26"/>
        <v>Wednesday</v>
      </c>
      <c r="D530" s="36">
        <f t="shared" si="27"/>
        <v>0.29861111110949423</v>
      </c>
      <c r="E530" s="37" t="str">
        <f t="shared" si="25"/>
        <v>6 AM - 12 PM</v>
      </c>
      <c r="F530" s="17">
        <v>85035</v>
      </c>
      <c r="G530" s="18" t="s">
        <v>7</v>
      </c>
    </row>
    <row r="531" spans="1:7">
      <c r="A531" s="15">
        <v>201600002245661</v>
      </c>
      <c r="B531" s="16">
        <v>42704.333333333336</v>
      </c>
      <c r="C531" s="16" t="str">
        <f t="shared" si="26"/>
        <v>Wednesday</v>
      </c>
      <c r="D531" s="36">
        <f t="shared" si="27"/>
        <v>0.33333333333575865</v>
      </c>
      <c r="E531" s="37" t="str">
        <f t="shared" si="25"/>
        <v>6 AM - 12 PM</v>
      </c>
      <c r="F531" s="17">
        <v>85254</v>
      </c>
      <c r="G531" s="18" t="s">
        <v>7</v>
      </c>
    </row>
    <row r="532" spans="1:7">
      <c r="A532" s="15">
        <v>201600002211839</v>
      </c>
      <c r="B532" s="16">
        <v>42704.354166666664</v>
      </c>
      <c r="C532" s="16" t="str">
        <f t="shared" si="26"/>
        <v>Wednesday</v>
      </c>
      <c r="D532" s="36">
        <f t="shared" si="27"/>
        <v>0.35416666666424135</v>
      </c>
      <c r="E532" s="37" t="str">
        <f t="shared" si="25"/>
        <v>6 AM - 12 PM</v>
      </c>
      <c r="F532" s="17">
        <v>85008</v>
      </c>
      <c r="G532" s="18" t="s">
        <v>6</v>
      </c>
    </row>
    <row r="533" spans="1:7">
      <c r="A533" s="15">
        <v>201600002214110</v>
      </c>
      <c r="B533" s="16">
        <v>42704.375</v>
      </c>
      <c r="C533" s="16" t="str">
        <f t="shared" si="26"/>
        <v>Wednesday</v>
      </c>
      <c r="D533" s="36">
        <f t="shared" si="27"/>
        <v>0.375</v>
      </c>
      <c r="E533" s="37" t="str">
        <f t="shared" si="25"/>
        <v>6 AM - 12 PM</v>
      </c>
      <c r="F533" s="17">
        <v>85017</v>
      </c>
      <c r="G533" s="18" t="s">
        <v>17</v>
      </c>
    </row>
    <row r="534" spans="1:7">
      <c r="A534" s="15">
        <v>201600002217551</v>
      </c>
      <c r="B534" s="16">
        <v>42704.375</v>
      </c>
      <c r="C534" s="16" t="str">
        <f t="shared" si="26"/>
        <v>Wednesday</v>
      </c>
      <c r="D534" s="36">
        <f t="shared" si="27"/>
        <v>0.375</v>
      </c>
      <c r="E534" s="37" t="str">
        <f t="shared" si="25"/>
        <v>6 AM - 12 PM</v>
      </c>
      <c r="F534" s="17">
        <v>85037</v>
      </c>
      <c r="G534" s="18" t="s">
        <v>27</v>
      </c>
    </row>
    <row r="535" spans="1:7">
      <c r="A535" s="15">
        <v>201600002210565</v>
      </c>
      <c r="B535" s="16">
        <v>42704.381944444445</v>
      </c>
      <c r="C535" s="16" t="str">
        <f t="shared" si="26"/>
        <v>Wednesday</v>
      </c>
      <c r="D535" s="36">
        <f t="shared" si="27"/>
        <v>0.38194444444525288</v>
      </c>
      <c r="E535" s="37" t="str">
        <f t="shared" si="25"/>
        <v>6 AM - 12 PM</v>
      </c>
      <c r="F535" s="17">
        <v>85018</v>
      </c>
      <c r="G535" s="18" t="s">
        <v>6</v>
      </c>
    </row>
    <row r="536" spans="1:7">
      <c r="A536" s="15">
        <v>201600002210714</v>
      </c>
      <c r="B536" s="16">
        <v>42704.411111111112</v>
      </c>
      <c r="C536" s="16" t="str">
        <f t="shared" si="26"/>
        <v>Wednesday</v>
      </c>
      <c r="D536" s="36">
        <f t="shared" si="27"/>
        <v>0.41111111111240461</v>
      </c>
      <c r="E536" s="37" t="str">
        <f t="shared" si="25"/>
        <v>6 AM - 12 PM</v>
      </c>
      <c r="F536" s="17">
        <v>85031</v>
      </c>
      <c r="G536" s="18" t="s">
        <v>17</v>
      </c>
    </row>
    <row r="537" spans="1:7">
      <c r="A537" s="15">
        <v>201600002216950</v>
      </c>
      <c r="B537" s="16">
        <v>42704.416666666664</v>
      </c>
      <c r="C537" s="16" t="str">
        <f t="shared" si="26"/>
        <v>Wednesday</v>
      </c>
      <c r="D537" s="36">
        <f t="shared" si="27"/>
        <v>0.41666666666424135</v>
      </c>
      <c r="E537" s="37" t="str">
        <f t="shared" si="25"/>
        <v>6 AM - 12 PM</v>
      </c>
      <c r="F537" s="17">
        <v>85339</v>
      </c>
      <c r="G537" s="18" t="s">
        <v>14</v>
      </c>
    </row>
    <row r="538" spans="1:7">
      <c r="A538" s="15">
        <v>201600002215044</v>
      </c>
      <c r="B538" s="16">
        <v>42704.5</v>
      </c>
      <c r="C538" s="16" t="str">
        <f t="shared" si="26"/>
        <v>Wednesday</v>
      </c>
      <c r="D538" s="36">
        <f t="shared" si="27"/>
        <v>0.5</v>
      </c>
      <c r="E538" s="37" t="str">
        <f t="shared" si="25"/>
        <v>12 PM - 6 PM</v>
      </c>
      <c r="F538" s="17">
        <v>85033</v>
      </c>
      <c r="G538" s="18" t="s">
        <v>4</v>
      </c>
    </row>
    <row r="539" spans="1:7">
      <c r="A539" s="15">
        <v>201600002211893</v>
      </c>
      <c r="B539" s="16">
        <v>42704.552083333336</v>
      </c>
      <c r="C539" s="16" t="str">
        <f t="shared" si="26"/>
        <v>Wednesday</v>
      </c>
      <c r="D539" s="36">
        <f t="shared" si="27"/>
        <v>0.55208333333575865</v>
      </c>
      <c r="E539" s="37" t="str">
        <f t="shared" si="25"/>
        <v>12 PM - 6 PM</v>
      </c>
      <c r="F539" s="17">
        <v>85035</v>
      </c>
      <c r="G539" s="18" t="s">
        <v>7</v>
      </c>
    </row>
    <row r="540" spans="1:7">
      <c r="A540" s="15">
        <v>201600002212482</v>
      </c>
      <c r="B540" s="16">
        <v>42704.625</v>
      </c>
      <c r="C540" s="16" t="str">
        <f t="shared" si="26"/>
        <v>Wednesday</v>
      </c>
      <c r="D540" s="36">
        <f t="shared" si="27"/>
        <v>0.625</v>
      </c>
      <c r="E540" s="37" t="str">
        <f t="shared" si="25"/>
        <v>12 PM - 6 PM</v>
      </c>
      <c r="F540" s="17">
        <v>85020</v>
      </c>
      <c r="G540" s="18" t="s">
        <v>15</v>
      </c>
    </row>
    <row r="541" spans="1:7">
      <c r="A541" s="15">
        <v>201600002207127</v>
      </c>
      <c r="B541" s="16">
        <v>42704.682638888888</v>
      </c>
      <c r="C541" s="16" t="str">
        <f t="shared" si="26"/>
        <v>Wednesday</v>
      </c>
      <c r="D541" s="36">
        <f t="shared" si="27"/>
        <v>0.68263888888759539</v>
      </c>
      <c r="E541" s="37" t="str">
        <f t="shared" si="25"/>
        <v>12 PM - 6 PM</v>
      </c>
      <c r="F541" s="17">
        <v>85041</v>
      </c>
      <c r="G541" s="18" t="s">
        <v>6</v>
      </c>
    </row>
    <row r="542" spans="1:7">
      <c r="A542" s="15">
        <v>201600002216263</v>
      </c>
      <c r="B542" s="16">
        <v>42704.6875</v>
      </c>
      <c r="C542" s="16" t="str">
        <f t="shared" si="26"/>
        <v>Wednesday</v>
      </c>
      <c r="D542" s="36">
        <f t="shared" si="27"/>
        <v>0.6875</v>
      </c>
      <c r="E542" s="37" t="str">
        <f t="shared" si="25"/>
        <v>12 PM - 6 PM</v>
      </c>
      <c r="F542" s="17">
        <v>85004</v>
      </c>
      <c r="G542" s="18" t="s">
        <v>6</v>
      </c>
    </row>
    <row r="543" spans="1:7">
      <c r="A543" s="15">
        <v>201600002214206</v>
      </c>
      <c r="B543" s="16">
        <v>42704.75</v>
      </c>
      <c r="C543" s="16" t="str">
        <f t="shared" si="26"/>
        <v>Wednesday</v>
      </c>
      <c r="D543" s="36">
        <f t="shared" si="27"/>
        <v>0.75</v>
      </c>
      <c r="E543" s="37" t="str">
        <f t="shared" si="25"/>
        <v>6 PM - 12 AM</v>
      </c>
      <c r="F543" s="17">
        <v>85023</v>
      </c>
      <c r="G543" s="18" t="s">
        <v>6</v>
      </c>
    </row>
    <row r="544" spans="1:7">
      <c r="A544" s="15">
        <v>201600002215729</v>
      </c>
      <c r="B544" s="16">
        <v>42704.770833333336</v>
      </c>
      <c r="C544" s="16" t="str">
        <f t="shared" si="26"/>
        <v>Wednesday</v>
      </c>
      <c r="D544" s="36">
        <f t="shared" si="27"/>
        <v>0.77083333333575865</v>
      </c>
      <c r="E544" s="37" t="str">
        <f t="shared" si="25"/>
        <v>6 PM - 12 AM</v>
      </c>
      <c r="F544" s="17">
        <v>85041</v>
      </c>
      <c r="G544" s="18" t="s">
        <v>17</v>
      </c>
    </row>
    <row r="545" spans="1:7">
      <c r="A545" s="15">
        <v>201600002216318</v>
      </c>
      <c r="B545" s="16">
        <v>42704.791666666664</v>
      </c>
      <c r="C545" s="16" t="str">
        <f t="shared" si="26"/>
        <v>Wednesday</v>
      </c>
      <c r="D545" s="36">
        <f t="shared" si="27"/>
        <v>0.79166666666424135</v>
      </c>
      <c r="E545" s="37" t="str">
        <f t="shared" si="25"/>
        <v>6 PM - 12 AM</v>
      </c>
      <c r="F545" s="17">
        <v>85017</v>
      </c>
      <c r="G545" s="18" t="s">
        <v>4</v>
      </c>
    </row>
    <row r="546" spans="1:7">
      <c r="A546" s="15">
        <v>201600002216757</v>
      </c>
      <c r="B546" s="16">
        <v>42704.791666666664</v>
      </c>
      <c r="C546" s="16" t="str">
        <f t="shared" si="26"/>
        <v>Wednesday</v>
      </c>
      <c r="D546" s="36">
        <f t="shared" si="27"/>
        <v>0.79166666666424135</v>
      </c>
      <c r="E546" s="37" t="str">
        <f t="shared" ref="E546:E609" si="28">IF(AND(D546&gt;=TIME(0,0,0), D546&lt;TIME(6,0,0)),"12 AM - 6 AM",
IF(AND(D546&gt;=TIME(6,0,0), D546&lt;TIME(12,0,0)),"6 AM - 12 PM",
IF(AND(D546&gt;=TIME(12,0,0), D546&lt;TIME(18,0,0)),"12 PM - 6 PM",
IF(AND(D546&gt;=TIME(18,0,0), D546&lt;TIME(23,59,59)),"6 PM - 12 AM","Error"))))</f>
        <v>6 PM - 12 AM</v>
      </c>
      <c r="F546" s="17">
        <v>85041</v>
      </c>
      <c r="G546" s="18" t="s">
        <v>17</v>
      </c>
    </row>
    <row r="547" spans="1:7">
      <c r="A547" s="15">
        <v>201600002215685</v>
      </c>
      <c r="B547" s="16">
        <v>42704.875</v>
      </c>
      <c r="C547" s="16" t="str">
        <f t="shared" si="26"/>
        <v>Wednesday</v>
      </c>
      <c r="D547" s="36">
        <f t="shared" si="27"/>
        <v>0.875</v>
      </c>
      <c r="E547" s="37" t="str">
        <f t="shared" si="28"/>
        <v>6 PM - 12 AM</v>
      </c>
      <c r="F547" s="17">
        <v>85031</v>
      </c>
      <c r="G547" s="18" t="s">
        <v>7</v>
      </c>
    </row>
    <row r="548" spans="1:7">
      <c r="A548" s="15">
        <v>201600002216755</v>
      </c>
      <c r="B548" s="16">
        <v>42704.875</v>
      </c>
      <c r="C548" s="16" t="str">
        <f t="shared" si="26"/>
        <v>Wednesday</v>
      </c>
      <c r="D548" s="36">
        <f t="shared" si="27"/>
        <v>0.875</v>
      </c>
      <c r="E548" s="37" t="str">
        <f t="shared" si="28"/>
        <v>6 PM - 12 AM</v>
      </c>
      <c r="F548" s="17">
        <v>85044</v>
      </c>
      <c r="G548" s="18" t="s">
        <v>4</v>
      </c>
    </row>
    <row r="549" spans="1:7">
      <c r="A549" s="15">
        <v>201600002216893</v>
      </c>
      <c r="B549" s="16">
        <v>42704.875</v>
      </c>
      <c r="C549" s="16" t="str">
        <f t="shared" si="26"/>
        <v>Wednesday</v>
      </c>
      <c r="D549" s="36">
        <f t="shared" si="27"/>
        <v>0.875</v>
      </c>
      <c r="E549" s="37" t="str">
        <f t="shared" si="28"/>
        <v>6 PM - 12 AM</v>
      </c>
      <c r="F549" s="17">
        <v>85031</v>
      </c>
      <c r="G549" s="18" t="s">
        <v>3</v>
      </c>
    </row>
    <row r="550" spans="1:7">
      <c r="A550" s="15">
        <v>201600002218721</v>
      </c>
      <c r="B550" s="16">
        <v>42704.875</v>
      </c>
      <c r="C550" s="16" t="str">
        <f t="shared" si="26"/>
        <v>Wednesday</v>
      </c>
      <c r="D550" s="36">
        <f t="shared" si="27"/>
        <v>0.875</v>
      </c>
      <c r="E550" s="37" t="str">
        <f t="shared" si="28"/>
        <v>6 PM - 12 AM</v>
      </c>
      <c r="F550" s="17">
        <v>85009</v>
      </c>
      <c r="G550" s="18" t="s">
        <v>6</v>
      </c>
    </row>
    <row r="551" spans="1:7">
      <c r="A551" s="15">
        <v>201600002215593</v>
      </c>
      <c r="B551" s="16">
        <v>42704.895833333336</v>
      </c>
      <c r="C551" s="16" t="str">
        <f t="shared" si="26"/>
        <v>Wednesday</v>
      </c>
      <c r="D551" s="36">
        <f t="shared" si="27"/>
        <v>0.89583333333575865</v>
      </c>
      <c r="E551" s="37" t="str">
        <f t="shared" si="28"/>
        <v>6 PM - 12 AM</v>
      </c>
      <c r="F551" s="17">
        <v>85019</v>
      </c>
      <c r="G551" s="18" t="s">
        <v>6</v>
      </c>
    </row>
    <row r="552" spans="1:7">
      <c r="A552" s="15">
        <v>201600002216007</v>
      </c>
      <c r="B552" s="16">
        <v>42704.916666666664</v>
      </c>
      <c r="C552" s="16" t="str">
        <f t="shared" si="26"/>
        <v>Wednesday</v>
      </c>
      <c r="D552" s="36">
        <f t="shared" si="27"/>
        <v>0.91666666666424135</v>
      </c>
      <c r="E552" s="37" t="str">
        <f t="shared" si="28"/>
        <v>6 PM - 12 AM</v>
      </c>
      <c r="F552" s="17">
        <v>85033</v>
      </c>
      <c r="G552" s="18" t="s">
        <v>7</v>
      </c>
    </row>
    <row r="553" spans="1:7">
      <c r="A553" s="15">
        <v>201600002215616</v>
      </c>
      <c r="B553" s="16">
        <v>42704.9375</v>
      </c>
      <c r="C553" s="16" t="str">
        <f t="shared" si="26"/>
        <v>Wednesday</v>
      </c>
      <c r="D553" s="36">
        <f t="shared" si="27"/>
        <v>0.9375</v>
      </c>
      <c r="E553" s="37" t="str">
        <f t="shared" si="28"/>
        <v>6 PM - 12 AM</v>
      </c>
      <c r="F553" s="17">
        <v>85020</v>
      </c>
      <c r="G553" s="18" t="s">
        <v>17</v>
      </c>
    </row>
    <row r="554" spans="1:7">
      <c r="A554" s="15">
        <v>201600002216091</v>
      </c>
      <c r="B554" s="16">
        <v>42704.958333333336</v>
      </c>
      <c r="C554" s="16" t="str">
        <f t="shared" si="26"/>
        <v>Wednesday</v>
      </c>
      <c r="D554" s="36">
        <f t="shared" si="27"/>
        <v>0.95833333333575865</v>
      </c>
      <c r="E554" s="37" t="str">
        <f t="shared" si="28"/>
        <v>6 PM - 12 AM</v>
      </c>
      <c r="F554" s="17">
        <v>85040</v>
      </c>
      <c r="G554" s="18" t="s">
        <v>6</v>
      </c>
    </row>
    <row r="555" spans="1:7">
      <c r="A555" s="15">
        <v>201600002235458</v>
      </c>
      <c r="B555" s="16">
        <v>42705</v>
      </c>
      <c r="C555" s="16" t="str">
        <f t="shared" si="26"/>
        <v>Thursday</v>
      </c>
      <c r="D555" s="36">
        <f t="shared" si="27"/>
        <v>0</v>
      </c>
      <c r="E555" s="37" t="str">
        <f t="shared" si="28"/>
        <v>12 AM - 6 AM</v>
      </c>
      <c r="F555" s="17">
        <v>85033</v>
      </c>
      <c r="G555" s="18" t="s">
        <v>6</v>
      </c>
    </row>
    <row r="556" spans="1:7">
      <c r="A556" s="15">
        <v>201700001111946</v>
      </c>
      <c r="B556" s="16">
        <v>42705.000694444447</v>
      </c>
      <c r="C556" s="16" t="str">
        <f t="shared" si="26"/>
        <v>Thursday</v>
      </c>
      <c r="D556" s="36">
        <f t="shared" si="27"/>
        <v>6.944444467080757E-4</v>
      </c>
      <c r="E556" s="37" t="str">
        <f t="shared" si="28"/>
        <v>12 AM - 6 AM</v>
      </c>
      <c r="F556" s="17">
        <v>85008</v>
      </c>
      <c r="G556" s="18" t="s">
        <v>6</v>
      </c>
    </row>
    <row r="557" spans="1:7">
      <c r="A557" s="15">
        <v>201600002218633</v>
      </c>
      <c r="B557" s="16">
        <v>42705.125</v>
      </c>
      <c r="C557" s="16" t="str">
        <f t="shared" si="26"/>
        <v>Thursday</v>
      </c>
      <c r="D557" s="36">
        <f t="shared" si="27"/>
        <v>0.125</v>
      </c>
      <c r="E557" s="37" t="str">
        <f t="shared" si="28"/>
        <v>12 AM - 6 AM</v>
      </c>
      <c r="F557" s="17">
        <v>85041</v>
      </c>
      <c r="G557" s="18" t="s">
        <v>6</v>
      </c>
    </row>
    <row r="558" spans="1:7">
      <c r="A558" s="15">
        <v>201600002215457</v>
      </c>
      <c r="B558" s="16">
        <v>42705.178472222222</v>
      </c>
      <c r="C558" s="16" t="str">
        <f t="shared" si="26"/>
        <v>Thursday</v>
      </c>
      <c r="D558" s="36">
        <f t="shared" si="27"/>
        <v>0.17847222222189885</v>
      </c>
      <c r="E558" s="37" t="str">
        <f t="shared" si="28"/>
        <v>12 AM - 6 AM</v>
      </c>
      <c r="F558" s="17">
        <v>85035</v>
      </c>
      <c r="G558" s="18" t="s">
        <v>4</v>
      </c>
    </row>
    <row r="559" spans="1:7">
      <c r="A559" s="15">
        <v>201600002215606</v>
      </c>
      <c r="B559" s="16">
        <v>42705.239583333336</v>
      </c>
      <c r="C559" s="16" t="str">
        <f t="shared" si="26"/>
        <v>Thursday</v>
      </c>
      <c r="D559" s="36">
        <f t="shared" si="27"/>
        <v>0.23958333333575865</v>
      </c>
      <c r="E559" s="37" t="str">
        <f t="shared" si="28"/>
        <v>12 AM - 6 AM</v>
      </c>
      <c r="F559" s="17">
        <v>85033</v>
      </c>
      <c r="G559" s="18" t="s">
        <v>11</v>
      </c>
    </row>
    <row r="560" spans="1:7">
      <c r="A560" s="15">
        <v>201600002215706</v>
      </c>
      <c r="B560" s="16">
        <v>42705.275694444441</v>
      </c>
      <c r="C560" s="16" t="str">
        <f t="shared" si="26"/>
        <v>Thursday</v>
      </c>
      <c r="D560" s="36">
        <f t="shared" si="27"/>
        <v>0.27569444444088731</v>
      </c>
      <c r="E560" s="37" t="str">
        <f t="shared" si="28"/>
        <v>6 AM - 12 PM</v>
      </c>
      <c r="F560" s="17">
        <v>85015</v>
      </c>
      <c r="G560" s="18" t="s">
        <v>19</v>
      </c>
    </row>
    <row r="561" spans="1:7">
      <c r="A561" s="15">
        <v>201600002285325</v>
      </c>
      <c r="B561" s="16">
        <v>42705.333333333336</v>
      </c>
      <c r="C561" s="16" t="str">
        <f t="shared" si="26"/>
        <v>Thursday</v>
      </c>
      <c r="D561" s="36">
        <f t="shared" si="27"/>
        <v>0.33333333333575865</v>
      </c>
      <c r="E561" s="37" t="str">
        <f t="shared" si="28"/>
        <v>6 AM - 12 PM</v>
      </c>
      <c r="F561" s="17">
        <v>85008</v>
      </c>
      <c r="G561" s="18" t="s">
        <v>3</v>
      </c>
    </row>
    <row r="562" spans="1:7">
      <c r="A562" s="15">
        <v>201600002216294</v>
      </c>
      <c r="B562" s="16">
        <v>42705.362500000003</v>
      </c>
      <c r="C562" s="16" t="str">
        <f t="shared" si="26"/>
        <v>Thursday</v>
      </c>
      <c r="D562" s="36">
        <f t="shared" si="27"/>
        <v>0.36250000000291038</v>
      </c>
      <c r="E562" s="37" t="str">
        <f t="shared" si="28"/>
        <v>6 AM - 12 PM</v>
      </c>
      <c r="F562" s="17">
        <v>85015</v>
      </c>
      <c r="G562" s="18" t="s">
        <v>27</v>
      </c>
    </row>
    <row r="563" spans="1:7">
      <c r="A563" s="15">
        <v>201600002216706</v>
      </c>
      <c r="B563" s="16">
        <v>42705.438888888886</v>
      </c>
      <c r="C563" s="16" t="str">
        <f t="shared" si="26"/>
        <v>Thursday</v>
      </c>
      <c r="D563" s="36">
        <f t="shared" si="27"/>
        <v>0.43888888888614019</v>
      </c>
      <c r="E563" s="37" t="str">
        <f t="shared" si="28"/>
        <v>6 AM - 12 PM</v>
      </c>
      <c r="F563" s="17">
        <v>85023</v>
      </c>
      <c r="G563" s="18" t="s">
        <v>3</v>
      </c>
    </row>
    <row r="564" spans="1:7">
      <c r="A564" s="15">
        <v>201600002216727</v>
      </c>
      <c r="B564" s="16">
        <v>42705.445833333331</v>
      </c>
      <c r="C564" s="16" t="str">
        <f t="shared" si="26"/>
        <v>Thursday</v>
      </c>
      <c r="D564" s="36">
        <f t="shared" si="27"/>
        <v>0.44583333333139308</v>
      </c>
      <c r="E564" s="37" t="str">
        <f t="shared" si="28"/>
        <v>6 AM - 12 PM</v>
      </c>
      <c r="F564" s="17">
        <v>85019</v>
      </c>
      <c r="G564" s="18" t="s">
        <v>4</v>
      </c>
    </row>
    <row r="565" spans="1:7">
      <c r="A565" s="15">
        <v>201600002216868</v>
      </c>
      <c r="B565" s="16">
        <v>42705.466666666667</v>
      </c>
      <c r="C565" s="16" t="str">
        <f t="shared" si="26"/>
        <v>Thursday</v>
      </c>
      <c r="D565" s="36">
        <f t="shared" si="27"/>
        <v>0.46666666666715173</v>
      </c>
      <c r="E565" s="37" t="str">
        <f t="shared" si="28"/>
        <v>6 AM - 12 PM</v>
      </c>
      <c r="F565" s="17">
        <v>85034</v>
      </c>
      <c r="G565" s="18" t="s">
        <v>17</v>
      </c>
    </row>
    <row r="566" spans="1:7">
      <c r="A566" s="15">
        <v>201600002217281</v>
      </c>
      <c r="B566" s="16">
        <v>42705.489583333336</v>
      </c>
      <c r="C566" s="16" t="str">
        <f t="shared" si="26"/>
        <v>Thursday</v>
      </c>
      <c r="D566" s="36">
        <f t="shared" si="27"/>
        <v>0.48958333333575865</v>
      </c>
      <c r="E566" s="37" t="str">
        <f t="shared" si="28"/>
        <v>6 AM - 12 PM</v>
      </c>
      <c r="F566" s="17">
        <v>85048</v>
      </c>
      <c r="G566" s="18" t="s">
        <v>7</v>
      </c>
    </row>
    <row r="567" spans="1:7">
      <c r="A567" s="15">
        <v>201600002341062</v>
      </c>
      <c r="B567" s="16">
        <v>42705.5</v>
      </c>
      <c r="C567" s="16" t="str">
        <f t="shared" si="26"/>
        <v>Thursday</v>
      </c>
      <c r="D567" s="36">
        <f t="shared" si="27"/>
        <v>0.5</v>
      </c>
      <c r="E567" s="37" t="str">
        <f t="shared" si="28"/>
        <v>12 PM - 6 PM</v>
      </c>
      <c r="F567" s="17">
        <v>85050</v>
      </c>
      <c r="G567" s="18" t="s">
        <v>19</v>
      </c>
    </row>
    <row r="568" spans="1:7">
      <c r="A568" s="15">
        <v>201700000200303</v>
      </c>
      <c r="B568" s="16">
        <v>42705.5</v>
      </c>
      <c r="C568" s="16" t="str">
        <f t="shared" si="26"/>
        <v>Thursday</v>
      </c>
      <c r="D568" s="36">
        <f t="shared" si="27"/>
        <v>0.5</v>
      </c>
      <c r="E568" s="37" t="str">
        <f t="shared" si="28"/>
        <v>12 PM - 6 PM</v>
      </c>
      <c r="F568" s="17">
        <v>85016</v>
      </c>
      <c r="G568" s="18" t="s">
        <v>6</v>
      </c>
    </row>
    <row r="569" spans="1:7">
      <c r="A569" s="15">
        <v>201600002193010</v>
      </c>
      <c r="B569" s="16">
        <v>42705.541666666664</v>
      </c>
      <c r="C569" s="16" t="str">
        <f t="shared" si="26"/>
        <v>Thursday</v>
      </c>
      <c r="D569" s="36">
        <f t="shared" si="27"/>
        <v>0.54166666666424135</v>
      </c>
      <c r="E569" s="37" t="str">
        <f t="shared" si="28"/>
        <v>12 PM - 6 PM</v>
      </c>
      <c r="F569" s="17">
        <v>85035</v>
      </c>
      <c r="G569" s="18" t="s">
        <v>6</v>
      </c>
    </row>
    <row r="570" spans="1:7">
      <c r="A570" s="15">
        <v>201600002218449</v>
      </c>
      <c r="B570" s="16">
        <v>42705.583333333336</v>
      </c>
      <c r="C570" s="16" t="str">
        <f t="shared" si="26"/>
        <v>Thursday</v>
      </c>
      <c r="D570" s="36">
        <f t="shared" si="27"/>
        <v>0.58333333333575865</v>
      </c>
      <c r="E570" s="37" t="str">
        <f t="shared" si="28"/>
        <v>12 PM - 6 PM</v>
      </c>
      <c r="F570" s="17">
        <v>85009</v>
      </c>
      <c r="G570" s="18" t="s">
        <v>6</v>
      </c>
    </row>
    <row r="571" spans="1:7">
      <c r="A571" s="15">
        <v>201600002217752</v>
      </c>
      <c r="B571" s="16">
        <v>42705.584722222222</v>
      </c>
      <c r="C571" s="16" t="str">
        <f t="shared" si="26"/>
        <v>Thursday</v>
      </c>
      <c r="D571" s="36">
        <f t="shared" si="27"/>
        <v>0.58472222222189885</v>
      </c>
      <c r="E571" s="37" t="str">
        <f t="shared" si="28"/>
        <v>12 PM - 6 PM</v>
      </c>
      <c r="F571" s="17">
        <v>85019</v>
      </c>
      <c r="G571" s="18" t="s">
        <v>6</v>
      </c>
    </row>
    <row r="572" spans="1:7">
      <c r="A572" s="15">
        <v>201600002220312</v>
      </c>
      <c r="B572" s="16">
        <v>42705.625</v>
      </c>
      <c r="C572" s="16" t="str">
        <f t="shared" si="26"/>
        <v>Thursday</v>
      </c>
      <c r="D572" s="36">
        <f t="shared" si="27"/>
        <v>0.625</v>
      </c>
      <c r="E572" s="37" t="str">
        <f t="shared" si="28"/>
        <v>12 PM - 6 PM</v>
      </c>
      <c r="F572" s="17">
        <v>85031</v>
      </c>
      <c r="G572" s="18" t="s">
        <v>6</v>
      </c>
    </row>
    <row r="573" spans="1:7">
      <c r="A573" s="15">
        <v>201600002230462</v>
      </c>
      <c r="B573" s="16">
        <v>42705.833333333336</v>
      </c>
      <c r="C573" s="16" t="str">
        <f t="shared" si="26"/>
        <v>Thursday</v>
      </c>
      <c r="D573" s="36">
        <f t="shared" si="27"/>
        <v>0.83333333333575865</v>
      </c>
      <c r="E573" s="37" t="str">
        <f t="shared" si="28"/>
        <v>6 PM - 12 AM</v>
      </c>
      <c r="F573" s="17">
        <v>85008</v>
      </c>
      <c r="G573" s="18"/>
    </row>
    <row r="574" spans="1:7">
      <c r="A574" s="15">
        <v>201600002241914</v>
      </c>
      <c r="B574" s="16">
        <v>42705.867361111108</v>
      </c>
      <c r="C574" s="16" t="str">
        <f t="shared" si="26"/>
        <v>Thursday</v>
      </c>
      <c r="D574" s="36">
        <f t="shared" si="27"/>
        <v>0.86736111110803904</v>
      </c>
      <c r="E574" s="37" t="str">
        <f t="shared" si="28"/>
        <v>6 PM - 12 AM</v>
      </c>
      <c r="F574" s="17">
        <v>85040</v>
      </c>
      <c r="G574" s="18" t="s">
        <v>3</v>
      </c>
    </row>
    <row r="575" spans="1:7">
      <c r="A575" s="15">
        <v>201600002222727</v>
      </c>
      <c r="B575" s="16">
        <v>42705.875</v>
      </c>
      <c r="C575" s="16" t="str">
        <f t="shared" si="26"/>
        <v>Thursday</v>
      </c>
      <c r="D575" s="36">
        <f t="shared" si="27"/>
        <v>0.875</v>
      </c>
      <c r="E575" s="37" t="str">
        <f t="shared" si="28"/>
        <v>6 PM - 12 AM</v>
      </c>
      <c r="F575" s="17">
        <v>85019</v>
      </c>
      <c r="G575" s="18" t="s">
        <v>6</v>
      </c>
    </row>
    <row r="576" spans="1:7">
      <c r="A576" s="15">
        <v>201600002221483</v>
      </c>
      <c r="B576" s="16">
        <v>42705.916666666664</v>
      </c>
      <c r="C576" s="16" t="str">
        <f t="shared" si="26"/>
        <v>Thursday</v>
      </c>
      <c r="D576" s="36">
        <f t="shared" si="27"/>
        <v>0.91666666666424135</v>
      </c>
      <c r="E576" s="37" t="str">
        <f t="shared" si="28"/>
        <v>6 PM - 12 AM</v>
      </c>
      <c r="F576" s="17">
        <v>85017</v>
      </c>
      <c r="G576" s="18" t="s">
        <v>3</v>
      </c>
    </row>
    <row r="577" spans="1:7">
      <c r="A577" s="15">
        <v>201600002223020</v>
      </c>
      <c r="B577" s="16">
        <v>42705.916666666664</v>
      </c>
      <c r="C577" s="16" t="str">
        <f t="shared" si="26"/>
        <v>Thursday</v>
      </c>
      <c r="D577" s="36">
        <f t="shared" si="27"/>
        <v>0.91666666666424135</v>
      </c>
      <c r="E577" s="37" t="str">
        <f t="shared" si="28"/>
        <v>6 PM - 12 AM</v>
      </c>
      <c r="F577" s="17">
        <v>85013</v>
      </c>
      <c r="G577" s="18" t="s">
        <v>6</v>
      </c>
    </row>
    <row r="578" spans="1:7">
      <c r="A578" s="15">
        <v>201600002220674</v>
      </c>
      <c r="B578" s="16">
        <v>42705.934027777781</v>
      </c>
      <c r="C578" s="16" t="str">
        <f t="shared" si="26"/>
        <v>Thursday</v>
      </c>
      <c r="D578" s="36">
        <f t="shared" si="27"/>
        <v>0.93402777778101154</v>
      </c>
      <c r="E578" s="37" t="str">
        <f t="shared" si="28"/>
        <v>6 PM - 12 AM</v>
      </c>
      <c r="F578" s="17">
        <v>85009</v>
      </c>
      <c r="G578" s="18" t="s">
        <v>17</v>
      </c>
    </row>
    <row r="579" spans="1:7">
      <c r="A579" s="15">
        <v>201600002220763</v>
      </c>
      <c r="B579" s="16">
        <v>42705.9375</v>
      </c>
      <c r="C579" s="16" t="str">
        <f t="shared" ref="C579:C642" si="29">TEXT(B579, "dddd")</f>
        <v>Thursday</v>
      </c>
      <c r="D579" s="36">
        <f t="shared" ref="D579:D642" si="30">MOD(B579, 1)</f>
        <v>0.9375</v>
      </c>
      <c r="E579" s="37" t="str">
        <f t="shared" si="28"/>
        <v>6 PM - 12 AM</v>
      </c>
      <c r="F579" s="17">
        <v>85041</v>
      </c>
      <c r="G579" s="18" t="s">
        <v>7</v>
      </c>
    </row>
    <row r="580" spans="1:7">
      <c r="A580" s="15">
        <v>201600002328911</v>
      </c>
      <c r="B580" s="16">
        <v>42706</v>
      </c>
      <c r="C580" s="16" t="str">
        <f t="shared" si="29"/>
        <v>Friday</v>
      </c>
      <c r="D580" s="36">
        <f t="shared" si="30"/>
        <v>0</v>
      </c>
      <c r="E580" s="37" t="str">
        <f t="shared" si="28"/>
        <v>12 AM - 6 AM</v>
      </c>
      <c r="F580" s="17">
        <v>85009</v>
      </c>
      <c r="G580" s="18" t="s">
        <v>17</v>
      </c>
    </row>
    <row r="581" spans="1:7">
      <c r="A581" s="15">
        <v>201600002223553</v>
      </c>
      <c r="B581" s="16">
        <v>42706.0625</v>
      </c>
      <c r="C581" s="16" t="str">
        <f t="shared" si="29"/>
        <v>Friday</v>
      </c>
      <c r="D581" s="36">
        <f t="shared" si="30"/>
        <v>6.25E-2</v>
      </c>
      <c r="E581" s="37" t="str">
        <f t="shared" si="28"/>
        <v>12 AM - 6 AM</v>
      </c>
      <c r="F581" s="17">
        <v>85083</v>
      </c>
      <c r="G581" s="18" t="s">
        <v>6</v>
      </c>
    </row>
    <row r="582" spans="1:7">
      <c r="A582" s="15">
        <v>201600002221125</v>
      </c>
      <c r="B582" s="16">
        <v>42706.077777777777</v>
      </c>
      <c r="C582" s="16" t="str">
        <f t="shared" si="29"/>
        <v>Friday</v>
      </c>
      <c r="D582" s="36">
        <f t="shared" si="30"/>
        <v>7.7777777776645962E-2</v>
      </c>
      <c r="E582" s="37" t="str">
        <f t="shared" si="28"/>
        <v>12 AM - 6 AM</v>
      </c>
      <c r="F582" s="17">
        <v>85017</v>
      </c>
      <c r="G582" s="18" t="s">
        <v>16</v>
      </c>
    </row>
    <row r="583" spans="1:7">
      <c r="A583" s="15">
        <v>201600002222206</v>
      </c>
      <c r="B583" s="16">
        <v>42706.125</v>
      </c>
      <c r="C583" s="16" t="str">
        <f t="shared" si="29"/>
        <v>Friday</v>
      </c>
      <c r="D583" s="36">
        <f t="shared" si="30"/>
        <v>0.125</v>
      </c>
      <c r="E583" s="37" t="str">
        <f t="shared" si="28"/>
        <v>12 AM - 6 AM</v>
      </c>
      <c r="F583" s="17">
        <v>85021</v>
      </c>
      <c r="G583" s="18" t="s">
        <v>17</v>
      </c>
    </row>
    <row r="584" spans="1:7">
      <c r="A584" s="15">
        <v>201600002225442</v>
      </c>
      <c r="B584" s="16">
        <v>42706.21875</v>
      </c>
      <c r="C584" s="16" t="str">
        <f t="shared" si="29"/>
        <v>Friday</v>
      </c>
      <c r="D584" s="36">
        <f t="shared" si="30"/>
        <v>0.21875</v>
      </c>
      <c r="E584" s="37" t="str">
        <f t="shared" si="28"/>
        <v>12 AM - 6 AM</v>
      </c>
      <c r="F584" s="17">
        <v>85310</v>
      </c>
      <c r="G584" s="18" t="s">
        <v>4</v>
      </c>
    </row>
    <row r="585" spans="1:7">
      <c r="A585" s="15">
        <v>201600002224722</v>
      </c>
      <c r="B585" s="16">
        <v>42706.322916666664</v>
      </c>
      <c r="C585" s="16" t="str">
        <f t="shared" si="29"/>
        <v>Friday</v>
      </c>
      <c r="D585" s="36">
        <f t="shared" si="30"/>
        <v>0.32291666666424135</v>
      </c>
      <c r="E585" s="37" t="str">
        <f t="shared" si="28"/>
        <v>6 AM - 12 PM</v>
      </c>
      <c r="F585" s="17">
        <v>85040</v>
      </c>
      <c r="G585" s="18" t="s">
        <v>6</v>
      </c>
    </row>
    <row r="586" spans="1:7">
      <c r="A586" s="15">
        <v>201600002182882</v>
      </c>
      <c r="B586" s="16">
        <v>42706.375</v>
      </c>
      <c r="C586" s="16" t="str">
        <f t="shared" si="29"/>
        <v>Friday</v>
      </c>
      <c r="D586" s="36">
        <f t="shared" si="30"/>
        <v>0.375</v>
      </c>
      <c r="E586" s="37" t="str">
        <f t="shared" si="28"/>
        <v>6 AM - 12 PM</v>
      </c>
      <c r="F586" s="17">
        <v>85009</v>
      </c>
      <c r="G586" s="18" t="s">
        <v>6</v>
      </c>
    </row>
    <row r="587" spans="1:7">
      <c r="A587" s="15">
        <v>201600002222839</v>
      </c>
      <c r="B587" s="16">
        <v>42706.490277777775</v>
      </c>
      <c r="C587" s="16" t="str">
        <f t="shared" si="29"/>
        <v>Friday</v>
      </c>
      <c r="D587" s="36">
        <f t="shared" si="30"/>
        <v>0.49027777777519077</v>
      </c>
      <c r="E587" s="37" t="str">
        <f t="shared" si="28"/>
        <v>6 AM - 12 PM</v>
      </c>
      <c r="F587" s="17">
        <v>85014</v>
      </c>
      <c r="G587" s="18" t="s">
        <v>5</v>
      </c>
    </row>
    <row r="588" spans="1:7">
      <c r="A588" s="15">
        <v>201600002225574</v>
      </c>
      <c r="B588" s="16">
        <v>42706.583333333336</v>
      </c>
      <c r="C588" s="16" t="str">
        <f t="shared" si="29"/>
        <v>Friday</v>
      </c>
      <c r="D588" s="36">
        <f t="shared" si="30"/>
        <v>0.58333333333575865</v>
      </c>
      <c r="E588" s="37" t="str">
        <f t="shared" si="28"/>
        <v>12 PM - 6 PM</v>
      </c>
      <c r="F588" s="17">
        <v>85254</v>
      </c>
      <c r="G588" s="18" t="s">
        <v>7</v>
      </c>
    </row>
    <row r="589" spans="1:7">
      <c r="A589" s="15">
        <v>201600002228056</v>
      </c>
      <c r="B589" s="16">
        <v>42706.6875</v>
      </c>
      <c r="C589" s="16" t="str">
        <f t="shared" si="29"/>
        <v>Friday</v>
      </c>
      <c r="D589" s="36">
        <f t="shared" si="30"/>
        <v>0.6875</v>
      </c>
      <c r="E589" s="37" t="str">
        <f t="shared" si="28"/>
        <v>12 PM - 6 PM</v>
      </c>
      <c r="F589" s="17">
        <v>85040</v>
      </c>
      <c r="G589" s="18" t="s">
        <v>7</v>
      </c>
    </row>
    <row r="590" spans="1:7">
      <c r="A590" s="15">
        <v>201600002228003</v>
      </c>
      <c r="B590" s="16">
        <v>42706.791666666664</v>
      </c>
      <c r="C590" s="16" t="str">
        <f t="shared" si="29"/>
        <v>Friday</v>
      </c>
      <c r="D590" s="36">
        <f t="shared" si="30"/>
        <v>0.79166666666424135</v>
      </c>
      <c r="E590" s="37" t="str">
        <f t="shared" si="28"/>
        <v>6 PM - 12 AM</v>
      </c>
      <c r="F590" s="17">
        <v>85022</v>
      </c>
      <c r="G590" s="18" t="s">
        <v>3</v>
      </c>
    </row>
    <row r="591" spans="1:7">
      <c r="A591" s="15">
        <v>201600002227421</v>
      </c>
      <c r="B591" s="16">
        <v>42706.833333333336</v>
      </c>
      <c r="C591" s="16" t="str">
        <f t="shared" si="29"/>
        <v>Friday</v>
      </c>
      <c r="D591" s="36">
        <f t="shared" si="30"/>
        <v>0.83333333333575865</v>
      </c>
      <c r="E591" s="37" t="str">
        <f t="shared" si="28"/>
        <v>6 PM - 12 AM</v>
      </c>
      <c r="F591" s="17">
        <v>85014</v>
      </c>
      <c r="G591" s="18" t="s">
        <v>6</v>
      </c>
    </row>
    <row r="592" spans="1:7">
      <c r="A592" s="15">
        <v>201600002228982</v>
      </c>
      <c r="B592" s="16">
        <v>42706.833333333336</v>
      </c>
      <c r="C592" s="16" t="str">
        <f t="shared" si="29"/>
        <v>Friday</v>
      </c>
      <c r="D592" s="36">
        <f t="shared" si="30"/>
        <v>0.83333333333575865</v>
      </c>
      <c r="E592" s="37" t="str">
        <f t="shared" si="28"/>
        <v>6 PM - 12 AM</v>
      </c>
      <c r="F592" s="17">
        <v>85017</v>
      </c>
      <c r="G592" s="18" t="s">
        <v>17</v>
      </c>
    </row>
    <row r="593" spans="1:7">
      <c r="A593" s="15">
        <v>201600002228256</v>
      </c>
      <c r="B593" s="16">
        <v>42706.875</v>
      </c>
      <c r="C593" s="16" t="str">
        <f t="shared" si="29"/>
        <v>Friday</v>
      </c>
      <c r="D593" s="36">
        <f t="shared" si="30"/>
        <v>0.875</v>
      </c>
      <c r="E593" s="37" t="str">
        <f t="shared" si="28"/>
        <v>6 PM - 12 AM</v>
      </c>
      <c r="F593" s="17">
        <v>85006</v>
      </c>
      <c r="G593" s="18" t="s">
        <v>17</v>
      </c>
    </row>
    <row r="594" spans="1:7">
      <c r="A594" s="15">
        <v>201600002227977</v>
      </c>
      <c r="B594" s="16">
        <v>42706.888888888891</v>
      </c>
      <c r="C594" s="16" t="str">
        <f t="shared" si="29"/>
        <v>Friday</v>
      </c>
      <c r="D594" s="36">
        <f t="shared" si="30"/>
        <v>0.88888888889050577</v>
      </c>
      <c r="E594" s="37" t="str">
        <f t="shared" si="28"/>
        <v>6 PM - 12 AM</v>
      </c>
      <c r="F594" s="17">
        <v>85035</v>
      </c>
      <c r="G594" s="18" t="s">
        <v>6</v>
      </c>
    </row>
    <row r="595" spans="1:7">
      <c r="A595" s="15">
        <v>201600002139322</v>
      </c>
      <c r="B595" s="16">
        <v>42706.90625</v>
      </c>
      <c r="C595" s="16" t="str">
        <f t="shared" si="29"/>
        <v>Friday</v>
      </c>
      <c r="D595" s="36">
        <f t="shared" si="30"/>
        <v>0.90625</v>
      </c>
      <c r="E595" s="37" t="str">
        <f t="shared" si="28"/>
        <v>6 PM - 12 AM</v>
      </c>
      <c r="F595" s="17">
        <v>85009</v>
      </c>
      <c r="G595" s="18" t="s">
        <v>4</v>
      </c>
    </row>
    <row r="596" spans="1:7">
      <c r="A596" s="15">
        <v>201600002284434</v>
      </c>
      <c r="B596" s="16">
        <v>42706.916666666664</v>
      </c>
      <c r="C596" s="16" t="str">
        <f t="shared" si="29"/>
        <v>Friday</v>
      </c>
      <c r="D596" s="36">
        <f t="shared" si="30"/>
        <v>0.91666666666424135</v>
      </c>
      <c r="E596" s="37" t="str">
        <f t="shared" si="28"/>
        <v>6 PM - 12 AM</v>
      </c>
      <c r="F596" s="17">
        <v>85353</v>
      </c>
      <c r="G596" s="18" t="s">
        <v>29</v>
      </c>
    </row>
    <row r="597" spans="1:7">
      <c r="A597" s="15">
        <v>201600002229369</v>
      </c>
      <c r="B597" s="16">
        <v>42706.9375</v>
      </c>
      <c r="C597" s="16" t="str">
        <f t="shared" si="29"/>
        <v>Friday</v>
      </c>
      <c r="D597" s="36">
        <f t="shared" si="30"/>
        <v>0.9375</v>
      </c>
      <c r="E597" s="37" t="str">
        <f t="shared" si="28"/>
        <v>6 PM - 12 AM</v>
      </c>
      <c r="F597" s="17">
        <v>85019</v>
      </c>
      <c r="G597" s="18" t="s">
        <v>7</v>
      </c>
    </row>
    <row r="598" spans="1:7">
      <c r="A598" s="15">
        <v>201600002226811</v>
      </c>
      <c r="B598" s="16">
        <v>42706.947916666664</v>
      </c>
      <c r="C598" s="16" t="str">
        <f t="shared" si="29"/>
        <v>Friday</v>
      </c>
      <c r="D598" s="36">
        <f t="shared" si="30"/>
        <v>0.94791666666424135</v>
      </c>
      <c r="E598" s="37" t="str">
        <f t="shared" si="28"/>
        <v>6 PM - 12 AM</v>
      </c>
      <c r="F598" s="17">
        <v>85019</v>
      </c>
      <c r="G598" s="18" t="s">
        <v>22</v>
      </c>
    </row>
    <row r="599" spans="1:7">
      <c r="A599" s="15">
        <v>201600002229030</v>
      </c>
      <c r="B599" s="16">
        <v>42706.958333333336</v>
      </c>
      <c r="C599" s="16" t="str">
        <f t="shared" si="29"/>
        <v>Friday</v>
      </c>
      <c r="D599" s="36">
        <f t="shared" si="30"/>
        <v>0.95833333333575865</v>
      </c>
      <c r="E599" s="37" t="str">
        <f t="shared" si="28"/>
        <v>6 PM - 12 AM</v>
      </c>
      <c r="F599" s="17">
        <v>85029</v>
      </c>
      <c r="G599" s="18" t="s">
        <v>7</v>
      </c>
    </row>
    <row r="600" spans="1:7">
      <c r="A600" s="15">
        <v>201600002229431</v>
      </c>
      <c r="B600" s="16">
        <v>42706.958333333336</v>
      </c>
      <c r="C600" s="16" t="str">
        <f t="shared" si="29"/>
        <v>Friday</v>
      </c>
      <c r="D600" s="36">
        <f t="shared" si="30"/>
        <v>0.95833333333575865</v>
      </c>
      <c r="E600" s="37" t="str">
        <f t="shared" si="28"/>
        <v>6 PM - 12 AM</v>
      </c>
      <c r="F600" s="17">
        <v>85014</v>
      </c>
      <c r="G600" s="18" t="s">
        <v>15</v>
      </c>
    </row>
    <row r="601" spans="1:7">
      <c r="A601" s="15">
        <v>201600002228211</v>
      </c>
      <c r="B601" s="16">
        <v>42706.999305555553</v>
      </c>
      <c r="C601" s="16" t="str">
        <f t="shared" si="29"/>
        <v>Friday</v>
      </c>
      <c r="D601" s="36">
        <f t="shared" si="30"/>
        <v>0.99930555555329192</v>
      </c>
      <c r="E601" s="37" t="str">
        <f t="shared" si="28"/>
        <v>6 PM - 12 AM</v>
      </c>
      <c r="F601" s="17">
        <v>85044</v>
      </c>
      <c r="G601" s="18" t="s">
        <v>7</v>
      </c>
    </row>
    <row r="602" spans="1:7">
      <c r="A602" s="15">
        <v>201600002229177</v>
      </c>
      <c r="B602" s="16">
        <v>42707</v>
      </c>
      <c r="C602" s="16" t="str">
        <f t="shared" si="29"/>
        <v>Saturday</v>
      </c>
      <c r="D602" s="36">
        <f t="shared" si="30"/>
        <v>0</v>
      </c>
      <c r="E602" s="37" t="str">
        <f t="shared" si="28"/>
        <v>12 AM - 6 AM</v>
      </c>
      <c r="F602" s="17">
        <v>85037</v>
      </c>
      <c r="G602" s="18" t="s">
        <v>4</v>
      </c>
    </row>
    <row r="603" spans="1:7">
      <c r="A603" s="15">
        <v>201600002231771</v>
      </c>
      <c r="B603" s="16">
        <v>42707</v>
      </c>
      <c r="C603" s="16" t="str">
        <f t="shared" si="29"/>
        <v>Saturday</v>
      </c>
      <c r="D603" s="36">
        <f t="shared" si="30"/>
        <v>0</v>
      </c>
      <c r="E603" s="37" t="str">
        <f t="shared" si="28"/>
        <v>12 AM - 6 AM</v>
      </c>
      <c r="F603" s="17">
        <v>85353</v>
      </c>
      <c r="G603" s="18" t="s">
        <v>7</v>
      </c>
    </row>
    <row r="604" spans="1:7">
      <c r="A604" s="15">
        <v>201600002234748</v>
      </c>
      <c r="B604" s="16">
        <v>42707</v>
      </c>
      <c r="C604" s="16" t="str">
        <f t="shared" si="29"/>
        <v>Saturday</v>
      </c>
      <c r="D604" s="36">
        <f t="shared" si="30"/>
        <v>0</v>
      </c>
      <c r="E604" s="37" t="str">
        <f t="shared" si="28"/>
        <v>12 AM - 6 AM</v>
      </c>
      <c r="F604" s="17">
        <v>85037</v>
      </c>
      <c r="G604" s="18" t="s">
        <v>17</v>
      </c>
    </row>
    <row r="605" spans="1:7">
      <c r="A605" s="15">
        <v>201600002227210</v>
      </c>
      <c r="B605" s="16">
        <v>42707.017361111109</v>
      </c>
      <c r="C605" s="16" t="str">
        <f t="shared" si="29"/>
        <v>Saturday</v>
      </c>
      <c r="D605" s="36">
        <f t="shared" si="30"/>
        <v>1.7361111109494232E-2</v>
      </c>
      <c r="E605" s="37" t="str">
        <f t="shared" si="28"/>
        <v>12 AM - 6 AM</v>
      </c>
      <c r="F605" s="17">
        <v>85041</v>
      </c>
      <c r="G605" s="18" t="s">
        <v>4</v>
      </c>
    </row>
    <row r="606" spans="1:7">
      <c r="A606" s="15">
        <v>201600002228744</v>
      </c>
      <c r="B606" s="16">
        <v>42707.020833333336</v>
      </c>
      <c r="C606" s="16" t="str">
        <f t="shared" si="29"/>
        <v>Saturday</v>
      </c>
      <c r="D606" s="36">
        <f t="shared" si="30"/>
        <v>2.0833333335758653E-2</v>
      </c>
      <c r="E606" s="37" t="str">
        <f t="shared" si="28"/>
        <v>12 AM - 6 AM</v>
      </c>
      <c r="F606" s="17">
        <v>85033</v>
      </c>
      <c r="G606" s="18" t="s">
        <v>6</v>
      </c>
    </row>
    <row r="607" spans="1:7">
      <c r="A607" s="15">
        <v>201600002230677</v>
      </c>
      <c r="B607" s="16">
        <v>42707.020833333336</v>
      </c>
      <c r="C607" s="16" t="str">
        <f t="shared" si="29"/>
        <v>Saturday</v>
      </c>
      <c r="D607" s="36">
        <f t="shared" si="30"/>
        <v>2.0833333335758653E-2</v>
      </c>
      <c r="E607" s="37" t="str">
        <f t="shared" si="28"/>
        <v>12 AM - 6 AM</v>
      </c>
      <c r="F607" s="17">
        <v>85024</v>
      </c>
      <c r="G607" s="18" t="s">
        <v>25</v>
      </c>
    </row>
    <row r="608" spans="1:7">
      <c r="A608" s="15">
        <v>201600002230275</v>
      </c>
      <c r="B608" s="16">
        <v>42707.032638888886</v>
      </c>
      <c r="C608" s="16" t="str">
        <f t="shared" si="29"/>
        <v>Saturday</v>
      </c>
      <c r="D608" s="36">
        <f t="shared" si="30"/>
        <v>3.2638888886140194E-2</v>
      </c>
      <c r="E608" s="37" t="str">
        <f t="shared" si="28"/>
        <v>12 AM - 6 AM</v>
      </c>
      <c r="F608" s="17">
        <v>85040</v>
      </c>
      <c r="G608" s="18" t="s">
        <v>6</v>
      </c>
    </row>
    <row r="609" spans="1:7">
      <c r="A609" s="15">
        <v>201600002228164</v>
      </c>
      <c r="B609" s="16">
        <v>42707.0625</v>
      </c>
      <c r="C609" s="16" t="str">
        <f t="shared" si="29"/>
        <v>Saturday</v>
      </c>
      <c r="D609" s="36">
        <f t="shared" si="30"/>
        <v>6.25E-2</v>
      </c>
      <c r="E609" s="37" t="str">
        <f t="shared" si="28"/>
        <v>12 AM - 6 AM</v>
      </c>
      <c r="F609" s="17">
        <v>85033</v>
      </c>
      <c r="G609" s="18" t="s">
        <v>6</v>
      </c>
    </row>
    <row r="610" spans="1:7">
      <c r="A610" s="15">
        <v>201600002228736</v>
      </c>
      <c r="B610" s="16">
        <v>42707.104166666664</v>
      </c>
      <c r="C610" s="16" t="str">
        <f t="shared" si="29"/>
        <v>Saturday</v>
      </c>
      <c r="D610" s="36">
        <f t="shared" si="30"/>
        <v>0.10416666666424135</v>
      </c>
      <c r="E610" s="37" t="str">
        <f t="shared" ref="E610:E658" si="31">IF(AND(D610&gt;=TIME(0,0,0), D610&lt;TIME(6,0,0)),"12 AM - 6 AM",
IF(AND(D610&gt;=TIME(6,0,0), D610&lt;TIME(12,0,0)),"6 AM - 12 PM",
IF(AND(D610&gt;=TIME(12,0,0), D610&lt;TIME(18,0,0)),"12 PM - 6 PM",
IF(AND(D610&gt;=TIME(18,0,0), D610&lt;TIME(23,59,59)),"6 PM - 12 AM","Error"))))</f>
        <v>12 AM - 6 AM</v>
      </c>
      <c r="F610" s="17">
        <v>85053</v>
      </c>
      <c r="G610" s="18" t="s">
        <v>7</v>
      </c>
    </row>
    <row r="611" spans="1:7">
      <c r="A611" s="15">
        <v>201600002228760</v>
      </c>
      <c r="B611" s="16">
        <v>42707.125</v>
      </c>
      <c r="C611" s="16" t="str">
        <f t="shared" si="29"/>
        <v>Saturday</v>
      </c>
      <c r="D611" s="36">
        <f t="shared" si="30"/>
        <v>0.125</v>
      </c>
      <c r="E611" s="37" t="str">
        <f t="shared" si="31"/>
        <v>12 AM - 6 AM</v>
      </c>
      <c r="F611" s="17">
        <v>85353</v>
      </c>
      <c r="G611" s="18" t="s">
        <v>7</v>
      </c>
    </row>
    <row r="612" spans="1:7">
      <c r="A612" s="15">
        <v>201600002228248</v>
      </c>
      <c r="B612" s="16">
        <v>42707.166666666664</v>
      </c>
      <c r="C612" s="16" t="str">
        <f t="shared" si="29"/>
        <v>Saturday</v>
      </c>
      <c r="D612" s="36">
        <f t="shared" si="30"/>
        <v>0.16666666666424135</v>
      </c>
      <c r="E612" s="37" t="str">
        <f t="shared" si="31"/>
        <v>12 AM - 6 AM</v>
      </c>
      <c r="F612" s="17">
        <v>85035</v>
      </c>
      <c r="G612" s="18" t="s">
        <v>6</v>
      </c>
    </row>
    <row r="613" spans="1:7">
      <c r="A613" s="15">
        <v>201600002232381</v>
      </c>
      <c r="B613" s="16">
        <v>42707.177083333336</v>
      </c>
      <c r="C613" s="16" t="str">
        <f t="shared" si="29"/>
        <v>Saturday</v>
      </c>
      <c r="D613" s="36">
        <f t="shared" si="30"/>
        <v>0.17708333333575865</v>
      </c>
      <c r="E613" s="37" t="str">
        <f t="shared" si="31"/>
        <v>12 AM - 6 AM</v>
      </c>
      <c r="F613" s="17">
        <v>85043</v>
      </c>
      <c r="G613" s="18" t="s">
        <v>6</v>
      </c>
    </row>
    <row r="614" spans="1:7">
      <c r="A614" s="15">
        <v>201600002222027</v>
      </c>
      <c r="B614" s="16">
        <v>42707.270833333336</v>
      </c>
      <c r="C614" s="16" t="str">
        <f t="shared" si="29"/>
        <v>Saturday</v>
      </c>
      <c r="D614" s="36">
        <f t="shared" si="30"/>
        <v>0.27083333333575865</v>
      </c>
      <c r="E614" s="37" t="str">
        <f t="shared" si="31"/>
        <v>6 AM - 12 PM</v>
      </c>
      <c r="F614" s="17">
        <v>85017</v>
      </c>
      <c r="G614" s="18" t="s">
        <v>4</v>
      </c>
    </row>
    <row r="615" spans="1:7">
      <c r="A615" s="15">
        <v>201600002228684</v>
      </c>
      <c r="B615" s="16">
        <v>42707.413888888892</v>
      </c>
      <c r="C615" s="16" t="str">
        <f t="shared" si="29"/>
        <v>Saturday</v>
      </c>
      <c r="D615" s="36">
        <f t="shared" si="30"/>
        <v>0.41388888889196096</v>
      </c>
      <c r="E615" s="37" t="str">
        <f t="shared" si="31"/>
        <v>6 AM - 12 PM</v>
      </c>
      <c r="F615" s="17">
        <v>85013</v>
      </c>
      <c r="G615" s="18" t="s">
        <v>17</v>
      </c>
    </row>
    <row r="616" spans="1:7">
      <c r="A616" s="15">
        <v>201600002230551</v>
      </c>
      <c r="B616" s="16">
        <v>42707.416666666664</v>
      </c>
      <c r="C616" s="16" t="str">
        <f t="shared" si="29"/>
        <v>Saturday</v>
      </c>
      <c r="D616" s="36">
        <f t="shared" si="30"/>
        <v>0.41666666666424135</v>
      </c>
      <c r="E616" s="37" t="str">
        <f t="shared" si="31"/>
        <v>6 AM - 12 PM</v>
      </c>
      <c r="F616" s="17">
        <v>85021</v>
      </c>
      <c r="G616" s="18" t="s">
        <v>22</v>
      </c>
    </row>
    <row r="617" spans="1:7">
      <c r="A617" s="15">
        <v>201600002228995</v>
      </c>
      <c r="B617" s="16">
        <v>42707.451388888891</v>
      </c>
      <c r="C617" s="16" t="str">
        <f t="shared" si="29"/>
        <v>Saturday</v>
      </c>
      <c r="D617" s="36">
        <f t="shared" si="30"/>
        <v>0.45138888889050577</v>
      </c>
      <c r="E617" s="37" t="str">
        <f t="shared" si="31"/>
        <v>6 AM - 12 PM</v>
      </c>
      <c r="F617" s="17">
        <v>85023</v>
      </c>
      <c r="G617" s="18" t="s">
        <v>6</v>
      </c>
    </row>
    <row r="618" spans="1:7">
      <c r="A618" s="15">
        <v>201600002234959</v>
      </c>
      <c r="B618" s="16">
        <v>42707.458333333336</v>
      </c>
      <c r="C618" s="16" t="str">
        <f t="shared" si="29"/>
        <v>Saturday</v>
      </c>
      <c r="D618" s="36">
        <f t="shared" si="30"/>
        <v>0.45833333333575865</v>
      </c>
      <c r="E618" s="37" t="str">
        <f t="shared" si="31"/>
        <v>6 AM - 12 PM</v>
      </c>
      <c r="F618" s="17">
        <v>85009</v>
      </c>
      <c r="G618" s="18" t="s">
        <v>3</v>
      </c>
    </row>
    <row r="619" spans="1:7">
      <c r="A619" s="15">
        <v>201600002231206</v>
      </c>
      <c r="B619" s="16">
        <v>42707.5625</v>
      </c>
      <c r="C619" s="16" t="str">
        <f t="shared" si="29"/>
        <v>Saturday</v>
      </c>
      <c r="D619" s="36">
        <f t="shared" si="30"/>
        <v>0.5625</v>
      </c>
      <c r="E619" s="37" t="str">
        <f t="shared" si="31"/>
        <v>12 PM - 6 PM</v>
      </c>
      <c r="F619" s="17">
        <v>85012</v>
      </c>
      <c r="G619" s="18" t="s">
        <v>32</v>
      </c>
    </row>
    <row r="620" spans="1:7">
      <c r="A620" s="15">
        <v>201600002231196</v>
      </c>
      <c r="B620" s="16">
        <v>42707.598611111112</v>
      </c>
      <c r="C620" s="16" t="str">
        <f t="shared" si="29"/>
        <v>Saturday</v>
      </c>
      <c r="D620" s="36">
        <f t="shared" si="30"/>
        <v>0.59861111111240461</v>
      </c>
      <c r="E620" s="37" t="str">
        <f t="shared" si="31"/>
        <v>12 PM - 6 PM</v>
      </c>
      <c r="F620" s="17">
        <v>85015</v>
      </c>
      <c r="G620" s="18" t="s">
        <v>6</v>
      </c>
    </row>
    <row r="621" spans="1:7">
      <c r="A621" s="15">
        <v>201600002241334</v>
      </c>
      <c r="B621" s="16">
        <v>42707.708333333336</v>
      </c>
      <c r="C621" s="16" t="str">
        <f t="shared" si="29"/>
        <v>Saturday</v>
      </c>
      <c r="D621" s="36">
        <f t="shared" si="30"/>
        <v>0.70833333333575865</v>
      </c>
      <c r="E621" s="37" t="str">
        <f t="shared" si="31"/>
        <v>12 PM - 6 PM</v>
      </c>
      <c r="F621" s="17">
        <v>85031</v>
      </c>
      <c r="G621" s="18" t="s">
        <v>6</v>
      </c>
    </row>
    <row r="622" spans="1:7">
      <c r="A622" s="15">
        <v>201600002233267</v>
      </c>
      <c r="B622" s="16">
        <v>42707.75</v>
      </c>
      <c r="C622" s="16" t="str">
        <f t="shared" si="29"/>
        <v>Saturday</v>
      </c>
      <c r="D622" s="36">
        <f t="shared" si="30"/>
        <v>0.75</v>
      </c>
      <c r="E622" s="37" t="str">
        <f t="shared" si="31"/>
        <v>6 PM - 12 AM</v>
      </c>
      <c r="F622" s="17">
        <v>85008</v>
      </c>
      <c r="G622" s="18" t="s">
        <v>6</v>
      </c>
    </row>
    <row r="623" spans="1:7">
      <c r="A623" s="15">
        <v>201600002254644</v>
      </c>
      <c r="B623" s="16">
        <v>42707.791666666664</v>
      </c>
      <c r="C623" s="16" t="str">
        <f t="shared" si="29"/>
        <v>Saturday</v>
      </c>
      <c r="D623" s="36">
        <f t="shared" si="30"/>
        <v>0.79166666666424135</v>
      </c>
      <c r="E623" s="37" t="str">
        <f t="shared" si="31"/>
        <v>6 PM - 12 AM</v>
      </c>
      <c r="F623" s="17">
        <v>85019</v>
      </c>
      <c r="G623" s="18" t="s">
        <v>3</v>
      </c>
    </row>
    <row r="624" spans="1:7">
      <c r="A624" s="15">
        <v>201600002234415</v>
      </c>
      <c r="B624" s="16">
        <v>42707.8125</v>
      </c>
      <c r="C624" s="16" t="str">
        <f t="shared" si="29"/>
        <v>Saturday</v>
      </c>
      <c r="D624" s="36">
        <f t="shared" si="30"/>
        <v>0.8125</v>
      </c>
      <c r="E624" s="37" t="str">
        <f t="shared" si="31"/>
        <v>6 PM - 12 AM</v>
      </c>
      <c r="F624" s="17">
        <v>85033</v>
      </c>
      <c r="G624" s="18" t="s">
        <v>21</v>
      </c>
    </row>
    <row r="625" spans="1:7">
      <c r="A625" s="15">
        <v>201600002234444</v>
      </c>
      <c r="B625" s="16">
        <v>42708</v>
      </c>
      <c r="C625" s="16" t="str">
        <f t="shared" si="29"/>
        <v>Sunday</v>
      </c>
      <c r="D625" s="36">
        <f t="shared" si="30"/>
        <v>0</v>
      </c>
      <c r="E625" s="37" t="str">
        <f t="shared" si="31"/>
        <v>12 AM - 6 AM</v>
      </c>
      <c r="F625" s="17">
        <v>85007</v>
      </c>
      <c r="G625" s="18" t="s">
        <v>3</v>
      </c>
    </row>
    <row r="626" spans="1:7">
      <c r="A626" s="15">
        <v>201700000020604</v>
      </c>
      <c r="B626" s="16">
        <v>42708</v>
      </c>
      <c r="C626" s="16" t="str">
        <f t="shared" si="29"/>
        <v>Sunday</v>
      </c>
      <c r="D626" s="36">
        <f t="shared" si="30"/>
        <v>0</v>
      </c>
      <c r="E626" s="37" t="str">
        <f t="shared" si="31"/>
        <v>12 AM - 6 AM</v>
      </c>
      <c r="F626" s="17">
        <v>85053</v>
      </c>
      <c r="G626" s="18" t="s">
        <v>18</v>
      </c>
    </row>
    <row r="627" spans="1:7">
      <c r="A627" s="15">
        <v>201600002237727</v>
      </c>
      <c r="B627" s="16">
        <v>42708.166666666664</v>
      </c>
      <c r="C627" s="16" t="str">
        <f t="shared" si="29"/>
        <v>Sunday</v>
      </c>
      <c r="D627" s="36">
        <f t="shared" si="30"/>
        <v>0.16666666666424135</v>
      </c>
      <c r="E627" s="37" t="str">
        <f t="shared" si="31"/>
        <v>12 AM - 6 AM</v>
      </c>
      <c r="F627" s="17">
        <v>85032</v>
      </c>
      <c r="G627" s="18" t="s">
        <v>17</v>
      </c>
    </row>
    <row r="628" spans="1:7">
      <c r="A628" s="15">
        <v>201600002235648</v>
      </c>
      <c r="B628" s="16">
        <v>42708.558333333334</v>
      </c>
      <c r="C628" s="16" t="str">
        <f t="shared" si="29"/>
        <v>Sunday</v>
      </c>
      <c r="D628" s="36">
        <f t="shared" si="30"/>
        <v>0.55833333333430346</v>
      </c>
      <c r="E628" s="37" t="str">
        <f t="shared" si="31"/>
        <v>12 PM - 6 PM</v>
      </c>
      <c r="F628" s="17">
        <v>85016</v>
      </c>
      <c r="G628" s="18" t="s">
        <v>6</v>
      </c>
    </row>
    <row r="629" spans="1:7">
      <c r="A629" s="15">
        <v>201600002238866</v>
      </c>
      <c r="B629" s="16">
        <v>42708.604166666664</v>
      </c>
      <c r="C629" s="16" t="str">
        <f t="shared" si="29"/>
        <v>Sunday</v>
      </c>
      <c r="D629" s="36">
        <f t="shared" si="30"/>
        <v>0.60416666666424135</v>
      </c>
      <c r="E629" s="37" t="str">
        <f t="shared" si="31"/>
        <v>12 PM - 6 PM</v>
      </c>
      <c r="F629" s="17">
        <v>85037</v>
      </c>
      <c r="G629" s="18" t="s">
        <v>7</v>
      </c>
    </row>
    <row r="630" spans="1:7">
      <c r="A630" s="15">
        <v>201600002240446</v>
      </c>
      <c r="B630" s="16">
        <v>42708.75</v>
      </c>
      <c r="C630" s="16" t="str">
        <f t="shared" si="29"/>
        <v>Sunday</v>
      </c>
      <c r="D630" s="36">
        <f t="shared" si="30"/>
        <v>0.75</v>
      </c>
      <c r="E630" s="37" t="str">
        <f t="shared" si="31"/>
        <v>6 PM - 12 AM</v>
      </c>
      <c r="F630" s="17">
        <v>85017</v>
      </c>
      <c r="G630" s="18" t="s">
        <v>21</v>
      </c>
    </row>
    <row r="631" spans="1:7">
      <c r="A631" s="15">
        <v>201600002245748</v>
      </c>
      <c r="B631" s="16">
        <v>42708.788194444445</v>
      </c>
      <c r="C631" s="16" t="str">
        <f t="shared" si="29"/>
        <v>Sunday</v>
      </c>
      <c r="D631" s="36">
        <f t="shared" si="30"/>
        <v>0.78819444444525288</v>
      </c>
      <c r="E631" s="37" t="str">
        <f t="shared" si="31"/>
        <v>6 PM - 12 AM</v>
      </c>
      <c r="F631" s="17">
        <v>85040</v>
      </c>
      <c r="G631" s="18" t="s">
        <v>6</v>
      </c>
    </row>
    <row r="632" spans="1:7">
      <c r="A632" s="15">
        <v>201600002240166</v>
      </c>
      <c r="B632" s="16">
        <v>42708.826388888891</v>
      </c>
      <c r="C632" s="16" t="str">
        <f t="shared" si="29"/>
        <v>Sunday</v>
      </c>
      <c r="D632" s="36">
        <f t="shared" si="30"/>
        <v>0.82638888889050577</v>
      </c>
      <c r="E632" s="37" t="str">
        <f t="shared" si="31"/>
        <v>6 PM - 12 AM</v>
      </c>
      <c r="F632" s="17">
        <v>85043</v>
      </c>
      <c r="G632" s="18" t="s">
        <v>6</v>
      </c>
    </row>
    <row r="633" spans="1:7">
      <c r="A633" s="15">
        <v>201600002239824</v>
      </c>
      <c r="B633" s="16">
        <v>42708.875</v>
      </c>
      <c r="C633" s="16" t="str">
        <f t="shared" si="29"/>
        <v>Sunday</v>
      </c>
      <c r="D633" s="36">
        <f t="shared" si="30"/>
        <v>0.875</v>
      </c>
      <c r="E633" s="37" t="str">
        <f t="shared" si="31"/>
        <v>6 PM - 12 AM</v>
      </c>
      <c r="F633" s="17">
        <v>85085</v>
      </c>
      <c r="G633" s="18" t="s">
        <v>8</v>
      </c>
    </row>
    <row r="634" spans="1:7">
      <c r="A634" s="15">
        <v>201600002239302</v>
      </c>
      <c r="B634" s="16">
        <v>42708.916666666664</v>
      </c>
      <c r="C634" s="16" t="str">
        <f t="shared" si="29"/>
        <v>Sunday</v>
      </c>
      <c r="D634" s="36">
        <f t="shared" si="30"/>
        <v>0.91666666666424135</v>
      </c>
      <c r="E634" s="37" t="str">
        <f t="shared" si="31"/>
        <v>6 PM - 12 AM</v>
      </c>
      <c r="F634" s="17">
        <v>85031</v>
      </c>
      <c r="G634" s="18" t="s">
        <v>4</v>
      </c>
    </row>
    <row r="635" spans="1:7">
      <c r="A635" s="15">
        <v>201600002238930</v>
      </c>
      <c r="B635" s="16">
        <v>42708.958333333336</v>
      </c>
      <c r="C635" s="16" t="str">
        <f t="shared" si="29"/>
        <v>Sunday</v>
      </c>
      <c r="D635" s="36">
        <f t="shared" si="30"/>
        <v>0.95833333333575865</v>
      </c>
      <c r="E635" s="37" t="str">
        <f t="shared" si="31"/>
        <v>6 PM - 12 AM</v>
      </c>
      <c r="F635" s="17">
        <v>85017</v>
      </c>
      <c r="G635" s="18" t="s">
        <v>6</v>
      </c>
    </row>
    <row r="636" spans="1:7">
      <c r="A636" s="15">
        <v>201600002235096</v>
      </c>
      <c r="B636" s="16">
        <v>42708.976388888892</v>
      </c>
      <c r="C636" s="16" t="str">
        <f t="shared" si="29"/>
        <v>Sunday</v>
      </c>
      <c r="D636" s="36">
        <f t="shared" si="30"/>
        <v>0.97638888889196096</v>
      </c>
      <c r="E636" s="37" t="str">
        <f t="shared" si="31"/>
        <v>6 PM - 12 AM</v>
      </c>
      <c r="F636" s="17">
        <v>85035</v>
      </c>
      <c r="G636" s="18" t="s">
        <v>6</v>
      </c>
    </row>
    <row r="637" spans="1:7">
      <c r="A637" s="15">
        <v>201600002239391</v>
      </c>
      <c r="B637" s="16">
        <v>42709</v>
      </c>
      <c r="C637" s="16" t="str">
        <f t="shared" si="29"/>
        <v>Monday</v>
      </c>
      <c r="D637" s="36">
        <f t="shared" si="30"/>
        <v>0</v>
      </c>
      <c r="E637" s="37" t="str">
        <f t="shared" si="31"/>
        <v>12 AM - 6 AM</v>
      </c>
      <c r="F637" s="17">
        <v>85053</v>
      </c>
      <c r="G637" s="18" t="s">
        <v>14</v>
      </c>
    </row>
    <row r="638" spans="1:7">
      <c r="A638" s="15">
        <v>201600002242290</v>
      </c>
      <c r="B638" s="16">
        <v>42709</v>
      </c>
      <c r="C638" s="16" t="str">
        <f t="shared" si="29"/>
        <v>Monday</v>
      </c>
      <c r="D638" s="36">
        <f t="shared" si="30"/>
        <v>0</v>
      </c>
      <c r="E638" s="37" t="str">
        <f t="shared" si="31"/>
        <v>12 AM - 6 AM</v>
      </c>
      <c r="F638" s="17">
        <v>85009</v>
      </c>
      <c r="G638" s="18" t="s">
        <v>7</v>
      </c>
    </row>
    <row r="639" spans="1:7">
      <c r="A639" s="15">
        <v>201600002350066</v>
      </c>
      <c r="B639" s="16">
        <v>42709.000694444447</v>
      </c>
      <c r="C639" s="16" t="str">
        <f t="shared" si="29"/>
        <v>Monday</v>
      </c>
      <c r="D639" s="36">
        <f t="shared" si="30"/>
        <v>6.944444467080757E-4</v>
      </c>
      <c r="E639" s="37" t="str">
        <f t="shared" si="31"/>
        <v>12 AM - 6 AM</v>
      </c>
      <c r="F639" s="17">
        <v>85029</v>
      </c>
      <c r="G639" s="18" t="s">
        <v>7</v>
      </c>
    </row>
    <row r="640" spans="1:7">
      <c r="A640" s="15">
        <v>201600002239281</v>
      </c>
      <c r="B640" s="16">
        <v>42709.212500000001</v>
      </c>
      <c r="C640" s="16" t="str">
        <f t="shared" si="29"/>
        <v>Monday</v>
      </c>
      <c r="D640" s="36">
        <f t="shared" si="30"/>
        <v>0.21250000000145519</v>
      </c>
      <c r="E640" s="37" t="str">
        <f t="shared" si="31"/>
        <v>12 AM - 6 AM</v>
      </c>
      <c r="F640" s="17">
        <v>85009</v>
      </c>
      <c r="G640" s="18" t="s">
        <v>25</v>
      </c>
    </row>
    <row r="641" spans="1:7">
      <c r="A641" s="15">
        <v>201600002239380</v>
      </c>
      <c r="B641" s="16">
        <v>42709.25</v>
      </c>
      <c r="C641" s="16" t="str">
        <f t="shared" si="29"/>
        <v>Monday</v>
      </c>
      <c r="D641" s="36">
        <f t="shared" si="30"/>
        <v>0.25</v>
      </c>
      <c r="E641" s="37" t="str">
        <f t="shared" si="31"/>
        <v>6 AM - 12 PM</v>
      </c>
      <c r="F641" s="17">
        <v>85254</v>
      </c>
      <c r="G641" s="18" t="s">
        <v>6</v>
      </c>
    </row>
    <row r="642" spans="1:7">
      <c r="A642" s="15">
        <v>201600002239383</v>
      </c>
      <c r="B642" s="16">
        <v>42709.259027777778</v>
      </c>
      <c r="C642" s="16" t="str">
        <f t="shared" si="29"/>
        <v>Monday</v>
      </c>
      <c r="D642" s="36">
        <f t="shared" si="30"/>
        <v>0.25902777777810115</v>
      </c>
      <c r="E642" s="37" t="str">
        <f t="shared" si="31"/>
        <v>6 AM - 12 PM</v>
      </c>
      <c r="F642" s="17">
        <v>85035</v>
      </c>
      <c r="G642" s="18" t="s">
        <v>7</v>
      </c>
    </row>
    <row r="643" spans="1:7">
      <c r="A643" s="15">
        <v>201600002239397</v>
      </c>
      <c r="B643" s="16">
        <v>42709.265277777777</v>
      </c>
      <c r="C643" s="16" t="str">
        <f t="shared" ref="C643:C706" si="32">TEXT(B643, "dddd")</f>
        <v>Monday</v>
      </c>
      <c r="D643" s="36">
        <f t="shared" ref="D643:D706" si="33">MOD(B643, 1)</f>
        <v>0.26527777777664596</v>
      </c>
      <c r="E643" s="37" t="str">
        <f t="shared" si="31"/>
        <v>6 AM - 12 PM</v>
      </c>
      <c r="F643" s="17">
        <v>85033</v>
      </c>
      <c r="G643" s="18" t="s">
        <v>7</v>
      </c>
    </row>
    <row r="644" spans="1:7">
      <c r="A644" s="15">
        <v>201600002245774</v>
      </c>
      <c r="B644" s="16">
        <v>42709.291666666664</v>
      </c>
      <c r="C644" s="16" t="str">
        <f t="shared" si="32"/>
        <v>Monday</v>
      </c>
      <c r="D644" s="36">
        <f t="shared" si="33"/>
        <v>0.29166666666424135</v>
      </c>
      <c r="E644" s="37" t="str">
        <f t="shared" si="31"/>
        <v>6 AM - 12 PM</v>
      </c>
      <c r="F644" s="17">
        <v>85007</v>
      </c>
      <c r="G644" s="18" t="s">
        <v>6</v>
      </c>
    </row>
    <row r="645" spans="1:7">
      <c r="A645" s="15">
        <v>201600002246869</v>
      </c>
      <c r="B645" s="16">
        <v>42709.291666666664</v>
      </c>
      <c r="C645" s="16" t="str">
        <f t="shared" si="32"/>
        <v>Monday</v>
      </c>
      <c r="D645" s="36">
        <f t="shared" si="33"/>
        <v>0.29166666666424135</v>
      </c>
      <c r="E645" s="37" t="str">
        <f t="shared" si="31"/>
        <v>6 AM - 12 PM</v>
      </c>
      <c r="F645" s="17">
        <v>85016</v>
      </c>
      <c r="G645" s="18" t="s">
        <v>6</v>
      </c>
    </row>
    <row r="646" spans="1:7">
      <c r="A646" s="15">
        <v>201600002241690</v>
      </c>
      <c r="B646" s="16">
        <v>42709.375</v>
      </c>
      <c r="C646" s="16" t="str">
        <f t="shared" si="32"/>
        <v>Monday</v>
      </c>
      <c r="D646" s="36">
        <f t="shared" si="33"/>
        <v>0.375</v>
      </c>
      <c r="E646" s="37" t="str">
        <f t="shared" si="31"/>
        <v>6 AM - 12 PM</v>
      </c>
      <c r="F646" s="17">
        <v>85033</v>
      </c>
      <c r="G646" s="18" t="s">
        <v>3</v>
      </c>
    </row>
    <row r="647" spans="1:7">
      <c r="A647" s="15">
        <v>201600002241284</v>
      </c>
      <c r="B647" s="16">
        <v>42709.465277777781</v>
      </c>
      <c r="C647" s="16" t="str">
        <f t="shared" si="32"/>
        <v>Monday</v>
      </c>
      <c r="D647" s="36">
        <f t="shared" si="33"/>
        <v>0.46527777778101154</v>
      </c>
      <c r="E647" s="37" t="str">
        <f t="shared" si="31"/>
        <v>6 AM - 12 PM</v>
      </c>
      <c r="F647" s="17">
        <v>85008</v>
      </c>
      <c r="G647" s="18" t="s">
        <v>9</v>
      </c>
    </row>
    <row r="648" spans="1:7">
      <c r="A648" s="15">
        <v>201600002243680</v>
      </c>
      <c r="B648" s="16">
        <v>42709.5</v>
      </c>
      <c r="C648" s="16" t="str">
        <f t="shared" si="32"/>
        <v>Monday</v>
      </c>
      <c r="D648" s="36">
        <f t="shared" si="33"/>
        <v>0.5</v>
      </c>
      <c r="E648" s="37" t="str">
        <f t="shared" si="31"/>
        <v>12 PM - 6 PM</v>
      </c>
      <c r="F648" s="17">
        <v>85031</v>
      </c>
      <c r="G648" s="18" t="s">
        <v>16</v>
      </c>
    </row>
    <row r="649" spans="1:7">
      <c r="A649" s="15">
        <v>201700000891845</v>
      </c>
      <c r="B649" s="16">
        <v>42709.5</v>
      </c>
      <c r="C649" s="16" t="str">
        <f t="shared" si="32"/>
        <v>Monday</v>
      </c>
      <c r="D649" s="36">
        <f t="shared" si="33"/>
        <v>0.5</v>
      </c>
      <c r="E649" s="37" t="str">
        <f t="shared" si="31"/>
        <v>12 PM - 6 PM</v>
      </c>
      <c r="F649" s="17">
        <v>85017</v>
      </c>
      <c r="G649" s="18" t="s">
        <v>31</v>
      </c>
    </row>
    <row r="650" spans="1:7">
      <c r="A650" s="15">
        <v>201600002241756</v>
      </c>
      <c r="B650" s="16">
        <v>42709.609027777777</v>
      </c>
      <c r="C650" s="16" t="str">
        <f t="shared" si="32"/>
        <v>Monday</v>
      </c>
      <c r="D650" s="36">
        <f t="shared" si="33"/>
        <v>0.60902777777664596</v>
      </c>
      <c r="E650" s="37" t="str">
        <f t="shared" si="31"/>
        <v>12 PM - 6 PM</v>
      </c>
      <c r="F650" s="17">
        <v>85033</v>
      </c>
      <c r="G650" s="18" t="s">
        <v>17</v>
      </c>
    </row>
    <row r="651" spans="1:7">
      <c r="A651" s="15">
        <v>201600002246156</v>
      </c>
      <c r="B651" s="16">
        <v>42709.666666666664</v>
      </c>
      <c r="C651" s="16" t="str">
        <f t="shared" si="32"/>
        <v>Monday</v>
      </c>
      <c r="D651" s="36">
        <f t="shared" si="33"/>
        <v>0.66666666666424135</v>
      </c>
      <c r="E651" s="37" t="str">
        <f t="shared" si="31"/>
        <v>12 PM - 6 PM</v>
      </c>
      <c r="F651" s="17">
        <v>85037</v>
      </c>
      <c r="G651" s="18" t="s">
        <v>6</v>
      </c>
    </row>
    <row r="652" spans="1:7">
      <c r="A652" s="15">
        <v>201600002246816</v>
      </c>
      <c r="B652" s="16">
        <v>42709.666666666664</v>
      </c>
      <c r="C652" s="16" t="str">
        <f t="shared" si="32"/>
        <v>Monday</v>
      </c>
      <c r="D652" s="36">
        <f t="shared" si="33"/>
        <v>0.66666666666424135</v>
      </c>
      <c r="E652" s="37" t="str">
        <f t="shared" si="31"/>
        <v>12 PM - 6 PM</v>
      </c>
      <c r="F652" s="17">
        <v>85017</v>
      </c>
      <c r="G652" s="18" t="s">
        <v>17</v>
      </c>
    </row>
    <row r="653" spans="1:7">
      <c r="A653" s="15">
        <v>201600002265591</v>
      </c>
      <c r="B653" s="16">
        <v>42709.666666666664</v>
      </c>
      <c r="C653" s="16" t="str">
        <f t="shared" si="32"/>
        <v>Monday</v>
      </c>
      <c r="D653" s="36">
        <f t="shared" si="33"/>
        <v>0.66666666666424135</v>
      </c>
      <c r="E653" s="37" t="str">
        <f t="shared" si="31"/>
        <v>12 PM - 6 PM</v>
      </c>
      <c r="F653" s="17">
        <v>85043</v>
      </c>
      <c r="G653" s="18" t="s">
        <v>6</v>
      </c>
    </row>
    <row r="654" spans="1:7">
      <c r="A654" s="15">
        <v>201600002309760</v>
      </c>
      <c r="B654" s="16">
        <v>42709.666666666664</v>
      </c>
      <c r="C654" s="16" t="str">
        <f t="shared" si="32"/>
        <v>Monday</v>
      </c>
      <c r="D654" s="36">
        <f t="shared" si="33"/>
        <v>0.66666666666424135</v>
      </c>
      <c r="E654" s="37" t="str">
        <f t="shared" si="31"/>
        <v>12 PM - 6 PM</v>
      </c>
      <c r="F654" s="17">
        <v>85037</v>
      </c>
      <c r="G654" s="18" t="s">
        <v>5</v>
      </c>
    </row>
    <row r="655" spans="1:7">
      <c r="A655" s="15">
        <v>201600002244315</v>
      </c>
      <c r="B655" s="16">
        <v>42709.708333333336</v>
      </c>
      <c r="C655" s="16" t="str">
        <f t="shared" si="32"/>
        <v>Monday</v>
      </c>
      <c r="D655" s="36">
        <f t="shared" si="33"/>
        <v>0.70833333333575865</v>
      </c>
      <c r="E655" s="37" t="str">
        <f t="shared" si="31"/>
        <v>12 PM - 6 PM</v>
      </c>
      <c r="F655" s="17">
        <v>85019</v>
      </c>
      <c r="G655" s="18" t="s">
        <v>17</v>
      </c>
    </row>
    <row r="656" spans="1:7">
      <c r="A656" s="15">
        <v>201600002242959</v>
      </c>
      <c r="B656" s="16">
        <v>42709.712500000001</v>
      </c>
      <c r="C656" s="16" t="str">
        <f t="shared" si="32"/>
        <v>Monday</v>
      </c>
      <c r="D656" s="36">
        <f t="shared" si="33"/>
        <v>0.71250000000145519</v>
      </c>
      <c r="E656" s="37" t="str">
        <f t="shared" si="31"/>
        <v>12 PM - 6 PM</v>
      </c>
      <c r="F656" s="17">
        <v>85017</v>
      </c>
      <c r="G656" s="18" t="s">
        <v>5</v>
      </c>
    </row>
    <row r="657" spans="1:7">
      <c r="A657" s="15">
        <v>201600002245477</v>
      </c>
      <c r="B657" s="16">
        <v>42709.75</v>
      </c>
      <c r="C657" s="16" t="str">
        <f t="shared" si="32"/>
        <v>Monday</v>
      </c>
      <c r="D657" s="36">
        <f t="shared" si="33"/>
        <v>0.75</v>
      </c>
      <c r="E657" s="37" t="str">
        <f t="shared" si="31"/>
        <v>6 PM - 12 AM</v>
      </c>
      <c r="F657" s="17">
        <v>85027</v>
      </c>
      <c r="G657" s="18" t="s">
        <v>11</v>
      </c>
    </row>
    <row r="658" spans="1:7">
      <c r="A658" s="15">
        <v>201600002249288</v>
      </c>
      <c r="B658" s="16">
        <v>42709.75</v>
      </c>
      <c r="C658" s="16" t="str">
        <f t="shared" si="32"/>
        <v>Monday</v>
      </c>
      <c r="D658" s="36">
        <f t="shared" si="33"/>
        <v>0.75</v>
      </c>
      <c r="E658" s="37" t="str">
        <f t="shared" si="31"/>
        <v>6 PM - 12 AM</v>
      </c>
      <c r="F658" s="17">
        <v>85009</v>
      </c>
      <c r="G658" s="18" t="s">
        <v>6</v>
      </c>
    </row>
    <row r="659" spans="1:7">
      <c r="A659" s="15">
        <v>201600002244104</v>
      </c>
      <c r="B659" s="16">
        <v>42709.8125</v>
      </c>
      <c r="C659" s="16" t="str">
        <f t="shared" si="32"/>
        <v>Monday</v>
      </c>
      <c r="D659" s="36">
        <f t="shared" si="33"/>
        <v>0.8125</v>
      </c>
      <c r="E659" s="37" t="str">
        <f>IF(AND(D659&gt;=TIME(0,0,0), D659&lt;TIME(6,0,0)),"12 AM - 6 AM",
IF(AND(D659&gt;=TIME(6,0,0), D659&lt;TIME(12,0,0)),"6 AM - 12 PM",
IF(AND(D659&gt;=TIME(12,0,0), D659&lt;TIME(18,0,0)),"12 PM - 6 PM",
IF(AND(D659&gt;=TIME(18,0,0), D659&lt;TIME(23,59,59)),"6 PM - 12 AM","Error"))))</f>
        <v>6 PM - 12 AM</v>
      </c>
      <c r="F659" s="17">
        <v>85006</v>
      </c>
      <c r="G659" s="18" t="s">
        <v>6</v>
      </c>
    </row>
    <row r="660" spans="1:7">
      <c r="A660" s="15">
        <v>201600002244933</v>
      </c>
      <c r="B660" s="16">
        <v>42709.833333333336</v>
      </c>
      <c r="C660" s="16" t="str">
        <f t="shared" si="32"/>
        <v>Monday</v>
      </c>
      <c r="D660" s="36">
        <f t="shared" si="33"/>
        <v>0.83333333333575865</v>
      </c>
      <c r="E660" s="37" t="str">
        <f t="shared" ref="E660:E723" si="34">IF(AND(D660&gt;=TIME(0,0,0), D660&lt;TIME(6,0,0)),"12 AM - 6 AM",
IF(AND(D660&gt;=TIME(6,0,0), D660&lt;TIME(12,0,0)),"6 AM - 12 PM",
IF(AND(D660&gt;=TIME(12,0,0), D660&lt;TIME(18,0,0)),"12 PM - 6 PM",
IF(AND(D660&gt;=TIME(18,0,0), D660&lt;TIME(23,59,59)),"6 PM - 12 AM","Error"))))</f>
        <v>6 PM - 12 AM</v>
      </c>
      <c r="F660" s="17">
        <v>85339</v>
      </c>
      <c r="G660" s="18" t="s">
        <v>4</v>
      </c>
    </row>
    <row r="661" spans="1:7">
      <c r="A661" s="15">
        <v>201600002244129</v>
      </c>
      <c r="B661" s="16">
        <v>42709.854166666664</v>
      </c>
      <c r="C661" s="16" t="str">
        <f t="shared" si="32"/>
        <v>Monday</v>
      </c>
      <c r="D661" s="36">
        <f t="shared" si="33"/>
        <v>0.85416666666424135</v>
      </c>
      <c r="E661" s="37" t="str">
        <f t="shared" si="34"/>
        <v>6 PM - 12 AM</v>
      </c>
      <c r="F661" s="17">
        <v>85037</v>
      </c>
      <c r="G661" s="18" t="s">
        <v>6</v>
      </c>
    </row>
    <row r="662" spans="1:7">
      <c r="A662" s="15">
        <v>201600002246705</v>
      </c>
      <c r="B662" s="16">
        <v>42709.875</v>
      </c>
      <c r="C662" s="16" t="str">
        <f t="shared" si="32"/>
        <v>Monday</v>
      </c>
      <c r="D662" s="36">
        <f t="shared" si="33"/>
        <v>0.875</v>
      </c>
      <c r="E662" s="37" t="str">
        <f t="shared" si="34"/>
        <v>6 PM - 12 AM</v>
      </c>
      <c r="F662" s="17">
        <v>85051</v>
      </c>
      <c r="G662" s="18" t="s">
        <v>6</v>
      </c>
    </row>
    <row r="663" spans="1:7">
      <c r="A663" s="15">
        <v>201600002245202</v>
      </c>
      <c r="B663" s="16">
        <v>42709.916666666664</v>
      </c>
      <c r="C663" s="16" t="str">
        <f t="shared" si="32"/>
        <v>Monday</v>
      </c>
      <c r="D663" s="36">
        <f t="shared" si="33"/>
        <v>0.91666666666424135</v>
      </c>
      <c r="E663" s="37" t="str">
        <f t="shared" si="34"/>
        <v>6 PM - 12 AM</v>
      </c>
      <c r="F663" s="17">
        <v>85339</v>
      </c>
      <c r="G663" s="18" t="s">
        <v>7</v>
      </c>
    </row>
    <row r="664" spans="1:7">
      <c r="A664" s="15">
        <v>201600002245281</v>
      </c>
      <c r="B664" s="16">
        <v>42709.916666666664</v>
      </c>
      <c r="C664" s="16" t="str">
        <f t="shared" si="32"/>
        <v>Monday</v>
      </c>
      <c r="D664" s="36">
        <f t="shared" si="33"/>
        <v>0.91666666666424135</v>
      </c>
      <c r="E664" s="37" t="str">
        <f t="shared" si="34"/>
        <v>6 PM - 12 AM</v>
      </c>
      <c r="F664" s="17">
        <v>85015</v>
      </c>
      <c r="G664" s="18" t="s">
        <v>6</v>
      </c>
    </row>
    <row r="665" spans="1:7">
      <c r="A665" s="15">
        <v>201600002245520</v>
      </c>
      <c r="B665" s="16">
        <v>42709.916666666664</v>
      </c>
      <c r="C665" s="16" t="str">
        <f t="shared" si="32"/>
        <v>Monday</v>
      </c>
      <c r="D665" s="36">
        <f t="shared" si="33"/>
        <v>0.91666666666424135</v>
      </c>
      <c r="E665" s="37" t="str">
        <f>IF(AND(D665&gt;=TIME(0,0,0), D665&lt;TIME(6,0,0)),"12 AM - 6 AM",
IF(AND(D665&gt;=TIME(6,0,0), D665&lt;TIME(12,0,0)),"6 AM - 12 PM",
IF(AND(D665&gt;=TIME(12,0,0), D665&lt;TIME(18,0,0)),"12 PM - 6 PM",
IF(AND(D665&gt;=TIME(18,0,0), D665&lt;TIME(23,59,59)),"6 PM - 12 AM","Error"))))</f>
        <v>6 PM - 12 AM</v>
      </c>
      <c r="F665" s="17">
        <v>85033</v>
      </c>
      <c r="G665" s="18" t="s">
        <v>7</v>
      </c>
    </row>
    <row r="666" spans="1:7">
      <c r="A666" s="15">
        <v>201600002245526</v>
      </c>
      <c r="B666" s="16">
        <v>42709.916666666664</v>
      </c>
      <c r="C666" s="16" t="str">
        <f t="shared" si="32"/>
        <v>Monday</v>
      </c>
      <c r="D666" s="36">
        <f t="shared" si="33"/>
        <v>0.91666666666424135</v>
      </c>
      <c r="E666" s="37" t="str">
        <f t="shared" si="34"/>
        <v>6 PM - 12 AM</v>
      </c>
      <c r="F666" s="17">
        <v>85019</v>
      </c>
      <c r="G666" s="18" t="s">
        <v>6</v>
      </c>
    </row>
    <row r="667" spans="1:7">
      <c r="A667" s="15">
        <v>201600002245934</v>
      </c>
      <c r="B667" s="16">
        <v>42709.916666666664</v>
      </c>
      <c r="C667" s="16" t="str">
        <f t="shared" si="32"/>
        <v>Monday</v>
      </c>
      <c r="D667" s="36">
        <f t="shared" si="33"/>
        <v>0.91666666666424135</v>
      </c>
      <c r="E667" s="37" t="str">
        <f>IF(AND(D667&gt;=TIME(0,0,0), D667&lt;TIME(6,0,0)),"12 AM - 6 AM",
IF(AND(D667&gt;=TIME(6,0,0), D667&lt;TIME(12,0,0)),"6 AM - 12 PM",
IF(AND(D667&gt;=TIME(12,0,0), D667&lt;TIME(18,0,0)),"12 PM - 6 PM",
IF(AND(D667&gt;=TIME(18,0,0), D667&lt;TIME(23,59,59)),"6 PM - 12 AM","Error"))))</f>
        <v>6 PM - 12 AM</v>
      </c>
      <c r="F667" s="17">
        <v>85035</v>
      </c>
      <c r="G667" s="18" t="s">
        <v>6</v>
      </c>
    </row>
    <row r="668" spans="1:7">
      <c r="A668" s="15">
        <v>201600002257843</v>
      </c>
      <c r="B668" s="16">
        <v>42709.958333333336</v>
      </c>
      <c r="C668" s="16" t="str">
        <f t="shared" si="32"/>
        <v>Monday</v>
      </c>
      <c r="D668" s="36">
        <f t="shared" si="33"/>
        <v>0.95833333333575865</v>
      </c>
      <c r="E668" s="37" t="str">
        <f t="shared" si="34"/>
        <v>6 PM - 12 AM</v>
      </c>
      <c r="F668" s="17">
        <v>85034</v>
      </c>
      <c r="G668" s="18" t="s">
        <v>6</v>
      </c>
    </row>
    <row r="669" spans="1:7">
      <c r="A669" s="15">
        <v>201600002244746</v>
      </c>
      <c r="B669" s="16">
        <v>42710</v>
      </c>
      <c r="C669" s="16" t="str">
        <f t="shared" si="32"/>
        <v>Tuesday</v>
      </c>
      <c r="D669" s="36">
        <f t="shared" si="33"/>
        <v>0</v>
      </c>
      <c r="E669" s="37" t="str">
        <f t="shared" si="34"/>
        <v>12 AM - 6 AM</v>
      </c>
      <c r="F669" s="17">
        <v>85031</v>
      </c>
      <c r="G669" s="18" t="s">
        <v>4</v>
      </c>
    </row>
    <row r="670" spans="1:7">
      <c r="A670" s="15">
        <v>201600002249883</v>
      </c>
      <c r="B670" s="16">
        <v>42710</v>
      </c>
      <c r="C670" s="16" t="str">
        <f t="shared" si="32"/>
        <v>Tuesday</v>
      </c>
      <c r="D670" s="36">
        <f t="shared" si="33"/>
        <v>0</v>
      </c>
      <c r="E670" s="37" t="str">
        <f t="shared" si="34"/>
        <v>12 AM - 6 AM</v>
      </c>
      <c r="F670" s="17">
        <v>85017</v>
      </c>
      <c r="G670" s="18" t="s">
        <v>6</v>
      </c>
    </row>
    <row r="671" spans="1:7">
      <c r="A671" s="15">
        <v>201600002245176</v>
      </c>
      <c r="B671" s="16">
        <v>42710.000694444447</v>
      </c>
      <c r="C671" s="16" t="str">
        <f t="shared" si="32"/>
        <v>Tuesday</v>
      </c>
      <c r="D671" s="36">
        <f t="shared" si="33"/>
        <v>6.944444467080757E-4</v>
      </c>
      <c r="E671" s="37" t="str">
        <f t="shared" si="34"/>
        <v>12 AM - 6 AM</v>
      </c>
      <c r="F671" s="17">
        <v>85032</v>
      </c>
      <c r="G671" s="18" t="s">
        <v>7</v>
      </c>
    </row>
    <row r="672" spans="1:7">
      <c r="A672" s="15">
        <v>201600002245379</v>
      </c>
      <c r="B672" s="16">
        <v>42710.041666666664</v>
      </c>
      <c r="C672" s="16" t="str">
        <f t="shared" si="32"/>
        <v>Tuesday</v>
      </c>
      <c r="D672" s="36">
        <f t="shared" si="33"/>
        <v>4.1666666664241347E-2</v>
      </c>
      <c r="E672" s="37" t="str">
        <f t="shared" si="34"/>
        <v>12 AM - 6 AM</v>
      </c>
      <c r="F672" s="17">
        <v>85042</v>
      </c>
      <c r="G672" s="18" t="s">
        <v>7</v>
      </c>
    </row>
    <row r="673" spans="1:7">
      <c r="A673" s="15">
        <v>201600002245633</v>
      </c>
      <c r="B673" s="16">
        <v>42710.291666666664</v>
      </c>
      <c r="C673" s="16" t="str">
        <f t="shared" si="32"/>
        <v>Tuesday</v>
      </c>
      <c r="D673" s="36">
        <f t="shared" si="33"/>
        <v>0.29166666666424135</v>
      </c>
      <c r="E673" s="37" t="str">
        <f t="shared" si="34"/>
        <v>6 AM - 12 PM</v>
      </c>
      <c r="F673" s="17">
        <v>85254</v>
      </c>
      <c r="G673" s="18" t="s">
        <v>7</v>
      </c>
    </row>
    <row r="674" spans="1:7">
      <c r="A674" s="15">
        <v>201600002261790</v>
      </c>
      <c r="B674" s="16">
        <v>42710.291666666664</v>
      </c>
      <c r="C674" s="16" t="str">
        <f t="shared" si="32"/>
        <v>Tuesday</v>
      </c>
      <c r="D674" s="36">
        <f t="shared" si="33"/>
        <v>0.29166666666424135</v>
      </c>
      <c r="E674" s="37" t="str">
        <f t="shared" si="34"/>
        <v>6 AM - 12 PM</v>
      </c>
      <c r="F674" s="17">
        <v>85033</v>
      </c>
      <c r="G674" s="18" t="s">
        <v>17</v>
      </c>
    </row>
    <row r="675" spans="1:7">
      <c r="A675" s="15">
        <v>201600002245385</v>
      </c>
      <c r="B675" s="16">
        <v>42710.293055555558</v>
      </c>
      <c r="C675" s="16" t="str">
        <f t="shared" si="32"/>
        <v>Tuesday</v>
      </c>
      <c r="D675" s="36">
        <f t="shared" si="33"/>
        <v>0.2930555555576575</v>
      </c>
      <c r="E675" s="37" t="str">
        <f t="shared" si="34"/>
        <v>6 AM - 12 PM</v>
      </c>
      <c r="F675" s="17">
        <v>85020</v>
      </c>
      <c r="G675" s="18" t="s">
        <v>3</v>
      </c>
    </row>
    <row r="676" spans="1:7">
      <c r="A676" s="15">
        <v>201600002247857</v>
      </c>
      <c r="B676" s="16">
        <v>42710.3125</v>
      </c>
      <c r="C676" s="16" t="str">
        <f t="shared" si="32"/>
        <v>Tuesday</v>
      </c>
      <c r="D676" s="36">
        <f t="shared" si="33"/>
        <v>0.3125</v>
      </c>
      <c r="E676" s="37" t="str">
        <f t="shared" si="34"/>
        <v>6 AM - 12 PM</v>
      </c>
      <c r="F676" s="17">
        <v>85037</v>
      </c>
      <c r="G676" s="18" t="s">
        <v>3</v>
      </c>
    </row>
    <row r="677" spans="1:7">
      <c r="A677" s="15">
        <v>201600002246043</v>
      </c>
      <c r="B677" s="16">
        <v>42710.399305555555</v>
      </c>
      <c r="C677" s="16" t="str">
        <f t="shared" si="32"/>
        <v>Tuesday</v>
      </c>
      <c r="D677" s="36">
        <f t="shared" si="33"/>
        <v>0.39930555555474712</v>
      </c>
      <c r="E677" s="37" t="str">
        <f t="shared" si="34"/>
        <v>6 AM - 12 PM</v>
      </c>
      <c r="F677" s="17">
        <v>85033</v>
      </c>
      <c r="G677" s="18" t="s">
        <v>17</v>
      </c>
    </row>
    <row r="678" spans="1:7">
      <c r="A678" s="15">
        <v>201600002247044</v>
      </c>
      <c r="B678" s="16">
        <v>42710.4375</v>
      </c>
      <c r="C678" s="16" t="str">
        <f t="shared" si="32"/>
        <v>Tuesday</v>
      </c>
      <c r="D678" s="36">
        <f t="shared" si="33"/>
        <v>0.4375</v>
      </c>
      <c r="E678" s="37" t="str">
        <f t="shared" si="34"/>
        <v>6 AM - 12 PM</v>
      </c>
      <c r="F678" s="17">
        <v>85037</v>
      </c>
      <c r="G678" s="18" t="s">
        <v>6</v>
      </c>
    </row>
    <row r="679" spans="1:7">
      <c r="A679" s="15">
        <v>201600002247481</v>
      </c>
      <c r="B679" s="16">
        <v>42710.458333333336</v>
      </c>
      <c r="C679" s="16" t="str">
        <f t="shared" si="32"/>
        <v>Tuesday</v>
      </c>
      <c r="D679" s="36">
        <f t="shared" si="33"/>
        <v>0.45833333333575865</v>
      </c>
      <c r="E679" s="37" t="str">
        <f t="shared" si="34"/>
        <v>6 AM - 12 PM</v>
      </c>
      <c r="F679" s="17">
        <v>85037</v>
      </c>
      <c r="G679" s="18" t="s">
        <v>7</v>
      </c>
    </row>
    <row r="680" spans="1:7">
      <c r="A680" s="15">
        <v>201600002247101</v>
      </c>
      <c r="B680" s="16">
        <v>42710.545138888891</v>
      </c>
      <c r="C680" s="16" t="str">
        <f t="shared" si="32"/>
        <v>Tuesday</v>
      </c>
      <c r="D680" s="36">
        <f t="shared" si="33"/>
        <v>0.54513888889050577</v>
      </c>
      <c r="E680" s="37" t="str">
        <f t="shared" si="34"/>
        <v>12 PM - 6 PM</v>
      </c>
      <c r="F680" s="17">
        <v>85044</v>
      </c>
      <c r="G680" s="18" t="s">
        <v>6</v>
      </c>
    </row>
    <row r="681" spans="1:7">
      <c r="A681" s="15">
        <v>201600002250620</v>
      </c>
      <c r="B681" s="16">
        <v>42710.625</v>
      </c>
      <c r="C681" s="16" t="str">
        <f t="shared" si="32"/>
        <v>Tuesday</v>
      </c>
      <c r="D681" s="36">
        <f t="shared" si="33"/>
        <v>0.625</v>
      </c>
      <c r="E681" s="37" t="str">
        <f t="shared" si="34"/>
        <v>12 PM - 6 PM</v>
      </c>
      <c r="F681" s="17">
        <v>85041</v>
      </c>
      <c r="G681" s="18" t="s">
        <v>4</v>
      </c>
    </row>
    <row r="682" spans="1:7">
      <c r="A682" s="15">
        <v>201600002248534</v>
      </c>
      <c r="B682" s="16">
        <v>42710.6875</v>
      </c>
      <c r="C682" s="16" t="str">
        <f t="shared" si="32"/>
        <v>Tuesday</v>
      </c>
      <c r="D682" s="36">
        <f t="shared" si="33"/>
        <v>0.6875</v>
      </c>
      <c r="E682" s="37" t="str">
        <f t="shared" si="34"/>
        <v>12 PM - 6 PM</v>
      </c>
      <c r="F682" s="17">
        <v>85012</v>
      </c>
      <c r="G682" s="18" t="s">
        <v>17</v>
      </c>
    </row>
    <row r="683" spans="1:7">
      <c r="A683" s="15">
        <v>201600002248598</v>
      </c>
      <c r="B683" s="16">
        <v>42710.702777777777</v>
      </c>
      <c r="C683" s="16" t="str">
        <f t="shared" si="32"/>
        <v>Tuesday</v>
      </c>
      <c r="D683" s="36">
        <f t="shared" si="33"/>
        <v>0.70277777777664596</v>
      </c>
      <c r="E683" s="37" t="str">
        <f t="shared" si="34"/>
        <v>12 PM - 6 PM</v>
      </c>
      <c r="F683" s="17">
        <v>85023</v>
      </c>
      <c r="G683" s="18" t="s">
        <v>3</v>
      </c>
    </row>
    <row r="684" spans="1:7">
      <c r="A684" s="15">
        <v>201600002251301</v>
      </c>
      <c r="B684" s="16">
        <v>42710.75</v>
      </c>
      <c r="C684" s="16" t="str">
        <f t="shared" si="32"/>
        <v>Tuesday</v>
      </c>
      <c r="D684" s="36">
        <f t="shared" si="33"/>
        <v>0.75</v>
      </c>
      <c r="E684" s="37" t="str">
        <f t="shared" si="34"/>
        <v>6 PM - 12 AM</v>
      </c>
      <c r="F684" s="17">
        <v>85008</v>
      </c>
      <c r="G684" s="18" t="s">
        <v>6</v>
      </c>
    </row>
    <row r="685" spans="1:7">
      <c r="A685" s="15">
        <v>201600002250172</v>
      </c>
      <c r="B685" s="16">
        <v>42710.770833333336</v>
      </c>
      <c r="C685" s="16" t="str">
        <f t="shared" si="32"/>
        <v>Tuesday</v>
      </c>
      <c r="D685" s="36">
        <f t="shared" si="33"/>
        <v>0.77083333333575865</v>
      </c>
      <c r="E685" s="37" t="str">
        <f t="shared" si="34"/>
        <v>6 PM - 12 AM</v>
      </c>
      <c r="F685" s="17">
        <v>85051</v>
      </c>
      <c r="G685" s="18" t="s">
        <v>6</v>
      </c>
    </row>
    <row r="686" spans="1:7">
      <c r="A686" s="15">
        <v>201600002249666</v>
      </c>
      <c r="B686" s="16">
        <v>42710.791666666664</v>
      </c>
      <c r="C686" s="16" t="str">
        <f t="shared" si="32"/>
        <v>Tuesday</v>
      </c>
      <c r="D686" s="36">
        <f t="shared" si="33"/>
        <v>0.79166666666424135</v>
      </c>
      <c r="E686" s="37" t="str">
        <f t="shared" si="34"/>
        <v>6 PM - 12 AM</v>
      </c>
      <c r="F686" s="17">
        <v>85031</v>
      </c>
      <c r="G686" s="18" t="s">
        <v>6</v>
      </c>
    </row>
    <row r="687" spans="1:7">
      <c r="A687" s="15">
        <v>201600002251270</v>
      </c>
      <c r="B687" s="16">
        <v>42710.833333333336</v>
      </c>
      <c r="C687" s="16" t="str">
        <f t="shared" si="32"/>
        <v>Tuesday</v>
      </c>
      <c r="D687" s="36">
        <f t="shared" si="33"/>
        <v>0.83333333333575865</v>
      </c>
      <c r="E687" s="37" t="str">
        <f t="shared" si="34"/>
        <v>6 PM - 12 AM</v>
      </c>
      <c r="F687" s="17">
        <v>85008</v>
      </c>
      <c r="G687" s="18" t="s">
        <v>6</v>
      </c>
    </row>
    <row r="688" spans="1:7">
      <c r="A688" s="15">
        <v>201600002252078</v>
      </c>
      <c r="B688" s="16">
        <v>42710.854166666664</v>
      </c>
      <c r="C688" s="16" t="str">
        <f t="shared" si="32"/>
        <v>Tuesday</v>
      </c>
      <c r="D688" s="36">
        <f t="shared" si="33"/>
        <v>0.85416666666424135</v>
      </c>
      <c r="E688" s="37" t="str">
        <f t="shared" si="34"/>
        <v>6 PM - 12 AM</v>
      </c>
      <c r="F688" s="17">
        <v>85037</v>
      </c>
      <c r="G688" s="18" t="s">
        <v>22</v>
      </c>
    </row>
    <row r="689" spans="1:7">
      <c r="A689" s="15">
        <v>201600002251780</v>
      </c>
      <c r="B689" s="16">
        <v>42710.895833333336</v>
      </c>
      <c r="C689" s="16" t="str">
        <f t="shared" si="32"/>
        <v>Tuesday</v>
      </c>
      <c r="D689" s="36">
        <f t="shared" si="33"/>
        <v>0.89583333333575865</v>
      </c>
      <c r="E689" s="37" t="str">
        <f t="shared" si="34"/>
        <v>6 PM - 12 AM</v>
      </c>
      <c r="F689" s="17">
        <v>85008</v>
      </c>
      <c r="G689" s="18" t="s">
        <v>4</v>
      </c>
    </row>
    <row r="690" spans="1:7">
      <c r="A690" s="15">
        <v>201600002255625</v>
      </c>
      <c r="B690" s="16">
        <v>42710.916666666664</v>
      </c>
      <c r="C690" s="16" t="str">
        <f t="shared" si="32"/>
        <v>Tuesday</v>
      </c>
      <c r="D690" s="36">
        <f t="shared" si="33"/>
        <v>0.91666666666424135</v>
      </c>
      <c r="E690" s="37" t="str">
        <f t="shared" si="34"/>
        <v>6 PM - 12 AM</v>
      </c>
      <c r="F690" s="17">
        <v>85020</v>
      </c>
      <c r="G690" s="18" t="s">
        <v>8</v>
      </c>
    </row>
    <row r="691" spans="1:7">
      <c r="A691" s="15">
        <v>201600002251458</v>
      </c>
      <c r="B691" s="16">
        <v>42710.958333333336</v>
      </c>
      <c r="C691" s="16" t="str">
        <f t="shared" si="32"/>
        <v>Tuesday</v>
      </c>
      <c r="D691" s="36">
        <f t="shared" si="33"/>
        <v>0.95833333333575865</v>
      </c>
      <c r="E691" s="37" t="str">
        <f t="shared" si="34"/>
        <v>6 PM - 12 AM</v>
      </c>
      <c r="F691" s="17">
        <v>85339</v>
      </c>
      <c r="G691" s="18" t="s">
        <v>7</v>
      </c>
    </row>
    <row r="692" spans="1:7">
      <c r="A692" s="15">
        <v>201600002252565</v>
      </c>
      <c r="B692" s="16">
        <v>42710.958333333336</v>
      </c>
      <c r="C692" s="16" t="str">
        <f t="shared" si="32"/>
        <v>Tuesday</v>
      </c>
      <c r="D692" s="36">
        <f t="shared" si="33"/>
        <v>0.95833333333575865</v>
      </c>
      <c r="E692" s="37" t="str">
        <f t="shared" si="34"/>
        <v>6 PM - 12 AM</v>
      </c>
      <c r="F692" s="17">
        <v>85048</v>
      </c>
      <c r="G692" s="18" t="s">
        <v>6</v>
      </c>
    </row>
    <row r="693" spans="1:7">
      <c r="A693" s="15">
        <v>201600002252239</v>
      </c>
      <c r="B693" s="16">
        <v>42710.999305555553</v>
      </c>
      <c r="C693" s="16" t="str">
        <f t="shared" si="32"/>
        <v>Tuesday</v>
      </c>
      <c r="D693" s="36">
        <f t="shared" si="33"/>
        <v>0.99930555555329192</v>
      </c>
      <c r="E693" s="37" t="str">
        <f t="shared" si="34"/>
        <v>6 PM - 12 AM</v>
      </c>
      <c r="F693" s="17">
        <v>85029</v>
      </c>
      <c r="G693" s="18" t="s">
        <v>6</v>
      </c>
    </row>
    <row r="694" spans="1:7">
      <c r="A694" s="15">
        <v>201600002257389</v>
      </c>
      <c r="B694" s="16">
        <v>42711</v>
      </c>
      <c r="C694" s="16" t="str">
        <f t="shared" si="32"/>
        <v>Wednesday</v>
      </c>
      <c r="D694" s="36">
        <f t="shared" si="33"/>
        <v>0</v>
      </c>
      <c r="E694" s="37" t="str">
        <f t="shared" si="34"/>
        <v>12 AM - 6 AM</v>
      </c>
      <c r="F694" s="17">
        <v>85043</v>
      </c>
      <c r="G694" s="18" t="s">
        <v>7</v>
      </c>
    </row>
    <row r="695" spans="1:7">
      <c r="A695" s="15">
        <v>201600002250706</v>
      </c>
      <c r="B695" s="16">
        <v>42711.006944444445</v>
      </c>
      <c r="C695" s="16" t="str">
        <f t="shared" si="32"/>
        <v>Wednesday</v>
      </c>
      <c r="D695" s="36">
        <f t="shared" si="33"/>
        <v>6.9444444452528842E-3</v>
      </c>
      <c r="E695" s="37" t="str">
        <f t="shared" si="34"/>
        <v>12 AM - 6 AM</v>
      </c>
      <c r="F695" s="17">
        <v>85042</v>
      </c>
      <c r="G695" s="18" t="s">
        <v>3</v>
      </c>
    </row>
    <row r="696" spans="1:7">
      <c r="A696" s="15">
        <v>201600002251316</v>
      </c>
      <c r="B696" s="16">
        <v>42711.166666666664</v>
      </c>
      <c r="C696" s="16" t="str">
        <f t="shared" si="32"/>
        <v>Wednesday</v>
      </c>
      <c r="D696" s="36">
        <f t="shared" si="33"/>
        <v>0.16666666666424135</v>
      </c>
      <c r="E696" s="37" t="str">
        <f t="shared" si="34"/>
        <v>12 AM - 6 AM</v>
      </c>
      <c r="F696" s="17">
        <v>85043</v>
      </c>
      <c r="G696" s="18" t="s">
        <v>17</v>
      </c>
    </row>
    <row r="697" spans="1:7">
      <c r="A697" s="15">
        <v>201600002252728</v>
      </c>
      <c r="B697" s="16">
        <v>42711.25</v>
      </c>
      <c r="C697" s="16" t="str">
        <f t="shared" si="32"/>
        <v>Wednesday</v>
      </c>
      <c r="D697" s="36">
        <f t="shared" si="33"/>
        <v>0.25</v>
      </c>
      <c r="E697" s="37" t="str">
        <f t="shared" si="34"/>
        <v>6 AM - 12 PM</v>
      </c>
      <c r="F697" s="17">
        <v>85029</v>
      </c>
      <c r="G697" s="18" t="s">
        <v>6</v>
      </c>
    </row>
    <row r="698" spans="1:7">
      <c r="A698" s="15">
        <v>201600002253264</v>
      </c>
      <c r="B698" s="16">
        <v>42711.25</v>
      </c>
      <c r="C698" s="16" t="str">
        <f t="shared" si="32"/>
        <v>Wednesday</v>
      </c>
      <c r="D698" s="36">
        <f t="shared" si="33"/>
        <v>0.25</v>
      </c>
      <c r="E698" s="37" t="str">
        <f t="shared" si="34"/>
        <v>6 AM - 12 PM</v>
      </c>
      <c r="F698" s="17">
        <v>85043</v>
      </c>
      <c r="G698" s="18" t="s">
        <v>17</v>
      </c>
    </row>
    <row r="699" spans="1:7">
      <c r="A699" s="15">
        <v>201600002251510</v>
      </c>
      <c r="B699" s="16">
        <v>42711.296527777777</v>
      </c>
      <c r="C699" s="16" t="str">
        <f t="shared" si="32"/>
        <v>Wednesday</v>
      </c>
      <c r="D699" s="36">
        <f t="shared" si="33"/>
        <v>0.29652777777664596</v>
      </c>
      <c r="E699" s="37" t="str">
        <f t="shared" si="34"/>
        <v>6 AM - 12 PM</v>
      </c>
      <c r="F699" s="17">
        <v>85009</v>
      </c>
      <c r="G699" s="18" t="s">
        <v>7</v>
      </c>
    </row>
    <row r="700" spans="1:7">
      <c r="A700" s="15">
        <v>201600002253165</v>
      </c>
      <c r="B700" s="16">
        <v>42711.333333333336</v>
      </c>
      <c r="C700" s="16" t="str">
        <f t="shared" si="32"/>
        <v>Wednesday</v>
      </c>
      <c r="D700" s="36">
        <f t="shared" si="33"/>
        <v>0.33333333333575865</v>
      </c>
      <c r="E700" s="37" t="str">
        <f t="shared" si="34"/>
        <v>6 AM - 12 PM</v>
      </c>
      <c r="F700" s="17">
        <v>85006</v>
      </c>
      <c r="G700" s="18" t="s">
        <v>6</v>
      </c>
    </row>
    <row r="701" spans="1:7">
      <c r="A701" s="15">
        <v>201700000050039</v>
      </c>
      <c r="B701" s="16">
        <v>42711.333333333336</v>
      </c>
      <c r="C701" s="16" t="str">
        <f t="shared" si="32"/>
        <v>Wednesday</v>
      </c>
      <c r="D701" s="36">
        <f t="shared" si="33"/>
        <v>0.33333333333575865</v>
      </c>
      <c r="E701" s="37" t="str">
        <f t="shared" si="34"/>
        <v>6 AM - 12 PM</v>
      </c>
      <c r="F701" s="17">
        <v>85308</v>
      </c>
      <c r="G701" s="18" t="s">
        <v>17</v>
      </c>
    </row>
    <row r="702" spans="1:7">
      <c r="A702" s="15">
        <v>201600002252027</v>
      </c>
      <c r="B702" s="16">
        <v>42711.375</v>
      </c>
      <c r="C702" s="16" t="str">
        <f t="shared" si="32"/>
        <v>Wednesday</v>
      </c>
      <c r="D702" s="36">
        <f t="shared" si="33"/>
        <v>0.375</v>
      </c>
      <c r="E702" s="37" t="str">
        <f t="shared" si="34"/>
        <v>6 AM - 12 PM</v>
      </c>
      <c r="F702" s="17">
        <v>85009</v>
      </c>
      <c r="G702" s="18" t="s">
        <v>17</v>
      </c>
    </row>
    <row r="703" spans="1:7">
      <c r="A703" s="15">
        <v>201600002261866</v>
      </c>
      <c r="B703" s="16">
        <v>42711.416666666664</v>
      </c>
      <c r="C703" s="16" t="str">
        <f t="shared" si="32"/>
        <v>Wednesday</v>
      </c>
      <c r="D703" s="36">
        <f t="shared" si="33"/>
        <v>0.41666666666424135</v>
      </c>
      <c r="E703" s="37" t="str">
        <f t="shared" si="34"/>
        <v>6 AM - 12 PM</v>
      </c>
      <c r="F703" s="17">
        <v>85048</v>
      </c>
      <c r="G703" s="18" t="s">
        <v>6</v>
      </c>
    </row>
    <row r="704" spans="1:7">
      <c r="A704" s="15">
        <v>201600002255771</v>
      </c>
      <c r="B704" s="16">
        <v>42711.451388888891</v>
      </c>
      <c r="C704" s="16" t="str">
        <f t="shared" si="32"/>
        <v>Wednesday</v>
      </c>
      <c r="D704" s="36">
        <f t="shared" si="33"/>
        <v>0.45138888889050577</v>
      </c>
      <c r="E704" s="37" t="str">
        <f t="shared" si="34"/>
        <v>6 AM - 12 PM</v>
      </c>
      <c r="F704" s="17">
        <v>85033</v>
      </c>
      <c r="G704" s="18" t="s">
        <v>6</v>
      </c>
    </row>
    <row r="705" spans="1:7">
      <c r="A705" s="15">
        <v>201600002256580</v>
      </c>
      <c r="B705" s="16">
        <v>42711.5</v>
      </c>
      <c r="C705" s="16" t="str">
        <f t="shared" si="32"/>
        <v>Wednesday</v>
      </c>
      <c r="D705" s="36">
        <f t="shared" si="33"/>
        <v>0.5</v>
      </c>
      <c r="E705" s="37" t="str">
        <f t="shared" si="34"/>
        <v>12 PM - 6 PM</v>
      </c>
      <c r="F705" s="17">
        <v>85031</v>
      </c>
      <c r="G705" s="18" t="s">
        <v>7</v>
      </c>
    </row>
    <row r="706" spans="1:7">
      <c r="A706" s="15">
        <v>201600002372810</v>
      </c>
      <c r="B706" s="16">
        <v>42711.5</v>
      </c>
      <c r="C706" s="16" t="str">
        <f t="shared" si="32"/>
        <v>Wednesday</v>
      </c>
      <c r="D706" s="36">
        <f t="shared" si="33"/>
        <v>0.5</v>
      </c>
      <c r="E706" s="37" t="str">
        <f t="shared" si="34"/>
        <v>12 PM - 6 PM</v>
      </c>
      <c r="F706" s="17">
        <v>85003</v>
      </c>
      <c r="G706" s="18" t="s">
        <v>6</v>
      </c>
    </row>
    <row r="707" spans="1:7">
      <c r="A707" s="15">
        <v>201600002262946</v>
      </c>
      <c r="B707" s="16">
        <v>42711.625</v>
      </c>
      <c r="C707" s="16" t="str">
        <f t="shared" ref="C707:C770" si="35">TEXT(B707, "dddd")</f>
        <v>Wednesday</v>
      </c>
      <c r="D707" s="36">
        <f t="shared" ref="D707:D770" si="36">MOD(B707, 1)</f>
        <v>0.625</v>
      </c>
      <c r="E707" s="37" t="str">
        <f t="shared" si="34"/>
        <v>12 PM - 6 PM</v>
      </c>
      <c r="F707" s="17">
        <v>85041</v>
      </c>
      <c r="G707" s="18" t="s">
        <v>7</v>
      </c>
    </row>
    <row r="708" spans="1:7">
      <c r="A708" s="15">
        <v>201600002255218</v>
      </c>
      <c r="B708" s="16">
        <v>42711.739583333336</v>
      </c>
      <c r="C708" s="16" t="str">
        <f t="shared" si="35"/>
        <v>Wednesday</v>
      </c>
      <c r="D708" s="36">
        <f t="shared" si="36"/>
        <v>0.73958333333575865</v>
      </c>
      <c r="E708" s="37" t="str">
        <f t="shared" si="34"/>
        <v>12 PM - 6 PM</v>
      </c>
      <c r="F708" s="17">
        <v>85013</v>
      </c>
      <c r="G708" s="18" t="s">
        <v>6</v>
      </c>
    </row>
    <row r="709" spans="1:7">
      <c r="A709" s="15">
        <v>201600002257805</v>
      </c>
      <c r="B709" s="16">
        <v>42711.8125</v>
      </c>
      <c r="C709" s="16" t="str">
        <f t="shared" si="35"/>
        <v>Wednesday</v>
      </c>
      <c r="D709" s="36">
        <f t="shared" si="36"/>
        <v>0.8125</v>
      </c>
      <c r="E709" s="37" t="str">
        <f t="shared" si="34"/>
        <v>6 PM - 12 AM</v>
      </c>
      <c r="F709" s="17">
        <v>85041</v>
      </c>
      <c r="G709" s="18" t="s">
        <v>3</v>
      </c>
    </row>
    <row r="710" spans="1:7">
      <c r="A710" s="15">
        <v>201600002257952</v>
      </c>
      <c r="B710" s="16">
        <v>42711.8125</v>
      </c>
      <c r="C710" s="16" t="str">
        <f t="shared" si="35"/>
        <v>Wednesday</v>
      </c>
      <c r="D710" s="36">
        <f t="shared" si="36"/>
        <v>0.8125</v>
      </c>
      <c r="E710" s="37" t="str">
        <f t="shared" si="34"/>
        <v>6 PM - 12 AM</v>
      </c>
      <c r="F710" s="17">
        <v>85042</v>
      </c>
      <c r="G710" s="18" t="s">
        <v>6</v>
      </c>
    </row>
    <row r="711" spans="1:7">
      <c r="A711" s="15">
        <v>201600002256570</v>
      </c>
      <c r="B711" s="16">
        <v>42711.875</v>
      </c>
      <c r="C711" s="16" t="str">
        <f t="shared" si="35"/>
        <v>Wednesday</v>
      </c>
      <c r="D711" s="36">
        <f t="shared" si="36"/>
        <v>0.875</v>
      </c>
      <c r="E711" s="37" t="str">
        <f t="shared" si="34"/>
        <v>6 PM - 12 AM</v>
      </c>
      <c r="F711" s="17">
        <v>85043</v>
      </c>
      <c r="G711" s="18" t="s">
        <v>17</v>
      </c>
    </row>
    <row r="712" spans="1:7">
      <c r="A712" s="15">
        <v>201600002257422</v>
      </c>
      <c r="B712" s="16">
        <v>42711.875</v>
      </c>
      <c r="C712" s="16" t="str">
        <f t="shared" si="35"/>
        <v>Wednesday</v>
      </c>
      <c r="D712" s="36">
        <f t="shared" si="36"/>
        <v>0.875</v>
      </c>
      <c r="E712" s="37" t="str">
        <f t="shared" si="34"/>
        <v>6 PM - 12 AM</v>
      </c>
      <c r="F712" s="17">
        <v>85034</v>
      </c>
      <c r="G712" s="18" t="s">
        <v>3</v>
      </c>
    </row>
    <row r="713" spans="1:7">
      <c r="A713" s="15">
        <v>201600002257892</v>
      </c>
      <c r="B713" s="16">
        <v>42711.916666666664</v>
      </c>
      <c r="C713" s="16" t="str">
        <f t="shared" si="35"/>
        <v>Wednesday</v>
      </c>
      <c r="D713" s="36">
        <f t="shared" si="36"/>
        <v>0.91666666666424135</v>
      </c>
      <c r="E713" s="37" t="str">
        <f t="shared" si="34"/>
        <v>6 PM - 12 AM</v>
      </c>
      <c r="F713" s="17">
        <v>85308</v>
      </c>
      <c r="G713" s="18" t="s">
        <v>7</v>
      </c>
    </row>
    <row r="714" spans="1:7">
      <c r="A714" s="15">
        <v>201600002256657</v>
      </c>
      <c r="B714" s="16">
        <v>42711.96875</v>
      </c>
      <c r="C714" s="16" t="str">
        <f t="shared" si="35"/>
        <v>Wednesday</v>
      </c>
      <c r="D714" s="36">
        <f t="shared" si="36"/>
        <v>0.96875</v>
      </c>
      <c r="E714" s="37" t="str">
        <f t="shared" si="34"/>
        <v>6 PM - 12 AM</v>
      </c>
      <c r="F714" s="17">
        <v>85031</v>
      </c>
      <c r="G714" s="18" t="s">
        <v>7</v>
      </c>
    </row>
    <row r="715" spans="1:7">
      <c r="A715" s="15">
        <v>201600002256651</v>
      </c>
      <c r="B715" s="16">
        <v>42711.970138888886</v>
      </c>
      <c r="C715" s="16" t="str">
        <f t="shared" si="35"/>
        <v>Wednesday</v>
      </c>
      <c r="D715" s="36">
        <f t="shared" si="36"/>
        <v>0.97013888888614019</v>
      </c>
      <c r="E715" s="37" t="str">
        <f t="shared" si="34"/>
        <v>6 PM - 12 AM</v>
      </c>
      <c r="F715" s="17">
        <v>85015</v>
      </c>
      <c r="G715" s="18" t="s">
        <v>18</v>
      </c>
    </row>
    <row r="716" spans="1:7">
      <c r="A716" s="15">
        <v>201600002257444</v>
      </c>
      <c r="B716" s="16">
        <v>42712.083333333336</v>
      </c>
      <c r="C716" s="16" t="str">
        <f t="shared" si="35"/>
        <v>Thursday</v>
      </c>
      <c r="D716" s="36">
        <f t="shared" si="36"/>
        <v>8.3333333335758653E-2</v>
      </c>
      <c r="E716" s="37" t="str">
        <f t="shared" si="34"/>
        <v>12 AM - 6 AM</v>
      </c>
      <c r="F716" s="17">
        <v>85339</v>
      </c>
      <c r="G716" s="18" t="s">
        <v>7</v>
      </c>
    </row>
    <row r="717" spans="1:7">
      <c r="A717" s="15">
        <v>201600002268415</v>
      </c>
      <c r="B717" s="16">
        <v>42712.083333333336</v>
      </c>
      <c r="C717" s="16" t="str">
        <f t="shared" si="35"/>
        <v>Thursday</v>
      </c>
      <c r="D717" s="36">
        <f t="shared" si="36"/>
        <v>8.3333333335758653E-2</v>
      </c>
      <c r="E717" s="37" t="str">
        <f t="shared" si="34"/>
        <v>12 AM - 6 AM</v>
      </c>
      <c r="F717" s="17">
        <v>85042</v>
      </c>
      <c r="G717" s="18" t="s">
        <v>7</v>
      </c>
    </row>
    <row r="718" spans="1:7">
      <c r="A718" s="15">
        <v>201600002036329</v>
      </c>
      <c r="B718" s="16">
        <v>42712.09375</v>
      </c>
      <c r="C718" s="16" t="str">
        <f t="shared" si="35"/>
        <v>Thursday</v>
      </c>
      <c r="D718" s="36">
        <f t="shared" si="36"/>
        <v>9.375E-2</v>
      </c>
      <c r="E718" s="37" t="str">
        <f t="shared" si="34"/>
        <v>12 AM - 6 AM</v>
      </c>
      <c r="F718" s="17">
        <v>85035</v>
      </c>
      <c r="G718" s="18" t="s">
        <v>14</v>
      </c>
    </row>
    <row r="719" spans="1:7">
      <c r="A719" s="15">
        <v>201600002257368</v>
      </c>
      <c r="B719" s="16">
        <v>42712.125</v>
      </c>
      <c r="C719" s="16" t="str">
        <f t="shared" si="35"/>
        <v>Thursday</v>
      </c>
      <c r="D719" s="36">
        <f t="shared" si="36"/>
        <v>0.125</v>
      </c>
      <c r="E719" s="37" t="str">
        <f t="shared" si="34"/>
        <v>12 AM - 6 AM</v>
      </c>
      <c r="F719" s="17">
        <v>85020</v>
      </c>
      <c r="G719" s="18" t="s">
        <v>17</v>
      </c>
    </row>
    <row r="720" spans="1:7">
      <c r="A720" s="15">
        <v>201600002257411</v>
      </c>
      <c r="B720" s="16">
        <v>42712.244444444441</v>
      </c>
      <c r="C720" s="16" t="str">
        <f t="shared" si="35"/>
        <v>Thursday</v>
      </c>
      <c r="D720" s="36">
        <f t="shared" si="36"/>
        <v>0.24444444444088731</v>
      </c>
      <c r="E720" s="37" t="str">
        <f t="shared" si="34"/>
        <v>12 AM - 6 AM</v>
      </c>
      <c r="F720" s="17">
        <v>85037</v>
      </c>
      <c r="G720" s="18" t="s">
        <v>4</v>
      </c>
    </row>
    <row r="721" spans="1:7">
      <c r="A721" s="15">
        <v>201600002257625</v>
      </c>
      <c r="B721" s="16">
        <v>42712.28125</v>
      </c>
      <c r="C721" s="16" t="str">
        <f t="shared" si="35"/>
        <v>Thursday</v>
      </c>
      <c r="D721" s="36">
        <f t="shared" si="36"/>
        <v>0.28125</v>
      </c>
      <c r="E721" s="37" t="str">
        <f t="shared" si="34"/>
        <v>6 AM - 12 PM</v>
      </c>
      <c r="F721" s="17">
        <v>85016</v>
      </c>
      <c r="G721" s="18" t="s">
        <v>31</v>
      </c>
    </row>
    <row r="722" spans="1:7">
      <c r="A722" s="15">
        <v>201600002257584</v>
      </c>
      <c r="B722" s="16">
        <v>42712.291666666664</v>
      </c>
      <c r="C722" s="16" t="str">
        <f t="shared" si="35"/>
        <v>Thursday</v>
      </c>
      <c r="D722" s="36">
        <f t="shared" si="36"/>
        <v>0.29166666666424135</v>
      </c>
      <c r="E722" s="37" t="str">
        <f t="shared" si="34"/>
        <v>6 AM - 12 PM</v>
      </c>
      <c r="F722" s="17">
        <v>85016</v>
      </c>
      <c r="G722" s="18" t="s">
        <v>6</v>
      </c>
    </row>
    <row r="723" spans="1:7">
      <c r="A723" s="15">
        <v>201600002258808</v>
      </c>
      <c r="B723" s="16">
        <v>42712.3125</v>
      </c>
      <c r="C723" s="16" t="str">
        <f t="shared" si="35"/>
        <v>Thursday</v>
      </c>
      <c r="D723" s="36">
        <f t="shared" si="36"/>
        <v>0.3125</v>
      </c>
      <c r="E723" s="37" t="str">
        <f t="shared" si="34"/>
        <v>6 AM - 12 PM</v>
      </c>
      <c r="F723" s="17">
        <v>85053</v>
      </c>
      <c r="G723" s="18" t="s">
        <v>33</v>
      </c>
    </row>
    <row r="724" spans="1:7">
      <c r="A724" s="15">
        <v>201600002260083</v>
      </c>
      <c r="B724" s="16">
        <v>42712.395833333336</v>
      </c>
      <c r="C724" s="16" t="str">
        <f t="shared" si="35"/>
        <v>Thursday</v>
      </c>
      <c r="D724" s="36">
        <f t="shared" si="36"/>
        <v>0.39583333333575865</v>
      </c>
      <c r="E724" s="37" t="str">
        <f t="shared" ref="E724:E787" si="37">IF(AND(D724&gt;=TIME(0,0,0), D724&lt;TIME(6,0,0)),"12 AM - 6 AM",
IF(AND(D724&gt;=TIME(6,0,0), D724&lt;TIME(12,0,0)),"6 AM - 12 PM",
IF(AND(D724&gt;=TIME(12,0,0), D724&lt;TIME(18,0,0)),"12 PM - 6 PM",
IF(AND(D724&gt;=TIME(18,0,0), D724&lt;TIME(23,59,59)),"6 PM - 12 AM","Error"))))</f>
        <v>6 AM - 12 PM</v>
      </c>
      <c r="F724" s="17">
        <v>85019</v>
      </c>
      <c r="G724" s="18" t="s">
        <v>7</v>
      </c>
    </row>
    <row r="725" spans="1:7">
      <c r="A725" s="15">
        <v>201600002258342</v>
      </c>
      <c r="B725" s="16">
        <v>42712.415972222225</v>
      </c>
      <c r="C725" s="16" t="str">
        <f t="shared" si="35"/>
        <v>Thursday</v>
      </c>
      <c r="D725" s="36">
        <f t="shared" si="36"/>
        <v>0.41597222222480923</v>
      </c>
      <c r="E725" s="37" t="str">
        <f t="shared" si="37"/>
        <v>6 AM - 12 PM</v>
      </c>
      <c r="F725" s="17">
        <v>85042</v>
      </c>
      <c r="G725" s="18" t="s">
        <v>14</v>
      </c>
    </row>
    <row r="726" spans="1:7">
      <c r="A726" s="15">
        <v>201600001869597</v>
      </c>
      <c r="B726" s="16">
        <v>42712.445138888892</v>
      </c>
      <c r="C726" s="16" t="str">
        <f t="shared" si="35"/>
        <v>Thursday</v>
      </c>
      <c r="D726" s="36">
        <f t="shared" si="36"/>
        <v>0.44513888889196096</v>
      </c>
      <c r="E726" s="37" t="str">
        <f t="shared" si="37"/>
        <v>6 AM - 12 PM</v>
      </c>
      <c r="F726" s="17">
        <v>85043</v>
      </c>
      <c r="G726" s="18" t="s">
        <v>17</v>
      </c>
    </row>
    <row r="727" spans="1:7">
      <c r="A727" s="15">
        <v>201600002266941</v>
      </c>
      <c r="B727" s="16">
        <v>42712.5</v>
      </c>
      <c r="C727" s="16" t="str">
        <f t="shared" si="35"/>
        <v>Thursday</v>
      </c>
      <c r="D727" s="36">
        <f t="shared" si="36"/>
        <v>0.5</v>
      </c>
      <c r="E727" s="37" t="str">
        <f t="shared" si="37"/>
        <v>12 PM - 6 PM</v>
      </c>
      <c r="F727" s="17">
        <v>85009</v>
      </c>
      <c r="G727" s="18" t="s">
        <v>17</v>
      </c>
    </row>
    <row r="728" spans="1:7">
      <c r="A728" s="15">
        <v>201600002259206</v>
      </c>
      <c r="B728" s="16">
        <v>42712.527777777781</v>
      </c>
      <c r="C728" s="16" t="str">
        <f t="shared" si="35"/>
        <v>Thursday</v>
      </c>
      <c r="D728" s="36">
        <f t="shared" si="36"/>
        <v>0.52777777778101154</v>
      </c>
      <c r="E728" s="37" t="str">
        <f t="shared" si="37"/>
        <v>12 PM - 6 PM</v>
      </c>
      <c r="F728" s="17">
        <v>85033</v>
      </c>
      <c r="G728" s="18" t="s">
        <v>17</v>
      </c>
    </row>
    <row r="729" spans="1:7">
      <c r="A729" s="15">
        <v>201600002259703</v>
      </c>
      <c r="B729" s="16">
        <v>42712.585416666669</v>
      </c>
      <c r="C729" s="16" t="str">
        <f t="shared" si="35"/>
        <v>Thursday</v>
      </c>
      <c r="D729" s="36">
        <f t="shared" si="36"/>
        <v>0.58541666666860692</v>
      </c>
      <c r="E729" s="37" t="str">
        <f t="shared" si="37"/>
        <v>12 PM - 6 PM</v>
      </c>
      <c r="F729" s="17">
        <v>85051</v>
      </c>
      <c r="G729" s="18" t="s">
        <v>3</v>
      </c>
    </row>
    <row r="730" spans="1:7">
      <c r="A730" s="15">
        <v>201600002261119</v>
      </c>
      <c r="B730" s="16">
        <v>42712.708333333336</v>
      </c>
      <c r="C730" s="16" t="str">
        <f t="shared" si="35"/>
        <v>Thursday</v>
      </c>
      <c r="D730" s="36">
        <f t="shared" si="36"/>
        <v>0.70833333333575865</v>
      </c>
      <c r="E730" s="37" t="str">
        <f t="shared" si="37"/>
        <v>12 PM - 6 PM</v>
      </c>
      <c r="F730" s="17">
        <v>85009</v>
      </c>
      <c r="G730" s="18" t="s">
        <v>7</v>
      </c>
    </row>
    <row r="731" spans="1:7">
      <c r="A731" s="15">
        <v>201600002265819</v>
      </c>
      <c r="B731" s="16">
        <v>42712.708333333336</v>
      </c>
      <c r="C731" s="16" t="str">
        <f t="shared" si="35"/>
        <v>Thursday</v>
      </c>
      <c r="D731" s="36">
        <f t="shared" si="36"/>
        <v>0.70833333333575865</v>
      </c>
      <c r="E731" s="37" t="str">
        <f t="shared" si="37"/>
        <v>12 PM - 6 PM</v>
      </c>
      <c r="F731" s="17">
        <v>85307</v>
      </c>
      <c r="G731" s="18" t="s">
        <v>6</v>
      </c>
    </row>
    <row r="732" spans="1:7">
      <c r="A732" s="15">
        <v>201600002234906</v>
      </c>
      <c r="B732" s="16">
        <v>42712.725694444445</v>
      </c>
      <c r="C732" s="16" t="str">
        <f t="shared" si="35"/>
        <v>Thursday</v>
      </c>
      <c r="D732" s="36">
        <f t="shared" si="36"/>
        <v>0.72569444444525288</v>
      </c>
      <c r="E732" s="37" t="str">
        <f t="shared" si="37"/>
        <v>12 PM - 6 PM</v>
      </c>
      <c r="F732" s="17">
        <v>85015</v>
      </c>
      <c r="G732" s="18" t="s">
        <v>6</v>
      </c>
    </row>
    <row r="733" spans="1:7">
      <c r="A733" s="15">
        <v>201600002261384</v>
      </c>
      <c r="B733" s="16">
        <v>42712.729166666664</v>
      </c>
      <c r="C733" s="16" t="str">
        <f t="shared" si="35"/>
        <v>Thursday</v>
      </c>
      <c r="D733" s="36">
        <f t="shared" si="36"/>
        <v>0.72916666666424135</v>
      </c>
      <c r="E733" s="37" t="str">
        <f t="shared" si="37"/>
        <v>12 PM - 6 PM</v>
      </c>
      <c r="F733" s="17">
        <v>85034</v>
      </c>
      <c r="G733" s="18" t="s">
        <v>6</v>
      </c>
    </row>
    <row r="734" spans="1:7">
      <c r="A734" s="15">
        <v>201600002263729</v>
      </c>
      <c r="B734" s="16">
        <v>42712.75</v>
      </c>
      <c r="C734" s="16" t="str">
        <f t="shared" si="35"/>
        <v>Thursday</v>
      </c>
      <c r="D734" s="36">
        <f t="shared" si="36"/>
        <v>0.75</v>
      </c>
      <c r="E734" s="37" t="str">
        <f t="shared" si="37"/>
        <v>6 PM - 12 AM</v>
      </c>
      <c r="F734" s="17">
        <v>85029</v>
      </c>
      <c r="G734" s="18" t="s">
        <v>3</v>
      </c>
    </row>
    <row r="735" spans="1:7">
      <c r="A735" s="15">
        <v>201600002263389</v>
      </c>
      <c r="B735" s="16">
        <v>42712.833333333336</v>
      </c>
      <c r="C735" s="16" t="str">
        <f t="shared" si="35"/>
        <v>Thursday</v>
      </c>
      <c r="D735" s="36">
        <f t="shared" si="36"/>
        <v>0.83333333333575865</v>
      </c>
      <c r="E735" s="37" t="str">
        <f t="shared" si="37"/>
        <v>6 PM - 12 AM</v>
      </c>
      <c r="F735" s="17">
        <v>85035</v>
      </c>
      <c r="G735" s="18" t="s">
        <v>17</v>
      </c>
    </row>
    <row r="736" spans="1:7">
      <c r="A736" s="15">
        <v>201600002263257</v>
      </c>
      <c r="B736" s="16">
        <v>42712.875</v>
      </c>
      <c r="C736" s="16" t="str">
        <f t="shared" si="35"/>
        <v>Thursday</v>
      </c>
      <c r="D736" s="36">
        <f t="shared" si="36"/>
        <v>0.875</v>
      </c>
      <c r="E736" s="37" t="str">
        <f t="shared" si="37"/>
        <v>6 PM - 12 AM</v>
      </c>
      <c r="F736" s="17">
        <v>85021</v>
      </c>
      <c r="G736" s="18" t="s">
        <v>7</v>
      </c>
    </row>
    <row r="737" spans="1:7">
      <c r="A737" s="15">
        <v>201600002263527</v>
      </c>
      <c r="B737" s="16">
        <v>42712.875</v>
      </c>
      <c r="C737" s="16" t="str">
        <f t="shared" si="35"/>
        <v>Thursday</v>
      </c>
      <c r="D737" s="36">
        <f t="shared" si="36"/>
        <v>0.875</v>
      </c>
      <c r="E737" s="37" t="str">
        <f t="shared" si="37"/>
        <v>6 PM - 12 AM</v>
      </c>
      <c r="F737" s="17">
        <v>85032</v>
      </c>
      <c r="G737" s="18" t="s">
        <v>6</v>
      </c>
    </row>
    <row r="738" spans="1:7">
      <c r="A738" s="15">
        <v>201600002268229</v>
      </c>
      <c r="B738" s="16">
        <v>42712.916666666664</v>
      </c>
      <c r="C738" s="16" t="str">
        <f t="shared" si="35"/>
        <v>Thursday</v>
      </c>
      <c r="D738" s="36">
        <f t="shared" si="36"/>
        <v>0.91666666666424135</v>
      </c>
      <c r="E738" s="37" t="str">
        <f t="shared" si="37"/>
        <v>6 PM - 12 AM</v>
      </c>
      <c r="F738" s="17">
        <v>85037</v>
      </c>
      <c r="G738" s="18" t="s">
        <v>7</v>
      </c>
    </row>
    <row r="739" spans="1:7">
      <c r="A739" s="15">
        <v>201600002264006</v>
      </c>
      <c r="B739" s="16">
        <v>42712.9375</v>
      </c>
      <c r="C739" s="16" t="str">
        <f t="shared" si="35"/>
        <v>Thursday</v>
      </c>
      <c r="D739" s="36">
        <f t="shared" si="36"/>
        <v>0.9375</v>
      </c>
      <c r="E739" s="37" t="str">
        <f t="shared" si="37"/>
        <v>6 PM - 12 AM</v>
      </c>
      <c r="F739" s="17">
        <v>85006</v>
      </c>
      <c r="G739" s="18" t="s">
        <v>6</v>
      </c>
    </row>
    <row r="740" spans="1:7">
      <c r="A740" s="15">
        <v>201600002270952</v>
      </c>
      <c r="B740" s="16">
        <v>42713</v>
      </c>
      <c r="C740" s="16" t="str">
        <f t="shared" si="35"/>
        <v>Friday</v>
      </c>
      <c r="D740" s="36">
        <f t="shared" si="36"/>
        <v>0</v>
      </c>
      <c r="E740" s="37" t="str">
        <f t="shared" si="37"/>
        <v>12 AM - 6 AM</v>
      </c>
      <c r="F740" s="17">
        <v>85006</v>
      </c>
      <c r="G740" s="18" t="s">
        <v>30</v>
      </c>
    </row>
    <row r="741" spans="1:7">
      <c r="A741" s="15">
        <v>201600002262998</v>
      </c>
      <c r="B741" s="16">
        <v>42713.005555555559</v>
      </c>
      <c r="C741" s="16" t="str">
        <f t="shared" si="35"/>
        <v>Friday</v>
      </c>
      <c r="D741" s="36">
        <f t="shared" si="36"/>
        <v>5.5555555591126904E-3</v>
      </c>
      <c r="E741" s="37" t="str">
        <f t="shared" si="37"/>
        <v>12 AM - 6 AM</v>
      </c>
      <c r="F741" s="17">
        <v>85006</v>
      </c>
      <c r="G741" s="18" t="s">
        <v>6</v>
      </c>
    </row>
    <row r="742" spans="1:7">
      <c r="A742" s="15">
        <v>201600002263156</v>
      </c>
      <c r="B742" s="16">
        <v>42713.041666666664</v>
      </c>
      <c r="C742" s="16" t="str">
        <f t="shared" si="35"/>
        <v>Friday</v>
      </c>
      <c r="D742" s="36">
        <f t="shared" si="36"/>
        <v>4.1666666664241347E-2</v>
      </c>
      <c r="E742" s="37" t="str">
        <f t="shared" si="37"/>
        <v>12 AM - 6 AM</v>
      </c>
      <c r="F742" s="17">
        <v>85016</v>
      </c>
      <c r="G742" s="18" t="s">
        <v>6</v>
      </c>
    </row>
    <row r="743" spans="1:7">
      <c r="A743" s="15">
        <v>201600002292649</v>
      </c>
      <c r="B743" s="16">
        <v>42713.083333333336</v>
      </c>
      <c r="C743" s="16" t="str">
        <f t="shared" si="35"/>
        <v>Friday</v>
      </c>
      <c r="D743" s="36">
        <f t="shared" si="36"/>
        <v>8.3333333335758653E-2</v>
      </c>
      <c r="E743" s="37" t="str">
        <f t="shared" si="37"/>
        <v>12 AM - 6 AM</v>
      </c>
      <c r="F743" s="17">
        <v>85008</v>
      </c>
      <c r="G743" s="18" t="s">
        <v>17</v>
      </c>
    </row>
    <row r="744" spans="1:7">
      <c r="A744" s="15">
        <v>201600002266531</v>
      </c>
      <c r="B744" s="16">
        <v>42713.1875</v>
      </c>
      <c r="C744" s="16" t="str">
        <f t="shared" si="35"/>
        <v>Friday</v>
      </c>
      <c r="D744" s="36">
        <f t="shared" si="36"/>
        <v>0.1875</v>
      </c>
      <c r="E744" s="37" t="str">
        <f t="shared" si="37"/>
        <v>12 AM - 6 AM</v>
      </c>
      <c r="F744" s="17">
        <v>85023</v>
      </c>
      <c r="G744" s="18" t="s">
        <v>7</v>
      </c>
    </row>
    <row r="745" spans="1:7">
      <c r="A745" s="15">
        <v>201600002371904</v>
      </c>
      <c r="B745" s="16">
        <v>42713.231249999997</v>
      </c>
      <c r="C745" s="16" t="str">
        <f t="shared" si="35"/>
        <v>Friday</v>
      </c>
      <c r="D745" s="36">
        <f t="shared" si="36"/>
        <v>0.23124999999708962</v>
      </c>
      <c r="E745" s="37" t="str">
        <f t="shared" si="37"/>
        <v>12 AM - 6 AM</v>
      </c>
      <c r="F745" s="17">
        <v>85023</v>
      </c>
      <c r="G745" s="18" t="s">
        <v>34</v>
      </c>
    </row>
    <row r="746" spans="1:7">
      <c r="A746" s="15">
        <v>201600002263833</v>
      </c>
      <c r="B746" s="16">
        <v>42713.302777777775</v>
      </c>
      <c r="C746" s="16" t="str">
        <f t="shared" si="35"/>
        <v>Friday</v>
      </c>
      <c r="D746" s="36">
        <f t="shared" si="36"/>
        <v>0.30277777777519077</v>
      </c>
      <c r="E746" s="37" t="str">
        <f t="shared" si="37"/>
        <v>6 AM - 12 PM</v>
      </c>
      <c r="F746" s="17">
        <v>85053</v>
      </c>
      <c r="G746" s="18" t="s">
        <v>7</v>
      </c>
    </row>
    <row r="747" spans="1:7">
      <c r="A747" s="15">
        <v>201600002309490</v>
      </c>
      <c r="B747" s="16">
        <v>42713.416666666664</v>
      </c>
      <c r="C747" s="16" t="str">
        <f t="shared" si="35"/>
        <v>Friday</v>
      </c>
      <c r="D747" s="36">
        <f t="shared" si="36"/>
        <v>0.41666666666424135</v>
      </c>
      <c r="E747" s="37" t="str">
        <f t="shared" si="37"/>
        <v>6 AM - 12 PM</v>
      </c>
      <c r="F747" s="17">
        <v>85029</v>
      </c>
      <c r="G747" s="18" t="s">
        <v>7</v>
      </c>
    </row>
    <row r="748" spans="1:7">
      <c r="A748" s="15">
        <v>201600002271304</v>
      </c>
      <c r="B748" s="16">
        <v>42713.458333333336</v>
      </c>
      <c r="C748" s="16" t="str">
        <f t="shared" si="35"/>
        <v>Friday</v>
      </c>
      <c r="D748" s="36">
        <f t="shared" si="36"/>
        <v>0.45833333333575865</v>
      </c>
      <c r="E748" s="37" t="str">
        <f t="shared" si="37"/>
        <v>6 AM - 12 PM</v>
      </c>
      <c r="F748" s="17">
        <v>85008</v>
      </c>
      <c r="G748" s="18" t="s">
        <v>3</v>
      </c>
    </row>
    <row r="749" spans="1:7">
      <c r="A749" s="15">
        <v>201600002266534</v>
      </c>
      <c r="B749" s="16">
        <v>42713.479166666664</v>
      </c>
      <c r="C749" s="16" t="str">
        <f t="shared" si="35"/>
        <v>Friday</v>
      </c>
      <c r="D749" s="36">
        <f t="shared" si="36"/>
        <v>0.47916666666424135</v>
      </c>
      <c r="E749" s="37" t="str">
        <f t="shared" si="37"/>
        <v>6 AM - 12 PM</v>
      </c>
      <c r="F749" s="17">
        <v>85053</v>
      </c>
      <c r="G749" s="18" t="s">
        <v>6</v>
      </c>
    </row>
    <row r="750" spans="1:7">
      <c r="A750" s="15">
        <v>201600002267285</v>
      </c>
      <c r="B750" s="16">
        <v>42713.625</v>
      </c>
      <c r="C750" s="16" t="str">
        <f t="shared" si="35"/>
        <v>Friday</v>
      </c>
      <c r="D750" s="36">
        <f t="shared" si="36"/>
        <v>0.625</v>
      </c>
      <c r="E750" s="37" t="str">
        <f t="shared" si="37"/>
        <v>12 PM - 6 PM</v>
      </c>
      <c r="F750" s="17">
        <v>85031</v>
      </c>
      <c r="G750" s="18" t="s">
        <v>7</v>
      </c>
    </row>
    <row r="751" spans="1:7">
      <c r="A751" s="15">
        <v>201600002301053</v>
      </c>
      <c r="B751" s="16">
        <v>42713.625</v>
      </c>
      <c r="C751" s="16" t="str">
        <f t="shared" si="35"/>
        <v>Friday</v>
      </c>
      <c r="D751" s="36">
        <f t="shared" si="36"/>
        <v>0.625</v>
      </c>
      <c r="E751" s="37" t="str">
        <f t="shared" si="37"/>
        <v>12 PM - 6 PM</v>
      </c>
      <c r="F751" s="17">
        <v>85308</v>
      </c>
      <c r="G751" s="18" t="s">
        <v>3</v>
      </c>
    </row>
    <row r="752" spans="1:7">
      <c r="A752" s="15">
        <v>201600002270429</v>
      </c>
      <c r="B752" s="16">
        <v>42713.708333333336</v>
      </c>
      <c r="C752" s="16" t="str">
        <f t="shared" si="35"/>
        <v>Friday</v>
      </c>
      <c r="D752" s="36">
        <f t="shared" si="36"/>
        <v>0.70833333333575865</v>
      </c>
      <c r="E752" s="37" t="str">
        <f t="shared" si="37"/>
        <v>12 PM - 6 PM</v>
      </c>
      <c r="F752" s="17">
        <v>85037</v>
      </c>
      <c r="G752" s="18" t="s">
        <v>17</v>
      </c>
    </row>
    <row r="753" spans="1:7">
      <c r="A753" s="15">
        <v>201600002268242</v>
      </c>
      <c r="B753" s="16">
        <v>42713.722222222219</v>
      </c>
      <c r="C753" s="16" t="str">
        <f t="shared" si="35"/>
        <v>Friday</v>
      </c>
      <c r="D753" s="36">
        <f t="shared" si="36"/>
        <v>0.72222222221898846</v>
      </c>
      <c r="E753" s="37" t="str">
        <f t="shared" si="37"/>
        <v>12 PM - 6 PM</v>
      </c>
      <c r="F753" s="17">
        <v>85027</v>
      </c>
      <c r="G753" s="18" t="s">
        <v>6</v>
      </c>
    </row>
    <row r="754" spans="1:7">
      <c r="A754" s="15">
        <v>201600002261058</v>
      </c>
      <c r="B754" s="16">
        <v>42713.73541666667</v>
      </c>
      <c r="C754" s="16" t="str">
        <f t="shared" si="35"/>
        <v>Friday</v>
      </c>
      <c r="D754" s="36">
        <f t="shared" si="36"/>
        <v>0.73541666667006211</v>
      </c>
      <c r="E754" s="37" t="str">
        <f t="shared" si="37"/>
        <v>12 PM - 6 PM</v>
      </c>
      <c r="F754" s="17">
        <v>85017</v>
      </c>
      <c r="G754" s="18" t="s">
        <v>17</v>
      </c>
    </row>
    <row r="755" spans="1:7">
      <c r="A755" s="15">
        <v>201600002270678</v>
      </c>
      <c r="B755" s="16">
        <v>42713.791666666664</v>
      </c>
      <c r="C755" s="16" t="str">
        <f t="shared" si="35"/>
        <v>Friday</v>
      </c>
      <c r="D755" s="36">
        <f t="shared" si="36"/>
        <v>0.79166666666424135</v>
      </c>
      <c r="E755" s="37" t="str">
        <f t="shared" si="37"/>
        <v>6 PM - 12 AM</v>
      </c>
      <c r="F755" s="17">
        <v>85041</v>
      </c>
      <c r="G755" s="18" t="s">
        <v>6</v>
      </c>
    </row>
    <row r="756" spans="1:7">
      <c r="A756" s="15">
        <v>201600002293358</v>
      </c>
      <c r="B756" s="16">
        <v>42713.791666666664</v>
      </c>
      <c r="C756" s="16" t="str">
        <f t="shared" si="35"/>
        <v>Friday</v>
      </c>
      <c r="D756" s="36">
        <f t="shared" si="36"/>
        <v>0.79166666666424135</v>
      </c>
      <c r="E756" s="37" t="str">
        <f t="shared" si="37"/>
        <v>6 PM - 12 AM</v>
      </c>
      <c r="F756" s="17">
        <v>85042</v>
      </c>
      <c r="G756" s="18" t="s">
        <v>7</v>
      </c>
    </row>
    <row r="757" spans="1:7">
      <c r="A757" s="15">
        <v>201600002273435</v>
      </c>
      <c r="B757" s="16">
        <v>42713.805555555555</v>
      </c>
      <c r="C757" s="16" t="str">
        <f t="shared" si="35"/>
        <v>Friday</v>
      </c>
      <c r="D757" s="36">
        <f t="shared" si="36"/>
        <v>0.80555555555474712</v>
      </c>
      <c r="E757" s="37" t="str">
        <f t="shared" si="37"/>
        <v>6 PM - 12 AM</v>
      </c>
      <c r="F757" s="17">
        <v>85021</v>
      </c>
      <c r="G757" s="18" t="s">
        <v>17</v>
      </c>
    </row>
    <row r="758" spans="1:7">
      <c r="A758" s="15">
        <v>201600002268558</v>
      </c>
      <c r="B758" s="16">
        <v>42713.833333333336</v>
      </c>
      <c r="C758" s="16" t="str">
        <f t="shared" si="35"/>
        <v>Friday</v>
      </c>
      <c r="D758" s="36">
        <f t="shared" si="36"/>
        <v>0.83333333333575865</v>
      </c>
      <c r="E758" s="37" t="str">
        <f t="shared" si="37"/>
        <v>6 PM - 12 AM</v>
      </c>
      <c r="F758" s="17">
        <v>85031</v>
      </c>
      <c r="G758" s="18" t="s">
        <v>6</v>
      </c>
    </row>
    <row r="759" spans="1:7">
      <c r="A759" s="15">
        <v>201600002273672</v>
      </c>
      <c r="B759" s="16">
        <v>42713.875</v>
      </c>
      <c r="C759" s="16" t="str">
        <f t="shared" si="35"/>
        <v>Friday</v>
      </c>
      <c r="D759" s="36">
        <f t="shared" si="36"/>
        <v>0.875</v>
      </c>
      <c r="E759" s="37" t="str">
        <f t="shared" si="37"/>
        <v>6 PM - 12 AM</v>
      </c>
      <c r="F759" s="17">
        <v>85043</v>
      </c>
      <c r="G759" s="18" t="s">
        <v>7</v>
      </c>
    </row>
    <row r="760" spans="1:7">
      <c r="A760" s="15">
        <v>201600002272581</v>
      </c>
      <c r="B760" s="16">
        <v>42713.90625</v>
      </c>
      <c r="C760" s="16" t="str">
        <f t="shared" si="35"/>
        <v>Friday</v>
      </c>
      <c r="D760" s="36">
        <f t="shared" si="36"/>
        <v>0.90625</v>
      </c>
      <c r="E760" s="37" t="str">
        <f t="shared" si="37"/>
        <v>6 PM - 12 AM</v>
      </c>
      <c r="F760" s="17">
        <v>85027</v>
      </c>
      <c r="G760" s="18" t="s">
        <v>17</v>
      </c>
    </row>
    <row r="761" spans="1:7">
      <c r="A761" s="15">
        <v>201600002284198</v>
      </c>
      <c r="B761" s="16">
        <v>42713.916666666664</v>
      </c>
      <c r="C761" s="16" t="str">
        <f t="shared" si="35"/>
        <v>Friday</v>
      </c>
      <c r="D761" s="36">
        <f t="shared" si="36"/>
        <v>0.91666666666424135</v>
      </c>
      <c r="E761" s="37" t="str">
        <f t="shared" si="37"/>
        <v>6 PM - 12 AM</v>
      </c>
      <c r="F761" s="17">
        <v>85037</v>
      </c>
      <c r="G761" s="18" t="s">
        <v>17</v>
      </c>
    </row>
    <row r="762" spans="1:7">
      <c r="A762" s="15">
        <v>201600002240014</v>
      </c>
      <c r="B762" s="16">
        <v>42713.96597222222</v>
      </c>
      <c r="C762" s="16" t="str">
        <f t="shared" si="35"/>
        <v>Friday</v>
      </c>
      <c r="D762" s="36">
        <f t="shared" si="36"/>
        <v>0.96597222222044365</v>
      </c>
      <c r="E762" s="37" t="str">
        <f t="shared" si="37"/>
        <v>6 PM - 12 AM</v>
      </c>
      <c r="F762" s="17">
        <v>85024</v>
      </c>
      <c r="G762" s="18" t="s">
        <v>17</v>
      </c>
    </row>
    <row r="763" spans="1:7">
      <c r="A763" s="15">
        <v>201600002272335</v>
      </c>
      <c r="B763" s="16">
        <v>42714.000694444447</v>
      </c>
      <c r="C763" s="16" t="str">
        <f t="shared" si="35"/>
        <v>Saturday</v>
      </c>
      <c r="D763" s="36">
        <f t="shared" si="36"/>
        <v>6.944444467080757E-4</v>
      </c>
      <c r="E763" s="37" t="str">
        <f t="shared" si="37"/>
        <v>12 AM - 6 AM</v>
      </c>
      <c r="F763" s="17">
        <v>85007</v>
      </c>
      <c r="G763" s="18" t="s">
        <v>4</v>
      </c>
    </row>
    <row r="764" spans="1:7">
      <c r="A764" s="15">
        <v>201600002239444</v>
      </c>
      <c r="B764" s="16">
        <v>42714.004861111112</v>
      </c>
      <c r="C764" s="16" t="str">
        <f t="shared" si="35"/>
        <v>Saturday</v>
      </c>
      <c r="D764" s="36">
        <f t="shared" si="36"/>
        <v>4.8611111124046147E-3</v>
      </c>
      <c r="E764" s="37" t="str">
        <f t="shared" si="37"/>
        <v>12 AM - 6 AM</v>
      </c>
      <c r="F764" s="17">
        <v>85033</v>
      </c>
      <c r="G764" s="18" t="s">
        <v>17</v>
      </c>
    </row>
    <row r="765" spans="1:7">
      <c r="A765" s="15">
        <v>201600002270599</v>
      </c>
      <c r="B765" s="16">
        <v>42714.076388888891</v>
      </c>
      <c r="C765" s="16" t="str">
        <f t="shared" si="35"/>
        <v>Saturday</v>
      </c>
      <c r="D765" s="36">
        <f t="shared" si="36"/>
        <v>7.6388888890505768E-2</v>
      </c>
      <c r="E765" s="37" t="str">
        <f t="shared" si="37"/>
        <v>12 AM - 6 AM</v>
      </c>
      <c r="F765" s="17">
        <v>85004</v>
      </c>
      <c r="G765" s="18" t="s">
        <v>35</v>
      </c>
    </row>
    <row r="766" spans="1:7">
      <c r="A766" s="15">
        <v>201600002270607</v>
      </c>
      <c r="B766" s="16">
        <v>42714.083333333336</v>
      </c>
      <c r="C766" s="16" t="str">
        <f t="shared" si="35"/>
        <v>Saturday</v>
      </c>
      <c r="D766" s="36">
        <f t="shared" si="36"/>
        <v>8.3333333335758653E-2</v>
      </c>
      <c r="E766" s="37" t="str">
        <f t="shared" si="37"/>
        <v>12 AM - 6 AM</v>
      </c>
      <c r="F766" s="17">
        <v>85040</v>
      </c>
      <c r="G766" s="18" t="s">
        <v>17</v>
      </c>
    </row>
    <row r="767" spans="1:7">
      <c r="A767" s="15">
        <v>201600002310113</v>
      </c>
      <c r="B767" s="16">
        <v>42714.333333333336</v>
      </c>
      <c r="C767" s="16" t="str">
        <f t="shared" si="35"/>
        <v>Saturday</v>
      </c>
      <c r="D767" s="36">
        <f t="shared" si="36"/>
        <v>0.33333333333575865</v>
      </c>
      <c r="E767" s="37" t="str">
        <f t="shared" si="37"/>
        <v>6 AM - 12 PM</v>
      </c>
      <c r="F767" s="17">
        <v>85033</v>
      </c>
      <c r="G767" s="18" t="s">
        <v>3</v>
      </c>
    </row>
    <row r="768" spans="1:7">
      <c r="A768" s="15">
        <v>201600002271214</v>
      </c>
      <c r="B768" s="16">
        <v>42714.424305555556</v>
      </c>
      <c r="C768" s="16" t="str">
        <f t="shared" si="35"/>
        <v>Saturday</v>
      </c>
      <c r="D768" s="36">
        <f t="shared" si="36"/>
        <v>0.42430555555620231</v>
      </c>
      <c r="E768" s="37" t="str">
        <f t="shared" si="37"/>
        <v>6 AM - 12 PM</v>
      </c>
      <c r="F768" s="17">
        <v>85029</v>
      </c>
      <c r="G768" s="18" t="s">
        <v>25</v>
      </c>
    </row>
    <row r="769" spans="1:7">
      <c r="A769" s="15">
        <v>201700000032903</v>
      </c>
      <c r="B769" s="16">
        <v>42714.5</v>
      </c>
      <c r="C769" s="16" t="str">
        <f t="shared" si="35"/>
        <v>Saturday</v>
      </c>
      <c r="D769" s="36">
        <f t="shared" si="36"/>
        <v>0.5</v>
      </c>
      <c r="E769" s="37" t="str">
        <f t="shared" si="37"/>
        <v>12 PM - 6 PM</v>
      </c>
      <c r="F769" s="17">
        <v>85042</v>
      </c>
      <c r="G769" s="18" t="s">
        <v>27</v>
      </c>
    </row>
    <row r="770" spans="1:7">
      <c r="A770" s="15">
        <v>201600002272357</v>
      </c>
      <c r="B770" s="16">
        <v>42714.565972222219</v>
      </c>
      <c r="C770" s="16" t="str">
        <f t="shared" si="35"/>
        <v>Saturday</v>
      </c>
      <c r="D770" s="36">
        <f t="shared" si="36"/>
        <v>0.56597222221898846</v>
      </c>
      <c r="E770" s="37" t="str">
        <f t="shared" si="37"/>
        <v>12 PM - 6 PM</v>
      </c>
      <c r="F770" s="17">
        <v>85019</v>
      </c>
      <c r="G770" s="18" t="s">
        <v>4</v>
      </c>
    </row>
    <row r="771" spans="1:7">
      <c r="A771" s="15">
        <v>201700000031436</v>
      </c>
      <c r="B771" s="16">
        <v>42714.729166666664</v>
      </c>
      <c r="C771" s="16" t="str">
        <f t="shared" ref="C771:C834" si="38">TEXT(B771, "dddd")</f>
        <v>Saturday</v>
      </c>
      <c r="D771" s="36">
        <f t="shared" ref="D771:D834" si="39">MOD(B771, 1)</f>
        <v>0.72916666666424135</v>
      </c>
      <c r="E771" s="37" t="str">
        <f t="shared" si="37"/>
        <v>12 PM - 6 PM</v>
      </c>
      <c r="F771" s="17">
        <v>85031</v>
      </c>
      <c r="G771" s="18" t="s">
        <v>6</v>
      </c>
    </row>
    <row r="772" spans="1:7">
      <c r="A772" s="15">
        <v>201600002277555</v>
      </c>
      <c r="B772" s="16">
        <v>42714.791666666664</v>
      </c>
      <c r="C772" s="16" t="str">
        <f t="shared" si="38"/>
        <v>Saturday</v>
      </c>
      <c r="D772" s="36">
        <f t="shared" si="39"/>
        <v>0.79166666666424135</v>
      </c>
      <c r="E772" s="37" t="str">
        <f t="shared" si="37"/>
        <v>6 PM - 12 AM</v>
      </c>
      <c r="F772" s="17">
        <v>85339</v>
      </c>
      <c r="G772" s="18" t="s">
        <v>4</v>
      </c>
    </row>
    <row r="773" spans="1:7">
      <c r="A773" s="15">
        <v>201600002276197</v>
      </c>
      <c r="B773" s="16">
        <v>42714.875</v>
      </c>
      <c r="C773" s="16" t="str">
        <f t="shared" si="38"/>
        <v>Saturday</v>
      </c>
      <c r="D773" s="36">
        <f t="shared" si="39"/>
        <v>0.875</v>
      </c>
      <c r="E773" s="37" t="str">
        <f t="shared" si="37"/>
        <v>6 PM - 12 AM</v>
      </c>
      <c r="F773" s="17">
        <v>85041</v>
      </c>
      <c r="G773" s="18" t="s">
        <v>6</v>
      </c>
    </row>
    <row r="774" spans="1:7">
      <c r="A774" s="15">
        <v>201600002277021</v>
      </c>
      <c r="B774" s="16">
        <v>42714.875</v>
      </c>
      <c r="C774" s="16" t="str">
        <f t="shared" si="38"/>
        <v>Saturday</v>
      </c>
      <c r="D774" s="36">
        <f t="shared" si="39"/>
        <v>0.875</v>
      </c>
      <c r="E774" s="37" t="str">
        <f t="shared" si="37"/>
        <v>6 PM - 12 AM</v>
      </c>
      <c r="F774" s="17">
        <v>85041</v>
      </c>
      <c r="G774" s="18" t="s">
        <v>7</v>
      </c>
    </row>
    <row r="775" spans="1:7">
      <c r="A775" s="15">
        <v>201600002277861</v>
      </c>
      <c r="B775" s="16">
        <v>42714.875</v>
      </c>
      <c r="C775" s="16" t="str">
        <f t="shared" si="38"/>
        <v>Saturday</v>
      </c>
      <c r="D775" s="36">
        <f t="shared" si="39"/>
        <v>0.875</v>
      </c>
      <c r="E775" s="37" t="str">
        <f t="shared" si="37"/>
        <v>6 PM - 12 AM</v>
      </c>
      <c r="F775" s="17">
        <v>85006</v>
      </c>
      <c r="G775" s="18" t="s">
        <v>17</v>
      </c>
    </row>
    <row r="776" spans="1:7">
      <c r="A776" s="15">
        <v>201600002275859</v>
      </c>
      <c r="B776" s="16">
        <v>42714.916666666664</v>
      </c>
      <c r="C776" s="16" t="str">
        <f t="shared" si="38"/>
        <v>Saturday</v>
      </c>
      <c r="D776" s="36">
        <f t="shared" si="39"/>
        <v>0.91666666666424135</v>
      </c>
      <c r="E776" s="37" t="str">
        <f t="shared" si="37"/>
        <v>6 PM - 12 AM</v>
      </c>
      <c r="F776" s="17">
        <v>85009</v>
      </c>
      <c r="G776" s="18" t="s">
        <v>4</v>
      </c>
    </row>
    <row r="777" spans="1:7">
      <c r="A777" s="15">
        <v>201600002275403</v>
      </c>
      <c r="B777" s="16">
        <v>42714.933333333334</v>
      </c>
      <c r="C777" s="16" t="str">
        <f t="shared" si="38"/>
        <v>Saturday</v>
      </c>
      <c r="D777" s="36">
        <f t="shared" si="39"/>
        <v>0.93333333333430346</v>
      </c>
      <c r="E777" s="37" t="str">
        <f t="shared" si="37"/>
        <v>6 PM - 12 AM</v>
      </c>
      <c r="F777" s="17">
        <v>85019</v>
      </c>
      <c r="G777" s="18" t="s">
        <v>7</v>
      </c>
    </row>
    <row r="778" spans="1:7">
      <c r="A778" s="15">
        <v>201600002278008</v>
      </c>
      <c r="B778" s="16">
        <v>42714.958333333336</v>
      </c>
      <c r="C778" s="16" t="str">
        <f t="shared" si="38"/>
        <v>Saturday</v>
      </c>
      <c r="D778" s="36">
        <f t="shared" si="39"/>
        <v>0.95833333333575865</v>
      </c>
      <c r="E778" s="37" t="str">
        <f t="shared" si="37"/>
        <v>6 PM - 12 AM</v>
      </c>
      <c r="F778" s="17">
        <v>85021</v>
      </c>
      <c r="G778" s="18" t="s">
        <v>6</v>
      </c>
    </row>
    <row r="779" spans="1:7">
      <c r="A779" s="15">
        <v>201600002276461</v>
      </c>
      <c r="B779" s="16">
        <v>42714.979166666664</v>
      </c>
      <c r="C779" s="16" t="str">
        <f t="shared" si="38"/>
        <v>Saturday</v>
      </c>
      <c r="D779" s="36">
        <f t="shared" si="39"/>
        <v>0.97916666666424135</v>
      </c>
      <c r="E779" s="37" t="str">
        <f t="shared" si="37"/>
        <v>6 PM - 12 AM</v>
      </c>
      <c r="F779" s="17">
        <v>85019</v>
      </c>
      <c r="G779" s="18" t="s">
        <v>6</v>
      </c>
    </row>
    <row r="780" spans="1:7">
      <c r="A780" s="15">
        <v>201600002277541</v>
      </c>
      <c r="B780" s="16">
        <v>42715.000694444447</v>
      </c>
      <c r="C780" s="16" t="str">
        <f t="shared" si="38"/>
        <v>Sunday</v>
      </c>
      <c r="D780" s="36">
        <f t="shared" si="39"/>
        <v>6.944444467080757E-4</v>
      </c>
      <c r="E780" s="37" t="str">
        <f t="shared" si="37"/>
        <v>12 AM - 6 AM</v>
      </c>
      <c r="F780" s="17">
        <v>85051</v>
      </c>
      <c r="G780" s="18" t="s">
        <v>7</v>
      </c>
    </row>
    <row r="781" spans="1:7">
      <c r="A781" s="15">
        <v>201700001115696</v>
      </c>
      <c r="B781" s="16">
        <v>42715.000694444447</v>
      </c>
      <c r="C781" s="16" t="str">
        <f t="shared" si="38"/>
        <v>Sunday</v>
      </c>
      <c r="D781" s="36">
        <f t="shared" si="39"/>
        <v>6.944444467080757E-4</v>
      </c>
      <c r="E781" s="37" t="str">
        <f t="shared" si="37"/>
        <v>12 AM - 6 AM</v>
      </c>
      <c r="F781" s="17">
        <v>85022</v>
      </c>
      <c r="G781" s="18" t="s">
        <v>36</v>
      </c>
    </row>
    <row r="782" spans="1:7">
      <c r="A782" s="15">
        <v>201600002276212</v>
      </c>
      <c r="B782" s="16">
        <v>42715.020833333336</v>
      </c>
      <c r="C782" s="16" t="str">
        <f t="shared" si="38"/>
        <v>Sunday</v>
      </c>
      <c r="D782" s="36">
        <f t="shared" si="39"/>
        <v>2.0833333335758653E-2</v>
      </c>
      <c r="E782" s="37" t="str">
        <f t="shared" si="37"/>
        <v>12 AM - 6 AM</v>
      </c>
      <c r="F782" s="17">
        <v>85031</v>
      </c>
      <c r="G782" s="18" t="s">
        <v>6</v>
      </c>
    </row>
    <row r="783" spans="1:7">
      <c r="A783" s="15">
        <v>201600002278905</v>
      </c>
      <c r="B783" s="16">
        <v>42715.083333333336</v>
      </c>
      <c r="C783" s="16" t="str">
        <f t="shared" si="38"/>
        <v>Sunday</v>
      </c>
      <c r="D783" s="36">
        <f t="shared" si="39"/>
        <v>8.3333333335758653E-2</v>
      </c>
      <c r="E783" s="37" t="str">
        <f t="shared" si="37"/>
        <v>12 AM - 6 AM</v>
      </c>
      <c r="F783" s="17">
        <v>85041</v>
      </c>
      <c r="G783" s="18" t="s">
        <v>7</v>
      </c>
    </row>
    <row r="784" spans="1:7">
      <c r="A784" s="15">
        <v>201600002277297</v>
      </c>
      <c r="B784" s="16">
        <v>42715.229166666664</v>
      </c>
      <c r="C784" s="16" t="str">
        <f t="shared" si="38"/>
        <v>Sunday</v>
      </c>
      <c r="D784" s="36">
        <f t="shared" si="39"/>
        <v>0.22916666666424135</v>
      </c>
      <c r="E784" s="37" t="str">
        <f t="shared" si="37"/>
        <v>12 AM - 6 AM</v>
      </c>
      <c r="F784" s="17">
        <v>85021</v>
      </c>
      <c r="G784" s="18" t="s">
        <v>3</v>
      </c>
    </row>
    <row r="785" spans="1:7">
      <c r="A785" s="15">
        <v>201600002283514</v>
      </c>
      <c r="B785" s="16">
        <v>42715.229166666664</v>
      </c>
      <c r="C785" s="16" t="str">
        <f t="shared" si="38"/>
        <v>Sunday</v>
      </c>
      <c r="D785" s="36">
        <f t="shared" si="39"/>
        <v>0.22916666666424135</v>
      </c>
      <c r="E785" s="37" t="str">
        <f t="shared" si="37"/>
        <v>12 AM - 6 AM</v>
      </c>
      <c r="F785" s="17">
        <v>85040</v>
      </c>
      <c r="G785" s="18" t="s">
        <v>19</v>
      </c>
    </row>
    <row r="786" spans="1:7">
      <c r="A786" s="15">
        <v>201600002277275</v>
      </c>
      <c r="B786" s="16">
        <v>42715.318749999999</v>
      </c>
      <c r="C786" s="16" t="str">
        <f t="shared" si="38"/>
        <v>Sunday</v>
      </c>
      <c r="D786" s="36">
        <f t="shared" si="39"/>
        <v>0.31874999999854481</v>
      </c>
      <c r="E786" s="37" t="str">
        <f t="shared" si="37"/>
        <v>6 AM - 12 PM</v>
      </c>
      <c r="F786" s="17">
        <v>85033</v>
      </c>
      <c r="G786" s="18" t="s">
        <v>17</v>
      </c>
    </row>
    <row r="787" spans="1:7">
      <c r="A787" s="15">
        <v>201600002277643</v>
      </c>
      <c r="B787" s="16">
        <v>42715.409722222219</v>
      </c>
      <c r="C787" s="16" t="str">
        <f t="shared" si="38"/>
        <v>Sunday</v>
      </c>
      <c r="D787" s="36">
        <f t="shared" si="39"/>
        <v>0.40972222221898846</v>
      </c>
      <c r="E787" s="37" t="str">
        <f t="shared" si="37"/>
        <v>6 AM - 12 PM</v>
      </c>
      <c r="F787" s="17">
        <v>85033</v>
      </c>
      <c r="G787" s="18" t="s">
        <v>7</v>
      </c>
    </row>
    <row r="788" spans="1:7">
      <c r="A788" s="15">
        <v>201600002282809</v>
      </c>
      <c r="B788" s="16">
        <v>42715.5</v>
      </c>
      <c r="C788" s="16" t="str">
        <f t="shared" si="38"/>
        <v>Sunday</v>
      </c>
      <c r="D788" s="36">
        <f t="shared" si="39"/>
        <v>0.5</v>
      </c>
      <c r="E788" s="37" t="str">
        <f t="shared" ref="E788:E845" si="40">IF(AND(D788&gt;=TIME(0,0,0), D788&lt;TIME(6,0,0)),"12 AM - 6 AM",
IF(AND(D788&gt;=TIME(6,0,0), D788&lt;TIME(12,0,0)),"6 AM - 12 PM",
IF(AND(D788&gt;=TIME(12,0,0), D788&lt;TIME(18,0,0)),"12 PM - 6 PM",
IF(AND(D788&gt;=TIME(18,0,0), D788&lt;TIME(23,59,59)),"6 PM - 12 AM","Error"))))</f>
        <v>12 PM - 6 PM</v>
      </c>
      <c r="F788" s="17">
        <v>85054</v>
      </c>
      <c r="G788" s="18" t="s">
        <v>31</v>
      </c>
    </row>
    <row r="789" spans="1:7">
      <c r="A789" s="15">
        <v>201600002388459</v>
      </c>
      <c r="B789" s="16">
        <v>42715.5</v>
      </c>
      <c r="C789" s="16" t="str">
        <f t="shared" si="38"/>
        <v>Sunday</v>
      </c>
      <c r="D789" s="36">
        <f t="shared" si="39"/>
        <v>0.5</v>
      </c>
      <c r="E789" s="37" t="str">
        <f t="shared" si="40"/>
        <v>12 PM - 6 PM</v>
      </c>
      <c r="F789" s="17">
        <v>85023</v>
      </c>
      <c r="G789" s="18" t="s">
        <v>6</v>
      </c>
    </row>
    <row r="790" spans="1:7">
      <c r="A790" s="15">
        <v>201600002291972</v>
      </c>
      <c r="B790" s="16">
        <v>42715.500694444447</v>
      </c>
      <c r="C790" s="16" t="str">
        <f t="shared" si="38"/>
        <v>Sunday</v>
      </c>
      <c r="D790" s="36">
        <f t="shared" si="39"/>
        <v>0.50069444444670808</v>
      </c>
      <c r="E790" s="37" t="str">
        <f t="shared" si="40"/>
        <v>12 PM - 6 PM</v>
      </c>
      <c r="F790" s="17">
        <v>85029</v>
      </c>
      <c r="G790" s="18" t="s">
        <v>4</v>
      </c>
    </row>
    <row r="791" spans="1:7">
      <c r="A791" s="15">
        <v>201600002278754</v>
      </c>
      <c r="B791" s="16">
        <v>42715.575694444444</v>
      </c>
      <c r="C791" s="16" t="str">
        <f t="shared" si="38"/>
        <v>Sunday</v>
      </c>
      <c r="D791" s="36">
        <f t="shared" si="39"/>
        <v>0.57569444444379769</v>
      </c>
      <c r="E791" s="37" t="str">
        <f t="shared" si="40"/>
        <v>12 PM - 6 PM</v>
      </c>
      <c r="F791" s="17">
        <v>85040</v>
      </c>
      <c r="G791" s="18" t="s">
        <v>3</v>
      </c>
    </row>
    <row r="792" spans="1:7">
      <c r="A792" s="15">
        <v>201600002292657</v>
      </c>
      <c r="B792" s="16">
        <v>42715.666666666664</v>
      </c>
      <c r="C792" s="16" t="str">
        <f t="shared" si="38"/>
        <v>Sunday</v>
      </c>
      <c r="D792" s="36">
        <f t="shared" si="39"/>
        <v>0.66666666666424135</v>
      </c>
      <c r="E792" s="37" t="str">
        <f t="shared" si="40"/>
        <v>12 PM - 6 PM</v>
      </c>
      <c r="F792" s="17">
        <v>85013</v>
      </c>
      <c r="G792" s="18" t="s">
        <v>3</v>
      </c>
    </row>
    <row r="793" spans="1:7">
      <c r="A793" s="15">
        <v>201600002292189</v>
      </c>
      <c r="B793" s="16">
        <v>42715.791666666664</v>
      </c>
      <c r="C793" s="16" t="str">
        <f t="shared" si="38"/>
        <v>Sunday</v>
      </c>
      <c r="D793" s="36">
        <f t="shared" si="39"/>
        <v>0.79166666666424135</v>
      </c>
      <c r="E793" s="37" t="str">
        <f t="shared" si="40"/>
        <v>6 PM - 12 AM</v>
      </c>
      <c r="F793" s="17">
        <v>85051</v>
      </c>
      <c r="G793" s="18" t="s">
        <v>17</v>
      </c>
    </row>
    <row r="794" spans="1:7">
      <c r="A794" s="15">
        <v>201600002281123</v>
      </c>
      <c r="B794" s="16">
        <v>42715.833333333336</v>
      </c>
      <c r="C794" s="16" t="str">
        <f t="shared" si="38"/>
        <v>Sunday</v>
      </c>
      <c r="D794" s="36">
        <f t="shared" si="39"/>
        <v>0.83333333333575865</v>
      </c>
      <c r="E794" s="37" t="str">
        <f t="shared" si="40"/>
        <v>6 PM - 12 AM</v>
      </c>
      <c r="F794" s="17">
        <v>85017</v>
      </c>
      <c r="G794" s="18" t="s">
        <v>21</v>
      </c>
    </row>
    <row r="795" spans="1:7">
      <c r="A795" s="15">
        <v>201600002284494</v>
      </c>
      <c r="B795" s="16">
        <v>42715.875</v>
      </c>
      <c r="C795" s="16" t="str">
        <f t="shared" si="38"/>
        <v>Sunday</v>
      </c>
      <c r="D795" s="36">
        <f t="shared" si="39"/>
        <v>0.875</v>
      </c>
      <c r="E795" s="37" t="str">
        <f t="shared" si="40"/>
        <v>6 PM - 12 AM</v>
      </c>
      <c r="F795" s="17">
        <v>85035</v>
      </c>
      <c r="G795" s="18" t="s">
        <v>3</v>
      </c>
    </row>
    <row r="796" spans="1:7">
      <c r="A796" s="15">
        <v>201600002283785</v>
      </c>
      <c r="B796" s="16">
        <v>42715.895833333336</v>
      </c>
      <c r="C796" s="16" t="str">
        <f t="shared" si="38"/>
        <v>Sunday</v>
      </c>
      <c r="D796" s="36">
        <f t="shared" si="39"/>
        <v>0.89583333333575865</v>
      </c>
      <c r="E796" s="37" t="str">
        <f t="shared" si="40"/>
        <v>6 PM - 12 AM</v>
      </c>
      <c r="F796" s="17">
        <v>85017</v>
      </c>
      <c r="G796" s="18" t="s">
        <v>6</v>
      </c>
    </row>
    <row r="797" spans="1:7">
      <c r="A797" s="15">
        <v>201600002282470</v>
      </c>
      <c r="B797" s="16">
        <v>42715.916666666664</v>
      </c>
      <c r="C797" s="16" t="str">
        <f t="shared" si="38"/>
        <v>Sunday</v>
      </c>
      <c r="D797" s="36">
        <f t="shared" si="39"/>
        <v>0.91666666666424135</v>
      </c>
      <c r="E797" s="37" t="str">
        <f t="shared" si="40"/>
        <v>6 PM - 12 AM</v>
      </c>
      <c r="F797" s="17">
        <v>85019</v>
      </c>
      <c r="G797" s="18" t="s">
        <v>17</v>
      </c>
    </row>
    <row r="798" spans="1:7">
      <c r="A798" s="15">
        <v>201600002281410</v>
      </c>
      <c r="B798" s="16">
        <v>42715.931944444441</v>
      </c>
      <c r="C798" s="16" t="str">
        <f t="shared" si="38"/>
        <v>Sunday</v>
      </c>
      <c r="D798" s="36">
        <f t="shared" si="39"/>
        <v>0.93194444444088731</v>
      </c>
      <c r="E798" s="37" t="str">
        <f t="shared" si="40"/>
        <v>6 PM - 12 AM</v>
      </c>
      <c r="F798" s="17">
        <v>85032</v>
      </c>
      <c r="G798" s="18" t="s">
        <v>7</v>
      </c>
    </row>
    <row r="799" spans="1:7">
      <c r="A799" s="15">
        <v>201600002287966</v>
      </c>
      <c r="B799" s="16">
        <v>42716</v>
      </c>
      <c r="C799" s="16" t="str">
        <f t="shared" si="38"/>
        <v>Monday</v>
      </c>
      <c r="D799" s="36">
        <f t="shared" si="39"/>
        <v>0</v>
      </c>
      <c r="E799" s="37" t="str">
        <f t="shared" si="40"/>
        <v>12 AM - 6 AM</v>
      </c>
      <c r="F799" s="17">
        <v>85043</v>
      </c>
      <c r="G799" s="18" t="s">
        <v>17</v>
      </c>
    </row>
    <row r="800" spans="1:7">
      <c r="A800" s="15">
        <v>201600002282472</v>
      </c>
      <c r="B800" s="16">
        <v>42716.000694444447</v>
      </c>
      <c r="C800" s="16" t="str">
        <f t="shared" si="38"/>
        <v>Monday</v>
      </c>
      <c r="D800" s="36">
        <f t="shared" si="39"/>
        <v>6.944444467080757E-4</v>
      </c>
      <c r="E800" s="37" t="str">
        <f t="shared" si="40"/>
        <v>12 AM - 6 AM</v>
      </c>
      <c r="F800" s="17">
        <v>85015</v>
      </c>
      <c r="G800" s="18" t="s">
        <v>17</v>
      </c>
    </row>
    <row r="801" spans="1:7">
      <c r="A801" s="15">
        <v>201600002282349</v>
      </c>
      <c r="B801" s="16">
        <v>42716.180555555555</v>
      </c>
      <c r="C801" s="16" t="str">
        <f t="shared" si="38"/>
        <v>Monday</v>
      </c>
      <c r="D801" s="36">
        <f t="shared" si="39"/>
        <v>0.18055555555474712</v>
      </c>
      <c r="E801" s="37" t="str">
        <f t="shared" si="40"/>
        <v>12 AM - 6 AM</v>
      </c>
      <c r="F801" s="17">
        <v>85031</v>
      </c>
      <c r="G801" s="18" t="s">
        <v>4</v>
      </c>
    </row>
    <row r="802" spans="1:7">
      <c r="A802" s="15">
        <v>201600002282481</v>
      </c>
      <c r="B802" s="16">
        <v>42716.245833333334</v>
      </c>
      <c r="C802" s="16" t="str">
        <f t="shared" si="38"/>
        <v>Monday</v>
      </c>
      <c r="D802" s="36">
        <f t="shared" si="39"/>
        <v>0.24583333333430346</v>
      </c>
      <c r="E802" s="37" t="str">
        <f t="shared" si="40"/>
        <v>12 AM - 6 AM</v>
      </c>
      <c r="F802" s="17">
        <v>85027</v>
      </c>
      <c r="G802" s="18" t="s">
        <v>7</v>
      </c>
    </row>
    <row r="803" spans="1:7">
      <c r="A803" s="15">
        <v>201600002282498</v>
      </c>
      <c r="B803" s="16">
        <v>42716.25</v>
      </c>
      <c r="C803" s="16" t="str">
        <f t="shared" si="38"/>
        <v>Monday</v>
      </c>
      <c r="D803" s="36">
        <f t="shared" si="39"/>
        <v>0.25</v>
      </c>
      <c r="E803" s="37" t="str">
        <f t="shared" si="40"/>
        <v>6 AM - 12 PM</v>
      </c>
      <c r="F803" s="17">
        <v>85008</v>
      </c>
      <c r="G803" s="18" t="s">
        <v>6</v>
      </c>
    </row>
    <row r="804" spans="1:7">
      <c r="A804" s="15">
        <v>201600002282563</v>
      </c>
      <c r="B804" s="16">
        <v>42716.270833333336</v>
      </c>
      <c r="C804" s="16" t="str">
        <f t="shared" si="38"/>
        <v>Monday</v>
      </c>
      <c r="D804" s="36">
        <f t="shared" si="39"/>
        <v>0.27083333333575865</v>
      </c>
      <c r="E804" s="37" t="str">
        <f t="shared" si="40"/>
        <v>6 AM - 12 PM</v>
      </c>
      <c r="F804" s="17">
        <v>85035</v>
      </c>
      <c r="G804" s="18" t="s">
        <v>4</v>
      </c>
    </row>
    <row r="805" spans="1:7">
      <c r="A805" s="15">
        <v>201600002282627</v>
      </c>
      <c r="B805" s="16">
        <v>42716.291666666664</v>
      </c>
      <c r="C805" s="16" t="str">
        <f t="shared" si="38"/>
        <v>Monday</v>
      </c>
      <c r="D805" s="36">
        <f t="shared" si="39"/>
        <v>0.29166666666424135</v>
      </c>
      <c r="E805" s="37" t="str">
        <f t="shared" si="40"/>
        <v>6 AM - 12 PM</v>
      </c>
      <c r="F805" s="17">
        <v>85353</v>
      </c>
      <c r="G805" s="18" t="s">
        <v>4</v>
      </c>
    </row>
    <row r="806" spans="1:7">
      <c r="A806" s="15">
        <v>201600002282656</v>
      </c>
      <c r="B806" s="16">
        <v>42716.291666666664</v>
      </c>
      <c r="C806" s="16" t="str">
        <f t="shared" si="38"/>
        <v>Monday</v>
      </c>
      <c r="D806" s="36">
        <f t="shared" si="39"/>
        <v>0.29166666666424135</v>
      </c>
      <c r="E806" s="37" t="str">
        <f t="shared" si="40"/>
        <v>6 AM - 12 PM</v>
      </c>
      <c r="F806" s="17">
        <v>85043</v>
      </c>
      <c r="G806" s="18" t="s">
        <v>6</v>
      </c>
    </row>
    <row r="807" spans="1:7">
      <c r="A807" s="15">
        <v>201600002282422</v>
      </c>
      <c r="B807" s="16">
        <v>42716.302083333336</v>
      </c>
      <c r="C807" s="16" t="str">
        <f t="shared" si="38"/>
        <v>Monday</v>
      </c>
      <c r="D807" s="36">
        <f t="shared" si="39"/>
        <v>0.30208333333575865</v>
      </c>
      <c r="E807" s="37" t="str">
        <f t="shared" si="40"/>
        <v>6 AM - 12 PM</v>
      </c>
      <c r="F807" s="17">
        <v>85033</v>
      </c>
      <c r="G807" s="18" t="s">
        <v>6</v>
      </c>
    </row>
    <row r="808" spans="1:7">
      <c r="A808" s="15">
        <v>201700000193497</v>
      </c>
      <c r="B808" s="16">
        <v>42716.333333333336</v>
      </c>
      <c r="C808" s="16" t="str">
        <f t="shared" si="38"/>
        <v>Monday</v>
      </c>
      <c r="D808" s="36">
        <f t="shared" si="39"/>
        <v>0.33333333333575865</v>
      </c>
      <c r="E808" s="37" t="str">
        <f t="shared" si="40"/>
        <v>6 AM - 12 PM</v>
      </c>
      <c r="F808" s="17">
        <v>85254</v>
      </c>
      <c r="G808" s="18" t="s">
        <v>7</v>
      </c>
    </row>
    <row r="809" spans="1:7">
      <c r="A809" s="15">
        <v>201600002232346</v>
      </c>
      <c r="B809" s="16">
        <v>42716.379861111112</v>
      </c>
      <c r="C809" s="16" t="str">
        <f t="shared" si="38"/>
        <v>Monday</v>
      </c>
      <c r="D809" s="36">
        <f t="shared" si="39"/>
        <v>0.37986111111240461</v>
      </c>
      <c r="E809" s="37" t="str">
        <f t="shared" si="40"/>
        <v>6 AM - 12 PM</v>
      </c>
      <c r="F809" s="17">
        <v>85041</v>
      </c>
      <c r="G809" s="18" t="s">
        <v>4</v>
      </c>
    </row>
    <row r="810" spans="1:7">
      <c r="A810" s="15">
        <v>201600002282664</v>
      </c>
      <c r="B810" s="16">
        <v>42716.40625</v>
      </c>
      <c r="C810" s="16" t="str">
        <f t="shared" si="38"/>
        <v>Monday</v>
      </c>
      <c r="D810" s="36">
        <f t="shared" si="39"/>
        <v>0.40625</v>
      </c>
      <c r="E810" s="37" t="str">
        <f t="shared" si="40"/>
        <v>6 AM - 12 PM</v>
      </c>
      <c r="F810" s="17">
        <v>85032</v>
      </c>
      <c r="G810" s="18"/>
    </row>
    <row r="811" spans="1:7">
      <c r="A811" s="15">
        <v>201600002283924</v>
      </c>
      <c r="B811" s="16">
        <v>42716.46875</v>
      </c>
      <c r="C811" s="16" t="str">
        <f t="shared" si="38"/>
        <v>Monday</v>
      </c>
      <c r="D811" s="36">
        <f t="shared" si="39"/>
        <v>0.46875</v>
      </c>
      <c r="E811" s="37" t="str">
        <f t="shared" si="40"/>
        <v>6 AM - 12 PM</v>
      </c>
      <c r="F811" s="17">
        <v>85007</v>
      </c>
      <c r="G811" s="18" t="s">
        <v>16</v>
      </c>
    </row>
    <row r="812" spans="1:7">
      <c r="A812" s="15">
        <v>201600002270828</v>
      </c>
      <c r="B812" s="16">
        <v>42716.5</v>
      </c>
      <c r="C812" s="16" t="str">
        <f t="shared" si="38"/>
        <v>Monday</v>
      </c>
      <c r="D812" s="36">
        <f t="shared" si="39"/>
        <v>0.5</v>
      </c>
      <c r="E812" s="37" t="str">
        <f t="shared" si="40"/>
        <v>12 PM - 6 PM</v>
      </c>
      <c r="F812" s="17">
        <v>85041</v>
      </c>
      <c r="G812" s="18" t="s">
        <v>4</v>
      </c>
    </row>
    <row r="813" spans="1:7">
      <c r="A813" s="15">
        <v>201600002287525</v>
      </c>
      <c r="B813" s="16">
        <v>42716.5</v>
      </c>
      <c r="C813" s="16" t="str">
        <f t="shared" si="38"/>
        <v>Monday</v>
      </c>
      <c r="D813" s="36">
        <f t="shared" si="39"/>
        <v>0.5</v>
      </c>
      <c r="E813" s="37" t="str">
        <f t="shared" si="40"/>
        <v>12 PM - 6 PM</v>
      </c>
      <c r="F813" s="17">
        <v>85017</v>
      </c>
      <c r="G813" s="18" t="s">
        <v>3</v>
      </c>
    </row>
    <row r="814" spans="1:7">
      <c r="A814" s="15">
        <v>201600002294374</v>
      </c>
      <c r="B814" s="16">
        <v>42716.5</v>
      </c>
      <c r="C814" s="16" t="str">
        <f t="shared" si="38"/>
        <v>Monday</v>
      </c>
      <c r="D814" s="36">
        <f t="shared" si="39"/>
        <v>0.5</v>
      </c>
      <c r="E814" s="37" t="str">
        <f t="shared" si="40"/>
        <v>12 PM - 6 PM</v>
      </c>
      <c r="F814" s="17">
        <v>85037</v>
      </c>
      <c r="G814" s="18" t="s">
        <v>22</v>
      </c>
    </row>
    <row r="815" spans="1:7">
      <c r="A815" s="15">
        <v>201600002291192</v>
      </c>
      <c r="B815" s="16">
        <v>42716.541666666664</v>
      </c>
      <c r="C815" s="16" t="str">
        <f t="shared" si="38"/>
        <v>Monday</v>
      </c>
      <c r="D815" s="36">
        <f t="shared" si="39"/>
        <v>0.54166666666424135</v>
      </c>
      <c r="E815" s="37" t="str">
        <f t="shared" si="40"/>
        <v>12 PM - 6 PM</v>
      </c>
      <c r="F815" s="17">
        <v>85031</v>
      </c>
      <c r="G815" s="18" t="s">
        <v>6</v>
      </c>
    </row>
    <row r="816" spans="1:7">
      <c r="A816" s="15">
        <v>201600002288384</v>
      </c>
      <c r="B816" s="16">
        <v>42716.625</v>
      </c>
      <c r="C816" s="16" t="str">
        <f t="shared" si="38"/>
        <v>Monday</v>
      </c>
      <c r="D816" s="36">
        <f t="shared" si="39"/>
        <v>0.625</v>
      </c>
      <c r="E816" s="37" t="str">
        <f t="shared" si="40"/>
        <v>12 PM - 6 PM</v>
      </c>
      <c r="F816" s="17">
        <v>85043</v>
      </c>
      <c r="G816" s="18" t="s">
        <v>6</v>
      </c>
    </row>
    <row r="817" spans="1:7">
      <c r="A817" s="15">
        <v>201700000180775</v>
      </c>
      <c r="B817" s="16">
        <v>42716.666666666664</v>
      </c>
      <c r="C817" s="16" t="str">
        <f t="shared" si="38"/>
        <v>Monday</v>
      </c>
      <c r="D817" s="36">
        <f t="shared" si="39"/>
        <v>0.66666666666424135</v>
      </c>
      <c r="E817" s="37" t="str">
        <f t="shared" si="40"/>
        <v>12 PM - 6 PM</v>
      </c>
      <c r="F817" s="17">
        <v>85034</v>
      </c>
      <c r="G817" s="18" t="s">
        <v>17</v>
      </c>
    </row>
    <row r="818" spans="1:7">
      <c r="A818" s="15">
        <v>201600002285939</v>
      </c>
      <c r="B818" s="16">
        <v>42716.6875</v>
      </c>
      <c r="C818" s="16" t="str">
        <f t="shared" si="38"/>
        <v>Monday</v>
      </c>
      <c r="D818" s="36">
        <f t="shared" si="39"/>
        <v>0.6875</v>
      </c>
      <c r="E818" s="37" t="str">
        <f t="shared" si="40"/>
        <v>12 PM - 6 PM</v>
      </c>
      <c r="F818" s="17">
        <v>85015</v>
      </c>
      <c r="G818" s="18" t="s">
        <v>3</v>
      </c>
    </row>
    <row r="819" spans="1:7">
      <c r="A819" s="15">
        <v>201600002285942</v>
      </c>
      <c r="B819" s="16">
        <v>42716.6875</v>
      </c>
      <c r="C819" s="16" t="str">
        <f t="shared" si="38"/>
        <v>Monday</v>
      </c>
      <c r="D819" s="36">
        <f t="shared" si="39"/>
        <v>0.6875</v>
      </c>
      <c r="E819" s="37" t="str">
        <f t="shared" si="40"/>
        <v>12 PM - 6 PM</v>
      </c>
      <c r="F819" s="17">
        <v>85035</v>
      </c>
      <c r="G819" s="18" t="s">
        <v>6</v>
      </c>
    </row>
    <row r="820" spans="1:7">
      <c r="A820" s="15">
        <v>201600002292020</v>
      </c>
      <c r="B820" s="16">
        <v>42716.708333333336</v>
      </c>
      <c r="C820" s="16" t="str">
        <f t="shared" si="38"/>
        <v>Monday</v>
      </c>
      <c r="D820" s="36">
        <f t="shared" si="39"/>
        <v>0.70833333333575865</v>
      </c>
      <c r="E820" s="37" t="str">
        <f t="shared" si="40"/>
        <v>12 PM - 6 PM</v>
      </c>
      <c r="F820" s="17">
        <v>85009</v>
      </c>
      <c r="G820" s="18" t="s">
        <v>3</v>
      </c>
    </row>
    <row r="821" spans="1:7">
      <c r="A821" s="15">
        <v>201600002286534</v>
      </c>
      <c r="B821" s="16">
        <v>42716.729166666664</v>
      </c>
      <c r="C821" s="16" t="str">
        <f t="shared" si="38"/>
        <v>Monday</v>
      </c>
      <c r="D821" s="36">
        <f t="shared" si="39"/>
        <v>0.72916666666424135</v>
      </c>
      <c r="E821" s="37" t="str">
        <f t="shared" si="40"/>
        <v>12 PM - 6 PM</v>
      </c>
      <c r="F821" s="17">
        <v>85019</v>
      </c>
      <c r="G821" s="18" t="s">
        <v>6</v>
      </c>
    </row>
    <row r="822" spans="1:7">
      <c r="A822" s="15">
        <v>201600002287123</v>
      </c>
      <c r="B822" s="16">
        <v>42716.795138888891</v>
      </c>
      <c r="C822" s="16" t="str">
        <f t="shared" si="38"/>
        <v>Monday</v>
      </c>
      <c r="D822" s="36">
        <f t="shared" si="39"/>
        <v>0.79513888889050577</v>
      </c>
      <c r="E822" s="37" t="str">
        <f t="shared" si="40"/>
        <v>6 PM - 12 AM</v>
      </c>
      <c r="F822" s="17">
        <v>85018</v>
      </c>
      <c r="G822" s="18" t="s">
        <v>17</v>
      </c>
    </row>
    <row r="823" spans="1:7">
      <c r="A823" s="15">
        <v>201600002250546</v>
      </c>
      <c r="B823" s="16">
        <v>42716.809027777781</v>
      </c>
      <c r="C823" s="16" t="str">
        <f t="shared" si="38"/>
        <v>Monday</v>
      </c>
      <c r="D823" s="36">
        <f t="shared" si="39"/>
        <v>0.80902777778101154</v>
      </c>
      <c r="E823" s="37" t="str">
        <f t="shared" si="40"/>
        <v>6 PM - 12 AM</v>
      </c>
      <c r="F823" s="17">
        <v>85041</v>
      </c>
      <c r="G823" s="18" t="s">
        <v>37</v>
      </c>
    </row>
    <row r="824" spans="1:7">
      <c r="A824" s="15">
        <v>201600002214352</v>
      </c>
      <c r="B824" s="16">
        <v>42716.866666666669</v>
      </c>
      <c r="C824" s="16" t="str">
        <f t="shared" si="38"/>
        <v>Monday</v>
      </c>
      <c r="D824" s="36">
        <f t="shared" si="39"/>
        <v>0.86666666666860692</v>
      </c>
      <c r="E824" s="37" t="str">
        <f t="shared" si="40"/>
        <v>6 PM - 12 AM</v>
      </c>
      <c r="F824" s="17">
        <v>85023</v>
      </c>
      <c r="G824" s="18" t="s">
        <v>6</v>
      </c>
    </row>
    <row r="825" spans="1:7">
      <c r="A825" s="15">
        <v>201600002290588</v>
      </c>
      <c r="B825" s="16">
        <v>42716.875</v>
      </c>
      <c r="C825" s="16" t="str">
        <f t="shared" si="38"/>
        <v>Monday</v>
      </c>
      <c r="D825" s="36">
        <f t="shared" si="39"/>
        <v>0.875</v>
      </c>
      <c r="E825" s="37" t="str">
        <f t="shared" si="40"/>
        <v>6 PM - 12 AM</v>
      </c>
      <c r="F825" s="17">
        <v>85021</v>
      </c>
      <c r="G825" s="18" t="s">
        <v>6</v>
      </c>
    </row>
    <row r="826" spans="1:7">
      <c r="A826" s="15">
        <v>201600002290096</v>
      </c>
      <c r="B826" s="16">
        <v>42716.916666666664</v>
      </c>
      <c r="C826" s="16" t="str">
        <f t="shared" si="38"/>
        <v>Monday</v>
      </c>
      <c r="D826" s="36">
        <f t="shared" si="39"/>
        <v>0.91666666666424135</v>
      </c>
      <c r="E826" s="37" t="str">
        <f t="shared" si="40"/>
        <v>6 PM - 12 AM</v>
      </c>
      <c r="F826" s="17">
        <v>85042</v>
      </c>
      <c r="G826" s="18" t="s">
        <v>14</v>
      </c>
    </row>
    <row r="827" spans="1:7">
      <c r="A827" s="15">
        <v>201600002289485</v>
      </c>
      <c r="B827" s="16">
        <v>42716.9375</v>
      </c>
      <c r="C827" s="16" t="str">
        <f t="shared" si="38"/>
        <v>Monday</v>
      </c>
      <c r="D827" s="36">
        <f t="shared" si="39"/>
        <v>0.9375</v>
      </c>
      <c r="E827" s="37" t="str">
        <f t="shared" si="40"/>
        <v>6 PM - 12 AM</v>
      </c>
      <c r="F827" s="17">
        <v>85041</v>
      </c>
      <c r="G827" s="18" t="s">
        <v>14</v>
      </c>
    </row>
    <row r="828" spans="1:7">
      <c r="A828" s="15">
        <v>201600002288227</v>
      </c>
      <c r="B828" s="16">
        <v>42716.979166666664</v>
      </c>
      <c r="C828" s="16" t="str">
        <f t="shared" si="38"/>
        <v>Monday</v>
      </c>
      <c r="D828" s="36">
        <f t="shared" si="39"/>
        <v>0.97916666666424135</v>
      </c>
      <c r="E828" s="37" t="str">
        <f t="shared" si="40"/>
        <v>6 PM - 12 AM</v>
      </c>
      <c r="F828" s="17">
        <v>85022</v>
      </c>
      <c r="G828" s="18" t="s">
        <v>6</v>
      </c>
    </row>
    <row r="829" spans="1:7">
      <c r="A829" s="15">
        <v>201600002288553</v>
      </c>
      <c r="B829" s="16">
        <v>42717</v>
      </c>
      <c r="C829" s="16" t="str">
        <f t="shared" si="38"/>
        <v>Tuesday</v>
      </c>
      <c r="D829" s="36">
        <f t="shared" si="39"/>
        <v>0</v>
      </c>
      <c r="E829" s="37" t="str">
        <f t="shared" si="40"/>
        <v>12 AM - 6 AM</v>
      </c>
      <c r="F829" s="17">
        <v>85019</v>
      </c>
      <c r="G829" s="18" t="s">
        <v>7</v>
      </c>
    </row>
    <row r="830" spans="1:7">
      <c r="A830" s="15">
        <v>201600002290688</v>
      </c>
      <c r="B830" s="16">
        <v>42717.000694444447</v>
      </c>
      <c r="C830" s="16" t="str">
        <f t="shared" si="38"/>
        <v>Tuesday</v>
      </c>
      <c r="D830" s="36">
        <f t="shared" si="39"/>
        <v>6.944444467080757E-4</v>
      </c>
      <c r="E830" s="37" t="str">
        <f t="shared" si="40"/>
        <v>12 AM - 6 AM</v>
      </c>
      <c r="F830" s="17">
        <v>85017</v>
      </c>
      <c r="G830" s="18" t="s">
        <v>7</v>
      </c>
    </row>
    <row r="831" spans="1:7">
      <c r="A831" s="15">
        <v>201600002297404</v>
      </c>
      <c r="B831" s="16">
        <v>42717.072916666664</v>
      </c>
      <c r="C831" s="16" t="str">
        <f t="shared" si="38"/>
        <v>Tuesday</v>
      </c>
      <c r="D831" s="36">
        <f t="shared" si="39"/>
        <v>7.2916666664241347E-2</v>
      </c>
      <c r="E831" s="37" t="str">
        <f t="shared" si="40"/>
        <v>12 AM - 6 AM</v>
      </c>
      <c r="F831" s="17">
        <v>85009</v>
      </c>
      <c r="G831" s="18" t="s">
        <v>6</v>
      </c>
    </row>
    <row r="832" spans="1:7">
      <c r="A832" s="15">
        <v>201600002288572</v>
      </c>
      <c r="B832" s="16">
        <v>42717.100694444445</v>
      </c>
      <c r="C832" s="16" t="str">
        <f t="shared" si="38"/>
        <v>Tuesday</v>
      </c>
      <c r="D832" s="36">
        <f t="shared" si="39"/>
        <v>0.10069444444525288</v>
      </c>
      <c r="E832" s="37" t="str">
        <f t="shared" si="40"/>
        <v>12 AM - 6 AM</v>
      </c>
      <c r="F832" s="17">
        <v>85035</v>
      </c>
      <c r="G832" s="18" t="s">
        <v>6</v>
      </c>
    </row>
    <row r="833" spans="1:7">
      <c r="A833" s="15">
        <v>201600002289498</v>
      </c>
      <c r="B833" s="16">
        <v>42717.104166666664</v>
      </c>
      <c r="C833" s="16" t="str">
        <f t="shared" si="38"/>
        <v>Tuesday</v>
      </c>
      <c r="D833" s="36">
        <f t="shared" si="39"/>
        <v>0.10416666666424135</v>
      </c>
      <c r="E833" s="37" t="str">
        <f t="shared" si="40"/>
        <v>12 AM - 6 AM</v>
      </c>
      <c r="F833" s="17">
        <v>85037</v>
      </c>
      <c r="G833" s="18" t="s">
        <v>17</v>
      </c>
    </row>
    <row r="834" spans="1:7">
      <c r="A834" s="15">
        <v>201600002288716</v>
      </c>
      <c r="B834" s="16">
        <v>42717.173611111109</v>
      </c>
      <c r="C834" s="16" t="str">
        <f t="shared" si="38"/>
        <v>Tuesday</v>
      </c>
      <c r="D834" s="36">
        <f t="shared" si="39"/>
        <v>0.17361111110949423</v>
      </c>
      <c r="E834" s="37" t="str">
        <f t="shared" si="40"/>
        <v>12 AM - 6 AM</v>
      </c>
      <c r="F834" s="17">
        <v>85019</v>
      </c>
      <c r="G834" s="18" t="s">
        <v>4</v>
      </c>
    </row>
    <row r="835" spans="1:7">
      <c r="A835" s="15">
        <v>201600002288866</v>
      </c>
      <c r="B835" s="16">
        <v>42717.208333333336</v>
      </c>
      <c r="C835" s="16" t="str">
        <f t="shared" ref="C835:C898" si="41">TEXT(B835, "dddd")</f>
        <v>Tuesday</v>
      </c>
      <c r="D835" s="36">
        <f t="shared" ref="D835:D898" si="42">MOD(B835, 1)</f>
        <v>0.20833333333575865</v>
      </c>
      <c r="E835" s="37" t="str">
        <f t="shared" si="40"/>
        <v>12 AM - 6 AM</v>
      </c>
      <c r="F835" s="17">
        <v>85015</v>
      </c>
      <c r="G835" s="18" t="s">
        <v>6</v>
      </c>
    </row>
    <row r="836" spans="1:7">
      <c r="A836" s="15">
        <v>201600002288832</v>
      </c>
      <c r="B836" s="16">
        <v>42717.217361111114</v>
      </c>
      <c r="C836" s="16" t="str">
        <f t="shared" si="41"/>
        <v>Tuesday</v>
      </c>
      <c r="D836" s="36">
        <f t="shared" si="42"/>
        <v>0.21736111111385981</v>
      </c>
      <c r="E836" s="37" t="str">
        <f t="shared" si="40"/>
        <v>12 AM - 6 AM</v>
      </c>
      <c r="F836" s="17">
        <v>85308</v>
      </c>
      <c r="G836" s="18" t="s">
        <v>4</v>
      </c>
    </row>
    <row r="837" spans="1:7">
      <c r="A837" s="15">
        <v>201600002292113</v>
      </c>
      <c r="B837" s="16">
        <v>42717.229166666664</v>
      </c>
      <c r="C837" s="16" t="str">
        <f t="shared" si="41"/>
        <v>Tuesday</v>
      </c>
      <c r="D837" s="36">
        <f t="shared" si="42"/>
        <v>0.22916666666424135</v>
      </c>
      <c r="E837" s="37" t="str">
        <f t="shared" si="40"/>
        <v>12 AM - 6 AM</v>
      </c>
      <c r="F837" s="17">
        <v>85043</v>
      </c>
      <c r="G837" s="18" t="s">
        <v>17</v>
      </c>
    </row>
    <row r="838" spans="1:7">
      <c r="A838" s="15">
        <v>201600002295201</v>
      </c>
      <c r="B838" s="16">
        <v>42717.416666666664</v>
      </c>
      <c r="C838" s="16" t="str">
        <f t="shared" si="41"/>
        <v>Tuesday</v>
      </c>
      <c r="D838" s="36">
        <f t="shared" si="42"/>
        <v>0.41666666666424135</v>
      </c>
      <c r="E838" s="37" t="str">
        <f t="shared" si="40"/>
        <v>6 AM - 12 PM</v>
      </c>
      <c r="F838" s="17">
        <v>85017</v>
      </c>
      <c r="G838" s="18" t="s">
        <v>7</v>
      </c>
    </row>
    <row r="839" spans="1:7">
      <c r="A839" s="15">
        <v>201600002303245</v>
      </c>
      <c r="B839" s="16">
        <v>42717.537499999999</v>
      </c>
      <c r="C839" s="16" t="str">
        <f t="shared" si="41"/>
        <v>Tuesday</v>
      </c>
      <c r="D839" s="36">
        <f t="shared" si="42"/>
        <v>0.53749999999854481</v>
      </c>
      <c r="E839" s="37" t="str">
        <f t="shared" si="40"/>
        <v>12 PM - 6 PM</v>
      </c>
      <c r="F839" s="17">
        <v>85029</v>
      </c>
      <c r="G839" s="18" t="s">
        <v>3</v>
      </c>
    </row>
    <row r="840" spans="1:7">
      <c r="A840" s="15">
        <v>201600002291243</v>
      </c>
      <c r="B840" s="16">
        <v>42717.5625</v>
      </c>
      <c r="C840" s="16" t="str">
        <f t="shared" si="41"/>
        <v>Tuesday</v>
      </c>
      <c r="D840" s="36">
        <f t="shared" si="42"/>
        <v>0.5625</v>
      </c>
      <c r="E840" s="37" t="str">
        <f t="shared" si="40"/>
        <v>12 PM - 6 PM</v>
      </c>
      <c r="F840" s="17">
        <v>85013</v>
      </c>
      <c r="G840" s="18" t="s">
        <v>18</v>
      </c>
    </row>
    <row r="841" spans="1:7">
      <c r="A841" s="15">
        <v>201600002298554</v>
      </c>
      <c r="B841" s="16">
        <v>42717.583333333336</v>
      </c>
      <c r="C841" s="16" t="str">
        <f t="shared" si="41"/>
        <v>Tuesday</v>
      </c>
      <c r="D841" s="36">
        <f t="shared" si="42"/>
        <v>0.58333333333575865</v>
      </c>
      <c r="E841" s="37" t="str">
        <f t="shared" si="40"/>
        <v>12 PM - 6 PM</v>
      </c>
      <c r="F841" s="17">
        <v>85022</v>
      </c>
      <c r="G841" s="18" t="s">
        <v>4</v>
      </c>
    </row>
    <row r="842" spans="1:7">
      <c r="A842" s="15">
        <v>201600002295200</v>
      </c>
      <c r="B842" s="16">
        <v>42717.708333333336</v>
      </c>
      <c r="C842" s="16" t="str">
        <f t="shared" si="41"/>
        <v>Tuesday</v>
      </c>
      <c r="D842" s="36">
        <f t="shared" si="42"/>
        <v>0.70833333333575865</v>
      </c>
      <c r="E842" s="37" t="str">
        <f t="shared" si="40"/>
        <v>12 PM - 6 PM</v>
      </c>
      <c r="F842" s="17">
        <v>85043</v>
      </c>
      <c r="G842" s="18" t="s">
        <v>6</v>
      </c>
    </row>
    <row r="843" spans="1:7">
      <c r="A843" s="15">
        <v>201600002210952</v>
      </c>
      <c r="B843" s="16">
        <v>42717.804166666669</v>
      </c>
      <c r="C843" s="16" t="str">
        <f t="shared" si="41"/>
        <v>Tuesday</v>
      </c>
      <c r="D843" s="36">
        <f t="shared" si="42"/>
        <v>0.80416666666860692</v>
      </c>
      <c r="E843" s="37" t="str">
        <f t="shared" si="40"/>
        <v>6 PM - 12 AM</v>
      </c>
      <c r="F843" s="17">
        <v>85035</v>
      </c>
      <c r="G843" s="18" t="s">
        <v>7</v>
      </c>
    </row>
    <row r="844" spans="1:7">
      <c r="A844" s="15">
        <v>201600002295240</v>
      </c>
      <c r="B844" s="16">
        <v>42717.833333333336</v>
      </c>
      <c r="C844" s="16" t="str">
        <f t="shared" si="41"/>
        <v>Tuesday</v>
      </c>
      <c r="D844" s="36">
        <f t="shared" si="42"/>
        <v>0.83333333333575865</v>
      </c>
      <c r="E844" s="37" t="str">
        <f t="shared" si="40"/>
        <v>6 PM - 12 AM</v>
      </c>
      <c r="F844" s="17">
        <v>85040</v>
      </c>
      <c r="G844" s="18" t="s">
        <v>6</v>
      </c>
    </row>
    <row r="845" spans="1:7">
      <c r="A845" s="15">
        <v>201600002295317</v>
      </c>
      <c r="B845" s="16">
        <v>42717.833333333336</v>
      </c>
      <c r="C845" s="16" t="str">
        <f t="shared" si="41"/>
        <v>Tuesday</v>
      </c>
      <c r="D845" s="36">
        <f t="shared" si="42"/>
        <v>0.83333333333575865</v>
      </c>
      <c r="E845" s="37" t="str">
        <f t="shared" si="40"/>
        <v>6 PM - 12 AM</v>
      </c>
      <c r="F845" s="17">
        <v>85051</v>
      </c>
      <c r="G845" s="18" t="s">
        <v>8</v>
      </c>
    </row>
    <row r="846" spans="1:7">
      <c r="A846" s="15">
        <v>201600002296830</v>
      </c>
      <c r="B846" s="16">
        <v>42717.833333333336</v>
      </c>
      <c r="C846" s="16" t="str">
        <f t="shared" si="41"/>
        <v>Tuesday</v>
      </c>
      <c r="D846" s="36">
        <f t="shared" si="42"/>
        <v>0.83333333333575865</v>
      </c>
      <c r="E846" s="37" t="str">
        <f>IF(AND(D846&gt;=TIME(0,0,0), D846&lt;TIME(6,0,0)),"12 AM - 6 AM",
IF(AND(D846&gt;=TIME(6,0,0), D846&lt;TIME(12,0,0)),"6 AM - 12 PM",
IF(AND(D846&gt;=TIME(12,0,0), D846&lt;TIME(18,0,0)),"12 PM - 6 PM",
IF(AND(D846&gt;=TIME(18,0,0), D846&lt;TIME(23,59,59)),"6 PM - 12 AM","Error"))))</f>
        <v>6 PM - 12 AM</v>
      </c>
      <c r="F846" s="17">
        <v>85018</v>
      </c>
      <c r="G846" s="18" t="s">
        <v>3</v>
      </c>
    </row>
    <row r="847" spans="1:7">
      <c r="A847" s="15">
        <v>201600002308455</v>
      </c>
      <c r="B847" s="16">
        <v>42717.833333333336</v>
      </c>
      <c r="C847" s="16" t="str">
        <f t="shared" si="41"/>
        <v>Tuesday</v>
      </c>
      <c r="D847" s="36">
        <f t="shared" si="42"/>
        <v>0.83333333333575865</v>
      </c>
      <c r="E847" s="37" t="str">
        <f t="shared" ref="E847:E910" si="43">IF(AND(D847&gt;=TIME(0,0,0), D847&lt;TIME(6,0,0)),"12 AM - 6 AM",
IF(AND(D847&gt;=TIME(6,0,0), D847&lt;TIME(12,0,0)),"6 AM - 12 PM",
IF(AND(D847&gt;=TIME(12,0,0), D847&lt;TIME(18,0,0)),"12 PM - 6 PM",
IF(AND(D847&gt;=TIME(18,0,0), D847&lt;TIME(23,59,59)),"6 PM - 12 AM","Error"))))</f>
        <v>6 PM - 12 AM</v>
      </c>
      <c r="F847" s="17">
        <v>85043</v>
      </c>
      <c r="G847" s="18" t="s">
        <v>7</v>
      </c>
    </row>
    <row r="848" spans="1:7">
      <c r="A848" s="15">
        <v>201600002298894</v>
      </c>
      <c r="B848" s="16">
        <v>42717.875</v>
      </c>
      <c r="C848" s="16" t="str">
        <f t="shared" si="41"/>
        <v>Tuesday</v>
      </c>
      <c r="D848" s="36">
        <f t="shared" si="42"/>
        <v>0.875</v>
      </c>
      <c r="E848" s="37" t="str">
        <f t="shared" si="43"/>
        <v>6 PM - 12 AM</v>
      </c>
      <c r="F848" s="17">
        <v>85017</v>
      </c>
      <c r="G848" s="18" t="s">
        <v>3</v>
      </c>
    </row>
    <row r="849" spans="1:7">
      <c r="A849" s="15">
        <v>201600002295416</v>
      </c>
      <c r="B849" s="16">
        <v>42717.90625</v>
      </c>
      <c r="C849" s="16" t="str">
        <f t="shared" si="41"/>
        <v>Tuesday</v>
      </c>
      <c r="D849" s="36">
        <f t="shared" si="42"/>
        <v>0.90625</v>
      </c>
      <c r="E849" s="37" t="str">
        <f t="shared" si="43"/>
        <v>6 PM - 12 AM</v>
      </c>
      <c r="F849" s="17">
        <v>85018</v>
      </c>
      <c r="G849" s="18" t="s">
        <v>6</v>
      </c>
    </row>
    <row r="850" spans="1:7">
      <c r="A850" s="15">
        <v>201600002295874</v>
      </c>
      <c r="B850" s="16">
        <v>42717.916666666664</v>
      </c>
      <c r="C850" s="16" t="str">
        <f t="shared" si="41"/>
        <v>Tuesday</v>
      </c>
      <c r="D850" s="36">
        <f t="shared" si="42"/>
        <v>0.91666666666424135</v>
      </c>
      <c r="E850" s="37" t="str">
        <f t="shared" si="43"/>
        <v>6 PM - 12 AM</v>
      </c>
      <c r="F850" s="17">
        <v>85051</v>
      </c>
      <c r="G850" s="18" t="s">
        <v>32</v>
      </c>
    </row>
    <row r="851" spans="1:7">
      <c r="A851" s="15">
        <v>201600002296298</v>
      </c>
      <c r="B851" s="16">
        <v>42717.916666666664</v>
      </c>
      <c r="C851" s="16" t="str">
        <f t="shared" si="41"/>
        <v>Tuesday</v>
      </c>
      <c r="D851" s="36">
        <f t="shared" si="42"/>
        <v>0.91666666666424135</v>
      </c>
      <c r="E851" s="37" t="str">
        <f t="shared" si="43"/>
        <v>6 PM - 12 AM</v>
      </c>
      <c r="F851" s="17">
        <v>85033</v>
      </c>
      <c r="G851" s="18" t="s">
        <v>6</v>
      </c>
    </row>
    <row r="852" spans="1:7">
      <c r="A852" s="15">
        <v>201600002295654</v>
      </c>
      <c r="B852" s="16">
        <v>42717.9375</v>
      </c>
      <c r="C852" s="16" t="str">
        <f t="shared" si="41"/>
        <v>Tuesday</v>
      </c>
      <c r="D852" s="36">
        <f t="shared" si="42"/>
        <v>0.9375</v>
      </c>
      <c r="E852" s="37" t="str">
        <f>IF(AND(D852&gt;=TIME(0,0,0), D852&lt;TIME(6,0,0)),"12 AM - 6 AM",
IF(AND(D852&gt;=TIME(6,0,0), D852&lt;TIME(12,0,0)),"6 AM - 12 PM",
IF(AND(D852&gt;=TIME(12,0,0), D852&lt;TIME(18,0,0)),"12 PM - 6 PM",
IF(AND(D852&gt;=TIME(18,0,0), D852&lt;TIME(23,59,59)),"6 PM - 12 AM","Error"))))</f>
        <v>6 PM - 12 AM</v>
      </c>
      <c r="F852" s="17">
        <v>85033</v>
      </c>
      <c r="G852" s="18" t="s">
        <v>17</v>
      </c>
    </row>
    <row r="853" spans="1:7">
      <c r="A853" s="15">
        <v>201600002295217</v>
      </c>
      <c r="B853" s="16">
        <v>42717.958333333336</v>
      </c>
      <c r="C853" s="16" t="str">
        <f t="shared" si="41"/>
        <v>Tuesday</v>
      </c>
      <c r="D853" s="36">
        <f t="shared" si="42"/>
        <v>0.95833333333575865</v>
      </c>
      <c r="E853" s="37" t="str">
        <f t="shared" si="43"/>
        <v>6 PM - 12 AM</v>
      </c>
      <c r="F853" s="17">
        <v>85017</v>
      </c>
      <c r="G853" s="18" t="s">
        <v>17</v>
      </c>
    </row>
    <row r="854" spans="1:7">
      <c r="A854" s="15">
        <v>201600002294519</v>
      </c>
      <c r="B854" s="16">
        <v>42717.969444444447</v>
      </c>
      <c r="C854" s="16" t="str">
        <f t="shared" si="41"/>
        <v>Tuesday</v>
      </c>
      <c r="D854" s="36">
        <f t="shared" si="42"/>
        <v>0.96944444444670808</v>
      </c>
      <c r="E854" s="37" t="str">
        <f>IF(AND(D854&gt;=TIME(0,0,0), D854&lt;TIME(6,0,0)),"12 AM - 6 AM",
IF(AND(D854&gt;=TIME(6,0,0), D854&lt;TIME(12,0,0)),"6 AM - 12 PM",
IF(AND(D854&gt;=TIME(12,0,0), D854&lt;TIME(18,0,0)),"12 PM - 6 PM",
IF(AND(D854&gt;=TIME(18,0,0), D854&lt;TIME(23,59,59)),"6 PM - 12 AM","Error"))))</f>
        <v>6 PM - 12 AM</v>
      </c>
      <c r="F854" s="17">
        <v>85016</v>
      </c>
      <c r="G854" s="18" t="s">
        <v>17</v>
      </c>
    </row>
    <row r="855" spans="1:7">
      <c r="A855" s="15">
        <v>201600002296699</v>
      </c>
      <c r="B855" s="16">
        <v>42717.979166666664</v>
      </c>
      <c r="C855" s="16" t="str">
        <f t="shared" si="41"/>
        <v>Tuesday</v>
      </c>
      <c r="D855" s="36">
        <f t="shared" si="42"/>
        <v>0.97916666666424135</v>
      </c>
      <c r="E855" s="37" t="str">
        <f t="shared" si="43"/>
        <v>6 PM - 12 AM</v>
      </c>
      <c r="F855" s="17">
        <v>85021</v>
      </c>
      <c r="G855" s="18" t="s">
        <v>3</v>
      </c>
    </row>
    <row r="856" spans="1:7">
      <c r="A856" s="15">
        <v>201600002330123</v>
      </c>
      <c r="B856" s="16">
        <v>42718</v>
      </c>
      <c r="C856" s="16" t="str">
        <f t="shared" si="41"/>
        <v>Wednesday</v>
      </c>
      <c r="D856" s="36">
        <f t="shared" si="42"/>
        <v>0</v>
      </c>
      <c r="E856" s="37" t="str">
        <f t="shared" si="43"/>
        <v>12 AM - 6 AM</v>
      </c>
      <c r="F856" s="17">
        <v>85008</v>
      </c>
      <c r="G856" s="18" t="s">
        <v>3</v>
      </c>
    </row>
    <row r="857" spans="1:7">
      <c r="A857" s="15">
        <v>201600002295533</v>
      </c>
      <c r="B857" s="16">
        <v>42718.000694444447</v>
      </c>
      <c r="C857" s="16" t="str">
        <f t="shared" si="41"/>
        <v>Wednesday</v>
      </c>
      <c r="D857" s="36">
        <f t="shared" si="42"/>
        <v>6.944444467080757E-4</v>
      </c>
      <c r="E857" s="37" t="str">
        <f t="shared" si="43"/>
        <v>12 AM - 6 AM</v>
      </c>
      <c r="F857" s="17">
        <v>85033</v>
      </c>
      <c r="G857" s="18" t="s">
        <v>7</v>
      </c>
    </row>
    <row r="858" spans="1:7">
      <c r="A858" s="15">
        <v>201600002296570</v>
      </c>
      <c r="B858" s="16">
        <v>42718.083333333336</v>
      </c>
      <c r="C858" s="16" t="str">
        <f t="shared" si="41"/>
        <v>Wednesday</v>
      </c>
      <c r="D858" s="36">
        <f t="shared" si="42"/>
        <v>8.3333333335758653E-2</v>
      </c>
      <c r="E858" s="37" t="str">
        <f t="shared" si="43"/>
        <v>12 AM - 6 AM</v>
      </c>
      <c r="F858" s="17">
        <v>85051</v>
      </c>
      <c r="G858" s="18" t="s">
        <v>21</v>
      </c>
    </row>
    <row r="859" spans="1:7">
      <c r="A859" s="15">
        <v>201600002297410</v>
      </c>
      <c r="B859" s="16">
        <v>42718.083333333336</v>
      </c>
      <c r="C859" s="16" t="str">
        <f t="shared" si="41"/>
        <v>Wednesday</v>
      </c>
      <c r="D859" s="36">
        <f t="shared" si="42"/>
        <v>8.3333333335758653E-2</v>
      </c>
      <c r="E859" s="37" t="str">
        <f t="shared" si="43"/>
        <v>12 AM - 6 AM</v>
      </c>
      <c r="F859" s="17">
        <v>85035</v>
      </c>
      <c r="G859" s="18" t="s">
        <v>4</v>
      </c>
    </row>
    <row r="860" spans="1:7">
      <c r="A860" s="15">
        <v>201600002298901</v>
      </c>
      <c r="B860" s="16">
        <v>42718.083333333336</v>
      </c>
      <c r="C860" s="16" t="str">
        <f t="shared" si="41"/>
        <v>Wednesday</v>
      </c>
      <c r="D860" s="36">
        <f t="shared" si="42"/>
        <v>8.3333333335758653E-2</v>
      </c>
      <c r="E860" s="37" t="str">
        <f t="shared" si="43"/>
        <v>12 AM - 6 AM</v>
      </c>
      <c r="F860" s="17">
        <v>85033</v>
      </c>
      <c r="G860" s="18" t="s">
        <v>6</v>
      </c>
    </row>
    <row r="861" spans="1:7">
      <c r="A861" s="15">
        <v>201600002222887</v>
      </c>
      <c r="B861" s="16">
        <v>42718.088888888888</v>
      </c>
      <c r="C861" s="16" t="str">
        <f t="shared" si="41"/>
        <v>Wednesday</v>
      </c>
      <c r="D861" s="36">
        <f t="shared" si="42"/>
        <v>8.8888888887595385E-2</v>
      </c>
      <c r="E861" s="37" t="str">
        <f t="shared" si="43"/>
        <v>12 AM - 6 AM</v>
      </c>
      <c r="F861" s="17">
        <v>85035</v>
      </c>
      <c r="G861" s="18" t="s">
        <v>6</v>
      </c>
    </row>
    <row r="862" spans="1:7">
      <c r="A862" s="15">
        <v>201600002298815</v>
      </c>
      <c r="B862" s="16">
        <v>42718.125</v>
      </c>
      <c r="C862" s="16" t="str">
        <f t="shared" si="41"/>
        <v>Wednesday</v>
      </c>
      <c r="D862" s="36">
        <f t="shared" si="42"/>
        <v>0.125</v>
      </c>
      <c r="E862" s="37" t="str">
        <f t="shared" si="43"/>
        <v>12 AM - 6 AM</v>
      </c>
      <c r="F862" s="17">
        <v>85020</v>
      </c>
      <c r="G862" s="18" t="s">
        <v>3</v>
      </c>
    </row>
    <row r="863" spans="1:7">
      <c r="A863" s="15">
        <v>201600002304756</v>
      </c>
      <c r="B863" s="16">
        <v>42718.270833333336</v>
      </c>
      <c r="C863" s="16" t="str">
        <f t="shared" si="41"/>
        <v>Wednesday</v>
      </c>
      <c r="D863" s="36">
        <f t="shared" si="42"/>
        <v>0.27083333333575865</v>
      </c>
      <c r="E863" s="37" t="str">
        <f t="shared" si="43"/>
        <v>6 AM - 12 PM</v>
      </c>
      <c r="F863" s="17">
        <v>85015</v>
      </c>
      <c r="G863" s="18" t="s">
        <v>17</v>
      </c>
    </row>
    <row r="864" spans="1:7">
      <c r="A864" s="15">
        <v>201600002295768</v>
      </c>
      <c r="B864" s="16">
        <v>42718.291666666664</v>
      </c>
      <c r="C864" s="16" t="str">
        <f t="shared" si="41"/>
        <v>Wednesday</v>
      </c>
      <c r="D864" s="36">
        <f t="shared" si="42"/>
        <v>0.29166666666424135</v>
      </c>
      <c r="E864" s="37" t="str">
        <f t="shared" si="43"/>
        <v>6 AM - 12 PM</v>
      </c>
      <c r="F864" s="17">
        <v>85033</v>
      </c>
      <c r="G864" s="18" t="s">
        <v>7</v>
      </c>
    </row>
    <row r="865" spans="1:7">
      <c r="A865" s="15">
        <v>201600002300436</v>
      </c>
      <c r="B865" s="16">
        <v>42718.291666666664</v>
      </c>
      <c r="C865" s="16" t="str">
        <f t="shared" si="41"/>
        <v>Wednesday</v>
      </c>
      <c r="D865" s="36">
        <f t="shared" si="42"/>
        <v>0.29166666666424135</v>
      </c>
      <c r="E865" s="37" t="str">
        <f t="shared" si="43"/>
        <v>6 AM - 12 PM</v>
      </c>
      <c r="F865" s="17">
        <v>85009</v>
      </c>
      <c r="G865" s="18" t="s">
        <v>7</v>
      </c>
    </row>
    <row r="866" spans="1:7">
      <c r="A866" s="15">
        <v>201600002305051</v>
      </c>
      <c r="B866" s="16">
        <v>42718.541666666664</v>
      </c>
      <c r="C866" s="16" t="str">
        <f t="shared" si="41"/>
        <v>Wednesday</v>
      </c>
      <c r="D866" s="36">
        <f t="shared" si="42"/>
        <v>0.54166666666424135</v>
      </c>
      <c r="E866" s="37" t="str">
        <f t="shared" si="43"/>
        <v>12 PM - 6 PM</v>
      </c>
      <c r="F866" s="17">
        <v>85042</v>
      </c>
      <c r="G866" s="18" t="s">
        <v>6</v>
      </c>
    </row>
    <row r="867" spans="1:7">
      <c r="A867" s="15">
        <v>201600002297908</v>
      </c>
      <c r="B867" s="16">
        <v>42718.583333333336</v>
      </c>
      <c r="C867" s="16" t="str">
        <f t="shared" si="41"/>
        <v>Wednesday</v>
      </c>
      <c r="D867" s="36">
        <f t="shared" si="42"/>
        <v>0.58333333333575865</v>
      </c>
      <c r="E867" s="37" t="str">
        <f t="shared" si="43"/>
        <v>12 PM - 6 PM</v>
      </c>
      <c r="F867" s="17">
        <v>85021</v>
      </c>
      <c r="G867" s="18" t="s">
        <v>21</v>
      </c>
    </row>
    <row r="868" spans="1:7">
      <c r="A868" s="15">
        <v>201600002307152</v>
      </c>
      <c r="B868" s="16">
        <v>42718.729166666664</v>
      </c>
      <c r="C868" s="16" t="str">
        <f t="shared" si="41"/>
        <v>Wednesday</v>
      </c>
      <c r="D868" s="36">
        <f t="shared" si="42"/>
        <v>0.72916666666424135</v>
      </c>
      <c r="E868" s="37" t="str">
        <f t="shared" si="43"/>
        <v>12 PM - 6 PM</v>
      </c>
      <c r="F868" s="17">
        <v>85020</v>
      </c>
      <c r="G868" s="18" t="s">
        <v>7</v>
      </c>
    </row>
    <row r="869" spans="1:7">
      <c r="A869" s="15">
        <v>201600002302067</v>
      </c>
      <c r="B869" s="16">
        <v>42718.75</v>
      </c>
      <c r="C869" s="16" t="str">
        <f t="shared" si="41"/>
        <v>Wednesday</v>
      </c>
      <c r="D869" s="36">
        <f t="shared" si="42"/>
        <v>0.75</v>
      </c>
      <c r="E869" s="37" t="str">
        <f t="shared" si="43"/>
        <v>6 PM - 12 AM</v>
      </c>
      <c r="F869" s="17">
        <v>85008</v>
      </c>
      <c r="G869" s="18" t="s">
        <v>14</v>
      </c>
    </row>
    <row r="870" spans="1:7">
      <c r="A870" s="15">
        <v>201600002309340</v>
      </c>
      <c r="B870" s="16">
        <v>42718.75</v>
      </c>
      <c r="C870" s="16" t="str">
        <f t="shared" si="41"/>
        <v>Wednesday</v>
      </c>
      <c r="D870" s="36">
        <f t="shared" si="42"/>
        <v>0.75</v>
      </c>
      <c r="E870" s="37" t="str">
        <f t="shared" si="43"/>
        <v>6 PM - 12 AM</v>
      </c>
      <c r="F870" s="17">
        <v>85051</v>
      </c>
      <c r="G870" s="18" t="s">
        <v>17</v>
      </c>
    </row>
    <row r="871" spans="1:7">
      <c r="A871" s="15">
        <v>201600002309696</v>
      </c>
      <c r="B871" s="16">
        <v>42718.75</v>
      </c>
      <c r="C871" s="16" t="str">
        <f t="shared" si="41"/>
        <v>Wednesday</v>
      </c>
      <c r="D871" s="36">
        <f t="shared" si="42"/>
        <v>0.75</v>
      </c>
      <c r="E871" s="37" t="str">
        <f t="shared" si="43"/>
        <v>6 PM - 12 AM</v>
      </c>
      <c r="F871" s="17">
        <v>85051</v>
      </c>
      <c r="G871" s="18" t="s">
        <v>17</v>
      </c>
    </row>
    <row r="872" spans="1:7">
      <c r="A872" s="15">
        <v>201600002299471</v>
      </c>
      <c r="B872" s="16">
        <v>42718.762499999997</v>
      </c>
      <c r="C872" s="16" t="str">
        <f t="shared" si="41"/>
        <v>Wednesday</v>
      </c>
      <c r="D872" s="36">
        <f t="shared" si="42"/>
        <v>0.76249999999708962</v>
      </c>
      <c r="E872" s="37" t="str">
        <f t="shared" si="43"/>
        <v>6 PM - 12 AM</v>
      </c>
      <c r="F872" s="17">
        <v>85004</v>
      </c>
      <c r="G872" s="18" t="s">
        <v>6</v>
      </c>
    </row>
    <row r="873" spans="1:7">
      <c r="A873" s="15">
        <v>201600002302541</v>
      </c>
      <c r="B873" s="16">
        <v>42718.791666666664</v>
      </c>
      <c r="C873" s="16" t="str">
        <f t="shared" si="41"/>
        <v>Wednesday</v>
      </c>
      <c r="D873" s="36">
        <f t="shared" si="42"/>
        <v>0.79166666666424135</v>
      </c>
      <c r="E873" s="37" t="str">
        <f t="shared" si="43"/>
        <v>6 PM - 12 AM</v>
      </c>
      <c r="F873" s="17">
        <v>85029</v>
      </c>
      <c r="G873" s="18" t="s">
        <v>17</v>
      </c>
    </row>
    <row r="874" spans="1:7">
      <c r="A874" s="15">
        <v>201600002301663</v>
      </c>
      <c r="B874" s="16">
        <v>42718.8125</v>
      </c>
      <c r="C874" s="16" t="str">
        <f t="shared" si="41"/>
        <v>Wednesday</v>
      </c>
      <c r="D874" s="36">
        <f t="shared" si="42"/>
        <v>0.8125</v>
      </c>
      <c r="E874" s="37" t="str">
        <f t="shared" si="43"/>
        <v>6 PM - 12 AM</v>
      </c>
      <c r="F874" s="17">
        <v>85042</v>
      </c>
      <c r="G874" s="18" t="s">
        <v>17</v>
      </c>
    </row>
    <row r="875" spans="1:7">
      <c r="A875" s="15">
        <v>201600002301862</v>
      </c>
      <c r="B875" s="16">
        <v>42718.8125</v>
      </c>
      <c r="C875" s="16" t="str">
        <f t="shared" si="41"/>
        <v>Wednesday</v>
      </c>
      <c r="D875" s="36">
        <f t="shared" si="42"/>
        <v>0.8125</v>
      </c>
      <c r="E875" s="37" t="str">
        <f t="shared" si="43"/>
        <v>6 PM - 12 AM</v>
      </c>
      <c r="F875" s="17">
        <v>85017</v>
      </c>
      <c r="G875" s="18" t="s">
        <v>6</v>
      </c>
    </row>
    <row r="876" spans="1:7">
      <c r="A876" s="15">
        <v>201600002300361</v>
      </c>
      <c r="B876" s="16">
        <v>42718.862500000003</v>
      </c>
      <c r="C876" s="16" t="str">
        <f t="shared" si="41"/>
        <v>Wednesday</v>
      </c>
      <c r="D876" s="36">
        <f t="shared" si="42"/>
        <v>0.86250000000291038</v>
      </c>
      <c r="E876" s="37" t="str">
        <f t="shared" si="43"/>
        <v>6 PM - 12 AM</v>
      </c>
      <c r="F876" s="17">
        <v>85040</v>
      </c>
      <c r="G876" s="18" t="s">
        <v>6</v>
      </c>
    </row>
    <row r="877" spans="1:7">
      <c r="A877" s="15">
        <v>201600002300388</v>
      </c>
      <c r="B877" s="16">
        <v>42718.869444444441</v>
      </c>
      <c r="C877" s="16" t="str">
        <f t="shared" si="41"/>
        <v>Wednesday</v>
      </c>
      <c r="D877" s="36">
        <f t="shared" si="42"/>
        <v>0.86944444444088731</v>
      </c>
      <c r="E877" s="37" t="str">
        <f t="shared" si="43"/>
        <v>6 PM - 12 AM</v>
      </c>
      <c r="F877" s="17">
        <v>85029</v>
      </c>
      <c r="G877" s="18" t="s">
        <v>22</v>
      </c>
    </row>
    <row r="878" spans="1:7">
      <c r="A878" s="15">
        <v>201600002301750</v>
      </c>
      <c r="B878" s="16">
        <v>42718.875</v>
      </c>
      <c r="C878" s="16" t="str">
        <f t="shared" si="41"/>
        <v>Wednesday</v>
      </c>
      <c r="D878" s="36">
        <f t="shared" si="42"/>
        <v>0.875</v>
      </c>
      <c r="E878" s="37" t="str">
        <f t="shared" si="43"/>
        <v>6 PM - 12 AM</v>
      </c>
      <c r="F878" s="17">
        <v>85042</v>
      </c>
      <c r="G878" s="18" t="s">
        <v>14</v>
      </c>
    </row>
    <row r="879" spans="1:7">
      <c r="A879" s="15">
        <v>201600002301266</v>
      </c>
      <c r="B879" s="16">
        <v>42718.916666666664</v>
      </c>
      <c r="C879" s="16" t="str">
        <f t="shared" si="41"/>
        <v>Wednesday</v>
      </c>
      <c r="D879" s="36">
        <f t="shared" si="42"/>
        <v>0.91666666666424135</v>
      </c>
      <c r="E879" s="37" t="str">
        <f t="shared" si="43"/>
        <v>6 PM - 12 AM</v>
      </c>
      <c r="F879" s="17">
        <v>85009</v>
      </c>
      <c r="G879" s="18" t="s">
        <v>17</v>
      </c>
    </row>
    <row r="880" spans="1:7">
      <c r="A880" s="15">
        <v>201600002301619</v>
      </c>
      <c r="B880" s="16">
        <v>42718.916666666664</v>
      </c>
      <c r="C880" s="16" t="str">
        <f t="shared" si="41"/>
        <v>Wednesday</v>
      </c>
      <c r="D880" s="36">
        <f t="shared" si="42"/>
        <v>0.91666666666424135</v>
      </c>
      <c r="E880" s="37" t="str">
        <f t="shared" si="43"/>
        <v>6 PM - 12 AM</v>
      </c>
      <c r="F880" s="17">
        <v>85017</v>
      </c>
      <c r="G880" s="18" t="s">
        <v>6</v>
      </c>
    </row>
    <row r="881" spans="1:7">
      <c r="A881" s="15">
        <v>201600002301298</v>
      </c>
      <c r="B881" s="16">
        <v>42718.9375</v>
      </c>
      <c r="C881" s="16" t="str">
        <f t="shared" si="41"/>
        <v>Wednesday</v>
      </c>
      <c r="D881" s="36">
        <f t="shared" si="42"/>
        <v>0.9375</v>
      </c>
      <c r="E881" s="37" t="str">
        <f t="shared" si="43"/>
        <v>6 PM - 12 AM</v>
      </c>
      <c r="F881" s="17">
        <v>85037</v>
      </c>
      <c r="G881" s="18" t="s">
        <v>4</v>
      </c>
    </row>
    <row r="882" spans="1:7">
      <c r="A882" s="15">
        <v>201600002301640</v>
      </c>
      <c r="B882" s="16">
        <v>42718.9375</v>
      </c>
      <c r="C882" s="16" t="str">
        <f t="shared" si="41"/>
        <v>Wednesday</v>
      </c>
      <c r="D882" s="36">
        <f t="shared" si="42"/>
        <v>0.9375</v>
      </c>
      <c r="E882" s="37" t="str">
        <f t="shared" si="43"/>
        <v>6 PM - 12 AM</v>
      </c>
      <c r="F882" s="17">
        <v>85033</v>
      </c>
      <c r="G882" s="18" t="s">
        <v>7</v>
      </c>
    </row>
    <row r="883" spans="1:7">
      <c r="A883" s="15">
        <v>201600002302118</v>
      </c>
      <c r="B883" s="16">
        <v>42718.9375</v>
      </c>
      <c r="C883" s="16" t="str">
        <f t="shared" si="41"/>
        <v>Wednesday</v>
      </c>
      <c r="D883" s="36">
        <f t="shared" si="42"/>
        <v>0.9375</v>
      </c>
      <c r="E883" s="37" t="str">
        <f t="shared" si="43"/>
        <v>6 PM - 12 AM</v>
      </c>
      <c r="F883" s="17">
        <v>85033</v>
      </c>
      <c r="G883" s="18" t="s">
        <v>11</v>
      </c>
    </row>
    <row r="884" spans="1:7">
      <c r="A884" s="15">
        <v>201600002302109</v>
      </c>
      <c r="B884" s="16">
        <v>42718.958333333336</v>
      </c>
      <c r="C884" s="16" t="str">
        <f t="shared" si="41"/>
        <v>Wednesday</v>
      </c>
      <c r="D884" s="36">
        <f t="shared" si="42"/>
        <v>0.95833333333575865</v>
      </c>
      <c r="E884" s="37" t="str">
        <f t="shared" si="43"/>
        <v>6 PM - 12 AM</v>
      </c>
      <c r="F884" s="17">
        <v>85020</v>
      </c>
      <c r="G884" s="18" t="s">
        <v>6</v>
      </c>
    </row>
    <row r="885" spans="1:7">
      <c r="A885" s="15">
        <v>201600002334459</v>
      </c>
      <c r="B885" s="16">
        <v>42719.000694444447</v>
      </c>
      <c r="C885" s="16" t="str">
        <f t="shared" si="41"/>
        <v>Thursday</v>
      </c>
      <c r="D885" s="36">
        <f t="shared" si="42"/>
        <v>6.944444467080757E-4</v>
      </c>
      <c r="E885" s="37" t="str">
        <f t="shared" si="43"/>
        <v>12 AM - 6 AM</v>
      </c>
      <c r="F885" s="17">
        <v>85006</v>
      </c>
      <c r="G885" s="18" t="s">
        <v>7</v>
      </c>
    </row>
    <row r="886" spans="1:7">
      <c r="A886" s="15">
        <v>201700000313214</v>
      </c>
      <c r="B886" s="16">
        <v>42719.000694444447</v>
      </c>
      <c r="C886" s="16" t="str">
        <f t="shared" si="41"/>
        <v>Thursday</v>
      </c>
      <c r="D886" s="36">
        <f t="shared" si="42"/>
        <v>6.944444467080757E-4</v>
      </c>
      <c r="E886" s="37" t="str">
        <f t="shared" si="43"/>
        <v>12 AM - 6 AM</v>
      </c>
      <c r="F886" s="17">
        <v>85034</v>
      </c>
      <c r="G886" s="18" t="s">
        <v>15</v>
      </c>
    </row>
    <row r="887" spans="1:7">
      <c r="A887" s="15">
        <v>201600002301347</v>
      </c>
      <c r="B887" s="16">
        <v>42719.0625</v>
      </c>
      <c r="C887" s="16" t="str">
        <f t="shared" si="41"/>
        <v>Thursday</v>
      </c>
      <c r="D887" s="36">
        <f t="shared" si="42"/>
        <v>6.25E-2</v>
      </c>
      <c r="E887" s="37" t="str">
        <f t="shared" si="43"/>
        <v>12 AM - 6 AM</v>
      </c>
      <c r="F887" s="17">
        <v>85017</v>
      </c>
      <c r="G887" s="18" t="s">
        <v>17</v>
      </c>
    </row>
    <row r="888" spans="1:7">
      <c r="A888" s="15">
        <v>201600002303958</v>
      </c>
      <c r="B888" s="16">
        <v>42719.0625</v>
      </c>
      <c r="C888" s="16" t="str">
        <f t="shared" si="41"/>
        <v>Thursday</v>
      </c>
      <c r="D888" s="36">
        <f t="shared" si="42"/>
        <v>6.25E-2</v>
      </c>
      <c r="E888" s="37" t="str">
        <f t="shared" si="43"/>
        <v>12 AM - 6 AM</v>
      </c>
      <c r="F888" s="17">
        <v>85041</v>
      </c>
      <c r="G888" s="18" t="s">
        <v>7</v>
      </c>
    </row>
    <row r="889" spans="1:7">
      <c r="A889" s="15">
        <v>201600002302149</v>
      </c>
      <c r="B889" s="16">
        <v>42719.083333333336</v>
      </c>
      <c r="C889" s="16" t="str">
        <f t="shared" si="41"/>
        <v>Thursday</v>
      </c>
      <c r="D889" s="36">
        <f t="shared" si="42"/>
        <v>8.3333333335758653E-2</v>
      </c>
      <c r="E889" s="37" t="str">
        <f t="shared" si="43"/>
        <v>12 AM - 6 AM</v>
      </c>
      <c r="F889" s="17">
        <v>85339</v>
      </c>
      <c r="G889" s="18" t="s">
        <v>17</v>
      </c>
    </row>
    <row r="890" spans="1:7">
      <c r="A890" s="15">
        <v>201600002301575</v>
      </c>
      <c r="B890" s="16">
        <v>42719.1875</v>
      </c>
      <c r="C890" s="16" t="str">
        <f t="shared" si="41"/>
        <v>Thursday</v>
      </c>
      <c r="D890" s="36">
        <f t="shared" si="42"/>
        <v>0.1875</v>
      </c>
      <c r="E890" s="37" t="str">
        <f t="shared" si="43"/>
        <v>12 AM - 6 AM</v>
      </c>
      <c r="F890" s="17">
        <v>85031</v>
      </c>
      <c r="G890" s="18" t="s">
        <v>4</v>
      </c>
    </row>
    <row r="891" spans="1:7">
      <c r="A891" s="15">
        <v>201600002306874</v>
      </c>
      <c r="B891" s="16">
        <v>42719.208333333336</v>
      </c>
      <c r="C891" s="16" t="str">
        <f t="shared" si="41"/>
        <v>Thursday</v>
      </c>
      <c r="D891" s="36">
        <f t="shared" si="42"/>
        <v>0.20833333333575865</v>
      </c>
      <c r="E891" s="37" t="str">
        <f t="shared" si="43"/>
        <v>12 AM - 6 AM</v>
      </c>
      <c r="F891" s="17">
        <v>85043</v>
      </c>
      <c r="G891" s="18" t="s">
        <v>4</v>
      </c>
    </row>
    <row r="892" spans="1:7">
      <c r="A892" s="15">
        <v>201600002302135</v>
      </c>
      <c r="B892" s="16">
        <v>42719.229166666664</v>
      </c>
      <c r="C892" s="16" t="str">
        <f t="shared" si="41"/>
        <v>Thursday</v>
      </c>
      <c r="D892" s="36">
        <f t="shared" si="42"/>
        <v>0.22916666666424135</v>
      </c>
      <c r="E892" s="37" t="str">
        <f t="shared" si="43"/>
        <v>12 AM - 6 AM</v>
      </c>
      <c r="F892" s="17">
        <v>85051</v>
      </c>
      <c r="G892" s="18" t="s">
        <v>16</v>
      </c>
    </row>
    <row r="893" spans="1:7">
      <c r="A893" s="15">
        <v>201600002301813</v>
      </c>
      <c r="B893" s="16">
        <v>42719.275694444441</v>
      </c>
      <c r="C893" s="16" t="str">
        <f t="shared" si="41"/>
        <v>Thursday</v>
      </c>
      <c r="D893" s="36">
        <f t="shared" si="42"/>
        <v>0.27569444444088731</v>
      </c>
      <c r="E893" s="37" t="str">
        <f t="shared" si="43"/>
        <v>6 AM - 12 PM</v>
      </c>
      <c r="F893" s="17">
        <v>85013</v>
      </c>
      <c r="G893" s="18" t="s">
        <v>17</v>
      </c>
    </row>
    <row r="894" spans="1:7">
      <c r="A894" s="15">
        <v>201600002301906</v>
      </c>
      <c r="B894" s="16">
        <v>42719.284722222219</v>
      </c>
      <c r="C894" s="16" t="str">
        <f t="shared" si="41"/>
        <v>Thursday</v>
      </c>
      <c r="D894" s="36">
        <f t="shared" si="42"/>
        <v>0.28472222221898846</v>
      </c>
      <c r="E894" s="37" t="str">
        <f t="shared" si="43"/>
        <v>6 AM - 12 PM</v>
      </c>
      <c r="F894" s="17">
        <v>85013</v>
      </c>
      <c r="G894" s="18" t="s">
        <v>3</v>
      </c>
    </row>
    <row r="895" spans="1:7">
      <c r="A895" s="15">
        <v>201600002308800</v>
      </c>
      <c r="B895" s="16">
        <v>42719.375</v>
      </c>
      <c r="C895" s="16" t="str">
        <f t="shared" si="41"/>
        <v>Thursday</v>
      </c>
      <c r="D895" s="36">
        <f t="shared" si="42"/>
        <v>0.375</v>
      </c>
      <c r="E895" s="37" t="str">
        <f t="shared" si="43"/>
        <v>6 AM - 12 PM</v>
      </c>
      <c r="F895" s="17">
        <v>85029</v>
      </c>
      <c r="G895" s="18" t="s">
        <v>21</v>
      </c>
    </row>
    <row r="896" spans="1:7">
      <c r="A896" s="15">
        <v>201600002305988</v>
      </c>
      <c r="B896" s="16">
        <v>42719.388888888891</v>
      </c>
      <c r="C896" s="16" t="str">
        <f t="shared" si="41"/>
        <v>Thursday</v>
      </c>
      <c r="D896" s="36">
        <f t="shared" si="42"/>
        <v>0.38888888889050577</v>
      </c>
      <c r="E896" s="37" t="str">
        <f t="shared" si="43"/>
        <v>6 AM - 12 PM</v>
      </c>
      <c r="F896" s="17">
        <v>85027</v>
      </c>
      <c r="G896" s="18" t="s">
        <v>9</v>
      </c>
    </row>
    <row r="897" spans="1:7">
      <c r="A897" s="15">
        <v>201600002304710</v>
      </c>
      <c r="B897" s="16">
        <v>42719.395833333336</v>
      </c>
      <c r="C897" s="16" t="str">
        <f t="shared" si="41"/>
        <v>Thursday</v>
      </c>
      <c r="D897" s="36">
        <f t="shared" si="42"/>
        <v>0.39583333333575865</v>
      </c>
      <c r="E897" s="37" t="str">
        <f t="shared" si="43"/>
        <v>6 AM - 12 PM</v>
      </c>
      <c r="F897" s="17">
        <v>85051</v>
      </c>
      <c r="G897" s="18" t="s">
        <v>6</v>
      </c>
    </row>
    <row r="898" spans="1:7">
      <c r="A898" s="15">
        <v>201600002331455</v>
      </c>
      <c r="B898" s="16">
        <v>42719.395833333336</v>
      </c>
      <c r="C898" s="16" t="str">
        <f t="shared" si="41"/>
        <v>Thursday</v>
      </c>
      <c r="D898" s="36">
        <f t="shared" si="42"/>
        <v>0.39583333333575865</v>
      </c>
      <c r="E898" s="37" t="str">
        <f t="shared" si="43"/>
        <v>6 AM - 12 PM</v>
      </c>
      <c r="F898" s="17">
        <v>85017</v>
      </c>
      <c r="G898" s="18" t="s">
        <v>16</v>
      </c>
    </row>
    <row r="899" spans="1:7">
      <c r="A899" s="15">
        <v>201600002289179</v>
      </c>
      <c r="B899" s="16">
        <v>42719.5</v>
      </c>
      <c r="C899" s="16" t="str">
        <f t="shared" ref="C899:C962" si="44">TEXT(B899, "dddd")</f>
        <v>Thursday</v>
      </c>
      <c r="D899" s="36">
        <f t="shared" ref="D899:D962" si="45">MOD(B899, 1)</f>
        <v>0.5</v>
      </c>
      <c r="E899" s="37" t="str">
        <f t="shared" si="43"/>
        <v>12 PM - 6 PM</v>
      </c>
      <c r="F899" s="17">
        <v>85033</v>
      </c>
      <c r="G899" s="18" t="s">
        <v>7</v>
      </c>
    </row>
    <row r="900" spans="1:7">
      <c r="A900" s="15">
        <v>201600002309972</v>
      </c>
      <c r="B900" s="16">
        <v>42719.5</v>
      </c>
      <c r="C900" s="16" t="str">
        <f t="shared" si="44"/>
        <v>Thursday</v>
      </c>
      <c r="D900" s="36">
        <f t="shared" si="45"/>
        <v>0.5</v>
      </c>
      <c r="E900" s="37" t="str">
        <f t="shared" si="43"/>
        <v>12 PM - 6 PM</v>
      </c>
      <c r="F900" s="17">
        <v>85035</v>
      </c>
      <c r="G900" s="18" t="s">
        <v>6</v>
      </c>
    </row>
    <row r="901" spans="1:7">
      <c r="A901" s="15">
        <v>201600002303812</v>
      </c>
      <c r="B901" s="16">
        <v>42719.548611111109</v>
      </c>
      <c r="C901" s="16" t="str">
        <f t="shared" si="44"/>
        <v>Thursday</v>
      </c>
      <c r="D901" s="36">
        <f t="shared" si="45"/>
        <v>0.54861111110949423</v>
      </c>
      <c r="E901" s="37" t="str">
        <f t="shared" si="43"/>
        <v>12 PM - 6 PM</v>
      </c>
      <c r="F901" s="17">
        <v>85013</v>
      </c>
      <c r="G901" s="18" t="s">
        <v>6</v>
      </c>
    </row>
    <row r="902" spans="1:7">
      <c r="A902" s="15">
        <v>201600002292379</v>
      </c>
      <c r="B902" s="16">
        <v>42719.635416666664</v>
      </c>
      <c r="C902" s="16" t="str">
        <f t="shared" si="44"/>
        <v>Thursday</v>
      </c>
      <c r="D902" s="36">
        <f t="shared" si="45"/>
        <v>0.63541666666424135</v>
      </c>
      <c r="E902" s="37" t="str">
        <f t="shared" si="43"/>
        <v>12 PM - 6 PM</v>
      </c>
      <c r="F902" s="17">
        <v>85035</v>
      </c>
      <c r="G902" s="18" t="s">
        <v>17</v>
      </c>
    </row>
    <row r="903" spans="1:7">
      <c r="A903" s="15">
        <v>201600002307724</v>
      </c>
      <c r="B903" s="16">
        <v>42719.708333333336</v>
      </c>
      <c r="C903" s="16" t="str">
        <f t="shared" si="44"/>
        <v>Thursday</v>
      </c>
      <c r="D903" s="36">
        <f t="shared" si="45"/>
        <v>0.70833333333575865</v>
      </c>
      <c r="E903" s="37" t="str">
        <f t="shared" si="43"/>
        <v>12 PM - 6 PM</v>
      </c>
      <c r="F903" s="17">
        <v>85014</v>
      </c>
      <c r="G903" s="18" t="s">
        <v>7</v>
      </c>
    </row>
    <row r="904" spans="1:7">
      <c r="A904" s="15">
        <v>201600002312117</v>
      </c>
      <c r="B904" s="16">
        <v>42719.729166666664</v>
      </c>
      <c r="C904" s="16" t="str">
        <f t="shared" si="44"/>
        <v>Thursday</v>
      </c>
      <c r="D904" s="36">
        <f t="shared" si="45"/>
        <v>0.72916666666424135</v>
      </c>
      <c r="E904" s="37" t="str">
        <f t="shared" si="43"/>
        <v>12 PM - 6 PM</v>
      </c>
      <c r="F904" s="17">
        <v>85043</v>
      </c>
      <c r="G904" s="18" t="s">
        <v>3</v>
      </c>
    </row>
    <row r="905" spans="1:7">
      <c r="A905" s="15">
        <v>201600002306620</v>
      </c>
      <c r="B905" s="16">
        <v>42719.853472222225</v>
      </c>
      <c r="C905" s="16" t="str">
        <f t="shared" si="44"/>
        <v>Thursday</v>
      </c>
      <c r="D905" s="36">
        <f t="shared" si="45"/>
        <v>0.85347222222480923</v>
      </c>
      <c r="E905" s="37" t="str">
        <f t="shared" si="43"/>
        <v>6 PM - 12 AM</v>
      </c>
      <c r="F905" s="17">
        <v>85043</v>
      </c>
      <c r="G905" s="18" t="s">
        <v>6</v>
      </c>
    </row>
    <row r="906" spans="1:7">
      <c r="A906" s="15">
        <v>201600002307272</v>
      </c>
      <c r="B906" s="16">
        <v>42719.895833333336</v>
      </c>
      <c r="C906" s="16" t="str">
        <f t="shared" si="44"/>
        <v>Thursday</v>
      </c>
      <c r="D906" s="36">
        <f t="shared" si="45"/>
        <v>0.89583333333575865</v>
      </c>
      <c r="E906" s="37" t="str">
        <f t="shared" si="43"/>
        <v>6 PM - 12 AM</v>
      </c>
      <c r="F906" s="17">
        <v>85020</v>
      </c>
      <c r="G906" s="18" t="s">
        <v>3</v>
      </c>
    </row>
    <row r="907" spans="1:7">
      <c r="A907" s="15">
        <v>201600002308305</v>
      </c>
      <c r="B907" s="16">
        <v>42719.895833333336</v>
      </c>
      <c r="C907" s="16" t="str">
        <f t="shared" si="44"/>
        <v>Thursday</v>
      </c>
      <c r="D907" s="36">
        <f t="shared" si="45"/>
        <v>0.89583333333575865</v>
      </c>
      <c r="E907" s="37" t="str">
        <f t="shared" si="43"/>
        <v>6 PM - 12 AM</v>
      </c>
      <c r="F907" s="17">
        <v>85009</v>
      </c>
      <c r="G907" s="18" t="s">
        <v>17</v>
      </c>
    </row>
    <row r="908" spans="1:7">
      <c r="A908" s="15">
        <v>201600002307052</v>
      </c>
      <c r="B908" s="16">
        <v>42719.909722222219</v>
      </c>
      <c r="C908" s="16" t="str">
        <f t="shared" si="44"/>
        <v>Thursday</v>
      </c>
      <c r="D908" s="36">
        <f t="shared" si="45"/>
        <v>0.90972222221898846</v>
      </c>
      <c r="E908" s="37" t="str">
        <f t="shared" si="43"/>
        <v>6 PM - 12 AM</v>
      </c>
      <c r="F908" s="17">
        <v>85043</v>
      </c>
      <c r="G908" s="18" t="s">
        <v>17</v>
      </c>
    </row>
    <row r="909" spans="1:7">
      <c r="A909" s="15">
        <v>201600002307141</v>
      </c>
      <c r="B909" s="16">
        <v>42719.924305555556</v>
      </c>
      <c r="C909" s="16" t="str">
        <f t="shared" si="44"/>
        <v>Thursday</v>
      </c>
      <c r="D909" s="36">
        <f t="shared" si="45"/>
        <v>0.92430555555620231</v>
      </c>
      <c r="E909" s="37" t="str">
        <f t="shared" si="43"/>
        <v>6 PM - 12 AM</v>
      </c>
      <c r="F909" s="17">
        <v>85004</v>
      </c>
      <c r="G909" s="18" t="s">
        <v>16</v>
      </c>
    </row>
    <row r="910" spans="1:7">
      <c r="A910" s="15">
        <v>201600002308491</v>
      </c>
      <c r="B910" s="16">
        <v>42719.9375</v>
      </c>
      <c r="C910" s="16" t="str">
        <f t="shared" si="44"/>
        <v>Thursday</v>
      </c>
      <c r="D910" s="36">
        <f t="shared" si="45"/>
        <v>0.9375</v>
      </c>
      <c r="E910" s="37" t="str">
        <f t="shared" si="43"/>
        <v>6 PM - 12 AM</v>
      </c>
      <c r="F910" s="17">
        <v>85006</v>
      </c>
      <c r="G910" s="18" t="s">
        <v>6</v>
      </c>
    </row>
    <row r="911" spans="1:7">
      <c r="A911" s="15">
        <v>201600002309316</v>
      </c>
      <c r="B911" s="16">
        <v>42719.958333333336</v>
      </c>
      <c r="C911" s="16" t="str">
        <f t="shared" si="44"/>
        <v>Thursday</v>
      </c>
      <c r="D911" s="36">
        <f t="shared" si="45"/>
        <v>0.95833333333575865</v>
      </c>
      <c r="E911" s="37" t="str">
        <f t="shared" ref="E911:E974" si="46">IF(AND(D911&gt;=TIME(0,0,0), D911&lt;TIME(6,0,0)),"12 AM - 6 AM",
IF(AND(D911&gt;=TIME(6,0,0), D911&lt;TIME(12,0,0)),"6 AM - 12 PM",
IF(AND(D911&gt;=TIME(12,0,0), D911&lt;TIME(18,0,0)),"12 PM - 6 PM",
IF(AND(D911&gt;=TIME(18,0,0), D911&lt;TIME(23,59,59)),"6 PM - 12 AM","Error"))))</f>
        <v>6 PM - 12 AM</v>
      </c>
      <c r="F911" s="17">
        <v>85017</v>
      </c>
      <c r="G911" s="18" t="s">
        <v>6</v>
      </c>
    </row>
    <row r="912" spans="1:7">
      <c r="A912" s="15">
        <v>201600002309401</v>
      </c>
      <c r="B912" s="16">
        <v>42720</v>
      </c>
      <c r="C912" s="16" t="str">
        <f t="shared" si="44"/>
        <v>Friday</v>
      </c>
      <c r="D912" s="36">
        <f t="shared" si="45"/>
        <v>0</v>
      </c>
      <c r="E912" s="37" t="str">
        <f t="shared" si="46"/>
        <v>12 AM - 6 AM</v>
      </c>
      <c r="F912" s="17">
        <v>85033</v>
      </c>
      <c r="G912" s="18" t="s">
        <v>17</v>
      </c>
    </row>
    <row r="913" spans="1:7">
      <c r="A913" s="15">
        <v>201600002311252</v>
      </c>
      <c r="B913" s="16">
        <v>42720.0625</v>
      </c>
      <c r="C913" s="16" t="str">
        <f t="shared" si="44"/>
        <v>Friday</v>
      </c>
      <c r="D913" s="36">
        <f t="shared" si="45"/>
        <v>6.25E-2</v>
      </c>
      <c r="E913" s="37" t="str">
        <f t="shared" si="46"/>
        <v>12 AM - 6 AM</v>
      </c>
      <c r="F913" s="17">
        <v>85085</v>
      </c>
      <c r="G913" s="18" t="s">
        <v>3</v>
      </c>
    </row>
    <row r="914" spans="1:7">
      <c r="A914" s="15">
        <v>201600002308775</v>
      </c>
      <c r="B914" s="16">
        <v>42720.1875</v>
      </c>
      <c r="C914" s="16" t="str">
        <f t="shared" si="44"/>
        <v>Friday</v>
      </c>
      <c r="D914" s="36">
        <f t="shared" si="45"/>
        <v>0.1875</v>
      </c>
      <c r="E914" s="37" t="str">
        <f t="shared" si="46"/>
        <v>12 AM - 6 AM</v>
      </c>
      <c r="F914" s="17">
        <v>85033</v>
      </c>
      <c r="G914" s="18" t="s">
        <v>4</v>
      </c>
    </row>
    <row r="915" spans="1:7">
      <c r="A915" s="15">
        <v>201600002308923</v>
      </c>
      <c r="B915" s="16">
        <v>42720.291666666664</v>
      </c>
      <c r="C915" s="16" t="str">
        <f t="shared" si="44"/>
        <v>Friday</v>
      </c>
      <c r="D915" s="36">
        <f t="shared" si="45"/>
        <v>0.29166666666424135</v>
      </c>
      <c r="E915" s="37" t="str">
        <f t="shared" si="46"/>
        <v>6 AM - 12 PM</v>
      </c>
      <c r="F915" s="17">
        <v>85051</v>
      </c>
      <c r="G915" s="18" t="s">
        <v>3</v>
      </c>
    </row>
    <row r="916" spans="1:7">
      <c r="A916" s="15">
        <v>201600002312322</v>
      </c>
      <c r="B916" s="16">
        <v>42720.3125</v>
      </c>
      <c r="C916" s="16" t="str">
        <f t="shared" si="44"/>
        <v>Friday</v>
      </c>
      <c r="D916" s="36">
        <f t="shared" si="45"/>
        <v>0.3125</v>
      </c>
      <c r="E916" s="37" t="str">
        <f t="shared" si="46"/>
        <v>6 AM - 12 PM</v>
      </c>
      <c r="F916" s="17">
        <v>85014</v>
      </c>
      <c r="G916" s="18" t="s">
        <v>11</v>
      </c>
    </row>
    <row r="917" spans="1:7">
      <c r="A917" s="15">
        <v>201600002308758</v>
      </c>
      <c r="B917" s="16">
        <v>42720.335416666669</v>
      </c>
      <c r="C917" s="16" t="str">
        <f t="shared" si="44"/>
        <v>Friday</v>
      </c>
      <c r="D917" s="36">
        <f t="shared" si="45"/>
        <v>0.33541666666860692</v>
      </c>
      <c r="E917" s="37" t="str">
        <f t="shared" si="46"/>
        <v>6 AM - 12 PM</v>
      </c>
      <c r="F917" s="17">
        <v>85033</v>
      </c>
      <c r="G917" s="18" t="s">
        <v>18</v>
      </c>
    </row>
    <row r="918" spans="1:7">
      <c r="A918" s="15">
        <v>201600002309229</v>
      </c>
      <c r="B918" s="16">
        <v>42720.385416666664</v>
      </c>
      <c r="C918" s="16" t="str">
        <f t="shared" si="44"/>
        <v>Friday</v>
      </c>
      <c r="D918" s="36">
        <f t="shared" si="45"/>
        <v>0.38541666666424135</v>
      </c>
      <c r="E918" s="37" t="str">
        <f t="shared" si="46"/>
        <v>6 AM - 12 PM</v>
      </c>
      <c r="F918" s="17">
        <v>85035</v>
      </c>
      <c r="G918" s="18" t="s">
        <v>6</v>
      </c>
    </row>
    <row r="919" spans="1:7">
      <c r="A919" s="15">
        <v>201600002313871</v>
      </c>
      <c r="B919" s="16">
        <v>42720.416666666664</v>
      </c>
      <c r="C919" s="16" t="str">
        <f t="shared" si="44"/>
        <v>Friday</v>
      </c>
      <c r="D919" s="36">
        <f t="shared" si="45"/>
        <v>0.41666666666424135</v>
      </c>
      <c r="E919" s="37" t="str">
        <f t="shared" si="46"/>
        <v>6 AM - 12 PM</v>
      </c>
      <c r="F919" s="17">
        <v>85043</v>
      </c>
      <c r="G919" s="18" t="s">
        <v>6</v>
      </c>
    </row>
    <row r="920" spans="1:7">
      <c r="A920" s="15">
        <v>201600002319462</v>
      </c>
      <c r="B920" s="16">
        <v>42720.5</v>
      </c>
      <c r="C920" s="16" t="str">
        <f t="shared" si="44"/>
        <v>Friday</v>
      </c>
      <c r="D920" s="36">
        <f t="shared" si="45"/>
        <v>0.5</v>
      </c>
      <c r="E920" s="37" t="str">
        <f t="shared" si="46"/>
        <v>12 PM - 6 PM</v>
      </c>
      <c r="F920" s="17">
        <v>85016</v>
      </c>
      <c r="G920" s="18" t="s">
        <v>6</v>
      </c>
    </row>
    <row r="921" spans="1:7">
      <c r="A921" s="15">
        <v>201600002341301</v>
      </c>
      <c r="B921" s="16">
        <v>42720.5</v>
      </c>
      <c r="C921" s="16" t="str">
        <f t="shared" si="44"/>
        <v>Friday</v>
      </c>
      <c r="D921" s="36">
        <f t="shared" si="45"/>
        <v>0.5</v>
      </c>
      <c r="E921" s="37" t="str">
        <f t="shared" si="46"/>
        <v>12 PM - 6 PM</v>
      </c>
      <c r="F921" s="17">
        <v>85021</v>
      </c>
      <c r="G921" s="18" t="s">
        <v>4</v>
      </c>
    </row>
    <row r="922" spans="1:7">
      <c r="A922" s="15">
        <v>201600002310239</v>
      </c>
      <c r="B922" s="16">
        <v>42720.540277777778</v>
      </c>
      <c r="C922" s="16" t="str">
        <f t="shared" si="44"/>
        <v>Friday</v>
      </c>
      <c r="D922" s="36">
        <f t="shared" si="45"/>
        <v>0.54027777777810115</v>
      </c>
      <c r="E922" s="37" t="str">
        <f t="shared" si="46"/>
        <v>12 PM - 6 PM</v>
      </c>
      <c r="F922" s="17">
        <v>85008</v>
      </c>
      <c r="G922" s="18" t="s">
        <v>6</v>
      </c>
    </row>
    <row r="923" spans="1:7">
      <c r="A923" s="15">
        <v>201600002310956</v>
      </c>
      <c r="B923" s="16">
        <v>42720.615277777775</v>
      </c>
      <c r="C923" s="16" t="str">
        <f t="shared" si="44"/>
        <v>Friday</v>
      </c>
      <c r="D923" s="36">
        <f t="shared" si="45"/>
        <v>0.61527777777519077</v>
      </c>
      <c r="E923" s="37" t="str">
        <f t="shared" si="46"/>
        <v>12 PM - 6 PM</v>
      </c>
      <c r="F923" s="17">
        <v>85015</v>
      </c>
      <c r="G923" s="18" t="s">
        <v>6</v>
      </c>
    </row>
    <row r="924" spans="1:7">
      <c r="A924" s="15">
        <v>201600002311502</v>
      </c>
      <c r="B924" s="16">
        <v>42720.625</v>
      </c>
      <c r="C924" s="16" t="str">
        <f t="shared" si="44"/>
        <v>Friday</v>
      </c>
      <c r="D924" s="36">
        <f t="shared" si="45"/>
        <v>0.625</v>
      </c>
      <c r="E924" s="37" t="str">
        <f t="shared" si="46"/>
        <v>12 PM - 6 PM</v>
      </c>
      <c r="F924" s="17">
        <v>85009</v>
      </c>
      <c r="G924" s="18" t="s">
        <v>6</v>
      </c>
    </row>
    <row r="925" spans="1:7">
      <c r="A925" s="15">
        <v>201700002209426</v>
      </c>
      <c r="B925" s="16">
        <v>42720.645833333336</v>
      </c>
      <c r="C925" s="16" t="str">
        <f t="shared" si="44"/>
        <v>Friday</v>
      </c>
      <c r="D925" s="36">
        <f t="shared" si="45"/>
        <v>0.64583333333575865</v>
      </c>
      <c r="E925" s="37" t="str">
        <f t="shared" si="46"/>
        <v>12 PM - 6 PM</v>
      </c>
      <c r="F925" s="17">
        <v>85009</v>
      </c>
      <c r="G925" s="18" t="s">
        <v>7</v>
      </c>
    </row>
    <row r="926" spans="1:7">
      <c r="A926" s="15">
        <v>201600002315774</v>
      </c>
      <c r="B926" s="16">
        <v>42720.708333333336</v>
      </c>
      <c r="C926" s="16" t="str">
        <f t="shared" si="44"/>
        <v>Friday</v>
      </c>
      <c r="D926" s="36">
        <f t="shared" si="45"/>
        <v>0.70833333333575865</v>
      </c>
      <c r="E926" s="37" t="str">
        <f t="shared" si="46"/>
        <v>12 PM - 6 PM</v>
      </c>
      <c r="F926" s="17">
        <v>85051</v>
      </c>
      <c r="G926" s="18" t="s">
        <v>17</v>
      </c>
    </row>
    <row r="927" spans="1:7">
      <c r="A927" s="15">
        <v>201600002312330</v>
      </c>
      <c r="B927" s="16">
        <v>42720.723611111112</v>
      </c>
      <c r="C927" s="16" t="str">
        <f t="shared" si="44"/>
        <v>Friday</v>
      </c>
      <c r="D927" s="36">
        <f t="shared" si="45"/>
        <v>0.72361111111240461</v>
      </c>
      <c r="E927" s="37" t="str">
        <f t="shared" si="46"/>
        <v>12 PM - 6 PM</v>
      </c>
      <c r="F927" s="17">
        <v>85015</v>
      </c>
      <c r="G927" s="18" t="s">
        <v>6</v>
      </c>
    </row>
    <row r="928" spans="1:7">
      <c r="A928" s="15">
        <v>201600002313885</v>
      </c>
      <c r="B928" s="16">
        <v>42720.75</v>
      </c>
      <c r="C928" s="16" t="str">
        <f t="shared" si="44"/>
        <v>Friday</v>
      </c>
      <c r="D928" s="36">
        <f t="shared" si="45"/>
        <v>0.75</v>
      </c>
      <c r="E928" s="37" t="str">
        <f t="shared" si="46"/>
        <v>6 PM - 12 AM</v>
      </c>
      <c r="F928" s="17">
        <v>85035</v>
      </c>
      <c r="G928" s="18" t="s">
        <v>6</v>
      </c>
    </row>
    <row r="929" spans="1:7">
      <c r="A929" s="15">
        <v>201600002363597</v>
      </c>
      <c r="B929" s="16">
        <v>42720.75</v>
      </c>
      <c r="C929" s="16" t="str">
        <f t="shared" si="44"/>
        <v>Friday</v>
      </c>
      <c r="D929" s="36">
        <f t="shared" si="45"/>
        <v>0.75</v>
      </c>
      <c r="E929" s="37" t="str">
        <f t="shared" si="46"/>
        <v>6 PM - 12 AM</v>
      </c>
      <c r="F929" s="17">
        <v>85034</v>
      </c>
      <c r="G929" s="18" t="s">
        <v>15</v>
      </c>
    </row>
    <row r="930" spans="1:7">
      <c r="A930" s="15">
        <v>201600002325809</v>
      </c>
      <c r="B930" s="16">
        <v>42720.770833333336</v>
      </c>
      <c r="C930" s="16" t="str">
        <f t="shared" si="44"/>
        <v>Friday</v>
      </c>
      <c r="D930" s="36">
        <f t="shared" si="45"/>
        <v>0.77083333333575865</v>
      </c>
      <c r="E930" s="37" t="str">
        <f t="shared" si="46"/>
        <v>6 PM - 12 AM</v>
      </c>
      <c r="F930" s="17">
        <v>85035</v>
      </c>
      <c r="G930" s="18" t="s">
        <v>17</v>
      </c>
    </row>
    <row r="931" spans="1:7">
      <c r="A931" s="15">
        <v>201600002319644</v>
      </c>
      <c r="B931" s="16">
        <v>42720.8125</v>
      </c>
      <c r="C931" s="16" t="str">
        <f t="shared" si="44"/>
        <v>Friday</v>
      </c>
      <c r="D931" s="36">
        <f t="shared" si="45"/>
        <v>0.8125</v>
      </c>
      <c r="E931" s="37" t="str">
        <f t="shared" si="46"/>
        <v>6 PM - 12 AM</v>
      </c>
      <c r="F931" s="17">
        <v>85018</v>
      </c>
      <c r="G931" s="18" t="s">
        <v>6</v>
      </c>
    </row>
    <row r="932" spans="1:7">
      <c r="A932" s="15">
        <v>201600002313133</v>
      </c>
      <c r="B932" s="16">
        <v>42720.815972222219</v>
      </c>
      <c r="C932" s="16" t="str">
        <f t="shared" si="44"/>
        <v>Friday</v>
      </c>
      <c r="D932" s="36">
        <f t="shared" si="45"/>
        <v>0.81597222221898846</v>
      </c>
      <c r="E932" s="37" t="str">
        <f t="shared" si="46"/>
        <v>6 PM - 12 AM</v>
      </c>
      <c r="F932" s="17">
        <v>85008</v>
      </c>
      <c r="G932" s="18" t="s">
        <v>6</v>
      </c>
    </row>
    <row r="933" spans="1:7">
      <c r="A933" s="15">
        <v>201600002317915</v>
      </c>
      <c r="B933" s="16">
        <v>42720.833333333336</v>
      </c>
      <c r="C933" s="16" t="str">
        <f t="shared" si="44"/>
        <v>Friday</v>
      </c>
      <c r="D933" s="36">
        <f t="shared" si="45"/>
        <v>0.83333333333575865</v>
      </c>
      <c r="E933" s="37" t="str">
        <f t="shared" si="46"/>
        <v>6 PM - 12 AM</v>
      </c>
      <c r="F933" s="17">
        <v>85044</v>
      </c>
      <c r="G933" s="18" t="s">
        <v>6</v>
      </c>
    </row>
    <row r="934" spans="1:7">
      <c r="A934" s="15">
        <v>201700000061468</v>
      </c>
      <c r="B934" s="16">
        <v>42720.859027777777</v>
      </c>
      <c r="C934" s="16" t="str">
        <f t="shared" si="44"/>
        <v>Friday</v>
      </c>
      <c r="D934" s="36">
        <f t="shared" si="45"/>
        <v>0.85902777777664596</v>
      </c>
      <c r="E934" s="37" t="str">
        <f t="shared" si="46"/>
        <v>6 PM - 12 AM</v>
      </c>
      <c r="F934" s="17">
        <v>85339</v>
      </c>
      <c r="G934" s="18" t="s">
        <v>7</v>
      </c>
    </row>
    <row r="935" spans="1:7">
      <c r="A935" s="15">
        <v>201600002316514</v>
      </c>
      <c r="B935" s="16">
        <v>42720.875</v>
      </c>
      <c r="C935" s="16" t="str">
        <f t="shared" si="44"/>
        <v>Friday</v>
      </c>
      <c r="D935" s="36">
        <f t="shared" si="45"/>
        <v>0.875</v>
      </c>
      <c r="E935" s="37" t="str">
        <f t="shared" si="46"/>
        <v>6 PM - 12 AM</v>
      </c>
      <c r="F935" s="17">
        <v>85020</v>
      </c>
      <c r="G935" s="18" t="s">
        <v>17</v>
      </c>
    </row>
    <row r="936" spans="1:7">
      <c r="A936" s="15">
        <v>201600002315803</v>
      </c>
      <c r="B936" s="16">
        <v>42720.916666666664</v>
      </c>
      <c r="C936" s="16" t="str">
        <f t="shared" si="44"/>
        <v>Friday</v>
      </c>
      <c r="D936" s="36">
        <f t="shared" si="45"/>
        <v>0.91666666666424135</v>
      </c>
      <c r="E936" s="37" t="str">
        <f t="shared" si="46"/>
        <v>6 PM - 12 AM</v>
      </c>
      <c r="F936" s="17">
        <v>85031</v>
      </c>
      <c r="G936" s="18" t="s">
        <v>17</v>
      </c>
    </row>
    <row r="937" spans="1:7">
      <c r="A937" s="15">
        <v>201600002315620</v>
      </c>
      <c r="B937" s="16">
        <v>42720.958333333336</v>
      </c>
      <c r="C937" s="16" t="str">
        <f t="shared" si="44"/>
        <v>Friday</v>
      </c>
      <c r="D937" s="36">
        <f t="shared" si="45"/>
        <v>0.95833333333575865</v>
      </c>
      <c r="E937" s="37" t="str">
        <f t="shared" si="46"/>
        <v>6 PM - 12 AM</v>
      </c>
      <c r="F937" s="17">
        <v>85019</v>
      </c>
      <c r="G937" s="18" t="s">
        <v>4</v>
      </c>
    </row>
    <row r="938" spans="1:7">
      <c r="A938" s="15">
        <v>201600002316107</v>
      </c>
      <c r="B938" s="16">
        <v>42720.958333333336</v>
      </c>
      <c r="C938" s="16" t="str">
        <f t="shared" si="44"/>
        <v>Friday</v>
      </c>
      <c r="D938" s="36">
        <f t="shared" si="45"/>
        <v>0.95833333333575865</v>
      </c>
      <c r="E938" s="37" t="str">
        <f t="shared" si="46"/>
        <v>6 PM - 12 AM</v>
      </c>
      <c r="F938" s="17">
        <v>85037</v>
      </c>
      <c r="G938" s="18" t="s">
        <v>4</v>
      </c>
    </row>
    <row r="939" spans="1:7">
      <c r="A939" s="15">
        <v>201600002315736</v>
      </c>
      <c r="B939" s="16">
        <v>42720.979166666664</v>
      </c>
      <c r="C939" s="16" t="str">
        <f t="shared" si="44"/>
        <v>Friday</v>
      </c>
      <c r="D939" s="36">
        <f t="shared" si="45"/>
        <v>0.97916666666424135</v>
      </c>
      <c r="E939" s="37" t="str">
        <f t="shared" si="46"/>
        <v>6 PM - 12 AM</v>
      </c>
      <c r="F939" s="17">
        <v>85004</v>
      </c>
      <c r="G939" s="18" t="s">
        <v>4</v>
      </c>
    </row>
    <row r="940" spans="1:7">
      <c r="A940" s="15">
        <v>201600002316569</v>
      </c>
      <c r="B940" s="16">
        <v>42721.000694444447</v>
      </c>
      <c r="C940" s="16" t="str">
        <f t="shared" si="44"/>
        <v>Saturday</v>
      </c>
      <c r="D940" s="36">
        <f t="shared" si="45"/>
        <v>6.944444467080757E-4</v>
      </c>
      <c r="E940" s="37" t="str">
        <f t="shared" si="46"/>
        <v>12 AM - 6 AM</v>
      </c>
      <c r="F940" s="17">
        <v>85015</v>
      </c>
      <c r="G940" s="18" t="s">
        <v>3</v>
      </c>
    </row>
    <row r="941" spans="1:7">
      <c r="A941" s="15">
        <v>201600002317363</v>
      </c>
      <c r="B941" s="16">
        <v>42721.007638888892</v>
      </c>
      <c r="C941" s="16" t="str">
        <f t="shared" si="44"/>
        <v>Saturday</v>
      </c>
      <c r="D941" s="36">
        <f t="shared" si="45"/>
        <v>7.6388888919609599E-3</v>
      </c>
      <c r="E941" s="37" t="str">
        <f t="shared" si="46"/>
        <v>12 AM - 6 AM</v>
      </c>
      <c r="F941" s="17">
        <v>85027</v>
      </c>
      <c r="G941" s="18" t="s">
        <v>6</v>
      </c>
    </row>
    <row r="942" spans="1:7">
      <c r="A942" s="15">
        <v>201600002316304</v>
      </c>
      <c r="B942" s="16">
        <v>42721.020833333336</v>
      </c>
      <c r="C942" s="16" t="str">
        <f t="shared" si="44"/>
        <v>Saturday</v>
      </c>
      <c r="D942" s="36">
        <f t="shared" si="45"/>
        <v>2.0833333335758653E-2</v>
      </c>
      <c r="E942" s="37" t="str">
        <f t="shared" si="46"/>
        <v>12 AM - 6 AM</v>
      </c>
      <c r="F942" s="17">
        <v>85043</v>
      </c>
      <c r="G942" s="18"/>
    </row>
    <row r="943" spans="1:7">
      <c r="A943" s="15">
        <v>201600002314960</v>
      </c>
      <c r="B943" s="16">
        <v>42721.077777777777</v>
      </c>
      <c r="C943" s="16" t="str">
        <f t="shared" si="44"/>
        <v>Saturday</v>
      </c>
      <c r="D943" s="36">
        <f t="shared" si="45"/>
        <v>7.7777777776645962E-2</v>
      </c>
      <c r="E943" s="37" t="str">
        <f t="shared" si="46"/>
        <v>12 AM - 6 AM</v>
      </c>
      <c r="F943" s="17">
        <v>85017</v>
      </c>
      <c r="G943" s="18" t="s">
        <v>6</v>
      </c>
    </row>
    <row r="944" spans="1:7">
      <c r="A944" s="15">
        <v>201600002316135</v>
      </c>
      <c r="B944" s="16">
        <v>42721.083333333336</v>
      </c>
      <c r="C944" s="16" t="str">
        <f t="shared" si="44"/>
        <v>Saturday</v>
      </c>
      <c r="D944" s="36">
        <f t="shared" si="45"/>
        <v>8.3333333335758653E-2</v>
      </c>
      <c r="E944" s="37" t="str">
        <f t="shared" si="46"/>
        <v>12 AM - 6 AM</v>
      </c>
      <c r="F944" s="17">
        <v>85043</v>
      </c>
      <c r="G944" s="18" t="s">
        <v>18</v>
      </c>
    </row>
    <row r="945" spans="1:7">
      <c r="A945" s="15">
        <v>201600002318031</v>
      </c>
      <c r="B945" s="16">
        <v>42721.083333333336</v>
      </c>
      <c r="C945" s="16" t="str">
        <f t="shared" si="44"/>
        <v>Saturday</v>
      </c>
      <c r="D945" s="36">
        <f t="shared" si="45"/>
        <v>8.3333333335758653E-2</v>
      </c>
      <c r="E945" s="37" t="str">
        <f t="shared" si="46"/>
        <v>12 AM - 6 AM</v>
      </c>
      <c r="F945" s="17">
        <v>85035</v>
      </c>
      <c r="G945" s="18" t="s">
        <v>3</v>
      </c>
    </row>
    <row r="946" spans="1:7">
      <c r="A946" s="15">
        <v>201600002316415</v>
      </c>
      <c r="B946" s="16">
        <v>42721.104166666664</v>
      </c>
      <c r="C946" s="16" t="str">
        <f t="shared" si="44"/>
        <v>Saturday</v>
      </c>
      <c r="D946" s="36">
        <f t="shared" si="45"/>
        <v>0.10416666666424135</v>
      </c>
      <c r="E946" s="37" t="str">
        <f t="shared" si="46"/>
        <v>12 AM - 6 AM</v>
      </c>
      <c r="F946" s="17">
        <v>85040</v>
      </c>
      <c r="G946" s="18" t="s">
        <v>6</v>
      </c>
    </row>
    <row r="947" spans="1:7">
      <c r="A947" s="15">
        <v>201600002316628</v>
      </c>
      <c r="B947" s="16">
        <v>42721.354166666664</v>
      </c>
      <c r="C947" s="16" t="str">
        <f t="shared" si="44"/>
        <v>Saturday</v>
      </c>
      <c r="D947" s="36">
        <f t="shared" si="45"/>
        <v>0.35416666666424135</v>
      </c>
      <c r="E947" s="37" t="str">
        <f t="shared" si="46"/>
        <v>6 AM - 12 PM</v>
      </c>
      <c r="F947" s="17">
        <v>85041</v>
      </c>
      <c r="G947" s="18" t="s">
        <v>6</v>
      </c>
    </row>
    <row r="948" spans="1:7">
      <c r="A948" s="15">
        <v>201600002316742</v>
      </c>
      <c r="B948" s="16">
        <v>42721.354166666664</v>
      </c>
      <c r="C948" s="16" t="str">
        <f t="shared" si="44"/>
        <v>Saturday</v>
      </c>
      <c r="D948" s="36">
        <f t="shared" si="45"/>
        <v>0.35416666666424135</v>
      </c>
      <c r="E948" s="37" t="str">
        <f t="shared" si="46"/>
        <v>6 AM - 12 PM</v>
      </c>
      <c r="F948" s="17">
        <v>85009</v>
      </c>
      <c r="G948" s="18" t="s">
        <v>6</v>
      </c>
    </row>
    <row r="949" spans="1:7">
      <c r="A949" s="15">
        <v>201600002316005</v>
      </c>
      <c r="B949" s="16">
        <v>42721.364583333336</v>
      </c>
      <c r="C949" s="16" t="str">
        <f t="shared" si="44"/>
        <v>Saturday</v>
      </c>
      <c r="D949" s="36">
        <f t="shared" si="45"/>
        <v>0.36458333333575865</v>
      </c>
      <c r="E949" s="37" t="str">
        <f t="shared" si="46"/>
        <v>6 AM - 12 PM</v>
      </c>
      <c r="F949" s="17">
        <v>85033</v>
      </c>
      <c r="G949" s="18" t="s">
        <v>17</v>
      </c>
    </row>
    <row r="950" spans="1:7">
      <c r="A950" s="15">
        <v>201700001070935</v>
      </c>
      <c r="B950" s="16">
        <v>42721.5</v>
      </c>
      <c r="C950" s="16" t="str">
        <f t="shared" si="44"/>
        <v>Saturday</v>
      </c>
      <c r="D950" s="36">
        <f t="shared" si="45"/>
        <v>0.5</v>
      </c>
      <c r="E950" s="37" t="str">
        <f t="shared" si="46"/>
        <v>12 PM - 6 PM</v>
      </c>
      <c r="F950" s="17">
        <v>85034</v>
      </c>
      <c r="G950" s="18" t="s">
        <v>18</v>
      </c>
    </row>
    <row r="951" spans="1:7">
      <c r="A951" s="15">
        <v>201600002318307</v>
      </c>
      <c r="B951" s="16">
        <v>42721.604166666664</v>
      </c>
      <c r="C951" s="16" t="str">
        <f t="shared" si="44"/>
        <v>Saturday</v>
      </c>
      <c r="D951" s="36">
        <f t="shared" si="45"/>
        <v>0.60416666666424135</v>
      </c>
      <c r="E951" s="37" t="str">
        <f t="shared" si="46"/>
        <v>12 PM - 6 PM</v>
      </c>
      <c r="F951" s="17">
        <v>85020</v>
      </c>
      <c r="G951" s="18" t="s">
        <v>5</v>
      </c>
    </row>
    <row r="952" spans="1:7">
      <c r="A952" s="15">
        <v>201600002328384</v>
      </c>
      <c r="B952" s="16">
        <v>42721.625</v>
      </c>
      <c r="C952" s="16" t="str">
        <f t="shared" si="44"/>
        <v>Saturday</v>
      </c>
      <c r="D952" s="36">
        <f t="shared" si="45"/>
        <v>0.625</v>
      </c>
      <c r="E952" s="37" t="str">
        <f t="shared" si="46"/>
        <v>12 PM - 6 PM</v>
      </c>
      <c r="F952" s="17">
        <v>85013</v>
      </c>
      <c r="G952" s="18" t="s">
        <v>6</v>
      </c>
    </row>
    <row r="953" spans="1:7">
      <c r="A953" s="15">
        <v>201600002319145</v>
      </c>
      <c r="B953" s="16">
        <v>42721.645833333336</v>
      </c>
      <c r="C953" s="16" t="str">
        <f t="shared" si="44"/>
        <v>Saturday</v>
      </c>
      <c r="D953" s="36">
        <f t="shared" si="45"/>
        <v>0.64583333333575865</v>
      </c>
      <c r="E953" s="37" t="str">
        <f t="shared" si="46"/>
        <v>12 PM - 6 PM</v>
      </c>
      <c r="F953" s="17">
        <v>85033</v>
      </c>
      <c r="G953" s="18" t="s">
        <v>7</v>
      </c>
    </row>
    <row r="954" spans="1:7">
      <c r="A954" s="15">
        <v>201600002324048</v>
      </c>
      <c r="B954" s="16">
        <v>42721.645833333336</v>
      </c>
      <c r="C954" s="16" t="str">
        <f t="shared" si="44"/>
        <v>Saturday</v>
      </c>
      <c r="D954" s="36">
        <f t="shared" si="45"/>
        <v>0.64583333333575865</v>
      </c>
      <c r="E954" s="37" t="str">
        <f t="shared" si="46"/>
        <v>12 PM - 6 PM</v>
      </c>
      <c r="F954" s="17">
        <v>85051</v>
      </c>
      <c r="G954" s="18" t="s">
        <v>3</v>
      </c>
    </row>
    <row r="955" spans="1:7">
      <c r="A955" s="15">
        <v>201600002328350</v>
      </c>
      <c r="B955" s="16">
        <v>42721.708333333336</v>
      </c>
      <c r="C955" s="16" t="str">
        <f t="shared" si="44"/>
        <v>Saturday</v>
      </c>
      <c r="D955" s="36">
        <f t="shared" si="45"/>
        <v>0.70833333333575865</v>
      </c>
      <c r="E955" s="37" t="str">
        <f t="shared" si="46"/>
        <v>12 PM - 6 PM</v>
      </c>
      <c r="F955" s="17">
        <v>85041</v>
      </c>
      <c r="G955" s="18" t="s">
        <v>17</v>
      </c>
    </row>
    <row r="956" spans="1:7">
      <c r="A956" s="15">
        <v>201600002328521</v>
      </c>
      <c r="B956" s="16">
        <v>42721.708333333336</v>
      </c>
      <c r="C956" s="16" t="str">
        <f t="shared" si="44"/>
        <v>Saturday</v>
      </c>
      <c r="D956" s="36">
        <f t="shared" si="45"/>
        <v>0.70833333333575865</v>
      </c>
      <c r="E956" s="37" t="str">
        <f t="shared" si="46"/>
        <v>12 PM - 6 PM</v>
      </c>
      <c r="F956" s="17">
        <v>85041</v>
      </c>
      <c r="G956" s="18" t="s">
        <v>4</v>
      </c>
    </row>
    <row r="957" spans="1:7">
      <c r="A957" s="15">
        <v>201600002320370</v>
      </c>
      <c r="B957" s="16">
        <v>42721.729166666664</v>
      </c>
      <c r="C957" s="16" t="str">
        <f t="shared" si="44"/>
        <v>Saturday</v>
      </c>
      <c r="D957" s="36">
        <f t="shared" si="45"/>
        <v>0.72916666666424135</v>
      </c>
      <c r="E957" s="37" t="str">
        <f t="shared" si="46"/>
        <v>12 PM - 6 PM</v>
      </c>
      <c r="F957" s="17">
        <v>85021</v>
      </c>
      <c r="G957" s="18" t="s">
        <v>3</v>
      </c>
    </row>
    <row r="958" spans="1:7">
      <c r="A958" s="15">
        <v>201600002318742</v>
      </c>
      <c r="B958" s="16">
        <v>42721.740277777775</v>
      </c>
      <c r="C958" s="16" t="str">
        <f t="shared" si="44"/>
        <v>Saturday</v>
      </c>
      <c r="D958" s="36">
        <f t="shared" si="45"/>
        <v>0.74027777777519077</v>
      </c>
      <c r="E958" s="37" t="str">
        <f t="shared" si="46"/>
        <v>12 PM - 6 PM</v>
      </c>
      <c r="F958" s="17">
        <v>85014</v>
      </c>
      <c r="G958" s="18" t="s">
        <v>6</v>
      </c>
    </row>
    <row r="959" spans="1:7">
      <c r="A959" s="15">
        <v>201600002324239</v>
      </c>
      <c r="B959" s="16">
        <v>42721.75</v>
      </c>
      <c r="C959" s="16" t="str">
        <f t="shared" si="44"/>
        <v>Saturday</v>
      </c>
      <c r="D959" s="36">
        <f t="shared" si="45"/>
        <v>0.75</v>
      </c>
      <c r="E959" s="37" t="str">
        <f t="shared" si="46"/>
        <v>6 PM - 12 AM</v>
      </c>
      <c r="F959" s="17">
        <v>85027</v>
      </c>
      <c r="G959" s="18" t="s">
        <v>8</v>
      </c>
    </row>
    <row r="960" spans="1:7">
      <c r="A960" s="15">
        <v>201600002322111</v>
      </c>
      <c r="B960" s="16">
        <v>42721.791666666664</v>
      </c>
      <c r="C960" s="16" t="str">
        <f t="shared" si="44"/>
        <v>Saturday</v>
      </c>
      <c r="D960" s="36">
        <f t="shared" si="45"/>
        <v>0.79166666666424135</v>
      </c>
      <c r="E960" s="37" t="str">
        <f t="shared" si="46"/>
        <v>6 PM - 12 AM</v>
      </c>
      <c r="F960" s="17">
        <v>85008</v>
      </c>
      <c r="G960" s="18" t="s">
        <v>17</v>
      </c>
    </row>
    <row r="961" spans="1:7">
      <c r="A961" s="15">
        <v>201600002321841</v>
      </c>
      <c r="B961" s="16">
        <v>42721.833333333336</v>
      </c>
      <c r="C961" s="16" t="str">
        <f t="shared" si="44"/>
        <v>Saturday</v>
      </c>
      <c r="D961" s="36">
        <f t="shared" si="45"/>
        <v>0.83333333333575865</v>
      </c>
      <c r="E961" s="37" t="str">
        <f t="shared" si="46"/>
        <v>6 PM - 12 AM</v>
      </c>
      <c r="F961" s="17">
        <v>85015</v>
      </c>
      <c r="G961" s="18" t="s">
        <v>3</v>
      </c>
    </row>
    <row r="962" spans="1:7">
      <c r="A962" s="15">
        <v>201600002322127</v>
      </c>
      <c r="B962" s="16">
        <v>42721.833333333336</v>
      </c>
      <c r="C962" s="16" t="str">
        <f t="shared" si="44"/>
        <v>Saturday</v>
      </c>
      <c r="D962" s="36">
        <f t="shared" si="45"/>
        <v>0.83333333333575865</v>
      </c>
      <c r="E962" s="37" t="str">
        <f t="shared" si="46"/>
        <v>6 PM - 12 AM</v>
      </c>
      <c r="F962" s="17">
        <v>85019</v>
      </c>
      <c r="G962" s="18" t="s">
        <v>7</v>
      </c>
    </row>
    <row r="963" spans="1:7">
      <c r="A963" s="15">
        <v>201600002322731</v>
      </c>
      <c r="B963" s="16">
        <v>42721.833333333336</v>
      </c>
      <c r="C963" s="16" t="str">
        <f t="shared" ref="C963:C1000" si="47">TEXT(B963, "dddd")</f>
        <v>Saturday</v>
      </c>
      <c r="D963" s="36">
        <f t="shared" ref="D963:D1000" si="48">MOD(B963, 1)</f>
        <v>0.83333333333575865</v>
      </c>
      <c r="E963" s="37" t="str">
        <f t="shared" si="46"/>
        <v>6 PM - 12 AM</v>
      </c>
      <c r="F963" s="17">
        <v>85029</v>
      </c>
      <c r="G963" s="18" t="s">
        <v>3</v>
      </c>
    </row>
    <row r="964" spans="1:7">
      <c r="A964" s="15">
        <v>201600002322631</v>
      </c>
      <c r="B964" s="16">
        <v>42721.895833333336</v>
      </c>
      <c r="C964" s="16" t="str">
        <f t="shared" si="47"/>
        <v>Saturday</v>
      </c>
      <c r="D964" s="36">
        <f t="shared" si="48"/>
        <v>0.89583333333575865</v>
      </c>
      <c r="E964" s="37" t="str">
        <f t="shared" si="46"/>
        <v>6 PM - 12 AM</v>
      </c>
      <c r="F964" s="17">
        <v>85054</v>
      </c>
      <c r="G964" s="18" t="s">
        <v>6</v>
      </c>
    </row>
    <row r="965" spans="1:7">
      <c r="A965" s="15">
        <v>201600002322388</v>
      </c>
      <c r="B965" s="16">
        <v>42721.916666666664</v>
      </c>
      <c r="C965" s="16" t="str">
        <f t="shared" si="47"/>
        <v>Saturday</v>
      </c>
      <c r="D965" s="36">
        <f t="shared" si="48"/>
        <v>0.91666666666424135</v>
      </c>
      <c r="E965" s="37" t="str">
        <f t="shared" si="46"/>
        <v>6 PM - 12 AM</v>
      </c>
      <c r="F965" s="17">
        <v>85019</v>
      </c>
      <c r="G965" s="18" t="s">
        <v>4</v>
      </c>
    </row>
    <row r="966" spans="1:7">
      <c r="A966" s="15">
        <v>201600002322837</v>
      </c>
      <c r="B966" s="16">
        <v>42721.9375</v>
      </c>
      <c r="C966" s="16" t="str">
        <f t="shared" si="47"/>
        <v>Saturday</v>
      </c>
      <c r="D966" s="36">
        <f t="shared" si="48"/>
        <v>0.9375</v>
      </c>
      <c r="E966" s="37" t="str">
        <f t="shared" si="46"/>
        <v>6 PM - 12 AM</v>
      </c>
      <c r="F966" s="17">
        <v>85008</v>
      </c>
      <c r="G966" s="18" t="s">
        <v>17</v>
      </c>
    </row>
    <row r="967" spans="1:7">
      <c r="A967" s="15">
        <v>201600002322597</v>
      </c>
      <c r="B967" s="16">
        <v>42721.958333333336</v>
      </c>
      <c r="C967" s="16" t="str">
        <f t="shared" si="47"/>
        <v>Saturday</v>
      </c>
      <c r="D967" s="36">
        <f t="shared" si="48"/>
        <v>0.95833333333575865</v>
      </c>
      <c r="E967" s="37" t="str">
        <f t="shared" si="46"/>
        <v>6 PM - 12 AM</v>
      </c>
      <c r="F967" s="17">
        <v>85006</v>
      </c>
      <c r="G967" s="18" t="s">
        <v>4</v>
      </c>
    </row>
    <row r="968" spans="1:7">
      <c r="A968" s="15">
        <v>201600002321938</v>
      </c>
      <c r="B968" s="16">
        <v>42721.979166666664</v>
      </c>
      <c r="C968" s="16" t="str">
        <f t="shared" si="47"/>
        <v>Saturday</v>
      </c>
      <c r="D968" s="36">
        <f t="shared" si="48"/>
        <v>0.97916666666424135</v>
      </c>
      <c r="E968" s="37" t="str">
        <f t="shared" si="46"/>
        <v>6 PM - 12 AM</v>
      </c>
      <c r="F968" s="17">
        <v>85031</v>
      </c>
      <c r="G968" s="18" t="s">
        <v>11</v>
      </c>
    </row>
    <row r="969" spans="1:7">
      <c r="A969" s="15">
        <v>201600002330664</v>
      </c>
      <c r="B969" s="16">
        <v>42722.458333333336</v>
      </c>
      <c r="C969" s="16" t="str">
        <f t="shared" si="47"/>
        <v>Sunday</v>
      </c>
      <c r="D969" s="36">
        <f t="shared" si="48"/>
        <v>0.45833333333575865</v>
      </c>
      <c r="E969" s="37" t="str">
        <f t="shared" si="46"/>
        <v>6 AM - 12 PM</v>
      </c>
      <c r="F969" s="17">
        <v>85015</v>
      </c>
      <c r="G969" s="18" t="s">
        <v>6</v>
      </c>
    </row>
    <row r="970" spans="1:7">
      <c r="A970" s="15">
        <v>201600002328958</v>
      </c>
      <c r="B970" s="16">
        <v>42722.5625</v>
      </c>
      <c r="C970" s="16" t="str">
        <f t="shared" si="47"/>
        <v>Sunday</v>
      </c>
      <c r="D970" s="36">
        <f t="shared" si="48"/>
        <v>0.5625</v>
      </c>
      <c r="E970" s="37" t="str">
        <f t="shared" si="46"/>
        <v>12 PM - 6 PM</v>
      </c>
      <c r="F970" s="17">
        <v>85009</v>
      </c>
      <c r="G970" s="18" t="s">
        <v>17</v>
      </c>
    </row>
    <row r="971" spans="1:7">
      <c r="A971" s="15">
        <v>201600002326664</v>
      </c>
      <c r="B971" s="16">
        <v>42722.708333333336</v>
      </c>
      <c r="C971" s="16" t="str">
        <f t="shared" si="47"/>
        <v>Sunday</v>
      </c>
      <c r="D971" s="36">
        <f t="shared" si="48"/>
        <v>0.70833333333575865</v>
      </c>
      <c r="E971" s="37" t="str">
        <f t="shared" si="46"/>
        <v>12 PM - 6 PM</v>
      </c>
      <c r="F971" s="17">
        <v>85033</v>
      </c>
      <c r="G971" s="18" t="s">
        <v>7</v>
      </c>
    </row>
    <row r="972" spans="1:7">
      <c r="A972" s="15">
        <v>201600002326474</v>
      </c>
      <c r="B972" s="16">
        <v>42722.75</v>
      </c>
      <c r="C972" s="16" t="str">
        <f t="shared" si="47"/>
        <v>Sunday</v>
      </c>
      <c r="D972" s="36">
        <f t="shared" si="48"/>
        <v>0.75</v>
      </c>
      <c r="E972" s="37" t="str">
        <f t="shared" si="46"/>
        <v>6 PM - 12 AM</v>
      </c>
      <c r="F972" s="17">
        <v>85339</v>
      </c>
      <c r="G972" s="18" t="s">
        <v>4</v>
      </c>
    </row>
    <row r="973" spans="1:7">
      <c r="A973" s="15">
        <v>201600002327157</v>
      </c>
      <c r="B973" s="16">
        <v>42722.875</v>
      </c>
      <c r="C973" s="16" t="str">
        <f t="shared" si="47"/>
        <v>Sunday</v>
      </c>
      <c r="D973" s="36">
        <f t="shared" si="48"/>
        <v>0.875</v>
      </c>
      <c r="E973" s="37" t="str">
        <f t="shared" si="46"/>
        <v>6 PM - 12 AM</v>
      </c>
      <c r="F973" s="17">
        <v>85037</v>
      </c>
      <c r="G973" s="18" t="s">
        <v>7</v>
      </c>
    </row>
    <row r="974" spans="1:7">
      <c r="A974" s="15">
        <v>201600002327187</v>
      </c>
      <c r="B974" s="16">
        <v>42722.895833333336</v>
      </c>
      <c r="C974" s="16" t="str">
        <f t="shared" si="47"/>
        <v>Sunday</v>
      </c>
      <c r="D974" s="36">
        <f t="shared" si="48"/>
        <v>0.89583333333575865</v>
      </c>
      <c r="E974" s="37" t="str">
        <f t="shared" si="46"/>
        <v>6 PM - 12 AM</v>
      </c>
      <c r="F974" s="17">
        <v>85043</v>
      </c>
      <c r="G974" s="18" t="s">
        <v>30</v>
      </c>
    </row>
    <row r="975" spans="1:7">
      <c r="A975" s="15">
        <v>201600002327475</v>
      </c>
      <c r="B975" s="16">
        <v>42722.895833333336</v>
      </c>
      <c r="C975" s="16" t="str">
        <f t="shared" si="47"/>
        <v>Sunday</v>
      </c>
      <c r="D975" s="36">
        <f t="shared" si="48"/>
        <v>0.89583333333575865</v>
      </c>
      <c r="E975" s="37" t="str">
        <f t="shared" ref="E975:E1000" si="49">IF(AND(D975&gt;=TIME(0,0,0), D975&lt;TIME(6,0,0)),"12 AM - 6 AM",
IF(AND(D975&gt;=TIME(6,0,0), D975&lt;TIME(12,0,0)),"6 AM - 12 PM",
IF(AND(D975&gt;=TIME(12,0,0), D975&lt;TIME(18,0,0)),"12 PM - 6 PM",
IF(AND(D975&gt;=TIME(18,0,0), D975&lt;TIME(23,59,59)),"6 PM - 12 AM","Error"))))</f>
        <v>6 PM - 12 AM</v>
      </c>
      <c r="F975" s="17">
        <v>85041</v>
      </c>
      <c r="G975" s="18" t="s">
        <v>7</v>
      </c>
    </row>
    <row r="976" spans="1:7">
      <c r="A976" s="15">
        <v>201600002326598</v>
      </c>
      <c r="B976" s="16">
        <v>42723.015277777777</v>
      </c>
      <c r="C976" s="16" t="str">
        <f t="shared" si="47"/>
        <v>Monday</v>
      </c>
      <c r="D976" s="36">
        <f t="shared" si="48"/>
        <v>1.5277777776645962E-2</v>
      </c>
      <c r="E976" s="37" t="str">
        <f t="shared" si="49"/>
        <v>12 AM - 6 AM</v>
      </c>
      <c r="F976" s="17">
        <v>85051</v>
      </c>
      <c r="G976" s="18" t="s">
        <v>6</v>
      </c>
    </row>
    <row r="977" spans="1:7">
      <c r="A977" s="15">
        <v>201600002327355</v>
      </c>
      <c r="B977" s="16">
        <v>42723.041666666664</v>
      </c>
      <c r="C977" s="16" t="str">
        <f t="shared" si="47"/>
        <v>Monday</v>
      </c>
      <c r="D977" s="36">
        <f t="shared" si="48"/>
        <v>4.1666666664241347E-2</v>
      </c>
      <c r="E977" s="37" t="str">
        <f t="shared" si="49"/>
        <v>12 AM - 6 AM</v>
      </c>
      <c r="F977" s="17">
        <v>85304</v>
      </c>
      <c r="G977" s="18" t="s">
        <v>17</v>
      </c>
    </row>
    <row r="978" spans="1:7">
      <c r="A978" s="15">
        <v>201600002335865</v>
      </c>
      <c r="B978" s="16">
        <v>42723.125</v>
      </c>
      <c r="C978" s="16" t="str">
        <f t="shared" si="47"/>
        <v>Monday</v>
      </c>
      <c r="D978" s="36">
        <f t="shared" si="48"/>
        <v>0.125</v>
      </c>
      <c r="E978" s="37" t="str">
        <f t="shared" si="49"/>
        <v>12 AM - 6 AM</v>
      </c>
      <c r="F978" s="17">
        <v>85009</v>
      </c>
      <c r="G978" s="18" t="s">
        <v>31</v>
      </c>
    </row>
    <row r="979" spans="1:7">
      <c r="A979" s="15">
        <v>201600002348189</v>
      </c>
      <c r="B979" s="16">
        <v>42723.354166666664</v>
      </c>
      <c r="C979" s="16" t="str">
        <f t="shared" si="47"/>
        <v>Monday</v>
      </c>
      <c r="D979" s="36">
        <f t="shared" si="48"/>
        <v>0.35416666666424135</v>
      </c>
      <c r="E979" s="37" t="str">
        <f t="shared" si="49"/>
        <v>6 AM - 12 PM</v>
      </c>
      <c r="F979" s="17">
        <v>85029</v>
      </c>
      <c r="G979" s="18" t="s">
        <v>7</v>
      </c>
    </row>
    <row r="980" spans="1:7">
      <c r="A980" s="15">
        <v>201600002328846</v>
      </c>
      <c r="B980" s="16">
        <v>42723.395833333336</v>
      </c>
      <c r="C980" s="16" t="str">
        <f t="shared" si="47"/>
        <v>Monday</v>
      </c>
      <c r="D980" s="36">
        <f t="shared" si="48"/>
        <v>0.39583333333575865</v>
      </c>
      <c r="E980" s="37" t="str">
        <f t="shared" si="49"/>
        <v>6 AM - 12 PM</v>
      </c>
      <c r="F980" s="17">
        <v>85023</v>
      </c>
      <c r="G980" s="18" t="s">
        <v>30</v>
      </c>
    </row>
    <row r="981" spans="1:7">
      <c r="A981" s="15">
        <v>201600002329532</v>
      </c>
      <c r="B981" s="16">
        <v>42723.416666666664</v>
      </c>
      <c r="C981" s="16" t="str">
        <f t="shared" si="47"/>
        <v>Monday</v>
      </c>
      <c r="D981" s="36">
        <f t="shared" si="48"/>
        <v>0.41666666666424135</v>
      </c>
      <c r="E981" s="37" t="str">
        <f t="shared" si="49"/>
        <v>6 AM - 12 PM</v>
      </c>
      <c r="F981" s="17">
        <v>85021</v>
      </c>
      <c r="G981" s="18" t="s">
        <v>6</v>
      </c>
    </row>
    <row r="982" spans="1:7">
      <c r="A982" s="15">
        <v>201600002332786</v>
      </c>
      <c r="B982" s="16">
        <v>42723.458333333336</v>
      </c>
      <c r="C982" s="16" t="str">
        <f t="shared" si="47"/>
        <v>Monday</v>
      </c>
      <c r="D982" s="36">
        <f t="shared" si="48"/>
        <v>0.45833333333575865</v>
      </c>
      <c r="E982" s="37" t="str">
        <f t="shared" si="49"/>
        <v>6 AM - 12 PM</v>
      </c>
      <c r="F982" s="17">
        <v>85040</v>
      </c>
      <c r="G982" s="18" t="s">
        <v>14</v>
      </c>
    </row>
    <row r="983" spans="1:7">
      <c r="A983" s="15">
        <v>201600002330506</v>
      </c>
      <c r="B983" s="16">
        <v>42723.70208333333</v>
      </c>
      <c r="C983" s="16" t="str">
        <f t="shared" si="47"/>
        <v>Monday</v>
      </c>
      <c r="D983" s="36">
        <f t="shared" si="48"/>
        <v>0.70208333332993789</v>
      </c>
      <c r="E983" s="37" t="str">
        <f t="shared" si="49"/>
        <v>12 PM - 6 PM</v>
      </c>
      <c r="F983" s="17">
        <v>85020</v>
      </c>
      <c r="G983" s="18"/>
    </row>
    <row r="984" spans="1:7">
      <c r="A984" s="15">
        <v>201600002333322</v>
      </c>
      <c r="B984" s="16">
        <v>42723.739583333336</v>
      </c>
      <c r="C984" s="16" t="str">
        <f t="shared" si="47"/>
        <v>Monday</v>
      </c>
      <c r="D984" s="36">
        <f t="shared" si="48"/>
        <v>0.73958333333575865</v>
      </c>
      <c r="E984" s="37" t="str">
        <f t="shared" si="49"/>
        <v>12 PM - 6 PM</v>
      </c>
      <c r="F984" s="17">
        <v>85035</v>
      </c>
      <c r="G984" s="18" t="s">
        <v>7</v>
      </c>
    </row>
    <row r="985" spans="1:7">
      <c r="A985" s="15">
        <v>201600002334458</v>
      </c>
      <c r="B985" s="16">
        <v>42723.75</v>
      </c>
      <c r="C985" s="16" t="str">
        <f t="shared" si="47"/>
        <v>Monday</v>
      </c>
      <c r="D985" s="36">
        <f t="shared" si="48"/>
        <v>0.75</v>
      </c>
      <c r="E985" s="37" t="str">
        <f t="shared" si="49"/>
        <v>6 PM - 12 AM</v>
      </c>
      <c r="F985" s="17">
        <v>85019</v>
      </c>
      <c r="G985" s="18" t="s">
        <v>21</v>
      </c>
    </row>
    <row r="986" spans="1:7">
      <c r="A986" s="15">
        <v>201600002331271</v>
      </c>
      <c r="B986" s="16">
        <v>42723.775000000001</v>
      </c>
      <c r="C986" s="16" t="str">
        <f t="shared" si="47"/>
        <v>Monday</v>
      </c>
      <c r="D986" s="36">
        <f t="shared" si="48"/>
        <v>0.77500000000145519</v>
      </c>
      <c r="E986" s="37" t="str">
        <f t="shared" si="49"/>
        <v>6 PM - 12 AM</v>
      </c>
      <c r="F986" s="17">
        <v>85021</v>
      </c>
      <c r="G986" s="18" t="s">
        <v>6</v>
      </c>
    </row>
    <row r="987" spans="1:7">
      <c r="A987" s="15">
        <v>201600002333269</v>
      </c>
      <c r="B987" s="16">
        <v>42723.791666666664</v>
      </c>
      <c r="C987" s="16" t="str">
        <f t="shared" si="47"/>
        <v>Monday</v>
      </c>
      <c r="D987" s="36">
        <f t="shared" si="48"/>
        <v>0.79166666666424135</v>
      </c>
      <c r="E987" s="37" t="str">
        <f t="shared" si="49"/>
        <v>6 PM - 12 AM</v>
      </c>
      <c r="F987" s="17">
        <v>85021</v>
      </c>
      <c r="G987" s="18" t="s">
        <v>17</v>
      </c>
    </row>
    <row r="988" spans="1:7">
      <c r="A988" s="15">
        <v>201600002333654</v>
      </c>
      <c r="B988" s="16">
        <v>42723.854166666664</v>
      </c>
      <c r="C988" s="16" t="str">
        <f t="shared" si="47"/>
        <v>Monday</v>
      </c>
      <c r="D988" s="36">
        <f t="shared" si="48"/>
        <v>0.85416666666424135</v>
      </c>
      <c r="E988" s="37" t="str">
        <f t="shared" si="49"/>
        <v>6 PM - 12 AM</v>
      </c>
      <c r="F988" s="17">
        <v>85024</v>
      </c>
      <c r="G988" s="18" t="s">
        <v>4</v>
      </c>
    </row>
    <row r="989" spans="1:7">
      <c r="A989" s="15">
        <v>201600002333485</v>
      </c>
      <c r="B989" s="16">
        <v>42723.916666666664</v>
      </c>
      <c r="C989" s="16" t="str">
        <f t="shared" si="47"/>
        <v>Monday</v>
      </c>
      <c r="D989" s="36">
        <f t="shared" si="48"/>
        <v>0.91666666666424135</v>
      </c>
      <c r="E989" s="37" t="str">
        <f t="shared" si="49"/>
        <v>6 PM - 12 AM</v>
      </c>
      <c r="F989" s="17">
        <v>85035</v>
      </c>
      <c r="G989" s="18" t="s">
        <v>17</v>
      </c>
    </row>
    <row r="990" spans="1:7">
      <c r="A990" s="15">
        <v>201600002333540</v>
      </c>
      <c r="B990" s="16">
        <v>42723.979166666664</v>
      </c>
      <c r="C990" s="16" t="str">
        <f t="shared" si="47"/>
        <v>Monday</v>
      </c>
      <c r="D990" s="36">
        <f t="shared" si="48"/>
        <v>0.97916666666424135</v>
      </c>
      <c r="E990" s="37" t="str">
        <f t="shared" si="49"/>
        <v>6 PM - 12 AM</v>
      </c>
      <c r="F990" s="17">
        <v>85033</v>
      </c>
      <c r="G990" s="18" t="s">
        <v>7</v>
      </c>
    </row>
    <row r="991" spans="1:7">
      <c r="A991" s="15">
        <v>201700000010177</v>
      </c>
      <c r="B991" s="16">
        <v>42724</v>
      </c>
      <c r="C991" s="16" t="str">
        <f t="shared" si="47"/>
        <v>Tuesday</v>
      </c>
      <c r="D991" s="36">
        <f t="shared" si="48"/>
        <v>0</v>
      </c>
      <c r="E991" s="37" t="str">
        <f t="shared" si="49"/>
        <v>12 AM - 6 AM</v>
      </c>
      <c r="F991" s="17">
        <v>85003</v>
      </c>
      <c r="G991" s="18" t="s">
        <v>3</v>
      </c>
    </row>
    <row r="992" spans="1:7">
      <c r="A992" s="15">
        <v>201600002335997</v>
      </c>
      <c r="B992" s="16">
        <v>42724.041666666664</v>
      </c>
      <c r="C992" s="16" t="str">
        <f t="shared" si="47"/>
        <v>Tuesday</v>
      </c>
      <c r="D992" s="36">
        <f t="shared" si="48"/>
        <v>4.1666666664241347E-2</v>
      </c>
      <c r="E992" s="37" t="str">
        <f t="shared" si="49"/>
        <v>12 AM - 6 AM</v>
      </c>
      <c r="F992" s="17">
        <v>85027</v>
      </c>
      <c r="G992" s="18" t="s">
        <v>28</v>
      </c>
    </row>
    <row r="993" spans="1:7">
      <c r="A993" s="15">
        <v>201600002333722</v>
      </c>
      <c r="B993" s="16">
        <v>42724.074999999997</v>
      </c>
      <c r="C993" s="16" t="str">
        <f t="shared" si="47"/>
        <v>Tuesday</v>
      </c>
      <c r="D993" s="36">
        <f t="shared" si="48"/>
        <v>7.4999999997089617E-2</v>
      </c>
      <c r="E993" s="37" t="str">
        <f t="shared" si="49"/>
        <v>12 AM - 6 AM</v>
      </c>
      <c r="F993" s="17">
        <v>85037</v>
      </c>
      <c r="G993" s="18" t="s">
        <v>3</v>
      </c>
    </row>
    <row r="994" spans="1:7">
      <c r="A994" s="15">
        <v>201600002340155</v>
      </c>
      <c r="B994" s="16">
        <v>42724.1875</v>
      </c>
      <c r="C994" s="16" t="str">
        <f t="shared" si="47"/>
        <v>Tuesday</v>
      </c>
      <c r="D994" s="36">
        <f t="shared" si="48"/>
        <v>0.1875</v>
      </c>
      <c r="E994" s="37" t="str">
        <f t="shared" si="49"/>
        <v>12 AM - 6 AM</v>
      </c>
      <c r="F994" s="17">
        <v>85021</v>
      </c>
      <c r="G994" s="18" t="s">
        <v>6</v>
      </c>
    </row>
    <row r="995" spans="1:7">
      <c r="A995" s="15">
        <v>201600002333511</v>
      </c>
      <c r="B995" s="16">
        <v>42724.260416666664</v>
      </c>
      <c r="C995" s="16" t="str">
        <f t="shared" si="47"/>
        <v>Tuesday</v>
      </c>
      <c r="D995" s="36">
        <f t="shared" si="48"/>
        <v>0.26041666666424135</v>
      </c>
      <c r="E995" s="37" t="str">
        <f t="shared" si="49"/>
        <v>6 AM - 12 PM</v>
      </c>
      <c r="F995" s="17">
        <v>85031</v>
      </c>
      <c r="G995" s="18" t="s">
        <v>7</v>
      </c>
    </row>
    <row r="996" spans="1:7">
      <c r="A996" s="15">
        <v>201600002333648</v>
      </c>
      <c r="B996" s="16">
        <v>42724.291666666664</v>
      </c>
      <c r="C996" s="16" t="str">
        <f t="shared" si="47"/>
        <v>Tuesday</v>
      </c>
      <c r="D996" s="36">
        <f t="shared" si="48"/>
        <v>0.29166666666424135</v>
      </c>
      <c r="E996" s="37" t="str">
        <f t="shared" si="49"/>
        <v>6 AM - 12 PM</v>
      </c>
      <c r="F996" s="17">
        <v>85037</v>
      </c>
      <c r="G996" s="18" t="s">
        <v>7</v>
      </c>
    </row>
    <row r="997" spans="1:7">
      <c r="A997" s="15">
        <v>201600002337776</v>
      </c>
      <c r="B997" s="16">
        <v>42724.416666666664</v>
      </c>
      <c r="C997" s="16" t="str">
        <f t="shared" si="47"/>
        <v>Tuesday</v>
      </c>
      <c r="D997" s="36">
        <f t="shared" si="48"/>
        <v>0.41666666666424135</v>
      </c>
      <c r="E997" s="37" t="str">
        <f t="shared" si="49"/>
        <v>6 AM - 12 PM</v>
      </c>
      <c r="F997" s="17">
        <v>85004</v>
      </c>
      <c r="G997" s="18" t="s">
        <v>17</v>
      </c>
    </row>
    <row r="998" spans="1:7">
      <c r="A998" s="15">
        <v>201600002339310</v>
      </c>
      <c r="B998" s="16">
        <v>42724.479166666664</v>
      </c>
      <c r="C998" s="16" t="str">
        <f t="shared" si="47"/>
        <v>Tuesday</v>
      </c>
      <c r="D998" s="36">
        <f t="shared" si="48"/>
        <v>0.47916666666424135</v>
      </c>
      <c r="E998" s="37" t="str">
        <f t="shared" si="49"/>
        <v>6 AM - 12 PM</v>
      </c>
      <c r="F998" s="17">
        <v>85023</v>
      </c>
      <c r="G998" s="18" t="s">
        <v>6</v>
      </c>
    </row>
    <row r="999" spans="1:7">
      <c r="A999" s="15">
        <v>201700000008845</v>
      </c>
      <c r="B999" s="16">
        <v>42724.5</v>
      </c>
      <c r="C999" s="16" t="str">
        <f t="shared" si="47"/>
        <v>Tuesday</v>
      </c>
      <c r="D999" s="36">
        <f t="shared" si="48"/>
        <v>0.5</v>
      </c>
      <c r="E999" s="37" t="str">
        <f t="shared" si="49"/>
        <v>12 PM - 6 PM</v>
      </c>
      <c r="F999" s="17">
        <v>85018</v>
      </c>
      <c r="G999" s="18" t="s">
        <v>3</v>
      </c>
    </row>
    <row r="1000" spans="1:7" ht="13.9" thickBot="1">
      <c r="A1000" s="19">
        <v>201600002339703</v>
      </c>
      <c r="B1000" s="20">
        <v>42724.645833333336</v>
      </c>
      <c r="C1000" s="20" t="str">
        <f t="shared" si="47"/>
        <v>Tuesday</v>
      </c>
      <c r="D1000" s="38">
        <f t="shared" si="48"/>
        <v>0.64583333333575865</v>
      </c>
      <c r="E1000" s="39" t="str">
        <f t="shared" si="49"/>
        <v>12 PM - 6 PM</v>
      </c>
      <c r="F1000" s="21">
        <v>85019</v>
      </c>
      <c r="G1000" s="22" t="s">
        <v>3</v>
      </c>
    </row>
    <row r="1001" spans="1:7" ht="13.9" thickTop="1"/>
  </sheetData>
  <pageMargins left="0.7" right="0.7" top="0.75" bottom="0.75" header="0.3" footer="0.3"/>
  <drawing r:id="rId5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34963-036E-4590-9313-28A3C4578FDE}">
  <dimension ref="B9"/>
  <sheetViews>
    <sheetView workbookViewId="0"/>
  </sheetViews>
  <sheetFormatPr defaultRowHeight="13.5"/>
  <sheetData>
    <row r="9" spans="2:2">
      <c r="B9" s="6">
        <f>1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F4AD4-AF87-40E0-82C4-F516B81FFC0B}">
  <dimension ref="A1:T32"/>
  <sheetViews>
    <sheetView workbookViewId="0"/>
  </sheetViews>
  <sheetFormatPr defaultColWidth="30.5625" defaultRowHeight="13.9"/>
  <cols>
    <col min="1" max="1" width="30.5625" style="8"/>
    <col min="2" max="16384" width="30.5625" style="5"/>
  </cols>
  <sheetData>
    <row r="1" spans="1:20">
      <c r="A1" s="8" t="s">
        <v>84</v>
      </c>
      <c r="B1" s="5">
        <v>2015</v>
      </c>
      <c r="C1" s="5" t="s">
        <v>75</v>
      </c>
      <c r="D1" s="5">
        <v>8</v>
      </c>
      <c r="E1" s="5" t="s">
        <v>76</v>
      </c>
      <c r="F1" s="5">
        <v>7</v>
      </c>
      <c r="G1" s="5" t="s">
        <v>77</v>
      </c>
      <c r="H1" s="5">
        <v>0</v>
      </c>
      <c r="I1" s="5" t="s">
        <v>78</v>
      </c>
      <c r="J1" s="5">
        <v>1</v>
      </c>
      <c r="K1" s="5" t="s">
        <v>79</v>
      </c>
      <c r="L1" s="5">
        <v>0</v>
      </c>
      <c r="M1" s="5" t="s">
        <v>80</v>
      </c>
      <c r="N1" s="5">
        <v>0</v>
      </c>
      <c r="O1" s="5" t="s">
        <v>81</v>
      </c>
      <c r="P1" s="5">
        <v>1</v>
      </c>
      <c r="Q1" s="5" t="s">
        <v>82</v>
      </c>
      <c r="R1" s="5">
        <v>0</v>
      </c>
      <c r="S1" s="5" t="s">
        <v>83</v>
      </c>
      <c r="T1" s="5">
        <v>0</v>
      </c>
    </row>
    <row r="2" spans="1:20">
      <c r="A2" s="8" t="s">
        <v>85</v>
      </c>
      <c r="B2" s="5" t="s">
        <v>86</v>
      </c>
    </row>
    <row r="3" spans="1:20">
      <c r="A3" s="8" t="s">
        <v>87</v>
      </c>
      <c r="B3" s="5" t="b">
        <f>IF(B10&gt;256,"TripUpST110AndEarlier",TRUE)</f>
        <v>1</v>
      </c>
    </row>
    <row r="4" spans="1:20">
      <c r="A4" s="8" t="s">
        <v>88</v>
      </c>
      <c r="B4" s="5" t="s">
        <v>89</v>
      </c>
    </row>
    <row r="5" spans="1:20">
      <c r="A5" s="8" t="s">
        <v>90</v>
      </c>
      <c r="B5" s="5" t="b">
        <v>1</v>
      </c>
    </row>
    <row r="6" spans="1:20">
      <c r="A6" s="8" t="s">
        <v>91</v>
      </c>
      <c r="B6" s="5" t="b">
        <v>0</v>
      </c>
    </row>
    <row r="7" spans="1:20">
      <c r="A7" s="8" t="s">
        <v>92</v>
      </c>
      <c r="B7" s="9">
        <f>'_MVT NOV-DEC 2015'!$A$1:$G$1000</f>
        <v>42309.083333333336</v>
      </c>
    </row>
    <row r="8" spans="1:20">
      <c r="A8" s="8" t="s">
        <v>93</v>
      </c>
      <c r="B8" s="5">
        <v>2</v>
      </c>
    </row>
    <row r="9" spans="1:20">
      <c r="A9" s="8" t="s">
        <v>94</v>
      </c>
      <c r="B9" s="40">
        <f>1</f>
        <v>1</v>
      </c>
    </row>
    <row r="10" spans="1:20">
      <c r="A10" s="8" t="s">
        <v>95</v>
      </c>
      <c r="B10" s="5">
        <v>7</v>
      </c>
    </row>
    <row r="12" spans="1:20">
      <c r="A12" s="8" t="s">
        <v>96</v>
      </c>
      <c r="B12" s="5" t="s">
        <v>97</v>
      </c>
      <c r="C12" s="5" t="s">
        <v>98</v>
      </c>
      <c r="D12" s="5" t="s">
        <v>99</v>
      </c>
      <c r="E12" s="5" t="b">
        <v>1</v>
      </c>
      <c r="F12" s="5">
        <v>0</v>
      </c>
      <c r="G12" s="5">
        <v>4</v>
      </c>
      <c r="H12" s="5">
        <v>0</v>
      </c>
    </row>
    <row r="13" spans="1:20">
      <c r="A13" s="8" t="s">
        <v>100</v>
      </c>
      <c r="B13" s="9">
        <f>'_MVT NOV-DEC 2015'!$A$1:$A$1000</f>
        <v>201500002109064</v>
      </c>
    </row>
    <row r="14" spans="1:20">
      <c r="A14" s="8" t="s">
        <v>101</v>
      </c>
    </row>
    <row r="15" spans="1:20">
      <c r="A15" s="8" t="s">
        <v>102</v>
      </c>
      <c r="B15" s="5" t="s">
        <v>103</v>
      </c>
      <c r="C15" s="5" t="s">
        <v>104</v>
      </c>
      <c r="D15" s="5" t="s">
        <v>105</v>
      </c>
      <c r="E15" s="5" t="b">
        <v>1</v>
      </c>
      <c r="F15" s="5">
        <v>0</v>
      </c>
      <c r="G15" s="5">
        <v>4</v>
      </c>
      <c r="H15" s="5">
        <v>0</v>
      </c>
    </row>
    <row r="16" spans="1:20">
      <c r="A16" s="8" t="s">
        <v>106</v>
      </c>
      <c r="B16" s="7">
        <f>'_MVT NOV-DEC 2015'!$B$1:$B$1000</f>
        <v>42309.541666666664</v>
      </c>
    </row>
    <row r="17" spans="1:8">
      <c r="A17" s="8" t="s">
        <v>107</v>
      </c>
    </row>
    <row r="18" spans="1:8">
      <c r="A18" s="8" t="s">
        <v>108</v>
      </c>
      <c r="B18" s="5" t="s">
        <v>109</v>
      </c>
      <c r="C18" s="5" t="s">
        <v>110</v>
      </c>
      <c r="D18" s="5" t="s">
        <v>111</v>
      </c>
      <c r="E18" s="5" t="b">
        <v>1</v>
      </c>
      <c r="F18" s="5">
        <v>0</v>
      </c>
      <c r="G18" s="5">
        <v>4</v>
      </c>
      <c r="H18" s="5">
        <v>1</v>
      </c>
    </row>
    <row r="19" spans="1:8">
      <c r="A19" s="8" t="s">
        <v>112</v>
      </c>
      <c r="B19" s="7" t="str">
        <f>'_MVT NOV-DEC 2015'!$C$1:$C$1000</f>
        <v>Sunday</v>
      </c>
    </row>
    <row r="20" spans="1:8">
      <c r="A20" s="8" t="s">
        <v>113</v>
      </c>
    </row>
    <row r="21" spans="1:8">
      <c r="A21" s="8" t="s">
        <v>114</v>
      </c>
      <c r="B21" s="5" t="s">
        <v>115</v>
      </c>
      <c r="C21" s="5" t="s">
        <v>116</v>
      </c>
      <c r="D21" s="5" t="s">
        <v>117</v>
      </c>
      <c r="E21" s="5" t="b">
        <v>1</v>
      </c>
      <c r="F21" s="5">
        <v>0</v>
      </c>
      <c r="G21" s="5">
        <v>4</v>
      </c>
      <c r="H21" s="5">
        <v>0</v>
      </c>
    </row>
    <row r="22" spans="1:8">
      <c r="A22" s="8" t="s">
        <v>118</v>
      </c>
      <c r="B22" s="5">
        <f>'_MVT NOV-DEC 2015'!$D$1:$D$1000</f>
        <v>0.875</v>
      </c>
    </row>
    <row r="23" spans="1:8">
      <c r="A23" s="8" t="s">
        <v>119</v>
      </c>
    </row>
    <row r="24" spans="1:8">
      <c r="A24" s="8" t="s">
        <v>120</v>
      </c>
      <c r="B24" s="5" t="s">
        <v>121</v>
      </c>
      <c r="C24" s="5" t="s">
        <v>122</v>
      </c>
      <c r="D24" s="5" t="s">
        <v>123</v>
      </c>
      <c r="E24" s="5" t="b">
        <v>1</v>
      </c>
      <c r="F24" s="5">
        <v>0</v>
      </c>
      <c r="G24" s="5">
        <v>4</v>
      </c>
      <c r="H24" s="5">
        <v>1</v>
      </c>
    </row>
    <row r="25" spans="1:8">
      <c r="A25" s="8" t="s">
        <v>124</v>
      </c>
      <c r="B25" s="5" t="str">
        <f>'_MVT NOV-DEC 2015'!$E$1:$E$1000</f>
        <v>12 AM - 6 AM</v>
      </c>
    </row>
    <row r="26" spans="1:8">
      <c r="A26" s="8" t="s">
        <v>125</v>
      </c>
    </row>
    <row r="27" spans="1:8">
      <c r="A27" s="8" t="s">
        <v>126</v>
      </c>
      <c r="B27" s="5" t="s">
        <v>127</v>
      </c>
      <c r="C27" s="5" t="s">
        <v>128</v>
      </c>
      <c r="D27" s="5" t="s">
        <v>129</v>
      </c>
      <c r="E27" s="5" t="b">
        <v>1</v>
      </c>
      <c r="F27" s="5">
        <v>0</v>
      </c>
      <c r="G27" s="5">
        <v>4</v>
      </c>
      <c r="H27" s="5">
        <v>0</v>
      </c>
    </row>
    <row r="28" spans="1:8">
      <c r="A28" s="8" t="s">
        <v>130</v>
      </c>
      <c r="B28" s="5">
        <f>'_MVT NOV-DEC 2015'!$F$1:$F$1000</f>
        <v>85033</v>
      </c>
    </row>
    <row r="29" spans="1:8">
      <c r="A29" s="8" t="s">
        <v>131</v>
      </c>
    </row>
    <row r="30" spans="1:8">
      <c r="A30" s="8" t="s">
        <v>132</v>
      </c>
      <c r="B30" s="5" t="s">
        <v>133</v>
      </c>
      <c r="C30" s="5" t="s">
        <v>134</v>
      </c>
      <c r="D30" s="5" t="s">
        <v>135</v>
      </c>
      <c r="E30" s="5" t="b">
        <v>1</v>
      </c>
      <c r="F30" s="5">
        <v>0</v>
      </c>
      <c r="G30" s="5">
        <v>4</v>
      </c>
      <c r="H30" s="5">
        <v>1</v>
      </c>
    </row>
    <row r="31" spans="1:8">
      <c r="A31" s="8" t="s">
        <v>136</v>
      </c>
      <c r="B31" s="5" t="str">
        <f>'_MVT NOV-DEC 2015'!$G$1:$G$1000</f>
        <v>APARTMENT</v>
      </c>
    </row>
    <row r="32" spans="1:8">
      <c r="A32" s="8" t="s">
        <v>137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C9A63-E937-4D1E-8604-D9871DB7AC3F}">
  <dimension ref="A1:T32"/>
  <sheetViews>
    <sheetView workbookViewId="0"/>
  </sheetViews>
  <sheetFormatPr defaultColWidth="30.5625" defaultRowHeight="13.9"/>
  <cols>
    <col min="1" max="1" width="30.5625" style="8"/>
    <col min="2" max="16384" width="30.5625" style="5"/>
  </cols>
  <sheetData>
    <row r="1" spans="1:20">
      <c r="A1" s="8" t="s">
        <v>84</v>
      </c>
      <c r="B1" s="5">
        <v>2016</v>
      </c>
      <c r="C1" s="5" t="s">
        <v>75</v>
      </c>
      <c r="D1" s="5">
        <v>8</v>
      </c>
      <c r="E1" s="5" t="s">
        <v>76</v>
      </c>
      <c r="F1" s="5">
        <v>7</v>
      </c>
      <c r="G1" s="5" t="s">
        <v>77</v>
      </c>
      <c r="H1" s="5">
        <v>0</v>
      </c>
      <c r="I1" s="5" t="s">
        <v>78</v>
      </c>
      <c r="J1" s="5">
        <v>1</v>
      </c>
      <c r="K1" s="5" t="s">
        <v>79</v>
      </c>
      <c r="L1" s="5">
        <v>0</v>
      </c>
      <c r="M1" s="5" t="s">
        <v>80</v>
      </c>
      <c r="N1" s="5">
        <v>0</v>
      </c>
      <c r="O1" s="5" t="s">
        <v>81</v>
      </c>
      <c r="P1" s="5">
        <v>1</v>
      </c>
      <c r="Q1" s="5" t="s">
        <v>82</v>
      </c>
      <c r="R1" s="5">
        <v>0</v>
      </c>
      <c r="S1" s="5" t="s">
        <v>83</v>
      </c>
      <c r="T1" s="5">
        <v>0</v>
      </c>
    </row>
    <row r="2" spans="1:20">
      <c r="A2" s="8" t="s">
        <v>85</v>
      </c>
      <c r="B2" s="5" t="s">
        <v>138</v>
      </c>
    </row>
    <row r="3" spans="1:20">
      <c r="A3" s="8" t="s">
        <v>87</v>
      </c>
      <c r="B3" s="5" t="b">
        <f>IF(B10&gt;256,"TripUpST110AndEarlier",TRUE)</f>
        <v>1</v>
      </c>
    </row>
    <row r="4" spans="1:20">
      <c r="A4" s="8" t="s">
        <v>88</v>
      </c>
      <c r="B4" s="5" t="s">
        <v>89</v>
      </c>
    </row>
    <row r="5" spans="1:20">
      <c r="A5" s="8" t="s">
        <v>90</v>
      </c>
      <c r="B5" s="5" t="b">
        <v>1</v>
      </c>
    </row>
    <row r="6" spans="1:20">
      <c r="A6" s="8" t="s">
        <v>91</v>
      </c>
      <c r="B6" s="5" t="b">
        <v>0</v>
      </c>
    </row>
    <row r="7" spans="1:20">
      <c r="A7" s="8" t="s">
        <v>92</v>
      </c>
      <c r="B7" s="9">
        <f>'_MVT NOV-DEC 2016'!$A$1:$G$1000</f>
        <v>42675.333333333336</v>
      </c>
    </row>
    <row r="8" spans="1:20">
      <c r="A8" s="8" t="s">
        <v>93</v>
      </c>
      <c r="B8" s="5">
        <v>2</v>
      </c>
    </row>
    <row r="9" spans="1:20">
      <c r="A9" s="8" t="s">
        <v>94</v>
      </c>
      <c r="B9" s="40">
        <f>1</f>
        <v>1</v>
      </c>
    </row>
    <row r="10" spans="1:20">
      <c r="A10" s="8" t="s">
        <v>95</v>
      </c>
      <c r="B10" s="5">
        <v>7</v>
      </c>
    </row>
    <row r="12" spans="1:20">
      <c r="A12" s="8" t="s">
        <v>96</v>
      </c>
      <c r="B12" s="5" t="s">
        <v>139</v>
      </c>
      <c r="C12" s="5" t="s">
        <v>98</v>
      </c>
      <c r="D12" s="5" t="s">
        <v>140</v>
      </c>
      <c r="E12" s="5" t="b">
        <v>1</v>
      </c>
      <c r="F12" s="5">
        <v>0</v>
      </c>
      <c r="G12" s="5">
        <v>4</v>
      </c>
      <c r="H12" s="5">
        <v>0</v>
      </c>
    </row>
    <row r="13" spans="1:20">
      <c r="A13" s="8" t="s">
        <v>100</v>
      </c>
      <c r="B13" s="9">
        <f>'_MVT NOV-DEC 2016'!$A$1:$A$1000</f>
        <v>201600002094131</v>
      </c>
    </row>
    <row r="14" spans="1:20">
      <c r="A14" s="8" t="s">
        <v>101</v>
      </c>
    </row>
    <row r="15" spans="1:20">
      <c r="A15" s="8" t="s">
        <v>102</v>
      </c>
      <c r="B15" s="5" t="s">
        <v>141</v>
      </c>
      <c r="C15" s="5" t="s">
        <v>104</v>
      </c>
      <c r="D15" s="5" t="s">
        <v>142</v>
      </c>
      <c r="E15" s="5" t="b">
        <v>1</v>
      </c>
      <c r="F15" s="5">
        <v>0</v>
      </c>
      <c r="G15" s="5">
        <v>4</v>
      </c>
      <c r="H15" s="5">
        <v>0</v>
      </c>
    </row>
    <row r="16" spans="1:20">
      <c r="A16" s="8" t="s">
        <v>106</v>
      </c>
      <c r="B16" s="7">
        <f>'_MVT NOV-DEC 2016'!$B$1:$B$1000</f>
        <v>42675.775000000001</v>
      </c>
    </row>
    <row r="17" spans="1:8">
      <c r="A17" s="8" t="s">
        <v>107</v>
      </c>
    </row>
    <row r="18" spans="1:8">
      <c r="A18" s="8" t="s">
        <v>108</v>
      </c>
      <c r="B18" s="5" t="s">
        <v>143</v>
      </c>
      <c r="C18" s="5" t="s">
        <v>110</v>
      </c>
      <c r="D18" s="5" t="s">
        <v>144</v>
      </c>
      <c r="E18" s="5" t="b">
        <v>1</v>
      </c>
      <c r="F18" s="5">
        <v>0</v>
      </c>
      <c r="G18" s="5">
        <v>4</v>
      </c>
      <c r="H18" s="5">
        <v>1</v>
      </c>
    </row>
    <row r="19" spans="1:8">
      <c r="A19" s="8" t="s">
        <v>112</v>
      </c>
      <c r="B19" s="7" t="str">
        <f>'_MVT NOV-DEC 2016'!$C$1:$C$1000</f>
        <v>Tuesday</v>
      </c>
    </row>
    <row r="20" spans="1:8">
      <c r="A20" s="8" t="s">
        <v>113</v>
      </c>
    </row>
    <row r="21" spans="1:8">
      <c r="A21" s="8" t="s">
        <v>114</v>
      </c>
      <c r="B21" s="5" t="s">
        <v>145</v>
      </c>
      <c r="C21" s="5" t="s">
        <v>116</v>
      </c>
      <c r="D21" s="5" t="s">
        <v>146</v>
      </c>
      <c r="E21" s="5" t="b">
        <v>1</v>
      </c>
      <c r="F21" s="5">
        <v>0</v>
      </c>
      <c r="G21" s="5">
        <v>4</v>
      </c>
      <c r="H21" s="5">
        <v>0</v>
      </c>
    </row>
    <row r="22" spans="1:8">
      <c r="A22" s="8" t="s">
        <v>118</v>
      </c>
      <c r="B22" s="5">
        <f>'_MVT NOV-DEC 2016'!$D$1:$D$1000</f>
        <v>0.86597222222189885</v>
      </c>
    </row>
    <row r="23" spans="1:8">
      <c r="A23" s="8" t="s">
        <v>119</v>
      </c>
    </row>
    <row r="24" spans="1:8">
      <c r="A24" s="8" t="s">
        <v>120</v>
      </c>
      <c r="B24" s="5" t="s">
        <v>147</v>
      </c>
      <c r="C24" s="5" t="s">
        <v>122</v>
      </c>
      <c r="D24" s="5" t="s">
        <v>148</v>
      </c>
      <c r="E24" s="5" t="b">
        <v>1</v>
      </c>
      <c r="F24" s="5">
        <v>0</v>
      </c>
      <c r="G24" s="5">
        <v>4</v>
      </c>
      <c r="H24" s="5">
        <v>1</v>
      </c>
    </row>
    <row r="25" spans="1:8">
      <c r="A25" s="8" t="s">
        <v>124</v>
      </c>
      <c r="B25" s="5" t="str">
        <f>'_MVT NOV-DEC 2016'!$E$1:$E$1000</f>
        <v>6 PM - 12 AM</v>
      </c>
    </row>
    <row r="26" spans="1:8">
      <c r="A26" s="8" t="s">
        <v>125</v>
      </c>
    </row>
    <row r="27" spans="1:8">
      <c r="A27" s="8" t="s">
        <v>126</v>
      </c>
      <c r="B27" s="5" t="s">
        <v>149</v>
      </c>
      <c r="C27" s="5" t="s">
        <v>128</v>
      </c>
      <c r="D27" s="5" t="s">
        <v>150</v>
      </c>
      <c r="E27" s="5" t="b">
        <v>1</v>
      </c>
      <c r="F27" s="5">
        <v>0</v>
      </c>
      <c r="G27" s="5">
        <v>4</v>
      </c>
      <c r="H27" s="5">
        <v>0</v>
      </c>
    </row>
    <row r="28" spans="1:8">
      <c r="A28" s="8" t="s">
        <v>130</v>
      </c>
      <c r="B28" s="5">
        <f>'_MVT NOV-DEC 2016'!$F$1:$F$1000</f>
        <v>85029</v>
      </c>
    </row>
    <row r="29" spans="1:8">
      <c r="A29" s="8" t="s">
        <v>131</v>
      </c>
    </row>
    <row r="30" spans="1:8">
      <c r="A30" s="8" t="s">
        <v>132</v>
      </c>
      <c r="B30" s="5" t="s">
        <v>151</v>
      </c>
      <c r="C30" s="5" t="s">
        <v>134</v>
      </c>
      <c r="D30" s="5" t="s">
        <v>152</v>
      </c>
      <c r="E30" s="5" t="b">
        <v>1</v>
      </c>
      <c r="F30" s="5">
        <v>0</v>
      </c>
      <c r="G30" s="5">
        <v>4</v>
      </c>
      <c r="H30" s="5">
        <v>1</v>
      </c>
    </row>
    <row r="31" spans="1:8">
      <c r="A31" s="8" t="s">
        <v>136</v>
      </c>
      <c r="B31" s="5" t="str">
        <f>'_MVT NOV-DEC 2016'!$G$1:$G$1000</f>
        <v>PARKING LOT</v>
      </c>
    </row>
    <row r="32" spans="1:8">
      <c r="A32" s="8" t="s">
        <v>137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w E y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B P A T J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w E y W S i K R 7 g O A A A A E Q A A A B M A H A B G b 3 J t d W x h c y 9 T Z W N 0 a W 9 u M S 5 t I K I Y A C i g F A A A A A A A A A A A A A A A A A A A A A A A A A A A A C t O T S 7 J z M 9 T C I b Q h t Y A U E s B A i 0 A F A A C A A g A T w E y W X j M R G K j A A A A 9 Q A A A B I A A A A A A A A A A A A A A A A A A A A A A E N v b m Z p Z y 9 Q Y W N r Y W d l L n h t b F B L A Q I t A B Q A A g A I A E 8 B M l k P y u m r p A A A A O k A A A A T A A A A A A A A A A A A A A A A A O 8 A A A B b Q 2 9 u d G V u d F 9 U e X B l c 1 0 u e G 1 s U E s B A i 0 A F A A C A A g A T w E y W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4 H Y b o l L B Z F l p z 2 G G 1 b Z i o A A A A A A g A A A A A A E G Y A A A A B A A A g A A A A V D I d Q J l s / 7 w p 9 5 C M V i n W G f 7 K 9 / W p M T b w f I j F q S j e l n 4 A A A A A D o A A A A A C A A A g A A A A x f t O b g + u C s k f H s 1 Y I d O t w B B m z B Z 0 7 L 8 x 5 1 p Q T z s z u B t Q A A A A 8 b B j O x x b R F p K L u W L p 7 p d Y O H a 5 B D 3 b W D 0 g w z 4 i 7 / s z V / 5 h E n D O Y F Q Z n R C r j v f C j O L H 7 C 5 s K q w O F J J p f R M A + Q m h 1 H X x H 5 r o 1 q e u b e u q I O h 6 w B A A A A A o b h c u I F Y E w K u u T 3 U z a 5 + V J 4 7 Z i Z x X 9 M A w B L k M 2 V d N Y 8 I w F R m 3 q z + J s 8 U M a C 1 + B Y v Q 3 x / l 2 6 e x r J X T K w x A 8 X S 3 A = = < / D a t a M a s h u p > 
</file>

<file path=customXml/itemProps1.xml><?xml version="1.0" encoding="utf-8"?>
<ds:datastoreItem xmlns:ds="http://schemas.openxmlformats.org/officeDocument/2006/customXml" ds:itemID="{A9711BB3-E418-471F-82FF-5EEF478253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14</vt:i4>
      </vt:variant>
    </vt:vector>
  </HeadingPairs>
  <TitlesOfParts>
    <vt:vector size="19" baseType="lpstr">
      <vt:lpstr>_MVT NOV-DEC 2015</vt:lpstr>
      <vt:lpstr>_MVT NOV-DEC 2016</vt:lpstr>
      <vt:lpstr>_PalUtilTempWorksheet</vt:lpstr>
      <vt:lpstr>_STDS_DG488D68E</vt:lpstr>
      <vt:lpstr>_STDS_DG258158E9</vt:lpstr>
      <vt:lpstr>ST_DateOccured</vt:lpstr>
      <vt:lpstr>ST_DateOccurred</vt:lpstr>
      <vt:lpstr>ST_DayofWeek</vt:lpstr>
      <vt:lpstr>ST_DayofWeek_3</vt:lpstr>
      <vt:lpstr>ST_INCNUMBER</vt:lpstr>
      <vt:lpstr>ST_INCNUMBER_1</vt:lpstr>
      <vt:lpstr>ST_PREMISETYPE</vt:lpstr>
      <vt:lpstr>ST_PREMISETYPE_7</vt:lpstr>
      <vt:lpstr>ST_TimeFrame</vt:lpstr>
      <vt:lpstr>ST_TimeFrame_5</vt:lpstr>
      <vt:lpstr>ST_TimeOccurred</vt:lpstr>
      <vt:lpstr>ST_TimeOccurred_4</vt:lpstr>
      <vt:lpstr>ST_ZIP</vt:lpstr>
      <vt:lpstr>ST_ZIP_6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Barbie Conedy</dc:creator>
  <cp:lastModifiedBy>Barbie Conedy</cp:lastModifiedBy>
  <cp:lastPrinted>2024-09-18T02:31:33Z</cp:lastPrinted>
  <dcterms:created xsi:type="dcterms:W3CDTF">2024-09-18T02:22:23Z</dcterms:created>
  <dcterms:modified xsi:type="dcterms:W3CDTF">2024-09-18T07:48:28Z</dcterms:modified>
</cp:coreProperties>
</file>