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ogna\Desktop\"/>
    </mc:Choice>
  </mc:AlternateContent>
  <xr:revisionPtr revIDLastSave="0" documentId="13_ncr:1_{521E4AA2-D5D8-4071-A23B-1533C53C9C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1" i="1"/>
  <c r="K26" i="1"/>
  <c r="K23" i="1"/>
  <c r="K25" i="1"/>
  <c r="I24" i="1"/>
  <c r="K24" i="1" s="1"/>
  <c r="I25" i="1"/>
  <c r="I26" i="1"/>
  <c r="K22" i="1"/>
  <c r="K18" i="1"/>
  <c r="K11" i="1"/>
  <c r="K7" i="1"/>
  <c r="I3" i="1"/>
  <c r="K3" i="1" s="1"/>
  <c r="I4" i="1"/>
  <c r="K4" i="1" s="1"/>
  <c r="I5" i="1"/>
  <c r="K5" i="1" s="1"/>
  <c r="I6" i="1"/>
  <c r="K6" i="1" s="1"/>
  <c r="I7" i="1"/>
  <c r="I8" i="1"/>
  <c r="K8" i="1" s="1"/>
  <c r="I9" i="1"/>
  <c r="K9" i="1" s="1"/>
  <c r="I10" i="1"/>
  <c r="K10" i="1" s="1"/>
  <c r="I11" i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I19" i="1"/>
  <c r="K19" i="1" s="1"/>
  <c r="I20" i="1"/>
  <c r="K20" i="1" s="1"/>
  <c r="I21" i="1"/>
  <c r="K21" i="1" s="1"/>
  <c r="I22" i="1"/>
  <c r="I23" i="1"/>
  <c r="I2" i="1"/>
  <c r="K2" i="1" s="1"/>
</calcChain>
</file>

<file path=xl/sharedStrings.xml><?xml version="1.0" encoding="utf-8"?>
<sst xmlns="http://schemas.openxmlformats.org/spreadsheetml/2006/main" count="49" uniqueCount="43">
  <si>
    <t>Talált érmék száma</t>
  </si>
  <si>
    <t>Kép neve</t>
  </si>
  <si>
    <t>555.jpg</t>
  </si>
  <si>
    <t>456.jpg</t>
  </si>
  <si>
    <t>545.jpg</t>
  </si>
  <si>
    <t>Ellenőrzés</t>
  </si>
  <si>
    <t>602.jpg</t>
  </si>
  <si>
    <t>642.jpg</t>
  </si>
  <si>
    <t>Megjegyzés</t>
  </si>
  <si>
    <t>10 Ft helyett 50 Ft</t>
  </si>
  <si>
    <t>Valós érték a képen</t>
  </si>
  <si>
    <t>Eredmény</t>
  </si>
  <si>
    <t>645.jpg</t>
  </si>
  <si>
    <t>658.jpg</t>
  </si>
  <si>
    <t>10 Ft helyett 50 Ft : Közeli kép</t>
  </si>
  <si>
    <t>10 Ft helyett 50 Ft, 5 Ft helyett 20 Ft: Közeli kép</t>
  </si>
  <si>
    <t>710.jpg</t>
  </si>
  <si>
    <t>100 Ft helyett 200 Ft</t>
  </si>
  <si>
    <t>735.jpg</t>
  </si>
  <si>
    <t>741.jpg</t>
  </si>
  <si>
    <t>748.jpg</t>
  </si>
  <si>
    <t>805.jpg</t>
  </si>
  <si>
    <t>621.jpg</t>
  </si>
  <si>
    <t>626.jpg</t>
  </si>
  <si>
    <t>633.jpg</t>
  </si>
  <si>
    <t>5 Ft helyett 20 Ft</t>
  </si>
  <si>
    <t>653.jpg</t>
  </si>
  <si>
    <t>703.jpg</t>
  </si>
  <si>
    <t>100 Ft helyett 200 Ft, 10 Ft helyett 50 Ft</t>
  </si>
  <si>
    <t>707.jpg</t>
  </si>
  <si>
    <t>755.jpg</t>
  </si>
  <si>
    <t>5 Ft helyett 20 Ft : 5 Ft-os árnyéka miatt, közeli kép</t>
  </si>
  <si>
    <t>613.jpg</t>
  </si>
  <si>
    <t>637.jpg</t>
  </si>
  <si>
    <t>715.jpg</t>
  </si>
  <si>
    <t>723.jpg</t>
  </si>
  <si>
    <t>729.jpg</t>
  </si>
  <si>
    <t>800.jpg</t>
  </si>
  <si>
    <t>Plusz kör felismerése a képen, kisméretű sugárral</t>
  </si>
  <si>
    <t>Helyesen felismert érmék aránya</t>
  </si>
  <si>
    <t>Sikeresség: Teljes kép jó</t>
  </si>
  <si>
    <t>helyes:</t>
  </si>
  <si>
    <t>helytelen: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</si>
</sst>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Border="1"/>
    <xf numFmtId="0" fontId="0" fillId="0" borderId="0" xfId="0" applyFill="1"/>
    <xf numFmtId="0" fontId="0" fillId="3" borderId="0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1" xfId="0" applyFill="1" applyBorder="1"/>
    <xf numFmtId="6" fontId="0" fillId="4" borderId="1" xfId="0" applyNumberFormat="1" applyFill="1" applyBorder="1" applyAlignment="1"/>
    <xf numFmtId="0" fontId="0" fillId="4" borderId="3" xfId="0" applyFill="1" applyBorder="1"/>
    <xf numFmtId="0" fontId="0" fillId="4" borderId="2" xfId="0" applyFill="1" applyBorder="1"/>
    <xf numFmtId="0" fontId="0" fillId="3" borderId="0" xfId="0" applyFill="1"/>
    <xf numFmtId="9" fontId="0" fillId="0" borderId="0" xfId="1" applyFont="1"/>
    <xf numFmtId="9" fontId="0" fillId="0" borderId="0" xfId="1" applyFont="1" applyFill="1"/>
  </cellXfs>
  <cellStyles count="2">
    <cellStyle name="Normál" xfId="0" builtinId="0"/>
    <cellStyle name="Százalék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N9" sqref="N9"/>
    </sheetView>
  </sheetViews>
  <sheetFormatPr defaultRowHeight="14.4" x14ac:dyDescent="0.3"/>
  <cols>
    <col min="2" max="2" width="16.77734375" bestFit="1" customWidth="1"/>
    <col min="10" max="10" width="17" bestFit="1" customWidth="1"/>
    <col min="11" max="11" width="13.5546875" bestFit="1" customWidth="1"/>
    <col min="12" max="12" width="43" bestFit="1" customWidth="1"/>
    <col min="13" max="13" width="28" bestFit="1" customWidth="1"/>
  </cols>
  <sheetData>
    <row r="1" spans="1:14" ht="15" thickBot="1" x14ac:dyDescent="0.35">
      <c r="A1" s="8" t="s">
        <v>1</v>
      </c>
      <c r="B1" s="6" t="s">
        <v>0</v>
      </c>
      <c r="C1" s="7">
        <v>5</v>
      </c>
      <c r="D1" s="7">
        <v>10</v>
      </c>
      <c r="E1" s="7">
        <v>20</v>
      </c>
      <c r="F1" s="7">
        <v>50</v>
      </c>
      <c r="G1" s="7">
        <v>100</v>
      </c>
      <c r="H1" s="7">
        <v>200</v>
      </c>
      <c r="I1" s="6" t="s">
        <v>5</v>
      </c>
      <c r="J1" s="6" t="s">
        <v>10</v>
      </c>
      <c r="K1" s="6" t="s">
        <v>11</v>
      </c>
      <c r="L1" s="6" t="s">
        <v>8</v>
      </c>
      <c r="M1" s="5" t="s">
        <v>40</v>
      </c>
      <c r="N1" s="12">
        <f>11/25</f>
        <v>0.44</v>
      </c>
    </row>
    <row r="2" spans="1:14" x14ac:dyDescent="0.3">
      <c r="A2" s="9" t="s">
        <v>3</v>
      </c>
      <c r="B2" s="1">
        <v>2</v>
      </c>
      <c r="C2" s="2">
        <v>0</v>
      </c>
      <c r="D2" s="2">
        <v>0</v>
      </c>
      <c r="E2" s="2">
        <v>0</v>
      </c>
      <c r="F2" s="2">
        <v>1</v>
      </c>
      <c r="G2" s="2">
        <v>1</v>
      </c>
      <c r="H2" s="2">
        <v>0</v>
      </c>
      <c r="I2">
        <f>C2*$C$1+D2*$D$1+E2*$E$1+F2*$F$1+G2*$G$1+H2*$H$1</f>
        <v>150</v>
      </c>
      <c r="J2" s="2">
        <v>150</v>
      </c>
      <c r="K2" t="str">
        <f>IF(J2=I2,"Megfelelt","Nem felelt meg")</f>
        <v>Megfelelt</v>
      </c>
    </row>
    <row r="3" spans="1:14" x14ac:dyDescent="0.3">
      <c r="A3" s="9" t="s">
        <v>4</v>
      </c>
      <c r="B3" s="1">
        <v>10</v>
      </c>
      <c r="C3" s="2">
        <v>2</v>
      </c>
      <c r="D3" s="2">
        <v>2</v>
      </c>
      <c r="E3" s="2">
        <v>2</v>
      </c>
      <c r="F3" s="2">
        <v>1</v>
      </c>
      <c r="G3" s="2">
        <v>1</v>
      </c>
      <c r="H3" s="2">
        <v>2</v>
      </c>
      <c r="I3">
        <f>C3*$C$1+D3*$D$1+E3*$E$1+F3*$F$1+G3*$G$1+H3*$H$1</f>
        <v>620</v>
      </c>
      <c r="J3" s="2">
        <v>620</v>
      </c>
      <c r="K3" t="str">
        <f t="shared" ref="K3:K26" si="0">IF(J3=I3,"Megfelelt","Nem felelt meg")</f>
        <v>Megfelelt</v>
      </c>
    </row>
    <row r="4" spans="1:14" x14ac:dyDescent="0.3">
      <c r="A4" s="9" t="s">
        <v>2</v>
      </c>
      <c r="B4" s="1">
        <v>7</v>
      </c>
      <c r="C4" s="2">
        <v>1</v>
      </c>
      <c r="D4" s="2">
        <v>2</v>
      </c>
      <c r="E4" s="2">
        <v>2</v>
      </c>
      <c r="F4" s="2">
        <v>0</v>
      </c>
      <c r="G4" s="2">
        <v>1</v>
      </c>
      <c r="H4" s="2">
        <v>1</v>
      </c>
      <c r="I4">
        <f>C4*$C$1+D4*$D$1+E4*$E$1+F4*$F$1+G4*$G$1+H4*$H$1</f>
        <v>365</v>
      </c>
      <c r="J4" s="2">
        <v>365</v>
      </c>
      <c r="K4" t="str">
        <f t="shared" si="0"/>
        <v>Megfelelt</v>
      </c>
    </row>
    <row r="5" spans="1:14" x14ac:dyDescent="0.3">
      <c r="A5" s="9" t="s">
        <v>6</v>
      </c>
      <c r="B5" s="1">
        <v>6</v>
      </c>
      <c r="C5" s="4">
        <v>2</v>
      </c>
      <c r="D5" s="4">
        <v>1</v>
      </c>
      <c r="E5" s="4">
        <v>2</v>
      </c>
      <c r="F5" s="4">
        <v>0</v>
      </c>
      <c r="G5" s="4">
        <v>0</v>
      </c>
      <c r="H5" s="4">
        <v>1</v>
      </c>
      <c r="I5">
        <f>C5*$C$1+D5*$D$1+E5*$E$1+F5*$F$1+G5*$G$1+H5*$H$1</f>
        <v>260</v>
      </c>
      <c r="J5" s="4">
        <v>260</v>
      </c>
      <c r="K5" t="str">
        <f t="shared" si="0"/>
        <v>Megfelelt</v>
      </c>
      <c r="M5" s="5" t="s">
        <v>39</v>
      </c>
      <c r="N5" s="11">
        <f>N6/(N6+N7)</f>
        <v>0.72619047619047616</v>
      </c>
    </row>
    <row r="6" spans="1:14" x14ac:dyDescent="0.3">
      <c r="A6" s="9" t="s">
        <v>7</v>
      </c>
      <c r="B6" s="1">
        <v>2</v>
      </c>
      <c r="C6" s="4">
        <v>0</v>
      </c>
      <c r="D6" s="3">
        <v>0</v>
      </c>
      <c r="E6" s="4">
        <v>0</v>
      </c>
      <c r="F6" s="3">
        <v>1</v>
      </c>
      <c r="G6" s="4">
        <v>0</v>
      </c>
      <c r="H6" s="4">
        <v>1</v>
      </c>
      <c r="I6">
        <f>C6*$C$1+D6*$D$1+E6*$E$1+F6*$F$1+G6*$G$1+H6*$H$1</f>
        <v>250</v>
      </c>
      <c r="J6" s="2">
        <v>210</v>
      </c>
      <c r="K6" t="str">
        <f t="shared" si="0"/>
        <v>Nem felelt meg</v>
      </c>
      <c r="L6" t="s">
        <v>14</v>
      </c>
      <c r="M6" t="s">
        <v>41</v>
      </c>
      <c r="N6">
        <v>61</v>
      </c>
    </row>
    <row r="7" spans="1:14" x14ac:dyDescent="0.3">
      <c r="A7" s="9" t="s">
        <v>12</v>
      </c>
      <c r="B7" s="1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>
        <f t="shared" ref="I7:I26" si="1">C7*$C$1+D7*$D$1+E7*$E$1+F7*$F$1+G7*$G$1+H7*$H$1</f>
        <v>200</v>
      </c>
      <c r="J7" s="2">
        <v>200</v>
      </c>
      <c r="K7" t="str">
        <f t="shared" si="0"/>
        <v>Megfelelt</v>
      </c>
      <c r="M7" t="s">
        <v>42</v>
      </c>
      <c r="N7">
        <v>23</v>
      </c>
    </row>
    <row r="8" spans="1:14" x14ac:dyDescent="0.3">
      <c r="A8" s="9" t="s">
        <v>13</v>
      </c>
      <c r="B8" s="1">
        <v>3</v>
      </c>
      <c r="C8" s="3">
        <v>0</v>
      </c>
      <c r="D8" s="3">
        <v>0</v>
      </c>
      <c r="E8" s="3">
        <v>1</v>
      </c>
      <c r="F8" s="3">
        <v>2</v>
      </c>
      <c r="G8" s="4">
        <v>0</v>
      </c>
      <c r="H8" s="4">
        <v>0</v>
      </c>
      <c r="I8">
        <f t="shared" si="1"/>
        <v>120</v>
      </c>
      <c r="J8" s="2">
        <v>25</v>
      </c>
      <c r="K8" t="str">
        <f t="shared" si="0"/>
        <v>Nem felelt meg</v>
      </c>
      <c r="L8" t="s">
        <v>15</v>
      </c>
    </row>
    <row r="9" spans="1:14" x14ac:dyDescent="0.3">
      <c r="A9" s="9" t="s">
        <v>16</v>
      </c>
      <c r="B9" s="1">
        <v>1</v>
      </c>
      <c r="C9" s="4">
        <v>0</v>
      </c>
      <c r="D9" s="4">
        <v>0</v>
      </c>
      <c r="E9" s="4">
        <v>0</v>
      </c>
      <c r="F9" s="4">
        <v>0</v>
      </c>
      <c r="G9" s="3">
        <v>0</v>
      </c>
      <c r="H9" s="3">
        <v>1</v>
      </c>
      <c r="I9">
        <f t="shared" si="1"/>
        <v>200</v>
      </c>
      <c r="J9" s="2">
        <v>100</v>
      </c>
      <c r="K9" t="str">
        <f t="shared" si="0"/>
        <v>Nem felelt meg</v>
      </c>
      <c r="L9" t="s">
        <v>17</v>
      </c>
    </row>
    <row r="10" spans="1:14" x14ac:dyDescent="0.3">
      <c r="A10" s="9" t="s">
        <v>18</v>
      </c>
      <c r="B10" s="1">
        <v>3</v>
      </c>
      <c r="C10" s="4">
        <v>0</v>
      </c>
      <c r="D10" s="4">
        <v>0</v>
      </c>
      <c r="E10" s="4">
        <v>1</v>
      </c>
      <c r="F10" s="4">
        <v>1</v>
      </c>
      <c r="G10" s="4">
        <v>0</v>
      </c>
      <c r="H10" s="4">
        <v>1</v>
      </c>
      <c r="I10">
        <f t="shared" si="1"/>
        <v>270</v>
      </c>
      <c r="J10" s="2">
        <v>270</v>
      </c>
      <c r="K10" t="str">
        <f t="shared" si="0"/>
        <v>Megfelelt</v>
      </c>
    </row>
    <row r="11" spans="1:14" x14ac:dyDescent="0.3">
      <c r="A11" s="9" t="s">
        <v>19</v>
      </c>
      <c r="B11" s="1">
        <v>3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2</v>
      </c>
      <c r="I11">
        <f t="shared" si="1"/>
        <v>420</v>
      </c>
      <c r="J11" s="2">
        <v>420</v>
      </c>
      <c r="K11" t="str">
        <f t="shared" si="0"/>
        <v>Megfelelt</v>
      </c>
    </row>
    <row r="12" spans="1:14" x14ac:dyDescent="0.3">
      <c r="A12" s="9" t="s">
        <v>20</v>
      </c>
      <c r="B12" s="1">
        <v>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</v>
      </c>
      <c r="I12">
        <f t="shared" si="1"/>
        <v>400</v>
      </c>
      <c r="J12" s="2">
        <v>400</v>
      </c>
      <c r="K12" t="str">
        <f t="shared" si="0"/>
        <v>Megfelelt</v>
      </c>
    </row>
    <row r="13" spans="1:14" x14ac:dyDescent="0.3">
      <c r="A13" s="9" t="s">
        <v>21</v>
      </c>
      <c r="B13" s="1">
        <v>2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1</v>
      </c>
      <c r="I13">
        <f t="shared" si="1"/>
        <v>300</v>
      </c>
      <c r="J13" s="2">
        <v>300</v>
      </c>
      <c r="K13" t="str">
        <f t="shared" si="0"/>
        <v>Megfelelt</v>
      </c>
    </row>
    <row r="14" spans="1:14" x14ac:dyDescent="0.3">
      <c r="A14" s="9" t="s">
        <v>22</v>
      </c>
      <c r="B14" s="1">
        <v>4</v>
      </c>
      <c r="C14" s="3">
        <v>0</v>
      </c>
      <c r="D14" s="4">
        <v>0</v>
      </c>
      <c r="E14" s="3">
        <v>1</v>
      </c>
      <c r="F14" s="4">
        <v>1</v>
      </c>
      <c r="G14" s="4">
        <v>0</v>
      </c>
      <c r="H14" s="4">
        <v>2</v>
      </c>
      <c r="I14">
        <f t="shared" si="1"/>
        <v>470</v>
      </c>
      <c r="J14" s="2">
        <v>455</v>
      </c>
      <c r="K14" t="str">
        <f t="shared" si="0"/>
        <v>Nem felelt meg</v>
      </c>
      <c r="L14" t="s">
        <v>25</v>
      </c>
    </row>
    <row r="15" spans="1:14" x14ac:dyDescent="0.3">
      <c r="A15" s="9" t="s">
        <v>23</v>
      </c>
      <c r="B15" s="1">
        <v>4</v>
      </c>
      <c r="C15" s="4">
        <v>1</v>
      </c>
      <c r="D15" s="4">
        <v>0</v>
      </c>
      <c r="E15" s="4">
        <v>0</v>
      </c>
      <c r="F15" s="4">
        <v>1</v>
      </c>
      <c r="G15" s="4">
        <v>1</v>
      </c>
      <c r="H15" s="4">
        <v>1</v>
      </c>
      <c r="I15">
        <f t="shared" si="1"/>
        <v>355</v>
      </c>
      <c r="J15" s="2">
        <v>355</v>
      </c>
      <c r="K15" t="str">
        <f t="shared" si="0"/>
        <v>Megfelelt</v>
      </c>
    </row>
    <row r="16" spans="1:14" ht="13.8" customHeight="1" x14ac:dyDescent="0.3">
      <c r="A16" s="9" t="s">
        <v>24</v>
      </c>
      <c r="B16" s="1">
        <v>4</v>
      </c>
      <c r="C16" s="4">
        <v>0</v>
      </c>
      <c r="D16" s="3">
        <v>0</v>
      </c>
      <c r="E16" s="4">
        <v>0</v>
      </c>
      <c r="F16" s="3">
        <v>2</v>
      </c>
      <c r="G16" s="4">
        <v>1</v>
      </c>
      <c r="H16" s="4">
        <v>1</v>
      </c>
      <c r="I16">
        <f t="shared" si="1"/>
        <v>400</v>
      </c>
      <c r="J16" s="2">
        <v>360</v>
      </c>
      <c r="K16" t="str">
        <f t="shared" si="0"/>
        <v>Nem felelt meg</v>
      </c>
      <c r="L16" t="s">
        <v>9</v>
      </c>
    </row>
    <row r="17" spans="1:12" x14ac:dyDescent="0.3">
      <c r="A17" s="9" t="s">
        <v>26</v>
      </c>
      <c r="B17" s="1">
        <v>2</v>
      </c>
      <c r="C17" s="3">
        <v>0</v>
      </c>
      <c r="D17" s="3">
        <v>0</v>
      </c>
      <c r="E17" s="3">
        <v>1</v>
      </c>
      <c r="F17" s="3">
        <v>1</v>
      </c>
      <c r="G17" s="4">
        <v>0</v>
      </c>
      <c r="H17" s="4">
        <v>0</v>
      </c>
      <c r="I17">
        <f t="shared" si="1"/>
        <v>70</v>
      </c>
      <c r="J17" s="2">
        <v>15</v>
      </c>
      <c r="K17" t="str">
        <f t="shared" si="0"/>
        <v>Nem felelt meg</v>
      </c>
      <c r="L17" t="s">
        <v>15</v>
      </c>
    </row>
    <row r="18" spans="1:12" x14ac:dyDescent="0.3">
      <c r="A18" s="9" t="s">
        <v>27</v>
      </c>
      <c r="B18" s="1">
        <v>3</v>
      </c>
      <c r="C18" s="4">
        <v>0</v>
      </c>
      <c r="D18" s="3">
        <v>0</v>
      </c>
      <c r="E18" s="4">
        <v>0</v>
      </c>
      <c r="F18" s="3">
        <v>2</v>
      </c>
      <c r="G18" s="3">
        <v>0</v>
      </c>
      <c r="H18" s="3">
        <v>1</v>
      </c>
      <c r="I18">
        <f t="shared" si="1"/>
        <v>300</v>
      </c>
      <c r="J18" s="4">
        <v>120</v>
      </c>
      <c r="K18" t="str">
        <f t="shared" si="0"/>
        <v>Nem felelt meg</v>
      </c>
      <c r="L18" t="s">
        <v>28</v>
      </c>
    </row>
    <row r="19" spans="1:12" x14ac:dyDescent="0.3">
      <c r="A19" s="9" t="s">
        <v>29</v>
      </c>
      <c r="B19" s="1">
        <v>2</v>
      </c>
      <c r="C19" s="4">
        <v>0</v>
      </c>
      <c r="D19" s="4">
        <v>0</v>
      </c>
      <c r="E19" s="4">
        <v>0</v>
      </c>
      <c r="F19" s="3">
        <v>1</v>
      </c>
      <c r="G19" s="4">
        <v>0</v>
      </c>
      <c r="H19" s="3">
        <v>1</v>
      </c>
      <c r="I19">
        <f t="shared" si="1"/>
        <v>250</v>
      </c>
      <c r="J19" s="4">
        <v>110</v>
      </c>
      <c r="K19" t="str">
        <f t="shared" si="0"/>
        <v>Nem felelt meg</v>
      </c>
      <c r="L19" t="s">
        <v>28</v>
      </c>
    </row>
    <row r="20" spans="1:12" x14ac:dyDescent="0.3">
      <c r="A20" s="9" t="s">
        <v>30</v>
      </c>
      <c r="B20" s="1">
        <v>3</v>
      </c>
      <c r="C20" s="3">
        <v>0</v>
      </c>
      <c r="D20" s="4">
        <v>0</v>
      </c>
      <c r="E20" s="3">
        <v>2</v>
      </c>
      <c r="F20" s="4">
        <v>0</v>
      </c>
      <c r="G20" s="4">
        <v>0</v>
      </c>
      <c r="H20" s="4">
        <v>1</v>
      </c>
      <c r="I20">
        <f t="shared" si="1"/>
        <v>240</v>
      </c>
      <c r="J20" s="4">
        <v>225</v>
      </c>
      <c r="K20" t="str">
        <f t="shared" si="0"/>
        <v>Nem felelt meg</v>
      </c>
      <c r="L20" t="s">
        <v>31</v>
      </c>
    </row>
    <row r="21" spans="1:12" x14ac:dyDescent="0.3">
      <c r="A21" s="9" t="s">
        <v>32</v>
      </c>
      <c r="B21" s="1">
        <v>6</v>
      </c>
      <c r="C21" s="4">
        <v>1</v>
      </c>
      <c r="D21" s="4">
        <v>0</v>
      </c>
      <c r="E21" s="4">
        <v>2</v>
      </c>
      <c r="F21" s="4">
        <v>1</v>
      </c>
      <c r="G21" s="4">
        <v>0</v>
      </c>
      <c r="H21" s="4">
        <v>2</v>
      </c>
      <c r="I21">
        <f t="shared" si="1"/>
        <v>495</v>
      </c>
      <c r="J21" s="4">
        <v>495</v>
      </c>
      <c r="K21" t="str">
        <f t="shared" si="0"/>
        <v>Megfelelt</v>
      </c>
    </row>
    <row r="22" spans="1:12" x14ac:dyDescent="0.3">
      <c r="A22" s="9" t="s">
        <v>33</v>
      </c>
      <c r="B22" s="1">
        <v>3</v>
      </c>
      <c r="C22" s="4">
        <v>0</v>
      </c>
      <c r="D22" s="3">
        <v>0</v>
      </c>
      <c r="E22" s="4">
        <v>0</v>
      </c>
      <c r="F22" s="3">
        <v>1</v>
      </c>
      <c r="G22" s="4">
        <v>1</v>
      </c>
      <c r="H22" s="4">
        <v>1</v>
      </c>
      <c r="I22">
        <f t="shared" si="1"/>
        <v>350</v>
      </c>
      <c r="J22" s="4">
        <v>310</v>
      </c>
      <c r="K22" t="str">
        <f t="shared" si="0"/>
        <v>Nem felelt meg</v>
      </c>
      <c r="L22" t="s">
        <v>9</v>
      </c>
    </row>
    <row r="23" spans="1:12" x14ac:dyDescent="0.3">
      <c r="A23" s="9" t="s">
        <v>34</v>
      </c>
      <c r="B23" s="1">
        <v>2</v>
      </c>
      <c r="C23" s="4">
        <v>0</v>
      </c>
      <c r="D23" s="4">
        <v>0</v>
      </c>
      <c r="E23" s="4">
        <v>0</v>
      </c>
      <c r="F23" s="4">
        <v>1</v>
      </c>
      <c r="G23" s="3">
        <v>0</v>
      </c>
      <c r="H23" s="3">
        <v>1</v>
      </c>
      <c r="I23">
        <f t="shared" si="1"/>
        <v>250</v>
      </c>
      <c r="J23" s="4">
        <v>150</v>
      </c>
      <c r="K23" t="str">
        <f t="shared" si="0"/>
        <v>Nem felelt meg</v>
      </c>
      <c r="L23" t="s">
        <v>17</v>
      </c>
    </row>
    <row r="24" spans="1:12" x14ac:dyDescent="0.3">
      <c r="A24" s="9" t="s">
        <v>35</v>
      </c>
      <c r="B24" s="3">
        <v>4</v>
      </c>
      <c r="C24" s="4">
        <v>0</v>
      </c>
      <c r="D24" s="4">
        <v>0</v>
      </c>
      <c r="E24" s="4">
        <v>0</v>
      </c>
      <c r="F24" s="4">
        <v>1</v>
      </c>
      <c r="G24" s="3">
        <v>0</v>
      </c>
      <c r="H24" s="3">
        <v>2</v>
      </c>
      <c r="I24">
        <f t="shared" si="1"/>
        <v>450</v>
      </c>
      <c r="J24" s="4">
        <v>350</v>
      </c>
      <c r="K24" t="str">
        <f t="shared" si="0"/>
        <v>Nem felelt meg</v>
      </c>
      <c r="L24" t="s">
        <v>38</v>
      </c>
    </row>
    <row r="25" spans="1:12" x14ac:dyDescent="0.3">
      <c r="A25" s="9" t="s">
        <v>36</v>
      </c>
      <c r="B25" s="1">
        <v>3</v>
      </c>
      <c r="C25" s="10">
        <v>0</v>
      </c>
      <c r="D25" s="2">
        <v>0</v>
      </c>
      <c r="E25" s="10">
        <v>1</v>
      </c>
      <c r="F25" s="4">
        <v>1</v>
      </c>
      <c r="G25" s="4">
        <v>0</v>
      </c>
      <c r="H25" s="4">
        <v>1</v>
      </c>
      <c r="I25">
        <f t="shared" si="1"/>
        <v>270</v>
      </c>
      <c r="J25">
        <v>255</v>
      </c>
      <c r="K25" t="str">
        <f t="shared" si="0"/>
        <v>Nem felelt meg</v>
      </c>
      <c r="L25" t="s">
        <v>25</v>
      </c>
    </row>
    <row r="26" spans="1:12" x14ac:dyDescent="0.3">
      <c r="A26" s="9" t="s">
        <v>37</v>
      </c>
      <c r="B26" s="1">
        <v>3</v>
      </c>
      <c r="C26" s="10">
        <v>0</v>
      </c>
      <c r="D26" s="2">
        <v>0</v>
      </c>
      <c r="E26" s="10">
        <v>1</v>
      </c>
      <c r="F26" s="4">
        <v>0</v>
      </c>
      <c r="G26" s="4">
        <v>1</v>
      </c>
      <c r="H26" s="4">
        <v>1</v>
      </c>
      <c r="I26">
        <f t="shared" si="1"/>
        <v>320</v>
      </c>
      <c r="J26">
        <v>305</v>
      </c>
      <c r="K26" t="str">
        <f t="shared" si="0"/>
        <v>Nem felelt meg</v>
      </c>
      <c r="L26" t="s">
        <v>25</v>
      </c>
    </row>
  </sheetData>
  <phoneticPr fontId="2" type="noConversion"/>
  <conditionalFormatting sqref="K2:K25">
    <cfRule type="containsText" dxfId="1" priority="2" operator="containsText" text="Megfelelt">
      <formula>NOT(ISERROR(SEARCH("Megfelelt",K2)))</formula>
    </cfRule>
  </conditionalFormatting>
  <conditionalFormatting sqref="K1:K1048576">
    <cfRule type="containsText" dxfId="0" priority="1" operator="containsText" text="Nem felelt meg">
      <formula>NOT(ISERROR(SEARCH("Nem felelt meg",K1)))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Bognar Milan</dc:creator>
  <cp:lastModifiedBy>Bognar Milan</cp:lastModifiedBy>
  <dcterms:created xsi:type="dcterms:W3CDTF">2015-06-05T18:19:34Z</dcterms:created>
  <dcterms:modified xsi:type="dcterms:W3CDTF">2020-11-30T16:50:56Z</dcterms:modified>
</cp:coreProperties>
</file>