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\Documents\Mine\ML\Datasets\"/>
    </mc:Choice>
  </mc:AlternateContent>
  <xr:revisionPtr revIDLastSave="0" documentId="13_ncr:1_{E45B41D6-09F5-4B28-93AA-7BE296BED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/>
  <c r="M10" i="1"/>
  <c r="M6" i="1"/>
  <c r="M7" i="1"/>
  <c r="M8" i="1"/>
  <c r="M9" i="1"/>
  <c r="M5" i="1"/>
  <c r="L6" i="1"/>
  <c r="L7" i="1"/>
  <c r="L8" i="1"/>
  <c r="L9" i="1"/>
  <c r="L5" i="1"/>
  <c r="K6" i="1"/>
  <c r="K7" i="1"/>
  <c r="K8" i="1"/>
  <c r="K9" i="1"/>
  <c r="K5" i="1"/>
  <c r="J10" i="1"/>
  <c r="H10" i="1"/>
  <c r="I6" i="1"/>
  <c r="I7" i="1"/>
  <c r="I8" i="1"/>
  <c r="I9" i="1"/>
  <c r="I5" i="1"/>
  <c r="J6" i="1"/>
  <c r="J7" i="1"/>
  <c r="J8" i="1"/>
  <c r="J9" i="1"/>
  <c r="J5" i="1"/>
  <c r="H6" i="1"/>
  <c r="H7" i="1"/>
  <c r="H8" i="1"/>
  <c r="H9" i="1"/>
  <c r="H5" i="1"/>
  <c r="G5" i="1" a="1"/>
  <c r="G5" i="1" s="1"/>
  <c r="F9" i="1"/>
  <c r="F8" i="1"/>
  <c r="F7" i="1"/>
  <c r="F6" i="1"/>
  <c r="E10" i="1"/>
  <c r="D10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<sst xmlns="http://schemas.openxmlformats.org/spreadsheetml/2006/main" count="12" uniqueCount="12">
  <si>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Experience(X)</t>
  </si>
  <si>
    <t>Salary(Y)</t>
  </si>
  <si>
    <r>
      <t>X-X</t>
    </r>
    <r>
      <rPr>
        <b/>
        <sz val="11"/>
        <color theme="1"/>
        <rFont val="Calibri"/>
        <family val="2"/>
      </rPr>
      <t>̄</t>
    </r>
  </si>
  <si>
    <r>
      <t>Y-Y</t>
    </r>
    <r>
      <rPr>
        <b/>
        <sz val="11"/>
        <color theme="1"/>
        <rFont val="Calibri"/>
        <family val="2"/>
      </rPr>
      <t>̄</t>
    </r>
  </si>
  <si>
    <r>
      <t>(X-X</t>
    </r>
    <r>
      <rPr>
        <b/>
        <sz val="11"/>
        <color theme="1"/>
        <rFont val="Calibri"/>
        <family val="2"/>
      </rPr>
      <t>̄)²</t>
    </r>
  </si>
  <si>
    <r>
      <t>(X-X</t>
    </r>
    <r>
      <rPr>
        <b/>
        <sz val="11"/>
        <color theme="1"/>
        <rFont val="Calibri"/>
        <family val="2"/>
      </rPr>
      <t>̄)(Y-Ȳ)</t>
    </r>
  </si>
  <si>
    <t>(Y-Ȳ)²</t>
  </si>
  <si>
    <r>
      <t>Y</t>
    </r>
    <r>
      <rPr>
        <b/>
        <sz val="11"/>
        <color theme="1"/>
        <rFont val="Calibri"/>
        <family val="2"/>
      </rPr>
      <t>^</t>
    </r>
  </si>
  <si>
    <t>Y^-Ȳ</t>
  </si>
  <si>
    <r>
      <t>(Y^-Ȳ)</t>
    </r>
    <r>
      <rPr>
        <b/>
        <sz val="11"/>
        <color theme="1"/>
        <rFont val="Calibri"/>
        <family val="2"/>
      </rPr>
      <t>²</t>
    </r>
  </si>
  <si>
    <t>b1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</si>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</sst>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Salary(Y)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Sheet1!$D$5:$D$9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Sheet1!$E$5:$E$9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4-4D3B-B62B-9B263E931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58944"/>
        <c:axId val="78260480"/>
      </c:scatterChart>
      <c:valAx>
        <c:axId val="7825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260480"/>
        <c:crosses val="autoZero"/>
        <c:crossBetween val="midCat"/>
      </c:valAx>
      <c:valAx>
        <c:axId val="7826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258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11</xdr:row>
      <xdr:rowOff>9525</xdr:rowOff>
    </xdr:from>
    <xdr:to>
      <xdr:col>8</xdr:col>
      <xdr:colOff>104775</xdr:colOff>
      <xdr:row>21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8250" y="2105025"/>
          <a:ext cx="441960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600" b="1"/>
            <a:t>Y=B0+B1X		B1=Ʃ((X-X̄)(Y-Ȳ))/</a:t>
          </a:r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Ʃ(X-X̄)²</a:t>
          </a:r>
          <a:endParaRPr lang="en-US" sz="1600" b="1"/>
        </a:p>
        <a:p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		Ȳ=B0+B1X̄</a:t>
          </a:r>
          <a:endParaRPr lang="en-US" sz="1600" b="1"/>
        </a:p>
        <a:p>
          <a:r>
            <a:rPr lang="en-US" sz="1600" b="1"/>
            <a:t>WHERE,		</a:t>
          </a:r>
        </a:p>
        <a:p>
          <a:r>
            <a:rPr lang="en-US" sz="1600" b="1"/>
            <a:t>B0=Intercept	R</a:t>
          </a:r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²=Ʃ(Y^-Ȳ)²/Ʃ(Y-Ȳ)²</a:t>
          </a:r>
        </a:p>
        <a:p>
          <a:r>
            <a:rPr lang="en-US" sz="1600" b="1"/>
            <a:t>B1=Slop</a:t>
          </a:r>
          <a:r>
            <a:rPr lang="en-US" sz="1600" b="1" baseline="0"/>
            <a:t> of line</a:t>
          </a:r>
        </a:p>
        <a:p>
          <a:pPr marL="0" indent="0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R²=Tells how well regression line predict the output</a:t>
          </a:r>
        </a:p>
      </xdr:txBody>
    </xdr:sp>
    <xdr:clientData/>
  </xdr:twoCellAnchor>
  <xdr:twoCellAnchor>
    <xdr:from>
      <xdr:col>8</xdr:col>
      <xdr:colOff>123824</xdr:colOff>
      <xdr:row>11</xdr:row>
      <xdr:rowOff>0</xdr:rowOff>
    </xdr:from>
    <xdr:to>
      <xdr:col>15</xdr:col>
      <xdr:colOff>600074</xdr:colOff>
      <xdr:row>21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10"/>
  <sheetViews>
    <sheetView tabSelected="1" topLeftCell="A3" workbookViewId="0">
      <selection activeCell="P11" sqref="P11"/>
    </sheetView>
  </sheetViews>
  <sheetFormatPr defaultRowHeight="14.4" x14ac:dyDescent="0.3"/>
  <cols>
    <col min="4" max="4" width="13.33203125" customWidth="1"/>
    <col min="5" max="5" width="15.109375" customWidth="1"/>
    <col min="9" max="9" width="10.44140625" customWidth="1"/>
  </cols>
  <sheetData>
    <row r="4" spans="4:16" x14ac:dyDescent="0.3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O4" t="s">
        <v>10</v>
      </c>
      <c r="P4">
        <v>0.6</v>
      </c>
    </row>
    <row r="5" spans="4:16" x14ac:dyDescent="0.3">
      <c r="D5" s="3">
        <v>1</v>
      </c>
      <c r="E5" s="3">
        <v>2</v>
      </c>
      <c r="F5" s="3">
        <f>D5-D10</f>
        <v>-2</v>
      </c>
      <c r="G5" s="3" cm="1">
        <f t="array" ref="G5:G9">E5:E9-E10</f>
        <v>-2</v>
      </c>
      <c r="H5" s="3">
        <f>F5*F5</f>
        <v>4</v>
      </c>
      <c r="I5">
        <f>F5*G5</f>
        <v>4</v>
      </c>
      <c r="J5" s="3">
        <f>G5*G5</f>
        <v>4</v>
      </c>
      <c r="K5" s="4">
        <f>2.2+0.6*D5</f>
        <v>2.8000000000000003</v>
      </c>
      <c r="L5" s="4">
        <f>K5-4</f>
        <v>-1.1999999999999997</v>
      </c>
      <c r="M5" s="4">
        <f>L5*L5</f>
        <v>1.4399999999999993</v>
      </c>
      <c r="O5" t="s">
        <v>11</v>
      </c>
      <c r="P5">
        <v>2.2000000000000002</v>
      </c>
    </row>
    <row r="6" spans="4:16" x14ac:dyDescent="0.3">
      <c r="D6" s="3">
        <v>2</v>
      </c>
      <c r="E6" s="3">
        <v>4</v>
      </c>
      <c r="F6" s="3">
        <f>D6-D10</f>
        <v>-1</v>
      </c>
      <c r="G6" s="3">
        <v>0</v>
      </c>
      <c r="H6" s="3">
        <f t="shared" ref="H6:H9" si="0">F6*F6</f>
        <v>1</v>
      </c>
      <c r="I6">
        <f t="shared" ref="I6:I9" si="1">F6*G6</f>
        <v>0</v>
      </c>
      <c r="J6" s="3">
        <f>G6*G6</f>
        <v>0</v>
      </c>
      <c r="K6" s="4">
        <f t="shared" ref="K6:K9" si="2">2.2+0.6*D6</f>
        <v>3.4000000000000004</v>
      </c>
      <c r="L6" s="4">
        <f t="shared" ref="L6:L9" si="3">K6-4</f>
        <v>-0.59999999999999964</v>
      </c>
      <c r="M6" s="4">
        <f t="shared" ref="M6:M9" si="4">L6*L6</f>
        <v>0.3599999999999996</v>
      </c>
    </row>
    <row r="7" spans="4:16" x14ac:dyDescent="0.3">
      <c r="D7" s="3">
        <v>3</v>
      </c>
      <c r="E7" s="3">
        <v>5</v>
      </c>
      <c r="F7" s="3">
        <f>D7-D10</f>
        <v>0</v>
      </c>
      <c r="G7" s="3">
        <v>1</v>
      </c>
      <c r="H7" s="3">
        <f t="shared" si="0"/>
        <v>0</v>
      </c>
      <c r="I7">
        <f t="shared" si="1"/>
        <v>0</v>
      </c>
      <c r="J7" s="3">
        <f>G7*G7</f>
        <v>1</v>
      </c>
      <c r="K7" s="4">
        <f t="shared" si="2"/>
        <v>4</v>
      </c>
      <c r="L7" s="4">
        <f t="shared" si="3"/>
        <v>0</v>
      </c>
      <c r="M7" s="4">
        <f t="shared" si="4"/>
        <v>0</v>
      </c>
    </row>
    <row r="8" spans="4:16" x14ac:dyDescent="0.3">
      <c r="D8" s="3">
        <v>4</v>
      </c>
      <c r="E8" s="3">
        <v>4</v>
      </c>
      <c r="F8" s="3">
        <f>D8-D10</f>
        <v>1</v>
      </c>
      <c r="G8" s="3">
        <v>0</v>
      </c>
      <c r="H8" s="3">
        <f t="shared" si="0"/>
        <v>1</v>
      </c>
      <c r="I8">
        <f t="shared" si="1"/>
        <v>0</v>
      </c>
      <c r="J8" s="3">
        <f>G8*G8</f>
        <v>0</v>
      </c>
      <c r="K8" s="4">
        <f t="shared" si="2"/>
        <v>4.5999999999999996</v>
      </c>
      <c r="L8" s="4">
        <f t="shared" si="3"/>
        <v>0.59999999999999964</v>
      </c>
      <c r="M8" s="4">
        <f t="shared" si="4"/>
        <v>0.3599999999999996</v>
      </c>
    </row>
    <row r="9" spans="4:16" x14ac:dyDescent="0.3">
      <c r="D9" s="3">
        <v>5</v>
      </c>
      <c r="E9" s="3">
        <v>5</v>
      </c>
      <c r="F9" s="3">
        <f>D9-D10</f>
        <v>2</v>
      </c>
      <c r="G9" s="3">
        <v>1</v>
      </c>
      <c r="H9" s="3">
        <f t="shared" si="0"/>
        <v>4</v>
      </c>
      <c r="I9">
        <f t="shared" si="1"/>
        <v>2</v>
      </c>
      <c r="J9" s="3">
        <f>G9*G9</f>
        <v>1</v>
      </c>
      <c r="K9" s="4">
        <f t="shared" si="2"/>
        <v>5.2</v>
      </c>
      <c r="L9" s="4">
        <f t="shared" si="3"/>
        <v>1.2000000000000002</v>
      </c>
      <c r="M9" s="4">
        <f t="shared" si="4"/>
        <v>1.4400000000000004</v>
      </c>
    </row>
    <row r="10" spans="4:16" x14ac:dyDescent="0.3">
      <c r="D10" s="1">
        <f>AVERAGE(D5,D9,D8,D7,D6)</f>
        <v>3</v>
      </c>
      <c r="E10" s="1">
        <f>AVERAGE(E5,E9,E8,E7,E6)</f>
        <v>4</v>
      </c>
      <c r="F10" s="1"/>
      <c r="G10" s="1"/>
      <c r="H10" s="1">
        <f>SUM(H5,H9,H8,H7,H6)</f>
        <v>10</v>
      </c>
      <c r="I10" s="1"/>
      <c r="J10" s="1">
        <f>SUM(J5,J9,J8,J7,J6)</f>
        <v>6</v>
      </c>
      <c r="M10" s="1">
        <f>SUM(M5,M9,M8,M7,M6)</f>
        <v>3.5999999999999988</v>
      </c>
      <c r="P10">
        <f>M10/J10</f>
        <v>0.59999999999999976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Milan Kumawat</cp:lastModifiedBy>
  <dcterms:created xsi:type="dcterms:W3CDTF">2023-03-23T04:08:28Z</dcterms:created>
  <dcterms:modified xsi:type="dcterms:W3CDTF">2023-07-20T11:30:01Z</dcterms:modified>
</cp:coreProperties>
</file>