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Dropbox\Uni\DMM\OLD\CMS Erw\nsoria marketing akademie\"/>
    </mc:Choice>
  </mc:AlternateContent>
  <xr:revisionPtr revIDLastSave="0" documentId="13_ncr:1_{6B488DCE-5281-471E-A656-622ED92017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ature 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6" i="1" l="1"/>
  <c r="W35" i="1"/>
  <c r="W34" i="1"/>
  <c r="W33" i="1"/>
  <c r="W32" i="1"/>
  <c r="W31" i="1"/>
  <c r="W29" i="1"/>
  <c r="W28" i="1"/>
  <c r="W27" i="1"/>
  <c r="W26" i="1"/>
  <c r="W25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2" i="1"/>
  <c r="X36" i="1" s="1"/>
  <c r="X11" i="1" l="1"/>
  <c r="X15" i="1"/>
  <c r="X20" i="1"/>
  <c r="X24" i="1"/>
  <c r="X28" i="1"/>
  <c r="X33" i="1"/>
  <c r="X4" i="1"/>
  <c r="X8" i="1"/>
  <c r="X12" i="1"/>
  <c r="X16" i="1"/>
  <c r="X21" i="1"/>
  <c r="X25" i="1"/>
  <c r="X29" i="1"/>
  <c r="X34" i="1"/>
  <c r="X5" i="1"/>
  <c r="X9" i="1"/>
  <c r="X13" i="1"/>
  <c r="X18" i="1"/>
  <c r="X22" i="1"/>
  <c r="X26" i="1"/>
  <c r="X31" i="1"/>
  <c r="X35" i="1"/>
  <c r="X7" i="1"/>
  <c r="X6" i="1"/>
  <c r="X10" i="1"/>
  <c r="X14" i="1"/>
  <c r="X19" i="1"/>
  <c r="X23" i="1"/>
  <c r="X27" i="1"/>
  <c r="X32" i="1"/>
</calcChain>
</file>

<file path=xl/sharedStrings.xml><?xml version="1.0" encoding="utf-8"?>
<sst xmlns="http://schemas.openxmlformats.org/spreadsheetml/2006/main" count="552" uniqueCount="120">
  <si>
    <t>Google Nonprofits</t>
  </si>
  <si>
    <t>Google Grants</t>
  </si>
  <si>
    <t>Charicomm</t>
  </si>
  <si>
    <t>KlickPiloten</t>
  </si>
  <si>
    <t>Die Marketing Akademie</t>
  </si>
  <si>
    <t>Google Marketing Plattform Akademie</t>
  </si>
  <si>
    <t>The Power MBA</t>
  </si>
  <si>
    <t>The Marketing Academy</t>
  </si>
  <si>
    <t>Influencer Marketing Akademie</t>
  </si>
  <si>
    <t>T-Systems</t>
  </si>
  <si>
    <t>pixelpark AG</t>
  </si>
  <si>
    <t>AOE Media</t>
  </si>
  <si>
    <t>diconium</t>
  </si>
  <si>
    <t>Denkwerk</t>
  </si>
  <si>
    <t>3-point concepts</t>
  </si>
  <si>
    <t>Aperto</t>
  </si>
  <si>
    <t>WebMen</t>
  </si>
  <si>
    <t>Schaffrath</t>
  </si>
  <si>
    <t>Reply</t>
  </si>
  <si>
    <t>Plan.Net</t>
  </si>
  <si>
    <t>Zwischensummen</t>
  </si>
  <si>
    <t>Kunde Priorisierung</t>
  </si>
  <si>
    <t>Marketing Akademie</t>
  </si>
  <si>
    <t>Priority</t>
  </si>
  <si>
    <t>Deadline</t>
  </si>
  <si>
    <t>Technology</t>
  </si>
  <si>
    <t>Risks</t>
  </si>
  <si>
    <t>Workload</t>
  </si>
  <si>
    <t>Shareholder</t>
  </si>
  <si>
    <t>Cost</t>
  </si>
  <si>
    <t>https://www.google.com/nonprofits/</t>
  </si>
  <si>
    <t>https://www.google.de/grants/</t>
  </si>
  <si>
    <t>https://www.charicomm.org/de/leistungen/google-ad-grants-agentur/</t>
  </si>
  <si>
    <t>https://klickpiloten.de/</t>
  </si>
  <si>
    <t>https://die-marketing-academy.de/</t>
  </si>
  <si>
    <t>https://marketingplatformacademy.withgoogle.com/</t>
  </si>
  <si>
    <t>https://tpdm.thepowermba.com/ger/</t>
  </si>
  <si>
    <t>https://themarketingacademy.org/</t>
  </si>
  <si>
    <t>https://influencermarketingacademy.de/</t>
  </si>
  <si>
    <t>https://www.t-systems-mms.com/</t>
  </si>
  <si>
    <t>https://www.digitaspixelpark.com/</t>
  </si>
  <si>
    <t>https://www.aoe.com/</t>
  </si>
  <si>
    <t>https://diconium.com/</t>
  </si>
  <si>
    <t>https://www.denkwerk.com/</t>
  </si>
  <si>
    <t>https://3pc.de/</t>
  </si>
  <si>
    <t>https://www.aperto.com/de</t>
  </si>
  <si>
    <t>https://www.webmen.de/</t>
  </si>
  <si>
    <t>https://www.schaffrath.de/digital/agentur</t>
  </si>
  <si>
    <t>https://www.reply.com/de/</t>
  </si>
  <si>
    <t>https://www.plan-net.com/de.html</t>
  </si>
  <si>
    <t>in %</t>
  </si>
  <si>
    <t>Section</t>
  </si>
  <si>
    <t>Über uns</t>
  </si>
  <si>
    <t>x</t>
  </si>
  <si>
    <t>High</t>
  </si>
  <si>
    <t>Low</t>
  </si>
  <si>
    <t>Kunden</t>
  </si>
  <si>
    <t>Copyright violation</t>
  </si>
  <si>
    <t>Projekte</t>
  </si>
  <si>
    <t>Tarakji</t>
  </si>
  <si>
    <t>Leistungen</t>
  </si>
  <si>
    <t>Kompetenzen</t>
  </si>
  <si>
    <t>News / Blog</t>
  </si>
  <si>
    <t>Medium</t>
  </si>
  <si>
    <t>News</t>
  </si>
  <si>
    <t>Maintenance</t>
  </si>
  <si>
    <t>Mission</t>
  </si>
  <si>
    <t>Seminare / Workshops</t>
  </si>
  <si>
    <t>Booking System</t>
  </si>
  <si>
    <t>Referenzen / Review</t>
  </si>
  <si>
    <t>Design implementation</t>
  </si>
  <si>
    <t>Newsletter</t>
  </si>
  <si>
    <t>Mailing List</t>
  </si>
  <si>
    <t>Server outage</t>
  </si>
  <si>
    <t>High (?)</t>
  </si>
  <si>
    <t>Events</t>
  </si>
  <si>
    <t>System failure</t>
  </si>
  <si>
    <t>Warenkorb</t>
  </si>
  <si>
    <t>Form / CRM</t>
  </si>
  <si>
    <t>Kontakt</t>
  </si>
  <si>
    <t>Form</t>
  </si>
  <si>
    <t>Function</t>
  </si>
  <si>
    <t>Social Media Links</t>
  </si>
  <si>
    <t>Hyperlink</t>
  </si>
  <si>
    <t>Dead links</t>
  </si>
  <si>
    <t>Video / YouTube</t>
  </si>
  <si>
    <t>Kontaktformular</t>
  </si>
  <si>
    <t>broken</t>
  </si>
  <si>
    <t>Image Slider</t>
  </si>
  <si>
    <t>Mehrsprachigkeit</t>
  </si>
  <si>
    <t>Language knowledge</t>
  </si>
  <si>
    <t>Login</t>
  </si>
  <si>
    <t>?</t>
  </si>
  <si>
    <t>Account System</t>
  </si>
  <si>
    <t>Suchfunktion</t>
  </si>
  <si>
    <t>Algorithm</t>
  </si>
  <si>
    <t>Bad algorithm</t>
  </si>
  <si>
    <t>Google Maps Integration</t>
  </si>
  <si>
    <t>eCommerce Integration</t>
  </si>
  <si>
    <t>eCommerce Anbieter</t>
  </si>
  <si>
    <t>Shopify</t>
  </si>
  <si>
    <t>WooCommerce</t>
  </si>
  <si>
    <t>Magento, Wix, Shopify, SquareSpace, Big/WooCommerce</t>
  </si>
  <si>
    <t>CMS</t>
  </si>
  <si>
    <t>CMS Anbieter</t>
  </si>
  <si>
    <t>WordPress</t>
  </si>
  <si>
    <t>Typo3</t>
  </si>
  <si>
    <t>AEM</t>
  </si>
  <si>
    <t>Typo3 + Contentful</t>
  </si>
  <si>
    <t>Magnolia</t>
  </si>
  <si>
    <t>Wordpress</t>
  </si>
  <si>
    <t>SharePoint</t>
  </si>
  <si>
    <t>Adobe Experience Manager</t>
  </si>
  <si>
    <t>Beschreibung</t>
  </si>
  <si>
    <t>Marketing</t>
  </si>
  <si>
    <t>SEO/SEA</t>
  </si>
  <si>
    <t>App-Entwicklung</t>
  </si>
  <si>
    <t>Social Media</t>
  </si>
  <si>
    <t>Gemeinnützigkeit</t>
  </si>
  <si>
    <t>Newsletter-Marketing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</si>
</sst>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Inconsolata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/>
    <xf numFmtId="0" fontId="2" fillId="2" borderId="3" xfId="0" applyFont="1" applyFill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1" fillId="0" borderId="0" xfId="0" applyFont="1" applyAlignment="1">
      <alignment horizontal="right"/>
    </xf>
    <xf numFmtId="0" fontId="1" fillId="2" borderId="4" xfId="0" applyFont="1" applyFill="1" applyBorder="1"/>
    <xf numFmtId="0" fontId="1" fillId="2" borderId="0" xfId="0" applyFont="1" applyFill="1" applyAlignment="1"/>
    <xf numFmtId="0" fontId="1" fillId="2" borderId="5" xfId="0" applyFont="1" applyFill="1" applyBorder="1"/>
    <xf numFmtId="0" fontId="2" fillId="0" borderId="0" xfId="0" applyFont="1" applyAlignment="1"/>
    <xf numFmtId="0" fontId="1" fillId="2" borderId="0" xfId="0" applyFont="1" applyFill="1"/>
    <xf numFmtId="0" fontId="1" fillId="2" borderId="4" xfId="0" applyFont="1" applyFill="1" applyBorder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2" fillId="2" borderId="5" xfId="0" applyFont="1" applyFill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/>
    <xf numFmtId="0" fontId="1" fillId="2" borderId="0" xfId="0" applyFont="1" applyFill="1" applyAlignment="1"/>
    <xf numFmtId="0" fontId="1" fillId="0" borderId="0" xfId="0" applyFont="1" applyAlignment="1"/>
    <xf numFmtId="0" fontId="6" fillId="3" borderId="0" xfId="0" applyFont="1" applyFill="1"/>
    <xf numFmtId="0" fontId="1" fillId="0" borderId="6" xfId="0" applyFont="1" applyBorder="1" applyAlignment="1"/>
    <xf numFmtId="0" fontId="2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8">
    <dxf>
      <fill>
        <patternFill patternType="solid">
          <fgColor rgb="FF274E13"/>
          <bgColor rgb="FF274E13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Tabellenblatt1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36" headerRowCount="0">
  <tableColumns count="3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</tableColumns>
  <tableStyleInfo name="Tabellenblat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marketingacademy.org/" TargetMode="External"/><Relationship Id="rId13" Type="http://schemas.openxmlformats.org/officeDocument/2006/relationships/hyperlink" Target="https://diconium.com/" TargetMode="External"/><Relationship Id="rId18" Type="http://schemas.openxmlformats.org/officeDocument/2006/relationships/hyperlink" Target="https://www.schaffrath.de/digital/agentur" TargetMode="External"/><Relationship Id="rId3" Type="http://schemas.openxmlformats.org/officeDocument/2006/relationships/hyperlink" Target="https://www.charicomm.org/de/leistungen/google-ad-grants-agentur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tpdm.thepowermba.com/ger/" TargetMode="External"/><Relationship Id="rId12" Type="http://schemas.openxmlformats.org/officeDocument/2006/relationships/hyperlink" Target="https://www.aoe.com/" TargetMode="External"/><Relationship Id="rId17" Type="http://schemas.openxmlformats.org/officeDocument/2006/relationships/hyperlink" Target="https://www.webmen.de/" TargetMode="External"/><Relationship Id="rId2" Type="http://schemas.openxmlformats.org/officeDocument/2006/relationships/hyperlink" Target="https://www.google.de/grants/" TargetMode="External"/><Relationship Id="rId16" Type="http://schemas.openxmlformats.org/officeDocument/2006/relationships/hyperlink" Target="https://www.aperto.com/de" TargetMode="External"/><Relationship Id="rId20" Type="http://schemas.openxmlformats.org/officeDocument/2006/relationships/hyperlink" Target="https://www.plan-net.com/de.html" TargetMode="External"/><Relationship Id="rId1" Type="http://schemas.openxmlformats.org/officeDocument/2006/relationships/hyperlink" Target="https://www.google.com/nonprofits/" TargetMode="External"/><Relationship Id="rId6" Type="http://schemas.openxmlformats.org/officeDocument/2006/relationships/hyperlink" Target="https://marketingplatformacademy.withgoogle.com/" TargetMode="External"/><Relationship Id="rId11" Type="http://schemas.openxmlformats.org/officeDocument/2006/relationships/hyperlink" Target="https://www.digitaspixelpark.com/" TargetMode="External"/><Relationship Id="rId5" Type="http://schemas.openxmlformats.org/officeDocument/2006/relationships/hyperlink" Target="https://die-marketing-academy.de/" TargetMode="External"/><Relationship Id="rId15" Type="http://schemas.openxmlformats.org/officeDocument/2006/relationships/hyperlink" Target="https://3pc.de/" TargetMode="External"/><Relationship Id="rId10" Type="http://schemas.openxmlformats.org/officeDocument/2006/relationships/hyperlink" Target="https://www.t-systems-mms.com/" TargetMode="External"/><Relationship Id="rId19" Type="http://schemas.openxmlformats.org/officeDocument/2006/relationships/hyperlink" Target="https://www.reply.com/de/" TargetMode="External"/><Relationship Id="rId4" Type="http://schemas.openxmlformats.org/officeDocument/2006/relationships/hyperlink" Target="https://klickpiloten.de/" TargetMode="External"/><Relationship Id="rId9" Type="http://schemas.openxmlformats.org/officeDocument/2006/relationships/hyperlink" Target="https://influencermarketingacademy.de/" TargetMode="External"/><Relationship Id="rId14" Type="http://schemas.openxmlformats.org/officeDocument/2006/relationships/hyperlink" Target="https://www.denkwe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5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T12" sqref="T12"/>
    </sheetView>
  </sheetViews>
  <sheetFormatPr defaultColWidth="14.42578125" defaultRowHeight="15.75" customHeight="1" x14ac:dyDescent="0.2"/>
  <cols>
    <col min="1" max="1" width="13.85546875" customWidth="1"/>
    <col min="2" max="2" width="22.28515625" customWidth="1"/>
    <col min="3" max="5" width="21.28515625" customWidth="1"/>
    <col min="6" max="6" width="20.5703125" customWidth="1"/>
    <col min="7" max="7" width="19.7109375" customWidth="1"/>
    <col min="8" max="8" width="20.85546875" customWidth="1"/>
    <col min="9" max="9" width="18.85546875" customWidth="1"/>
    <col min="10" max="10" width="18.140625" customWidth="1"/>
    <col min="11" max="22" width="19.140625" customWidth="1"/>
    <col min="23" max="24" width="7.85546875" customWidth="1"/>
    <col min="25" max="25" width="21.140625" customWidth="1"/>
    <col min="26" max="26" width="18.5703125" customWidth="1"/>
    <col min="27" max="27" width="19" customWidth="1"/>
    <col min="28" max="28" width="9.28515625" customWidth="1"/>
    <col min="29" max="29" width="8.7109375" customWidth="1"/>
    <col min="30" max="30" width="16.85546875" customWidth="1"/>
    <col min="31" max="31" width="20.5703125" customWidth="1"/>
    <col min="32" max="32" width="9" customWidth="1"/>
    <col min="33" max="33" width="11" customWidth="1"/>
    <col min="34" max="34" width="11.28515625" customWidth="1"/>
  </cols>
  <sheetData>
    <row r="1" spans="1:34" x14ac:dyDescent="0.2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  <c r="W1" s="7" t="s">
        <v>20</v>
      </c>
      <c r="X1" s="7"/>
      <c r="Y1" s="8"/>
      <c r="Z1" s="9" t="s">
        <v>21</v>
      </c>
      <c r="AA1" s="10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</row>
    <row r="2" spans="1:34" x14ac:dyDescent="0.2">
      <c r="A2" s="1"/>
      <c r="B2" s="1"/>
      <c r="C2" s="11" t="s">
        <v>30</v>
      </c>
      <c r="D2" s="11" t="s">
        <v>31</v>
      </c>
      <c r="E2" s="11" t="s">
        <v>32</v>
      </c>
      <c r="F2" s="11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1" t="s">
        <v>38</v>
      </c>
      <c r="L2" s="11" t="s">
        <v>39</v>
      </c>
      <c r="M2" s="11" t="s">
        <v>40</v>
      </c>
      <c r="N2" s="11" t="s">
        <v>41</v>
      </c>
      <c r="O2" s="11" t="s">
        <v>42</v>
      </c>
      <c r="P2" s="11" t="s">
        <v>43</v>
      </c>
      <c r="Q2" s="11" t="s">
        <v>44</v>
      </c>
      <c r="R2" s="11" t="s">
        <v>45</v>
      </c>
      <c r="S2" s="11" t="s">
        <v>46</v>
      </c>
      <c r="T2" s="11" t="s">
        <v>47</v>
      </c>
      <c r="U2" s="11" t="s">
        <v>48</v>
      </c>
      <c r="V2" s="11" t="s">
        <v>49</v>
      </c>
      <c r="W2" s="7">
        <f ca="1">IFERROR(__xludf.DUMMYFUNCTION("COUNTUNIQUE(C1:V1)"),20)</f>
        <v>20</v>
      </c>
      <c r="X2" s="13" t="s">
        <v>50</v>
      </c>
      <c r="Y2" s="14"/>
      <c r="Z2" s="15"/>
      <c r="AA2" s="16"/>
      <c r="AB2" s="1"/>
      <c r="AC2" s="1"/>
      <c r="AD2" s="1"/>
      <c r="AE2" s="1"/>
      <c r="AF2" s="1"/>
      <c r="AG2" s="1"/>
      <c r="AH2" s="1"/>
    </row>
    <row r="3" spans="1:34" x14ac:dyDescent="0.2">
      <c r="A3" s="17" t="s">
        <v>51</v>
      </c>
      <c r="B3" s="7"/>
      <c r="C3" s="7"/>
      <c r="D3" s="7"/>
      <c r="E3" s="7"/>
      <c r="F3" s="7"/>
      <c r="G3" s="18"/>
      <c r="H3" s="18"/>
      <c r="I3" s="18"/>
      <c r="J3" s="1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7"/>
      <c r="Y3" s="19"/>
      <c r="Z3" s="18"/>
      <c r="AA3" s="16"/>
      <c r="AB3" s="1"/>
      <c r="AC3" s="17"/>
      <c r="AD3" s="17"/>
      <c r="AE3" s="1"/>
      <c r="AF3" s="1"/>
      <c r="AG3" s="1"/>
      <c r="AH3" s="1"/>
    </row>
    <row r="4" spans="1:34" x14ac:dyDescent="0.2">
      <c r="A4" s="1"/>
      <c r="B4" s="7" t="s">
        <v>52</v>
      </c>
      <c r="C4" s="2" t="s">
        <v>53</v>
      </c>
      <c r="D4" s="2" t="s">
        <v>53</v>
      </c>
      <c r="E4" s="2" t="s">
        <v>53</v>
      </c>
      <c r="F4" s="20"/>
      <c r="G4" s="21" t="s">
        <v>53</v>
      </c>
      <c r="H4" s="22"/>
      <c r="I4" s="21" t="s">
        <v>53</v>
      </c>
      <c r="J4" s="22"/>
      <c r="K4" s="2" t="s">
        <v>53</v>
      </c>
      <c r="L4" s="2" t="s">
        <v>53</v>
      </c>
      <c r="M4" s="2" t="s">
        <v>53</v>
      </c>
      <c r="N4" s="2" t="s">
        <v>53</v>
      </c>
      <c r="O4" s="2" t="s">
        <v>53</v>
      </c>
      <c r="P4" s="2" t="s">
        <v>53</v>
      </c>
      <c r="Q4" s="2" t="s">
        <v>53</v>
      </c>
      <c r="R4" s="2" t="s">
        <v>53</v>
      </c>
      <c r="S4" s="2" t="s">
        <v>53</v>
      </c>
      <c r="T4" s="2" t="s">
        <v>53</v>
      </c>
      <c r="U4" s="2" t="s">
        <v>53</v>
      </c>
      <c r="V4" s="2" t="s">
        <v>53</v>
      </c>
      <c r="W4" s="23">
        <f t="shared" ref="W4:W16" si="0">COUNTIF(C4:V4, "x")</f>
        <v>17</v>
      </c>
      <c r="X4" s="7">
        <f ca="1">ROUND(COUNTIF(C4:V4, "x")/W2*100,0)</f>
        <v>85</v>
      </c>
      <c r="Y4" s="19" t="s">
        <v>52</v>
      </c>
      <c r="Z4" s="15" t="s">
        <v>52</v>
      </c>
      <c r="AA4" s="24" t="s">
        <v>53</v>
      </c>
      <c r="AB4" s="7" t="s">
        <v>54</v>
      </c>
      <c r="AC4" s="1"/>
      <c r="AD4" s="7"/>
      <c r="AE4" s="1"/>
      <c r="AF4" s="7" t="s">
        <v>55</v>
      </c>
      <c r="AG4" s="1"/>
      <c r="AH4" s="1"/>
    </row>
    <row r="5" spans="1:34" x14ac:dyDescent="0.2">
      <c r="A5" s="1"/>
      <c r="B5" s="7" t="s">
        <v>56</v>
      </c>
      <c r="C5" s="2" t="s">
        <v>53</v>
      </c>
      <c r="D5" s="2" t="s">
        <v>53</v>
      </c>
      <c r="E5" s="2" t="s">
        <v>53</v>
      </c>
      <c r="F5" s="2" t="s">
        <v>53</v>
      </c>
      <c r="G5" s="21" t="s">
        <v>53</v>
      </c>
      <c r="H5" s="22"/>
      <c r="I5" s="21" t="s">
        <v>53</v>
      </c>
      <c r="J5" s="21" t="s">
        <v>53</v>
      </c>
      <c r="K5" s="2"/>
      <c r="L5" s="2" t="s">
        <v>53</v>
      </c>
      <c r="M5" s="2" t="s">
        <v>53</v>
      </c>
      <c r="N5" s="2" t="s">
        <v>53</v>
      </c>
      <c r="O5" s="2" t="s">
        <v>53</v>
      </c>
      <c r="P5" s="2"/>
      <c r="Q5" s="2" t="s">
        <v>53</v>
      </c>
      <c r="R5" s="2" t="s">
        <v>53</v>
      </c>
      <c r="S5" s="2" t="s">
        <v>53</v>
      </c>
      <c r="T5" s="2" t="s">
        <v>53</v>
      </c>
      <c r="U5" s="2" t="s">
        <v>53</v>
      </c>
      <c r="V5" s="2" t="s">
        <v>53</v>
      </c>
      <c r="W5" s="25">
        <f t="shared" si="0"/>
        <v>17</v>
      </c>
      <c r="X5" s="7">
        <f ca="1">ROUND(COUNTIF(C5:V5, "x")/W2*100,0)</f>
        <v>85</v>
      </c>
      <c r="Y5" s="19" t="s">
        <v>56</v>
      </c>
      <c r="Z5" s="15" t="s">
        <v>56</v>
      </c>
      <c r="AA5" s="24" t="s">
        <v>53</v>
      </c>
      <c r="AB5" s="7" t="s">
        <v>54</v>
      </c>
      <c r="AC5" s="1"/>
      <c r="AD5" s="7"/>
      <c r="AE5" s="7" t="s">
        <v>57</v>
      </c>
      <c r="AF5" s="7" t="s">
        <v>55</v>
      </c>
      <c r="AG5" s="1"/>
      <c r="AH5" s="1"/>
    </row>
    <row r="6" spans="1:34" x14ac:dyDescent="0.2">
      <c r="A6" s="1"/>
      <c r="B6" s="7" t="s">
        <v>58</v>
      </c>
      <c r="C6" s="2" t="s">
        <v>53</v>
      </c>
      <c r="D6" s="2" t="s">
        <v>53</v>
      </c>
      <c r="E6" s="2" t="s">
        <v>53</v>
      </c>
      <c r="F6" s="20"/>
      <c r="G6" s="22"/>
      <c r="H6" s="21" t="s">
        <v>53</v>
      </c>
      <c r="I6" s="21" t="s">
        <v>53</v>
      </c>
      <c r="J6" s="21" t="s">
        <v>53</v>
      </c>
      <c r="K6" s="2" t="s">
        <v>53</v>
      </c>
      <c r="L6" s="2"/>
      <c r="M6" s="2" t="s">
        <v>53</v>
      </c>
      <c r="N6" s="2"/>
      <c r="O6" s="2" t="s">
        <v>53</v>
      </c>
      <c r="P6" s="2" t="s">
        <v>53</v>
      </c>
      <c r="Q6" s="2" t="s">
        <v>53</v>
      </c>
      <c r="R6" s="2" t="s">
        <v>53</v>
      </c>
      <c r="S6" s="2" t="s">
        <v>53</v>
      </c>
      <c r="T6" s="2" t="s">
        <v>53</v>
      </c>
      <c r="U6" s="2" t="s">
        <v>53</v>
      </c>
      <c r="V6" s="2" t="s">
        <v>53</v>
      </c>
      <c r="W6" s="23">
        <f t="shared" si="0"/>
        <v>16</v>
      </c>
      <c r="X6" s="7">
        <f ca="1">ROUND(COUNTIF(C6:V6, "x")/W2*100,0)</f>
        <v>80</v>
      </c>
      <c r="Y6" s="19" t="s">
        <v>58</v>
      </c>
      <c r="Z6" s="15" t="s">
        <v>58</v>
      </c>
      <c r="AA6" s="24" t="s">
        <v>53</v>
      </c>
      <c r="AB6" s="7" t="s">
        <v>54</v>
      </c>
      <c r="AC6" s="1"/>
      <c r="AD6" s="1"/>
      <c r="AE6" s="1"/>
      <c r="AF6" s="7" t="s">
        <v>55</v>
      </c>
      <c r="AG6" s="7" t="s">
        <v>59</v>
      </c>
      <c r="AH6" s="1"/>
    </row>
    <row r="7" spans="1:34" x14ac:dyDescent="0.2">
      <c r="A7" s="1"/>
      <c r="B7" s="7" t="s">
        <v>60</v>
      </c>
      <c r="C7" s="2" t="s">
        <v>53</v>
      </c>
      <c r="D7" s="2"/>
      <c r="E7" s="2" t="s">
        <v>53</v>
      </c>
      <c r="F7" s="2" t="s">
        <v>53</v>
      </c>
      <c r="G7" s="21" t="s">
        <v>53</v>
      </c>
      <c r="H7" s="22"/>
      <c r="I7" s="21" t="s">
        <v>53</v>
      </c>
      <c r="J7" s="22"/>
      <c r="K7" s="2" t="s">
        <v>53</v>
      </c>
      <c r="L7" s="2" t="s">
        <v>53</v>
      </c>
      <c r="M7" s="2" t="s">
        <v>53</v>
      </c>
      <c r="N7" s="2" t="s">
        <v>53</v>
      </c>
      <c r="O7" s="2" t="s">
        <v>53</v>
      </c>
      <c r="P7" s="2" t="s">
        <v>53</v>
      </c>
      <c r="Q7" s="2" t="s">
        <v>53</v>
      </c>
      <c r="R7" s="2" t="s">
        <v>53</v>
      </c>
      <c r="S7" s="2" t="s">
        <v>53</v>
      </c>
      <c r="T7" s="2" t="s">
        <v>53</v>
      </c>
      <c r="U7" s="2" t="s">
        <v>53</v>
      </c>
      <c r="V7" s="2" t="s">
        <v>53</v>
      </c>
      <c r="W7" s="23">
        <f t="shared" si="0"/>
        <v>17</v>
      </c>
      <c r="X7" s="7">
        <f ca="1">ROUND(COUNTIF(C7:V7, "x")/W2*100,0)</f>
        <v>85</v>
      </c>
      <c r="Y7" s="19" t="s">
        <v>60</v>
      </c>
      <c r="Z7" s="15" t="s">
        <v>60</v>
      </c>
      <c r="AA7" s="24" t="s">
        <v>53</v>
      </c>
      <c r="AB7" s="7" t="s">
        <v>54</v>
      </c>
      <c r="AC7" s="1"/>
      <c r="AD7" s="1"/>
      <c r="AE7" s="1"/>
      <c r="AF7" s="7" t="s">
        <v>55</v>
      </c>
      <c r="AG7" s="1"/>
      <c r="AH7" s="1"/>
    </row>
    <row r="8" spans="1:34" x14ac:dyDescent="0.2">
      <c r="A8" s="17"/>
      <c r="B8" s="7" t="s">
        <v>61</v>
      </c>
      <c r="C8" s="2"/>
      <c r="D8" s="2" t="s">
        <v>53</v>
      </c>
      <c r="E8" s="2" t="s">
        <v>53</v>
      </c>
      <c r="F8" s="2" t="s">
        <v>53</v>
      </c>
      <c r="G8" s="22"/>
      <c r="H8" s="22"/>
      <c r="I8" s="21" t="s">
        <v>53</v>
      </c>
      <c r="J8" s="21" t="s">
        <v>53</v>
      </c>
      <c r="K8" s="2" t="s">
        <v>53</v>
      </c>
      <c r="L8" s="2" t="s">
        <v>53</v>
      </c>
      <c r="M8" s="2"/>
      <c r="N8" s="2" t="s">
        <v>53</v>
      </c>
      <c r="O8" s="2" t="s">
        <v>53</v>
      </c>
      <c r="P8" s="2" t="s">
        <v>53</v>
      </c>
      <c r="Q8" s="2"/>
      <c r="R8" s="2" t="s">
        <v>53</v>
      </c>
      <c r="S8" s="2" t="s">
        <v>53</v>
      </c>
      <c r="T8" s="2" t="s">
        <v>53</v>
      </c>
      <c r="U8" s="2" t="s">
        <v>53</v>
      </c>
      <c r="V8" s="2" t="s">
        <v>53</v>
      </c>
      <c r="W8" s="23">
        <f t="shared" si="0"/>
        <v>15</v>
      </c>
      <c r="X8" s="7">
        <f ca="1">ROUND(COUNTIF(C8:V8, "x")/W2*100,0)</f>
        <v>75</v>
      </c>
      <c r="Y8" s="26" t="s">
        <v>61</v>
      </c>
      <c r="Z8" s="27" t="s">
        <v>61</v>
      </c>
      <c r="AA8" s="24" t="s">
        <v>53</v>
      </c>
      <c r="AB8" s="7" t="s">
        <v>54</v>
      </c>
      <c r="AC8" s="17"/>
      <c r="AD8" s="17"/>
      <c r="AE8" s="1"/>
      <c r="AF8" s="7" t="s">
        <v>55</v>
      </c>
      <c r="AG8" s="1"/>
      <c r="AH8" s="1"/>
    </row>
    <row r="9" spans="1:34" x14ac:dyDescent="0.2">
      <c r="A9" s="1"/>
      <c r="B9" s="7" t="s">
        <v>62</v>
      </c>
      <c r="C9" s="2"/>
      <c r="D9" s="2"/>
      <c r="E9" s="2"/>
      <c r="F9" s="2" t="s">
        <v>53</v>
      </c>
      <c r="G9" s="22"/>
      <c r="H9" s="22"/>
      <c r="I9" s="22"/>
      <c r="J9" s="22"/>
      <c r="K9" s="2" t="s">
        <v>53</v>
      </c>
      <c r="L9" s="2" t="s">
        <v>53</v>
      </c>
      <c r="M9" s="2" t="s">
        <v>53</v>
      </c>
      <c r="N9" s="2" t="s">
        <v>53</v>
      </c>
      <c r="O9" s="2" t="s">
        <v>53</v>
      </c>
      <c r="P9" s="2" t="s">
        <v>53</v>
      </c>
      <c r="Q9" s="2" t="s">
        <v>53</v>
      </c>
      <c r="R9" s="2" t="s">
        <v>53</v>
      </c>
      <c r="S9" s="2" t="s">
        <v>53</v>
      </c>
      <c r="T9" s="2"/>
      <c r="U9" s="2" t="s">
        <v>53</v>
      </c>
      <c r="V9" s="2" t="s">
        <v>53</v>
      </c>
      <c r="W9" s="23">
        <f t="shared" si="0"/>
        <v>12</v>
      </c>
      <c r="X9" s="7">
        <f ca="1">ROUND(COUNTIF(C9:V9, "x")/W2*100,0)</f>
        <v>60</v>
      </c>
      <c r="Y9" s="19" t="s">
        <v>62</v>
      </c>
      <c r="Z9" s="19" t="s">
        <v>62</v>
      </c>
      <c r="AA9" s="24" t="s">
        <v>53</v>
      </c>
      <c r="AB9" s="7" t="s">
        <v>63</v>
      </c>
      <c r="AC9" s="1"/>
      <c r="AD9" s="28" t="s">
        <v>64</v>
      </c>
      <c r="AE9" s="7" t="s">
        <v>65</v>
      </c>
      <c r="AF9" s="7" t="s">
        <v>63</v>
      </c>
      <c r="AG9" s="1"/>
      <c r="AH9" s="1"/>
    </row>
    <row r="10" spans="1:34" x14ac:dyDescent="0.2">
      <c r="A10" s="17"/>
      <c r="B10" s="7" t="s">
        <v>66</v>
      </c>
      <c r="C10" s="2" t="s">
        <v>53</v>
      </c>
      <c r="D10" s="2" t="s">
        <v>53</v>
      </c>
      <c r="E10" s="2"/>
      <c r="F10" s="2"/>
      <c r="G10" s="21" t="s">
        <v>53</v>
      </c>
      <c r="H10" s="22"/>
      <c r="I10" s="21" t="s">
        <v>53</v>
      </c>
      <c r="J10" s="21" t="s">
        <v>53</v>
      </c>
      <c r="K10" s="20"/>
      <c r="L10" s="2" t="s">
        <v>53</v>
      </c>
      <c r="M10" s="2" t="s">
        <v>53</v>
      </c>
      <c r="N10" s="2" t="s">
        <v>53</v>
      </c>
      <c r="O10" s="2" t="s">
        <v>53</v>
      </c>
      <c r="P10" s="2"/>
      <c r="Q10" s="2" t="s">
        <v>53</v>
      </c>
      <c r="R10" s="2"/>
      <c r="S10" s="2"/>
      <c r="T10" s="2" t="s">
        <v>53</v>
      </c>
      <c r="U10" s="2"/>
      <c r="V10" s="2"/>
      <c r="W10" s="23">
        <f t="shared" si="0"/>
        <v>11</v>
      </c>
      <c r="X10" s="7">
        <f ca="1">ROUND(COUNTIF(C10:V10, "x")/W2*100,0)</f>
        <v>55</v>
      </c>
      <c r="Y10" s="19" t="s">
        <v>66</v>
      </c>
      <c r="Z10" s="15" t="s">
        <v>66</v>
      </c>
      <c r="AA10" s="24" t="s">
        <v>53</v>
      </c>
      <c r="AB10" s="7" t="s">
        <v>54</v>
      </c>
      <c r="AC10" s="17"/>
      <c r="AD10" s="17"/>
      <c r="AE10" s="1"/>
      <c r="AF10" s="7" t="s">
        <v>55</v>
      </c>
      <c r="AG10" s="1"/>
      <c r="AH10" s="1"/>
    </row>
    <row r="11" spans="1:34" ht="15.75" customHeight="1" x14ac:dyDescent="0.4">
      <c r="A11" s="1"/>
      <c r="B11" s="7" t="s">
        <v>67</v>
      </c>
      <c r="C11" s="2"/>
      <c r="D11" s="2"/>
      <c r="E11" s="2" t="s">
        <v>53</v>
      </c>
      <c r="F11" s="2" t="s">
        <v>53</v>
      </c>
      <c r="G11" s="22"/>
      <c r="H11" s="21"/>
      <c r="I11" s="22"/>
      <c r="J11" s="21" t="s">
        <v>53</v>
      </c>
      <c r="K11" s="2" t="s">
        <v>53</v>
      </c>
      <c r="L11" s="2" t="s">
        <v>53</v>
      </c>
      <c r="M11" s="2"/>
      <c r="N11" s="2"/>
      <c r="O11" s="2"/>
      <c r="P11" s="2"/>
      <c r="Q11" s="2"/>
      <c r="R11" s="2"/>
      <c r="S11" s="2"/>
      <c r="T11" s="2" t="s">
        <v>53</v>
      </c>
      <c r="U11" s="2" t="s">
        <v>53</v>
      </c>
      <c r="V11" s="2"/>
      <c r="W11" s="29">
        <f t="shared" si="0"/>
        <v>7</v>
      </c>
      <c r="X11" s="7">
        <f ca="1">ROUND(COUNTIF(C11:V11, "x")/W2*100,0)</f>
        <v>35</v>
      </c>
      <c r="Y11" s="19" t="s">
        <v>67</v>
      </c>
      <c r="Z11" s="15"/>
      <c r="AA11" s="24" t="s">
        <v>53</v>
      </c>
      <c r="AB11" s="1"/>
      <c r="AC11" s="1"/>
      <c r="AD11" s="7" t="s">
        <v>68</v>
      </c>
      <c r="AE11" s="7" t="s">
        <v>65</v>
      </c>
      <c r="AF11" s="7" t="s">
        <v>63</v>
      </c>
      <c r="AG11" s="1"/>
      <c r="AH11" s="1"/>
    </row>
    <row r="12" spans="1:34" x14ac:dyDescent="0.2">
      <c r="A12" s="1"/>
      <c r="B12" s="7" t="s">
        <v>69</v>
      </c>
      <c r="C12" s="2"/>
      <c r="D12" s="2"/>
      <c r="E12" s="2"/>
      <c r="F12" s="2"/>
      <c r="G12" s="21" t="s">
        <v>53</v>
      </c>
      <c r="H12" s="22"/>
      <c r="I12" s="21" t="s">
        <v>53</v>
      </c>
      <c r="J12" s="22"/>
      <c r="K12" s="2" t="s">
        <v>53</v>
      </c>
      <c r="L12" s="2" t="s">
        <v>53</v>
      </c>
      <c r="M12" s="2" t="s">
        <v>53</v>
      </c>
      <c r="N12" s="2" t="s">
        <v>53</v>
      </c>
      <c r="O12" s="2"/>
      <c r="P12" s="2"/>
      <c r="Q12" s="2"/>
      <c r="R12" s="2"/>
      <c r="S12" s="2" t="s">
        <v>53</v>
      </c>
      <c r="T12" s="2"/>
      <c r="U12" s="2"/>
      <c r="V12" s="2"/>
      <c r="W12" s="23">
        <f t="shared" si="0"/>
        <v>7</v>
      </c>
      <c r="X12" s="7">
        <f ca="1">ROUND(COUNTIF(C12:V12, "x")/W2*100,0)</f>
        <v>35</v>
      </c>
      <c r="Y12" s="19" t="s">
        <v>69</v>
      </c>
      <c r="Z12" s="15"/>
      <c r="AA12" s="24" t="s">
        <v>53</v>
      </c>
      <c r="AB12" s="1"/>
      <c r="AC12" s="1"/>
      <c r="AD12" s="1"/>
      <c r="AE12" s="7" t="s">
        <v>70</v>
      </c>
      <c r="AF12" s="7" t="s">
        <v>63</v>
      </c>
      <c r="AG12" s="1"/>
      <c r="AH12" s="1"/>
    </row>
    <row r="13" spans="1:34" x14ac:dyDescent="0.2">
      <c r="A13" s="1"/>
      <c r="B13" s="7" t="s">
        <v>71</v>
      </c>
      <c r="C13" s="2"/>
      <c r="D13" s="2"/>
      <c r="E13" s="2" t="s">
        <v>53</v>
      </c>
      <c r="F13" s="2" t="s">
        <v>53</v>
      </c>
      <c r="G13" s="22"/>
      <c r="H13" s="22"/>
      <c r="I13" s="22"/>
      <c r="J13" s="22"/>
      <c r="K13" s="20"/>
      <c r="L13" s="2" t="s">
        <v>53</v>
      </c>
      <c r="M13" s="20"/>
      <c r="N13" s="2"/>
      <c r="O13" s="2" t="s">
        <v>53</v>
      </c>
      <c r="P13" s="20"/>
      <c r="Q13" s="2" t="s">
        <v>53</v>
      </c>
      <c r="R13" s="20"/>
      <c r="S13" s="20"/>
      <c r="T13" s="20"/>
      <c r="U13" s="20"/>
      <c r="V13" s="20"/>
      <c r="W13" s="23">
        <f t="shared" si="0"/>
        <v>5</v>
      </c>
      <c r="X13" s="7">
        <f ca="1">ROUND(COUNTIF(C13:V13, "x")/W2*100,0)</f>
        <v>25</v>
      </c>
      <c r="Y13" s="19" t="s">
        <v>71</v>
      </c>
      <c r="Z13" s="15" t="s">
        <v>71</v>
      </c>
      <c r="AA13" s="24" t="s">
        <v>53</v>
      </c>
      <c r="AB13" s="7" t="s">
        <v>63</v>
      </c>
      <c r="AC13" s="1"/>
      <c r="AD13" s="28" t="s">
        <v>72</v>
      </c>
      <c r="AE13" s="7" t="s">
        <v>73</v>
      </c>
      <c r="AF13" s="7" t="s">
        <v>74</v>
      </c>
      <c r="AG13" s="1"/>
      <c r="AH13" s="1"/>
    </row>
    <row r="14" spans="1:34" x14ac:dyDescent="0.2">
      <c r="A14" s="1"/>
      <c r="B14" s="7" t="s">
        <v>75</v>
      </c>
      <c r="C14" s="2"/>
      <c r="D14" s="2"/>
      <c r="E14" s="2"/>
      <c r="F14" s="2" t="s">
        <v>53</v>
      </c>
      <c r="G14" s="22"/>
      <c r="H14" s="21" t="s">
        <v>53</v>
      </c>
      <c r="I14" s="22"/>
      <c r="J14" s="22"/>
      <c r="K14" s="20"/>
      <c r="L14" s="2" t="s">
        <v>53</v>
      </c>
      <c r="M14" s="20"/>
      <c r="N14" s="2"/>
      <c r="O14" s="2" t="s">
        <v>53</v>
      </c>
      <c r="P14" s="20"/>
      <c r="Q14" s="20"/>
      <c r="R14" s="20"/>
      <c r="S14" s="20"/>
      <c r="T14" s="20"/>
      <c r="U14" s="2" t="s">
        <v>53</v>
      </c>
      <c r="V14" s="2"/>
      <c r="W14" s="23">
        <f t="shared" si="0"/>
        <v>5</v>
      </c>
      <c r="X14" s="7">
        <f ca="1">ROUND(COUNTIF(C14:V14, "x")/W2*100,0)</f>
        <v>25</v>
      </c>
      <c r="Y14" s="19" t="s">
        <v>75</v>
      </c>
      <c r="Z14" s="15"/>
      <c r="AA14" s="24" t="s">
        <v>53</v>
      </c>
      <c r="AB14" s="1"/>
      <c r="AC14" s="1"/>
      <c r="AD14" s="30" t="s">
        <v>68</v>
      </c>
      <c r="AE14" s="7" t="s">
        <v>76</v>
      </c>
      <c r="AF14" s="7" t="s">
        <v>63</v>
      </c>
      <c r="AG14" s="1"/>
      <c r="AH14" s="1"/>
    </row>
    <row r="15" spans="1:34" x14ac:dyDescent="0.2">
      <c r="A15" s="1"/>
      <c r="B15" s="7" t="s">
        <v>77</v>
      </c>
      <c r="C15" s="2"/>
      <c r="D15" s="2"/>
      <c r="E15" s="2"/>
      <c r="F15" s="20"/>
      <c r="G15" s="21"/>
      <c r="H15" s="22"/>
      <c r="I15" s="22"/>
      <c r="J15" s="22"/>
      <c r="K15" s="2" t="s">
        <v>53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3">
        <f t="shared" si="0"/>
        <v>1</v>
      </c>
      <c r="X15" s="7">
        <f ca="1">ROUND(COUNTIF(C15:V15, "x")/W2*100,0)</f>
        <v>5</v>
      </c>
      <c r="Y15" s="19" t="s">
        <v>77</v>
      </c>
      <c r="Z15" s="15" t="s">
        <v>77</v>
      </c>
      <c r="AA15" s="24" t="s">
        <v>53</v>
      </c>
      <c r="AB15" s="7" t="s">
        <v>55</v>
      </c>
      <c r="AC15" s="1"/>
      <c r="AD15" s="30" t="s">
        <v>78</v>
      </c>
      <c r="AE15" s="1"/>
      <c r="AF15" s="7" t="s">
        <v>54</v>
      </c>
      <c r="AG15" s="1"/>
      <c r="AH15" s="1"/>
    </row>
    <row r="16" spans="1:34" x14ac:dyDescent="0.2">
      <c r="A16" s="1"/>
      <c r="B16" s="7" t="s">
        <v>79</v>
      </c>
      <c r="C16" s="2" t="s">
        <v>53</v>
      </c>
      <c r="D16" s="2" t="s">
        <v>53</v>
      </c>
      <c r="E16" s="2" t="s">
        <v>53</v>
      </c>
      <c r="F16" s="2" t="s">
        <v>53</v>
      </c>
      <c r="G16" s="21" t="s">
        <v>53</v>
      </c>
      <c r="H16" s="22"/>
      <c r="I16" s="21" t="s">
        <v>53</v>
      </c>
      <c r="J16" s="21" t="s">
        <v>53</v>
      </c>
      <c r="K16" s="2" t="s">
        <v>53</v>
      </c>
      <c r="L16" s="2" t="s">
        <v>53</v>
      </c>
      <c r="M16" s="2" t="s">
        <v>53</v>
      </c>
      <c r="N16" s="2" t="s">
        <v>53</v>
      </c>
      <c r="O16" s="2" t="s">
        <v>53</v>
      </c>
      <c r="P16" s="2" t="s">
        <v>53</v>
      </c>
      <c r="Q16" s="2" t="s">
        <v>53</v>
      </c>
      <c r="R16" s="2" t="s">
        <v>53</v>
      </c>
      <c r="S16" s="2" t="s">
        <v>53</v>
      </c>
      <c r="T16" s="2" t="s">
        <v>53</v>
      </c>
      <c r="U16" s="2"/>
      <c r="V16" s="2" t="s">
        <v>53</v>
      </c>
      <c r="W16" s="23">
        <f t="shared" si="0"/>
        <v>18</v>
      </c>
      <c r="X16" s="7">
        <f ca="1">ROUND(COUNTIF(C16:V16, "x")/W2*100,0)</f>
        <v>90</v>
      </c>
      <c r="Y16" s="19" t="s">
        <v>79</v>
      </c>
      <c r="Z16" s="15" t="s">
        <v>79</v>
      </c>
      <c r="AA16" s="24" t="s">
        <v>53</v>
      </c>
      <c r="AB16" s="7" t="s">
        <v>54</v>
      </c>
      <c r="AC16" s="1"/>
      <c r="AD16" s="7" t="s">
        <v>80</v>
      </c>
      <c r="AE16" s="7"/>
      <c r="AF16" s="7" t="s">
        <v>63</v>
      </c>
      <c r="AG16" s="1"/>
      <c r="AH16" s="1"/>
    </row>
    <row r="17" spans="1:34" x14ac:dyDescent="0.2">
      <c r="A17" s="5" t="s">
        <v>81</v>
      </c>
      <c r="B17" s="1"/>
      <c r="C17" s="20"/>
      <c r="D17" s="20"/>
      <c r="E17" s="20"/>
      <c r="F17" s="20"/>
      <c r="G17" s="22"/>
      <c r="H17" s="22"/>
      <c r="I17" s="22"/>
      <c r="J17" s="22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3"/>
      <c r="X17" s="7"/>
      <c r="Y17" s="14"/>
      <c r="Z17" s="15"/>
      <c r="AA17" s="31"/>
      <c r="AB17" s="1"/>
      <c r="AC17" s="5"/>
      <c r="AD17" s="5"/>
      <c r="AE17" s="1"/>
      <c r="AF17" s="1"/>
      <c r="AG17" s="1"/>
      <c r="AH17" s="1"/>
    </row>
    <row r="18" spans="1:34" x14ac:dyDescent="0.2">
      <c r="A18" s="1"/>
      <c r="B18" s="7" t="s">
        <v>82</v>
      </c>
      <c r="C18" s="2"/>
      <c r="D18" s="2" t="s">
        <v>53</v>
      </c>
      <c r="E18" s="2" t="s">
        <v>53</v>
      </c>
      <c r="F18" s="2" t="s">
        <v>53</v>
      </c>
      <c r="G18" s="21" t="s">
        <v>53</v>
      </c>
      <c r="H18" s="21" t="s">
        <v>53</v>
      </c>
      <c r="I18" s="22"/>
      <c r="J18" s="21" t="s">
        <v>53</v>
      </c>
      <c r="K18" s="2" t="s">
        <v>53</v>
      </c>
      <c r="L18" s="2" t="s">
        <v>53</v>
      </c>
      <c r="M18" s="2" t="s">
        <v>53</v>
      </c>
      <c r="N18" s="2" t="s">
        <v>53</v>
      </c>
      <c r="O18" s="2" t="s">
        <v>53</v>
      </c>
      <c r="P18" s="2" t="s">
        <v>53</v>
      </c>
      <c r="Q18" s="2" t="s">
        <v>53</v>
      </c>
      <c r="R18" s="2" t="s">
        <v>53</v>
      </c>
      <c r="S18" s="2" t="s">
        <v>53</v>
      </c>
      <c r="T18" s="2" t="s">
        <v>53</v>
      </c>
      <c r="U18" s="2" t="s">
        <v>53</v>
      </c>
      <c r="V18" s="2" t="s">
        <v>53</v>
      </c>
      <c r="W18" s="23">
        <f t="shared" ref="W18:W29" si="1">COUNTIF(C18:V18, "x")</f>
        <v>18</v>
      </c>
      <c r="X18" s="7">
        <f ca="1">ROUND(COUNTIF(C18:V18, "x")/W2*100,0)</f>
        <v>90</v>
      </c>
      <c r="Y18" s="19" t="s">
        <v>82</v>
      </c>
      <c r="Z18" s="19" t="s">
        <v>82</v>
      </c>
      <c r="AA18" s="24" t="s">
        <v>53</v>
      </c>
      <c r="AB18" s="7" t="s">
        <v>54</v>
      </c>
      <c r="AC18" s="1"/>
      <c r="AD18" s="7" t="s">
        <v>83</v>
      </c>
      <c r="AE18" s="7" t="s">
        <v>84</v>
      </c>
      <c r="AF18" s="7" t="s">
        <v>63</v>
      </c>
      <c r="AG18" s="1"/>
      <c r="AH18" s="1"/>
    </row>
    <row r="19" spans="1:34" x14ac:dyDescent="0.2">
      <c r="A19" s="1"/>
      <c r="B19" s="7" t="s">
        <v>85</v>
      </c>
      <c r="C19" s="2"/>
      <c r="D19" s="2" t="s">
        <v>53</v>
      </c>
      <c r="E19" s="2" t="s">
        <v>53</v>
      </c>
      <c r="F19" s="2"/>
      <c r="G19" s="22"/>
      <c r="H19" s="21" t="s">
        <v>53</v>
      </c>
      <c r="I19" s="21" t="s">
        <v>53</v>
      </c>
      <c r="J19" s="21" t="s">
        <v>53</v>
      </c>
      <c r="K19" s="2" t="s">
        <v>53</v>
      </c>
      <c r="L19" s="2" t="s">
        <v>53</v>
      </c>
      <c r="M19" s="2"/>
      <c r="N19" s="2" t="s">
        <v>53</v>
      </c>
      <c r="O19" s="2" t="s">
        <v>53</v>
      </c>
      <c r="P19" s="2" t="s">
        <v>53</v>
      </c>
      <c r="Q19" s="2"/>
      <c r="R19" s="2"/>
      <c r="S19" s="2"/>
      <c r="T19" s="2" t="s">
        <v>53</v>
      </c>
      <c r="U19" s="2" t="s">
        <v>53</v>
      </c>
      <c r="V19" s="2" t="s">
        <v>53</v>
      </c>
      <c r="W19" s="23">
        <f t="shared" si="1"/>
        <v>13</v>
      </c>
      <c r="X19" s="7">
        <f ca="1">ROUND(COUNTIF(C19:V19, "x")/W2*100,0)</f>
        <v>65</v>
      </c>
      <c r="Y19" s="32" t="s">
        <v>85</v>
      </c>
      <c r="Z19" s="15"/>
      <c r="AA19" s="24" t="s">
        <v>53</v>
      </c>
      <c r="AB19" s="7" t="s">
        <v>63</v>
      </c>
      <c r="AC19" s="1"/>
      <c r="AD19" s="1"/>
      <c r="AE19" s="7" t="s">
        <v>84</v>
      </c>
      <c r="AF19" s="7" t="s">
        <v>63</v>
      </c>
      <c r="AG19" s="1"/>
      <c r="AH19" s="1"/>
    </row>
    <row r="20" spans="1:34" x14ac:dyDescent="0.2">
      <c r="A20" s="1"/>
      <c r="B20" s="7" t="s">
        <v>86</v>
      </c>
      <c r="C20" s="2"/>
      <c r="D20" s="2"/>
      <c r="E20" s="2" t="s">
        <v>53</v>
      </c>
      <c r="F20" s="2" t="s">
        <v>53</v>
      </c>
      <c r="G20" s="21" t="s">
        <v>53</v>
      </c>
      <c r="H20" s="22"/>
      <c r="I20" s="21" t="s">
        <v>53</v>
      </c>
      <c r="J20" s="21" t="s">
        <v>53</v>
      </c>
      <c r="K20" s="20"/>
      <c r="L20" s="2" t="s">
        <v>53</v>
      </c>
      <c r="M20" s="2" t="s">
        <v>87</v>
      </c>
      <c r="N20" s="2" t="s">
        <v>53</v>
      </c>
      <c r="O20" s="2" t="s">
        <v>53</v>
      </c>
      <c r="P20" s="2"/>
      <c r="Q20" s="2"/>
      <c r="R20" s="2" t="s">
        <v>53</v>
      </c>
      <c r="S20" s="2" t="s">
        <v>53</v>
      </c>
      <c r="T20" s="2" t="s">
        <v>53</v>
      </c>
      <c r="U20" s="2"/>
      <c r="V20" s="2" t="s">
        <v>53</v>
      </c>
      <c r="W20" s="23">
        <f t="shared" si="1"/>
        <v>12</v>
      </c>
      <c r="X20" s="7">
        <f ca="1">ROUND(COUNTIF(C20:V20, "x")/W2*100,0)</f>
        <v>60</v>
      </c>
      <c r="Y20" s="19" t="s">
        <v>86</v>
      </c>
      <c r="Z20" s="19" t="s">
        <v>86</v>
      </c>
      <c r="AA20" s="24" t="s">
        <v>53</v>
      </c>
      <c r="AB20" s="7" t="s">
        <v>54</v>
      </c>
      <c r="AC20" s="1"/>
      <c r="AD20" s="1"/>
      <c r="AE20" s="1"/>
      <c r="AF20" s="7" t="s">
        <v>63</v>
      </c>
      <c r="AG20" s="1"/>
      <c r="AH20" s="1"/>
    </row>
    <row r="21" spans="1:34" x14ac:dyDescent="0.2">
      <c r="A21" s="1"/>
      <c r="B21" s="7" t="s">
        <v>88</v>
      </c>
      <c r="C21" s="2"/>
      <c r="D21" s="2"/>
      <c r="E21" s="2" t="s">
        <v>53</v>
      </c>
      <c r="F21" s="2" t="s">
        <v>53</v>
      </c>
      <c r="G21" s="21" t="s">
        <v>53</v>
      </c>
      <c r="H21" s="21" t="s">
        <v>53</v>
      </c>
      <c r="I21" s="22"/>
      <c r="J21" s="22"/>
      <c r="K21" s="20"/>
      <c r="L21" s="2" t="s">
        <v>53</v>
      </c>
      <c r="M21" s="2" t="s">
        <v>53</v>
      </c>
      <c r="N21" s="2"/>
      <c r="O21" s="2"/>
      <c r="P21" s="2"/>
      <c r="Q21" s="2"/>
      <c r="R21" s="2" t="s">
        <v>53</v>
      </c>
      <c r="S21" s="2" t="s">
        <v>53</v>
      </c>
      <c r="T21" s="2" t="s">
        <v>53</v>
      </c>
      <c r="U21" s="2" t="s">
        <v>53</v>
      </c>
      <c r="V21" s="2" t="s">
        <v>53</v>
      </c>
      <c r="W21" s="23">
        <f t="shared" si="1"/>
        <v>11</v>
      </c>
      <c r="X21" s="7">
        <f ca="1">ROUND(COUNTIF(C21:V21, "x")/W2*100,0)</f>
        <v>55</v>
      </c>
      <c r="Y21" s="19" t="s">
        <v>88</v>
      </c>
      <c r="Z21" s="19" t="s">
        <v>88</v>
      </c>
      <c r="AA21" s="24" t="s">
        <v>53</v>
      </c>
      <c r="AB21" s="7" t="s">
        <v>54</v>
      </c>
      <c r="AC21" s="1"/>
      <c r="AD21" s="1"/>
      <c r="AE21" s="1"/>
      <c r="AF21" s="7" t="s">
        <v>55</v>
      </c>
      <c r="AG21" s="1"/>
      <c r="AH21" s="1"/>
    </row>
    <row r="22" spans="1:34" x14ac:dyDescent="0.2">
      <c r="A22" s="1"/>
      <c r="B22" s="7" t="s">
        <v>89</v>
      </c>
      <c r="C22" s="2" t="s">
        <v>53</v>
      </c>
      <c r="D22" s="2" t="s">
        <v>53</v>
      </c>
      <c r="E22" s="2" t="s">
        <v>53</v>
      </c>
      <c r="F22" s="2" t="s">
        <v>53</v>
      </c>
      <c r="G22" s="22"/>
      <c r="H22" s="22"/>
      <c r="I22" s="22"/>
      <c r="J22" s="21"/>
      <c r="K22" s="20"/>
      <c r="L22" s="2" t="s">
        <v>53</v>
      </c>
      <c r="M22" s="20"/>
      <c r="N22" s="2" t="s">
        <v>53</v>
      </c>
      <c r="O22" s="2" t="s">
        <v>53</v>
      </c>
      <c r="P22" s="2" t="s">
        <v>53</v>
      </c>
      <c r="Q22" s="2" t="s">
        <v>53</v>
      </c>
      <c r="R22" s="2" t="s">
        <v>53</v>
      </c>
      <c r="S22" s="20"/>
      <c r="T22" s="20"/>
      <c r="U22" s="2" t="s">
        <v>53</v>
      </c>
      <c r="V22" s="2" t="s">
        <v>53</v>
      </c>
      <c r="W22" s="23">
        <f t="shared" si="1"/>
        <v>12</v>
      </c>
      <c r="X22" s="7">
        <f ca="1">ROUND(COUNTIF(C22:V22, "x")/W2*100,0)</f>
        <v>60</v>
      </c>
      <c r="Y22" s="19" t="s">
        <v>89</v>
      </c>
      <c r="Z22" s="19" t="s">
        <v>89</v>
      </c>
      <c r="AA22" s="24" t="s">
        <v>53</v>
      </c>
      <c r="AB22" s="7" t="s">
        <v>54</v>
      </c>
      <c r="AC22" s="1"/>
      <c r="AD22" s="1"/>
      <c r="AE22" s="7" t="s">
        <v>90</v>
      </c>
      <c r="AF22" s="7" t="s">
        <v>54</v>
      </c>
      <c r="AG22" s="1"/>
      <c r="AH22" s="1"/>
    </row>
    <row r="23" spans="1:34" x14ac:dyDescent="0.2">
      <c r="A23" s="1"/>
      <c r="B23" s="7" t="s">
        <v>91</v>
      </c>
      <c r="C23" s="2" t="s">
        <v>53</v>
      </c>
      <c r="D23" s="2"/>
      <c r="E23" s="2"/>
      <c r="F23" s="2" t="s">
        <v>53</v>
      </c>
      <c r="G23" s="22"/>
      <c r="H23" s="21" t="s">
        <v>53</v>
      </c>
      <c r="I23" s="22"/>
      <c r="J23" s="22"/>
      <c r="K23" s="2" t="s">
        <v>53</v>
      </c>
      <c r="L23" s="2"/>
      <c r="M23" s="2"/>
      <c r="N23" s="2"/>
      <c r="O23" s="2" t="s">
        <v>53</v>
      </c>
      <c r="P23" s="2"/>
      <c r="Q23" s="2"/>
      <c r="R23" s="2"/>
      <c r="S23" s="2"/>
      <c r="T23" s="2"/>
      <c r="U23" s="2" t="s">
        <v>53</v>
      </c>
      <c r="V23" s="2"/>
      <c r="W23" s="25">
        <f t="shared" si="1"/>
        <v>6</v>
      </c>
      <c r="X23" s="7">
        <f ca="1">ROUND(COUNTIF(C23:V23, "x")/W2*100,0)</f>
        <v>30</v>
      </c>
      <c r="Y23" s="19" t="s">
        <v>91</v>
      </c>
      <c r="Z23" s="15"/>
      <c r="AA23" s="24" t="s">
        <v>92</v>
      </c>
      <c r="AB23" s="7" t="s">
        <v>63</v>
      </c>
      <c r="AC23" s="1"/>
      <c r="AD23" s="7" t="s">
        <v>93</v>
      </c>
      <c r="AE23" s="7" t="s">
        <v>76</v>
      </c>
      <c r="AF23" s="7" t="s">
        <v>54</v>
      </c>
      <c r="AG23" s="1"/>
      <c r="AH23" s="1"/>
    </row>
    <row r="24" spans="1:34" x14ac:dyDescent="0.2">
      <c r="A24" s="1"/>
      <c r="B24" s="7" t="s">
        <v>94</v>
      </c>
      <c r="C24" s="2"/>
      <c r="D24" s="2"/>
      <c r="E24" s="2"/>
      <c r="F24" s="2" t="s">
        <v>53</v>
      </c>
      <c r="G24" s="22"/>
      <c r="H24" s="21" t="s">
        <v>53</v>
      </c>
      <c r="I24" s="22"/>
      <c r="J24" s="22"/>
      <c r="K24" s="20"/>
      <c r="L24" s="2" t="s">
        <v>53</v>
      </c>
      <c r="M24" s="20"/>
      <c r="N24" s="2"/>
      <c r="O24" s="2" t="s">
        <v>53</v>
      </c>
      <c r="P24" s="20"/>
      <c r="Q24" s="20"/>
      <c r="R24" s="20"/>
      <c r="S24" s="20"/>
      <c r="T24" s="20"/>
      <c r="U24" s="2" t="s">
        <v>53</v>
      </c>
      <c r="V24" s="2" t="s">
        <v>53</v>
      </c>
      <c r="W24" s="23">
        <f t="shared" si="1"/>
        <v>6</v>
      </c>
      <c r="X24" s="7">
        <f ca="1">ROUND(COUNTIF(C24:V24, "x")/W2*100,0)</f>
        <v>30</v>
      </c>
      <c r="Y24" s="19" t="s">
        <v>94</v>
      </c>
      <c r="Z24" s="15"/>
      <c r="AA24" s="24" t="s">
        <v>92</v>
      </c>
      <c r="AB24" s="7" t="s">
        <v>55</v>
      </c>
      <c r="AC24" s="1"/>
      <c r="AD24" s="7" t="s">
        <v>95</v>
      </c>
      <c r="AE24" s="7" t="s">
        <v>96</v>
      </c>
      <c r="AF24" s="7" t="s">
        <v>54</v>
      </c>
      <c r="AG24" s="1"/>
      <c r="AH24" s="1"/>
    </row>
    <row r="25" spans="1:34" x14ac:dyDescent="0.2">
      <c r="A25" s="1"/>
      <c r="B25" s="7" t="s">
        <v>97</v>
      </c>
      <c r="C25" s="2"/>
      <c r="D25" s="2"/>
      <c r="E25" s="2"/>
      <c r="F25" s="2" t="s">
        <v>53</v>
      </c>
      <c r="G25" s="21" t="s">
        <v>53</v>
      </c>
      <c r="H25" s="22"/>
      <c r="I25" s="22"/>
      <c r="J25" s="22"/>
      <c r="K25" s="20"/>
      <c r="L25" s="20"/>
      <c r="M25" s="20"/>
      <c r="N25" s="2" t="s">
        <v>53</v>
      </c>
      <c r="O25" s="2" t="s">
        <v>53</v>
      </c>
      <c r="P25" s="20"/>
      <c r="Q25" s="20"/>
      <c r="R25" s="20"/>
      <c r="S25" s="2" t="s">
        <v>53</v>
      </c>
      <c r="T25" s="20"/>
      <c r="U25" s="20"/>
      <c r="V25" s="20"/>
      <c r="W25" s="23">
        <f t="shared" si="1"/>
        <v>5</v>
      </c>
      <c r="X25" s="7">
        <f ca="1">ROUND(COUNTIF(C25:V25, "x")/W2*100,0)</f>
        <v>25</v>
      </c>
      <c r="Y25" s="19" t="s">
        <v>97</v>
      </c>
      <c r="Z25" s="15"/>
      <c r="AA25" s="24" t="s">
        <v>53</v>
      </c>
      <c r="AB25" s="7" t="s">
        <v>55</v>
      </c>
      <c r="AC25" s="1"/>
      <c r="AD25" s="1"/>
      <c r="AE25" s="1"/>
      <c r="AF25" s="1"/>
      <c r="AG25" s="1"/>
      <c r="AH25" s="1"/>
    </row>
    <row r="26" spans="1:34" x14ac:dyDescent="0.2">
      <c r="A26" s="1"/>
      <c r="B26" s="7" t="s">
        <v>98</v>
      </c>
      <c r="C26" s="20"/>
      <c r="D26" s="20"/>
      <c r="E26" s="20"/>
      <c r="F26" s="20"/>
      <c r="G26" s="22"/>
      <c r="H26" s="21"/>
      <c r="I26" s="21" t="s">
        <v>53</v>
      </c>
      <c r="J26" s="22"/>
      <c r="K26" s="2" t="s">
        <v>53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3">
        <f t="shared" si="1"/>
        <v>2</v>
      </c>
      <c r="X26" s="7">
        <f ca="1">ROUND(COUNTIF(C26:V26, "x")/W2*100,0)</f>
        <v>10</v>
      </c>
      <c r="Y26" s="19" t="s">
        <v>98</v>
      </c>
      <c r="Z26" s="19" t="s">
        <v>98</v>
      </c>
      <c r="AA26" s="24" t="s">
        <v>53</v>
      </c>
      <c r="AB26" s="7" t="s">
        <v>55</v>
      </c>
      <c r="AC26" s="1"/>
      <c r="AD26" s="1"/>
      <c r="AE26" s="1"/>
      <c r="AF26" s="1"/>
      <c r="AG26" s="1"/>
      <c r="AH26" s="1"/>
    </row>
    <row r="27" spans="1:34" x14ac:dyDescent="0.2">
      <c r="A27" s="5"/>
      <c r="B27" s="7" t="s">
        <v>99</v>
      </c>
      <c r="C27" s="20"/>
      <c r="D27" s="20"/>
      <c r="E27" s="2"/>
      <c r="F27" s="2"/>
      <c r="G27" s="21"/>
      <c r="H27" s="21"/>
      <c r="I27" s="21" t="s">
        <v>100</v>
      </c>
      <c r="J27" s="22"/>
      <c r="K27" s="2" t="s">
        <v>101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3">
        <f t="shared" si="1"/>
        <v>0</v>
      </c>
      <c r="X27" s="7">
        <f ca="1">ROUND(COUNTIF(C27:V27, "x")/W2*100,0)</f>
        <v>0</v>
      </c>
      <c r="Y27" s="19" t="s">
        <v>99</v>
      </c>
      <c r="Z27" s="15"/>
      <c r="AA27" s="24" t="s">
        <v>102</v>
      </c>
      <c r="AB27" s="7"/>
      <c r="AC27" s="5"/>
      <c r="AD27" s="5"/>
      <c r="AE27" s="1"/>
      <c r="AF27" s="1"/>
      <c r="AG27" s="1"/>
      <c r="AH27" s="1"/>
    </row>
    <row r="28" spans="1:34" x14ac:dyDescent="0.2">
      <c r="A28" s="5"/>
      <c r="B28" s="7" t="s">
        <v>103</v>
      </c>
      <c r="C28" s="20"/>
      <c r="D28" s="20"/>
      <c r="E28" s="2" t="s">
        <v>53</v>
      </c>
      <c r="F28" s="2" t="s">
        <v>53</v>
      </c>
      <c r="G28" s="21" t="s">
        <v>53</v>
      </c>
      <c r="H28" s="21"/>
      <c r="I28" s="21" t="s">
        <v>53</v>
      </c>
      <c r="J28" s="21" t="s">
        <v>53</v>
      </c>
      <c r="K28" s="2" t="s">
        <v>53</v>
      </c>
      <c r="L28" s="2" t="s">
        <v>53</v>
      </c>
      <c r="M28" s="2" t="s">
        <v>53</v>
      </c>
      <c r="N28" s="2" t="s">
        <v>53</v>
      </c>
      <c r="O28" s="2" t="s">
        <v>53</v>
      </c>
      <c r="P28" s="2" t="s">
        <v>53</v>
      </c>
      <c r="Q28" s="2" t="s">
        <v>53</v>
      </c>
      <c r="R28" s="2" t="s">
        <v>53</v>
      </c>
      <c r="S28" s="2" t="s">
        <v>53</v>
      </c>
      <c r="T28" s="2" t="s">
        <v>53</v>
      </c>
      <c r="U28" s="2" t="s">
        <v>53</v>
      </c>
      <c r="V28" s="2" t="s">
        <v>53</v>
      </c>
      <c r="W28" s="23">
        <f t="shared" si="1"/>
        <v>17</v>
      </c>
      <c r="X28" s="7">
        <f ca="1">ROUND(COUNTIF(C28:V28, "x")/W2*100,0)</f>
        <v>85</v>
      </c>
      <c r="Y28" s="19" t="s">
        <v>103</v>
      </c>
      <c r="Z28" s="19" t="s">
        <v>103</v>
      </c>
      <c r="AA28" s="24" t="s">
        <v>53</v>
      </c>
      <c r="AB28" s="7" t="s">
        <v>54</v>
      </c>
      <c r="AC28" s="5"/>
      <c r="AD28" s="5"/>
      <c r="AE28" s="1"/>
      <c r="AF28" s="1"/>
      <c r="AG28" s="1"/>
      <c r="AH28" s="1"/>
    </row>
    <row r="29" spans="1:34" x14ac:dyDescent="0.2">
      <c r="A29" s="5"/>
      <c r="B29" s="7" t="s">
        <v>104</v>
      </c>
      <c r="C29" s="20"/>
      <c r="D29" s="20"/>
      <c r="E29" s="2" t="s">
        <v>105</v>
      </c>
      <c r="F29" s="2" t="s">
        <v>105</v>
      </c>
      <c r="G29" s="21" t="s">
        <v>105</v>
      </c>
      <c r="H29" s="21"/>
      <c r="I29" s="21" t="s">
        <v>105</v>
      </c>
      <c r="J29" s="21" t="s">
        <v>105</v>
      </c>
      <c r="K29" s="2" t="s">
        <v>105</v>
      </c>
      <c r="L29" s="2" t="s">
        <v>106</v>
      </c>
      <c r="M29" s="2" t="s">
        <v>106</v>
      </c>
      <c r="N29" s="2" t="s">
        <v>106</v>
      </c>
      <c r="O29" s="2" t="s">
        <v>107</v>
      </c>
      <c r="P29" s="2" t="s">
        <v>108</v>
      </c>
      <c r="Q29" s="2" t="s">
        <v>106</v>
      </c>
      <c r="R29" s="2" t="s">
        <v>109</v>
      </c>
      <c r="S29" s="2" t="s">
        <v>110</v>
      </c>
      <c r="T29" s="2" t="s">
        <v>106</v>
      </c>
      <c r="U29" s="2" t="s">
        <v>111</v>
      </c>
      <c r="V29" s="2" t="s">
        <v>112</v>
      </c>
      <c r="W29" s="23">
        <f t="shared" si="1"/>
        <v>0</v>
      </c>
      <c r="X29" s="7">
        <f ca="1">ROUND(COUNTIF(C29:V29, "x")/W2*100,0)</f>
        <v>0</v>
      </c>
      <c r="Y29" s="19" t="s">
        <v>104</v>
      </c>
      <c r="Z29" s="15" t="s">
        <v>106</v>
      </c>
      <c r="AA29" s="24"/>
      <c r="AB29" s="1"/>
      <c r="AC29" s="5"/>
      <c r="AD29" s="5"/>
      <c r="AE29" s="1"/>
      <c r="AF29" s="1"/>
      <c r="AG29" s="1"/>
      <c r="AH29" s="1"/>
    </row>
    <row r="30" spans="1:34" x14ac:dyDescent="0.2">
      <c r="A30" s="5" t="s">
        <v>113</v>
      </c>
      <c r="B30" s="1"/>
      <c r="C30" s="20"/>
      <c r="D30" s="20"/>
      <c r="E30" s="20"/>
      <c r="F30" s="20"/>
      <c r="G30" s="22"/>
      <c r="H30" s="22"/>
      <c r="I30" s="22"/>
      <c r="J30" s="22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3"/>
      <c r="X30" s="7"/>
      <c r="Y30" s="14"/>
      <c r="Z30" s="15"/>
      <c r="AA30" s="31"/>
      <c r="AB30" s="1"/>
      <c r="AC30" s="5"/>
      <c r="AD30" s="5"/>
      <c r="AE30" s="1"/>
      <c r="AF30" s="1"/>
      <c r="AG30" s="1"/>
      <c r="AH30" s="1"/>
    </row>
    <row r="31" spans="1:34" x14ac:dyDescent="0.2">
      <c r="A31" s="1"/>
      <c r="B31" s="7" t="s">
        <v>114</v>
      </c>
      <c r="C31" s="2"/>
      <c r="D31" s="2" t="s">
        <v>53</v>
      </c>
      <c r="E31" s="2" t="s">
        <v>53</v>
      </c>
      <c r="F31" s="2" t="s">
        <v>53</v>
      </c>
      <c r="G31" s="21" t="s">
        <v>53</v>
      </c>
      <c r="H31" s="21" t="s">
        <v>53</v>
      </c>
      <c r="I31" s="21" t="s">
        <v>53</v>
      </c>
      <c r="J31" s="21" t="s">
        <v>53</v>
      </c>
      <c r="K31" s="2" t="s">
        <v>53</v>
      </c>
      <c r="L31" s="2" t="s">
        <v>53</v>
      </c>
      <c r="M31" s="2" t="s">
        <v>53</v>
      </c>
      <c r="N31" s="2"/>
      <c r="O31" s="2" t="s">
        <v>53</v>
      </c>
      <c r="P31" s="2" t="s">
        <v>53</v>
      </c>
      <c r="Q31" s="2" t="s">
        <v>53</v>
      </c>
      <c r="R31" s="2" t="s">
        <v>53</v>
      </c>
      <c r="S31" s="2" t="s">
        <v>53</v>
      </c>
      <c r="T31" s="2" t="s">
        <v>53</v>
      </c>
      <c r="U31" s="2" t="s">
        <v>53</v>
      </c>
      <c r="V31" s="2" t="s">
        <v>53</v>
      </c>
      <c r="W31" s="23">
        <f t="shared" ref="W31:W36" si="2">COUNTIF(C31:V31, "x")</f>
        <v>18</v>
      </c>
      <c r="X31" s="7">
        <f ca="1">ROUND(COUNTIF(C31:V31, "x")/W2*100,0)</f>
        <v>90</v>
      </c>
      <c r="Y31" s="19" t="s">
        <v>114</v>
      </c>
      <c r="Z31" s="19" t="s">
        <v>114</v>
      </c>
      <c r="AA31" s="24" t="s">
        <v>53</v>
      </c>
      <c r="AB31" s="7" t="s">
        <v>54</v>
      </c>
      <c r="AC31" s="1"/>
      <c r="AD31" s="1"/>
      <c r="AE31" s="1"/>
      <c r="AF31" s="1"/>
      <c r="AG31" s="1"/>
      <c r="AH31" s="1"/>
    </row>
    <row r="32" spans="1:34" x14ac:dyDescent="0.2">
      <c r="A32" s="1"/>
      <c r="B32" s="7" t="s">
        <v>115</v>
      </c>
      <c r="C32" s="2" t="s">
        <v>53</v>
      </c>
      <c r="D32" s="2" t="s">
        <v>53</v>
      </c>
      <c r="E32" s="2" t="s">
        <v>53</v>
      </c>
      <c r="F32" s="2" t="s">
        <v>53</v>
      </c>
      <c r="G32" s="22"/>
      <c r="H32" s="21" t="s">
        <v>53</v>
      </c>
      <c r="I32" s="22"/>
      <c r="J32" s="21"/>
      <c r="K32" s="20"/>
      <c r="L32" s="20"/>
      <c r="M32" s="2" t="s">
        <v>53</v>
      </c>
      <c r="N32" s="2"/>
      <c r="O32" s="2" t="s">
        <v>53</v>
      </c>
      <c r="P32" s="20"/>
      <c r="Q32" s="7"/>
      <c r="R32" s="1"/>
      <c r="S32" s="2" t="s">
        <v>53</v>
      </c>
      <c r="T32" s="20"/>
      <c r="U32" s="2" t="s">
        <v>53</v>
      </c>
      <c r="V32" s="2" t="s">
        <v>53</v>
      </c>
      <c r="W32" s="23">
        <f t="shared" si="2"/>
        <v>10</v>
      </c>
      <c r="X32" s="7">
        <f ca="1">ROUND(COUNTIF(C32:V32, "x")/W2*100,0)</f>
        <v>50</v>
      </c>
      <c r="Y32" s="19" t="s">
        <v>115</v>
      </c>
      <c r="Z32" s="19" t="s">
        <v>115</v>
      </c>
      <c r="AA32" s="24" t="s">
        <v>53</v>
      </c>
      <c r="AB32" s="7" t="s">
        <v>54</v>
      </c>
      <c r="AC32" s="1"/>
      <c r="AD32" s="1"/>
      <c r="AE32" s="1"/>
      <c r="AF32" s="1"/>
      <c r="AG32" s="1"/>
      <c r="AH32" s="1"/>
    </row>
    <row r="33" spans="1:34" x14ac:dyDescent="0.2">
      <c r="A33" s="1"/>
      <c r="B33" s="7" t="s">
        <v>116</v>
      </c>
      <c r="C33" s="2"/>
      <c r="D33" s="2"/>
      <c r="E33" s="2"/>
      <c r="F33" s="2" t="s">
        <v>53</v>
      </c>
      <c r="G33" s="22"/>
      <c r="H33" s="22"/>
      <c r="I33" s="22"/>
      <c r="J33" s="22"/>
      <c r="K33" s="20"/>
      <c r="L33" s="2" t="s">
        <v>53</v>
      </c>
      <c r="M33" s="20"/>
      <c r="N33" s="2"/>
      <c r="O33" s="2" t="s">
        <v>53</v>
      </c>
      <c r="P33" s="2" t="s">
        <v>53</v>
      </c>
      <c r="Q33" s="2" t="s">
        <v>53</v>
      </c>
      <c r="R33" s="2"/>
      <c r="S33" s="2" t="s">
        <v>53</v>
      </c>
      <c r="T33" s="2" t="s">
        <v>53</v>
      </c>
      <c r="U33" s="2" t="s">
        <v>53</v>
      </c>
      <c r="V33" s="2" t="s">
        <v>53</v>
      </c>
      <c r="W33" s="23">
        <f t="shared" si="2"/>
        <v>9</v>
      </c>
      <c r="X33" s="7">
        <f ca="1">ROUND(COUNTIF(C33:V33, "x")/W2*100,0)</f>
        <v>45</v>
      </c>
      <c r="Y33" s="19" t="s">
        <v>116</v>
      </c>
      <c r="Z33" s="19" t="s">
        <v>116</v>
      </c>
      <c r="AA33" s="24" t="s">
        <v>53</v>
      </c>
      <c r="AB33" s="7" t="s">
        <v>63</v>
      </c>
      <c r="AC33" s="1"/>
      <c r="AD33" s="1"/>
      <c r="AE33" s="1"/>
      <c r="AF33" s="1"/>
      <c r="AG33" s="1"/>
      <c r="AH33" s="1"/>
    </row>
    <row r="34" spans="1:34" x14ac:dyDescent="0.2">
      <c r="A34" s="1"/>
      <c r="B34" s="7" t="s">
        <v>117</v>
      </c>
      <c r="C34" s="2"/>
      <c r="D34" s="2"/>
      <c r="E34" s="2" t="s">
        <v>53</v>
      </c>
      <c r="F34" s="2" t="s">
        <v>53</v>
      </c>
      <c r="G34" s="22"/>
      <c r="H34" s="22"/>
      <c r="I34" s="21" t="s">
        <v>53</v>
      </c>
      <c r="J34" s="22"/>
      <c r="K34" s="2" t="s">
        <v>53</v>
      </c>
      <c r="L34" s="2"/>
      <c r="M34" s="2" t="s">
        <v>53</v>
      </c>
      <c r="N34" s="2"/>
      <c r="O34" s="2"/>
      <c r="P34" s="2"/>
      <c r="Q34" s="2"/>
      <c r="R34" s="2"/>
      <c r="S34" s="2" t="s">
        <v>53</v>
      </c>
      <c r="T34" s="2"/>
      <c r="U34" s="2" t="s">
        <v>53</v>
      </c>
      <c r="V34" s="2" t="s">
        <v>53</v>
      </c>
      <c r="W34" s="23">
        <f t="shared" si="2"/>
        <v>8</v>
      </c>
      <c r="X34" s="7">
        <f ca="1">ROUND(COUNTIF(C34:V34, "x")/W2*100,0)</f>
        <v>40</v>
      </c>
      <c r="Y34" s="19" t="s">
        <v>117</v>
      </c>
      <c r="Z34" s="19" t="s">
        <v>117</v>
      </c>
      <c r="AA34" s="24" t="s">
        <v>53</v>
      </c>
      <c r="AB34" s="7" t="s">
        <v>54</v>
      </c>
      <c r="AC34" s="1"/>
      <c r="AD34" s="1"/>
      <c r="AE34" s="1"/>
      <c r="AF34" s="1"/>
      <c r="AG34" s="1"/>
      <c r="AH34" s="1"/>
    </row>
    <row r="35" spans="1:34" x14ac:dyDescent="0.2">
      <c r="A35" s="1"/>
      <c r="B35" s="7" t="s">
        <v>118</v>
      </c>
      <c r="C35" s="2" t="s">
        <v>53</v>
      </c>
      <c r="D35" s="2" t="s">
        <v>53</v>
      </c>
      <c r="E35" s="2" t="s">
        <v>53</v>
      </c>
      <c r="F35" s="1"/>
      <c r="G35" s="18"/>
      <c r="H35" s="18"/>
      <c r="I35" s="22"/>
      <c r="J35" s="22"/>
      <c r="K35" s="20"/>
      <c r="L35" s="20"/>
      <c r="M35" s="20"/>
      <c r="N35" s="2" t="s">
        <v>53</v>
      </c>
      <c r="O35" s="20"/>
      <c r="P35" s="20"/>
      <c r="Q35" s="2"/>
      <c r="R35" s="20"/>
      <c r="S35" s="20"/>
      <c r="T35" s="20"/>
      <c r="U35" s="20"/>
      <c r="V35" s="20"/>
      <c r="W35" s="23">
        <f t="shared" si="2"/>
        <v>4</v>
      </c>
      <c r="X35" s="7">
        <f ca="1">ROUND(COUNTIF(C35:V35, "x")/W2*100,0)</f>
        <v>20</v>
      </c>
      <c r="Y35" s="19" t="s">
        <v>118</v>
      </c>
      <c r="Z35" s="15"/>
      <c r="AA35" s="16"/>
      <c r="AB35" s="7"/>
      <c r="AC35" s="1"/>
      <c r="AD35" s="1"/>
      <c r="AE35" s="1"/>
      <c r="AF35" s="1"/>
      <c r="AG35" s="1"/>
      <c r="AH35" s="1"/>
    </row>
    <row r="36" spans="1:34" x14ac:dyDescent="0.2">
      <c r="A36" s="1"/>
      <c r="B36" s="7" t="s">
        <v>119</v>
      </c>
      <c r="C36" s="20"/>
      <c r="D36" s="20"/>
      <c r="E36" s="20"/>
      <c r="F36" s="20"/>
      <c r="G36" s="22"/>
      <c r="H36" s="22"/>
      <c r="I36" s="22"/>
      <c r="J36" s="22"/>
      <c r="K36" s="20"/>
      <c r="L36" s="20"/>
      <c r="M36" s="2" t="s">
        <v>53</v>
      </c>
      <c r="N36" s="20"/>
      <c r="O36" s="20"/>
      <c r="P36" s="20"/>
      <c r="Q36" s="20"/>
      <c r="R36" s="20"/>
      <c r="S36" s="20"/>
      <c r="T36" s="20"/>
      <c r="U36" s="20"/>
      <c r="V36" s="2" t="s">
        <v>53</v>
      </c>
      <c r="W36" s="23">
        <f t="shared" si="2"/>
        <v>2</v>
      </c>
      <c r="X36" s="7">
        <f ca="1">ROUND(COUNTIF(C36:V36, "x")/W2*100,0)</f>
        <v>10</v>
      </c>
      <c r="Y36" s="19" t="s">
        <v>119</v>
      </c>
      <c r="Z36" s="19"/>
      <c r="AA36" s="31"/>
      <c r="AB36" s="7" t="s">
        <v>55</v>
      </c>
      <c r="AC36" s="1"/>
      <c r="AD36" s="1"/>
      <c r="AE36" s="1"/>
      <c r="AF36" s="1"/>
      <c r="AG36" s="1"/>
      <c r="AH36" s="1"/>
    </row>
    <row r="37" spans="1:34" x14ac:dyDescent="0.2">
      <c r="G37" s="33"/>
      <c r="H37" s="33"/>
      <c r="I37" s="33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Y37" s="36"/>
      <c r="Z37" s="33"/>
      <c r="AA37" s="37"/>
    </row>
    <row r="38" spans="1:34" x14ac:dyDescent="0.2">
      <c r="G38" s="33"/>
      <c r="H38" s="33"/>
      <c r="I38" s="33"/>
      <c r="J38" s="33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Y38" s="36"/>
      <c r="Z38" s="33"/>
      <c r="AA38" s="37"/>
    </row>
    <row r="39" spans="1:34" x14ac:dyDescent="0.2">
      <c r="G39" s="33"/>
      <c r="H39" s="33"/>
      <c r="I39" s="33"/>
      <c r="J39" s="33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Y39" s="36"/>
      <c r="Z39" s="33"/>
      <c r="AA39" s="37"/>
    </row>
    <row r="40" spans="1:34" ht="12.75" x14ac:dyDescent="0.2">
      <c r="G40" s="33"/>
      <c r="H40" s="33"/>
      <c r="I40" s="33"/>
      <c r="J40" s="33"/>
      <c r="Y40" s="36"/>
      <c r="Z40" s="33"/>
      <c r="AA40" s="37"/>
    </row>
    <row r="41" spans="1:34" ht="12.75" x14ac:dyDescent="0.2">
      <c r="G41" s="33"/>
      <c r="H41" s="33"/>
      <c r="I41" s="33"/>
      <c r="J41" s="33"/>
      <c r="Y41" s="36"/>
      <c r="Z41" s="33"/>
      <c r="AA41" s="37"/>
    </row>
    <row r="42" spans="1:34" ht="12.75" x14ac:dyDescent="0.2">
      <c r="G42" s="33"/>
      <c r="H42" s="33"/>
      <c r="I42" s="33"/>
      <c r="J42" s="33"/>
      <c r="Y42" s="36"/>
      <c r="Z42" s="33"/>
      <c r="AA42" s="37"/>
    </row>
    <row r="43" spans="1:34" ht="12.75" x14ac:dyDescent="0.2">
      <c r="G43" s="33"/>
      <c r="H43" s="33"/>
      <c r="I43" s="33"/>
      <c r="J43" s="33"/>
      <c r="Y43" s="36"/>
      <c r="Z43" s="33"/>
      <c r="AA43" s="37"/>
    </row>
    <row r="44" spans="1:34" ht="12.75" x14ac:dyDescent="0.2">
      <c r="G44" s="33"/>
      <c r="H44" s="33"/>
      <c r="I44" s="33"/>
      <c r="J44" s="33"/>
      <c r="Y44" s="36"/>
      <c r="Z44" s="33"/>
      <c r="AA44" s="37"/>
    </row>
    <row r="45" spans="1:34" ht="12.75" x14ac:dyDescent="0.2">
      <c r="G45" s="33"/>
      <c r="H45" s="33"/>
      <c r="I45" s="33"/>
      <c r="J45" s="33"/>
      <c r="Y45" s="36"/>
      <c r="Z45" s="33"/>
      <c r="AA45" s="37"/>
    </row>
    <row r="46" spans="1:34" ht="12.75" x14ac:dyDescent="0.2">
      <c r="G46" s="33"/>
      <c r="H46" s="33"/>
      <c r="I46" s="33"/>
      <c r="J46" s="33"/>
      <c r="Y46" s="36"/>
      <c r="Z46" s="33"/>
      <c r="AA46" s="37"/>
    </row>
    <row r="47" spans="1:34" ht="12.75" x14ac:dyDescent="0.2">
      <c r="G47" s="33"/>
      <c r="H47" s="33"/>
      <c r="I47" s="33"/>
      <c r="J47" s="33"/>
      <c r="Y47" s="36"/>
      <c r="Z47" s="33"/>
      <c r="AA47" s="37"/>
    </row>
    <row r="48" spans="1:34" ht="12.75" x14ac:dyDescent="0.2">
      <c r="G48" s="33"/>
      <c r="H48" s="33"/>
      <c r="I48" s="33"/>
      <c r="J48" s="33"/>
      <c r="Y48" s="36"/>
      <c r="Z48" s="33"/>
      <c r="AA48" s="37"/>
    </row>
    <row r="49" spans="7:27" ht="12.75" x14ac:dyDescent="0.2">
      <c r="G49" s="33"/>
      <c r="H49" s="33"/>
      <c r="I49" s="33"/>
      <c r="J49" s="33"/>
      <c r="Y49" s="36"/>
      <c r="Z49" s="33"/>
      <c r="AA49" s="37"/>
    </row>
    <row r="50" spans="7:27" ht="12.75" x14ac:dyDescent="0.2">
      <c r="G50" s="33"/>
      <c r="H50" s="33"/>
      <c r="I50" s="33"/>
      <c r="J50" s="33"/>
      <c r="Y50" s="36"/>
      <c r="Z50" s="33"/>
      <c r="AA50" s="37"/>
    </row>
    <row r="51" spans="7:27" ht="12.75" x14ac:dyDescent="0.2">
      <c r="G51" s="33"/>
      <c r="H51" s="33"/>
      <c r="I51" s="33"/>
      <c r="J51" s="33"/>
      <c r="Y51" s="36"/>
      <c r="Z51" s="33"/>
      <c r="AA51" s="37"/>
    </row>
    <row r="52" spans="7:27" ht="12.75" x14ac:dyDescent="0.2">
      <c r="G52" s="33"/>
      <c r="H52" s="33"/>
      <c r="I52" s="33"/>
      <c r="J52" s="33"/>
      <c r="Y52" s="36"/>
      <c r="Z52" s="33"/>
      <c r="AA52" s="37"/>
    </row>
    <row r="53" spans="7:27" ht="12.75" x14ac:dyDescent="0.2">
      <c r="G53" s="33"/>
      <c r="H53" s="33"/>
      <c r="I53" s="33"/>
      <c r="J53" s="33"/>
      <c r="Y53" s="36"/>
      <c r="Z53" s="33"/>
      <c r="AA53" s="37"/>
    </row>
    <row r="54" spans="7:27" ht="12.75" x14ac:dyDescent="0.2">
      <c r="G54" s="33"/>
      <c r="H54" s="33"/>
      <c r="I54" s="33"/>
      <c r="J54" s="33"/>
      <c r="Y54" s="36"/>
      <c r="Z54" s="33"/>
      <c r="AA54" s="37"/>
    </row>
    <row r="55" spans="7:27" ht="12.75" x14ac:dyDescent="0.2">
      <c r="G55" s="33"/>
      <c r="H55" s="33"/>
      <c r="I55" s="33"/>
      <c r="J55" s="33"/>
      <c r="Y55" s="36"/>
      <c r="Z55" s="33"/>
      <c r="AA55" s="37"/>
    </row>
    <row r="56" spans="7:27" ht="12.75" x14ac:dyDescent="0.2">
      <c r="G56" s="33"/>
      <c r="H56" s="33"/>
      <c r="I56" s="33"/>
      <c r="J56" s="33"/>
      <c r="Y56" s="36"/>
      <c r="Z56" s="33"/>
      <c r="AA56" s="37"/>
    </row>
    <row r="57" spans="7:27" ht="12.75" x14ac:dyDescent="0.2">
      <c r="G57" s="33"/>
      <c r="H57" s="33"/>
      <c r="I57" s="33"/>
      <c r="J57" s="33"/>
      <c r="Y57" s="36"/>
      <c r="Z57" s="33"/>
      <c r="AA57" s="37"/>
    </row>
    <row r="58" spans="7:27" ht="12.75" x14ac:dyDescent="0.2">
      <c r="G58" s="33"/>
      <c r="H58" s="33"/>
      <c r="I58" s="33"/>
      <c r="J58" s="33"/>
      <c r="Y58" s="36"/>
      <c r="Z58" s="33"/>
      <c r="AA58" s="37"/>
    </row>
    <row r="59" spans="7:27" ht="12.75" x14ac:dyDescent="0.2">
      <c r="G59" s="33"/>
      <c r="H59" s="33"/>
      <c r="I59" s="33"/>
      <c r="J59" s="33"/>
      <c r="Y59" s="36"/>
      <c r="Z59" s="33"/>
      <c r="AA59" s="37"/>
    </row>
    <row r="60" spans="7:27" ht="12.75" x14ac:dyDescent="0.2">
      <c r="G60" s="33"/>
      <c r="H60" s="33"/>
      <c r="I60" s="33"/>
      <c r="J60" s="33"/>
      <c r="Y60" s="36"/>
      <c r="Z60" s="33"/>
      <c r="AA60" s="37"/>
    </row>
    <row r="61" spans="7:27" ht="12.75" x14ac:dyDescent="0.2">
      <c r="G61" s="33"/>
      <c r="H61" s="33"/>
      <c r="I61" s="33"/>
      <c r="J61" s="33"/>
      <c r="Y61" s="36"/>
      <c r="Z61" s="33"/>
      <c r="AA61" s="37"/>
    </row>
    <row r="62" spans="7:27" ht="12.75" x14ac:dyDescent="0.2">
      <c r="G62" s="33"/>
      <c r="H62" s="33"/>
      <c r="I62" s="33"/>
      <c r="J62" s="33"/>
      <c r="Y62" s="36"/>
      <c r="Z62" s="33"/>
      <c r="AA62" s="37"/>
    </row>
    <row r="63" spans="7:27" ht="12.75" x14ac:dyDescent="0.2">
      <c r="G63" s="33"/>
      <c r="H63" s="33"/>
      <c r="I63" s="33"/>
      <c r="J63" s="33"/>
      <c r="Y63" s="36"/>
      <c r="Z63" s="33"/>
      <c r="AA63" s="37"/>
    </row>
    <row r="64" spans="7:27" ht="12.75" x14ac:dyDescent="0.2">
      <c r="G64" s="33"/>
      <c r="H64" s="33"/>
      <c r="I64" s="33"/>
      <c r="J64" s="33"/>
      <c r="Y64" s="36"/>
      <c r="Z64" s="33"/>
      <c r="AA64" s="37"/>
    </row>
    <row r="65" spans="7:27" ht="12.75" x14ac:dyDescent="0.2">
      <c r="G65" s="33"/>
      <c r="H65" s="33"/>
      <c r="I65" s="33"/>
      <c r="J65" s="33"/>
      <c r="Y65" s="36"/>
      <c r="Z65" s="33"/>
      <c r="AA65" s="37"/>
    </row>
    <row r="66" spans="7:27" ht="12.75" x14ac:dyDescent="0.2">
      <c r="G66" s="33"/>
      <c r="H66" s="33"/>
      <c r="I66" s="33"/>
      <c r="J66" s="33"/>
      <c r="Y66" s="36"/>
      <c r="Z66" s="33"/>
      <c r="AA66" s="37"/>
    </row>
    <row r="67" spans="7:27" ht="12.75" x14ac:dyDescent="0.2">
      <c r="G67" s="33"/>
      <c r="H67" s="33"/>
      <c r="I67" s="33"/>
      <c r="J67" s="33"/>
      <c r="Y67" s="36"/>
      <c r="Z67" s="33"/>
      <c r="AA67" s="37"/>
    </row>
    <row r="68" spans="7:27" ht="12.75" x14ac:dyDescent="0.2">
      <c r="G68" s="33"/>
      <c r="H68" s="33"/>
      <c r="I68" s="33"/>
      <c r="J68" s="33"/>
      <c r="Y68" s="36"/>
      <c r="Z68" s="33"/>
      <c r="AA68" s="37"/>
    </row>
    <row r="69" spans="7:27" ht="12.75" x14ac:dyDescent="0.2">
      <c r="G69" s="33"/>
      <c r="H69" s="33"/>
      <c r="I69" s="33"/>
      <c r="J69" s="33"/>
      <c r="Y69" s="36"/>
      <c r="Z69" s="33"/>
      <c r="AA69" s="37"/>
    </row>
    <row r="70" spans="7:27" ht="12.75" x14ac:dyDescent="0.2">
      <c r="G70" s="33"/>
      <c r="H70" s="33"/>
      <c r="I70" s="33"/>
      <c r="J70" s="33"/>
      <c r="Y70" s="36"/>
      <c r="Z70" s="33"/>
      <c r="AA70" s="37"/>
    </row>
    <row r="71" spans="7:27" ht="12.75" x14ac:dyDescent="0.2">
      <c r="G71" s="33"/>
      <c r="H71" s="33"/>
      <c r="I71" s="33"/>
      <c r="J71" s="33"/>
      <c r="Y71" s="36"/>
      <c r="Z71" s="33"/>
      <c r="AA71" s="37"/>
    </row>
    <row r="72" spans="7:27" ht="12.75" x14ac:dyDescent="0.2">
      <c r="G72" s="33"/>
      <c r="H72" s="33"/>
      <c r="I72" s="33"/>
      <c r="J72" s="33"/>
      <c r="Y72" s="36"/>
      <c r="Z72" s="33"/>
      <c r="AA72" s="37"/>
    </row>
    <row r="73" spans="7:27" ht="12.75" x14ac:dyDescent="0.2">
      <c r="G73" s="33"/>
      <c r="H73" s="33"/>
      <c r="I73" s="33"/>
      <c r="J73" s="33"/>
      <c r="Y73" s="36"/>
      <c r="Z73" s="33"/>
      <c r="AA73" s="37"/>
    </row>
    <row r="74" spans="7:27" ht="12.75" x14ac:dyDescent="0.2">
      <c r="G74" s="33"/>
      <c r="H74" s="33"/>
      <c r="I74" s="33"/>
      <c r="J74" s="33"/>
      <c r="Y74" s="36"/>
      <c r="Z74" s="33"/>
      <c r="AA74" s="37"/>
    </row>
    <row r="75" spans="7:27" ht="12.75" x14ac:dyDescent="0.2">
      <c r="G75" s="33"/>
      <c r="H75" s="33"/>
      <c r="I75" s="33"/>
      <c r="J75" s="33"/>
      <c r="Y75" s="36"/>
      <c r="Z75" s="33"/>
      <c r="AA75" s="37"/>
    </row>
    <row r="76" spans="7:27" ht="12.75" x14ac:dyDescent="0.2">
      <c r="G76" s="33"/>
      <c r="H76" s="33"/>
      <c r="I76" s="33"/>
      <c r="J76" s="33"/>
      <c r="Y76" s="36"/>
      <c r="Z76" s="33"/>
      <c r="AA76" s="37"/>
    </row>
    <row r="77" spans="7:27" ht="12.75" x14ac:dyDescent="0.2">
      <c r="G77" s="33"/>
      <c r="H77" s="33"/>
      <c r="I77" s="33"/>
      <c r="J77" s="33"/>
      <c r="Y77" s="36"/>
      <c r="Z77" s="33"/>
      <c r="AA77" s="37"/>
    </row>
    <row r="78" spans="7:27" ht="12.75" x14ac:dyDescent="0.2">
      <c r="G78" s="33"/>
      <c r="H78" s="33"/>
      <c r="I78" s="33"/>
      <c r="J78" s="33"/>
      <c r="Y78" s="36"/>
      <c r="Z78" s="33"/>
      <c r="AA78" s="37"/>
    </row>
    <row r="79" spans="7:27" ht="12.75" x14ac:dyDescent="0.2">
      <c r="G79" s="33"/>
      <c r="H79" s="33"/>
      <c r="I79" s="33"/>
      <c r="J79" s="33"/>
      <c r="Y79" s="36"/>
      <c r="Z79" s="33"/>
      <c r="AA79" s="37"/>
    </row>
    <row r="80" spans="7:27" ht="12.75" x14ac:dyDescent="0.2">
      <c r="G80" s="33"/>
      <c r="H80" s="33"/>
      <c r="I80" s="33"/>
      <c r="J80" s="33"/>
      <c r="Y80" s="36"/>
      <c r="Z80" s="33"/>
      <c r="AA80" s="37"/>
    </row>
    <row r="81" spans="7:27" ht="12.75" x14ac:dyDescent="0.2">
      <c r="G81" s="33"/>
      <c r="H81" s="33"/>
      <c r="I81" s="33"/>
      <c r="J81" s="33"/>
      <c r="Y81" s="36"/>
      <c r="Z81" s="33"/>
      <c r="AA81" s="37"/>
    </row>
    <row r="82" spans="7:27" ht="12.75" x14ac:dyDescent="0.2">
      <c r="G82" s="33"/>
      <c r="H82" s="33"/>
      <c r="I82" s="33"/>
      <c r="J82" s="33"/>
      <c r="Y82" s="36"/>
      <c r="Z82" s="33"/>
      <c r="AA82" s="37"/>
    </row>
    <row r="83" spans="7:27" ht="12.75" x14ac:dyDescent="0.2">
      <c r="G83" s="33"/>
      <c r="H83" s="33"/>
      <c r="I83" s="33"/>
      <c r="J83" s="33"/>
      <c r="Y83" s="36"/>
      <c r="Z83" s="33"/>
      <c r="AA83" s="37"/>
    </row>
    <row r="84" spans="7:27" ht="12.75" x14ac:dyDescent="0.2">
      <c r="G84" s="33"/>
      <c r="H84" s="33"/>
      <c r="I84" s="33"/>
      <c r="J84" s="33"/>
      <c r="Y84" s="36"/>
      <c r="Z84" s="33"/>
      <c r="AA84" s="37"/>
    </row>
    <row r="85" spans="7:27" ht="12.75" x14ac:dyDescent="0.2">
      <c r="G85" s="33"/>
      <c r="H85" s="33"/>
      <c r="I85" s="33"/>
      <c r="J85" s="33"/>
      <c r="Y85" s="36"/>
      <c r="Z85" s="33"/>
      <c r="AA85" s="37"/>
    </row>
    <row r="86" spans="7:27" ht="12.75" x14ac:dyDescent="0.2">
      <c r="G86" s="33"/>
      <c r="H86" s="33"/>
      <c r="I86" s="33"/>
      <c r="J86" s="33"/>
      <c r="Y86" s="36"/>
      <c r="Z86" s="33"/>
      <c r="AA86" s="37"/>
    </row>
    <row r="87" spans="7:27" ht="12.75" x14ac:dyDescent="0.2">
      <c r="G87" s="33"/>
      <c r="H87" s="33"/>
      <c r="I87" s="33"/>
      <c r="J87" s="33"/>
      <c r="Y87" s="36"/>
      <c r="Z87" s="33"/>
      <c r="AA87" s="37"/>
    </row>
    <row r="88" spans="7:27" ht="12.75" x14ac:dyDescent="0.2">
      <c r="G88" s="33"/>
      <c r="H88" s="33"/>
      <c r="I88" s="33"/>
      <c r="J88" s="33"/>
      <c r="Y88" s="36"/>
      <c r="Z88" s="33"/>
      <c r="AA88" s="37"/>
    </row>
    <row r="89" spans="7:27" ht="12.75" x14ac:dyDescent="0.2">
      <c r="G89" s="33"/>
      <c r="H89" s="33"/>
      <c r="I89" s="33"/>
      <c r="J89" s="33"/>
      <c r="Y89" s="36"/>
      <c r="Z89" s="33"/>
      <c r="AA89" s="37"/>
    </row>
    <row r="90" spans="7:27" ht="12.75" x14ac:dyDescent="0.2">
      <c r="G90" s="33"/>
      <c r="H90" s="33"/>
      <c r="I90" s="33"/>
      <c r="J90" s="33"/>
      <c r="Y90" s="36"/>
      <c r="Z90" s="33"/>
      <c r="AA90" s="37"/>
    </row>
    <row r="91" spans="7:27" ht="12.75" x14ac:dyDescent="0.2">
      <c r="G91" s="33"/>
      <c r="H91" s="33"/>
      <c r="I91" s="33"/>
      <c r="J91" s="33"/>
      <c r="Y91" s="36"/>
      <c r="Z91" s="33"/>
      <c r="AA91" s="37"/>
    </row>
    <row r="92" spans="7:27" ht="12.75" x14ac:dyDescent="0.2">
      <c r="G92" s="33"/>
      <c r="H92" s="33"/>
      <c r="I92" s="33"/>
      <c r="J92" s="33"/>
      <c r="Y92" s="36"/>
      <c r="Z92" s="33"/>
      <c r="AA92" s="37"/>
    </row>
    <row r="93" spans="7:27" ht="12.75" x14ac:dyDescent="0.2">
      <c r="G93" s="33"/>
      <c r="H93" s="33"/>
      <c r="I93" s="33"/>
      <c r="J93" s="33"/>
      <c r="Y93" s="36"/>
      <c r="Z93" s="33"/>
      <c r="AA93" s="37"/>
    </row>
    <row r="94" spans="7:27" ht="12.75" x14ac:dyDescent="0.2">
      <c r="G94" s="33"/>
      <c r="H94" s="33"/>
      <c r="I94" s="33"/>
      <c r="J94" s="33"/>
      <c r="Y94" s="36"/>
      <c r="Z94" s="33"/>
      <c r="AA94" s="37"/>
    </row>
    <row r="95" spans="7:27" ht="12.75" x14ac:dyDescent="0.2">
      <c r="G95" s="33"/>
      <c r="H95" s="33"/>
      <c r="I95" s="33"/>
      <c r="J95" s="33"/>
      <c r="Y95" s="36"/>
      <c r="Z95" s="33"/>
      <c r="AA95" s="37"/>
    </row>
    <row r="96" spans="7:27" ht="12.75" x14ac:dyDescent="0.2">
      <c r="G96" s="33"/>
      <c r="H96" s="33"/>
      <c r="I96" s="33"/>
      <c r="J96" s="33"/>
      <c r="Y96" s="36"/>
      <c r="Z96" s="33"/>
      <c r="AA96" s="37"/>
    </row>
    <row r="97" spans="7:27" ht="12.75" x14ac:dyDescent="0.2">
      <c r="G97" s="33"/>
      <c r="H97" s="33"/>
      <c r="I97" s="33"/>
      <c r="J97" s="33"/>
      <c r="Y97" s="36"/>
      <c r="Z97" s="33"/>
      <c r="AA97" s="37"/>
    </row>
    <row r="98" spans="7:27" ht="12.75" x14ac:dyDescent="0.2">
      <c r="G98" s="33"/>
      <c r="H98" s="33"/>
      <c r="I98" s="33"/>
      <c r="J98" s="33"/>
      <c r="Y98" s="36"/>
      <c r="Z98" s="33"/>
      <c r="AA98" s="37"/>
    </row>
    <row r="99" spans="7:27" ht="12.75" x14ac:dyDescent="0.2">
      <c r="G99" s="33"/>
      <c r="H99" s="33"/>
      <c r="I99" s="33"/>
      <c r="J99" s="33"/>
      <c r="Y99" s="36"/>
      <c r="Z99" s="33"/>
      <c r="AA99" s="37"/>
    </row>
    <row r="100" spans="7:27" ht="12.75" x14ac:dyDescent="0.2">
      <c r="G100" s="33"/>
      <c r="H100" s="33"/>
      <c r="I100" s="33"/>
      <c r="J100" s="33"/>
      <c r="Y100" s="36"/>
      <c r="Z100" s="33"/>
      <c r="AA100" s="37"/>
    </row>
    <row r="101" spans="7:27" ht="12.75" x14ac:dyDescent="0.2">
      <c r="G101" s="33"/>
      <c r="H101" s="33"/>
      <c r="I101" s="33"/>
      <c r="J101" s="33"/>
      <c r="Y101" s="36"/>
      <c r="Z101" s="33"/>
      <c r="AA101" s="37"/>
    </row>
    <row r="102" spans="7:27" ht="12.75" x14ac:dyDescent="0.2">
      <c r="G102" s="33"/>
      <c r="H102" s="33"/>
      <c r="I102" s="33"/>
      <c r="J102" s="33"/>
      <c r="Y102" s="36"/>
      <c r="Z102" s="33"/>
      <c r="AA102" s="37"/>
    </row>
    <row r="103" spans="7:27" ht="12.75" x14ac:dyDescent="0.2">
      <c r="G103" s="33"/>
      <c r="H103" s="33"/>
      <c r="I103" s="33"/>
      <c r="J103" s="33"/>
      <c r="Y103" s="36"/>
      <c r="Z103" s="33"/>
      <c r="AA103" s="37"/>
    </row>
    <row r="104" spans="7:27" ht="12.75" x14ac:dyDescent="0.2">
      <c r="G104" s="33"/>
      <c r="H104" s="33"/>
      <c r="I104" s="33"/>
      <c r="J104" s="33"/>
      <c r="Y104" s="36"/>
      <c r="Z104" s="33"/>
      <c r="AA104" s="37"/>
    </row>
    <row r="105" spans="7:27" ht="12.75" x14ac:dyDescent="0.2">
      <c r="G105" s="33"/>
      <c r="H105" s="33"/>
      <c r="I105" s="33"/>
      <c r="J105" s="33"/>
      <c r="Y105" s="36"/>
      <c r="Z105" s="33"/>
      <c r="AA105" s="37"/>
    </row>
    <row r="106" spans="7:27" ht="12.75" x14ac:dyDescent="0.2">
      <c r="G106" s="33"/>
      <c r="H106" s="33"/>
      <c r="I106" s="33"/>
      <c r="J106" s="33"/>
      <c r="Y106" s="36"/>
      <c r="Z106" s="33"/>
      <c r="AA106" s="37"/>
    </row>
    <row r="107" spans="7:27" ht="12.75" x14ac:dyDescent="0.2">
      <c r="G107" s="33"/>
      <c r="H107" s="33"/>
      <c r="I107" s="33"/>
      <c r="J107" s="33"/>
      <c r="Y107" s="36"/>
      <c r="Z107" s="33"/>
      <c r="AA107" s="37"/>
    </row>
    <row r="108" spans="7:27" ht="12.75" x14ac:dyDescent="0.2">
      <c r="G108" s="33"/>
      <c r="H108" s="33"/>
      <c r="I108" s="33"/>
      <c r="J108" s="33"/>
      <c r="Y108" s="36"/>
      <c r="Z108" s="33"/>
      <c r="AA108" s="37"/>
    </row>
    <row r="109" spans="7:27" ht="12.75" x14ac:dyDescent="0.2">
      <c r="G109" s="33"/>
      <c r="H109" s="33"/>
      <c r="I109" s="33"/>
      <c r="J109" s="33"/>
      <c r="Y109" s="36"/>
      <c r="Z109" s="33"/>
      <c r="AA109" s="37"/>
    </row>
    <row r="110" spans="7:27" ht="12.75" x14ac:dyDescent="0.2">
      <c r="G110" s="33"/>
      <c r="H110" s="33"/>
      <c r="I110" s="33"/>
      <c r="J110" s="33"/>
      <c r="Y110" s="36"/>
      <c r="Z110" s="33"/>
      <c r="AA110" s="37"/>
    </row>
    <row r="111" spans="7:27" ht="12.75" x14ac:dyDescent="0.2">
      <c r="G111" s="33"/>
      <c r="H111" s="33"/>
      <c r="I111" s="33"/>
      <c r="J111" s="33"/>
      <c r="Y111" s="36"/>
      <c r="Z111" s="33"/>
      <c r="AA111" s="37"/>
    </row>
    <row r="112" spans="7:27" ht="12.75" x14ac:dyDescent="0.2">
      <c r="G112" s="33"/>
      <c r="H112" s="33"/>
      <c r="I112" s="33"/>
      <c r="J112" s="33"/>
      <c r="Y112" s="36"/>
      <c r="Z112" s="33"/>
      <c r="AA112" s="37"/>
    </row>
    <row r="113" spans="7:27" ht="12.75" x14ac:dyDescent="0.2">
      <c r="G113" s="33"/>
      <c r="H113" s="33"/>
      <c r="I113" s="33"/>
      <c r="J113" s="33"/>
      <c r="Y113" s="36"/>
      <c r="Z113" s="33"/>
      <c r="AA113" s="37"/>
    </row>
    <row r="114" spans="7:27" ht="12.75" x14ac:dyDescent="0.2">
      <c r="G114" s="33"/>
      <c r="H114" s="33"/>
      <c r="I114" s="33"/>
      <c r="J114" s="33"/>
      <c r="Y114" s="36"/>
      <c r="Z114" s="33"/>
      <c r="AA114" s="37"/>
    </row>
    <row r="115" spans="7:27" ht="12.75" x14ac:dyDescent="0.2">
      <c r="G115" s="33"/>
      <c r="H115" s="33"/>
      <c r="I115" s="33"/>
      <c r="J115" s="33"/>
      <c r="Y115" s="36"/>
      <c r="Z115" s="33"/>
      <c r="AA115" s="37"/>
    </row>
    <row r="116" spans="7:27" ht="12.75" x14ac:dyDescent="0.2">
      <c r="G116" s="33"/>
      <c r="H116" s="33"/>
      <c r="I116" s="33"/>
      <c r="J116" s="33"/>
      <c r="Y116" s="36"/>
      <c r="Z116" s="33"/>
      <c r="AA116" s="37"/>
    </row>
    <row r="117" spans="7:27" ht="12.75" x14ac:dyDescent="0.2">
      <c r="G117" s="33"/>
      <c r="H117" s="33"/>
      <c r="I117" s="33"/>
      <c r="J117" s="33"/>
      <c r="Y117" s="36"/>
      <c r="Z117" s="33"/>
      <c r="AA117" s="37"/>
    </row>
    <row r="118" spans="7:27" ht="12.75" x14ac:dyDescent="0.2">
      <c r="G118" s="33"/>
      <c r="H118" s="33"/>
      <c r="I118" s="33"/>
      <c r="J118" s="33"/>
      <c r="Y118" s="36"/>
      <c r="Z118" s="33"/>
      <c r="AA118" s="37"/>
    </row>
    <row r="119" spans="7:27" ht="12.75" x14ac:dyDescent="0.2">
      <c r="G119" s="33"/>
      <c r="H119" s="33"/>
      <c r="I119" s="33"/>
      <c r="J119" s="33"/>
      <c r="Y119" s="36"/>
      <c r="Z119" s="33"/>
      <c r="AA119" s="37"/>
    </row>
    <row r="120" spans="7:27" ht="12.75" x14ac:dyDescent="0.2">
      <c r="G120" s="33"/>
      <c r="H120" s="33"/>
      <c r="I120" s="33"/>
      <c r="J120" s="33"/>
      <c r="Y120" s="36"/>
      <c r="Z120" s="33"/>
      <c r="AA120" s="37"/>
    </row>
    <row r="121" spans="7:27" ht="12.75" x14ac:dyDescent="0.2">
      <c r="G121" s="33"/>
      <c r="H121" s="33"/>
      <c r="I121" s="33"/>
      <c r="J121" s="33"/>
      <c r="Y121" s="36"/>
      <c r="Z121" s="33"/>
      <c r="AA121" s="37"/>
    </row>
    <row r="122" spans="7:27" ht="12.75" x14ac:dyDescent="0.2">
      <c r="G122" s="33"/>
      <c r="H122" s="33"/>
      <c r="I122" s="33"/>
      <c r="J122" s="33"/>
      <c r="Y122" s="36"/>
      <c r="Z122" s="33"/>
      <c r="AA122" s="37"/>
    </row>
    <row r="123" spans="7:27" ht="12.75" x14ac:dyDescent="0.2">
      <c r="G123" s="33"/>
      <c r="H123" s="33"/>
      <c r="I123" s="33"/>
      <c r="J123" s="33"/>
      <c r="Y123" s="36"/>
      <c r="Z123" s="33"/>
      <c r="AA123" s="37"/>
    </row>
    <row r="124" spans="7:27" ht="12.75" x14ac:dyDescent="0.2">
      <c r="G124" s="33"/>
      <c r="H124" s="33"/>
      <c r="I124" s="33"/>
      <c r="J124" s="33"/>
      <c r="Y124" s="36"/>
      <c r="Z124" s="33"/>
      <c r="AA124" s="37"/>
    </row>
    <row r="125" spans="7:27" ht="12.75" x14ac:dyDescent="0.2">
      <c r="G125" s="33"/>
      <c r="H125" s="33"/>
      <c r="I125" s="33"/>
      <c r="J125" s="33"/>
      <c r="Y125" s="36"/>
      <c r="Z125" s="33"/>
      <c r="AA125" s="37"/>
    </row>
    <row r="126" spans="7:27" ht="12.75" x14ac:dyDescent="0.2">
      <c r="G126" s="33"/>
      <c r="H126" s="33"/>
      <c r="I126" s="33"/>
      <c r="J126" s="33"/>
      <c r="Y126" s="36"/>
      <c r="Z126" s="33"/>
      <c r="AA126" s="37"/>
    </row>
    <row r="127" spans="7:27" ht="12.75" x14ac:dyDescent="0.2">
      <c r="G127" s="33"/>
      <c r="H127" s="33"/>
      <c r="I127" s="33"/>
      <c r="J127" s="33"/>
      <c r="Y127" s="36"/>
      <c r="Z127" s="33"/>
      <c r="AA127" s="37"/>
    </row>
    <row r="128" spans="7:27" ht="12.75" x14ac:dyDescent="0.2">
      <c r="G128" s="33"/>
      <c r="H128" s="33"/>
      <c r="I128" s="33"/>
      <c r="J128" s="33"/>
      <c r="Y128" s="36"/>
      <c r="Z128" s="33"/>
      <c r="AA128" s="37"/>
    </row>
    <row r="129" spans="7:27" ht="12.75" x14ac:dyDescent="0.2">
      <c r="G129" s="33"/>
      <c r="H129" s="33"/>
      <c r="I129" s="33"/>
      <c r="J129" s="33"/>
      <c r="Y129" s="36"/>
      <c r="Z129" s="33"/>
      <c r="AA129" s="37"/>
    </row>
    <row r="130" spans="7:27" ht="12.75" x14ac:dyDescent="0.2">
      <c r="G130" s="33"/>
      <c r="H130" s="33"/>
      <c r="I130" s="33"/>
      <c r="J130" s="33"/>
      <c r="Y130" s="36"/>
      <c r="Z130" s="33"/>
      <c r="AA130" s="37"/>
    </row>
    <row r="131" spans="7:27" ht="12.75" x14ac:dyDescent="0.2">
      <c r="G131" s="33"/>
      <c r="H131" s="33"/>
      <c r="I131" s="33"/>
      <c r="J131" s="33"/>
      <c r="Y131" s="36"/>
      <c r="Z131" s="33"/>
      <c r="AA131" s="37"/>
    </row>
    <row r="132" spans="7:27" ht="12.75" x14ac:dyDescent="0.2">
      <c r="G132" s="33"/>
      <c r="H132" s="33"/>
      <c r="I132" s="33"/>
      <c r="J132" s="33"/>
      <c r="Y132" s="36"/>
      <c r="Z132" s="33"/>
      <c r="AA132" s="37"/>
    </row>
    <row r="133" spans="7:27" ht="12.75" x14ac:dyDescent="0.2">
      <c r="G133" s="33"/>
      <c r="H133" s="33"/>
      <c r="I133" s="33"/>
      <c r="J133" s="33"/>
      <c r="Y133" s="36"/>
      <c r="Z133" s="33"/>
      <c r="AA133" s="37"/>
    </row>
    <row r="134" spans="7:27" ht="12.75" x14ac:dyDescent="0.2">
      <c r="G134" s="33"/>
      <c r="H134" s="33"/>
      <c r="I134" s="33"/>
      <c r="J134" s="33"/>
      <c r="Y134" s="36"/>
      <c r="Z134" s="33"/>
      <c r="AA134" s="37"/>
    </row>
    <row r="135" spans="7:27" ht="12.75" x14ac:dyDescent="0.2">
      <c r="G135" s="33"/>
      <c r="H135" s="33"/>
      <c r="I135" s="33"/>
      <c r="J135" s="33"/>
      <c r="Y135" s="36"/>
      <c r="Z135" s="33"/>
      <c r="AA135" s="37"/>
    </row>
    <row r="136" spans="7:27" ht="12.75" x14ac:dyDescent="0.2">
      <c r="G136" s="33"/>
      <c r="H136" s="33"/>
      <c r="I136" s="33"/>
      <c r="J136" s="33"/>
      <c r="Y136" s="36"/>
      <c r="Z136" s="33"/>
      <c r="AA136" s="37"/>
    </row>
    <row r="137" spans="7:27" ht="12.75" x14ac:dyDescent="0.2">
      <c r="G137" s="33"/>
      <c r="H137" s="33"/>
      <c r="I137" s="33"/>
      <c r="J137" s="33"/>
      <c r="Y137" s="36"/>
      <c r="Z137" s="33"/>
      <c r="AA137" s="37"/>
    </row>
    <row r="138" spans="7:27" ht="12.75" x14ac:dyDescent="0.2">
      <c r="G138" s="33"/>
      <c r="H138" s="33"/>
      <c r="I138" s="33"/>
      <c r="J138" s="33"/>
      <c r="Y138" s="36"/>
      <c r="Z138" s="33"/>
      <c r="AA138" s="37"/>
    </row>
    <row r="139" spans="7:27" ht="12.75" x14ac:dyDescent="0.2">
      <c r="G139" s="33"/>
      <c r="H139" s="33"/>
      <c r="I139" s="33"/>
      <c r="J139" s="33"/>
      <c r="Y139" s="36"/>
      <c r="Z139" s="33"/>
      <c r="AA139" s="37"/>
    </row>
    <row r="140" spans="7:27" ht="12.75" x14ac:dyDescent="0.2">
      <c r="G140" s="33"/>
      <c r="H140" s="33"/>
      <c r="I140" s="33"/>
      <c r="J140" s="33"/>
      <c r="Y140" s="36"/>
      <c r="Z140" s="33"/>
      <c r="AA140" s="37"/>
    </row>
    <row r="141" spans="7:27" ht="12.75" x14ac:dyDescent="0.2">
      <c r="G141" s="33"/>
      <c r="H141" s="33"/>
      <c r="I141" s="33"/>
      <c r="J141" s="33"/>
      <c r="Y141" s="36"/>
      <c r="Z141" s="33"/>
      <c r="AA141" s="37"/>
    </row>
    <row r="142" spans="7:27" ht="12.75" x14ac:dyDescent="0.2">
      <c r="G142" s="33"/>
      <c r="H142" s="33"/>
      <c r="I142" s="33"/>
      <c r="J142" s="33"/>
      <c r="Y142" s="36"/>
      <c r="Z142" s="33"/>
      <c r="AA142" s="37"/>
    </row>
    <row r="143" spans="7:27" ht="12.75" x14ac:dyDescent="0.2">
      <c r="G143" s="33"/>
      <c r="H143" s="33"/>
      <c r="I143" s="33"/>
      <c r="J143" s="33"/>
      <c r="Y143" s="36"/>
      <c r="Z143" s="33"/>
      <c r="AA143" s="37"/>
    </row>
    <row r="144" spans="7:27" ht="12.75" x14ac:dyDescent="0.2">
      <c r="G144" s="33"/>
      <c r="H144" s="33"/>
      <c r="I144" s="33"/>
      <c r="J144" s="33"/>
      <c r="Y144" s="36"/>
      <c r="Z144" s="33"/>
      <c r="AA144" s="37"/>
    </row>
    <row r="145" spans="7:27" ht="12.75" x14ac:dyDescent="0.2">
      <c r="G145" s="33"/>
      <c r="H145" s="33"/>
      <c r="I145" s="33"/>
      <c r="J145" s="33"/>
      <c r="Y145" s="36"/>
      <c r="Z145" s="33"/>
      <c r="AA145" s="37"/>
    </row>
    <row r="146" spans="7:27" ht="12.75" x14ac:dyDescent="0.2">
      <c r="G146" s="33"/>
      <c r="H146" s="33"/>
      <c r="I146" s="33"/>
      <c r="J146" s="33"/>
      <c r="Y146" s="36"/>
      <c r="Z146" s="33"/>
      <c r="AA146" s="37"/>
    </row>
    <row r="147" spans="7:27" ht="12.75" x14ac:dyDescent="0.2">
      <c r="G147" s="33"/>
      <c r="H147" s="33"/>
      <c r="I147" s="33"/>
      <c r="J147" s="33"/>
      <c r="Y147" s="36"/>
      <c r="Z147" s="33"/>
      <c r="AA147" s="37"/>
    </row>
    <row r="148" spans="7:27" ht="12.75" x14ac:dyDescent="0.2">
      <c r="G148" s="33"/>
      <c r="H148" s="33"/>
      <c r="I148" s="33"/>
      <c r="J148" s="33"/>
      <c r="Y148" s="36"/>
      <c r="Z148" s="33"/>
      <c r="AA148" s="37"/>
    </row>
    <row r="149" spans="7:27" ht="12.75" x14ac:dyDescent="0.2">
      <c r="G149" s="33"/>
      <c r="H149" s="33"/>
      <c r="I149" s="33"/>
      <c r="J149" s="33"/>
      <c r="Y149" s="36"/>
      <c r="Z149" s="33"/>
      <c r="AA149" s="37"/>
    </row>
    <row r="150" spans="7:27" ht="12.75" x14ac:dyDescent="0.2">
      <c r="G150" s="33"/>
      <c r="H150" s="33"/>
      <c r="I150" s="33"/>
      <c r="J150" s="33"/>
      <c r="Y150" s="36"/>
      <c r="Z150" s="33"/>
      <c r="AA150" s="37"/>
    </row>
    <row r="151" spans="7:27" ht="12.75" x14ac:dyDescent="0.2">
      <c r="G151" s="33"/>
      <c r="H151" s="33"/>
      <c r="I151" s="33"/>
      <c r="J151" s="33"/>
      <c r="Y151" s="36"/>
      <c r="Z151" s="33"/>
      <c r="AA151" s="37"/>
    </row>
    <row r="152" spans="7:27" ht="12.75" x14ac:dyDescent="0.2">
      <c r="G152" s="33"/>
      <c r="H152" s="33"/>
      <c r="I152" s="33"/>
      <c r="J152" s="33"/>
      <c r="Y152" s="36"/>
      <c r="Z152" s="33"/>
      <c r="AA152" s="37"/>
    </row>
    <row r="153" spans="7:27" ht="12.75" x14ac:dyDescent="0.2">
      <c r="G153" s="33"/>
      <c r="H153" s="33"/>
      <c r="I153" s="33"/>
      <c r="J153" s="33"/>
      <c r="Y153" s="36"/>
      <c r="Z153" s="33"/>
      <c r="AA153" s="37"/>
    </row>
    <row r="154" spans="7:27" ht="12.75" x14ac:dyDescent="0.2">
      <c r="G154" s="33"/>
      <c r="H154" s="33"/>
      <c r="I154" s="33"/>
      <c r="J154" s="33"/>
      <c r="Y154" s="36"/>
      <c r="Z154" s="33"/>
      <c r="AA154" s="37"/>
    </row>
    <row r="155" spans="7:27" ht="12.75" x14ac:dyDescent="0.2">
      <c r="G155" s="33"/>
      <c r="H155" s="33"/>
      <c r="I155" s="33"/>
      <c r="J155" s="33"/>
      <c r="Y155" s="36"/>
      <c r="Z155" s="33"/>
      <c r="AA155" s="37"/>
    </row>
    <row r="156" spans="7:27" ht="12.75" x14ac:dyDescent="0.2">
      <c r="G156" s="33"/>
      <c r="H156" s="33"/>
      <c r="I156" s="33"/>
      <c r="J156" s="33"/>
      <c r="Y156" s="36"/>
      <c r="Z156" s="33"/>
      <c r="AA156" s="37"/>
    </row>
    <row r="157" spans="7:27" ht="12.75" x14ac:dyDescent="0.2">
      <c r="G157" s="33"/>
      <c r="H157" s="33"/>
      <c r="I157" s="33"/>
      <c r="J157" s="33"/>
      <c r="Y157" s="36"/>
      <c r="Z157" s="33"/>
      <c r="AA157" s="37"/>
    </row>
    <row r="158" spans="7:27" ht="12.75" x14ac:dyDescent="0.2">
      <c r="G158" s="33"/>
      <c r="H158" s="33"/>
      <c r="I158" s="33"/>
      <c r="J158" s="33"/>
      <c r="Y158" s="36"/>
      <c r="Z158" s="33"/>
      <c r="AA158" s="37"/>
    </row>
    <row r="159" spans="7:27" ht="12.75" x14ac:dyDescent="0.2">
      <c r="G159" s="33"/>
      <c r="H159" s="33"/>
      <c r="I159" s="33"/>
      <c r="J159" s="33"/>
      <c r="Y159" s="36"/>
      <c r="Z159" s="33"/>
      <c r="AA159" s="37"/>
    </row>
    <row r="160" spans="7:27" ht="12.75" x14ac:dyDescent="0.2">
      <c r="G160" s="33"/>
      <c r="H160" s="33"/>
      <c r="I160" s="33"/>
      <c r="J160" s="33"/>
      <c r="Y160" s="36"/>
      <c r="Z160" s="33"/>
      <c r="AA160" s="37"/>
    </row>
    <row r="161" spans="7:27" ht="12.75" x14ac:dyDescent="0.2">
      <c r="G161" s="33"/>
      <c r="H161" s="33"/>
      <c r="I161" s="33"/>
      <c r="J161" s="33"/>
      <c r="Y161" s="36"/>
      <c r="Z161" s="33"/>
      <c r="AA161" s="37"/>
    </row>
    <row r="162" spans="7:27" ht="12.75" x14ac:dyDescent="0.2">
      <c r="G162" s="33"/>
      <c r="H162" s="33"/>
      <c r="I162" s="33"/>
      <c r="J162" s="33"/>
      <c r="Y162" s="36"/>
      <c r="Z162" s="33"/>
      <c r="AA162" s="37"/>
    </row>
    <row r="163" spans="7:27" ht="12.75" x14ac:dyDescent="0.2">
      <c r="G163" s="33"/>
      <c r="H163" s="33"/>
      <c r="I163" s="33"/>
      <c r="J163" s="33"/>
      <c r="Y163" s="36"/>
      <c r="Z163" s="33"/>
      <c r="AA163" s="37"/>
    </row>
    <row r="164" spans="7:27" ht="12.75" x14ac:dyDescent="0.2">
      <c r="G164" s="33"/>
      <c r="H164" s="33"/>
      <c r="I164" s="33"/>
      <c r="J164" s="33"/>
      <c r="Y164" s="36"/>
      <c r="Z164" s="33"/>
      <c r="AA164" s="37"/>
    </row>
    <row r="165" spans="7:27" ht="12.75" x14ac:dyDescent="0.2">
      <c r="G165" s="33"/>
      <c r="H165" s="33"/>
      <c r="I165" s="33"/>
      <c r="J165" s="33"/>
      <c r="Y165" s="36"/>
      <c r="Z165" s="33"/>
      <c r="AA165" s="37"/>
    </row>
    <row r="166" spans="7:27" ht="12.75" x14ac:dyDescent="0.2">
      <c r="G166" s="33"/>
      <c r="H166" s="33"/>
      <c r="I166" s="33"/>
      <c r="J166" s="33"/>
      <c r="Y166" s="36"/>
      <c r="Z166" s="33"/>
      <c r="AA166" s="37"/>
    </row>
    <row r="167" spans="7:27" ht="12.75" x14ac:dyDescent="0.2">
      <c r="G167" s="33"/>
      <c r="H167" s="33"/>
      <c r="I167" s="33"/>
      <c r="J167" s="33"/>
      <c r="Y167" s="36"/>
      <c r="Z167" s="33"/>
      <c r="AA167" s="37"/>
    </row>
    <row r="168" spans="7:27" ht="12.75" x14ac:dyDescent="0.2">
      <c r="G168" s="33"/>
      <c r="H168" s="33"/>
      <c r="I168" s="33"/>
      <c r="J168" s="33"/>
      <c r="Y168" s="36"/>
      <c r="Z168" s="33"/>
      <c r="AA168" s="37"/>
    </row>
    <row r="169" spans="7:27" ht="12.75" x14ac:dyDescent="0.2">
      <c r="G169" s="33"/>
      <c r="H169" s="33"/>
      <c r="I169" s="33"/>
      <c r="J169" s="33"/>
      <c r="Y169" s="36"/>
      <c r="Z169" s="33"/>
      <c r="AA169" s="37"/>
    </row>
    <row r="170" spans="7:27" ht="12.75" x14ac:dyDescent="0.2">
      <c r="G170" s="33"/>
      <c r="H170" s="33"/>
      <c r="I170" s="33"/>
      <c r="J170" s="33"/>
      <c r="Y170" s="36"/>
      <c r="Z170" s="33"/>
      <c r="AA170" s="37"/>
    </row>
    <row r="171" spans="7:27" ht="12.75" x14ac:dyDescent="0.2">
      <c r="G171" s="33"/>
      <c r="H171" s="33"/>
      <c r="I171" s="33"/>
      <c r="J171" s="33"/>
      <c r="Y171" s="36"/>
      <c r="Z171" s="33"/>
      <c r="AA171" s="37"/>
    </row>
    <row r="172" spans="7:27" ht="12.75" x14ac:dyDescent="0.2">
      <c r="G172" s="33"/>
      <c r="H172" s="33"/>
      <c r="I172" s="33"/>
      <c r="J172" s="33"/>
      <c r="Y172" s="36"/>
      <c r="Z172" s="33"/>
      <c r="AA172" s="37"/>
    </row>
    <row r="173" spans="7:27" ht="12.75" x14ac:dyDescent="0.2">
      <c r="G173" s="33"/>
      <c r="H173" s="33"/>
      <c r="I173" s="33"/>
      <c r="J173" s="33"/>
      <c r="Y173" s="36"/>
      <c r="Z173" s="33"/>
      <c r="AA173" s="37"/>
    </row>
    <row r="174" spans="7:27" ht="12.75" x14ac:dyDescent="0.2">
      <c r="G174" s="33"/>
      <c r="H174" s="33"/>
      <c r="I174" s="33"/>
      <c r="J174" s="33"/>
      <c r="Y174" s="36"/>
      <c r="Z174" s="33"/>
      <c r="AA174" s="37"/>
    </row>
    <row r="175" spans="7:27" ht="12.75" x14ac:dyDescent="0.2">
      <c r="G175" s="33"/>
      <c r="H175" s="33"/>
      <c r="I175" s="33"/>
      <c r="J175" s="33"/>
      <c r="Y175" s="36"/>
      <c r="Z175" s="33"/>
      <c r="AA175" s="37"/>
    </row>
    <row r="176" spans="7:27" ht="12.75" x14ac:dyDescent="0.2">
      <c r="G176" s="33"/>
      <c r="H176" s="33"/>
      <c r="I176" s="33"/>
      <c r="J176" s="33"/>
      <c r="Y176" s="36"/>
      <c r="Z176" s="33"/>
      <c r="AA176" s="37"/>
    </row>
    <row r="177" spans="7:27" ht="12.75" x14ac:dyDescent="0.2">
      <c r="G177" s="33"/>
      <c r="H177" s="33"/>
      <c r="I177" s="33"/>
      <c r="J177" s="33"/>
      <c r="Y177" s="36"/>
      <c r="Z177" s="33"/>
      <c r="AA177" s="37"/>
    </row>
    <row r="178" spans="7:27" ht="12.75" x14ac:dyDescent="0.2">
      <c r="G178" s="33"/>
      <c r="H178" s="33"/>
      <c r="I178" s="33"/>
      <c r="J178" s="33"/>
      <c r="Y178" s="36"/>
      <c r="Z178" s="33"/>
      <c r="AA178" s="37"/>
    </row>
    <row r="179" spans="7:27" ht="12.75" x14ac:dyDescent="0.2">
      <c r="G179" s="33"/>
      <c r="H179" s="33"/>
      <c r="I179" s="33"/>
      <c r="J179" s="33"/>
      <c r="Y179" s="36"/>
      <c r="Z179" s="33"/>
      <c r="AA179" s="37"/>
    </row>
    <row r="180" spans="7:27" ht="12.75" x14ac:dyDescent="0.2">
      <c r="G180" s="33"/>
      <c r="H180" s="33"/>
      <c r="I180" s="33"/>
      <c r="J180" s="33"/>
      <c r="Y180" s="36"/>
      <c r="Z180" s="33"/>
      <c r="AA180" s="37"/>
    </row>
    <row r="181" spans="7:27" ht="12.75" x14ac:dyDescent="0.2">
      <c r="G181" s="33"/>
      <c r="H181" s="33"/>
      <c r="I181" s="33"/>
      <c r="J181" s="33"/>
      <c r="Y181" s="36"/>
      <c r="Z181" s="33"/>
      <c r="AA181" s="37"/>
    </row>
    <row r="182" spans="7:27" ht="12.75" x14ac:dyDescent="0.2">
      <c r="G182" s="33"/>
      <c r="H182" s="33"/>
      <c r="I182" s="33"/>
      <c r="J182" s="33"/>
      <c r="Y182" s="36"/>
      <c r="Z182" s="33"/>
      <c r="AA182" s="37"/>
    </row>
    <row r="183" spans="7:27" ht="12.75" x14ac:dyDescent="0.2">
      <c r="G183" s="33"/>
      <c r="H183" s="33"/>
      <c r="I183" s="33"/>
      <c r="J183" s="33"/>
      <c r="Y183" s="36"/>
      <c r="Z183" s="33"/>
      <c r="AA183" s="37"/>
    </row>
    <row r="184" spans="7:27" ht="12.75" x14ac:dyDescent="0.2">
      <c r="G184" s="33"/>
      <c r="H184" s="33"/>
      <c r="I184" s="33"/>
      <c r="J184" s="33"/>
      <c r="Y184" s="36"/>
      <c r="Z184" s="33"/>
      <c r="AA184" s="37"/>
    </row>
    <row r="185" spans="7:27" ht="12.75" x14ac:dyDescent="0.2">
      <c r="G185" s="33"/>
      <c r="H185" s="33"/>
      <c r="I185" s="33"/>
      <c r="J185" s="33"/>
      <c r="Y185" s="36"/>
      <c r="Z185" s="33"/>
      <c r="AA185" s="37"/>
    </row>
    <row r="186" spans="7:27" ht="12.75" x14ac:dyDescent="0.2">
      <c r="G186" s="33"/>
      <c r="H186" s="33"/>
      <c r="I186" s="33"/>
      <c r="J186" s="33"/>
      <c r="Y186" s="36"/>
      <c r="Z186" s="33"/>
      <c r="AA186" s="37"/>
    </row>
    <row r="187" spans="7:27" ht="12.75" x14ac:dyDescent="0.2">
      <c r="G187" s="33"/>
      <c r="H187" s="33"/>
      <c r="I187" s="33"/>
      <c r="J187" s="33"/>
      <c r="Y187" s="36"/>
      <c r="Z187" s="33"/>
      <c r="AA187" s="37"/>
    </row>
    <row r="188" spans="7:27" ht="12.75" x14ac:dyDescent="0.2">
      <c r="G188" s="33"/>
      <c r="H188" s="33"/>
      <c r="I188" s="33"/>
      <c r="J188" s="33"/>
      <c r="Y188" s="36"/>
      <c r="Z188" s="33"/>
      <c r="AA188" s="37"/>
    </row>
    <row r="189" spans="7:27" ht="12.75" x14ac:dyDescent="0.2">
      <c r="G189" s="33"/>
      <c r="H189" s="33"/>
      <c r="I189" s="33"/>
      <c r="J189" s="33"/>
      <c r="Y189" s="36"/>
      <c r="Z189" s="33"/>
      <c r="AA189" s="37"/>
    </row>
    <row r="190" spans="7:27" ht="12.75" x14ac:dyDescent="0.2">
      <c r="G190" s="33"/>
      <c r="H190" s="33"/>
      <c r="I190" s="33"/>
      <c r="J190" s="33"/>
      <c r="Y190" s="36"/>
      <c r="Z190" s="33"/>
      <c r="AA190" s="37"/>
    </row>
    <row r="191" spans="7:27" ht="12.75" x14ac:dyDescent="0.2">
      <c r="G191" s="33"/>
      <c r="H191" s="33"/>
      <c r="I191" s="33"/>
      <c r="J191" s="33"/>
      <c r="Y191" s="36"/>
      <c r="Z191" s="33"/>
      <c r="AA191" s="37"/>
    </row>
    <row r="192" spans="7:27" ht="12.75" x14ac:dyDescent="0.2">
      <c r="G192" s="33"/>
      <c r="H192" s="33"/>
      <c r="I192" s="33"/>
      <c r="J192" s="33"/>
      <c r="Y192" s="36"/>
      <c r="Z192" s="33"/>
      <c r="AA192" s="37"/>
    </row>
    <row r="193" spans="7:27" ht="12.75" x14ac:dyDescent="0.2">
      <c r="G193" s="33"/>
      <c r="H193" s="33"/>
      <c r="I193" s="33"/>
      <c r="J193" s="33"/>
      <c r="Y193" s="36"/>
      <c r="Z193" s="33"/>
      <c r="AA193" s="37"/>
    </row>
    <row r="194" spans="7:27" ht="12.75" x14ac:dyDescent="0.2">
      <c r="G194" s="33"/>
      <c r="H194" s="33"/>
      <c r="I194" s="33"/>
      <c r="J194" s="33"/>
      <c r="Y194" s="36"/>
      <c r="Z194" s="33"/>
      <c r="AA194" s="37"/>
    </row>
    <row r="195" spans="7:27" ht="12.75" x14ac:dyDescent="0.2">
      <c r="G195" s="33"/>
      <c r="H195" s="33"/>
      <c r="I195" s="33"/>
      <c r="J195" s="33"/>
      <c r="Y195" s="36"/>
      <c r="Z195" s="33"/>
      <c r="AA195" s="37"/>
    </row>
    <row r="196" spans="7:27" ht="12.75" x14ac:dyDescent="0.2">
      <c r="G196" s="33"/>
      <c r="H196" s="33"/>
      <c r="I196" s="33"/>
      <c r="J196" s="33"/>
      <c r="Y196" s="36"/>
      <c r="Z196" s="33"/>
      <c r="AA196" s="37"/>
    </row>
    <row r="197" spans="7:27" ht="12.75" x14ac:dyDescent="0.2">
      <c r="G197" s="33"/>
      <c r="H197" s="33"/>
      <c r="I197" s="33"/>
      <c r="J197" s="33"/>
      <c r="Y197" s="36"/>
      <c r="Z197" s="33"/>
      <c r="AA197" s="37"/>
    </row>
    <row r="198" spans="7:27" ht="12.75" x14ac:dyDescent="0.2">
      <c r="G198" s="33"/>
      <c r="H198" s="33"/>
      <c r="I198" s="33"/>
      <c r="J198" s="33"/>
      <c r="Y198" s="36"/>
      <c r="Z198" s="33"/>
      <c r="AA198" s="37"/>
    </row>
    <row r="199" spans="7:27" ht="12.75" x14ac:dyDescent="0.2">
      <c r="G199" s="33"/>
      <c r="H199" s="33"/>
      <c r="I199" s="33"/>
      <c r="J199" s="33"/>
      <c r="Y199" s="36"/>
      <c r="Z199" s="33"/>
      <c r="AA199" s="37"/>
    </row>
    <row r="200" spans="7:27" ht="12.75" x14ac:dyDescent="0.2">
      <c r="G200" s="33"/>
      <c r="H200" s="33"/>
      <c r="I200" s="33"/>
      <c r="J200" s="33"/>
      <c r="Y200" s="36"/>
      <c r="Z200" s="33"/>
      <c r="AA200" s="37"/>
    </row>
    <row r="201" spans="7:27" ht="12.75" x14ac:dyDescent="0.2">
      <c r="G201" s="33"/>
      <c r="H201" s="33"/>
      <c r="I201" s="33"/>
      <c r="J201" s="33"/>
      <c r="Y201" s="36"/>
      <c r="Z201" s="33"/>
      <c r="AA201" s="37"/>
    </row>
    <row r="202" spans="7:27" ht="12.75" x14ac:dyDescent="0.2">
      <c r="G202" s="33"/>
      <c r="H202" s="33"/>
      <c r="I202" s="33"/>
      <c r="J202" s="33"/>
      <c r="Y202" s="36"/>
      <c r="Z202" s="33"/>
      <c r="AA202" s="37"/>
    </row>
    <row r="203" spans="7:27" ht="12.75" x14ac:dyDescent="0.2">
      <c r="G203" s="33"/>
      <c r="H203" s="33"/>
      <c r="I203" s="33"/>
      <c r="J203" s="33"/>
      <c r="Y203" s="36"/>
      <c r="Z203" s="33"/>
      <c r="AA203" s="37"/>
    </row>
    <row r="204" spans="7:27" ht="12.75" x14ac:dyDescent="0.2">
      <c r="G204" s="33"/>
      <c r="H204" s="33"/>
      <c r="I204" s="33"/>
      <c r="J204" s="33"/>
      <c r="Y204" s="36"/>
      <c r="Z204" s="33"/>
      <c r="AA204" s="37"/>
    </row>
    <row r="205" spans="7:27" ht="12.75" x14ac:dyDescent="0.2">
      <c r="G205" s="33"/>
      <c r="H205" s="33"/>
      <c r="I205" s="33"/>
      <c r="J205" s="33"/>
      <c r="Y205" s="36"/>
      <c r="Z205" s="33"/>
      <c r="AA205" s="37"/>
    </row>
    <row r="206" spans="7:27" ht="12.75" x14ac:dyDescent="0.2">
      <c r="G206" s="33"/>
      <c r="H206" s="33"/>
      <c r="I206" s="33"/>
      <c r="J206" s="33"/>
      <c r="Y206" s="36"/>
      <c r="Z206" s="33"/>
      <c r="AA206" s="37"/>
    </row>
    <row r="207" spans="7:27" ht="12.75" x14ac:dyDescent="0.2">
      <c r="G207" s="33"/>
      <c r="H207" s="33"/>
      <c r="I207" s="33"/>
      <c r="J207" s="33"/>
      <c r="Y207" s="36"/>
      <c r="Z207" s="33"/>
      <c r="AA207" s="37"/>
    </row>
    <row r="208" spans="7:27" ht="12.75" x14ac:dyDescent="0.2">
      <c r="G208" s="33"/>
      <c r="H208" s="33"/>
      <c r="I208" s="33"/>
      <c r="J208" s="33"/>
      <c r="Y208" s="36"/>
      <c r="Z208" s="33"/>
      <c r="AA208" s="37"/>
    </row>
    <row r="209" spans="7:27" ht="12.75" x14ac:dyDescent="0.2">
      <c r="G209" s="33"/>
      <c r="H209" s="33"/>
      <c r="I209" s="33"/>
      <c r="J209" s="33"/>
      <c r="Y209" s="36"/>
      <c r="Z209" s="33"/>
      <c r="AA209" s="37"/>
    </row>
    <row r="210" spans="7:27" ht="12.75" x14ac:dyDescent="0.2">
      <c r="G210" s="33"/>
      <c r="H210" s="33"/>
      <c r="I210" s="33"/>
      <c r="J210" s="33"/>
      <c r="Y210" s="36"/>
      <c r="Z210" s="33"/>
      <c r="AA210" s="37"/>
    </row>
    <row r="211" spans="7:27" ht="12.75" x14ac:dyDescent="0.2">
      <c r="G211" s="33"/>
      <c r="H211" s="33"/>
      <c r="I211" s="33"/>
      <c r="J211" s="33"/>
      <c r="Y211" s="36"/>
      <c r="Z211" s="33"/>
      <c r="AA211" s="37"/>
    </row>
    <row r="212" spans="7:27" ht="12.75" x14ac:dyDescent="0.2">
      <c r="G212" s="33"/>
      <c r="H212" s="33"/>
      <c r="I212" s="33"/>
      <c r="J212" s="33"/>
      <c r="Y212" s="36"/>
      <c r="Z212" s="33"/>
      <c r="AA212" s="37"/>
    </row>
    <row r="213" spans="7:27" ht="12.75" x14ac:dyDescent="0.2">
      <c r="G213" s="33"/>
      <c r="H213" s="33"/>
      <c r="I213" s="33"/>
      <c r="J213" s="33"/>
      <c r="Y213" s="36"/>
      <c r="Z213" s="33"/>
      <c r="AA213" s="37"/>
    </row>
    <row r="214" spans="7:27" ht="12.75" x14ac:dyDescent="0.2">
      <c r="G214" s="33"/>
      <c r="H214" s="33"/>
      <c r="I214" s="33"/>
      <c r="J214" s="33"/>
      <c r="Y214" s="36"/>
      <c r="Z214" s="33"/>
      <c r="AA214" s="37"/>
    </row>
    <row r="215" spans="7:27" ht="12.75" x14ac:dyDescent="0.2">
      <c r="G215" s="33"/>
      <c r="H215" s="33"/>
      <c r="I215" s="33"/>
      <c r="J215" s="33"/>
      <c r="Y215" s="36"/>
      <c r="Z215" s="33"/>
      <c r="AA215" s="37"/>
    </row>
    <row r="216" spans="7:27" ht="12.75" x14ac:dyDescent="0.2">
      <c r="G216" s="33"/>
      <c r="H216" s="33"/>
      <c r="I216" s="33"/>
      <c r="J216" s="33"/>
      <c r="Y216" s="36"/>
      <c r="Z216" s="33"/>
      <c r="AA216" s="37"/>
    </row>
    <row r="217" spans="7:27" ht="12.75" x14ac:dyDescent="0.2">
      <c r="G217" s="33"/>
      <c r="H217" s="33"/>
      <c r="I217" s="33"/>
      <c r="J217" s="33"/>
      <c r="Y217" s="36"/>
      <c r="Z217" s="33"/>
      <c r="AA217" s="37"/>
    </row>
    <row r="218" spans="7:27" ht="12.75" x14ac:dyDescent="0.2">
      <c r="G218" s="33"/>
      <c r="H218" s="33"/>
      <c r="I218" s="33"/>
      <c r="J218" s="33"/>
      <c r="Y218" s="36"/>
      <c r="Z218" s="33"/>
      <c r="AA218" s="37"/>
    </row>
    <row r="219" spans="7:27" ht="12.75" x14ac:dyDescent="0.2">
      <c r="G219" s="33"/>
      <c r="H219" s="33"/>
      <c r="I219" s="33"/>
      <c r="J219" s="33"/>
      <c r="Y219" s="36"/>
      <c r="Z219" s="33"/>
      <c r="AA219" s="37"/>
    </row>
    <row r="220" spans="7:27" ht="12.75" x14ac:dyDescent="0.2">
      <c r="G220" s="33"/>
      <c r="H220" s="33"/>
      <c r="I220" s="33"/>
      <c r="J220" s="33"/>
      <c r="Y220" s="36"/>
      <c r="Z220" s="33"/>
      <c r="AA220" s="37"/>
    </row>
    <row r="221" spans="7:27" ht="12.75" x14ac:dyDescent="0.2">
      <c r="G221" s="33"/>
      <c r="H221" s="33"/>
      <c r="I221" s="33"/>
      <c r="J221" s="33"/>
      <c r="Y221" s="36"/>
      <c r="Z221" s="33"/>
      <c r="AA221" s="37"/>
    </row>
    <row r="222" spans="7:27" ht="12.75" x14ac:dyDescent="0.2">
      <c r="G222" s="33"/>
      <c r="H222" s="33"/>
      <c r="I222" s="33"/>
      <c r="J222" s="33"/>
      <c r="Y222" s="36"/>
      <c r="Z222" s="33"/>
      <c r="AA222" s="37"/>
    </row>
    <row r="223" spans="7:27" ht="12.75" x14ac:dyDescent="0.2">
      <c r="G223" s="33"/>
      <c r="H223" s="33"/>
      <c r="I223" s="33"/>
      <c r="J223" s="33"/>
      <c r="Y223" s="36"/>
      <c r="Z223" s="33"/>
      <c r="AA223" s="37"/>
    </row>
    <row r="224" spans="7:27" ht="12.75" x14ac:dyDescent="0.2">
      <c r="G224" s="33"/>
      <c r="H224" s="33"/>
      <c r="I224" s="33"/>
      <c r="J224" s="33"/>
      <c r="Y224" s="36"/>
      <c r="Z224" s="33"/>
      <c r="AA224" s="37"/>
    </row>
    <row r="225" spans="7:27" ht="12.75" x14ac:dyDescent="0.2">
      <c r="G225" s="33"/>
      <c r="H225" s="33"/>
      <c r="I225" s="33"/>
      <c r="J225" s="33"/>
      <c r="Y225" s="36"/>
      <c r="Z225" s="33"/>
      <c r="AA225" s="37"/>
    </row>
    <row r="226" spans="7:27" ht="12.75" x14ac:dyDescent="0.2">
      <c r="G226" s="33"/>
      <c r="H226" s="33"/>
      <c r="I226" s="33"/>
      <c r="J226" s="33"/>
      <c r="Y226" s="36"/>
      <c r="Z226" s="33"/>
      <c r="AA226" s="37"/>
    </row>
    <row r="227" spans="7:27" ht="12.75" x14ac:dyDescent="0.2">
      <c r="G227" s="33"/>
      <c r="H227" s="33"/>
      <c r="I227" s="33"/>
      <c r="J227" s="33"/>
      <c r="Y227" s="36"/>
      <c r="Z227" s="33"/>
      <c r="AA227" s="37"/>
    </row>
    <row r="228" spans="7:27" ht="12.75" x14ac:dyDescent="0.2">
      <c r="G228" s="33"/>
      <c r="H228" s="33"/>
      <c r="I228" s="33"/>
      <c r="J228" s="33"/>
      <c r="Y228" s="36"/>
      <c r="Z228" s="33"/>
      <c r="AA228" s="37"/>
    </row>
    <row r="229" spans="7:27" ht="12.75" x14ac:dyDescent="0.2">
      <c r="G229" s="33"/>
      <c r="H229" s="33"/>
      <c r="I229" s="33"/>
      <c r="J229" s="33"/>
      <c r="Y229" s="36"/>
      <c r="Z229" s="33"/>
      <c r="AA229" s="37"/>
    </row>
    <row r="230" spans="7:27" ht="12.75" x14ac:dyDescent="0.2">
      <c r="G230" s="33"/>
      <c r="H230" s="33"/>
      <c r="I230" s="33"/>
      <c r="J230" s="33"/>
      <c r="Y230" s="36"/>
      <c r="Z230" s="33"/>
      <c r="AA230" s="37"/>
    </row>
    <row r="231" spans="7:27" ht="12.75" x14ac:dyDescent="0.2">
      <c r="G231" s="33"/>
      <c r="H231" s="33"/>
      <c r="I231" s="33"/>
      <c r="J231" s="33"/>
      <c r="Y231" s="36"/>
      <c r="Z231" s="33"/>
      <c r="AA231" s="37"/>
    </row>
    <row r="232" spans="7:27" ht="12.75" x14ac:dyDescent="0.2">
      <c r="G232" s="33"/>
      <c r="H232" s="33"/>
      <c r="I232" s="33"/>
      <c r="J232" s="33"/>
      <c r="Y232" s="36"/>
      <c r="Z232" s="33"/>
      <c r="AA232" s="37"/>
    </row>
    <row r="233" spans="7:27" ht="12.75" x14ac:dyDescent="0.2">
      <c r="G233" s="33"/>
      <c r="H233" s="33"/>
      <c r="I233" s="33"/>
      <c r="J233" s="33"/>
      <c r="Y233" s="36"/>
      <c r="Z233" s="33"/>
      <c r="AA233" s="37"/>
    </row>
    <row r="234" spans="7:27" ht="12.75" x14ac:dyDescent="0.2">
      <c r="G234" s="33"/>
      <c r="H234" s="33"/>
      <c r="I234" s="33"/>
      <c r="J234" s="33"/>
      <c r="Y234" s="36"/>
      <c r="Z234" s="33"/>
      <c r="AA234" s="37"/>
    </row>
    <row r="235" spans="7:27" ht="12.75" x14ac:dyDescent="0.2">
      <c r="G235" s="33"/>
      <c r="H235" s="33"/>
      <c r="I235" s="33"/>
      <c r="J235" s="33"/>
      <c r="Y235" s="36"/>
      <c r="Z235" s="33"/>
      <c r="AA235" s="37"/>
    </row>
    <row r="236" spans="7:27" ht="12.75" x14ac:dyDescent="0.2">
      <c r="G236" s="33"/>
      <c r="H236" s="33"/>
      <c r="I236" s="33"/>
      <c r="J236" s="33"/>
      <c r="Y236" s="36"/>
      <c r="Z236" s="33"/>
      <c r="AA236" s="37"/>
    </row>
    <row r="237" spans="7:27" ht="12.75" x14ac:dyDescent="0.2">
      <c r="G237" s="33"/>
      <c r="H237" s="33"/>
      <c r="I237" s="33"/>
      <c r="J237" s="33"/>
      <c r="Y237" s="36"/>
      <c r="Z237" s="33"/>
      <c r="AA237" s="37"/>
    </row>
    <row r="238" spans="7:27" ht="12.75" x14ac:dyDescent="0.2">
      <c r="G238" s="33"/>
      <c r="H238" s="33"/>
      <c r="I238" s="33"/>
      <c r="J238" s="33"/>
      <c r="Y238" s="36"/>
      <c r="Z238" s="33"/>
      <c r="AA238" s="37"/>
    </row>
    <row r="239" spans="7:27" ht="12.75" x14ac:dyDescent="0.2">
      <c r="G239" s="33"/>
      <c r="H239" s="33"/>
      <c r="I239" s="33"/>
      <c r="J239" s="33"/>
      <c r="Y239" s="36"/>
      <c r="Z239" s="33"/>
      <c r="AA239" s="37"/>
    </row>
    <row r="240" spans="7:27" ht="12.75" x14ac:dyDescent="0.2">
      <c r="G240" s="33"/>
      <c r="H240" s="33"/>
      <c r="I240" s="33"/>
      <c r="J240" s="33"/>
      <c r="Y240" s="36"/>
      <c r="Z240" s="33"/>
      <c r="AA240" s="37"/>
    </row>
    <row r="241" spans="7:27" ht="12.75" x14ac:dyDescent="0.2">
      <c r="G241" s="33"/>
      <c r="H241" s="33"/>
      <c r="I241" s="33"/>
      <c r="J241" s="33"/>
      <c r="Y241" s="36"/>
      <c r="Z241" s="33"/>
      <c r="AA241" s="37"/>
    </row>
    <row r="242" spans="7:27" ht="12.75" x14ac:dyDescent="0.2">
      <c r="G242" s="33"/>
      <c r="H242" s="33"/>
      <c r="I242" s="33"/>
      <c r="J242" s="33"/>
      <c r="Y242" s="36"/>
      <c r="Z242" s="33"/>
      <c r="AA242" s="37"/>
    </row>
    <row r="243" spans="7:27" ht="12.75" x14ac:dyDescent="0.2">
      <c r="G243" s="33"/>
      <c r="H243" s="33"/>
      <c r="I243" s="33"/>
      <c r="J243" s="33"/>
      <c r="Y243" s="36"/>
      <c r="Z243" s="33"/>
      <c r="AA243" s="37"/>
    </row>
    <row r="244" spans="7:27" ht="12.75" x14ac:dyDescent="0.2">
      <c r="G244" s="33"/>
      <c r="H244" s="33"/>
      <c r="I244" s="33"/>
      <c r="J244" s="33"/>
      <c r="Y244" s="36"/>
      <c r="Z244" s="33"/>
      <c r="AA244" s="37"/>
    </row>
    <row r="245" spans="7:27" ht="12.75" x14ac:dyDescent="0.2">
      <c r="G245" s="33"/>
      <c r="H245" s="33"/>
      <c r="I245" s="33"/>
      <c r="J245" s="33"/>
      <c r="Y245" s="36"/>
      <c r="Z245" s="33"/>
      <c r="AA245" s="37"/>
    </row>
    <row r="246" spans="7:27" ht="12.75" x14ac:dyDescent="0.2">
      <c r="G246" s="33"/>
      <c r="H246" s="33"/>
      <c r="I246" s="33"/>
      <c r="J246" s="33"/>
      <c r="Y246" s="36"/>
      <c r="Z246" s="33"/>
      <c r="AA246" s="37"/>
    </row>
    <row r="247" spans="7:27" ht="12.75" x14ac:dyDescent="0.2">
      <c r="G247" s="33"/>
      <c r="H247" s="33"/>
      <c r="I247" s="33"/>
      <c r="J247" s="33"/>
      <c r="Y247" s="36"/>
      <c r="Z247" s="33"/>
      <c r="AA247" s="37"/>
    </row>
    <row r="248" spans="7:27" ht="12.75" x14ac:dyDescent="0.2">
      <c r="G248" s="33"/>
      <c r="H248" s="33"/>
      <c r="I248" s="33"/>
      <c r="J248" s="33"/>
      <c r="Y248" s="36"/>
      <c r="Z248" s="33"/>
      <c r="AA248" s="37"/>
    </row>
    <row r="249" spans="7:27" ht="12.75" x14ac:dyDescent="0.2">
      <c r="G249" s="33"/>
      <c r="H249" s="33"/>
      <c r="I249" s="33"/>
      <c r="J249" s="33"/>
      <c r="Y249" s="36"/>
      <c r="Z249" s="33"/>
      <c r="AA249" s="37"/>
    </row>
    <row r="250" spans="7:27" ht="12.75" x14ac:dyDescent="0.2">
      <c r="G250" s="33"/>
      <c r="H250" s="33"/>
      <c r="I250" s="33"/>
      <c r="J250" s="33"/>
      <c r="Y250" s="36"/>
      <c r="Z250" s="33"/>
      <c r="AA250" s="37"/>
    </row>
    <row r="251" spans="7:27" ht="12.75" x14ac:dyDescent="0.2">
      <c r="G251" s="33"/>
      <c r="H251" s="33"/>
      <c r="I251" s="33"/>
      <c r="J251" s="33"/>
      <c r="Y251" s="36"/>
      <c r="Z251" s="33"/>
      <c r="AA251" s="37"/>
    </row>
    <row r="252" spans="7:27" ht="12.75" x14ac:dyDescent="0.2">
      <c r="G252" s="33"/>
      <c r="H252" s="33"/>
      <c r="I252" s="33"/>
      <c r="J252" s="33"/>
      <c r="Y252" s="36"/>
      <c r="Z252" s="33"/>
      <c r="AA252" s="37"/>
    </row>
    <row r="253" spans="7:27" ht="12.75" x14ac:dyDescent="0.2">
      <c r="G253" s="33"/>
      <c r="H253" s="33"/>
      <c r="I253" s="33"/>
      <c r="J253" s="33"/>
      <c r="Y253" s="36"/>
      <c r="Z253" s="33"/>
      <c r="AA253" s="37"/>
    </row>
    <row r="254" spans="7:27" ht="12.75" x14ac:dyDescent="0.2">
      <c r="G254" s="33"/>
      <c r="H254" s="33"/>
      <c r="I254" s="33"/>
      <c r="J254" s="33"/>
      <c r="Y254" s="36"/>
      <c r="Z254" s="33"/>
      <c r="AA254" s="37"/>
    </row>
    <row r="255" spans="7:27" ht="12.75" x14ac:dyDescent="0.2">
      <c r="G255" s="33"/>
      <c r="H255" s="33"/>
      <c r="I255" s="33"/>
      <c r="J255" s="33"/>
      <c r="Y255" s="36"/>
      <c r="Z255" s="33"/>
      <c r="AA255" s="37"/>
    </row>
    <row r="256" spans="7:27" ht="12.75" x14ac:dyDescent="0.2">
      <c r="G256" s="33"/>
      <c r="H256" s="33"/>
      <c r="I256" s="33"/>
      <c r="J256" s="33"/>
      <c r="Y256" s="36"/>
      <c r="Z256" s="33"/>
      <c r="AA256" s="37"/>
    </row>
    <row r="257" spans="7:27" ht="12.75" x14ac:dyDescent="0.2">
      <c r="G257" s="33"/>
      <c r="H257" s="33"/>
      <c r="I257" s="33"/>
      <c r="J257" s="33"/>
      <c r="Y257" s="36"/>
      <c r="Z257" s="33"/>
      <c r="AA257" s="37"/>
    </row>
    <row r="258" spans="7:27" ht="12.75" x14ac:dyDescent="0.2">
      <c r="G258" s="33"/>
      <c r="H258" s="33"/>
      <c r="I258" s="33"/>
      <c r="J258" s="33"/>
      <c r="Y258" s="36"/>
      <c r="Z258" s="33"/>
      <c r="AA258" s="37"/>
    </row>
    <row r="259" spans="7:27" ht="12.75" x14ac:dyDescent="0.2">
      <c r="G259" s="33"/>
      <c r="H259" s="33"/>
      <c r="I259" s="33"/>
      <c r="J259" s="33"/>
      <c r="Y259" s="36"/>
      <c r="Z259" s="33"/>
      <c r="AA259" s="37"/>
    </row>
    <row r="260" spans="7:27" ht="12.75" x14ac:dyDescent="0.2">
      <c r="G260" s="33"/>
      <c r="H260" s="33"/>
      <c r="I260" s="33"/>
      <c r="J260" s="33"/>
      <c r="Y260" s="36"/>
      <c r="Z260" s="33"/>
      <c r="AA260" s="37"/>
    </row>
    <row r="261" spans="7:27" ht="12.75" x14ac:dyDescent="0.2">
      <c r="G261" s="33"/>
      <c r="H261" s="33"/>
      <c r="I261" s="33"/>
      <c r="J261" s="33"/>
      <c r="Y261" s="36"/>
      <c r="Z261" s="33"/>
      <c r="AA261" s="37"/>
    </row>
    <row r="262" spans="7:27" ht="12.75" x14ac:dyDescent="0.2">
      <c r="G262" s="33"/>
      <c r="H262" s="33"/>
      <c r="I262" s="33"/>
      <c r="J262" s="33"/>
      <c r="Y262" s="36"/>
      <c r="Z262" s="33"/>
      <c r="AA262" s="37"/>
    </row>
    <row r="263" spans="7:27" ht="12.75" x14ac:dyDescent="0.2">
      <c r="G263" s="33"/>
      <c r="H263" s="33"/>
      <c r="I263" s="33"/>
      <c r="J263" s="33"/>
      <c r="Y263" s="36"/>
      <c r="Z263" s="33"/>
      <c r="AA263" s="37"/>
    </row>
    <row r="264" spans="7:27" ht="12.75" x14ac:dyDescent="0.2">
      <c r="G264" s="33"/>
      <c r="H264" s="33"/>
      <c r="I264" s="33"/>
      <c r="J264" s="33"/>
      <c r="Y264" s="36"/>
      <c r="Z264" s="33"/>
      <c r="AA264" s="37"/>
    </row>
    <row r="265" spans="7:27" ht="12.75" x14ac:dyDescent="0.2">
      <c r="G265" s="33"/>
      <c r="H265" s="33"/>
      <c r="I265" s="33"/>
      <c r="J265" s="33"/>
      <c r="Y265" s="36"/>
      <c r="Z265" s="33"/>
      <c r="AA265" s="37"/>
    </row>
    <row r="266" spans="7:27" ht="12.75" x14ac:dyDescent="0.2">
      <c r="G266" s="33"/>
      <c r="H266" s="33"/>
      <c r="I266" s="33"/>
      <c r="J266" s="33"/>
      <c r="Y266" s="36"/>
      <c r="Z266" s="33"/>
      <c r="AA266" s="37"/>
    </row>
    <row r="267" spans="7:27" ht="12.75" x14ac:dyDescent="0.2">
      <c r="G267" s="33"/>
      <c r="H267" s="33"/>
      <c r="I267" s="33"/>
      <c r="J267" s="33"/>
      <c r="Y267" s="36"/>
      <c r="Z267" s="33"/>
      <c r="AA267" s="37"/>
    </row>
    <row r="268" spans="7:27" ht="12.75" x14ac:dyDescent="0.2">
      <c r="G268" s="33"/>
      <c r="H268" s="33"/>
      <c r="I268" s="33"/>
      <c r="J268" s="33"/>
      <c r="Y268" s="36"/>
      <c r="Z268" s="33"/>
      <c r="AA268" s="37"/>
    </row>
    <row r="269" spans="7:27" ht="12.75" x14ac:dyDescent="0.2">
      <c r="G269" s="33"/>
      <c r="H269" s="33"/>
      <c r="I269" s="33"/>
      <c r="J269" s="33"/>
      <c r="Y269" s="36"/>
      <c r="Z269" s="33"/>
      <c r="AA269" s="37"/>
    </row>
    <row r="270" spans="7:27" ht="12.75" x14ac:dyDescent="0.2">
      <c r="G270" s="33"/>
      <c r="H270" s="33"/>
      <c r="I270" s="33"/>
      <c r="J270" s="33"/>
      <c r="Y270" s="36"/>
      <c r="Z270" s="33"/>
      <c r="AA270" s="37"/>
    </row>
    <row r="271" spans="7:27" ht="12.75" x14ac:dyDescent="0.2">
      <c r="G271" s="33"/>
      <c r="H271" s="33"/>
      <c r="I271" s="33"/>
      <c r="J271" s="33"/>
      <c r="Y271" s="36"/>
      <c r="Z271" s="33"/>
      <c r="AA271" s="37"/>
    </row>
    <row r="272" spans="7:27" ht="12.75" x14ac:dyDescent="0.2">
      <c r="G272" s="33"/>
      <c r="H272" s="33"/>
      <c r="I272" s="33"/>
      <c r="J272" s="33"/>
      <c r="Y272" s="36"/>
      <c r="Z272" s="33"/>
      <c r="AA272" s="37"/>
    </row>
    <row r="273" spans="7:27" ht="12.75" x14ac:dyDescent="0.2">
      <c r="G273" s="33"/>
      <c r="H273" s="33"/>
      <c r="I273" s="33"/>
      <c r="J273" s="33"/>
      <c r="Y273" s="36"/>
      <c r="Z273" s="33"/>
      <c r="AA273" s="37"/>
    </row>
    <row r="274" spans="7:27" ht="12.75" x14ac:dyDescent="0.2">
      <c r="G274" s="33"/>
      <c r="H274" s="33"/>
      <c r="I274" s="33"/>
      <c r="J274" s="33"/>
      <c r="Y274" s="36"/>
      <c r="Z274" s="33"/>
      <c r="AA274" s="37"/>
    </row>
    <row r="275" spans="7:27" ht="12.75" x14ac:dyDescent="0.2">
      <c r="G275" s="33"/>
      <c r="H275" s="33"/>
      <c r="I275" s="33"/>
      <c r="J275" s="33"/>
      <c r="Y275" s="36"/>
      <c r="Z275" s="33"/>
      <c r="AA275" s="37"/>
    </row>
    <row r="276" spans="7:27" ht="12.75" x14ac:dyDescent="0.2">
      <c r="G276" s="33"/>
      <c r="H276" s="33"/>
      <c r="I276" s="33"/>
      <c r="J276" s="33"/>
      <c r="Y276" s="36"/>
      <c r="Z276" s="33"/>
      <c r="AA276" s="37"/>
    </row>
    <row r="277" spans="7:27" ht="12.75" x14ac:dyDescent="0.2">
      <c r="G277" s="33"/>
      <c r="H277" s="33"/>
      <c r="I277" s="33"/>
      <c r="J277" s="33"/>
      <c r="Y277" s="36"/>
      <c r="Z277" s="33"/>
      <c r="AA277" s="37"/>
    </row>
    <row r="278" spans="7:27" ht="12.75" x14ac:dyDescent="0.2">
      <c r="G278" s="33"/>
      <c r="H278" s="33"/>
      <c r="I278" s="33"/>
      <c r="J278" s="33"/>
      <c r="Y278" s="36"/>
      <c r="Z278" s="33"/>
      <c r="AA278" s="37"/>
    </row>
    <row r="279" spans="7:27" ht="12.75" x14ac:dyDescent="0.2">
      <c r="G279" s="33"/>
      <c r="H279" s="33"/>
      <c r="I279" s="33"/>
      <c r="J279" s="33"/>
      <c r="Y279" s="36"/>
      <c r="Z279" s="33"/>
      <c r="AA279" s="37"/>
    </row>
    <row r="280" spans="7:27" ht="12.75" x14ac:dyDescent="0.2">
      <c r="G280" s="33"/>
      <c r="H280" s="33"/>
      <c r="I280" s="33"/>
      <c r="J280" s="33"/>
      <c r="Y280" s="36"/>
      <c r="Z280" s="33"/>
      <c r="AA280" s="37"/>
    </row>
    <row r="281" spans="7:27" ht="12.75" x14ac:dyDescent="0.2">
      <c r="G281" s="33"/>
      <c r="H281" s="33"/>
      <c r="I281" s="33"/>
      <c r="J281" s="33"/>
      <c r="Y281" s="36"/>
      <c r="Z281" s="33"/>
      <c r="AA281" s="37"/>
    </row>
    <row r="282" spans="7:27" ht="12.75" x14ac:dyDescent="0.2">
      <c r="G282" s="33"/>
      <c r="H282" s="33"/>
      <c r="I282" s="33"/>
      <c r="J282" s="33"/>
      <c r="Y282" s="36"/>
      <c r="Z282" s="33"/>
      <c r="AA282" s="37"/>
    </row>
    <row r="283" spans="7:27" ht="12.75" x14ac:dyDescent="0.2">
      <c r="G283" s="33"/>
      <c r="H283" s="33"/>
      <c r="I283" s="33"/>
      <c r="J283" s="33"/>
      <c r="Y283" s="36"/>
      <c r="Z283" s="33"/>
      <c r="AA283" s="37"/>
    </row>
    <row r="284" spans="7:27" ht="12.75" x14ac:dyDescent="0.2">
      <c r="G284" s="33"/>
      <c r="H284" s="33"/>
      <c r="I284" s="33"/>
      <c r="J284" s="33"/>
      <c r="Y284" s="36"/>
      <c r="Z284" s="33"/>
      <c r="AA284" s="37"/>
    </row>
    <row r="285" spans="7:27" ht="12.75" x14ac:dyDescent="0.2">
      <c r="G285" s="33"/>
      <c r="H285" s="33"/>
      <c r="I285" s="33"/>
      <c r="J285" s="33"/>
      <c r="Y285" s="36"/>
      <c r="Z285" s="33"/>
      <c r="AA285" s="37"/>
    </row>
    <row r="286" spans="7:27" ht="12.75" x14ac:dyDescent="0.2">
      <c r="G286" s="33"/>
      <c r="H286" s="33"/>
      <c r="I286" s="33"/>
      <c r="J286" s="33"/>
      <c r="Y286" s="36"/>
      <c r="Z286" s="33"/>
      <c r="AA286" s="37"/>
    </row>
    <row r="287" spans="7:27" ht="12.75" x14ac:dyDescent="0.2">
      <c r="G287" s="33"/>
      <c r="H287" s="33"/>
      <c r="I287" s="33"/>
      <c r="J287" s="33"/>
      <c r="Y287" s="36"/>
      <c r="Z287" s="33"/>
      <c r="AA287" s="37"/>
    </row>
    <row r="288" spans="7:27" ht="12.75" x14ac:dyDescent="0.2">
      <c r="G288" s="33"/>
      <c r="H288" s="33"/>
      <c r="I288" s="33"/>
      <c r="J288" s="33"/>
      <c r="Y288" s="36"/>
      <c r="Z288" s="33"/>
      <c r="AA288" s="37"/>
    </row>
    <row r="289" spans="7:27" ht="12.75" x14ac:dyDescent="0.2">
      <c r="G289" s="33"/>
      <c r="H289" s="33"/>
      <c r="I289" s="33"/>
      <c r="J289" s="33"/>
      <c r="Y289" s="36"/>
      <c r="Z289" s="33"/>
      <c r="AA289" s="37"/>
    </row>
    <row r="290" spans="7:27" ht="12.75" x14ac:dyDescent="0.2">
      <c r="G290" s="33"/>
      <c r="H290" s="33"/>
      <c r="I290" s="33"/>
      <c r="J290" s="33"/>
      <c r="Y290" s="36"/>
      <c r="Z290" s="33"/>
      <c r="AA290" s="37"/>
    </row>
    <row r="291" spans="7:27" ht="12.75" x14ac:dyDescent="0.2">
      <c r="G291" s="33"/>
      <c r="H291" s="33"/>
      <c r="I291" s="33"/>
      <c r="J291" s="33"/>
      <c r="Y291" s="36"/>
      <c r="Z291" s="33"/>
      <c r="AA291" s="37"/>
    </row>
    <row r="292" spans="7:27" ht="12.75" x14ac:dyDescent="0.2">
      <c r="G292" s="33"/>
      <c r="H292" s="33"/>
      <c r="I292" s="33"/>
      <c r="J292" s="33"/>
      <c r="Y292" s="36"/>
      <c r="Z292" s="33"/>
      <c r="AA292" s="37"/>
    </row>
    <row r="293" spans="7:27" ht="12.75" x14ac:dyDescent="0.2">
      <c r="G293" s="33"/>
      <c r="H293" s="33"/>
      <c r="I293" s="33"/>
      <c r="J293" s="33"/>
      <c r="Y293" s="36"/>
      <c r="Z293" s="33"/>
      <c r="AA293" s="37"/>
    </row>
    <row r="294" spans="7:27" ht="12.75" x14ac:dyDescent="0.2">
      <c r="G294" s="33"/>
      <c r="H294" s="33"/>
      <c r="I294" s="33"/>
      <c r="J294" s="33"/>
      <c r="Y294" s="36"/>
      <c r="Z294" s="33"/>
      <c r="AA294" s="37"/>
    </row>
    <row r="295" spans="7:27" ht="12.75" x14ac:dyDescent="0.2">
      <c r="G295" s="33"/>
      <c r="H295" s="33"/>
      <c r="I295" s="33"/>
      <c r="J295" s="33"/>
      <c r="Y295" s="36"/>
      <c r="Z295" s="33"/>
      <c r="AA295" s="37"/>
    </row>
    <row r="296" spans="7:27" ht="12.75" x14ac:dyDescent="0.2">
      <c r="G296" s="33"/>
      <c r="H296" s="33"/>
      <c r="I296" s="33"/>
      <c r="J296" s="33"/>
      <c r="Y296" s="36"/>
      <c r="Z296" s="33"/>
      <c r="AA296" s="37"/>
    </row>
    <row r="297" spans="7:27" ht="12.75" x14ac:dyDescent="0.2">
      <c r="G297" s="33"/>
      <c r="H297" s="33"/>
      <c r="I297" s="33"/>
      <c r="J297" s="33"/>
      <c r="Y297" s="36"/>
      <c r="Z297" s="33"/>
      <c r="AA297" s="37"/>
    </row>
    <row r="298" spans="7:27" ht="12.75" x14ac:dyDescent="0.2">
      <c r="G298" s="33"/>
      <c r="H298" s="33"/>
      <c r="I298" s="33"/>
      <c r="J298" s="33"/>
      <c r="Y298" s="36"/>
      <c r="Z298" s="33"/>
      <c r="AA298" s="37"/>
    </row>
    <row r="299" spans="7:27" ht="12.75" x14ac:dyDescent="0.2">
      <c r="G299" s="33"/>
      <c r="H299" s="33"/>
      <c r="I299" s="33"/>
      <c r="J299" s="33"/>
      <c r="Y299" s="36"/>
      <c r="Z299" s="33"/>
      <c r="AA299" s="37"/>
    </row>
    <row r="300" spans="7:27" ht="12.75" x14ac:dyDescent="0.2">
      <c r="G300" s="33"/>
      <c r="H300" s="33"/>
      <c r="I300" s="33"/>
      <c r="J300" s="33"/>
      <c r="Y300" s="36"/>
      <c r="Z300" s="33"/>
      <c r="AA300" s="37"/>
    </row>
    <row r="301" spans="7:27" ht="12.75" x14ac:dyDescent="0.2">
      <c r="G301" s="33"/>
      <c r="H301" s="33"/>
      <c r="I301" s="33"/>
      <c r="J301" s="33"/>
      <c r="Y301" s="36"/>
      <c r="Z301" s="33"/>
      <c r="AA301" s="37"/>
    </row>
    <row r="302" spans="7:27" ht="12.75" x14ac:dyDescent="0.2">
      <c r="G302" s="33"/>
      <c r="H302" s="33"/>
      <c r="I302" s="33"/>
      <c r="J302" s="33"/>
      <c r="Y302" s="36"/>
      <c r="Z302" s="33"/>
      <c r="AA302" s="37"/>
    </row>
    <row r="303" spans="7:27" ht="12.75" x14ac:dyDescent="0.2">
      <c r="G303" s="33"/>
      <c r="H303" s="33"/>
      <c r="I303" s="33"/>
      <c r="J303" s="33"/>
      <c r="Y303" s="36"/>
      <c r="Z303" s="33"/>
      <c r="AA303" s="37"/>
    </row>
    <row r="304" spans="7:27" ht="12.75" x14ac:dyDescent="0.2">
      <c r="G304" s="33"/>
      <c r="H304" s="33"/>
      <c r="I304" s="33"/>
      <c r="J304" s="33"/>
      <c r="Y304" s="36"/>
      <c r="Z304" s="33"/>
      <c r="AA304" s="37"/>
    </row>
    <row r="305" spans="7:27" ht="12.75" x14ac:dyDescent="0.2">
      <c r="G305" s="33"/>
      <c r="H305" s="33"/>
      <c r="I305" s="33"/>
      <c r="J305" s="33"/>
      <c r="Y305" s="36"/>
      <c r="Z305" s="33"/>
      <c r="AA305" s="37"/>
    </row>
    <row r="306" spans="7:27" ht="12.75" x14ac:dyDescent="0.2">
      <c r="G306" s="33"/>
      <c r="H306" s="33"/>
      <c r="I306" s="33"/>
      <c r="J306" s="33"/>
      <c r="Y306" s="36"/>
      <c r="Z306" s="33"/>
      <c r="AA306" s="37"/>
    </row>
    <row r="307" spans="7:27" ht="12.75" x14ac:dyDescent="0.2">
      <c r="G307" s="33"/>
      <c r="H307" s="33"/>
      <c r="I307" s="33"/>
      <c r="J307" s="33"/>
      <c r="Y307" s="36"/>
      <c r="Z307" s="33"/>
      <c r="AA307" s="37"/>
    </row>
    <row r="308" spans="7:27" ht="12.75" x14ac:dyDescent="0.2">
      <c r="G308" s="33"/>
      <c r="H308" s="33"/>
      <c r="I308" s="33"/>
      <c r="J308" s="33"/>
      <c r="Y308" s="36"/>
      <c r="Z308" s="33"/>
      <c r="AA308" s="37"/>
    </row>
    <row r="309" spans="7:27" ht="12.75" x14ac:dyDescent="0.2">
      <c r="G309" s="33"/>
      <c r="H309" s="33"/>
      <c r="I309" s="33"/>
      <c r="J309" s="33"/>
      <c r="Y309" s="36"/>
      <c r="Z309" s="33"/>
      <c r="AA309" s="37"/>
    </row>
    <row r="310" spans="7:27" ht="12.75" x14ac:dyDescent="0.2">
      <c r="G310" s="33"/>
      <c r="H310" s="33"/>
      <c r="I310" s="33"/>
      <c r="J310" s="33"/>
      <c r="Y310" s="36"/>
      <c r="Z310" s="33"/>
      <c r="AA310" s="37"/>
    </row>
    <row r="311" spans="7:27" ht="12.75" x14ac:dyDescent="0.2">
      <c r="G311" s="33"/>
      <c r="H311" s="33"/>
      <c r="I311" s="33"/>
      <c r="J311" s="33"/>
      <c r="Y311" s="36"/>
      <c r="Z311" s="33"/>
      <c r="AA311" s="37"/>
    </row>
    <row r="312" spans="7:27" ht="12.75" x14ac:dyDescent="0.2">
      <c r="G312" s="33"/>
      <c r="H312" s="33"/>
      <c r="I312" s="33"/>
      <c r="J312" s="33"/>
      <c r="Y312" s="36"/>
      <c r="Z312" s="33"/>
      <c r="AA312" s="37"/>
    </row>
    <row r="313" spans="7:27" ht="12.75" x14ac:dyDescent="0.2">
      <c r="G313" s="33"/>
      <c r="H313" s="33"/>
      <c r="I313" s="33"/>
      <c r="J313" s="33"/>
      <c r="Y313" s="36"/>
      <c r="Z313" s="33"/>
      <c r="AA313" s="37"/>
    </row>
    <row r="314" spans="7:27" ht="12.75" x14ac:dyDescent="0.2">
      <c r="G314" s="33"/>
      <c r="H314" s="33"/>
      <c r="I314" s="33"/>
      <c r="J314" s="33"/>
      <c r="Y314" s="36"/>
      <c r="Z314" s="33"/>
      <c r="AA314" s="37"/>
    </row>
    <row r="315" spans="7:27" ht="12.75" x14ac:dyDescent="0.2">
      <c r="G315" s="33"/>
      <c r="H315" s="33"/>
      <c r="I315" s="33"/>
      <c r="J315" s="33"/>
      <c r="Y315" s="36"/>
      <c r="Z315" s="33"/>
      <c r="AA315" s="37"/>
    </row>
    <row r="316" spans="7:27" ht="12.75" x14ac:dyDescent="0.2">
      <c r="G316" s="33"/>
      <c r="H316" s="33"/>
      <c r="I316" s="33"/>
      <c r="J316" s="33"/>
      <c r="Y316" s="36"/>
      <c r="Z316" s="33"/>
      <c r="AA316" s="37"/>
    </row>
    <row r="317" spans="7:27" ht="12.75" x14ac:dyDescent="0.2">
      <c r="G317" s="33"/>
      <c r="H317" s="33"/>
      <c r="I317" s="33"/>
      <c r="J317" s="33"/>
      <c r="Y317" s="36"/>
      <c r="Z317" s="33"/>
      <c r="AA317" s="37"/>
    </row>
    <row r="318" spans="7:27" ht="12.75" x14ac:dyDescent="0.2">
      <c r="G318" s="33"/>
      <c r="H318" s="33"/>
      <c r="I318" s="33"/>
      <c r="J318" s="33"/>
      <c r="Y318" s="36"/>
      <c r="Z318" s="33"/>
      <c r="AA318" s="37"/>
    </row>
    <row r="319" spans="7:27" ht="12.75" x14ac:dyDescent="0.2">
      <c r="G319" s="33"/>
      <c r="H319" s="33"/>
      <c r="I319" s="33"/>
      <c r="J319" s="33"/>
      <c r="Y319" s="36"/>
      <c r="Z319" s="33"/>
      <c r="AA319" s="37"/>
    </row>
    <row r="320" spans="7:27" ht="12.75" x14ac:dyDescent="0.2">
      <c r="G320" s="33"/>
      <c r="H320" s="33"/>
      <c r="I320" s="33"/>
      <c r="J320" s="33"/>
      <c r="Y320" s="36"/>
      <c r="Z320" s="33"/>
      <c r="AA320" s="37"/>
    </row>
    <row r="321" spans="7:27" ht="12.75" x14ac:dyDescent="0.2">
      <c r="G321" s="33"/>
      <c r="H321" s="33"/>
      <c r="I321" s="33"/>
      <c r="J321" s="33"/>
      <c r="Y321" s="36"/>
      <c r="Z321" s="33"/>
      <c r="AA321" s="37"/>
    </row>
    <row r="322" spans="7:27" ht="12.75" x14ac:dyDescent="0.2">
      <c r="G322" s="33"/>
      <c r="H322" s="33"/>
      <c r="I322" s="33"/>
      <c r="J322" s="33"/>
      <c r="Y322" s="36"/>
      <c r="Z322" s="33"/>
      <c r="AA322" s="37"/>
    </row>
    <row r="323" spans="7:27" ht="12.75" x14ac:dyDescent="0.2">
      <c r="G323" s="33"/>
      <c r="H323" s="33"/>
      <c r="I323" s="33"/>
      <c r="J323" s="33"/>
      <c r="Y323" s="36"/>
      <c r="Z323" s="33"/>
      <c r="AA323" s="37"/>
    </row>
    <row r="324" spans="7:27" ht="12.75" x14ac:dyDescent="0.2">
      <c r="G324" s="33"/>
      <c r="H324" s="33"/>
      <c r="I324" s="33"/>
      <c r="J324" s="33"/>
      <c r="Y324" s="36"/>
      <c r="Z324" s="33"/>
      <c r="AA324" s="37"/>
    </row>
    <row r="325" spans="7:27" ht="12.75" x14ac:dyDescent="0.2">
      <c r="G325" s="33"/>
      <c r="H325" s="33"/>
      <c r="I325" s="33"/>
      <c r="J325" s="33"/>
      <c r="Y325" s="36"/>
      <c r="Z325" s="33"/>
      <c r="AA325" s="37"/>
    </row>
    <row r="326" spans="7:27" ht="12.75" x14ac:dyDescent="0.2">
      <c r="G326" s="33"/>
      <c r="H326" s="33"/>
      <c r="I326" s="33"/>
      <c r="J326" s="33"/>
      <c r="Y326" s="36"/>
      <c r="Z326" s="33"/>
      <c r="AA326" s="37"/>
    </row>
    <row r="327" spans="7:27" ht="12.75" x14ac:dyDescent="0.2">
      <c r="G327" s="33"/>
      <c r="H327" s="33"/>
      <c r="I327" s="33"/>
      <c r="J327" s="33"/>
      <c r="Y327" s="36"/>
      <c r="Z327" s="33"/>
      <c r="AA327" s="37"/>
    </row>
    <row r="328" spans="7:27" ht="12.75" x14ac:dyDescent="0.2">
      <c r="G328" s="33"/>
      <c r="H328" s="33"/>
      <c r="I328" s="33"/>
      <c r="J328" s="33"/>
      <c r="Y328" s="36"/>
      <c r="Z328" s="33"/>
      <c r="AA328" s="37"/>
    </row>
    <row r="329" spans="7:27" ht="12.75" x14ac:dyDescent="0.2">
      <c r="G329" s="33"/>
      <c r="H329" s="33"/>
      <c r="I329" s="33"/>
      <c r="J329" s="33"/>
      <c r="Y329" s="36"/>
      <c r="Z329" s="33"/>
      <c r="AA329" s="37"/>
    </row>
    <row r="330" spans="7:27" ht="12.75" x14ac:dyDescent="0.2">
      <c r="G330" s="33"/>
      <c r="H330" s="33"/>
      <c r="I330" s="33"/>
      <c r="J330" s="33"/>
      <c r="Y330" s="36"/>
      <c r="Z330" s="33"/>
      <c r="AA330" s="37"/>
    </row>
    <row r="331" spans="7:27" ht="12.75" x14ac:dyDescent="0.2">
      <c r="G331" s="33"/>
      <c r="H331" s="33"/>
      <c r="I331" s="33"/>
      <c r="J331" s="33"/>
      <c r="Y331" s="36"/>
      <c r="Z331" s="33"/>
      <c r="AA331" s="37"/>
    </row>
    <row r="332" spans="7:27" ht="12.75" x14ac:dyDescent="0.2">
      <c r="G332" s="33"/>
      <c r="H332" s="33"/>
      <c r="I332" s="33"/>
      <c r="J332" s="33"/>
      <c r="Y332" s="36"/>
      <c r="Z332" s="33"/>
      <c r="AA332" s="37"/>
    </row>
    <row r="333" spans="7:27" ht="12.75" x14ac:dyDescent="0.2">
      <c r="G333" s="33"/>
      <c r="H333" s="33"/>
      <c r="I333" s="33"/>
      <c r="J333" s="33"/>
      <c r="Y333" s="36"/>
      <c r="Z333" s="33"/>
      <c r="AA333" s="37"/>
    </row>
    <row r="334" spans="7:27" ht="12.75" x14ac:dyDescent="0.2">
      <c r="G334" s="33"/>
      <c r="H334" s="33"/>
      <c r="I334" s="33"/>
      <c r="J334" s="33"/>
      <c r="Y334" s="36"/>
      <c r="Z334" s="33"/>
      <c r="AA334" s="37"/>
    </row>
    <row r="335" spans="7:27" ht="12.75" x14ac:dyDescent="0.2">
      <c r="G335" s="33"/>
      <c r="H335" s="33"/>
      <c r="I335" s="33"/>
      <c r="J335" s="33"/>
      <c r="Y335" s="36"/>
      <c r="Z335" s="33"/>
      <c r="AA335" s="37"/>
    </row>
    <row r="336" spans="7:27" ht="12.75" x14ac:dyDescent="0.2">
      <c r="G336" s="33"/>
      <c r="H336" s="33"/>
      <c r="I336" s="33"/>
      <c r="J336" s="33"/>
      <c r="Y336" s="36"/>
      <c r="Z336" s="33"/>
      <c r="AA336" s="37"/>
    </row>
    <row r="337" spans="7:27" ht="12.75" x14ac:dyDescent="0.2">
      <c r="G337" s="33"/>
      <c r="H337" s="33"/>
      <c r="I337" s="33"/>
      <c r="J337" s="33"/>
      <c r="Y337" s="36"/>
      <c r="Z337" s="33"/>
      <c r="AA337" s="37"/>
    </row>
    <row r="338" spans="7:27" ht="12.75" x14ac:dyDescent="0.2">
      <c r="G338" s="33"/>
      <c r="H338" s="33"/>
      <c r="I338" s="33"/>
      <c r="J338" s="33"/>
      <c r="Y338" s="36"/>
      <c r="Z338" s="33"/>
      <c r="AA338" s="37"/>
    </row>
    <row r="339" spans="7:27" ht="12.75" x14ac:dyDescent="0.2">
      <c r="G339" s="33"/>
      <c r="H339" s="33"/>
      <c r="I339" s="33"/>
      <c r="J339" s="33"/>
      <c r="Y339" s="36"/>
      <c r="Z339" s="33"/>
      <c r="AA339" s="37"/>
    </row>
    <row r="340" spans="7:27" ht="12.75" x14ac:dyDescent="0.2">
      <c r="G340" s="33"/>
      <c r="H340" s="33"/>
      <c r="I340" s="33"/>
      <c r="J340" s="33"/>
      <c r="Y340" s="36"/>
      <c r="Z340" s="33"/>
      <c r="AA340" s="37"/>
    </row>
    <row r="341" spans="7:27" ht="12.75" x14ac:dyDescent="0.2">
      <c r="G341" s="33"/>
      <c r="H341" s="33"/>
      <c r="I341" s="33"/>
      <c r="J341" s="33"/>
      <c r="Y341" s="36"/>
      <c r="Z341" s="33"/>
      <c r="AA341" s="37"/>
    </row>
    <row r="342" spans="7:27" ht="12.75" x14ac:dyDescent="0.2">
      <c r="G342" s="33"/>
      <c r="H342" s="33"/>
      <c r="I342" s="33"/>
      <c r="J342" s="33"/>
      <c r="Y342" s="36"/>
      <c r="Z342" s="33"/>
      <c r="AA342" s="37"/>
    </row>
    <row r="343" spans="7:27" ht="12.75" x14ac:dyDescent="0.2">
      <c r="G343" s="33"/>
      <c r="H343" s="33"/>
      <c r="I343" s="33"/>
      <c r="J343" s="33"/>
      <c r="Y343" s="36"/>
      <c r="Z343" s="33"/>
      <c r="AA343" s="37"/>
    </row>
    <row r="344" spans="7:27" ht="12.75" x14ac:dyDescent="0.2">
      <c r="G344" s="33"/>
      <c r="H344" s="33"/>
      <c r="I344" s="33"/>
      <c r="J344" s="33"/>
      <c r="Y344" s="36"/>
      <c r="Z344" s="33"/>
      <c r="AA344" s="37"/>
    </row>
    <row r="345" spans="7:27" ht="12.75" x14ac:dyDescent="0.2">
      <c r="G345" s="33"/>
      <c r="H345" s="33"/>
      <c r="I345" s="33"/>
      <c r="J345" s="33"/>
      <c r="Y345" s="36"/>
      <c r="Z345" s="33"/>
      <c r="AA345" s="37"/>
    </row>
    <row r="346" spans="7:27" ht="12.75" x14ac:dyDescent="0.2">
      <c r="G346" s="33"/>
      <c r="H346" s="33"/>
      <c r="I346" s="33"/>
      <c r="J346" s="33"/>
      <c r="Y346" s="36"/>
      <c r="Z346" s="33"/>
      <c r="AA346" s="37"/>
    </row>
    <row r="347" spans="7:27" ht="12.75" x14ac:dyDescent="0.2">
      <c r="G347" s="33"/>
      <c r="H347" s="33"/>
      <c r="I347" s="33"/>
      <c r="J347" s="33"/>
      <c r="Y347" s="36"/>
      <c r="Z347" s="33"/>
      <c r="AA347" s="37"/>
    </row>
    <row r="348" spans="7:27" ht="12.75" x14ac:dyDescent="0.2">
      <c r="G348" s="33"/>
      <c r="H348" s="33"/>
      <c r="I348" s="33"/>
      <c r="J348" s="33"/>
      <c r="Y348" s="36"/>
      <c r="Z348" s="33"/>
      <c r="AA348" s="37"/>
    </row>
    <row r="349" spans="7:27" ht="12.75" x14ac:dyDescent="0.2">
      <c r="G349" s="33"/>
      <c r="H349" s="33"/>
      <c r="I349" s="33"/>
      <c r="J349" s="33"/>
      <c r="Y349" s="36"/>
      <c r="Z349" s="33"/>
      <c r="AA349" s="37"/>
    </row>
    <row r="350" spans="7:27" ht="12.75" x14ac:dyDescent="0.2">
      <c r="G350" s="33"/>
      <c r="H350" s="33"/>
      <c r="I350" s="33"/>
      <c r="J350" s="33"/>
      <c r="Y350" s="36"/>
      <c r="Z350" s="33"/>
      <c r="AA350" s="37"/>
    </row>
    <row r="351" spans="7:27" ht="12.75" x14ac:dyDescent="0.2">
      <c r="G351" s="33"/>
      <c r="H351" s="33"/>
      <c r="I351" s="33"/>
      <c r="J351" s="33"/>
      <c r="Y351" s="36"/>
      <c r="Z351" s="33"/>
      <c r="AA351" s="37"/>
    </row>
    <row r="352" spans="7:27" ht="12.75" x14ac:dyDescent="0.2">
      <c r="G352" s="33"/>
      <c r="H352" s="33"/>
      <c r="I352" s="33"/>
      <c r="J352" s="33"/>
      <c r="Y352" s="36"/>
      <c r="Z352" s="33"/>
      <c r="AA352" s="37"/>
    </row>
    <row r="353" spans="7:27" ht="12.75" x14ac:dyDescent="0.2">
      <c r="G353" s="33"/>
      <c r="H353" s="33"/>
      <c r="I353" s="33"/>
      <c r="J353" s="33"/>
      <c r="Y353" s="36"/>
      <c r="Z353" s="33"/>
      <c r="AA353" s="37"/>
    </row>
    <row r="354" spans="7:27" ht="12.75" x14ac:dyDescent="0.2">
      <c r="G354" s="33"/>
      <c r="H354" s="33"/>
      <c r="I354" s="33"/>
      <c r="J354" s="33"/>
      <c r="Y354" s="36"/>
      <c r="Z354" s="33"/>
      <c r="AA354" s="37"/>
    </row>
    <row r="355" spans="7:27" ht="12.75" x14ac:dyDescent="0.2">
      <c r="G355" s="33"/>
      <c r="H355" s="33"/>
      <c r="I355" s="33"/>
      <c r="J355" s="33"/>
      <c r="Y355" s="36"/>
      <c r="Z355" s="33"/>
      <c r="AA355" s="37"/>
    </row>
    <row r="356" spans="7:27" ht="12.75" x14ac:dyDescent="0.2">
      <c r="G356" s="33"/>
      <c r="H356" s="33"/>
      <c r="I356" s="33"/>
      <c r="J356" s="33"/>
      <c r="Y356" s="36"/>
      <c r="Z356" s="33"/>
      <c r="AA356" s="37"/>
    </row>
    <row r="357" spans="7:27" ht="12.75" x14ac:dyDescent="0.2">
      <c r="G357" s="33"/>
      <c r="H357" s="33"/>
      <c r="I357" s="33"/>
      <c r="J357" s="33"/>
      <c r="Y357" s="36"/>
      <c r="Z357" s="33"/>
      <c r="AA357" s="37"/>
    </row>
    <row r="358" spans="7:27" ht="12.75" x14ac:dyDescent="0.2">
      <c r="G358" s="33"/>
      <c r="H358" s="33"/>
      <c r="I358" s="33"/>
      <c r="J358" s="33"/>
      <c r="Y358" s="36"/>
      <c r="Z358" s="33"/>
      <c r="AA358" s="37"/>
    </row>
    <row r="359" spans="7:27" ht="12.75" x14ac:dyDescent="0.2">
      <c r="G359" s="33"/>
      <c r="H359" s="33"/>
      <c r="I359" s="33"/>
      <c r="J359" s="33"/>
      <c r="Y359" s="36"/>
      <c r="Z359" s="33"/>
      <c r="AA359" s="37"/>
    </row>
    <row r="360" spans="7:27" ht="12.75" x14ac:dyDescent="0.2">
      <c r="G360" s="33"/>
      <c r="H360" s="33"/>
      <c r="I360" s="33"/>
      <c r="J360" s="33"/>
      <c r="Y360" s="36"/>
      <c r="Z360" s="33"/>
      <c r="AA360" s="37"/>
    </row>
    <row r="361" spans="7:27" ht="12.75" x14ac:dyDescent="0.2">
      <c r="G361" s="33"/>
      <c r="H361" s="33"/>
      <c r="I361" s="33"/>
      <c r="J361" s="33"/>
      <c r="Y361" s="36"/>
      <c r="Z361" s="33"/>
      <c r="AA361" s="37"/>
    </row>
    <row r="362" spans="7:27" ht="12.75" x14ac:dyDescent="0.2">
      <c r="G362" s="33"/>
      <c r="H362" s="33"/>
      <c r="I362" s="33"/>
      <c r="J362" s="33"/>
      <c r="Y362" s="36"/>
      <c r="Z362" s="33"/>
      <c r="AA362" s="37"/>
    </row>
    <row r="363" spans="7:27" ht="12.75" x14ac:dyDescent="0.2">
      <c r="G363" s="33"/>
      <c r="H363" s="33"/>
      <c r="I363" s="33"/>
      <c r="J363" s="33"/>
      <c r="Y363" s="36"/>
      <c r="Z363" s="33"/>
      <c r="AA363" s="37"/>
    </row>
    <row r="364" spans="7:27" ht="12.75" x14ac:dyDescent="0.2">
      <c r="G364" s="33"/>
      <c r="H364" s="33"/>
      <c r="I364" s="33"/>
      <c r="J364" s="33"/>
      <c r="Y364" s="36"/>
      <c r="Z364" s="33"/>
      <c r="AA364" s="37"/>
    </row>
    <row r="365" spans="7:27" ht="12.75" x14ac:dyDescent="0.2">
      <c r="G365" s="33"/>
      <c r="H365" s="33"/>
      <c r="I365" s="33"/>
      <c r="J365" s="33"/>
      <c r="Y365" s="36"/>
      <c r="Z365" s="33"/>
      <c r="AA365" s="37"/>
    </row>
    <row r="366" spans="7:27" ht="12.75" x14ac:dyDescent="0.2">
      <c r="G366" s="33"/>
      <c r="H366" s="33"/>
      <c r="I366" s="33"/>
      <c r="J366" s="33"/>
      <c r="Y366" s="36"/>
      <c r="Z366" s="33"/>
      <c r="AA366" s="37"/>
    </row>
    <row r="367" spans="7:27" ht="12.75" x14ac:dyDescent="0.2">
      <c r="G367" s="33"/>
      <c r="H367" s="33"/>
      <c r="I367" s="33"/>
      <c r="J367" s="33"/>
      <c r="Y367" s="36"/>
      <c r="Z367" s="33"/>
      <c r="AA367" s="37"/>
    </row>
    <row r="368" spans="7:27" ht="12.75" x14ac:dyDescent="0.2">
      <c r="G368" s="33"/>
      <c r="H368" s="33"/>
      <c r="I368" s="33"/>
      <c r="J368" s="33"/>
      <c r="Y368" s="36"/>
      <c r="Z368" s="33"/>
      <c r="AA368" s="37"/>
    </row>
    <row r="369" spans="7:27" ht="12.75" x14ac:dyDescent="0.2">
      <c r="G369" s="33"/>
      <c r="H369" s="33"/>
      <c r="I369" s="33"/>
      <c r="J369" s="33"/>
      <c r="Y369" s="36"/>
      <c r="Z369" s="33"/>
      <c r="AA369" s="37"/>
    </row>
    <row r="370" spans="7:27" ht="12.75" x14ac:dyDescent="0.2">
      <c r="G370" s="33"/>
      <c r="H370" s="33"/>
      <c r="I370" s="33"/>
      <c r="J370" s="33"/>
      <c r="Y370" s="36"/>
      <c r="Z370" s="33"/>
      <c r="AA370" s="37"/>
    </row>
    <row r="371" spans="7:27" ht="12.75" x14ac:dyDescent="0.2">
      <c r="G371" s="33"/>
      <c r="H371" s="33"/>
      <c r="I371" s="33"/>
      <c r="J371" s="33"/>
      <c r="Y371" s="36"/>
      <c r="Z371" s="33"/>
      <c r="AA371" s="37"/>
    </row>
    <row r="372" spans="7:27" ht="12.75" x14ac:dyDescent="0.2">
      <c r="G372" s="33"/>
      <c r="H372" s="33"/>
      <c r="I372" s="33"/>
      <c r="J372" s="33"/>
      <c r="Y372" s="36"/>
      <c r="Z372" s="33"/>
      <c r="AA372" s="37"/>
    </row>
    <row r="373" spans="7:27" ht="12.75" x14ac:dyDescent="0.2">
      <c r="G373" s="33"/>
      <c r="H373" s="33"/>
      <c r="I373" s="33"/>
      <c r="J373" s="33"/>
      <c r="Y373" s="36"/>
      <c r="Z373" s="33"/>
      <c r="AA373" s="37"/>
    </row>
    <row r="374" spans="7:27" ht="12.75" x14ac:dyDescent="0.2">
      <c r="G374" s="33"/>
      <c r="H374" s="33"/>
      <c r="I374" s="33"/>
      <c r="J374" s="33"/>
      <c r="Y374" s="36"/>
      <c r="Z374" s="33"/>
      <c r="AA374" s="37"/>
    </row>
    <row r="375" spans="7:27" ht="12.75" x14ac:dyDescent="0.2">
      <c r="G375" s="33"/>
      <c r="H375" s="33"/>
      <c r="I375" s="33"/>
      <c r="J375" s="33"/>
      <c r="Y375" s="36"/>
      <c r="Z375" s="33"/>
      <c r="AA375" s="37"/>
    </row>
    <row r="376" spans="7:27" ht="12.75" x14ac:dyDescent="0.2">
      <c r="G376" s="33"/>
      <c r="H376" s="33"/>
      <c r="I376" s="33"/>
      <c r="J376" s="33"/>
      <c r="Y376" s="36"/>
      <c r="Z376" s="33"/>
      <c r="AA376" s="37"/>
    </row>
    <row r="377" spans="7:27" ht="12.75" x14ac:dyDescent="0.2">
      <c r="G377" s="33"/>
      <c r="H377" s="33"/>
      <c r="I377" s="33"/>
      <c r="J377" s="33"/>
      <c r="Y377" s="36"/>
      <c r="Z377" s="33"/>
      <c r="AA377" s="37"/>
    </row>
    <row r="378" spans="7:27" ht="12.75" x14ac:dyDescent="0.2">
      <c r="G378" s="33"/>
      <c r="H378" s="33"/>
      <c r="I378" s="33"/>
      <c r="J378" s="33"/>
      <c r="Y378" s="36"/>
      <c r="Z378" s="33"/>
      <c r="AA378" s="37"/>
    </row>
    <row r="379" spans="7:27" ht="12.75" x14ac:dyDescent="0.2">
      <c r="G379" s="33"/>
      <c r="H379" s="33"/>
      <c r="I379" s="33"/>
      <c r="J379" s="33"/>
      <c r="Y379" s="36"/>
      <c r="Z379" s="33"/>
      <c r="AA379" s="37"/>
    </row>
    <row r="380" spans="7:27" ht="12.75" x14ac:dyDescent="0.2">
      <c r="G380" s="33"/>
      <c r="H380" s="33"/>
      <c r="I380" s="33"/>
      <c r="J380" s="33"/>
      <c r="Y380" s="36"/>
      <c r="Z380" s="33"/>
      <c r="AA380" s="37"/>
    </row>
    <row r="381" spans="7:27" ht="12.75" x14ac:dyDescent="0.2">
      <c r="G381" s="33"/>
      <c r="H381" s="33"/>
      <c r="I381" s="33"/>
      <c r="J381" s="33"/>
      <c r="Y381" s="36"/>
      <c r="Z381" s="33"/>
      <c r="AA381" s="37"/>
    </row>
    <row r="382" spans="7:27" ht="12.75" x14ac:dyDescent="0.2">
      <c r="G382" s="33"/>
      <c r="H382" s="33"/>
      <c r="I382" s="33"/>
      <c r="J382" s="33"/>
      <c r="Y382" s="36"/>
      <c r="Z382" s="33"/>
      <c r="AA382" s="37"/>
    </row>
    <row r="383" spans="7:27" ht="12.75" x14ac:dyDescent="0.2">
      <c r="G383" s="33"/>
      <c r="H383" s="33"/>
      <c r="I383" s="33"/>
      <c r="J383" s="33"/>
      <c r="Y383" s="36"/>
      <c r="Z383" s="33"/>
      <c r="AA383" s="37"/>
    </row>
    <row r="384" spans="7:27" ht="12.75" x14ac:dyDescent="0.2">
      <c r="G384" s="33"/>
      <c r="H384" s="33"/>
      <c r="I384" s="33"/>
      <c r="J384" s="33"/>
      <c r="Y384" s="36"/>
      <c r="Z384" s="33"/>
      <c r="AA384" s="37"/>
    </row>
    <row r="385" spans="7:27" ht="12.75" x14ac:dyDescent="0.2">
      <c r="G385" s="33"/>
      <c r="H385" s="33"/>
      <c r="I385" s="33"/>
      <c r="J385" s="33"/>
      <c r="Y385" s="36"/>
      <c r="Z385" s="33"/>
      <c r="AA385" s="37"/>
    </row>
    <row r="386" spans="7:27" ht="12.75" x14ac:dyDescent="0.2">
      <c r="G386" s="33"/>
      <c r="H386" s="33"/>
      <c r="I386" s="33"/>
      <c r="J386" s="33"/>
      <c r="Y386" s="36"/>
      <c r="Z386" s="33"/>
      <c r="AA386" s="37"/>
    </row>
    <row r="387" spans="7:27" ht="12.75" x14ac:dyDescent="0.2">
      <c r="G387" s="33"/>
      <c r="H387" s="33"/>
      <c r="I387" s="33"/>
      <c r="J387" s="33"/>
      <c r="Y387" s="36"/>
      <c r="Z387" s="33"/>
      <c r="AA387" s="37"/>
    </row>
    <row r="388" spans="7:27" ht="12.75" x14ac:dyDescent="0.2">
      <c r="G388" s="33"/>
      <c r="H388" s="33"/>
      <c r="I388" s="33"/>
      <c r="J388" s="33"/>
      <c r="Y388" s="36"/>
      <c r="Z388" s="33"/>
      <c r="AA388" s="37"/>
    </row>
    <row r="389" spans="7:27" ht="12.75" x14ac:dyDescent="0.2">
      <c r="G389" s="33"/>
      <c r="H389" s="33"/>
      <c r="I389" s="33"/>
      <c r="J389" s="33"/>
      <c r="Y389" s="36"/>
      <c r="Z389" s="33"/>
      <c r="AA389" s="37"/>
    </row>
    <row r="390" spans="7:27" ht="12.75" x14ac:dyDescent="0.2">
      <c r="G390" s="33"/>
      <c r="H390" s="33"/>
      <c r="I390" s="33"/>
      <c r="J390" s="33"/>
      <c r="Y390" s="36"/>
      <c r="Z390" s="33"/>
      <c r="AA390" s="37"/>
    </row>
    <row r="391" spans="7:27" ht="12.75" x14ac:dyDescent="0.2">
      <c r="G391" s="33"/>
      <c r="H391" s="33"/>
      <c r="I391" s="33"/>
      <c r="J391" s="33"/>
      <c r="Y391" s="36"/>
      <c r="Z391" s="33"/>
      <c r="AA391" s="37"/>
    </row>
    <row r="392" spans="7:27" ht="12.75" x14ac:dyDescent="0.2">
      <c r="G392" s="33"/>
      <c r="H392" s="33"/>
      <c r="I392" s="33"/>
      <c r="J392" s="33"/>
      <c r="Y392" s="36"/>
      <c r="Z392" s="33"/>
      <c r="AA392" s="37"/>
    </row>
    <row r="393" spans="7:27" ht="12.75" x14ac:dyDescent="0.2">
      <c r="G393" s="33"/>
      <c r="H393" s="33"/>
      <c r="I393" s="33"/>
      <c r="J393" s="33"/>
      <c r="Y393" s="36"/>
      <c r="Z393" s="33"/>
      <c r="AA393" s="37"/>
    </row>
    <row r="394" spans="7:27" ht="12.75" x14ac:dyDescent="0.2">
      <c r="G394" s="33"/>
      <c r="H394" s="33"/>
      <c r="I394" s="33"/>
      <c r="J394" s="33"/>
      <c r="Y394" s="36"/>
      <c r="Z394" s="33"/>
      <c r="AA394" s="37"/>
    </row>
    <row r="395" spans="7:27" ht="12.75" x14ac:dyDescent="0.2">
      <c r="G395" s="33"/>
      <c r="H395" s="33"/>
      <c r="I395" s="33"/>
      <c r="J395" s="33"/>
      <c r="Y395" s="36"/>
      <c r="Z395" s="33"/>
      <c r="AA395" s="37"/>
    </row>
    <row r="396" spans="7:27" ht="12.75" x14ac:dyDescent="0.2">
      <c r="G396" s="33"/>
      <c r="H396" s="33"/>
      <c r="I396" s="33"/>
      <c r="J396" s="33"/>
      <c r="Y396" s="36"/>
      <c r="Z396" s="33"/>
      <c r="AA396" s="37"/>
    </row>
    <row r="397" spans="7:27" ht="12.75" x14ac:dyDescent="0.2">
      <c r="G397" s="33"/>
      <c r="H397" s="33"/>
      <c r="I397" s="33"/>
      <c r="J397" s="33"/>
      <c r="Y397" s="36"/>
      <c r="Z397" s="33"/>
      <c r="AA397" s="37"/>
    </row>
    <row r="398" spans="7:27" ht="12.75" x14ac:dyDescent="0.2">
      <c r="G398" s="33"/>
      <c r="H398" s="33"/>
      <c r="I398" s="33"/>
      <c r="J398" s="33"/>
      <c r="Y398" s="36"/>
      <c r="Z398" s="33"/>
      <c r="AA398" s="37"/>
    </row>
    <row r="399" spans="7:27" ht="12.75" x14ac:dyDescent="0.2">
      <c r="G399" s="33"/>
      <c r="H399" s="33"/>
      <c r="I399" s="33"/>
      <c r="J399" s="33"/>
      <c r="Y399" s="36"/>
      <c r="Z399" s="33"/>
      <c r="AA399" s="37"/>
    </row>
    <row r="400" spans="7:27" ht="12.75" x14ac:dyDescent="0.2">
      <c r="G400" s="33"/>
      <c r="H400" s="33"/>
      <c r="I400" s="33"/>
      <c r="J400" s="33"/>
      <c r="Y400" s="36"/>
      <c r="Z400" s="33"/>
      <c r="AA400" s="37"/>
    </row>
    <row r="401" spans="7:27" ht="12.75" x14ac:dyDescent="0.2">
      <c r="G401" s="33"/>
      <c r="H401" s="33"/>
      <c r="I401" s="33"/>
      <c r="J401" s="33"/>
      <c r="Y401" s="36"/>
      <c r="Z401" s="33"/>
      <c r="AA401" s="37"/>
    </row>
    <row r="402" spans="7:27" ht="12.75" x14ac:dyDescent="0.2">
      <c r="G402" s="33"/>
      <c r="H402" s="33"/>
      <c r="I402" s="33"/>
      <c r="J402" s="33"/>
      <c r="Y402" s="36"/>
      <c r="Z402" s="33"/>
      <c r="AA402" s="37"/>
    </row>
    <row r="403" spans="7:27" ht="12.75" x14ac:dyDescent="0.2">
      <c r="G403" s="33"/>
      <c r="H403" s="33"/>
      <c r="I403" s="33"/>
      <c r="J403" s="33"/>
      <c r="Y403" s="36"/>
      <c r="Z403" s="33"/>
      <c r="AA403" s="37"/>
    </row>
    <row r="404" spans="7:27" ht="12.75" x14ac:dyDescent="0.2">
      <c r="G404" s="33"/>
      <c r="H404" s="33"/>
      <c r="I404" s="33"/>
      <c r="J404" s="33"/>
      <c r="Y404" s="36"/>
      <c r="Z404" s="33"/>
      <c r="AA404" s="37"/>
    </row>
    <row r="405" spans="7:27" ht="12.75" x14ac:dyDescent="0.2">
      <c r="G405" s="33"/>
      <c r="H405" s="33"/>
      <c r="I405" s="33"/>
      <c r="J405" s="33"/>
      <c r="Y405" s="36"/>
      <c r="Z405" s="33"/>
      <c r="AA405" s="37"/>
    </row>
    <row r="406" spans="7:27" ht="12.75" x14ac:dyDescent="0.2">
      <c r="G406" s="33"/>
      <c r="H406" s="33"/>
      <c r="I406" s="33"/>
      <c r="J406" s="33"/>
      <c r="Y406" s="36"/>
      <c r="Z406" s="33"/>
      <c r="AA406" s="37"/>
    </row>
    <row r="407" spans="7:27" ht="12.75" x14ac:dyDescent="0.2">
      <c r="G407" s="33"/>
      <c r="H407" s="33"/>
      <c r="I407" s="33"/>
      <c r="J407" s="33"/>
      <c r="Y407" s="36"/>
      <c r="Z407" s="33"/>
      <c r="AA407" s="37"/>
    </row>
    <row r="408" spans="7:27" ht="12.75" x14ac:dyDescent="0.2">
      <c r="G408" s="33"/>
      <c r="H408" s="33"/>
      <c r="I408" s="33"/>
      <c r="J408" s="33"/>
      <c r="Y408" s="36"/>
      <c r="Z408" s="33"/>
      <c r="AA408" s="37"/>
    </row>
    <row r="409" spans="7:27" ht="12.75" x14ac:dyDescent="0.2">
      <c r="G409" s="33"/>
      <c r="H409" s="33"/>
      <c r="I409" s="33"/>
      <c r="J409" s="33"/>
      <c r="Y409" s="36"/>
      <c r="Z409" s="33"/>
      <c r="AA409" s="37"/>
    </row>
    <row r="410" spans="7:27" ht="12.75" x14ac:dyDescent="0.2">
      <c r="G410" s="33"/>
      <c r="H410" s="33"/>
      <c r="I410" s="33"/>
      <c r="J410" s="33"/>
      <c r="Y410" s="36"/>
      <c r="Z410" s="33"/>
      <c r="AA410" s="37"/>
    </row>
    <row r="411" spans="7:27" ht="12.75" x14ac:dyDescent="0.2">
      <c r="G411" s="33"/>
      <c r="H411" s="33"/>
      <c r="I411" s="33"/>
      <c r="J411" s="33"/>
      <c r="Y411" s="36"/>
      <c r="Z411" s="33"/>
      <c r="AA411" s="37"/>
    </row>
    <row r="412" spans="7:27" ht="12.75" x14ac:dyDescent="0.2">
      <c r="G412" s="33"/>
      <c r="H412" s="33"/>
      <c r="I412" s="33"/>
      <c r="J412" s="33"/>
      <c r="Y412" s="36"/>
      <c r="Z412" s="33"/>
      <c r="AA412" s="37"/>
    </row>
    <row r="413" spans="7:27" ht="12.75" x14ac:dyDescent="0.2">
      <c r="G413" s="33"/>
      <c r="H413" s="33"/>
      <c r="I413" s="33"/>
      <c r="J413" s="33"/>
      <c r="Y413" s="36"/>
      <c r="Z413" s="33"/>
      <c r="AA413" s="37"/>
    </row>
    <row r="414" spans="7:27" ht="12.75" x14ac:dyDescent="0.2">
      <c r="G414" s="33"/>
      <c r="H414" s="33"/>
      <c r="I414" s="33"/>
      <c r="J414" s="33"/>
      <c r="Y414" s="36"/>
      <c r="Z414" s="33"/>
      <c r="AA414" s="37"/>
    </row>
    <row r="415" spans="7:27" ht="12.75" x14ac:dyDescent="0.2">
      <c r="G415" s="33"/>
      <c r="H415" s="33"/>
      <c r="I415" s="33"/>
      <c r="J415" s="33"/>
      <c r="Y415" s="36"/>
      <c r="Z415" s="33"/>
      <c r="AA415" s="37"/>
    </row>
    <row r="416" spans="7:27" ht="12.75" x14ac:dyDescent="0.2">
      <c r="G416" s="33"/>
      <c r="H416" s="33"/>
      <c r="I416" s="33"/>
      <c r="J416" s="33"/>
      <c r="Y416" s="36"/>
      <c r="Z416" s="33"/>
      <c r="AA416" s="37"/>
    </row>
    <row r="417" spans="7:27" ht="12.75" x14ac:dyDescent="0.2">
      <c r="G417" s="33"/>
      <c r="H417" s="33"/>
      <c r="I417" s="33"/>
      <c r="J417" s="33"/>
      <c r="Y417" s="36"/>
      <c r="Z417" s="33"/>
      <c r="AA417" s="37"/>
    </row>
    <row r="418" spans="7:27" ht="12.75" x14ac:dyDescent="0.2">
      <c r="G418" s="33"/>
      <c r="H418" s="33"/>
      <c r="I418" s="33"/>
      <c r="J418" s="33"/>
      <c r="Y418" s="36"/>
      <c r="Z418" s="33"/>
      <c r="AA418" s="37"/>
    </row>
    <row r="419" spans="7:27" ht="12.75" x14ac:dyDescent="0.2">
      <c r="G419" s="33"/>
      <c r="H419" s="33"/>
      <c r="I419" s="33"/>
      <c r="J419" s="33"/>
      <c r="Y419" s="36"/>
      <c r="Z419" s="33"/>
      <c r="AA419" s="37"/>
    </row>
    <row r="420" spans="7:27" ht="12.75" x14ac:dyDescent="0.2">
      <c r="G420" s="33"/>
      <c r="H420" s="33"/>
      <c r="I420" s="33"/>
      <c r="J420" s="33"/>
      <c r="Y420" s="36"/>
      <c r="Z420" s="33"/>
      <c r="AA420" s="37"/>
    </row>
    <row r="421" spans="7:27" ht="12.75" x14ac:dyDescent="0.2">
      <c r="G421" s="33"/>
      <c r="H421" s="33"/>
      <c r="I421" s="33"/>
      <c r="J421" s="33"/>
      <c r="Y421" s="36"/>
      <c r="Z421" s="33"/>
      <c r="AA421" s="37"/>
    </row>
    <row r="422" spans="7:27" ht="12.75" x14ac:dyDescent="0.2">
      <c r="G422" s="33"/>
      <c r="H422" s="33"/>
      <c r="I422" s="33"/>
      <c r="J422" s="33"/>
      <c r="Y422" s="36"/>
      <c r="Z422" s="33"/>
      <c r="AA422" s="37"/>
    </row>
    <row r="423" spans="7:27" ht="12.75" x14ac:dyDescent="0.2">
      <c r="G423" s="33"/>
      <c r="H423" s="33"/>
      <c r="I423" s="33"/>
      <c r="J423" s="33"/>
      <c r="Y423" s="36"/>
      <c r="Z423" s="33"/>
      <c r="AA423" s="37"/>
    </row>
    <row r="424" spans="7:27" ht="12.75" x14ac:dyDescent="0.2">
      <c r="G424" s="33"/>
      <c r="H424" s="33"/>
      <c r="I424" s="33"/>
      <c r="J424" s="33"/>
      <c r="Y424" s="36"/>
      <c r="Z424" s="33"/>
      <c r="AA424" s="37"/>
    </row>
    <row r="425" spans="7:27" ht="12.75" x14ac:dyDescent="0.2">
      <c r="G425" s="33"/>
      <c r="H425" s="33"/>
      <c r="I425" s="33"/>
      <c r="J425" s="33"/>
      <c r="Y425" s="36"/>
      <c r="Z425" s="33"/>
      <c r="AA425" s="37"/>
    </row>
    <row r="426" spans="7:27" ht="12.75" x14ac:dyDescent="0.2">
      <c r="G426" s="33"/>
      <c r="H426" s="33"/>
      <c r="I426" s="33"/>
      <c r="J426" s="33"/>
      <c r="Y426" s="36"/>
      <c r="Z426" s="33"/>
      <c r="AA426" s="37"/>
    </row>
    <row r="427" spans="7:27" ht="12.75" x14ac:dyDescent="0.2">
      <c r="G427" s="33"/>
      <c r="H427" s="33"/>
      <c r="I427" s="33"/>
      <c r="J427" s="33"/>
      <c r="Y427" s="36"/>
      <c r="Z427" s="33"/>
      <c r="AA427" s="37"/>
    </row>
    <row r="428" spans="7:27" ht="12.75" x14ac:dyDescent="0.2">
      <c r="G428" s="33"/>
      <c r="H428" s="33"/>
      <c r="I428" s="33"/>
      <c r="J428" s="33"/>
      <c r="Y428" s="36"/>
      <c r="Z428" s="33"/>
      <c r="AA428" s="37"/>
    </row>
    <row r="429" spans="7:27" ht="12.75" x14ac:dyDescent="0.2">
      <c r="G429" s="33"/>
      <c r="H429" s="33"/>
      <c r="I429" s="33"/>
      <c r="J429" s="33"/>
      <c r="Y429" s="36"/>
      <c r="Z429" s="33"/>
      <c r="AA429" s="37"/>
    </row>
    <row r="430" spans="7:27" ht="12.75" x14ac:dyDescent="0.2">
      <c r="G430" s="33"/>
      <c r="H430" s="33"/>
      <c r="I430" s="33"/>
      <c r="J430" s="33"/>
      <c r="Y430" s="36"/>
      <c r="Z430" s="33"/>
      <c r="AA430" s="37"/>
    </row>
    <row r="431" spans="7:27" ht="12.75" x14ac:dyDescent="0.2">
      <c r="G431" s="33"/>
      <c r="H431" s="33"/>
      <c r="I431" s="33"/>
      <c r="J431" s="33"/>
      <c r="Y431" s="36"/>
      <c r="Z431" s="33"/>
      <c r="AA431" s="37"/>
    </row>
    <row r="432" spans="7:27" ht="12.75" x14ac:dyDescent="0.2">
      <c r="G432" s="33"/>
      <c r="H432" s="33"/>
      <c r="I432" s="33"/>
      <c r="J432" s="33"/>
      <c r="Y432" s="36"/>
      <c r="Z432" s="33"/>
      <c r="AA432" s="37"/>
    </row>
    <row r="433" spans="7:27" ht="12.75" x14ac:dyDescent="0.2">
      <c r="G433" s="33"/>
      <c r="H433" s="33"/>
      <c r="I433" s="33"/>
      <c r="J433" s="33"/>
      <c r="Y433" s="36"/>
      <c r="Z433" s="33"/>
      <c r="AA433" s="37"/>
    </row>
    <row r="434" spans="7:27" ht="12.75" x14ac:dyDescent="0.2">
      <c r="G434" s="33"/>
      <c r="H434" s="33"/>
      <c r="I434" s="33"/>
      <c r="J434" s="33"/>
      <c r="Y434" s="36"/>
      <c r="Z434" s="33"/>
      <c r="AA434" s="37"/>
    </row>
    <row r="435" spans="7:27" ht="12.75" x14ac:dyDescent="0.2">
      <c r="G435" s="33"/>
      <c r="H435" s="33"/>
      <c r="I435" s="33"/>
      <c r="J435" s="33"/>
      <c r="Y435" s="36"/>
      <c r="Z435" s="33"/>
      <c r="AA435" s="37"/>
    </row>
    <row r="436" spans="7:27" ht="12.75" x14ac:dyDescent="0.2">
      <c r="G436" s="33"/>
      <c r="H436" s="33"/>
      <c r="I436" s="33"/>
      <c r="J436" s="33"/>
      <c r="Y436" s="36"/>
      <c r="Z436" s="33"/>
      <c r="AA436" s="37"/>
    </row>
    <row r="437" spans="7:27" ht="12.75" x14ac:dyDescent="0.2">
      <c r="G437" s="33"/>
      <c r="H437" s="33"/>
      <c r="I437" s="33"/>
      <c r="J437" s="33"/>
      <c r="Y437" s="36"/>
      <c r="Z437" s="33"/>
      <c r="AA437" s="37"/>
    </row>
    <row r="438" spans="7:27" ht="12.75" x14ac:dyDescent="0.2">
      <c r="G438" s="33"/>
      <c r="H438" s="33"/>
      <c r="I438" s="33"/>
      <c r="J438" s="33"/>
      <c r="Y438" s="36"/>
      <c r="Z438" s="33"/>
      <c r="AA438" s="37"/>
    </row>
    <row r="439" spans="7:27" ht="12.75" x14ac:dyDescent="0.2">
      <c r="G439" s="33"/>
      <c r="H439" s="33"/>
      <c r="I439" s="33"/>
      <c r="J439" s="33"/>
      <c r="Y439" s="36"/>
      <c r="Z439" s="33"/>
      <c r="AA439" s="37"/>
    </row>
    <row r="440" spans="7:27" ht="12.75" x14ac:dyDescent="0.2">
      <c r="G440" s="33"/>
      <c r="H440" s="33"/>
      <c r="I440" s="33"/>
      <c r="J440" s="33"/>
      <c r="Y440" s="36"/>
      <c r="Z440" s="33"/>
      <c r="AA440" s="37"/>
    </row>
    <row r="441" spans="7:27" ht="12.75" x14ac:dyDescent="0.2">
      <c r="G441" s="33"/>
      <c r="H441" s="33"/>
      <c r="I441" s="33"/>
      <c r="J441" s="33"/>
      <c r="Y441" s="36"/>
      <c r="Z441" s="33"/>
      <c r="AA441" s="37"/>
    </row>
    <row r="442" spans="7:27" ht="12.75" x14ac:dyDescent="0.2">
      <c r="G442" s="33"/>
      <c r="H442" s="33"/>
      <c r="I442" s="33"/>
      <c r="J442" s="33"/>
      <c r="Y442" s="36"/>
      <c r="Z442" s="33"/>
      <c r="AA442" s="37"/>
    </row>
    <row r="443" spans="7:27" ht="12.75" x14ac:dyDescent="0.2">
      <c r="G443" s="33"/>
      <c r="H443" s="33"/>
      <c r="I443" s="33"/>
      <c r="J443" s="33"/>
      <c r="Y443" s="36"/>
      <c r="Z443" s="33"/>
      <c r="AA443" s="37"/>
    </row>
    <row r="444" spans="7:27" ht="12.75" x14ac:dyDescent="0.2">
      <c r="G444" s="33"/>
      <c r="H444" s="33"/>
      <c r="I444" s="33"/>
      <c r="J444" s="33"/>
      <c r="Y444" s="36"/>
      <c r="Z444" s="33"/>
      <c r="AA444" s="37"/>
    </row>
    <row r="445" spans="7:27" ht="12.75" x14ac:dyDescent="0.2">
      <c r="G445" s="33"/>
      <c r="H445" s="33"/>
      <c r="I445" s="33"/>
      <c r="J445" s="33"/>
      <c r="Y445" s="36"/>
      <c r="Z445" s="33"/>
      <c r="AA445" s="37"/>
    </row>
    <row r="446" spans="7:27" ht="12.75" x14ac:dyDescent="0.2">
      <c r="G446" s="33"/>
      <c r="H446" s="33"/>
      <c r="I446" s="33"/>
      <c r="J446" s="33"/>
      <c r="Y446" s="36"/>
      <c r="Z446" s="33"/>
      <c r="AA446" s="37"/>
    </row>
    <row r="447" spans="7:27" ht="12.75" x14ac:dyDescent="0.2">
      <c r="G447" s="33"/>
      <c r="H447" s="33"/>
      <c r="I447" s="33"/>
      <c r="J447" s="33"/>
      <c r="Y447" s="36"/>
      <c r="Z447" s="33"/>
      <c r="AA447" s="37"/>
    </row>
    <row r="448" spans="7:27" ht="12.75" x14ac:dyDescent="0.2">
      <c r="G448" s="33"/>
      <c r="H448" s="33"/>
      <c r="I448" s="33"/>
      <c r="J448" s="33"/>
      <c r="Y448" s="36"/>
      <c r="Z448" s="33"/>
      <c r="AA448" s="37"/>
    </row>
    <row r="449" spans="7:27" ht="12.75" x14ac:dyDescent="0.2">
      <c r="G449" s="33"/>
      <c r="H449" s="33"/>
      <c r="I449" s="33"/>
      <c r="J449" s="33"/>
      <c r="Y449" s="36"/>
      <c r="Z449" s="33"/>
      <c r="AA449" s="37"/>
    </row>
    <row r="450" spans="7:27" ht="12.75" x14ac:dyDescent="0.2">
      <c r="G450" s="33"/>
      <c r="H450" s="33"/>
      <c r="I450" s="33"/>
      <c r="J450" s="33"/>
      <c r="Y450" s="36"/>
      <c r="Z450" s="33"/>
      <c r="AA450" s="37"/>
    </row>
    <row r="451" spans="7:27" ht="12.75" x14ac:dyDescent="0.2">
      <c r="G451" s="33"/>
      <c r="H451" s="33"/>
      <c r="I451" s="33"/>
      <c r="J451" s="33"/>
      <c r="Y451" s="36"/>
      <c r="Z451" s="33"/>
      <c r="AA451" s="37"/>
    </row>
    <row r="452" spans="7:27" ht="12.75" x14ac:dyDescent="0.2">
      <c r="G452" s="33"/>
      <c r="H452" s="33"/>
      <c r="I452" s="33"/>
      <c r="J452" s="33"/>
      <c r="Y452" s="36"/>
      <c r="Z452" s="33"/>
      <c r="AA452" s="37"/>
    </row>
    <row r="453" spans="7:27" ht="12.75" x14ac:dyDescent="0.2">
      <c r="G453" s="33"/>
      <c r="H453" s="33"/>
      <c r="I453" s="33"/>
      <c r="J453" s="33"/>
      <c r="Y453" s="36"/>
      <c r="Z453" s="33"/>
      <c r="AA453" s="37"/>
    </row>
    <row r="454" spans="7:27" ht="12.75" x14ac:dyDescent="0.2">
      <c r="G454" s="33"/>
      <c r="H454" s="33"/>
      <c r="I454" s="33"/>
      <c r="J454" s="33"/>
      <c r="Y454" s="36"/>
      <c r="Z454" s="33"/>
      <c r="AA454" s="37"/>
    </row>
    <row r="455" spans="7:27" ht="12.75" x14ac:dyDescent="0.2">
      <c r="G455" s="33"/>
      <c r="H455" s="33"/>
      <c r="I455" s="33"/>
      <c r="J455" s="33"/>
      <c r="Y455" s="36"/>
      <c r="Z455" s="33"/>
      <c r="AA455" s="37"/>
    </row>
    <row r="456" spans="7:27" ht="12.75" x14ac:dyDescent="0.2">
      <c r="G456" s="33"/>
      <c r="H456" s="33"/>
      <c r="I456" s="33"/>
      <c r="J456" s="33"/>
      <c r="Y456" s="36"/>
      <c r="Z456" s="33"/>
      <c r="AA456" s="37"/>
    </row>
    <row r="457" spans="7:27" ht="12.75" x14ac:dyDescent="0.2">
      <c r="G457" s="33"/>
      <c r="H457" s="33"/>
      <c r="I457" s="33"/>
      <c r="J457" s="33"/>
      <c r="Y457" s="36"/>
      <c r="Z457" s="33"/>
      <c r="AA457" s="37"/>
    </row>
    <row r="458" spans="7:27" ht="12.75" x14ac:dyDescent="0.2">
      <c r="G458" s="33"/>
      <c r="H458" s="33"/>
      <c r="I458" s="33"/>
      <c r="J458" s="33"/>
      <c r="Y458" s="36"/>
      <c r="Z458" s="33"/>
      <c r="AA458" s="37"/>
    </row>
    <row r="459" spans="7:27" ht="12.75" x14ac:dyDescent="0.2">
      <c r="G459" s="33"/>
      <c r="H459" s="33"/>
      <c r="I459" s="33"/>
      <c r="J459" s="33"/>
      <c r="Y459" s="36"/>
      <c r="Z459" s="33"/>
      <c r="AA459" s="37"/>
    </row>
    <row r="460" spans="7:27" ht="12.75" x14ac:dyDescent="0.2">
      <c r="G460" s="33"/>
      <c r="H460" s="33"/>
      <c r="I460" s="33"/>
      <c r="J460" s="33"/>
      <c r="Y460" s="36"/>
      <c r="Z460" s="33"/>
      <c r="AA460" s="37"/>
    </row>
    <row r="461" spans="7:27" ht="12.75" x14ac:dyDescent="0.2">
      <c r="G461" s="33"/>
      <c r="H461" s="33"/>
      <c r="I461" s="33"/>
      <c r="J461" s="33"/>
      <c r="Y461" s="36"/>
      <c r="Z461" s="33"/>
      <c r="AA461" s="37"/>
    </row>
    <row r="462" spans="7:27" ht="12.75" x14ac:dyDescent="0.2">
      <c r="G462" s="33"/>
      <c r="H462" s="33"/>
      <c r="I462" s="33"/>
      <c r="J462" s="33"/>
      <c r="Y462" s="36"/>
      <c r="Z462" s="33"/>
      <c r="AA462" s="37"/>
    </row>
    <row r="463" spans="7:27" ht="12.75" x14ac:dyDescent="0.2">
      <c r="G463" s="33"/>
      <c r="H463" s="33"/>
      <c r="I463" s="33"/>
      <c r="J463" s="33"/>
      <c r="Y463" s="36"/>
      <c r="Z463" s="33"/>
      <c r="AA463" s="37"/>
    </row>
    <row r="464" spans="7:27" ht="12.75" x14ac:dyDescent="0.2">
      <c r="G464" s="33"/>
      <c r="H464" s="33"/>
      <c r="I464" s="33"/>
      <c r="J464" s="33"/>
      <c r="Y464" s="36"/>
      <c r="Z464" s="33"/>
      <c r="AA464" s="37"/>
    </row>
    <row r="465" spans="7:27" ht="12.75" x14ac:dyDescent="0.2">
      <c r="G465" s="33"/>
      <c r="H465" s="33"/>
      <c r="I465" s="33"/>
      <c r="J465" s="33"/>
      <c r="Y465" s="36"/>
      <c r="Z465" s="33"/>
      <c r="AA465" s="37"/>
    </row>
    <row r="466" spans="7:27" ht="12.75" x14ac:dyDescent="0.2">
      <c r="G466" s="33"/>
      <c r="H466" s="33"/>
      <c r="I466" s="33"/>
      <c r="J466" s="33"/>
      <c r="Y466" s="36"/>
      <c r="Z466" s="33"/>
      <c r="AA466" s="37"/>
    </row>
    <row r="467" spans="7:27" ht="12.75" x14ac:dyDescent="0.2">
      <c r="G467" s="33"/>
      <c r="H467" s="33"/>
      <c r="I467" s="33"/>
      <c r="J467" s="33"/>
      <c r="Y467" s="36"/>
      <c r="Z467" s="33"/>
      <c r="AA467" s="37"/>
    </row>
    <row r="468" spans="7:27" ht="12.75" x14ac:dyDescent="0.2">
      <c r="G468" s="33"/>
      <c r="H468" s="33"/>
      <c r="I468" s="33"/>
      <c r="J468" s="33"/>
      <c r="Y468" s="36"/>
      <c r="Z468" s="33"/>
      <c r="AA468" s="37"/>
    </row>
    <row r="469" spans="7:27" ht="12.75" x14ac:dyDescent="0.2">
      <c r="G469" s="33"/>
      <c r="H469" s="33"/>
      <c r="I469" s="33"/>
      <c r="J469" s="33"/>
      <c r="Y469" s="36"/>
      <c r="Z469" s="33"/>
      <c r="AA469" s="37"/>
    </row>
    <row r="470" spans="7:27" ht="12.75" x14ac:dyDescent="0.2">
      <c r="G470" s="33"/>
      <c r="H470" s="33"/>
      <c r="I470" s="33"/>
      <c r="J470" s="33"/>
      <c r="Y470" s="36"/>
      <c r="Z470" s="33"/>
      <c r="AA470" s="37"/>
    </row>
    <row r="471" spans="7:27" ht="12.75" x14ac:dyDescent="0.2">
      <c r="G471" s="33"/>
      <c r="H471" s="33"/>
      <c r="I471" s="33"/>
      <c r="J471" s="33"/>
      <c r="Y471" s="36"/>
      <c r="Z471" s="33"/>
      <c r="AA471" s="37"/>
    </row>
    <row r="472" spans="7:27" ht="12.75" x14ac:dyDescent="0.2">
      <c r="G472" s="33"/>
      <c r="H472" s="33"/>
      <c r="I472" s="33"/>
      <c r="J472" s="33"/>
      <c r="Y472" s="36"/>
      <c r="Z472" s="33"/>
      <c r="AA472" s="37"/>
    </row>
    <row r="473" spans="7:27" ht="12.75" x14ac:dyDescent="0.2">
      <c r="G473" s="33"/>
      <c r="H473" s="33"/>
      <c r="I473" s="33"/>
      <c r="J473" s="33"/>
      <c r="Y473" s="36"/>
      <c r="Z473" s="33"/>
      <c r="AA473" s="37"/>
    </row>
    <row r="474" spans="7:27" ht="12.75" x14ac:dyDescent="0.2">
      <c r="G474" s="33"/>
      <c r="H474" s="33"/>
      <c r="I474" s="33"/>
      <c r="J474" s="33"/>
      <c r="Y474" s="36"/>
      <c r="Z474" s="33"/>
      <c r="AA474" s="37"/>
    </row>
    <row r="475" spans="7:27" ht="12.75" x14ac:dyDescent="0.2">
      <c r="G475" s="33"/>
      <c r="H475" s="33"/>
      <c r="I475" s="33"/>
      <c r="J475" s="33"/>
      <c r="Y475" s="36"/>
      <c r="Z475" s="33"/>
      <c r="AA475" s="37"/>
    </row>
    <row r="476" spans="7:27" ht="12.75" x14ac:dyDescent="0.2">
      <c r="G476" s="33"/>
      <c r="H476" s="33"/>
      <c r="I476" s="33"/>
      <c r="J476" s="33"/>
      <c r="Y476" s="36"/>
      <c r="Z476" s="33"/>
      <c r="AA476" s="37"/>
    </row>
    <row r="477" spans="7:27" ht="12.75" x14ac:dyDescent="0.2">
      <c r="G477" s="33"/>
      <c r="H477" s="33"/>
      <c r="I477" s="33"/>
      <c r="J477" s="33"/>
      <c r="Y477" s="36"/>
      <c r="Z477" s="33"/>
      <c r="AA477" s="37"/>
    </row>
    <row r="478" spans="7:27" ht="12.75" x14ac:dyDescent="0.2">
      <c r="G478" s="33"/>
      <c r="H478" s="33"/>
      <c r="I478" s="33"/>
      <c r="J478" s="33"/>
      <c r="Y478" s="36"/>
      <c r="Z478" s="33"/>
      <c r="AA478" s="37"/>
    </row>
    <row r="479" spans="7:27" ht="12.75" x14ac:dyDescent="0.2">
      <c r="G479" s="33"/>
      <c r="H479" s="33"/>
      <c r="I479" s="33"/>
      <c r="J479" s="33"/>
      <c r="Y479" s="36"/>
      <c r="Z479" s="33"/>
      <c r="AA479" s="37"/>
    </row>
    <row r="480" spans="7:27" ht="12.75" x14ac:dyDescent="0.2">
      <c r="G480" s="33"/>
      <c r="H480" s="33"/>
      <c r="I480" s="33"/>
      <c r="J480" s="33"/>
      <c r="Y480" s="36"/>
      <c r="Z480" s="33"/>
      <c r="AA480" s="37"/>
    </row>
    <row r="481" spans="7:27" ht="12.75" x14ac:dyDescent="0.2">
      <c r="G481" s="33"/>
      <c r="H481" s="33"/>
      <c r="I481" s="33"/>
      <c r="J481" s="33"/>
      <c r="Y481" s="36"/>
      <c r="Z481" s="33"/>
      <c r="AA481" s="37"/>
    </row>
    <row r="482" spans="7:27" ht="12.75" x14ac:dyDescent="0.2">
      <c r="G482" s="33"/>
      <c r="H482" s="33"/>
      <c r="I482" s="33"/>
      <c r="J482" s="33"/>
      <c r="Y482" s="36"/>
      <c r="Z482" s="33"/>
      <c r="AA482" s="37"/>
    </row>
    <row r="483" spans="7:27" ht="12.75" x14ac:dyDescent="0.2">
      <c r="G483" s="33"/>
      <c r="H483" s="33"/>
      <c r="I483" s="33"/>
      <c r="J483" s="33"/>
      <c r="Y483" s="36"/>
      <c r="Z483" s="33"/>
      <c r="AA483" s="37"/>
    </row>
    <row r="484" spans="7:27" ht="12.75" x14ac:dyDescent="0.2">
      <c r="G484" s="33"/>
      <c r="H484" s="33"/>
      <c r="I484" s="33"/>
      <c r="J484" s="33"/>
      <c r="Y484" s="36"/>
      <c r="Z484" s="33"/>
      <c r="AA484" s="37"/>
    </row>
    <row r="485" spans="7:27" ht="12.75" x14ac:dyDescent="0.2">
      <c r="G485" s="33"/>
      <c r="H485" s="33"/>
      <c r="I485" s="33"/>
      <c r="J485" s="33"/>
      <c r="Y485" s="36"/>
      <c r="Z485" s="33"/>
      <c r="AA485" s="37"/>
    </row>
    <row r="486" spans="7:27" ht="12.75" x14ac:dyDescent="0.2">
      <c r="G486" s="33"/>
      <c r="H486" s="33"/>
      <c r="I486" s="33"/>
      <c r="J486" s="33"/>
      <c r="Y486" s="36"/>
      <c r="Z486" s="33"/>
      <c r="AA486" s="37"/>
    </row>
    <row r="487" spans="7:27" ht="12.75" x14ac:dyDescent="0.2">
      <c r="G487" s="33"/>
      <c r="H487" s="33"/>
      <c r="I487" s="33"/>
      <c r="J487" s="33"/>
      <c r="Y487" s="36"/>
      <c r="Z487" s="33"/>
      <c r="AA487" s="37"/>
    </row>
    <row r="488" spans="7:27" ht="12.75" x14ac:dyDescent="0.2">
      <c r="G488" s="33"/>
      <c r="H488" s="33"/>
      <c r="I488" s="33"/>
      <c r="J488" s="33"/>
      <c r="Y488" s="36"/>
      <c r="Z488" s="33"/>
      <c r="AA488" s="37"/>
    </row>
    <row r="489" spans="7:27" ht="12.75" x14ac:dyDescent="0.2">
      <c r="G489" s="33"/>
      <c r="H489" s="33"/>
      <c r="I489" s="33"/>
      <c r="J489" s="33"/>
      <c r="Y489" s="36"/>
      <c r="Z489" s="33"/>
      <c r="AA489" s="37"/>
    </row>
    <row r="490" spans="7:27" ht="12.75" x14ac:dyDescent="0.2">
      <c r="G490" s="33"/>
      <c r="H490" s="33"/>
      <c r="I490" s="33"/>
      <c r="J490" s="33"/>
      <c r="Y490" s="36"/>
      <c r="Z490" s="33"/>
      <c r="AA490" s="37"/>
    </row>
    <row r="491" spans="7:27" ht="12.75" x14ac:dyDescent="0.2">
      <c r="G491" s="33"/>
      <c r="H491" s="33"/>
      <c r="I491" s="33"/>
      <c r="J491" s="33"/>
      <c r="Y491" s="36"/>
      <c r="Z491" s="33"/>
      <c r="AA491" s="37"/>
    </row>
    <row r="492" spans="7:27" ht="12.75" x14ac:dyDescent="0.2">
      <c r="G492" s="33"/>
      <c r="H492" s="33"/>
      <c r="I492" s="33"/>
      <c r="J492" s="33"/>
      <c r="Y492" s="36"/>
      <c r="Z492" s="33"/>
      <c r="AA492" s="37"/>
    </row>
    <row r="493" spans="7:27" ht="12.75" x14ac:dyDescent="0.2">
      <c r="G493" s="33"/>
      <c r="H493" s="33"/>
      <c r="I493" s="33"/>
      <c r="J493" s="33"/>
      <c r="Y493" s="36"/>
      <c r="Z493" s="33"/>
      <c r="AA493" s="37"/>
    </row>
    <row r="494" spans="7:27" ht="12.75" x14ac:dyDescent="0.2">
      <c r="G494" s="33"/>
      <c r="H494" s="33"/>
      <c r="I494" s="33"/>
      <c r="J494" s="33"/>
      <c r="Y494" s="36"/>
      <c r="Z494" s="33"/>
      <c r="AA494" s="37"/>
    </row>
    <row r="495" spans="7:27" ht="12.75" x14ac:dyDescent="0.2">
      <c r="G495" s="33"/>
      <c r="H495" s="33"/>
      <c r="I495" s="33"/>
      <c r="J495" s="33"/>
      <c r="Y495" s="36"/>
      <c r="Z495" s="33"/>
      <c r="AA495" s="37"/>
    </row>
    <row r="496" spans="7:27" ht="12.75" x14ac:dyDescent="0.2">
      <c r="G496" s="33"/>
      <c r="H496" s="33"/>
      <c r="I496" s="33"/>
      <c r="J496" s="33"/>
      <c r="Y496" s="36"/>
      <c r="Z496" s="33"/>
      <c r="AA496" s="37"/>
    </row>
    <row r="497" spans="7:27" ht="12.75" x14ac:dyDescent="0.2">
      <c r="G497" s="33"/>
      <c r="H497" s="33"/>
      <c r="I497" s="33"/>
      <c r="J497" s="33"/>
      <c r="Y497" s="36"/>
      <c r="Z497" s="33"/>
      <c r="AA497" s="37"/>
    </row>
    <row r="498" spans="7:27" ht="12.75" x14ac:dyDescent="0.2">
      <c r="G498" s="33"/>
      <c r="H498" s="33"/>
      <c r="I498" s="33"/>
      <c r="J498" s="33"/>
      <c r="Y498" s="36"/>
      <c r="Z498" s="33"/>
      <c r="AA498" s="37"/>
    </row>
    <row r="499" spans="7:27" ht="12.75" x14ac:dyDescent="0.2">
      <c r="G499" s="33"/>
      <c r="H499" s="33"/>
      <c r="I499" s="33"/>
      <c r="J499" s="33"/>
      <c r="Y499" s="36"/>
      <c r="Z499" s="33"/>
      <c r="AA499" s="37"/>
    </row>
    <row r="500" spans="7:27" ht="12.75" x14ac:dyDescent="0.2">
      <c r="G500" s="33"/>
      <c r="H500" s="33"/>
      <c r="I500" s="33"/>
      <c r="J500" s="33"/>
      <c r="Y500" s="36"/>
      <c r="Z500" s="33"/>
      <c r="AA500" s="37"/>
    </row>
    <row r="501" spans="7:27" ht="12.75" x14ac:dyDescent="0.2">
      <c r="G501" s="33"/>
      <c r="H501" s="33"/>
      <c r="I501" s="33"/>
      <c r="J501" s="33"/>
      <c r="Y501" s="36"/>
      <c r="Z501" s="33"/>
      <c r="AA501" s="37"/>
    </row>
    <row r="502" spans="7:27" ht="12.75" x14ac:dyDescent="0.2">
      <c r="G502" s="33"/>
      <c r="H502" s="33"/>
      <c r="I502" s="33"/>
      <c r="J502" s="33"/>
      <c r="Y502" s="36"/>
      <c r="Z502" s="33"/>
      <c r="AA502" s="37"/>
    </row>
    <row r="503" spans="7:27" ht="12.75" x14ac:dyDescent="0.2">
      <c r="G503" s="33"/>
      <c r="H503" s="33"/>
      <c r="I503" s="33"/>
      <c r="J503" s="33"/>
      <c r="Y503" s="36"/>
      <c r="Z503" s="33"/>
      <c r="AA503" s="37"/>
    </row>
    <row r="504" spans="7:27" ht="12.75" x14ac:dyDescent="0.2">
      <c r="G504" s="33"/>
      <c r="H504" s="33"/>
      <c r="I504" s="33"/>
      <c r="J504" s="33"/>
      <c r="Y504" s="36"/>
      <c r="Z504" s="33"/>
      <c r="AA504" s="37"/>
    </row>
    <row r="505" spans="7:27" ht="12.75" x14ac:dyDescent="0.2">
      <c r="G505" s="33"/>
      <c r="H505" s="33"/>
      <c r="I505" s="33"/>
      <c r="J505" s="33"/>
      <c r="Y505" s="36"/>
      <c r="Z505" s="33"/>
      <c r="AA505" s="37"/>
    </row>
    <row r="506" spans="7:27" ht="12.75" x14ac:dyDescent="0.2">
      <c r="G506" s="33"/>
      <c r="H506" s="33"/>
      <c r="I506" s="33"/>
      <c r="J506" s="33"/>
      <c r="Y506" s="36"/>
      <c r="Z506" s="33"/>
      <c r="AA506" s="37"/>
    </row>
    <row r="507" spans="7:27" ht="12.75" x14ac:dyDescent="0.2">
      <c r="G507" s="33"/>
      <c r="H507" s="33"/>
      <c r="I507" s="33"/>
      <c r="J507" s="33"/>
      <c r="Y507" s="36"/>
      <c r="Z507" s="33"/>
      <c r="AA507" s="37"/>
    </row>
    <row r="508" spans="7:27" ht="12.75" x14ac:dyDescent="0.2">
      <c r="G508" s="33"/>
      <c r="H508" s="33"/>
      <c r="I508" s="33"/>
      <c r="J508" s="33"/>
      <c r="Y508" s="36"/>
      <c r="Z508" s="33"/>
      <c r="AA508" s="37"/>
    </row>
    <row r="509" spans="7:27" ht="12.75" x14ac:dyDescent="0.2">
      <c r="G509" s="33"/>
      <c r="H509" s="33"/>
      <c r="I509" s="33"/>
      <c r="J509" s="33"/>
      <c r="Y509" s="36"/>
      <c r="Z509" s="33"/>
      <c r="AA509" s="37"/>
    </row>
    <row r="510" spans="7:27" ht="12.75" x14ac:dyDescent="0.2">
      <c r="G510" s="33"/>
      <c r="H510" s="33"/>
      <c r="I510" s="33"/>
      <c r="J510" s="33"/>
      <c r="Y510" s="36"/>
      <c r="Z510" s="33"/>
      <c r="AA510" s="37"/>
    </row>
    <row r="511" spans="7:27" ht="12.75" x14ac:dyDescent="0.2">
      <c r="G511" s="33"/>
      <c r="H511" s="33"/>
      <c r="I511" s="33"/>
      <c r="J511" s="33"/>
      <c r="Y511" s="36"/>
      <c r="Z511" s="33"/>
      <c r="AA511" s="37"/>
    </row>
    <row r="512" spans="7:27" ht="12.75" x14ac:dyDescent="0.2">
      <c r="G512" s="33"/>
      <c r="H512" s="33"/>
      <c r="I512" s="33"/>
      <c r="J512" s="33"/>
      <c r="Y512" s="36"/>
      <c r="Z512" s="33"/>
      <c r="AA512" s="37"/>
    </row>
    <row r="513" spans="7:27" ht="12.75" x14ac:dyDescent="0.2">
      <c r="G513" s="33"/>
      <c r="H513" s="33"/>
      <c r="I513" s="33"/>
      <c r="J513" s="33"/>
      <c r="Y513" s="36"/>
      <c r="Z513" s="33"/>
      <c r="AA513" s="37"/>
    </row>
    <row r="514" spans="7:27" ht="12.75" x14ac:dyDescent="0.2">
      <c r="G514" s="33"/>
      <c r="H514" s="33"/>
      <c r="I514" s="33"/>
      <c r="J514" s="33"/>
      <c r="Y514" s="36"/>
      <c r="Z514" s="33"/>
      <c r="AA514" s="37"/>
    </row>
    <row r="515" spans="7:27" ht="12.75" x14ac:dyDescent="0.2">
      <c r="G515" s="33"/>
      <c r="H515" s="33"/>
      <c r="I515" s="33"/>
      <c r="J515" s="33"/>
      <c r="Y515" s="36"/>
      <c r="Z515" s="33"/>
      <c r="AA515" s="37"/>
    </row>
    <row r="516" spans="7:27" ht="12.75" x14ac:dyDescent="0.2">
      <c r="G516" s="33"/>
      <c r="H516" s="33"/>
      <c r="I516" s="33"/>
      <c r="J516" s="33"/>
      <c r="Y516" s="36"/>
      <c r="Z516" s="33"/>
      <c r="AA516" s="37"/>
    </row>
    <row r="517" spans="7:27" ht="12.75" x14ac:dyDescent="0.2">
      <c r="G517" s="33"/>
      <c r="H517" s="33"/>
      <c r="I517" s="33"/>
      <c r="J517" s="33"/>
      <c r="Y517" s="36"/>
      <c r="Z517" s="33"/>
      <c r="AA517" s="37"/>
    </row>
    <row r="518" spans="7:27" ht="12.75" x14ac:dyDescent="0.2">
      <c r="G518" s="33"/>
      <c r="H518" s="33"/>
      <c r="I518" s="33"/>
      <c r="J518" s="33"/>
      <c r="Y518" s="36"/>
      <c r="Z518" s="33"/>
      <c r="AA518" s="37"/>
    </row>
    <row r="519" spans="7:27" ht="12.75" x14ac:dyDescent="0.2">
      <c r="G519" s="33"/>
      <c r="H519" s="33"/>
      <c r="I519" s="33"/>
      <c r="J519" s="33"/>
      <c r="Y519" s="36"/>
      <c r="Z519" s="33"/>
      <c r="AA519" s="37"/>
    </row>
    <row r="520" spans="7:27" ht="12.75" x14ac:dyDescent="0.2">
      <c r="G520" s="33"/>
      <c r="H520" s="33"/>
      <c r="I520" s="33"/>
      <c r="J520" s="33"/>
      <c r="Y520" s="36"/>
      <c r="Z520" s="33"/>
      <c r="AA520" s="37"/>
    </row>
    <row r="521" spans="7:27" ht="12.75" x14ac:dyDescent="0.2">
      <c r="G521" s="33"/>
      <c r="H521" s="33"/>
      <c r="I521" s="33"/>
      <c r="J521" s="33"/>
      <c r="Y521" s="36"/>
      <c r="Z521" s="33"/>
      <c r="AA521" s="37"/>
    </row>
    <row r="522" spans="7:27" ht="12.75" x14ac:dyDescent="0.2">
      <c r="G522" s="33"/>
      <c r="H522" s="33"/>
      <c r="I522" s="33"/>
      <c r="J522" s="33"/>
      <c r="Y522" s="36"/>
      <c r="Z522" s="33"/>
      <c r="AA522" s="37"/>
    </row>
    <row r="523" spans="7:27" ht="12.75" x14ac:dyDescent="0.2">
      <c r="G523" s="33"/>
      <c r="H523" s="33"/>
      <c r="I523" s="33"/>
      <c r="J523" s="33"/>
      <c r="Y523" s="36"/>
      <c r="Z523" s="33"/>
      <c r="AA523" s="37"/>
    </row>
    <row r="524" spans="7:27" ht="12.75" x14ac:dyDescent="0.2">
      <c r="G524" s="33"/>
      <c r="H524" s="33"/>
      <c r="I524" s="33"/>
      <c r="J524" s="33"/>
      <c r="Y524" s="36"/>
      <c r="Z524" s="33"/>
      <c r="AA524" s="37"/>
    </row>
    <row r="525" spans="7:27" ht="12.75" x14ac:dyDescent="0.2">
      <c r="G525" s="33"/>
      <c r="H525" s="33"/>
      <c r="I525" s="33"/>
      <c r="J525" s="33"/>
      <c r="Y525" s="36"/>
      <c r="Z525" s="33"/>
      <c r="AA525" s="37"/>
    </row>
    <row r="526" spans="7:27" ht="12.75" x14ac:dyDescent="0.2">
      <c r="G526" s="33"/>
      <c r="H526" s="33"/>
      <c r="I526" s="33"/>
      <c r="J526" s="33"/>
      <c r="Y526" s="36"/>
      <c r="Z526" s="33"/>
      <c r="AA526" s="37"/>
    </row>
    <row r="527" spans="7:27" ht="12.75" x14ac:dyDescent="0.2">
      <c r="G527" s="33"/>
      <c r="H527" s="33"/>
      <c r="I527" s="33"/>
      <c r="J527" s="33"/>
      <c r="Y527" s="36"/>
      <c r="Z527" s="33"/>
      <c r="AA527" s="37"/>
    </row>
    <row r="528" spans="7:27" ht="12.75" x14ac:dyDescent="0.2">
      <c r="G528" s="33"/>
      <c r="H528" s="33"/>
      <c r="I528" s="33"/>
      <c r="J528" s="33"/>
      <c r="Y528" s="36"/>
      <c r="Z528" s="33"/>
      <c r="AA528" s="37"/>
    </row>
    <row r="529" spans="7:27" ht="12.75" x14ac:dyDescent="0.2">
      <c r="G529" s="33"/>
      <c r="H529" s="33"/>
      <c r="I529" s="33"/>
      <c r="J529" s="33"/>
      <c r="Y529" s="36"/>
      <c r="Z529" s="33"/>
      <c r="AA529" s="37"/>
    </row>
    <row r="530" spans="7:27" ht="12.75" x14ac:dyDescent="0.2">
      <c r="G530" s="33"/>
      <c r="H530" s="33"/>
      <c r="I530" s="33"/>
      <c r="J530" s="33"/>
      <c r="Y530" s="36"/>
      <c r="Z530" s="33"/>
      <c r="AA530" s="37"/>
    </row>
    <row r="531" spans="7:27" ht="12.75" x14ac:dyDescent="0.2">
      <c r="G531" s="33"/>
      <c r="H531" s="33"/>
      <c r="I531" s="33"/>
      <c r="J531" s="33"/>
      <c r="Y531" s="36"/>
      <c r="Z531" s="33"/>
      <c r="AA531" s="37"/>
    </row>
    <row r="532" spans="7:27" ht="12.75" x14ac:dyDescent="0.2">
      <c r="G532" s="33"/>
      <c r="H532" s="33"/>
      <c r="I532" s="33"/>
      <c r="J532" s="33"/>
      <c r="Y532" s="36"/>
      <c r="Z532" s="33"/>
      <c r="AA532" s="37"/>
    </row>
    <row r="533" spans="7:27" ht="12.75" x14ac:dyDescent="0.2">
      <c r="G533" s="33"/>
      <c r="H533" s="33"/>
      <c r="I533" s="33"/>
      <c r="J533" s="33"/>
      <c r="Y533" s="36"/>
      <c r="Z533" s="33"/>
      <c r="AA533" s="37"/>
    </row>
    <row r="534" spans="7:27" ht="12.75" x14ac:dyDescent="0.2">
      <c r="G534" s="33"/>
      <c r="H534" s="33"/>
      <c r="I534" s="33"/>
      <c r="J534" s="33"/>
      <c r="Y534" s="36"/>
      <c r="Z534" s="33"/>
      <c r="AA534" s="37"/>
    </row>
    <row r="535" spans="7:27" ht="12.75" x14ac:dyDescent="0.2">
      <c r="G535" s="33"/>
      <c r="H535" s="33"/>
      <c r="I535" s="33"/>
      <c r="J535" s="33"/>
      <c r="Y535" s="36"/>
      <c r="Z535" s="33"/>
      <c r="AA535" s="37"/>
    </row>
    <row r="536" spans="7:27" ht="12.75" x14ac:dyDescent="0.2">
      <c r="G536" s="33"/>
      <c r="H536" s="33"/>
      <c r="I536" s="33"/>
      <c r="J536" s="33"/>
      <c r="Y536" s="36"/>
      <c r="Z536" s="33"/>
      <c r="AA536" s="37"/>
    </row>
    <row r="537" spans="7:27" ht="12.75" x14ac:dyDescent="0.2">
      <c r="G537" s="33"/>
      <c r="H537" s="33"/>
      <c r="I537" s="33"/>
      <c r="J537" s="33"/>
      <c r="Y537" s="36"/>
      <c r="Z537" s="33"/>
      <c r="AA537" s="37"/>
    </row>
    <row r="538" spans="7:27" ht="12.75" x14ac:dyDescent="0.2">
      <c r="G538" s="33"/>
      <c r="H538" s="33"/>
      <c r="I538" s="33"/>
      <c r="J538" s="33"/>
      <c r="Y538" s="36"/>
      <c r="Z538" s="33"/>
      <c r="AA538" s="37"/>
    </row>
    <row r="539" spans="7:27" ht="12.75" x14ac:dyDescent="0.2">
      <c r="G539" s="33"/>
      <c r="H539" s="33"/>
      <c r="I539" s="33"/>
      <c r="J539" s="33"/>
      <c r="Y539" s="36"/>
      <c r="Z539" s="33"/>
      <c r="AA539" s="37"/>
    </row>
    <row r="540" spans="7:27" ht="12.75" x14ac:dyDescent="0.2">
      <c r="G540" s="33"/>
      <c r="H540" s="33"/>
      <c r="I540" s="33"/>
      <c r="J540" s="33"/>
      <c r="Y540" s="36"/>
      <c r="Z540" s="33"/>
      <c r="AA540" s="37"/>
    </row>
    <row r="541" spans="7:27" ht="12.75" x14ac:dyDescent="0.2">
      <c r="G541" s="33"/>
      <c r="H541" s="33"/>
      <c r="I541" s="33"/>
      <c r="J541" s="33"/>
      <c r="Y541" s="36"/>
      <c r="Z541" s="33"/>
      <c r="AA541" s="37"/>
    </row>
    <row r="542" spans="7:27" ht="12.75" x14ac:dyDescent="0.2">
      <c r="G542" s="33"/>
      <c r="H542" s="33"/>
      <c r="I542" s="33"/>
      <c r="J542" s="33"/>
      <c r="Y542" s="36"/>
      <c r="Z542" s="33"/>
      <c r="AA542" s="37"/>
    </row>
    <row r="543" spans="7:27" ht="12.75" x14ac:dyDescent="0.2">
      <c r="G543" s="33"/>
      <c r="H543" s="33"/>
      <c r="I543" s="33"/>
      <c r="J543" s="33"/>
      <c r="Y543" s="36"/>
      <c r="Z543" s="33"/>
      <c r="AA543" s="37"/>
    </row>
    <row r="544" spans="7:27" ht="12.75" x14ac:dyDescent="0.2">
      <c r="G544" s="33"/>
      <c r="H544" s="33"/>
      <c r="I544" s="33"/>
      <c r="J544" s="33"/>
      <c r="Y544" s="36"/>
      <c r="Z544" s="33"/>
      <c r="AA544" s="37"/>
    </row>
    <row r="545" spans="7:27" ht="12.75" x14ac:dyDescent="0.2">
      <c r="G545" s="33"/>
      <c r="H545" s="33"/>
      <c r="I545" s="33"/>
      <c r="J545" s="33"/>
      <c r="Y545" s="36"/>
      <c r="Z545" s="33"/>
      <c r="AA545" s="37"/>
    </row>
    <row r="546" spans="7:27" ht="12.75" x14ac:dyDescent="0.2">
      <c r="G546" s="33"/>
      <c r="H546" s="33"/>
      <c r="I546" s="33"/>
      <c r="J546" s="33"/>
      <c r="Y546" s="36"/>
      <c r="Z546" s="33"/>
      <c r="AA546" s="37"/>
    </row>
    <row r="547" spans="7:27" ht="12.75" x14ac:dyDescent="0.2">
      <c r="G547" s="33"/>
      <c r="H547" s="33"/>
      <c r="I547" s="33"/>
      <c r="J547" s="33"/>
      <c r="Y547" s="36"/>
      <c r="Z547" s="33"/>
      <c r="AA547" s="37"/>
    </row>
    <row r="548" spans="7:27" ht="12.75" x14ac:dyDescent="0.2">
      <c r="G548" s="33"/>
      <c r="H548" s="33"/>
      <c r="I548" s="33"/>
      <c r="J548" s="33"/>
      <c r="Y548" s="36"/>
      <c r="Z548" s="33"/>
      <c r="AA548" s="37"/>
    </row>
    <row r="549" spans="7:27" ht="12.75" x14ac:dyDescent="0.2">
      <c r="G549" s="33"/>
      <c r="H549" s="33"/>
      <c r="I549" s="33"/>
      <c r="J549" s="33"/>
      <c r="Y549" s="36"/>
      <c r="Z549" s="33"/>
      <c r="AA549" s="37"/>
    </row>
    <row r="550" spans="7:27" ht="12.75" x14ac:dyDescent="0.2">
      <c r="G550" s="33"/>
      <c r="H550" s="33"/>
      <c r="I550" s="33"/>
      <c r="J550" s="33"/>
      <c r="Y550" s="36"/>
      <c r="Z550" s="33"/>
      <c r="AA550" s="37"/>
    </row>
    <row r="551" spans="7:27" ht="12.75" x14ac:dyDescent="0.2">
      <c r="G551" s="33"/>
      <c r="H551" s="33"/>
      <c r="I551" s="33"/>
      <c r="J551" s="33"/>
      <c r="Y551" s="36"/>
      <c r="Z551" s="33"/>
      <c r="AA551" s="37"/>
    </row>
    <row r="552" spans="7:27" ht="12.75" x14ac:dyDescent="0.2">
      <c r="G552" s="33"/>
      <c r="H552" s="33"/>
      <c r="I552" s="33"/>
      <c r="J552" s="33"/>
      <c r="Y552" s="36"/>
      <c r="Z552" s="33"/>
      <c r="AA552" s="37"/>
    </row>
    <row r="553" spans="7:27" ht="12.75" x14ac:dyDescent="0.2">
      <c r="G553" s="33"/>
      <c r="H553" s="33"/>
      <c r="I553" s="33"/>
      <c r="J553" s="33"/>
      <c r="Y553" s="36"/>
      <c r="Z553" s="33"/>
      <c r="AA553" s="37"/>
    </row>
    <row r="554" spans="7:27" ht="12.75" x14ac:dyDescent="0.2">
      <c r="G554" s="33"/>
      <c r="H554" s="33"/>
      <c r="I554" s="33"/>
      <c r="J554" s="33"/>
      <c r="Y554" s="36"/>
      <c r="Z554" s="33"/>
      <c r="AA554" s="37"/>
    </row>
    <row r="555" spans="7:27" ht="12.75" x14ac:dyDescent="0.2">
      <c r="G555" s="33"/>
      <c r="H555" s="33"/>
      <c r="I555" s="33"/>
      <c r="J555" s="33"/>
      <c r="Y555" s="36"/>
      <c r="Z555" s="33"/>
      <c r="AA555" s="37"/>
    </row>
    <row r="556" spans="7:27" ht="12.75" x14ac:dyDescent="0.2">
      <c r="G556" s="33"/>
      <c r="H556" s="33"/>
      <c r="I556" s="33"/>
      <c r="J556" s="33"/>
      <c r="Y556" s="36"/>
      <c r="Z556" s="33"/>
      <c r="AA556" s="37"/>
    </row>
    <row r="557" spans="7:27" ht="12.75" x14ac:dyDescent="0.2">
      <c r="G557" s="33"/>
      <c r="H557" s="33"/>
      <c r="I557" s="33"/>
      <c r="J557" s="33"/>
      <c r="Y557" s="36"/>
      <c r="Z557" s="33"/>
      <c r="AA557" s="37"/>
    </row>
    <row r="558" spans="7:27" ht="12.75" x14ac:dyDescent="0.2">
      <c r="G558" s="33"/>
      <c r="H558" s="33"/>
      <c r="I558" s="33"/>
      <c r="J558" s="33"/>
      <c r="Y558" s="36"/>
      <c r="Z558" s="33"/>
      <c r="AA558" s="37"/>
    </row>
    <row r="559" spans="7:27" ht="12.75" x14ac:dyDescent="0.2">
      <c r="G559" s="33"/>
      <c r="H559" s="33"/>
      <c r="I559" s="33"/>
      <c r="J559" s="33"/>
      <c r="Y559" s="36"/>
      <c r="Z559" s="33"/>
      <c r="AA559" s="37"/>
    </row>
    <row r="560" spans="7:27" ht="12.75" x14ac:dyDescent="0.2">
      <c r="G560" s="33"/>
      <c r="H560" s="33"/>
      <c r="I560" s="33"/>
      <c r="J560" s="33"/>
      <c r="Y560" s="36"/>
      <c r="Z560" s="33"/>
      <c r="AA560" s="37"/>
    </row>
    <row r="561" spans="7:27" ht="12.75" x14ac:dyDescent="0.2">
      <c r="G561" s="33"/>
      <c r="H561" s="33"/>
      <c r="I561" s="33"/>
      <c r="J561" s="33"/>
      <c r="Y561" s="36"/>
      <c r="Z561" s="33"/>
      <c r="AA561" s="37"/>
    </row>
    <row r="562" spans="7:27" ht="12.75" x14ac:dyDescent="0.2">
      <c r="G562" s="33"/>
      <c r="H562" s="33"/>
      <c r="I562" s="33"/>
      <c r="J562" s="33"/>
      <c r="Y562" s="36"/>
      <c r="Z562" s="33"/>
      <c r="AA562" s="37"/>
    </row>
    <row r="563" spans="7:27" ht="12.75" x14ac:dyDescent="0.2">
      <c r="G563" s="33"/>
      <c r="H563" s="33"/>
      <c r="I563" s="33"/>
      <c r="J563" s="33"/>
      <c r="Y563" s="36"/>
      <c r="Z563" s="33"/>
      <c r="AA563" s="37"/>
    </row>
    <row r="564" spans="7:27" ht="12.75" x14ac:dyDescent="0.2">
      <c r="G564" s="33"/>
      <c r="H564" s="33"/>
      <c r="I564" s="33"/>
      <c r="J564" s="33"/>
      <c r="Y564" s="36"/>
      <c r="Z564" s="33"/>
      <c r="AA564" s="37"/>
    </row>
    <row r="565" spans="7:27" ht="12.75" x14ac:dyDescent="0.2">
      <c r="G565" s="33"/>
      <c r="H565" s="33"/>
      <c r="I565" s="33"/>
      <c r="J565" s="33"/>
      <c r="Y565" s="36"/>
      <c r="Z565" s="33"/>
      <c r="AA565" s="37"/>
    </row>
    <row r="566" spans="7:27" ht="12.75" x14ac:dyDescent="0.2">
      <c r="G566" s="33"/>
      <c r="H566" s="33"/>
      <c r="I566" s="33"/>
      <c r="J566" s="33"/>
      <c r="Y566" s="36"/>
      <c r="Z566" s="33"/>
      <c r="AA566" s="37"/>
    </row>
    <row r="567" spans="7:27" ht="12.75" x14ac:dyDescent="0.2">
      <c r="G567" s="33"/>
      <c r="H567" s="33"/>
      <c r="I567" s="33"/>
      <c r="J567" s="33"/>
      <c r="Y567" s="36"/>
      <c r="Z567" s="33"/>
      <c r="AA567" s="37"/>
    </row>
    <row r="568" spans="7:27" ht="12.75" x14ac:dyDescent="0.2">
      <c r="G568" s="33"/>
      <c r="H568" s="33"/>
      <c r="I568" s="33"/>
      <c r="J568" s="33"/>
      <c r="Y568" s="36"/>
      <c r="Z568" s="33"/>
      <c r="AA568" s="37"/>
    </row>
    <row r="569" spans="7:27" ht="12.75" x14ac:dyDescent="0.2">
      <c r="G569" s="33"/>
      <c r="H569" s="33"/>
      <c r="I569" s="33"/>
      <c r="J569" s="33"/>
      <c r="Y569" s="36"/>
      <c r="Z569" s="33"/>
      <c r="AA569" s="37"/>
    </row>
    <row r="570" spans="7:27" ht="12.75" x14ac:dyDescent="0.2">
      <c r="G570" s="33"/>
      <c r="H570" s="33"/>
      <c r="I570" s="33"/>
      <c r="J570" s="33"/>
      <c r="Y570" s="36"/>
      <c r="Z570" s="33"/>
      <c r="AA570" s="37"/>
    </row>
    <row r="571" spans="7:27" ht="12.75" x14ac:dyDescent="0.2">
      <c r="G571" s="33"/>
      <c r="H571" s="33"/>
      <c r="I571" s="33"/>
      <c r="J571" s="33"/>
      <c r="Y571" s="36"/>
      <c r="Z571" s="33"/>
      <c r="AA571" s="37"/>
    </row>
    <row r="572" spans="7:27" ht="12.75" x14ac:dyDescent="0.2">
      <c r="G572" s="33"/>
      <c r="H572" s="33"/>
      <c r="I572" s="33"/>
      <c r="J572" s="33"/>
      <c r="Y572" s="36"/>
      <c r="Z572" s="33"/>
      <c r="AA572" s="37"/>
    </row>
    <row r="573" spans="7:27" ht="12.75" x14ac:dyDescent="0.2">
      <c r="G573" s="33"/>
      <c r="H573" s="33"/>
      <c r="I573" s="33"/>
      <c r="J573" s="33"/>
      <c r="Y573" s="36"/>
      <c r="Z573" s="33"/>
      <c r="AA573" s="37"/>
    </row>
    <row r="574" spans="7:27" ht="12.75" x14ac:dyDescent="0.2">
      <c r="G574" s="33"/>
      <c r="H574" s="33"/>
      <c r="I574" s="33"/>
      <c r="J574" s="33"/>
      <c r="Y574" s="36"/>
      <c r="Z574" s="33"/>
      <c r="AA574" s="37"/>
    </row>
    <row r="575" spans="7:27" ht="12.75" x14ac:dyDescent="0.2">
      <c r="G575" s="33"/>
      <c r="H575" s="33"/>
      <c r="I575" s="33"/>
      <c r="J575" s="33"/>
      <c r="Y575" s="36"/>
      <c r="Z575" s="33"/>
      <c r="AA575" s="37"/>
    </row>
    <row r="576" spans="7:27" ht="12.75" x14ac:dyDescent="0.2">
      <c r="G576" s="33"/>
      <c r="H576" s="33"/>
      <c r="I576" s="33"/>
      <c r="J576" s="33"/>
      <c r="Y576" s="36"/>
      <c r="Z576" s="33"/>
      <c r="AA576" s="37"/>
    </row>
    <row r="577" spans="7:27" ht="12.75" x14ac:dyDescent="0.2">
      <c r="G577" s="33"/>
      <c r="H577" s="33"/>
      <c r="I577" s="33"/>
      <c r="J577" s="33"/>
      <c r="Y577" s="36"/>
      <c r="Z577" s="33"/>
      <c r="AA577" s="37"/>
    </row>
    <row r="578" spans="7:27" ht="12.75" x14ac:dyDescent="0.2">
      <c r="G578" s="33"/>
      <c r="H578" s="33"/>
      <c r="I578" s="33"/>
      <c r="J578" s="33"/>
      <c r="Y578" s="36"/>
      <c r="Z578" s="33"/>
      <c r="AA578" s="37"/>
    </row>
    <row r="579" spans="7:27" ht="12.75" x14ac:dyDescent="0.2">
      <c r="G579" s="33"/>
      <c r="H579" s="33"/>
      <c r="I579" s="33"/>
      <c r="J579" s="33"/>
      <c r="Y579" s="36"/>
      <c r="Z579" s="33"/>
      <c r="AA579" s="37"/>
    </row>
    <row r="580" spans="7:27" ht="12.75" x14ac:dyDescent="0.2">
      <c r="G580" s="33"/>
      <c r="H580" s="33"/>
      <c r="I580" s="33"/>
      <c r="J580" s="33"/>
      <c r="Y580" s="36"/>
      <c r="Z580" s="33"/>
      <c r="AA580" s="37"/>
    </row>
    <row r="581" spans="7:27" ht="12.75" x14ac:dyDescent="0.2">
      <c r="G581" s="33"/>
      <c r="H581" s="33"/>
      <c r="I581" s="33"/>
      <c r="J581" s="33"/>
      <c r="Y581" s="36"/>
      <c r="Z581" s="33"/>
      <c r="AA581" s="37"/>
    </row>
    <row r="582" spans="7:27" ht="12.75" x14ac:dyDescent="0.2">
      <c r="G582" s="33"/>
      <c r="H582" s="33"/>
      <c r="I582" s="33"/>
      <c r="J582" s="33"/>
      <c r="Y582" s="36"/>
      <c r="Z582" s="33"/>
      <c r="AA582" s="37"/>
    </row>
    <row r="583" spans="7:27" ht="12.75" x14ac:dyDescent="0.2">
      <c r="G583" s="33"/>
      <c r="H583" s="33"/>
      <c r="I583" s="33"/>
      <c r="J583" s="33"/>
      <c r="Y583" s="36"/>
      <c r="Z583" s="33"/>
      <c r="AA583" s="37"/>
    </row>
    <row r="584" spans="7:27" ht="12.75" x14ac:dyDescent="0.2">
      <c r="G584" s="33"/>
      <c r="H584" s="33"/>
      <c r="I584" s="33"/>
      <c r="J584" s="33"/>
      <c r="Y584" s="36"/>
      <c r="Z584" s="33"/>
      <c r="AA584" s="37"/>
    </row>
    <row r="585" spans="7:27" ht="12.75" x14ac:dyDescent="0.2">
      <c r="G585" s="33"/>
      <c r="H585" s="33"/>
      <c r="I585" s="33"/>
      <c r="J585" s="33"/>
      <c r="Y585" s="36"/>
      <c r="Z585" s="33"/>
      <c r="AA585" s="37"/>
    </row>
    <row r="586" spans="7:27" ht="12.75" x14ac:dyDescent="0.2">
      <c r="G586" s="33"/>
      <c r="H586" s="33"/>
      <c r="I586" s="33"/>
      <c r="J586" s="33"/>
      <c r="Y586" s="36"/>
      <c r="Z586" s="33"/>
      <c r="AA586" s="37"/>
    </row>
    <row r="587" spans="7:27" ht="12.75" x14ac:dyDescent="0.2">
      <c r="G587" s="33"/>
      <c r="H587" s="33"/>
      <c r="I587" s="33"/>
      <c r="J587" s="33"/>
      <c r="Y587" s="36"/>
      <c r="Z587" s="33"/>
      <c r="AA587" s="37"/>
    </row>
    <row r="588" spans="7:27" ht="12.75" x14ac:dyDescent="0.2">
      <c r="G588" s="33"/>
      <c r="H588" s="33"/>
      <c r="I588" s="33"/>
      <c r="J588" s="33"/>
      <c r="Y588" s="36"/>
      <c r="Z588" s="33"/>
      <c r="AA588" s="37"/>
    </row>
    <row r="589" spans="7:27" ht="12.75" x14ac:dyDescent="0.2">
      <c r="G589" s="33"/>
      <c r="H589" s="33"/>
      <c r="I589" s="33"/>
      <c r="J589" s="33"/>
      <c r="Y589" s="36"/>
      <c r="Z589" s="33"/>
      <c r="AA589" s="37"/>
    </row>
    <row r="590" spans="7:27" ht="12.75" x14ac:dyDescent="0.2">
      <c r="G590" s="33"/>
      <c r="H590" s="33"/>
      <c r="I590" s="33"/>
      <c r="J590" s="33"/>
      <c r="Y590" s="36"/>
      <c r="Z590" s="33"/>
      <c r="AA590" s="37"/>
    </row>
    <row r="591" spans="7:27" ht="12.75" x14ac:dyDescent="0.2">
      <c r="G591" s="33"/>
      <c r="H591" s="33"/>
      <c r="I591" s="33"/>
      <c r="J591" s="33"/>
      <c r="Y591" s="36"/>
      <c r="Z591" s="33"/>
      <c r="AA591" s="37"/>
    </row>
    <row r="592" spans="7:27" ht="12.75" x14ac:dyDescent="0.2">
      <c r="G592" s="33"/>
      <c r="H592" s="33"/>
      <c r="I592" s="33"/>
      <c r="J592" s="33"/>
      <c r="Y592" s="36"/>
      <c r="Z592" s="33"/>
      <c r="AA592" s="37"/>
    </row>
    <row r="593" spans="7:27" ht="12.75" x14ac:dyDescent="0.2">
      <c r="G593" s="33"/>
      <c r="H593" s="33"/>
      <c r="I593" s="33"/>
      <c r="J593" s="33"/>
      <c r="Y593" s="36"/>
      <c r="Z593" s="33"/>
      <c r="AA593" s="37"/>
    </row>
    <row r="594" spans="7:27" ht="12.75" x14ac:dyDescent="0.2">
      <c r="G594" s="33"/>
      <c r="H594" s="33"/>
      <c r="I594" s="33"/>
      <c r="J594" s="33"/>
      <c r="Y594" s="36"/>
      <c r="Z594" s="33"/>
      <c r="AA594" s="37"/>
    </row>
    <row r="595" spans="7:27" ht="12.75" x14ac:dyDescent="0.2">
      <c r="G595" s="33"/>
      <c r="H595" s="33"/>
      <c r="I595" s="33"/>
      <c r="J595" s="33"/>
      <c r="Y595" s="36"/>
      <c r="Z595" s="33"/>
      <c r="AA595" s="37"/>
    </row>
    <row r="596" spans="7:27" ht="12.75" x14ac:dyDescent="0.2">
      <c r="G596" s="33"/>
      <c r="H596" s="33"/>
      <c r="I596" s="33"/>
      <c r="J596" s="33"/>
      <c r="Y596" s="36"/>
      <c r="Z596" s="33"/>
      <c r="AA596" s="37"/>
    </row>
    <row r="597" spans="7:27" ht="12.75" x14ac:dyDescent="0.2">
      <c r="G597" s="33"/>
      <c r="H597" s="33"/>
      <c r="I597" s="33"/>
      <c r="J597" s="33"/>
      <c r="Y597" s="36"/>
      <c r="Z597" s="33"/>
      <c r="AA597" s="37"/>
    </row>
    <row r="598" spans="7:27" ht="12.75" x14ac:dyDescent="0.2">
      <c r="G598" s="33"/>
      <c r="H598" s="33"/>
      <c r="I598" s="33"/>
      <c r="J598" s="33"/>
      <c r="Y598" s="36"/>
      <c r="Z598" s="33"/>
      <c r="AA598" s="37"/>
    </row>
    <row r="599" spans="7:27" ht="12.75" x14ac:dyDescent="0.2">
      <c r="G599" s="33"/>
      <c r="H599" s="33"/>
      <c r="I599" s="33"/>
      <c r="J599" s="33"/>
      <c r="Y599" s="36"/>
      <c r="Z599" s="33"/>
      <c r="AA599" s="37"/>
    </row>
    <row r="600" spans="7:27" ht="12.75" x14ac:dyDescent="0.2">
      <c r="G600" s="33"/>
      <c r="H600" s="33"/>
      <c r="I600" s="33"/>
      <c r="J600" s="33"/>
      <c r="Y600" s="36"/>
      <c r="Z600" s="33"/>
      <c r="AA600" s="37"/>
    </row>
    <row r="601" spans="7:27" ht="12.75" x14ac:dyDescent="0.2">
      <c r="G601" s="33"/>
      <c r="H601" s="33"/>
      <c r="I601" s="33"/>
      <c r="J601" s="33"/>
      <c r="Y601" s="36"/>
      <c r="Z601" s="33"/>
      <c r="AA601" s="37"/>
    </row>
    <row r="602" spans="7:27" ht="12.75" x14ac:dyDescent="0.2">
      <c r="G602" s="33"/>
      <c r="H602" s="33"/>
      <c r="I602" s="33"/>
      <c r="J602" s="33"/>
      <c r="Y602" s="36"/>
      <c r="Z602" s="33"/>
      <c r="AA602" s="37"/>
    </row>
    <row r="603" spans="7:27" ht="12.75" x14ac:dyDescent="0.2">
      <c r="G603" s="33"/>
      <c r="H603" s="33"/>
      <c r="I603" s="33"/>
      <c r="J603" s="33"/>
      <c r="Y603" s="36"/>
      <c r="Z603" s="33"/>
      <c r="AA603" s="37"/>
    </row>
    <row r="604" spans="7:27" ht="12.75" x14ac:dyDescent="0.2">
      <c r="G604" s="33"/>
      <c r="H604" s="33"/>
      <c r="I604" s="33"/>
      <c r="J604" s="33"/>
      <c r="Y604" s="36"/>
      <c r="Z604" s="33"/>
      <c r="AA604" s="37"/>
    </row>
    <row r="605" spans="7:27" ht="12.75" x14ac:dyDescent="0.2">
      <c r="G605" s="33"/>
      <c r="H605" s="33"/>
      <c r="I605" s="33"/>
      <c r="J605" s="33"/>
      <c r="Y605" s="36"/>
      <c r="Z605" s="33"/>
      <c r="AA605" s="37"/>
    </row>
    <row r="606" spans="7:27" ht="12.75" x14ac:dyDescent="0.2">
      <c r="G606" s="33"/>
      <c r="H606" s="33"/>
      <c r="I606" s="33"/>
      <c r="J606" s="33"/>
      <c r="Y606" s="36"/>
      <c r="Z606" s="33"/>
      <c r="AA606" s="37"/>
    </row>
    <row r="607" spans="7:27" ht="12.75" x14ac:dyDescent="0.2">
      <c r="G607" s="33"/>
      <c r="H607" s="33"/>
      <c r="I607" s="33"/>
      <c r="J607" s="33"/>
      <c r="Y607" s="36"/>
      <c r="Z607" s="33"/>
      <c r="AA607" s="37"/>
    </row>
    <row r="608" spans="7:27" ht="12.75" x14ac:dyDescent="0.2">
      <c r="G608" s="33"/>
      <c r="H608" s="33"/>
      <c r="I608" s="33"/>
      <c r="J608" s="33"/>
      <c r="Y608" s="36"/>
      <c r="Z608" s="33"/>
      <c r="AA608" s="37"/>
    </row>
    <row r="609" spans="7:27" ht="12.75" x14ac:dyDescent="0.2">
      <c r="G609" s="33"/>
      <c r="H609" s="33"/>
      <c r="I609" s="33"/>
      <c r="J609" s="33"/>
      <c r="Y609" s="36"/>
      <c r="Z609" s="33"/>
      <c r="AA609" s="37"/>
    </row>
    <row r="610" spans="7:27" ht="12.75" x14ac:dyDescent="0.2">
      <c r="G610" s="33"/>
      <c r="H610" s="33"/>
      <c r="I610" s="33"/>
      <c r="J610" s="33"/>
      <c r="Y610" s="36"/>
      <c r="Z610" s="33"/>
      <c r="AA610" s="37"/>
    </row>
    <row r="611" spans="7:27" ht="12.75" x14ac:dyDescent="0.2">
      <c r="G611" s="33"/>
      <c r="H611" s="33"/>
      <c r="I611" s="33"/>
      <c r="J611" s="33"/>
      <c r="Y611" s="36"/>
      <c r="Z611" s="33"/>
      <c r="AA611" s="37"/>
    </row>
    <row r="612" spans="7:27" ht="12.75" x14ac:dyDescent="0.2">
      <c r="G612" s="33"/>
      <c r="H612" s="33"/>
      <c r="I612" s="33"/>
      <c r="J612" s="33"/>
      <c r="Y612" s="36"/>
      <c r="Z612" s="33"/>
      <c r="AA612" s="37"/>
    </row>
    <row r="613" spans="7:27" ht="12.75" x14ac:dyDescent="0.2">
      <c r="G613" s="33"/>
      <c r="H613" s="33"/>
      <c r="I613" s="33"/>
      <c r="J613" s="33"/>
      <c r="Y613" s="36"/>
      <c r="Z613" s="33"/>
      <c r="AA613" s="37"/>
    </row>
    <row r="614" spans="7:27" ht="12.75" x14ac:dyDescent="0.2">
      <c r="G614" s="33"/>
      <c r="H614" s="33"/>
      <c r="I614" s="33"/>
      <c r="J614" s="33"/>
      <c r="Y614" s="36"/>
      <c r="Z614" s="33"/>
      <c r="AA614" s="37"/>
    </row>
    <row r="615" spans="7:27" ht="12.75" x14ac:dyDescent="0.2">
      <c r="G615" s="33"/>
      <c r="H615" s="33"/>
      <c r="I615" s="33"/>
      <c r="J615" s="33"/>
      <c r="Y615" s="36"/>
      <c r="Z615" s="33"/>
      <c r="AA615" s="37"/>
    </row>
    <row r="616" spans="7:27" ht="12.75" x14ac:dyDescent="0.2">
      <c r="G616" s="33"/>
      <c r="H616" s="33"/>
      <c r="I616" s="33"/>
      <c r="J616" s="33"/>
      <c r="Y616" s="36"/>
      <c r="Z616" s="33"/>
      <c r="AA616" s="37"/>
    </row>
    <row r="617" spans="7:27" ht="12.75" x14ac:dyDescent="0.2">
      <c r="G617" s="33"/>
      <c r="H617" s="33"/>
      <c r="I617" s="33"/>
      <c r="J617" s="33"/>
      <c r="Y617" s="36"/>
      <c r="Z617" s="33"/>
      <c r="AA617" s="37"/>
    </row>
    <row r="618" spans="7:27" ht="12.75" x14ac:dyDescent="0.2">
      <c r="G618" s="33"/>
      <c r="H618" s="33"/>
      <c r="I618" s="33"/>
      <c r="J618" s="33"/>
      <c r="Y618" s="36"/>
      <c r="Z618" s="33"/>
      <c r="AA618" s="37"/>
    </row>
    <row r="619" spans="7:27" ht="12.75" x14ac:dyDescent="0.2">
      <c r="G619" s="33"/>
      <c r="H619" s="33"/>
      <c r="I619" s="33"/>
      <c r="J619" s="33"/>
      <c r="Y619" s="36"/>
      <c r="Z619" s="33"/>
      <c r="AA619" s="37"/>
    </row>
    <row r="620" spans="7:27" ht="12.75" x14ac:dyDescent="0.2">
      <c r="G620" s="33"/>
      <c r="H620" s="33"/>
      <c r="I620" s="33"/>
      <c r="J620" s="33"/>
      <c r="Y620" s="36"/>
      <c r="Z620" s="33"/>
      <c r="AA620" s="37"/>
    </row>
    <row r="621" spans="7:27" ht="12.75" x14ac:dyDescent="0.2">
      <c r="G621" s="33"/>
      <c r="H621" s="33"/>
      <c r="I621" s="33"/>
      <c r="J621" s="33"/>
      <c r="Y621" s="36"/>
      <c r="Z621" s="33"/>
      <c r="AA621" s="37"/>
    </row>
    <row r="622" spans="7:27" ht="12.75" x14ac:dyDescent="0.2">
      <c r="G622" s="33"/>
      <c r="H622" s="33"/>
      <c r="I622" s="33"/>
      <c r="J622" s="33"/>
      <c r="Y622" s="36"/>
      <c r="Z622" s="33"/>
      <c r="AA622" s="37"/>
    </row>
    <row r="623" spans="7:27" ht="12.75" x14ac:dyDescent="0.2">
      <c r="G623" s="33"/>
      <c r="H623" s="33"/>
      <c r="I623" s="33"/>
      <c r="J623" s="33"/>
      <c r="Y623" s="36"/>
      <c r="Z623" s="33"/>
      <c r="AA623" s="37"/>
    </row>
    <row r="624" spans="7:27" ht="12.75" x14ac:dyDescent="0.2">
      <c r="G624" s="33"/>
      <c r="H624" s="33"/>
      <c r="I624" s="33"/>
      <c r="J624" s="33"/>
      <c r="Y624" s="36"/>
      <c r="Z624" s="33"/>
      <c r="AA624" s="37"/>
    </row>
    <row r="625" spans="7:27" ht="12.75" x14ac:dyDescent="0.2">
      <c r="G625" s="33"/>
      <c r="H625" s="33"/>
      <c r="I625" s="33"/>
      <c r="J625" s="33"/>
      <c r="Y625" s="36"/>
      <c r="Z625" s="33"/>
      <c r="AA625" s="37"/>
    </row>
    <row r="626" spans="7:27" ht="12.75" x14ac:dyDescent="0.2">
      <c r="G626" s="33"/>
      <c r="H626" s="33"/>
      <c r="I626" s="33"/>
      <c r="J626" s="33"/>
      <c r="Y626" s="36"/>
      <c r="Z626" s="33"/>
      <c r="AA626" s="37"/>
    </row>
    <row r="627" spans="7:27" ht="12.75" x14ac:dyDescent="0.2">
      <c r="G627" s="33"/>
      <c r="H627" s="33"/>
      <c r="I627" s="33"/>
      <c r="J627" s="33"/>
      <c r="Y627" s="36"/>
      <c r="Z627" s="33"/>
      <c r="AA627" s="37"/>
    </row>
    <row r="628" spans="7:27" ht="12.75" x14ac:dyDescent="0.2">
      <c r="G628" s="33"/>
      <c r="H628" s="33"/>
      <c r="I628" s="33"/>
      <c r="J628" s="33"/>
      <c r="Y628" s="36"/>
      <c r="Z628" s="33"/>
      <c r="AA628" s="37"/>
    </row>
    <row r="629" spans="7:27" ht="12.75" x14ac:dyDescent="0.2">
      <c r="G629" s="33"/>
      <c r="H629" s="33"/>
      <c r="I629" s="33"/>
      <c r="J629" s="33"/>
      <c r="Y629" s="36"/>
      <c r="Z629" s="33"/>
      <c r="AA629" s="37"/>
    </row>
    <row r="630" spans="7:27" ht="12.75" x14ac:dyDescent="0.2">
      <c r="G630" s="33"/>
      <c r="H630" s="33"/>
      <c r="I630" s="33"/>
      <c r="J630" s="33"/>
      <c r="Y630" s="36"/>
      <c r="Z630" s="33"/>
      <c r="AA630" s="37"/>
    </row>
    <row r="631" spans="7:27" ht="12.75" x14ac:dyDescent="0.2">
      <c r="G631" s="33"/>
      <c r="H631" s="33"/>
      <c r="I631" s="33"/>
      <c r="J631" s="33"/>
      <c r="Y631" s="36"/>
      <c r="Z631" s="33"/>
      <c r="AA631" s="37"/>
    </row>
    <row r="632" spans="7:27" ht="12.75" x14ac:dyDescent="0.2">
      <c r="G632" s="33"/>
      <c r="H632" s="33"/>
      <c r="I632" s="33"/>
      <c r="J632" s="33"/>
      <c r="Y632" s="36"/>
      <c r="Z632" s="33"/>
      <c r="AA632" s="37"/>
    </row>
    <row r="633" spans="7:27" ht="12.75" x14ac:dyDescent="0.2">
      <c r="G633" s="33"/>
      <c r="H633" s="33"/>
      <c r="I633" s="33"/>
      <c r="J633" s="33"/>
      <c r="Y633" s="36"/>
      <c r="Z633" s="33"/>
      <c r="AA633" s="37"/>
    </row>
    <row r="634" spans="7:27" ht="12.75" x14ac:dyDescent="0.2">
      <c r="G634" s="33"/>
      <c r="H634" s="33"/>
      <c r="I634" s="33"/>
      <c r="J634" s="33"/>
      <c r="Y634" s="36"/>
      <c r="Z634" s="33"/>
      <c r="AA634" s="37"/>
    </row>
    <row r="635" spans="7:27" ht="12.75" x14ac:dyDescent="0.2">
      <c r="G635" s="33"/>
      <c r="H635" s="33"/>
      <c r="I635" s="33"/>
      <c r="J635" s="33"/>
      <c r="Y635" s="36"/>
      <c r="Z635" s="33"/>
      <c r="AA635" s="37"/>
    </row>
    <row r="636" spans="7:27" ht="12.75" x14ac:dyDescent="0.2">
      <c r="G636" s="33"/>
      <c r="H636" s="33"/>
      <c r="I636" s="33"/>
      <c r="J636" s="33"/>
      <c r="Y636" s="36"/>
      <c r="Z636" s="33"/>
      <c r="AA636" s="37"/>
    </row>
    <row r="637" spans="7:27" ht="12.75" x14ac:dyDescent="0.2">
      <c r="G637" s="33"/>
      <c r="H637" s="33"/>
      <c r="I637" s="33"/>
      <c r="J637" s="33"/>
      <c r="Y637" s="36"/>
      <c r="Z637" s="33"/>
      <c r="AA637" s="37"/>
    </row>
    <row r="638" spans="7:27" ht="12.75" x14ac:dyDescent="0.2">
      <c r="G638" s="33"/>
      <c r="H638" s="33"/>
      <c r="I638" s="33"/>
      <c r="J638" s="33"/>
      <c r="Y638" s="36"/>
      <c r="Z638" s="33"/>
      <c r="AA638" s="37"/>
    </row>
    <row r="639" spans="7:27" ht="12.75" x14ac:dyDescent="0.2">
      <c r="G639" s="33"/>
      <c r="H639" s="33"/>
      <c r="I639" s="33"/>
      <c r="J639" s="33"/>
      <c r="Y639" s="36"/>
      <c r="Z639" s="33"/>
      <c r="AA639" s="37"/>
    </row>
    <row r="640" spans="7:27" ht="12.75" x14ac:dyDescent="0.2">
      <c r="G640" s="33"/>
      <c r="H640" s="33"/>
      <c r="I640" s="33"/>
      <c r="J640" s="33"/>
      <c r="Y640" s="36"/>
      <c r="Z640" s="33"/>
      <c r="AA640" s="37"/>
    </row>
    <row r="641" spans="7:27" ht="12.75" x14ac:dyDescent="0.2">
      <c r="G641" s="33"/>
      <c r="H641" s="33"/>
      <c r="I641" s="33"/>
      <c r="J641" s="33"/>
      <c r="Y641" s="36"/>
      <c r="Z641" s="33"/>
      <c r="AA641" s="37"/>
    </row>
    <row r="642" spans="7:27" ht="12.75" x14ac:dyDescent="0.2">
      <c r="G642" s="33"/>
      <c r="H642" s="33"/>
      <c r="I642" s="33"/>
      <c r="J642" s="33"/>
      <c r="Y642" s="36"/>
      <c r="Z642" s="33"/>
      <c r="AA642" s="37"/>
    </row>
    <row r="643" spans="7:27" ht="12.75" x14ac:dyDescent="0.2">
      <c r="G643" s="33"/>
      <c r="H643" s="33"/>
      <c r="I643" s="33"/>
      <c r="J643" s="33"/>
      <c r="Y643" s="36"/>
      <c r="Z643" s="33"/>
      <c r="AA643" s="37"/>
    </row>
    <row r="644" spans="7:27" ht="12.75" x14ac:dyDescent="0.2">
      <c r="G644" s="33"/>
      <c r="H644" s="33"/>
      <c r="I644" s="33"/>
      <c r="J644" s="33"/>
      <c r="Y644" s="36"/>
      <c r="Z644" s="33"/>
      <c r="AA644" s="37"/>
    </row>
    <row r="645" spans="7:27" ht="12.75" x14ac:dyDescent="0.2">
      <c r="G645" s="33"/>
      <c r="H645" s="33"/>
      <c r="I645" s="33"/>
      <c r="J645" s="33"/>
      <c r="Y645" s="36"/>
      <c r="Z645" s="33"/>
      <c r="AA645" s="37"/>
    </row>
    <row r="646" spans="7:27" ht="12.75" x14ac:dyDescent="0.2">
      <c r="G646" s="33"/>
      <c r="H646" s="33"/>
      <c r="I646" s="33"/>
      <c r="J646" s="33"/>
      <c r="Y646" s="36"/>
      <c r="Z646" s="33"/>
      <c r="AA646" s="37"/>
    </row>
    <row r="647" spans="7:27" ht="12.75" x14ac:dyDescent="0.2">
      <c r="G647" s="33"/>
      <c r="H647" s="33"/>
      <c r="I647" s="33"/>
      <c r="J647" s="33"/>
      <c r="Y647" s="36"/>
      <c r="Z647" s="33"/>
      <c r="AA647" s="37"/>
    </row>
    <row r="648" spans="7:27" ht="12.75" x14ac:dyDescent="0.2">
      <c r="G648" s="33"/>
      <c r="H648" s="33"/>
      <c r="I648" s="33"/>
      <c r="J648" s="33"/>
      <c r="Y648" s="36"/>
      <c r="Z648" s="33"/>
      <c r="AA648" s="37"/>
    </row>
    <row r="649" spans="7:27" ht="12.75" x14ac:dyDescent="0.2">
      <c r="G649" s="33"/>
      <c r="H649" s="33"/>
      <c r="I649" s="33"/>
      <c r="J649" s="33"/>
      <c r="Y649" s="36"/>
      <c r="Z649" s="33"/>
      <c r="AA649" s="37"/>
    </row>
    <row r="650" spans="7:27" ht="12.75" x14ac:dyDescent="0.2">
      <c r="G650" s="33"/>
      <c r="H650" s="33"/>
      <c r="I650" s="33"/>
      <c r="J650" s="33"/>
      <c r="Y650" s="36"/>
      <c r="Z650" s="33"/>
      <c r="AA650" s="37"/>
    </row>
    <row r="651" spans="7:27" ht="12.75" x14ac:dyDescent="0.2">
      <c r="G651" s="33"/>
      <c r="H651" s="33"/>
      <c r="I651" s="33"/>
      <c r="J651" s="33"/>
      <c r="Y651" s="36"/>
      <c r="Z651" s="33"/>
      <c r="AA651" s="37"/>
    </row>
    <row r="652" spans="7:27" ht="12.75" x14ac:dyDescent="0.2">
      <c r="G652" s="33"/>
      <c r="H652" s="33"/>
      <c r="I652" s="33"/>
      <c r="J652" s="33"/>
      <c r="Y652" s="36"/>
      <c r="Z652" s="33"/>
      <c r="AA652" s="37"/>
    </row>
    <row r="653" spans="7:27" ht="12.75" x14ac:dyDescent="0.2">
      <c r="G653" s="33"/>
      <c r="H653" s="33"/>
      <c r="I653" s="33"/>
      <c r="J653" s="33"/>
      <c r="Y653" s="36"/>
      <c r="Z653" s="33"/>
      <c r="AA653" s="37"/>
    </row>
    <row r="654" spans="7:27" ht="12.75" x14ac:dyDescent="0.2">
      <c r="G654" s="33"/>
      <c r="H654" s="33"/>
      <c r="I654" s="33"/>
      <c r="J654" s="33"/>
      <c r="Y654" s="36"/>
      <c r="Z654" s="33"/>
      <c r="AA654" s="37"/>
    </row>
    <row r="655" spans="7:27" ht="12.75" x14ac:dyDescent="0.2">
      <c r="G655" s="33"/>
      <c r="H655" s="33"/>
      <c r="I655" s="33"/>
      <c r="J655" s="33"/>
      <c r="Y655" s="36"/>
      <c r="Z655" s="33"/>
      <c r="AA655" s="37"/>
    </row>
    <row r="656" spans="7:27" ht="12.75" x14ac:dyDescent="0.2">
      <c r="G656" s="33"/>
      <c r="H656" s="33"/>
      <c r="I656" s="33"/>
      <c r="J656" s="33"/>
      <c r="Y656" s="36"/>
      <c r="Z656" s="33"/>
      <c r="AA656" s="37"/>
    </row>
    <row r="657" spans="7:27" ht="12.75" x14ac:dyDescent="0.2">
      <c r="G657" s="33"/>
      <c r="H657" s="33"/>
      <c r="I657" s="33"/>
      <c r="J657" s="33"/>
      <c r="Y657" s="36"/>
      <c r="Z657" s="33"/>
      <c r="AA657" s="37"/>
    </row>
    <row r="658" spans="7:27" ht="12.75" x14ac:dyDescent="0.2">
      <c r="G658" s="33"/>
      <c r="H658" s="33"/>
      <c r="I658" s="33"/>
      <c r="J658" s="33"/>
      <c r="Y658" s="36"/>
      <c r="Z658" s="33"/>
      <c r="AA658" s="37"/>
    </row>
    <row r="659" spans="7:27" ht="12.75" x14ac:dyDescent="0.2">
      <c r="G659" s="33"/>
      <c r="H659" s="33"/>
      <c r="I659" s="33"/>
      <c r="J659" s="33"/>
      <c r="Y659" s="36"/>
      <c r="Z659" s="33"/>
      <c r="AA659" s="37"/>
    </row>
    <row r="660" spans="7:27" ht="12.75" x14ac:dyDescent="0.2">
      <c r="G660" s="33"/>
      <c r="H660" s="33"/>
      <c r="I660" s="33"/>
      <c r="J660" s="33"/>
      <c r="Y660" s="36"/>
      <c r="Z660" s="33"/>
      <c r="AA660" s="37"/>
    </row>
    <row r="661" spans="7:27" ht="12.75" x14ac:dyDescent="0.2">
      <c r="G661" s="33"/>
      <c r="H661" s="33"/>
      <c r="I661" s="33"/>
      <c r="J661" s="33"/>
      <c r="Y661" s="36"/>
      <c r="Z661" s="33"/>
      <c r="AA661" s="37"/>
    </row>
    <row r="662" spans="7:27" ht="12.75" x14ac:dyDescent="0.2">
      <c r="G662" s="33"/>
      <c r="H662" s="33"/>
      <c r="I662" s="33"/>
      <c r="J662" s="33"/>
      <c r="Y662" s="36"/>
      <c r="Z662" s="33"/>
      <c r="AA662" s="37"/>
    </row>
    <row r="663" spans="7:27" ht="12.75" x14ac:dyDescent="0.2">
      <c r="G663" s="33"/>
      <c r="H663" s="33"/>
      <c r="I663" s="33"/>
      <c r="J663" s="33"/>
      <c r="Y663" s="36"/>
      <c r="Z663" s="33"/>
      <c r="AA663" s="37"/>
    </row>
    <row r="664" spans="7:27" ht="12.75" x14ac:dyDescent="0.2">
      <c r="G664" s="33"/>
      <c r="H664" s="33"/>
      <c r="I664" s="33"/>
      <c r="J664" s="33"/>
      <c r="Y664" s="36"/>
      <c r="Z664" s="33"/>
      <c r="AA664" s="37"/>
    </row>
    <row r="665" spans="7:27" ht="12.75" x14ac:dyDescent="0.2">
      <c r="G665" s="33"/>
      <c r="H665" s="33"/>
      <c r="I665" s="33"/>
      <c r="J665" s="33"/>
      <c r="Y665" s="36"/>
      <c r="Z665" s="33"/>
      <c r="AA665" s="37"/>
    </row>
    <row r="666" spans="7:27" ht="12.75" x14ac:dyDescent="0.2">
      <c r="G666" s="33"/>
      <c r="H666" s="33"/>
      <c r="I666" s="33"/>
      <c r="J666" s="33"/>
      <c r="Y666" s="36"/>
      <c r="Z666" s="33"/>
      <c r="AA666" s="37"/>
    </row>
    <row r="667" spans="7:27" ht="12.75" x14ac:dyDescent="0.2">
      <c r="G667" s="33"/>
      <c r="H667" s="33"/>
      <c r="I667" s="33"/>
      <c r="J667" s="33"/>
      <c r="Y667" s="36"/>
      <c r="Z667" s="33"/>
      <c r="AA667" s="37"/>
    </row>
    <row r="668" spans="7:27" ht="12.75" x14ac:dyDescent="0.2">
      <c r="G668" s="33"/>
      <c r="H668" s="33"/>
      <c r="I668" s="33"/>
      <c r="J668" s="33"/>
      <c r="Y668" s="36"/>
      <c r="Z668" s="33"/>
      <c r="AA668" s="37"/>
    </row>
    <row r="669" spans="7:27" ht="12.75" x14ac:dyDescent="0.2">
      <c r="G669" s="33"/>
      <c r="H669" s="33"/>
      <c r="I669" s="33"/>
      <c r="J669" s="33"/>
      <c r="Y669" s="36"/>
      <c r="Z669" s="33"/>
      <c r="AA669" s="37"/>
    </row>
    <row r="670" spans="7:27" ht="12.75" x14ac:dyDescent="0.2">
      <c r="G670" s="33"/>
      <c r="H670" s="33"/>
      <c r="I670" s="33"/>
      <c r="J670" s="33"/>
      <c r="Y670" s="36"/>
      <c r="Z670" s="33"/>
      <c r="AA670" s="37"/>
    </row>
    <row r="671" spans="7:27" ht="12.75" x14ac:dyDescent="0.2">
      <c r="G671" s="33"/>
      <c r="H671" s="33"/>
      <c r="I671" s="33"/>
      <c r="J671" s="33"/>
      <c r="Y671" s="36"/>
      <c r="Z671" s="33"/>
      <c r="AA671" s="37"/>
    </row>
    <row r="672" spans="7:27" ht="12.75" x14ac:dyDescent="0.2">
      <c r="G672" s="33"/>
      <c r="H672" s="33"/>
      <c r="I672" s="33"/>
      <c r="J672" s="33"/>
      <c r="Y672" s="36"/>
      <c r="Z672" s="33"/>
      <c r="AA672" s="37"/>
    </row>
    <row r="673" spans="7:27" ht="12.75" x14ac:dyDescent="0.2">
      <c r="G673" s="33"/>
      <c r="H673" s="33"/>
      <c r="I673" s="33"/>
      <c r="J673" s="33"/>
      <c r="Y673" s="36"/>
      <c r="Z673" s="33"/>
      <c r="AA673" s="37"/>
    </row>
    <row r="674" spans="7:27" ht="12.75" x14ac:dyDescent="0.2">
      <c r="G674" s="33"/>
      <c r="H674" s="33"/>
      <c r="I674" s="33"/>
      <c r="J674" s="33"/>
      <c r="Y674" s="36"/>
      <c r="Z674" s="33"/>
      <c r="AA674" s="37"/>
    </row>
    <row r="675" spans="7:27" ht="12.75" x14ac:dyDescent="0.2">
      <c r="G675" s="33"/>
      <c r="H675" s="33"/>
      <c r="I675" s="33"/>
      <c r="J675" s="33"/>
      <c r="Y675" s="36"/>
      <c r="Z675" s="33"/>
      <c r="AA675" s="37"/>
    </row>
    <row r="676" spans="7:27" ht="12.75" x14ac:dyDescent="0.2">
      <c r="G676" s="33"/>
      <c r="H676" s="33"/>
      <c r="I676" s="33"/>
      <c r="J676" s="33"/>
      <c r="Y676" s="36"/>
      <c r="Z676" s="33"/>
      <c r="AA676" s="37"/>
    </row>
    <row r="677" spans="7:27" ht="12.75" x14ac:dyDescent="0.2">
      <c r="G677" s="33"/>
      <c r="H677" s="33"/>
      <c r="I677" s="33"/>
      <c r="J677" s="33"/>
      <c r="Y677" s="36"/>
      <c r="Z677" s="33"/>
      <c r="AA677" s="37"/>
    </row>
    <row r="678" spans="7:27" ht="12.75" x14ac:dyDescent="0.2">
      <c r="G678" s="33"/>
      <c r="H678" s="33"/>
      <c r="I678" s="33"/>
      <c r="J678" s="33"/>
      <c r="Y678" s="36"/>
      <c r="Z678" s="33"/>
      <c r="AA678" s="37"/>
    </row>
    <row r="679" spans="7:27" ht="12.75" x14ac:dyDescent="0.2">
      <c r="G679" s="33"/>
      <c r="H679" s="33"/>
      <c r="I679" s="33"/>
      <c r="J679" s="33"/>
      <c r="Y679" s="36"/>
      <c r="Z679" s="33"/>
      <c r="AA679" s="37"/>
    </row>
    <row r="680" spans="7:27" ht="12.75" x14ac:dyDescent="0.2">
      <c r="G680" s="33"/>
      <c r="H680" s="33"/>
      <c r="I680" s="33"/>
      <c r="J680" s="33"/>
      <c r="Y680" s="36"/>
      <c r="Z680" s="33"/>
      <c r="AA680" s="37"/>
    </row>
    <row r="681" spans="7:27" ht="12.75" x14ac:dyDescent="0.2">
      <c r="G681" s="33"/>
      <c r="H681" s="33"/>
      <c r="I681" s="33"/>
      <c r="J681" s="33"/>
      <c r="Y681" s="36"/>
      <c r="Z681" s="33"/>
      <c r="AA681" s="37"/>
    </row>
    <row r="682" spans="7:27" ht="12.75" x14ac:dyDescent="0.2">
      <c r="G682" s="33"/>
      <c r="H682" s="33"/>
      <c r="I682" s="33"/>
      <c r="J682" s="33"/>
      <c r="Y682" s="36"/>
      <c r="Z682" s="33"/>
      <c r="AA682" s="37"/>
    </row>
    <row r="683" spans="7:27" ht="12.75" x14ac:dyDescent="0.2">
      <c r="G683" s="33"/>
      <c r="H683" s="33"/>
      <c r="I683" s="33"/>
      <c r="J683" s="33"/>
      <c r="Y683" s="36"/>
      <c r="Z683" s="33"/>
      <c r="AA683" s="37"/>
    </row>
    <row r="684" spans="7:27" ht="12.75" x14ac:dyDescent="0.2">
      <c r="G684" s="33"/>
      <c r="H684" s="33"/>
      <c r="I684" s="33"/>
      <c r="J684" s="33"/>
      <c r="Y684" s="36"/>
      <c r="Z684" s="33"/>
      <c r="AA684" s="37"/>
    </row>
    <row r="685" spans="7:27" ht="12.75" x14ac:dyDescent="0.2">
      <c r="G685" s="33"/>
      <c r="H685" s="33"/>
      <c r="I685" s="33"/>
      <c r="J685" s="33"/>
      <c r="Y685" s="36"/>
      <c r="Z685" s="33"/>
      <c r="AA685" s="37"/>
    </row>
    <row r="686" spans="7:27" ht="12.75" x14ac:dyDescent="0.2">
      <c r="G686" s="33"/>
      <c r="H686" s="33"/>
      <c r="I686" s="33"/>
      <c r="J686" s="33"/>
      <c r="Y686" s="36"/>
      <c r="Z686" s="33"/>
      <c r="AA686" s="37"/>
    </row>
    <row r="687" spans="7:27" ht="12.75" x14ac:dyDescent="0.2">
      <c r="G687" s="33"/>
      <c r="H687" s="33"/>
      <c r="I687" s="33"/>
      <c r="J687" s="33"/>
      <c r="Y687" s="36"/>
      <c r="Z687" s="33"/>
      <c r="AA687" s="37"/>
    </row>
    <row r="688" spans="7:27" ht="12.75" x14ac:dyDescent="0.2">
      <c r="G688" s="33"/>
      <c r="H688" s="33"/>
      <c r="I688" s="33"/>
      <c r="J688" s="33"/>
      <c r="Y688" s="36"/>
      <c r="Z688" s="33"/>
      <c r="AA688" s="37"/>
    </row>
    <row r="689" spans="7:27" ht="12.75" x14ac:dyDescent="0.2">
      <c r="G689" s="33"/>
      <c r="H689" s="33"/>
      <c r="I689" s="33"/>
      <c r="J689" s="33"/>
      <c r="Y689" s="36"/>
      <c r="Z689" s="33"/>
      <c r="AA689" s="37"/>
    </row>
    <row r="690" spans="7:27" ht="12.75" x14ac:dyDescent="0.2">
      <c r="G690" s="33"/>
      <c r="H690" s="33"/>
      <c r="I690" s="33"/>
      <c r="J690" s="33"/>
      <c r="Y690" s="36"/>
      <c r="Z690" s="33"/>
      <c r="AA690" s="37"/>
    </row>
    <row r="691" spans="7:27" ht="12.75" x14ac:dyDescent="0.2">
      <c r="G691" s="33"/>
      <c r="H691" s="33"/>
      <c r="I691" s="33"/>
      <c r="J691" s="33"/>
      <c r="Y691" s="36"/>
      <c r="Z691" s="33"/>
      <c r="AA691" s="37"/>
    </row>
    <row r="692" spans="7:27" ht="12.75" x14ac:dyDescent="0.2">
      <c r="G692" s="33"/>
      <c r="H692" s="33"/>
      <c r="I692" s="33"/>
      <c r="J692" s="33"/>
      <c r="Y692" s="36"/>
      <c r="Z692" s="33"/>
      <c r="AA692" s="37"/>
    </row>
    <row r="693" spans="7:27" ht="12.75" x14ac:dyDescent="0.2">
      <c r="G693" s="33"/>
      <c r="H693" s="33"/>
      <c r="I693" s="33"/>
      <c r="J693" s="33"/>
      <c r="Y693" s="36"/>
      <c r="Z693" s="33"/>
      <c r="AA693" s="37"/>
    </row>
    <row r="694" spans="7:27" ht="12.75" x14ac:dyDescent="0.2">
      <c r="G694" s="33"/>
      <c r="H694" s="33"/>
      <c r="I694" s="33"/>
      <c r="J694" s="33"/>
      <c r="Y694" s="36"/>
      <c r="Z694" s="33"/>
      <c r="AA694" s="37"/>
    </row>
    <row r="695" spans="7:27" ht="12.75" x14ac:dyDescent="0.2">
      <c r="G695" s="33"/>
      <c r="H695" s="33"/>
      <c r="I695" s="33"/>
      <c r="J695" s="33"/>
      <c r="Y695" s="36"/>
      <c r="Z695" s="33"/>
      <c r="AA695" s="37"/>
    </row>
    <row r="696" spans="7:27" ht="12.75" x14ac:dyDescent="0.2">
      <c r="G696" s="33"/>
      <c r="H696" s="33"/>
      <c r="I696" s="33"/>
      <c r="J696" s="33"/>
      <c r="Y696" s="36"/>
      <c r="Z696" s="33"/>
      <c r="AA696" s="37"/>
    </row>
    <row r="697" spans="7:27" ht="12.75" x14ac:dyDescent="0.2">
      <c r="G697" s="33"/>
      <c r="H697" s="33"/>
      <c r="I697" s="33"/>
      <c r="J697" s="33"/>
      <c r="Y697" s="36"/>
      <c r="Z697" s="33"/>
      <c r="AA697" s="37"/>
    </row>
    <row r="698" spans="7:27" ht="12.75" x14ac:dyDescent="0.2">
      <c r="G698" s="33"/>
      <c r="H698" s="33"/>
      <c r="I698" s="33"/>
      <c r="J698" s="33"/>
      <c r="Y698" s="36"/>
      <c r="Z698" s="33"/>
      <c r="AA698" s="37"/>
    </row>
    <row r="699" spans="7:27" ht="12.75" x14ac:dyDescent="0.2">
      <c r="G699" s="33"/>
      <c r="H699" s="33"/>
      <c r="I699" s="33"/>
      <c r="J699" s="33"/>
      <c r="Y699" s="36"/>
      <c r="Z699" s="33"/>
      <c r="AA699" s="37"/>
    </row>
    <row r="700" spans="7:27" ht="12.75" x14ac:dyDescent="0.2">
      <c r="G700" s="33"/>
      <c r="H700" s="33"/>
      <c r="I700" s="33"/>
      <c r="J700" s="33"/>
      <c r="Y700" s="36"/>
      <c r="Z700" s="33"/>
      <c r="AA700" s="37"/>
    </row>
    <row r="701" spans="7:27" ht="12.75" x14ac:dyDescent="0.2">
      <c r="G701" s="33"/>
      <c r="H701" s="33"/>
      <c r="I701" s="33"/>
      <c r="J701" s="33"/>
      <c r="Y701" s="36"/>
      <c r="Z701" s="33"/>
      <c r="AA701" s="37"/>
    </row>
    <row r="702" spans="7:27" ht="12.75" x14ac:dyDescent="0.2">
      <c r="G702" s="33"/>
      <c r="H702" s="33"/>
      <c r="I702" s="33"/>
      <c r="J702" s="33"/>
      <c r="Y702" s="36"/>
      <c r="Z702" s="33"/>
      <c r="AA702" s="37"/>
    </row>
    <row r="703" spans="7:27" ht="12.75" x14ac:dyDescent="0.2">
      <c r="G703" s="33"/>
      <c r="H703" s="33"/>
      <c r="I703" s="33"/>
      <c r="J703" s="33"/>
      <c r="Y703" s="36"/>
      <c r="Z703" s="33"/>
      <c r="AA703" s="37"/>
    </row>
    <row r="704" spans="7:27" ht="12.75" x14ac:dyDescent="0.2">
      <c r="G704" s="33"/>
      <c r="H704" s="33"/>
      <c r="I704" s="33"/>
      <c r="J704" s="33"/>
      <c r="Y704" s="36"/>
      <c r="Z704" s="33"/>
      <c r="AA704" s="37"/>
    </row>
    <row r="705" spans="7:27" ht="12.75" x14ac:dyDescent="0.2">
      <c r="G705" s="33"/>
      <c r="H705" s="33"/>
      <c r="I705" s="33"/>
      <c r="J705" s="33"/>
      <c r="Y705" s="36"/>
      <c r="Z705" s="33"/>
      <c r="AA705" s="37"/>
    </row>
    <row r="706" spans="7:27" ht="12.75" x14ac:dyDescent="0.2">
      <c r="G706" s="33"/>
      <c r="H706" s="33"/>
      <c r="I706" s="33"/>
      <c r="J706" s="33"/>
      <c r="Y706" s="36"/>
      <c r="Z706" s="33"/>
      <c r="AA706" s="37"/>
    </row>
    <row r="707" spans="7:27" ht="12.75" x14ac:dyDescent="0.2">
      <c r="G707" s="33"/>
      <c r="H707" s="33"/>
      <c r="I707" s="33"/>
      <c r="J707" s="33"/>
      <c r="Y707" s="36"/>
      <c r="Z707" s="33"/>
      <c r="AA707" s="37"/>
    </row>
    <row r="708" spans="7:27" ht="12.75" x14ac:dyDescent="0.2">
      <c r="G708" s="33"/>
      <c r="H708" s="33"/>
      <c r="I708" s="33"/>
      <c r="J708" s="33"/>
      <c r="Y708" s="36"/>
      <c r="Z708" s="33"/>
      <c r="AA708" s="37"/>
    </row>
    <row r="709" spans="7:27" ht="12.75" x14ac:dyDescent="0.2">
      <c r="G709" s="33"/>
      <c r="H709" s="33"/>
      <c r="I709" s="33"/>
      <c r="J709" s="33"/>
      <c r="Y709" s="36"/>
      <c r="Z709" s="33"/>
      <c r="AA709" s="37"/>
    </row>
    <row r="710" spans="7:27" ht="12.75" x14ac:dyDescent="0.2">
      <c r="G710" s="33"/>
      <c r="H710" s="33"/>
      <c r="I710" s="33"/>
      <c r="J710" s="33"/>
      <c r="Y710" s="36"/>
      <c r="Z710" s="33"/>
      <c r="AA710" s="37"/>
    </row>
    <row r="711" spans="7:27" ht="12.75" x14ac:dyDescent="0.2">
      <c r="G711" s="33"/>
      <c r="H711" s="33"/>
      <c r="I711" s="33"/>
      <c r="J711" s="33"/>
      <c r="Y711" s="36"/>
      <c r="Z711" s="33"/>
      <c r="AA711" s="37"/>
    </row>
    <row r="712" spans="7:27" ht="12.75" x14ac:dyDescent="0.2">
      <c r="G712" s="33"/>
      <c r="H712" s="33"/>
      <c r="I712" s="33"/>
      <c r="J712" s="33"/>
      <c r="Y712" s="36"/>
      <c r="Z712" s="33"/>
      <c r="AA712" s="37"/>
    </row>
    <row r="713" spans="7:27" ht="12.75" x14ac:dyDescent="0.2">
      <c r="G713" s="33"/>
      <c r="H713" s="33"/>
      <c r="I713" s="33"/>
      <c r="J713" s="33"/>
      <c r="Y713" s="36"/>
      <c r="Z713" s="33"/>
      <c r="AA713" s="37"/>
    </row>
    <row r="714" spans="7:27" ht="12.75" x14ac:dyDescent="0.2">
      <c r="G714" s="33"/>
      <c r="H714" s="33"/>
      <c r="I714" s="33"/>
      <c r="J714" s="33"/>
      <c r="Y714" s="36"/>
      <c r="Z714" s="33"/>
      <c r="AA714" s="37"/>
    </row>
    <row r="715" spans="7:27" ht="12.75" x14ac:dyDescent="0.2">
      <c r="G715" s="33"/>
      <c r="H715" s="33"/>
      <c r="I715" s="33"/>
      <c r="J715" s="33"/>
      <c r="Y715" s="36"/>
      <c r="Z715" s="33"/>
      <c r="AA715" s="37"/>
    </row>
    <row r="716" spans="7:27" ht="12.75" x14ac:dyDescent="0.2">
      <c r="G716" s="33"/>
      <c r="H716" s="33"/>
      <c r="I716" s="33"/>
      <c r="J716" s="33"/>
      <c r="Y716" s="36"/>
      <c r="Z716" s="33"/>
      <c r="AA716" s="37"/>
    </row>
    <row r="717" spans="7:27" ht="12.75" x14ac:dyDescent="0.2">
      <c r="G717" s="33"/>
      <c r="H717" s="33"/>
      <c r="I717" s="33"/>
      <c r="J717" s="33"/>
      <c r="Y717" s="36"/>
      <c r="Z717" s="33"/>
      <c r="AA717" s="37"/>
    </row>
    <row r="718" spans="7:27" ht="12.75" x14ac:dyDescent="0.2">
      <c r="G718" s="33"/>
      <c r="H718" s="33"/>
      <c r="I718" s="33"/>
      <c r="J718" s="33"/>
      <c r="Y718" s="36"/>
      <c r="Z718" s="33"/>
      <c r="AA718" s="37"/>
    </row>
    <row r="719" spans="7:27" ht="12.75" x14ac:dyDescent="0.2">
      <c r="G719" s="33"/>
      <c r="H719" s="33"/>
      <c r="I719" s="33"/>
      <c r="J719" s="33"/>
      <c r="Y719" s="36"/>
      <c r="Z719" s="33"/>
      <c r="AA719" s="37"/>
    </row>
    <row r="720" spans="7:27" ht="12.75" x14ac:dyDescent="0.2">
      <c r="G720" s="33"/>
      <c r="H720" s="33"/>
      <c r="I720" s="33"/>
      <c r="J720" s="33"/>
      <c r="Y720" s="36"/>
      <c r="Z720" s="33"/>
      <c r="AA720" s="37"/>
    </row>
    <row r="721" spans="7:27" ht="12.75" x14ac:dyDescent="0.2">
      <c r="G721" s="33"/>
      <c r="H721" s="33"/>
      <c r="I721" s="33"/>
      <c r="J721" s="33"/>
      <c r="Y721" s="36"/>
      <c r="Z721" s="33"/>
      <c r="AA721" s="37"/>
    </row>
    <row r="722" spans="7:27" ht="12.75" x14ac:dyDescent="0.2">
      <c r="G722" s="33"/>
      <c r="H722" s="33"/>
      <c r="I722" s="33"/>
      <c r="J722" s="33"/>
      <c r="Y722" s="36"/>
      <c r="Z722" s="33"/>
      <c r="AA722" s="37"/>
    </row>
    <row r="723" spans="7:27" ht="12.75" x14ac:dyDescent="0.2">
      <c r="G723" s="33"/>
      <c r="H723" s="33"/>
      <c r="I723" s="33"/>
      <c r="J723" s="33"/>
      <c r="Y723" s="36"/>
      <c r="Z723" s="33"/>
      <c r="AA723" s="37"/>
    </row>
    <row r="724" spans="7:27" ht="12.75" x14ac:dyDescent="0.2">
      <c r="G724" s="33"/>
      <c r="H724" s="33"/>
      <c r="I724" s="33"/>
      <c r="J724" s="33"/>
      <c r="Y724" s="36"/>
      <c r="Z724" s="33"/>
      <c r="AA724" s="37"/>
    </row>
    <row r="725" spans="7:27" ht="12.75" x14ac:dyDescent="0.2">
      <c r="G725" s="33"/>
      <c r="H725" s="33"/>
      <c r="I725" s="33"/>
      <c r="J725" s="33"/>
      <c r="Y725" s="36"/>
      <c r="Z725" s="33"/>
      <c r="AA725" s="37"/>
    </row>
    <row r="726" spans="7:27" ht="12.75" x14ac:dyDescent="0.2">
      <c r="G726" s="33"/>
      <c r="H726" s="33"/>
      <c r="I726" s="33"/>
      <c r="J726" s="33"/>
      <c r="Y726" s="36"/>
      <c r="Z726" s="33"/>
      <c r="AA726" s="37"/>
    </row>
    <row r="727" spans="7:27" ht="12.75" x14ac:dyDescent="0.2">
      <c r="G727" s="33"/>
      <c r="H727" s="33"/>
      <c r="I727" s="33"/>
      <c r="J727" s="33"/>
      <c r="Y727" s="36"/>
      <c r="Z727" s="33"/>
      <c r="AA727" s="37"/>
    </row>
    <row r="728" spans="7:27" ht="12.75" x14ac:dyDescent="0.2">
      <c r="G728" s="33"/>
      <c r="H728" s="33"/>
      <c r="I728" s="33"/>
      <c r="J728" s="33"/>
      <c r="Y728" s="36"/>
      <c r="Z728" s="33"/>
      <c r="AA728" s="37"/>
    </row>
    <row r="729" spans="7:27" ht="12.75" x14ac:dyDescent="0.2">
      <c r="G729" s="33"/>
      <c r="H729" s="33"/>
      <c r="I729" s="33"/>
      <c r="J729" s="33"/>
      <c r="Y729" s="36"/>
      <c r="Z729" s="33"/>
      <c r="AA729" s="37"/>
    </row>
    <row r="730" spans="7:27" ht="12.75" x14ac:dyDescent="0.2">
      <c r="G730" s="33"/>
      <c r="H730" s="33"/>
      <c r="I730" s="33"/>
      <c r="J730" s="33"/>
      <c r="Y730" s="36"/>
      <c r="Z730" s="33"/>
      <c r="AA730" s="37"/>
    </row>
    <row r="731" spans="7:27" ht="12.75" x14ac:dyDescent="0.2">
      <c r="G731" s="33"/>
      <c r="H731" s="33"/>
      <c r="I731" s="33"/>
      <c r="J731" s="33"/>
      <c r="Y731" s="36"/>
      <c r="Z731" s="33"/>
      <c r="AA731" s="37"/>
    </row>
    <row r="732" spans="7:27" ht="12.75" x14ac:dyDescent="0.2">
      <c r="G732" s="33"/>
      <c r="H732" s="33"/>
      <c r="I732" s="33"/>
      <c r="J732" s="33"/>
      <c r="Y732" s="36"/>
      <c r="Z732" s="33"/>
      <c r="AA732" s="37"/>
    </row>
    <row r="733" spans="7:27" ht="12.75" x14ac:dyDescent="0.2">
      <c r="G733" s="33"/>
      <c r="H733" s="33"/>
      <c r="I733" s="33"/>
      <c r="J733" s="33"/>
      <c r="Y733" s="36"/>
      <c r="Z733" s="33"/>
      <c r="AA733" s="37"/>
    </row>
    <row r="734" spans="7:27" ht="12.75" x14ac:dyDescent="0.2">
      <c r="G734" s="33"/>
      <c r="H734" s="33"/>
      <c r="I734" s="33"/>
      <c r="J734" s="33"/>
      <c r="Y734" s="36"/>
      <c r="Z734" s="33"/>
      <c r="AA734" s="37"/>
    </row>
    <row r="735" spans="7:27" ht="12.75" x14ac:dyDescent="0.2">
      <c r="G735" s="33"/>
      <c r="H735" s="33"/>
      <c r="I735" s="33"/>
      <c r="J735" s="33"/>
      <c r="Y735" s="36"/>
      <c r="Z735" s="33"/>
      <c r="AA735" s="37"/>
    </row>
    <row r="736" spans="7:27" ht="12.75" x14ac:dyDescent="0.2">
      <c r="G736" s="33"/>
      <c r="H736" s="33"/>
      <c r="I736" s="33"/>
      <c r="J736" s="33"/>
      <c r="Y736" s="36"/>
      <c r="Z736" s="33"/>
      <c r="AA736" s="37"/>
    </row>
    <row r="737" spans="7:27" ht="12.75" x14ac:dyDescent="0.2">
      <c r="G737" s="33"/>
      <c r="H737" s="33"/>
      <c r="I737" s="33"/>
      <c r="J737" s="33"/>
      <c r="Y737" s="36"/>
      <c r="Z737" s="33"/>
      <c r="AA737" s="37"/>
    </row>
    <row r="738" spans="7:27" ht="12.75" x14ac:dyDescent="0.2">
      <c r="G738" s="33"/>
      <c r="H738" s="33"/>
      <c r="I738" s="33"/>
      <c r="J738" s="33"/>
      <c r="Y738" s="36"/>
      <c r="Z738" s="33"/>
      <c r="AA738" s="37"/>
    </row>
    <row r="739" spans="7:27" ht="12.75" x14ac:dyDescent="0.2">
      <c r="G739" s="33"/>
      <c r="H739" s="33"/>
      <c r="I739" s="33"/>
      <c r="J739" s="33"/>
      <c r="Y739" s="36"/>
      <c r="Z739" s="33"/>
      <c r="AA739" s="37"/>
    </row>
    <row r="740" spans="7:27" ht="12.75" x14ac:dyDescent="0.2">
      <c r="G740" s="33"/>
      <c r="H740" s="33"/>
      <c r="I740" s="33"/>
      <c r="J740" s="33"/>
      <c r="Y740" s="36"/>
      <c r="Z740" s="33"/>
      <c r="AA740" s="37"/>
    </row>
    <row r="741" spans="7:27" ht="12.75" x14ac:dyDescent="0.2">
      <c r="G741" s="33"/>
      <c r="H741" s="33"/>
      <c r="I741" s="33"/>
      <c r="J741" s="33"/>
      <c r="Y741" s="36"/>
      <c r="Z741" s="33"/>
      <c r="AA741" s="37"/>
    </row>
    <row r="742" spans="7:27" ht="12.75" x14ac:dyDescent="0.2">
      <c r="G742" s="33"/>
      <c r="H742" s="33"/>
      <c r="I742" s="33"/>
      <c r="J742" s="33"/>
      <c r="Y742" s="36"/>
      <c r="Z742" s="33"/>
      <c r="AA742" s="37"/>
    </row>
    <row r="743" spans="7:27" ht="12.75" x14ac:dyDescent="0.2">
      <c r="G743" s="33"/>
      <c r="H743" s="33"/>
      <c r="I743" s="33"/>
      <c r="J743" s="33"/>
      <c r="Y743" s="36"/>
      <c r="Z743" s="33"/>
      <c r="AA743" s="37"/>
    </row>
    <row r="744" spans="7:27" ht="12.75" x14ac:dyDescent="0.2">
      <c r="G744" s="33"/>
      <c r="H744" s="33"/>
      <c r="I744" s="33"/>
      <c r="J744" s="33"/>
      <c r="Y744" s="36"/>
      <c r="Z744" s="33"/>
      <c r="AA744" s="37"/>
    </row>
    <row r="745" spans="7:27" ht="12.75" x14ac:dyDescent="0.2">
      <c r="G745" s="33"/>
      <c r="H745" s="33"/>
      <c r="I745" s="33"/>
      <c r="J745" s="33"/>
      <c r="Y745" s="36"/>
      <c r="Z745" s="33"/>
      <c r="AA745" s="37"/>
    </row>
    <row r="746" spans="7:27" ht="12.75" x14ac:dyDescent="0.2">
      <c r="G746" s="33"/>
      <c r="H746" s="33"/>
      <c r="I746" s="33"/>
      <c r="J746" s="33"/>
      <c r="Y746" s="36"/>
      <c r="Z746" s="33"/>
      <c r="AA746" s="37"/>
    </row>
    <row r="747" spans="7:27" ht="12.75" x14ac:dyDescent="0.2">
      <c r="G747" s="33"/>
      <c r="H747" s="33"/>
      <c r="I747" s="33"/>
      <c r="J747" s="33"/>
      <c r="Y747" s="36"/>
      <c r="Z747" s="33"/>
      <c r="AA747" s="37"/>
    </row>
    <row r="748" spans="7:27" ht="12.75" x14ac:dyDescent="0.2">
      <c r="G748" s="33"/>
      <c r="H748" s="33"/>
      <c r="I748" s="33"/>
      <c r="J748" s="33"/>
      <c r="Y748" s="36"/>
      <c r="Z748" s="33"/>
      <c r="AA748" s="37"/>
    </row>
    <row r="749" spans="7:27" ht="12.75" x14ac:dyDescent="0.2">
      <c r="G749" s="33"/>
      <c r="H749" s="33"/>
      <c r="I749" s="33"/>
      <c r="J749" s="33"/>
      <c r="Y749" s="36"/>
      <c r="Z749" s="33"/>
      <c r="AA749" s="37"/>
    </row>
    <row r="750" spans="7:27" ht="12.75" x14ac:dyDescent="0.2">
      <c r="G750" s="33"/>
      <c r="H750" s="33"/>
      <c r="I750" s="33"/>
      <c r="J750" s="33"/>
      <c r="Y750" s="36"/>
      <c r="Z750" s="33"/>
      <c r="AA750" s="37"/>
    </row>
    <row r="751" spans="7:27" ht="12.75" x14ac:dyDescent="0.2">
      <c r="G751" s="33"/>
      <c r="H751" s="33"/>
      <c r="I751" s="33"/>
      <c r="J751" s="33"/>
      <c r="Y751" s="36"/>
      <c r="Z751" s="33"/>
      <c r="AA751" s="37"/>
    </row>
    <row r="752" spans="7:27" ht="12.75" x14ac:dyDescent="0.2">
      <c r="G752" s="33"/>
      <c r="H752" s="33"/>
      <c r="I752" s="33"/>
      <c r="J752" s="33"/>
      <c r="Y752" s="36"/>
      <c r="Z752" s="33"/>
      <c r="AA752" s="37"/>
    </row>
    <row r="753" spans="7:27" ht="12.75" x14ac:dyDescent="0.2">
      <c r="G753" s="33"/>
      <c r="H753" s="33"/>
      <c r="I753" s="33"/>
      <c r="J753" s="33"/>
      <c r="Y753" s="36"/>
      <c r="Z753" s="33"/>
      <c r="AA753" s="37"/>
    </row>
    <row r="754" spans="7:27" ht="12.75" x14ac:dyDescent="0.2">
      <c r="G754" s="33"/>
      <c r="H754" s="33"/>
      <c r="I754" s="33"/>
      <c r="J754" s="33"/>
      <c r="Y754" s="36"/>
      <c r="Z754" s="33"/>
      <c r="AA754" s="37"/>
    </row>
    <row r="755" spans="7:27" ht="12.75" x14ac:dyDescent="0.2">
      <c r="G755" s="33"/>
      <c r="H755" s="33"/>
      <c r="I755" s="33"/>
      <c r="J755" s="33"/>
      <c r="Y755" s="36"/>
      <c r="Z755" s="33"/>
      <c r="AA755" s="37"/>
    </row>
    <row r="756" spans="7:27" ht="12.75" x14ac:dyDescent="0.2">
      <c r="G756" s="33"/>
      <c r="H756" s="33"/>
      <c r="I756" s="33"/>
      <c r="J756" s="33"/>
      <c r="Y756" s="36"/>
      <c r="Z756" s="33"/>
      <c r="AA756" s="37"/>
    </row>
    <row r="757" spans="7:27" ht="12.75" x14ac:dyDescent="0.2">
      <c r="G757" s="33"/>
      <c r="H757" s="33"/>
      <c r="I757" s="33"/>
      <c r="J757" s="33"/>
      <c r="Y757" s="36"/>
      <c r="Z757" s="33"/>
      <c r="AA757" s="37"/>
    </row>
    <row r="758" spans="7:27" ht="12.75" x14ac:dyDescent="0.2">
      <c r="G758" s="33"/>
      <c r="H758" s="33"/>
      <c r="I758" s="33"/>
      <c r="J758" s="33"/>
      <c r="Y758" s="36"/>
      <c r="Z758" s="33"/>
      <c r="AA758" s="37"/>
    </row>
    <row r="759" spans="7:27" ht="12.75" x14ac:dyDescent="0.2">
      <c r="G759" s="33"/>
      <c r="H759" s="33"/>
      <c r="I759" s="33"/>
      <c r="J759" s="33"/>
      <c r="Y759" s="36"/>
      <c r="Z759" s="33"/>
      <c r="AA759" s="37"/>
    </row>
    <row r="760" spans="7:27" ht="12.75" x14ac:dyDescent="0.2">
      <c r="G760" s="33"/>
      <c r="H760" s="33"/>
      <c r="I760" s="33"/>
      <c r="J760" s="33"/>
      <c r="Y760" s="36"/>
      <c r="Z760" s="33"/>
      <c r="AA760" s="37"/>
    </row>
    <row r="761" spans="7:27" ht="12.75" x14ac:dyDescent="0.2">
      <c r="G761" s="33"/>
      <c r="H761" s="33"/>
      <c r="I761" s="33"/>
      <c r="J761" s="33"/>
      <c r="Y761" s="36"/>
      <c r="Z761" s="33"/>
      <c r="AA761" s="37"/>
    </row>
    <row r="762" spans="7:27" ht="12.75" x14ac:dyDescent="0.2">
      <c r="G762" s="33"/>
      <c r="H762" s="33"/>
      <c r="I762" s="33"/>
      <c r="J762" s="33"/>
      <c r="Y762" s="36"/>
      <c r="Z762" s="33"/>
      <c r="AA762" s="37"/>
    </row>
    <row r="763" spans="7:27" ht="12.75" x14ac:dyDescent="0.2">
      <c r="G763" s="33"/>
      <c r="H763" s="33"/>
      <c r="I763" s="33"/>
      <c r="J763" s="33"/>
      <c r="Y763" s="36"/>
      <c r="Z763" s="33"/>
      <c r="AA763" s="37"/>
    </row>
    <row r="764" spans="7:27" ht="12.75" x14ac:dyDescent="0.2">
      <c r="G764" s="33"/>
      <c r="H764" s="33"/>
      <c r="I764" s="33"/>
      <c r="J764" s="33"/>
      <c r="Y764" s="36"/>
      <c r="Z764" s="33"/>
      <c r="AA764" s="37"/>
    </row>
    <row r="765" spans="7:27" ht="12.75" x14ac:dyDescent="0.2">
      <c r="G765" s="33"/>
      <c r="H765" s="33"/>
      <c r="I765" s="33"/>
      <c r="J765" s="33"/>
      <c r="Y765" s="36"/>
      <c r="Z765" s="33"/>
      <c r="AA765" s="37"/>
    </row>
    <row r="766" spans="7:27" ht="12.75" x14ac:dyDescent="0.2">
      <c r="G766" s="33"/>
      <c r="H766" s="33"/>
      <c r="I766" s="33"/>
      <c r="J766" s="33"/>
      <c r="Y766" s="36"/>
      <c r="Z766" s="33"/>
      <c r="AA766" s="37"/>
    </row>
    <row r="767" spans="7:27" ht="12.75" x14ac:dyDescent="0.2">
      <c r="G767" s="33"/>
      <c r="H767" s="33"/>
      <c r="I767" s="33"/>
      <c r="J767" s="33"/>
      <c r="Y767" s="36"/>
      <c r="Z767" s="33"/>
      <c r="AA767" s="37"/>
    </row>
    <row r="768" spans="7:27" ht="12.75" x14ac:dyDescent="0.2">
      <c r="G768" s="33"/>
      <c r="H768" s="33"/>
      <c r="I768" s="33"/>
      <c r="J768" s="33"/>
      <c r="Y768" s="36"/>
      <c r="Z768" s="33"/>
      <c r="AA768" s="37"/>
    </row>
    <row r="769" spans="7:27" ht="12.75" x14ac:dyDescent="0.2">
      <c r="G769" s="33"/>
      <c r="H769" s="33"/>
      <c r="I769" s="33"/>
      <c r="J769" s="33"/>
      <c r="Y769" s="36"/>
      <c r="Z769" s="33"/>
      <c r="AA769" s="37"/>
    </row>
    <row r="770" spans="7:27" ht="12.75" x14ac:dyDescent="0.2">
      <c r="G770" s="33"/>
      <c r="H770" s="33"/>
      <c r="I770" s="33"/>
      <c r="J770" s="33"/>
      <c r="Y770" s="36"/>
      <c r="Z770" s="33"/>
      <c r="AA770" s="37"/>
    </row>
    <row r="771" spans="7:27" ht="12.75" x14ac:dyDescent="0.2">
      <c r="G771" s="33"/>
      <c r="H771" s="33"/>
      <c r="I771" s="33"/>
      <c r="J771" s="33"/>
      <c r="Y771" s="36"/>
      <c r="Z771" s="33"/>
      <c r="AA771" s="37"/>
    </row>
    <row r="772" spans="7:27" ht="12.75" x14ac:dyDescent="0.2">
      <c r="G772" s="33"/>
      <c r="H772" s="33"/>
      <c r="I772" s="33"/>
      <c r="J772" s="33"/>
      <c r="Y772" s="36"/>
      <c r="Z772" s="33"/>
      <c r="AA772" s="37"/>
    </row>
    <row r="773" spans="7:27" ht="12.75" x14ac:dyDescent="0.2">
      <c r="G773" s="33"/>
      <c r="H773" s="33"/>
      <c r="I773" s="33"/>
      <c r="J773" s="33"/>
      <c r="Y773" s="36"/>
      <c r="Z773" s="33"/>
      <c r="AA773" s="37"/>
    </row>
    <row r="774" spans="7:27" ht="12.75" x14ac:dyDescent="0.2">
      <c r="G774" s="33"/>
      <c r="H774" s="33"/>
      <c r="I774" s="33"/>
      <c r="J774" s="33"/>
      <c r="Y774" s="36"/>
      <c r="Z774" s="33"/>
      <c r="AA774" s="37"/>
    </row>
    <row r="775" spans="7:27" ht="12.75" x14ac:dyDescent="0.2">
      <c r="G775" s="33"/>
      <c r="H775" s="33"/>
      <c r="I775" s="33"/>
      <c r="J775" s="33"/>
      <c r="Y775" s="36"/>
      <c r="Z775" s="33"/>
      <c r="AA775" s="37"/>
    </row>
    <row r="776" spans="7:27" ht="12.75" x14ac:dyDescent="0.2">
      <c r="G776" s="33"/>
      <c r="H776" s="33"/>
      <c r="I776" s="33"/>
      <c r="J776" s="33"/>
      <c r="Y776" s="36"/>
      <c r="Z776" s="33"/>
      <c r="AA776" s="37"/>
    </row>
    <row r="777" spans="7:27" ht="12.75" x14ac:dyDescent="0.2">
      <c r="G777" s="33"/>
      <c r="H777" s="33"/>
      <c r="I777" s="33"/>
      <c r="J777" s="33"/>
      <c r="Y777" s="36"/>
      <c r="Z777" s="33"/>
      <c r="AA777" s="37"/>
    </row>
    <row r="778" spans="7:27" ht="12.75" x14ac:dyDescent="0.2">
      <c r="G778" s="33"/>
      <c r="H778" s="33"/>
      <c r="I778" s="33"/>
      <c r="J778" s="33"/>
      <c r="Y778" s="36"/>
      <c r="Z778" s="33"/>
      <c r="AA778" s="37"/>
    </row>
    <row r="779" spans="7:27" ht="12.75" x14ac:dyDescent="0.2">
      <c r="G779" s="33"/>
      <c r="H779" s="33"/>
      <c r="I779" s="33"/>
      <c r="J779" s="33"/>
      <c r="Y779" s="36"/>
      <c r="Z779" s="33"/>
      <c r="AA779" s="37"/>
    </row>
    <row r="780" spans="7:27" ht="12.75" x14ac:dyDescent="0.2">
      <c r="G780" s="33"/>
      <c r="H780" s="33"/>
      <c r="I780" s="33"/>
      <c r="J780" s="33"/>
      <c r="Y780" s="36"/>
      <c r="Z780" s="33"/>
      <c r="AA780" s="37"/>
    </row>
    <row r="781" spans="7:27" ht="12.75" x14ac:dyDescent="0.2">
      <c r="G781" s="33"/>
      <c r="H781" s="33"/>
      <c r="I781" s="33"/>
      <c r="J781" s="33"/>
      <c r="Y781" s="36"/>
      <c r="Z781" s="33"/>
      <c r="AA781" s="37"/>
    </row>
    <row r="782" spans="7:27" ht="12.75" x14ac:dyDescent="0.2">
      <c r="G782" s="33"/>
      <c r="H782" s="33"/>
      <c r="I782" s="33"/>
      <c r="J782" s="33"/>
      <c r="Y782" s="36"/>
      <c r="Z782" s="33"/>
      <c r="AA782" s="37"/>
    </row>
    <row r="783" spans="7:27" ht="12.75" x14ac:dyDescent="0.2">
      <c r="G783" s="33"/>
      <c r="H783" s="33"/>
      <c r="I783" s="33"/>
      <c r="J783" s="33"/>
      <c r="Y783" s="36"/>
      <c r="Z783" s="33"/>
      <c r="AA783" s="37"/>
    </row>
    <row r="784" spans="7:27" ht="12.75" x14ac:dyDescent="0.2">
      <c r="G784" s="33"/>
      <c r="H784" s="33"/>
      <c r="I784" s="33"/>
      <c r="J784" s="33"/>
      <c r="Y784" s="36"/>
      <c r="Z784" s="33"/>
      <c r="AA784" s="37"/>
    </row>
    <row r="785" spans="7:27" ht="12.75" x14ac:dyDescent="0.2">
      <c r="G785" s="33"/>
      <c r="H785" s="33"/>
      <c r="I785" s="33"/>
      <c r="J785" s="33"/>
      <c r="Y785" s="36"/>
      <c r="Z785" s="33"/>
      <c r="AA785" s="37"/>
    </row>
    <row r="786" spans="7:27" ht="12.75" x14ac:dyDescent="0.2">
      <c r="G786" s="33"/>
      <c r="H786" s="33"/>
      <c r="I786" s="33"/>
      <c r="J786" s="33"/>
      <c r="Y786" s="36"/>
      <c r="Z786" s="33"/>
      <c r="AA786" s="37"/>
    </row>
    <row r="787" spans="7:27" ht="12.75" x14ac:dyDescent="0.2">
      <c r="G787" s="33"/>
      <c r="H787" s="33"/>
      <c r="I787" s="33"/>
      <c r="J787" s="33"/>
      <c r="Y787" s="36"/>
      <c r="Z787" s="33"/>
      <c r="AA787" s="37"/>
    </row>
    <row r="788" spans="7:27" ht="12.75" x14ac:dyDescent="0.2">
      <c r="G788" s="33"/>
      <c r="H788" s="33"/>
      <c r="I788" s="33"/>
      <c r="J788" s="33"/>
      <c r="Y788" s="36"/>
      <c r="Z788" s="33"/>
      <c r="AA788" s="37"/>
    </row>
    <row r="789" spans="7:27" ht="12.75" x14ac:dyDescent="0.2">
      <c r="G789" s="33"/>
      <c r="H789" s="33"/>
      <c r="I789" s="33"/>
      <c r="J789" s="33"/>
      <c r="Y789" s="36"/>
      <c r="Z789" s="33"/>
      <c r="AA789" s="37"/>
    </row>
    <row r="790" spans="7:27" ht="12.75" x14ac:dyDescent="0.2">
      <c r="G790" s="33"/>
      <c r="H790" s="33"/>
      <c r="I790" s="33"/>
      <c r="J790" s="33"/>
      <c r="Y790" s="36"/>
      <c r="Z790" s="33"/>
      <c r="AA790" s="37"/>
    </row>
    <row r="791" spans="7:27" ht="12.75" x14ac:dyDescent="0.2">
      <c r="G791" s="33"/>
      <c r="H791" s="33"/>
      <c r="I791" s="33"/>
      <c r="J791" s="33"/>
      <c r="Y791" s="36"/>
      <c r="Z791" s="33"/>
      <c r="AA791" s="37"/>
    </row>
    <row r="792" spans="7:27" ht="12.75" x14ac:dyDescent="0.2">
      <c r="G792" s="33"/>
      <c r="H792" s="33"/>
      <c r="I792" s="33"/>
      <c r="J792" s="33"/>
      <c r="Y792" s="36"/>
      <c r="Z792" s="33"/>
      <c r="AA792" s="37"/>
    </row>
    <row r="793" spans="7:27" ht="12.75" x14ac:dyDescent="0.2">
      <c r="G793" s="33"/>
      <c r="H793" s="33"/>
      <c r="I793" s="33"/>
      <c r="J793" s="33"/>
      <c r="Y793" s="36"/>
      <c r="Z793" s="33"/>
      <c r="AA793" s="37"/>
    </row>
    <row r="794" spans="7:27" ht="12.75" x14ac:dyDescent="0.2">
      <c r="G794" s="33"/>
      <c r="H794" s="33"/>
      <c r="I794" s="33"/>
      <c r="J794" s="33"/>
      <c r="Y794" s="36"/>
      <c r="Z794" s="33"/>
      <c r="AA794" s="37"/>
    </row>
    <row r="795" spans="7:27" ht="12.75" x14ac:dyDescent="0.2">
      <c r="G795" s="33"/>
      <c r="H795" s="33"/>
      <c r="I795" s="33"/>
      <c r="J795" s="33"/>
      <c r="Y795" s="36"/>
      <c r="Z795" s="33"/>
      <c r="AA795" s="37"/>
    </row>
    <row r="796" spans="7:27" ht="12.75" x14ac:dyDescent="0.2">
      <c r="G796" s="33"/>
      <c r="H796" s="33"/>
      <c r="I796" s="33"/>
      <c r="J796" s="33"/>
      <c r="Y796" s="36"/>
      <c r="Z796" s="33"/>
      <c r="AA796" s="37"/>
    </row>
    <row r="797" spans="7:27" ht="12.75" x14ac:dyDescent="0.2">
      <c r="G797" s="33"/>
      <c r="H797" s="33"/>
      <c r="I797" s="33"/>
      <c r="J797" s="33"/>
      <c r="Y797" s="36"/>
      <c r="Z797" s="33"/>
      <c r="AA797" s="37"/>
    </row>
    <row r="798" spans="7:27" ht="12.75" x14ac:dyDescent="0.2">
      <c r="G798" s="33"/>
      <c r="H798" s="33"/>
      <c r="I798" s="33"/>
      <c r="J798" s="33"/>
      <c r="Y798" s="36"/>
      <c r="Z798" s="33"/>
      <c r="AA798" s="37"/>
    </row>
    <row r="799" spans="7:27" ht="12.75" x14ac:dyDescent="0.2">
      <c r="G799" s="33"/>
      <c r="H799" s="33"/>
      <c r="I799" s="33"/>
      <c r="J799" s="33"/>
      <c r="Y799" s="36"/>
      <c r="Z799" s="33"/>
      <c r="AA799" s="37"/>
    </row>
    <row r="800" spans="7:27" ht="12.75" x14ac:dyDescent="0.2">
      <c r="G800" s="33"/>
      <c r="H800" s="33"/>
      <c r="I800" s="33"/>
      <c r="J800" s="33"/>
      <c r="Y800" s="36"/>
      <c r="Z800" s="33"/>
      <c r="AA800" s="37"/>
    </row>
    <row r="801" spans="7:27" ht="12.75" x14ac:dyDescent="0.2">
      <c r="G801" s="33"/>
      <c r="H801" s="33"/>
      <c r="I801" s="33"/>
      <c r="J801" s="33"/>
      <c r="Y801" s="36"/>
      <c r="Z801" s="33"/>
      <c r="AA801" s="37"/>
    </row>
    <row r="802" spans="7:27" ht="12.75" x14ac:dyDescent="0.2">
      <c r="G802" s="33"/>
      <c r="H802" s="33"/>
      <c r="I802" s="33"/>
      <c r="J802" s="33"/>
      <c r="Y802" s="36"/>
      <c r="Z802" s="33"/>
      <c r="AA802" s="37"/>
    </row>
    <row r="803" spans="7:27" ht="12.75" x14ac:dyDescent="0.2">
      <c r="G803" s="33"/>
      <c r="H803" s="33"/>
      <c r="I803" s="33"/>
      <c r="J803" s="33"/>
      <c r="Y803" s="36"/>
      <c r="Z803" s="33"/>
      <c r="AA803" s="37"/>
    </row>
    <row r="804" spans="7:27" ht="12.75" x14ac:dyDescent="0.2">
      <c r="G804" s="33"/>
      <c r="H804" s="33"/>
      <c r="I804" s="33"/>
      <c r="J804" s="33"/>
      <c r="Y804" s="36"/>
      <c r="Z804" s="33"/>
      <c r="AA804" s="37"/>
    </row>
    <row r="805" spans="7:27" ht="12.75" x14ac:dyDescent="0.2">
      <c r="G805" s="33"/>
      <c r="H805" s="33"/>
      <c r="I805" s="33"/>
      <c r="J805" s="33"/>
      <c r="Y805" s="36"/>
      <c r="Z805" s="33"/>
      <c r="AA805" s="37"/>
    </row>
    <row r="806" spans="7:27" ht="12.75" x14ac:dyDescent="0.2">
      <c r="G806" s="33"/>
      <c r="H806" s="33"/>
      <c r="I806" s="33"/>
      <c r="J806" s="33"/>
      <c r="Y806" s="36"/>
      <c r="Z806" s="33"/>
      <c r="AA806" s="37"/>
    </row>
    <row r="807" spans="7:27" ht="12.75" x14ac:dyDescent="0.2">
      <c r="G807" s="33"/>
      <c r="H807" s="33"/>
      <c r="I807" s="33"/>
      <c r="J807" s="33"/>
      <c r="Y807" s="36"/>
      <c r="Z807" s="33"/>
      <c r="AA807" s="37"/>
    </row>
    <row r="808" spans="7:27" ht="12.75" x14ac:dyDescent="0.2">
      <c r="G808" s="33"/>
      <c r="H808" s="33"/>
      <c r="I808" s="33"/>
      <c r="J808" s="33"/>
      <c r="Y808" s="36"/>
      <c r="Z808" s="33"/>
      <c r="AA808" s="37"/>
    </row>
    <row r="809" spans="7:27" ht="12.75" x14ac:dyDescent="0.2">
      <c r="G809" s="33"/>
      <c r="H809" s="33"/>
      <c r="I809" s="33"/>
      <c r="J809" s="33"/>
      <c r="Y809" s="36"/>
      <c r="Z809" s="33"/>
      <c r="AA809" s="37"/>
    </row>
    <row r="810" spans="7:27" ht="12.75" x14ac:dyDescent="0.2">
      <c r="G810" s="33"/>
      <c r="H810" s="33"/>
      <c r="I810" s="33"/>
      <c r="J810" s="33"/>
      <c r="Y810" s="36"/>
      <c r="Z810" s="33"/>
      <c r="AA810" s="37"/>
    </row>
    <row r="811" spans="7:27" ht="12.75" x14ac:dyDescent="0.2">
      <c r="G811" s="33"/>
      <c r="H811" s="33"/>
      <c r="I811" s="33"/>
      <c r="J811" s="33"/>
      <c r="Y811" s="36"/>
      <c r="Z811" s="33"/>
      <c r="AA811" s="37"/>
    </row>
    <row r="812" spans="7:27" ht="12.75" x14ac:dyDescent="0.2">
      <c r="G812" s="33"/>
      <c r="H812" s="33"/>
      <c r="I812" s="33"/>
      <c r="J812" s="33"/>
      <c r="Y812" s="36"/>
      <c r="Z812" s="33"/>
      <c r="AA812" s="37"/>
    </row>
    <row r="813" spans="7:27" ht="12.75" x14ac:dyDescent="0.2">
      <c r="G813" s="33"/>
      <c r="H813" s="33"/>
      <c r="I813" s="33"/>
      <c r="J813" s="33"/>
      <c r="Y813" s="36"/>
      <c r="Z813" s="33"/>
      <c r="AA813" s="37"/>
    </row>
    <row r="814" spans="7:27" ht="12.75" x14ac:dyDescent="0.2">
      <c r="G814" s="33"/>
      <c r="H814" s="33"/>
      <c r="I814" s="33"/>
      <c r="J814" s="33"/>
      <c r="Y814" s="36"/>
      <c r="Z814" s="33"/>
      <c r="AA814" s="37"/>
    </row>
    <row r="815" spans="7:27" ht="12.75" x14ac:dyDescent="0.2">
      <c r="G815" s="33"/>
      <c r="H815" s="33"/>
      <c r="I815" s="33"/>
      <c r="J815" s="33"/>
      <c r="Y815" s="36"/>
      <c r="Z815" s="33"/>
      <c r="AA815" s="37"/>
    </row>
    <row r="816" spans="7:27" ht="12.75" x14ac:dyDescent="0.2">
      <c r="G816" s="33"/>
      <c r="H816" s="33"/>
      <c r="I816" s="33"/>
      <c r="J816" s="33"/>
      <c r="Y816" s="36"/>
      <c r="Z816" s="33"/>
      <c r="AA816" s="37"/>
    </row>
    <row r="817" spans="7:27" ht="12.75" x14ac:dyDescent="0.2">
      <c r="G817" s="33"/>
      <c r="H817" s="33"/>
      <c r="I817" s="33"/>
      <c r="J817" s="33"/>
      <c r="Y817" s="36"/>
      <c r="Z817" s="33"/>
      <c r="AA817" s="37"/>
    </row>
    <row r="818" spans="7:27" ht="12.75" x14ac:dyDescent="0.2">
      <c r="G818" s="33"/>
      <c r="H818" s="33"/>
      <c r="I818" s="33"/>
      <c r="J818" s="33"/>
      <c r="Y818" s="36"/>
      <c r="Z818" s="33"/>
      <c r="AA818" s="37"/>
    </row>
    <row r="819" spans="7:27" ht="12.75" x14ac:dyDescent="0.2">
      <c r="G819" s="33"/>
      <c r="H819" s="33"/>
      <c r="I819" s="33"/>
      <c r="J819" s="33"/>
      <c r="Y819" s="36"/>
      <c r="Z819" s="33"/>
      <c r="AA819" s="37"/>
    </row>
    <row r="820" spans="7:27" ht="12.75" x14ac:dyDescent="0.2">
      <c r="G820" s="33"/>
      <c r="H820" s="33"/>
      <c r="I820" s="33"/>
      <c r="J820" s="33"/>
      <c r="Y820" s="36"/>
      <c r="Z820" s="33"/>
      <c r="AA820" s="37"/>
    </row>
    <row r="821" spans="7:27" ht="12.75" x14ac:dyDescent="0.2">
      <c r="G821" s="33"/>
      <c r="H821" s="33"/>
      <c r="I821" s="33"/>
      <c r="J821" s="33"/>
      <c r="Y821" s="36"/>
      <c r="Z821" s="33"/>
      <c r="AA821" s="37"/>
    </row>
    <row r="822" spans="7:27" ht="12.75" x14ac:dyDescent="0.2">
      <c r="G822" s="33"/>
      <c r="H822" s="33"/>
      <c r="I822" s="33"/>
      <c r="J822" s="33"/>
      <c r="Y822" s="36"/>
      <c r="Z822" s="33"/>
      <c r="AA822" s="37"/>
    </row>
    <row r="823" spans="7:27" ht="12.75" x14ac:dyDescent="0.2">
      <c r="G823" s="33"/>
      <c r="H823" s="33"/>
      <c r="I823" s="33"/>
      <c r="J823" s="33"/>
      <c r="Y823" s="36"/>
      <c r="Z823" s="33"/>
      <c r="AA823" s="37"/>
    </row>
    <row r="824" spans="7:27" ht="12.75" x14ac:dyDescent="0.2">
      <c r="G824" s="33"/>
      <c r="H824" s="33"/>
      <c r="I824" s="33"/>
      <c r="J824" s="33"/>
      <c r="Y824" s="36"/>
      <c r="Z824" s="33"/>
      <c r="AA824" s="37"/>
    </row>
    <row r="825" spans="7:27" ht="12.75" x14ac:dyDescent="0.2">
      <c r="G825" s="33"/>
      <c r="H825" s="33"/>
      <c r="I825" s="33"/>
      <c r="J825" s="33"/>
      <c r="Y825" s="36"/>
      <c r="Z825" s="33"/>
      <c r="AA825" s="37"/>
    </row>
    <row r="826" spans="7:27" ht="12.75" x14ac:dyDescent="0.2">
      <c r="G826" s="33"/>
      <c r="H826" s="33"/>
      <c r="I826" s="33"/>
      <c r="J826" s="33"/>
      <c r="Y826" s="36"/>
      <c r="Z826" s="33"/>
      <c r="AA826" s="37"/>
    </row>
    <row r="827" spans="7:27" ht="12.75" x14ac:dyDescent="0.2">
      <c r="G827" s="33"/>
      <c r="H827" s="33"/>
      <c r="I827" s="33"/>
      <c r="J827" s="33"/>
      <c r="Y827" s="36"/>
      <c r="Z827" s="33"/>
      <c r="AA827" s="37"/>
    </row>
    <row r="828" spans="7:27" ht="12.75" x14ac:dyDescent="0.2">
      <c r="G828" s="33"/>
      <c r="H828" s="33"/>
      <c r="I828" s="33"/>
      <c r="J828" s="33"/>
      <c r="Y828" s="36"/>
      <c r="Z828" s="33"/>
      <c r="AA828" s="37"/>
    </row>
    <row r="829" spans="7:27" ht="12.75" x14ac:dyDescent="0.2">
      <c r="G829" s="33"/>
      <c r="H829" s="33"/>
      <c r="I829" s="33"/>
      <c r="J829" s="33"/>
      <c r="Y829" s="36"/>
      <c r="Z829" s="33"/>
      <c r="AA829" s="37"/>
    </row>
    <row r="830" spans="7:27" ht="12.75" x14ac:dyDescent="0.2">
      <c r="G830" s="33"/>
      <c r="H830" s="33"/>
      <c r="I830" s="33"/>
      <c r="J830" s="33"/>
      <c r="Y830" s="36"/>
      <c r="Z830" s="33"/>
      <c r="AA830" s="37"/>
    </row>
    <row r="831" spans="7:27" ht="12.75" x14ac:dyDescent="0.2">
      <c r="G831" s="33"/>
      <c r="H831" s="33"/>
      <c r="I831" s="33"/>
      <c r="J831" s="33"/>
      <c r="Y831" s="36"/>
      <c r="Z831" s="33"/>
      <c r="AA831" s="37"/>
    </row>
    <row r="832" spans="7:27" ht="12.75" x14ac:dyDescent="0.2">
      <c r="G832" s="33"/>
      <c r="H832" s="33"/>
      <c r="I832" s="33"/>
      <c r="J832" s="33"/>
      <c r="Y832" s="36"/>
      <c r="Z832" s="33"/>
      <c r="AA832" s="37"/>
    </row>
    <row r="833" spans="7:27" ht="12.75" x14ac:dyDescent="0.2">
      <c r="G833" s="33"/>
      <c r="H833" s="33"/>
      <c r="I833" s="33"/>
      <c r="J833" s="33"/>
      <c r="Y833" s="36"/>
      <c r="Z833" s="33"/>
      <c r="AA833" s="37"/>
    </row>
    <row r="834" spans="7:27" ht="12.75" x14ac:dyDescent="0.2">
      <c r="G834" s="33"/>
      <c r="H834" s="33"/>
      <c r="I834" s="33"/>
      <c r="J834" s="33"/>
      <c r="Y834" s="36"/>
      <c r="Z834" s="33"/>
      <c r="AA834" s="37"/>
    </row>
    <row r="835" spans="7:27" ht="12.75" x14ac:dyDescent="0.2">
      <c r="G835" s="33"/>
      <c r="H835" s="33"/>
      <c r="I835" s="33"/>
      <c r="J835" s="33"/>
      <c r="Y835" s="36"/>
      <c r="Z835" s="33"/>
      <c r="AA835" s="37"/>
    </row>
    <row r="836" spans="7:27" ht="12.75" x14ac:dyDescent="0.2">
      <c r="G836" s="33"/>
      <c r="H836" s="33"/>
      <c r="I836" s="33"/>
      <c r="J836" s="33"/>
      <c r="Y836" s="36"/>
      <c r="Z836" s="33"/>
      <c r="AA836" s="37"/>
    </row>
    <row r="837" spans="7:27" ht="12.75" x14ac:dyDescent="0.2">
      <c r="G837" s="33"/>
      <c r="H837" s="33"/>
      <c r="I837" s="33"/>
      <c r="J837" s="33"/>
      <c r="Y837" s="36"/>
      <c r="Z837" s="33"/>
      <c r="AA837" s="37"/>
    </row>
    <row r="838" spans="7:27" ht="12.75" x14ac:dyDescent="0.2">
      <c r="G838" s="33"/>
      <c r="H838" s="33"/>
      <c r="I838" s="33"/>
      <c r="J838" s="33"/>
      <c r="Y838" s="36"/>
      <c r="Z838" s="33"/>
      <c r="AA838" s="37"/>
    </row>
    <row r="839" spans="7:27" ht="12.75" x14ac:dyDescent="0.2">
      <c r="G839" s="33"/>
      <c r="H839" s="33"/>
      <c r="I839" s="33"/>
      <c r="J839" s="33"/>
      <c r="Y839" s="36"/>
      <c r="Z839" s="33"/>
      <c r="AA839" s="37"/>
    </row>
    <row r="840" spans="7:27" ht="12.75" x14ac:dyDescent="0.2">
      <c r="G840" s="33"/>
      <c r="H840" s="33"/>
      <c r="I840" s="33"/>
      <c r="J840" s="33"/>
      <c r="Y840" s="36"/>
      <c r="Z840" s="33"/>
      <c r="AA840" s="37"/>
    </row>
    <row r="841" spans="7:27" ht="12.75" x14ac:dyDescent="0.2">
      <c r="G841" s="33"/>
      <c r="H841" s="33"/>
      <c r="I841" s="33"/>
      <c r="J841" s="33"/>
      <c r="Y841" s="36"/>
      <c r="Z841" s="33"/>
      <c r="AA841" s="37"/>
    </row>
    <row r="842" spans="7:27" ht="12.75" x14ac:dyDescent="0.2">
      <c r="G842" s="33"/>
      <c r="H842" s="33"/>
      <c r="I842" s="33"/>
      <c r="J842" s="33"/>
      <c r="Y842" s="36"/>
      <c r="Z842" s="33"/>
      <c r="AA842" s="37"/>
    </row>
    <row r="843" spans="7:27" ht="12.75" x14ac:dyDescent="0.2">
      <c r="G843" s="33"/>
      <c r="H843" s="33"/>
      <c r="I843" s="33"/>
      <c r="J843" s="33"/>
      <c r="Y843" s="36"/>
      <c r="Z843" s="33"/>
      <c r="AA843" s="37"/>
    </row>
    <row r="844" spans="7:27" ht="12.75" x14ac:dyDescent="0.2">
      <c r="G844" s="33"/>
      <c r="H844" s="33"/>
      <c r="I844" s="33"/>
      <c r="J844" s="33"/>
      <c r="Y844" s="36"/>
      <c r="Z844" s="33"/>
      <c r="AA844" s="37"/>
    </row>
    <row r="845" spans="7:27" ht="12.75" x14ac:dyDescent="0.2">
      <c r="G845" s="33"/>
      <c r="H845" s="33"/>
      <c r="I845" s="33"/>
      <c r="J845" s="33"/>
      <c r="Y845" s="36"/>
      <c r="Z845" s="33"/>
      <c r="AA845" s="37"/>
    </row>
    <row r="846" spans="7:27" ht="12.75" x14ac:dyDescent="0.2">
      <c r="G846" s="33"/>
      <c r="H846" s="33"/>
      <c r="I846" s="33"/>
      <c r="J846" s="33"/>
      <c r="Y846" s="36"/>
      <c r="Z846" s="33"/>
      <c r="AA846" s="37"/>
    </row>
    <row r="847" spans="7:27" ht="12.75" x14ac:dyDescent="0.2">
      <c r="G847" s="33"/>
      <c r="H847" s="33"/>
      <c r="I847" s="33"/>
      <c r="J847" s="33"/>
      <c r="Y847" s="36"/>
      <c r="Z847" s="33"/>
      <c r="AA847" s="37"/>
    </row>
    <row r="848" spans="7:27" ht="12.75" x14ac:dyDescent="0.2">
      <c r="G848" s="33"/>
      <c r="H848" s="33"/>
      <c r="I848" s="33"/>
      <c r="J848" s="33"/>
      <c r="Y848" s="36"/>
      <c r="Z848" s="33"/>
      <c r="AA848" s="37"/>
    </row>
    <row r="849" spans="7:27" ht="12.75" x14ac:dyDescent="0.2">
      <c r="G849" s="33"/>
      <c r="H849" s="33"/>
      <c r="I849" s="33"/>
      <c r="J849" s="33"/>
      <c r="Y849" s="36"/>
      <c r="Z849" s="33"/>
      <c r="AA849" s="37"/>
    </row>
    <row r="850" spans="7:27" ht="12.75" x14ac:dyDescent="0.2">
      <c r="G850" s="33"/>
      <c r="H850" s="33"/>
      <c r="I850" s="33"/>
      <c r="J850" s="33"/>
      <c r="Y850" s="36"/>
      <c r="Z850" s="33"/>
      <c r="AA850" s="37"/>
    </row>
    <row r="851" spans="7:27" ht="12.75" x14ac:dyDescent="0.2">
      <c r="G851" s="33"/>
      <c r="H851" s="33"/>
      <c r="I851" s="33"/>
      <c r="J851" s="33"/>
      <c r="Y851" s="36"/>
      <c r="Z851" s="33"/>
      <c r="AA851" s="37"/>
    </row>
    <row r="852" spans="7:27" ht="12.75" x14ac:dyDescent="0.2">
      <c r="G852" s="33"/>
      <c r="H852" s="33"/>
      <c r="I852" s="33"/>
      <c r="J852" s="33"/>
      <c r="Y852" s="36"/>
      <c r="Z852" s="33"/>
      <c r="AA852" s="37"/>
    </row>
    <row r="853" spans="7:27" ht="12.75" x14ac:dyDescent="0.2">
      <c r="G853" s="33"/>
      <c r="H853" s="33"/>
      <c r="I853" s="33"/>
      <c r="J853" s="33"/>
      <c r="Y853" s="36"/>
      <c r="Z853" s="33"/>
      <c r="AA853" s="37"/>
    </row>
    <row r="854" spans="7:27" ht="12.75" x14ac:dyDescent="0.2">
      <c r="G854" s="33"/>
      <c r="H854" s="33"/>
      <c r="I854" s="33"/>
      <c r="J854" s="33"/>
      <c r="Y854" s="36"/>
      <c r="Z854" s="33"/>
      <c r="AA854" s="37"/>
    </row>
    <row r="855" spans="7:27" ht="12.75" x14ac:dyDescent="0.2">
      <c r="G855" s="33"/>
      <c r="H855" s="33"/>
      <c r="I855" s="33"/>
      <c r="J855" s="33"/>
      <c r="Y855" s="36"/>
      <c r="Z855" s="33"/>
      <c r="AA855" s="37"/>
    </row>
    <row r="856" spans="7:27" ht="12.75" x14ac:dyDescent="0.2">
      <c r="G856" s="33"/>
      <c r="H856" s="33"/>
      <c r="I856" s="33"/>
      <c r="J856" s="33"/>
      <c r="Y856" s="36"/>
      <c r="Z856" s="33"/>
      <c r="AA856" s="37"/>
    </row>
    <row r="857" spans="7:27" ht="12.75" x14ac:dyDescent="0.2">
      <c r="G857" s="33"/>
      <c r="H857" s="33"/>
      <c r="I857" s="33"/>
      <c r="J857" s="33"/>
      <c r="Y857" s="36"/>
      <c r="Z857" s="33"/>
      <c r="AA857" s="37"/>
    </row>
    <row r="858" spans="7:27" ht="12.75" x14ac:dyDescent="0.2">
      <c r="G858" s="33"/>
      <c r="H858" s="33"/>
      <c r="I858" s="33"/>
      <c r="J858" s="33"/>
      <c r="Y858" s="36"/>
      <c r="Z858" s="33"/>
      <c r="AA858" s="37"/>
    </row>
    <row r="859" spans="7:27" ht="12.75" x14ac:dyDescent="0.2">
      <c r="G859" s="33"/>
      <c r="H859" s="33"/>
      <c r="I859" s="33"/>
      <c r="J859" s="33"/>
      <c r="Y859" s="36"/>
      <c r="Z859" s="33"/>
      <c r="AA859" s="37"/>
    </row>
    <row r="860" spans="7:27" ht="12.75" x14ac:dyDescent="0.2">
      <c r="G860" s="33"/>
      <c r="H860" s="33"/>
      <c r="I860" s="33"/>
      <c r="J860" s="33"/>
      <c r="Y860" s="36"/>
      <c r="Z860" s="33"/>
      <c r="AA860" s="37"/>
    </row>
    <row r="861" spans="7:27" ht="12.75" x14ac:dyDescent="0.2">
      <c r="G861" s="33"/>
      <c r="H861" s="33"/>
      <c r="I861" s="33"/>
      <c r="J861" s="33"/>
      <c r="Y861" s="36"/>
      <c r="Z861" s="33"/>
      <c r="AA861" s="37"/>
    </row>
    <row r="862" spans="7:27" ht="12.75" x14ac:dyDescent="0.2">
      <c r="G862" s="33"/>
      <c r="H862" s="33"/>
      <c r="I862" s="33"/>
      <c r="J862" s="33"/>
      <c r="Y862" s="36"/>
      <c r="Z862" s="33"/>
      <c r="AA862" s="37"/>
    </row>
    <row r="863" spans="7:27" ht="12.75" x14ac:dyDescent="0.2">
      <c r="G863" s="33"/>
      <c r="H863" s="33"/>
      <c r="I863" s="33"/>
      <c r="J863" s="33"/>
      <c r="Y863" s="36"/>
      <c r="Z863" s="33"/>
      <c r="AA863" s="37"/>
    </row>
    <row r="864" spans="7:27" ht="12.75" x14ac:dyDescent="0.2">
      <c r="G864" s="33"/>
      <c r="H864" s="33"/>
      <c r="I864" s="33"/>
      <c r="J864" s="33"/>
      <c r="Y864" s="36"/>
      <c r="Z864" s="33"/>
      <c r="AA864" s="37"/>
    </row>
    <row r="865" spans="7:27" ht="12.75" x14ac:dyDescent="0.2">
      <c r="G865" s="33"/>
      <c r="H865" s="33"/>
      <c r="I865" s="33"/>
      <c r="J865" s="33"/>
      <c r="Y865" s="36"/>
      <c r="Z865" s="33"/>
      <c r="AA865" s="37"/>
    </row>
    <row r="866" spans="7:27" ht="12.75" x14ac:dyDescent="0.2">
      <c r="G866" s="33"/>
      <c r="H866" s="33"/>
      <c r="I866" s="33"/>
      <c r="J866" s="33"/>
      <c r="Y866" s="36"/>
      <c r="Z866" s="33"/>
      <c r="AA866" s="37"/>
    </row>
    <row r="867" spans="7:27" ht="12.75" x14ac:dyDescent="0.2">
      <c r="G867" s="33"/>
      <c r="H867" s="33"/>
      <c r="I867" s="33"/>
      <c r="J867" s="33"/>
      <c r="Y867" s="36"/>
      <c r="Z867" s="33"/>
      <c r="AA867" s="37"/>
    </row>
    <row r="868" spans="7:27" ht="12.75" x14ac:dyDescent="0.2">
      <c r="G868" s="33"/>
      <c r="H868" s="33"/>
      <c r="I868" s="33"/>
      <c r="J868" s="33"/>
      <c r="Y868" s="36"/>
      <c r="Z868" s="33"/>
      <c r="AA868" s="37"/>
    </row>
    <row r="869" spans="7:27" ht="12.75" x14ac:dyDescent="0.2">
      <c r="G869" s="33"/>
      <c r="H869" s="33"/>
      <c r="I869" s="33"/>
      <c r="J869" s="33"/>
      <c r="Y869" s="36"/>
      <c r="Z869" s="33"/>
      <c r="AA869" s="37"/>
    </row>
    <row r="870" spans="7:27" ht="12.75" x14ac:dyDescent="0.2">
      <c r="G870" s="33"/>
      <c r="H870" s="33"/>
      <c r="I870" s="33"/>
      <c r="J870" s="33"/>
      <c r="Y870" s="36"/>
      <c r="Z870" s="33"/>
      <c r="AA870" s="37"/>
    </row>
    <row r="871" spans="7:27" ht="12.75" x14ac:dyDescent="0.2">
      <c r="G871" s="33"/>
      <c r="H871" s="33"/>
      <c r="I871" s="33"/>
      <c r="J871" s="33"/>
      <c r="Y871" s="36"/>
      <c r="Z871" s="33"/>
      <c r="AA871" s="37"/>
    </row>
    <row r="872" spans="7:27" ht="12.75" x14ac:dyDescent="0.2">
      <c r="G872" s="33"/>
      <c r="H872" s="33"/>
      <c r="I872" s="33"/>
      <c r="J872" s="33"/>
      <c r="Y872" s="36"/>
      <c r="Z872" s="33"/>
      <c r="AA872" s="37"/>
    </row>
    <row r="873" spans="7:27" ht="12.75" x14ac:dyDescent="0.2">
      <c r="G873" s="33"/>
      <c r="H873" s="33"/>
      <c r="I873" s="33"/>
      <c r="J873" s="33"/>
      <c r="Y873" s="36"/>
      <c r="Z873" s="33"/>
      <c r="AA873" s="37"/>
    </row>
    <row r="874" spans="7:27" ht="12.75" x14ac:dyDescent="0.2">
      <c r="G874" s="33"/>
      <c r="H874" s="33"/>
      <c r="I874" s="33"/>
      <c r="J874" s="33"/>
      <c r="Y874" s="36"/>
      <c r="Z874" s="33"/>
      <c r="AA874" s="37"/>
    </row>
    <row r="875" spans="7:27" ht="12.75" x14ac:dyDescent="0.2">
      <c r="G875" s="33"/>
      <c r="H875" s="33"/>
      <c r="I875" s="33"/>
      <c r="J875" s="33"/>
      <c r="Y875" s="36"/>
      <c r="Z875" s="33"/>
      <c r="AA875" s="37"/>
    </row>
    <row r="876" spans="7:27" ht="12.75" x14ac:dyDescent="0.2">
      <c r="G876" s="33"/>
      <c r="H876" s="33"/>
      <c r="I876" s="33"/>
      <c r="J876" s="33"/>
      <c r="Y876" s="36"/>
      <c r="Z876" s="33"/>
      <c r="AA876" s="37"/>
    </row>
    <row r="877" spans="7:27" ht="12.75" x14ac:dyDescent="0.2">
      <c r="G877" s="33"/>
      <c r="H877" s="33"/>
      <c r="I877" s="33"/>
      <c r="J877" s="33"/>
      <c r="Y877" s="36"/>
      <c r="Z877" s="33"/>
      <c r="AA877" s="37"/>
    </row>
    <row r="878" spans="7:27" ht="12.75" x14ac:dyDescent="0.2">
      <c r="G878" s="33"/>
      <c r="H878" s="33"/>
      <c r="I878" s="33"/>
      <c r="J878" s="33"/>
      <c r="Y878" s="36"/>
      <c r="Z878" s="33"/>
      <c r="AA878" s="37"/>
    </row>
    <row r="879" spans="7:27" ht="12.75" x14ac:dyDescent="0.2">
      <c r="G879" s="33"/>
      <c r="H879" s="33"/>
      <c r="I879" s="33"/>
      <c r="J879" s="33"/>
      <c r="Y879" s="36"/>
      <c r="Z879" s="33"/>
      <c r="AA879" s="37"/>
    </row>
    <row r="880" spans="7:27" ht="12.75" x14ac:dyDescent="0.2">
      <c r="G880" s="33"/>
      <c r="H880" s="33"/>
      <c r="I880" s="33"/>
      <c r="J880" s="33"/>
      <c r="Y880" s="36"/>
      <c r="Z880" s="33"/>
      <c r="AA880" s="37"/>
    </row>
    <row r="881" spans="7:27" ht="12.75" x14ac:dyDescent="0.2">
      <c r="G881" s="33"/>
      <c r="H881" s="33"/>
      <c r="I881" s="33"/>
      <c r="J881" s="33"/>
      <c r="Y881" s="36"/>
      <c r="Z881" s="33"/>
      <c r="AA881" s="37"/>
    </row>
    <row r="882" spans="7:27" ht="12.75" x14ac:dyDescent="0.2">
      <c r="G882" s="33"/>
      <c r="H882" s="33"/>
      <c r="I882" s="33"/>
      <c r="J882" s="33"/>
      <c r="Y882" s="36"/>
      <c r="Z882" s="33"/>
      <c r="AA882" s="37"/>
    </row>
    <row r="883" spans="7:27" ht="12.75" x14ac:dyDescent="0.2">
      <c r="G883" s="33"/>
      <c r="H883" s="33"/>
      <c r="I883" s="33"/>
      <c r="J883" s="33"/>
      <c r="Y883" s="36"/>
      <c r="Z883" s="33"/>
      <c r="AA883" s="37"/>
    </row>
    <row r="884" spans="7:27" ht="12.75" x14ac:dyDescent="0.2">
      <c r="G884" s="33"/>
      <c r="H884" s="33"/>
      <c r="I884" s="33"/>
      <c r="J884" s="33"/>
      <c r="Y884" s="36"/>
      <c r="Z884" s="33"/>
      <c r="AA884" s="37"/>
    </row>
    <row r="885" spans="7:27" ht="12.75" x14ac:dyDescent="0.2">
      <c r="G885" s="33"/>
      <c r="H885" s="33"/>
      <c r="I885" s="33"/>
      <c r="J885" s="33"/>
      <c r="Y885" s="36"/>
      <c r="Z885" s="33"/>
      <c r="AA885" s="37"/>
    </row>
    <row r="886" spans="7:27" ht="12.75" x14ac:dyDescent="0.2">
      <c r="G886" s="33"/>
      <c r="H886" s="33"/>
      <c r="I886" s="33"/>
      <c r="J886" s="33"/>
      <c r="Y886" s="36"/>
      <c r="Z886" s="33"/>
      <c r="AA886" s="37"/>
    </row>
    <row r="887" spans="7:27" ht="12.75" x14ac:dyDescent="0.2">
      <c r="G887" s="33"/>
      <c r="H887" s="33"/>
      <c r="I887" s="33"/>
      <c r="J887" s="33"/>
      <c r="Y887" s="36"/>
      <c r="Z887" s="33"/>
      <c r="AA887" s="37"/>
    </row>
    <row r="888" spans="7:27" ht="12.75" x14ac:dyDescent="0.2">
      <c r="G888" s="33"/>
      <c r="H888" s="33"/>
      <c r="I888" s="33"/>
      <c r="J888" s="33"/>
      <c r="Y888" s="36"/>
      <c r="Z888" s="33"/>
      <c r="AA888" s="37"/>
    </row>
    <row r="889" spans="7:27" ht="12.75" x14ac:dyDescent="0.2">
      <c r="G889" s="33"/>
      <c r="H889" s="33"/>
      <c r="I889" s="33"/>
      <c r="J889" s="33"/>
      <c r="Y889" s="36"/>
      <c r="Z889" s="33"/>
      <c r="AA889" s="37"/>
    </row>
    <row r="890" spans="7:27" ht="12.75" x14ac:dyDescent="0.2">
      <c r="G890" s="33"/>
      <c r="H890" s="33"/>
      <c r="I890" s="33"/>
      <c r="J890" s="33"/>
      <c r="Y890" s="36"/>
      <c r="Z890" s="33"/>
      <c r="AA890" s="37"/>
    </row>
    <row r="891" spans="7:27" ht="12.75" x14ac:dyDescent="0.2">
      <c r="G891" s="33"/>
      <c r="H891" s="33"/>
      <c r="I891" s="33"/>
      <c r="J891" s="33"/>
      <c r="Y891" s="36"/>
      <c r="Z891" s="33"/>
      <c r="AA891" s="37"/>
    </row>
    <row r="892" spans="7:27" ht="12.75" x14ac:dyDescent="0.2">
      <c r="G892" s="33"/>
      <c r="H892" s="33"/>
      <c r="I892" s="33"/>
      <c r="J892" s="33"/>
      <c r="Y892" s="36"/>
      <c r="Z892" s="33"/>
      <c r="AA892" s="37"/>
    </row>
    <row r="893" spans="7:27" ht="12.75" x14ac:dyDescent="0.2">
      <c r="G893" s="33"/>
      <c r="H893" s="33"/>
      <c r="I893" s="33"/>
      <c r="J893" s="33"/>
      <c r="Y893" s="36"/>
      <c r="Z893" s="33"/>
      <c r="AA893" s="37"/>
    </row>
    <row r="894" spans="7:27" ht="12.75" x14ac:dyDescent="0.2">
      <c r="G894" s="33"/>
      <c r="H894" s="33"/>
      <c r="I894" s="33"/>
      <c r="J894" s="33"/>
      <c r="Y894" s="36"/>
      <c r="Z894" s="33"/>
      <c r="AA894" s="37"/>
    </row>
    <row r="895" spans="7:27" ht="12.75" x14ac:dyDescent="0.2">
      <c r="G895" s="33"/>
      <c r="H895" s="33"/>
      <c r="I895" s="33"/>
      <c r="J895" s="33"/>
      <c r="Y895" s="36"/>
      <c r="Z895" s="33"/>
      <c r="AA895" s="37"/>
    </row>
    <row r="896" spans="7:27" ht="12.75" x14ac:dyDescent="0.2">
      <c r="G896" s="33"/>
      <c r="H896" s="33"/>
      <c r="I896" s="33"/>
      <c r="J896" s="33"/>
      <c r="Y896" s="36"/>
      <c r="Z896" s="33"/>
      <c r="AA896" s="37"/>
    </row>
    <row r="897" spans="7:27" ht="12.75" x14ac:dyDescent="0.2">
      <c r="G897" s="33"/>
      <c r="H897" s="33"/>
      <c r="I897" s="33"/>
      <c r="J897" s="33"/>
      <c r="Y897" s="36"/>
      <c r="Z897" s="33"/>
      <c r="AA897" s="37"/>
    </row>
    <row r="898" spans="7:27" ht="12.75" x14ac:dyDescent="0.2">
      <c r="G898" s="33"/>
      <c r="H898" s="33"/>
      <c r="I898" s="33"/>
      <c r="J898" s="33"/>
      <c r="Y898" s="36"/>
      <c r="Z898" s="33"/>
      <c r="AA898" s="37"/>
    </row>
    <row r="899" spans="7:27" ht="12.75" x14ac:dyDescent="0.2">
      <c r="G899" s="33"/>
      <c r="H899" s="33"/>
      <c r="I899" s="33"/>
      <c r="J899" s="33"/>
      <c r="Y899" s="36"/>
      <c r="Z899" s="33"/>
      <c r="AA899" s="37"/>
    </row>
    <row r="900" spans="7:27" ht="12.75" x14ac:dyDescent="0.2">
      <c r="G900" s="33"/>
      <c r="H900" s="33"/>
      <c r="I900" s="33"/>
      <c r="J900" s="33"/>
      <c r="Y900" s="36"/>
      <c r="Z900" s="33"/>
      <c r="AA900" s="37"/>
    </row>
    <row r="901" spans="7:27" ht="12.75" x14ac:dyDescent="0.2">
      <c r="G901" s="33"/>
      <c r="H901" s="33"/>
      <c r="I901" s="33"/>
      <c r="J901" s="33"/>
      <c r="Y901" s="36"/>
      <c r="Z901" s="33"/>
      <c r="AA901" s="37"/>
    </row>
    <row r="902" spans="7:27" ht="12.75" x14ac:dyDescent="0.2">
      <c r="G902" s="33"/>
      <c r="H902" s="33"/>
      <c r="I902" s="33"/>
      <c r="J902" s="33"/>
      <c r="Y902" s="36"/>
      <c r="Z902" s="33"/>
      <c r="AA902" s="37"/>
    </row>
    <row r="903" spans="7:27" ht="12.75" x14ac:dyDescent="0.2">
      <c r="G903" s="33"/>
      <c r="H903" s="33"/>
      <c r="I903" s="33"/>
      <c r="J903" s="33"/>
      <c r="Y903" s="36"/>
      <c r="Z903" s="33"/>
      <c r="AA903" s="37"/>
    </row>
    <row r="904" spans="7:27" ht="12.75" x14ac:dyDescent="0.2">
      <c r="G904" s="33"/>
      <c r="H904" s="33"/>
      <c r="I904" s="33"/>
      <c r="J904" s="33"/>
      <c r="Y904" s="36"/>
      <c r="Z904" s="33"/>
      <c r="AA904" s="37"/>
    </row>
    <row r="905" spans="7:27" ht="12.75" x14ac:dyDescent="0.2">
      <c r="G905" s="33"/>
      <c r="H905" s="33"/>
      <c r="I905" s="33"/>
      <c r="J905" s="33"/>
      <c r="Y905" s="36"/>
      <c r="Z905" s="33"/>
      <c r="AA905" s="37"/>
    </row>
    <row r="906" spans="7:27" ht="12.75" x14ac:dyDescent="0.2">
      <c r="G906" s="33"/>
      <c r="H906" s="33"/>
      <c r="I906" s="33"/>
      <c r="J906" s="33"/>
      <c r="Y906" s="36"/>
      <c r="Z906" s="33"/>
      <c r="AA906" s="37"/>
    </row>
    <row r="907" spans="7:27" ht="12.75" x14ac:dyDescent="0.2">
      <c r="G907" s="33"/>
      <c r="H907" s="33"/>
      <c r="I907" s="33"/>
      <c r="J907" s="33"/>
      <c r="Y907" s="36"/>
      <c r="Z907" s="33"/>
      <c r="AA907" s="37"/>
    </row>
    <row r="908" spans="7:27" ht="12.75" x14ac:dyDescent="0.2">
      <c r="G908" s="33"/>
      <c r="H908" s="33"/>
      <c r="I908" s="33"/>
      <c r="J908" s="33"/>
      <c r="Y908" s="36"/>
      <c r="Z908" s="33"/>
      <c r="AA908" s="37"/>
    </row>
    <row r="909" spans="7:27" ht="12.75" x14ac:dyDescent="0.2">
      <c r="G909" s="33"/>
      <c r="H909" s="33"/>
      <c r="I909" s="33"/>
      <c r="J909" s="33"/>
      <c r="Y909" s="36"/>
      <c r="Z909" s="33"/>
      <c r="AA909" s="37"/>
    </row>
    <row r="910" spans="7:27" ht="12.75" x14ac:dyDescent="0.2">
      <c r="G910" s="33"/>
      <c r="H910" s="33"/>
      <c r="I910" s="33"/>
      <c r="J910" s="33"/>
      <c r="Y910" s="36"/>
      <c r="Z910" s="33"/>
      <c r="AA910" s="37"/>
    </row>
    <row r="911" spans="7:27" ht="12.75" x14ac:dyDescent="0.2">
      <c r="G911" s="33"/>
      <c r="H911" s="33"/>
      <c r="I911" s="33"/>
      <c r="J911" s="33"/>
      <c r="Y911" s="36"/>
      <c r="Z911" s="33"/>
      <c r="AA911" s="37"/>
    </row>
    <row r="912" spans="7:27" ht="12.75" x14ac:dyDescent="0.2">
      <c r="G912" s="33"/>
      <c r="H912" s="33"/>
      <c r="I912" s="33"/>
      <c r="J912" s="33"/>
      <c r="Y912" s="36"/>
      <c r="Z912" s="33"/>
      <c r="AA912" s="37"/>
    </row>
    <row r="913" spans="7:27" ht="12.75" x14ac:dyDescent="0.2">
      <c r="G913" s="33"/>
      <c r="H913" s="33"/>
      <c r="I913" s="33"/>
      <c r="J913" s="33"/>
      <c r="Y913" s="36"/>
      <c r="Z913" s="33"/>
      <c r="AA913" s="37"/>
    </row>
    <row r="914" spans="7:27" ht="12.75" x14ac:dyDescent="0.2">
      <c r="G914" s="33"/>
      <c r="H914" s="33"/>
      <c r="I914" s="33"/>
      <c r="J914" s="33"/>
      <c r="Y914" s="36"/>
      <c r="Z914" s="33"/>
      <c r="AA914" s="37"/>
    </row>
    <row r="915" spans="7:27" ht="12.75" x14ac:dyDescent="0.2">
      <c r="G915" s="33"/>
      <c r="H915" s="33"/>
      <c r="I915" s="33"/>
      <c r="J915" s="33"/>
      <c r="Y915" s="36"/>
      <c r="Z915" s="33"/>
      <c r="AA915" s="37"/>
    </row>
    <row r="916" spans="7:27" ht="12.75" x14ac:dyDescent="0.2">
      <c r="G916" s="33"/>
      <c r="H916" s="33"/>
      <c r="I916" s="33"/>
      <c r="J916" s="33"/>
      <c r="Y916" s="36"/>
      <c r="Z916" s="33"/>
      <c r="AA916" s="37"/>
    </row>
    <row r="917" spans="7:27" ht="12.75" x14ac:dyDescent="0.2">
      <c r="G917" s="33"/>
      <c r="H917" s="33"/>
      <c r="I917" s="33"/>
      <c r="J917" s="33"/>
      <c r="Y917" s="36"/>
      <c r="Z917" s="33"/>
      <c r="AA917" s="37"/>
    </row>
    <row r="918" spans="7:27" ht="12.75" x14ac:dyDescent="0.2">
      <c r="G918" s="33"/>
      <c r="H918" s="33"/>
      <c r="I918" s="33"/>
      <c r="J918" s="33"/>
      <c r="Y918" s="36"/>
      <c r="Z918" s="33"/>
      <c r="AA918" s="37"/>
    </row>
    <row r="919" spans="7:27" ht="12.75" x14ac:dyDescent="0.2">
      <c r="G919" s="33"/>
      <c r="H919" s="33"/>
      <c r="I919" s="33"/>
      <c r="J919" s="33"/>
      <c r="Y919" s="36"/>
      <c r="Z919" s="33"/>
      <c r="AA919" s="37"/>
    </row>
    <row r="920" spans="7:27" ht="12.75" x14ac:dyDescent="0.2">
      <c r="G920" s="33"/>
      <c r="H920" s="33"/>
      <c r="I920" s="33"/>
      <c r="J920" s="33"/>
      <c r="Y920" s="36"/>
      <c r="Z920" s="33"/>
      <c r="AA920" s="37"/>
    </row>
    <row r="921" spans="7:27" ht="12.75" x14ac:dyDescent="0.2">
      <c r="G921" s="33"/>
      <c r="H921" s="33"/>
      <c r="I921" s="33"/>
      <c r="J921" s="33"/>
      <c r="Y921" s="36"/>
      <c r="Z921" s="33"/>
      <c r="AA921" s="37"/>
    </row>
    <row r="922" spans="7:27" ht="12.75" x14ac:dyDescent="0.2">
      <c r="G922" s="33"/>
      <c r="H922" s="33"/>
      <c r="I922" s="33"/>
      <c r="J922" s="33"/>
      <c r="Y922" s="36"/>
      <c r="Z922" s="33"/>
      <c r="AA922" s="37"/>
    </row>
    <row r="923" spans="7:27" ht="12.75" x14ac:dyDescent="0.2">
      <c r="G923" s="33"/>
      <c r="H923" s="33"/>
      <c r="I923" s="33"/>
      <c r="J923" s="33"/>
      <c r="Y923" s="36"/>
      <c r="Z923" s="33"/>
      <c r="AA923" s="37"/>
    </row>
    <row r="924" spans="7:27" ht="12.75" x14ac:dyDescent="0.2">
      <c r="G924" s="33"/>
      <c r="H924" s="33"/>
      <c r="I924" s="33"/>
      <c r="J924" s="33"/>
      <c r="Y924" s="36"/>
      <c r="Z924" s="33"/>
      <c r="AA924" s="37"/>
    </row>
    <row r="925" spans="7:27" ht="12.75" x14ac:dyDescent="0.2">
      <c r="G925" s="33"/>
      <c r="H925" s="33"/>
      <c r="I925" s="33"/>
      <c r="J925" s="33"/>
      <c r="Y925" s="36"/>
      <c r="Z925" s="33"/>
      <c r="AA925" s="37"/>
    </row>
    <row r="926" spans="7:27" ht="12.75" x14ac:dyDescent="0.2">
      <c r="G926" s="33"/>
      <c r="H926" s="33"/>
      <c r="I926" s="33"/>
      <c r="J926" s="33"/>
      <c r="Y926" s="36"/>
      <c r="Z926" s="33"/>
      <c r="AA926" s="37"/>
    </row>
    <row r="927" spans="7:27" ht="12.75" x14ac:dyDescent="0.2">
      <c r="G927" s="33"/>
      <c r="H927" s="33"/>
      <c r="I927" s="33"/>
      <c r="J927" s="33"/>
      <c r="Y927" s="36"/>
      <c r="Z927" s="33"/>
      <c r="AA927" s="37"/>
    </row>
    <row r="928" spans="7:27" ht="12.75" x14ac:dyDescent="0.2">
      <c r="G928" s="33"/>
      <c r="H928" s="33"/>
      <c r="I928" s="33"/>
      <c r="J928" s="33"/>
      <c r="Y928" s="36"/>
      <c r="Z928" s="33"/>
      <c r="AA928" s="37"/>
    </row>
    <row r="929" spans="7:27" ht="12.75" x14ac:dyDescent="0.2">
      <c r="G929" s="33"/>
      <c r="H929" s="33"/>
      <c r="I929" s="33"/>
      <c r="J929" s="33"/>
      <c r="Y929" s="36"/>
      <c r="Z929" s="33"/>
      <c r="AA929" s="37"/>
    </row>
    <row r="930" spans="7:27" ht="12.75" x14ac:dyDescent="0.2">
      <c r="G930" s="33"/>
      <c r="H930" s="33"/>
      <c r="I930" s="33"/>
      <c r="J930" s="33"/>
      <c r="Y930" s="36"/>
      <c r="Z930" s="33"/>
      <c r="AA930" s="37"/>
    </row>
    <row r="931" spans="7:27" ht="12.75" x14ac:dyDescent="0.2">
      <c r="G931" s="33"/>
      <c r="H931" s="33"/>
      <c r="I931" s="33"/>
      <c r="J931" s="33"/>
      <c r="Y931" s="36"/>
      <c r="Z931" s="33"/>
      <c r="AA931" s="37"/>
    </row>
    <row r="932" spans="7:27" ht="12.75" x14ac:dyDescent="0.2">
      <c r="G932" s="33"/>
      <c r="H932" s="33"/>
      <c r="I932" s="33"/>
      <c r="J932" s="33"/>
      <c r="Y932" s="36"/>
      <c r="Z932" s="33"/>
      <c r="AA932" s="37"/>
    </row>
    <row r="933" spans="7:27" ht="12.75" x14ac:dyDescent="0.2">
      <c r="G933" s="33"/>
      <c r="H933" s="33"/>
      <c r="I933" s="33"/>
      <c r="J933" s="33"/>
      <c r="Y933" s="36"/>
      <c r="Z933" s="33"/>
      <c r="AA933" s="37"/>
    </row>
    <row r="934" spans="7:27" ht="12.75" x14ac:dyDescent="0.2">
      <c r="G934" s="33"/>
      <c r="H934" s="33"/>
      <c r="I934" s="33"/>
      <c r="J934" s="33"/>
      <c r="Y934" s="36"/>
      <c r="Z934" s="33"/>
      <c r="AA934" s="37"/>
    </row>
    <row r="935" spans="7:27" ht="12.75" x14ac:dyDescent="0.2">
      <c r="G935" s="33"/>
      <c r="H935" s="33"/>
      <c r="I935" s="33"/>
      <c r="J935" s="33"/>
      <c r="Y935" s="36"/>
      <c r="Z935" s="33"/>
      <c r="AA935" s="37"/>
    </row>
    <row r="936" spans="7:27" ht="12.75" x14ac:dyDescent="0.2">
      <c r="G936" s="33"/>
      <c r="H936" s="33"/>
      <c r="I936" s="33"/>
      <c r="J936" s="33"/>
      <c r="Y936" s="36"/>
      <c r="Z936" s="33"/>
      <c r="AA936" s="37"/>
    </row>
    <row r="937" spans="7:27" ht="12.75" x14ac:dyDescent="0.2">
      <c r="G937" s="33"/>
      <c r="H937" s="33"/>
      <c r="I937" s="33"/>
      <c r="J937" s="33"/>
      <c r="Y937" s="36"/>
      <c r="Z937" s="33"/>
      <c r="AA937" s="37"/>
    </row>
    <row r="938" spans="7:27" ht="12.75" x14ac:dyDescent="0.2">
      <c r="G938" s="33"/>
      <c r="H938" s="33"/>
      <c r="I938" s="33"/>
      <c r="J938" s="33"/>
      <c r="Y938" s="36"/>
      <c r="Z938" s="33"/>
      <c r="AA938" s="37"/>
    </row>
    <row r="939" spans="7:27" ht="12.75" x14ac:dyDescent="0.2">
      <c r="G939" s="33"/>
      <c r="H939" s="33"/>
      <c r="I939" s="33"/>
      <c r="J939" s="33"/>
      <c r="Y939" s="36"/>
      <c r="Z939" s="33"/>
      <c r="AA939" s="37"/>
    </row>
    <row r="940" spans="7:27" ht="12.75" x14ac:dyDescent="0.2">
      <c r="G940" s="33"/>
      <c r="H940" s="33"/>
      <c r="I940" s="33"/>
      <c r="J940" s="33"/>
      <c r="Y940" s="36"/>
      <c r="Z940" s="33"/>
      <c r="AA940" s="37"/>
    </row>
    <row r="941" spans="7:27" ht="12.75" x14ac:dyDescent="0.2">
      <c r="G941" s="33"/>
      <c r="H941" s="33"/>
      <c r="I941" s="33"/>
      <c r="J941" s="33"/>
      <c r="Y941" s="36"/>
      <c r="Z941" s="33"/>
      <c r="AA941" s="37"/>
    </row>
    <row r="942" spans="7:27" ht="12.75" x14ac:dyDescent="0.2">
      <c r="G942" s="33"/>
      <c r="H942" s="33"/>
      <c r="I942" s="33"/>
      <c r="J942" s="33"/>
      <c r="Y942" s="36"/>
      <c r="Z942" s="33"/>
      <c r="AA942" s="37"/>
    </row>
    <row r="943" spans="7:27" ht="12.75" x14ac:dyDescent="0.2">
      <c r="G943" s="33"/>
      <c r="H943" s="33"/>
      <c r="I943" s="33"/>
      <c r="J943" s="33"/>
      <c r="Y943" s="36"/>
      <c r="Z943" s="33"/>
      <c r="AA943" s="37"/>
    </row>
    <row r="944" spans="7:27" ht="12.75" x14ac:dyDescent="0.2">
      <c r="G944" s="33"/>
      <c r="H944" s="33"/>
      <c r="I944" s="33"/>
      <c r="J944" s="33"/>
      <c r="Y944" s="36"/>
      <c r="Z944" s="33"/>
      <c r="AA944" s="37"/>
    </row>
    <row r="945" spans="7:27" ht="12.75" x14ac:dyDescent="0.2">
      <c r="G945" s="33"/>
      <c r="H945" s="33"/>
      <c r="I945" s="33"/>
      <c r="J945" s="33"/>
      <c r="Y945" s="36"/>
      <c r="Z945" s="33"/>
      <c r="AA945" s="37"/>
    </row>
    <row r="946" spans="7:27" ht="12.75" x14ac:dyDescent="0.2">
      <c r="G946" s="33"/>
      <c r="H946" s="33"/>
      <c r="I946" s="33"/>
      <c r="J946" s="33"/>
      <c r="Y946" s="36"/>
      <c r="Z946" s="33"/>
      <c r="AA946" s="37"/>
    </row>
    <row r="947" spans="7:27" ht="12.75" x14ac:dyDescent="0.2">
      <c r="G947" s="33"/>
      <c r="H947" s="33"/>
      <c r="I947" s="33"/>
      <c r="J947" s="33"/>
      <c r="Y947" s="36"/>
      <c r="Z947" s="33"/>
      <c r="AA947" s="37"/>
    </row>
    <row r="948" spans="7:27" ht="12.75" x14ac:dyDescent="0.2">
      <c r="G948" s="33"/>
      <c r="H948" s="33"/>
      <c r="I948" s="33"/>
      <c r="J948" s="33"/>
      <c r="Y948" s="36"/>
      <c r="Z948" s="33"/>
      <c r="AA948" s="37"/>
    </row>
    <row r="949" spans="7:27" ht="12.75" x14ac:dyDescent="0.2">
      <c r="G949" s="33"/>
      <c r="H949" s="33"/>
      <c r="I949" s="33"/>
      <c r="J949" s="33"/>
      <c r="Y949" s="36"/>
      <c r="Z949" s="33"/>
      <c r="AA949" s="37"/>
    </row>
    <row r="950" spans="7:27" ht="12.75" x14ac:dyDescent="0.2">
      <c r="G950" s="33"/>
      <c r="H950" s="33"/>
      <c r="I950" s="33"/>
      <c r="J950" s="33"/>
      <c r="Y950" s="36"/>
      <c r="Z950" s="33"/>
      <c r="AA950" s="37"/>
    </row>
    <row r="951" spans="7:27" ht="12.75" x14ac:dyDescent="0.2">
      <c r="G951" s="33"/>
      <c r="H951" s="33"/>
      <c r="I951" s="33"/>
      <c r="J951" s="33"/>
      <c r="Y951" s="36"/>
      <c r="Z951" s="33"/>
      <c r="AA951" s="37"/>
    </row>
    <row r="952" spans="7:27" ht="12.75" x14ac:dyDescent="0.2">
      <c r="G952" s="33"/>
      <c r="H952" s="33"/>
      <c r="I952" s="33"/>
      <c r="J952" s="33"/>
      <c r="Y952" s="36"/>
      <c r="Z952" s="33"/>
      <c r="AA952" s="37"/>
    </row>
    <row r="953" spans="7:27" ht="12.75" x14ac:dyDescent="0.2">
      <c r="G953" s="33"/>
      <c r="H953" s="33"/>
      <c r="I953" s="33"/>
      <c r="J953" s="33"/>
      <c r="Y953" s="36"/>
      <c r="Z953" s="33"/>
      <c r="AA953" s="37"/>
    </row>
    <row r="954" spans="7:27" ht="12.75" x14ac:dyDescent="0.2">
      <c r="G954" s="33"/>
      <c r="H954" s="33"/>
      <c r="I954" s="33"/>
      <c r="J954" s="33"/>
      <c r="Y954" s="36"/>
      <c r="Z954" s="33"/>
      <c r="AA954" s="37"/>
    </row>
    <row r="955" spans="7:27" ht="12.75" x14ac:dyDescent="0.2">
      <c r="G955" s="33"/>
      <c r="H955" s="33"/>
      <c r="I955" s="33"/>
      <c r="J955" s="33"/>
      <c r="Y955" s="36"/>
      <c r="Z955" s="33"/>
      <c r="AA955" s="37"/>
    </row>
    <row r="956" spans="7:27" ht="12.75" x14ac:dyDescent="0.2">
      <c r="G956" s="33"/>
      <c r="H956" s="33"/>
      <c r="I956" s="33"/>
      <c r="J956" s="33"/>
      <c r="Y956" s="36"/>
      <c r="Z956" s="33"/>
      <c r="AA956" s="37"/>
    </row>
    <row r="957" spans="7:27" ht="12.75" x14ac:dyDescent="0.2">
      <c r="G957" s="33"/>
      <c r="H957" s="33"/>
      <c r="I957" s="33"/>
      <c r="J957" s="33"/>
      <c r="Y957" s="36"/>
      <c r="Z957" s="33"/>
      <c r="AA957" s="37"/>
    </row>
    <row r="958" spans="7:27" ht="12.75" x14ac:dyDescent="0.2">
      <c r="G958" s="33"/>
      <c r="H958" s="33"/>
      <c r="I958" s="33"/>
      <c r="J958" s="33"/>
      <c r="Y958" s="36"/>
      <c r="Z958" s="33"/>
      <c r="AA958" s="37"/>
    </row>
    <row r="959" spans="7:27" ht="12.75" x14ac:dyDescent="0.2">
      <c r="G959" s="33"/>
      <c r="H959" s="33"/>
      <c r="I959" s="33"/>
      <c r="J959" s="33"/>
      <c r="Y959" s="36"/>
      <c r="Z959" s="33"/>
      <c r="AA959" s="37"/>
    </row>
    <row r="960" spans="7:27" ht="12.75" x14ac:dyDescent="0.2">
      <c r="G960" s="33"/>
      <c r="H960" s="33"/>
      <c r="I960" s="33"/>
      <c r="J960" s="33"/>
      <c r="Y960" s="36"/>
      <c r="Z960" s="33"/>
      <c r="AA960" s="37"/>
    </row>
    <row r="961" spans="7:27" ht="12.75" x14ac:dyDescent="0.2">
      <c r="G961" s="33"/>
      <c r="H961" s="33"/>
      <c r="I961" s="33"/>
      <c r="J961" s="33"/>
      <c r="Y961" s="36"/>
      <c r="Z961" s="33"/>
      <c r="AA961" s="37"/>
    </row>
    <row r="962" spans="7:27" ht="12.75" x14ac:dyDescent="0.2">
      <c r="G962" s="33"/>
      <c r="H962" s="33"/>
      <c r="I962" s="33"/>
      <c r="J962" s="33"/>
      <c r="Y962" s="36"/>
      <c r="Z962" s="33"/>
      <c r="AA962" s="37"/>
    </row>
    <row r="963" spans="7:27" ht="12.75" x14ac:dyDescent="0.2">
      <c r="G963" s="33"/>
      <c r="H963" s="33"/>
      <c r="I963" s="33"/>
      <c r="J963" s="33"/>
      <c r="Y963" s="36"/>
      <c r="Z963" s="33"/>
      <c r="AA963" s="37"/>
    </row>
    <row r="964" spans="7:27" ht="12.75" x14ac:dyDescent="0.2">
      <c r="G964" s="33"/>
      <c r="H964" s="33"/>
      <c r="I964" s="33"/>
      <c r="J964" s="33"/>
      <c r="Y964" s="36"/>
      <c r="Z964" s="33"/>
      <c r="AA964" s="37"/>
    </row>
    <row r="965" spans="7:27" ht="12.75" x14ac:dyDescent="0.2">
      <c r="G965" s="33"/>
      <c r="H965" s="33"/>
      <c r="I965" s="33"/>
      <c r="J965" s="33"/>
      <c r="Y965" s="36"/>
      <c r="Z965" s="33"/>
      <c r="AA965" s="37"/>
    </row>
    <row r="966" spans="7:27" ht="12.75" x14ac:dyDescent="0.2">
      <c r="G966" s="33"/>
      <c r="H966" s="33"/>
      <c r="I966" s="33"/>
      <c r="J966" s="33"/>
      <c r="Y966" s="36"/>
      <c r="Z966" s="33"/>
      <c r="AA966" s="37"/>
    </row>
    <row r="967" spans="7:27" ht="12.75" x14ac:dyDescent="0.2">
      <c r="G967" s="33"/>
      <c r="H967" s="33"/>
      <c r="I967" s="33"/>
      <c r="J967" s="33"/>
      <c r="Y967" s="36"/>
      <c r="Z967" s="33"/>
      <c r="AA967" s="37"/>
    </row>
    <row r="968" spans="7:27" ht="12.75" x14ac:dyDescent="0.2">
      <c r="G968" s="33"/>
      <c r="H968" s="33"/>
      <c r="I968" s="33"/>
      <c r="J968" s="33"/>
      <c r="Y968" s="36"/>
      <c r="Z968" s="33"/>
      <c r="AA968" s="37"/>
    </row>
    <row r="969" spans="7:27" ht="12.75" x14ac:dyDescent="0.2">
      <c r="G969" s="33"/>
      <c r="H969" s="33"/>
      <c r="I969" s="33"/>
      <c r="J969" s="33"/>
      <c r="Y969" s="36"/>
      <c r="Z969" s="33"/>
      <c r="AA969" s="37"/>
    </row>
    <row r="970" spans="7:27" ht="12.75" x14ac:dyDescent="0.2">
      <c r="G970" s="33"/>
      <c r="H970" s="33"/>
      <c r="I970" s="33"/>
      <c r="J970" s="33"/>
      <c r="Y970" s="36"/>
      <c r="Z970" s="33"/>
      <c r="AA970" s="37"/>
    </row>
    <row r="971" spans="7:27" ht="12.75" x14ac:dyDescent="0.2">
      <c r="G971" s="33"/>
      <c r="H971" s="33"/>
      <c r="I971" s="33"/>
      <c r="J971" s="33"/>
      <c r="Y971" s="36"/>
      <c r="Z971" s="33"/>
      <c r="AA971" s="37"/>
    </row>
    <row r="972" spans="7:27" ht="12.75" x14ac:dyDescent="0.2">
      <c r="G972" s="33"/>
      <c r="H972" s="33"/>
      <c r="I972" s="33"/>
      <c r="J972" s="33"/>
      <c r="Y972" s="36"/>
      <c r="Z972" s="33"/>
      <c r="AA972" s="37"/>
    </row>
    <row r="973" spans="7:27" ht="12.75" x14ac:dyDescent="0.2">
      <c r="G973" s="33"/>
      <c r="H973" s="33"/>
      <c r="I973" s="33"/>
      <c r="J973" s="33"/>
      <c r="Y973" s="36"/>
      <c r="Z973" s="33"/>
      <c r="AA973" s="37"/>
    </row>
    <row r="974" spans="7:27" ht="12.75" x14ac:dyDescent="0.2">
      <c r="G974" s="33"/>
      <c r="H974" s="33"/>
      <c r="I974" s="33"/>
      <c r="J974" s="33"/>
      <c r="Y974" s="36"/>
      <c r="Z974" s="33"/>
      <c r="AA974" s="37"/>
    </row>
    <row r="975" spans="7:27" ht="12.75" x14ac:dyDescent="0.2">
      <c r="G975" s="33"/>
      <c r="H975" s="33"/>
      <c r="I975" s="33"/>
      <c r="J975" s="33"/>
      <c r="Y975" s="36"/>
      <c r="Z975" s="33"/>
      <c r="AA975" s="37"/>
    </row>
    <row r="976" spans="7:27" ht="12.75" x14ac:dyDescent="0.2">
      <c r="G976" s="33"/>
      <c r="H976" s="33"/>
      <c r="I976" s="33"/>
      <c r="J976" s="33"/>
      <c r="Y976" s="36"/>
      <c r="Z976" s="33"/>
      <c r="AA976" s="37"/>
    </row>
    <row r="977" spans="7:27" ht="12.75" x14ac:dyDescent="0.2">
      <c r="G977" s="33"/>
      <c r="H977" s="33"/>
      <c r="I977" s="33"/>
      <c r="J977" s="33"/>
      <c r="Y977" s="36"/>
      <c r="Z977" s="33"/>
      <c r="AA977" s="37"/>
    </row>
    <row r="978" spans="7:27" ht="12.75" x14ac:dyDescent="0.2">
      <c r="G978" s="33"/>
      <c r="H978" s="33"/>
      <c r="I978" s="33"/>
      <c r="J978" s="33"/>
      <c r="Y978" s="36"/>
      <c r="Z978" s="33"/>
      <c r="AA978" s="37"/>
    </row>
    <row r="979" spans="7:27" ht="12.75" x14ac:dyDescent="0.2">
      <c r="G979" s="33"/>
      <c r="H979" s="33"/>
      <c r="I979" s="33"/>
      <c r="J979" s="33"/>
      <c r="Y979" s="36"/>
      <c r="Z979" s="33"/>
      <c r="AA979" s="37"/>
    </row>
    <row r="980" spans="7:27" ht="12.75" x14ac:dyDescent="0.2">
      <c r="G980" s="33"/>
      <c r="H980" s="33"/>
      <c r="I980" s="33"/>
      <c r="J980" s="33"/>
      <c r="Y980" s="36"/>
      <c r="Z980" s="33"/>
      <c r="AA980" s="37"/>
    </row>
    <row r="981" spans="7:27" ht="12.75" x14ac:dyDescent="0.2">
      <c r="G981" s="33"/>
      <c r="H981" s="33"/>
      <c r="I981" s="33"/>
      <c r="J981" s="33"/>
      <c r="Y981" s="36"/>
      <c r="Z981" s="33"/>
      <c r="AA981" s="37"/>
    </row>
    <row r="982" spans="7:27" ht="12.75" x14ac:dyDescent="0.2">
      <c r="G982" s="33"/>
      <c r="H982" s="33"/>
      <c r="I982" s="33"/>
      <c r="J982" s="33"/>
      <c r="Y982" s="36"/>
      <c r="Z982" s="33"/>
      <c r="AA982" s="37"/>
    </row>
    <row r="983" spans="7:27" ht="12.75" x14ac:dyDescent="0.2">
      <c r="G983" s="33"/>
      <c r="H983" s="33"/>
      <c r="I983" s="33"/>
      <c r="J983" s="33"/>
      <c r="Y983" s="36"/>
      <c r="Z983" s="33"/>
      <c r="AA983" s="37"/>
    </row>
    <row r="984" spans="7:27" ht="12.75" x14ac:dyDescent="0.2">
      <c r="G984" s="33"/>
      <c r="H984" s="33"/>
      <c r="I984" s="33"/>
      <c r="J984" s="33"/>
      <c r="Y984" s="36"/>
      <c r="Z984" s="33"/>
      <c r="AA984" s="37"/>
    </row>
    <row r="985" spans="7:27" ht="12.75" x14ac:dyDescent="0.2">
      <c r="G985" s="33"/>
      <c r="H985" s="33"/>
      <c r="I985" s="33"/>
      <c r="J985" s="33"/>
      <c r="Y985" s="36"/>
      <c r="Z985" s="33"/>
      <c r="AA985" s="37"/>
    </row>
    <row r="986" spans="7:27" ht="12.75" x14ac:dyDescent="0.2">
      <c r="G986" s="33"/>
      <c r="H986" s="33"/>
      <c r="I986" s="33"/>
      <c r="J986" s="33"/>
      <c r="Y986" s="36"/>
      <c r="Z986" s="33"/>
      <c r="AA986" s="37"/>
    </row>
    <row r="987" spans="7:27" ht="12.75" x14ac:dyDescent="0.2">
      <c r="G987" s="33"/>
      <c r="H987" s="33"/>
      <c r="I987" s="33"/>
      <c r="J987" s="33"/>
      <c r="Y987" s="36"/>
      <c r="Z987" s="33"/>
      <c r="AA987" s="37"/>
    </row>
    <row r="988" spans="7:27" ht="12.75" x14ac:dyDescent="0.2">
      <c r="G988" s="33"/>
      <c r="H988" s="33"/>
      <c r="I988" s="33"/>
      <c r="J988" s="33"/>
      <c r="Y988" s="36"/>
      <c r="Z988" s="33"/>
      <c r="AA988" s="37"/>
    </row>
    <row r="989" spans="7:27" ht="12.75" x14ac:dyDescent="0.2">
      <c r="G989" s="33"/>
      <c r="H989" s="33"/>
      <c r="I989" s="33"/>
      <c r="J989" s="33"/>
      <c r="Y989" s="36"/>
      <c r="Z989" s="33"/>
      <c r="AA989" s="37"/>
    </row>
    <row r="990" spans="7:27" ht="12.75" x14ac:dyDescent="0.2">
      <c r="G990" s="33"/>
      <c r="H990" s="33"/>
      <c r="I990" s="33"/>
      <c r="J990" s="33"/>
      <c r="Y990" s="36"/>
      <c r="Z990" s="33"/>
      <c r="AA990" s="37"/>
    </row>
    <row r="991" spans="7:27" ht="12.75" x14ac:dyDescent="0.2">
      <c r="G991" s="33"/>
      <c r="H991" s="33"/>
      <c r="I991" s="33"/>
      <c r="J991" s="33"/>
      <c r="Y991" s="36"/>
      <c r="Z991" s="33"/>
      <c r="AA991" s="37"/>
    </row>
    <row r="992" spans="7:27" ht="12.75" x14ac:dyDescent="0.2">
      <c r="G992" s="33"/>
      <c r="H992" s="33"/>
      <c r="I992" s="33"/>
      <c r="J992" s="33"/>
      <c r="Y992" s="36"/>
      <c r="Z992" s="33"/>
      <c r="AA992" s="37"/>
    </row>
    <row r="993" spans="7:27" ht="12.75" x14ac:dyDescent="0.2">
      <c r="G993" s="33"/>
      <c r="H993" s="33"/>
      <c r="I993" s="33"/>
      <c r="J993" s="33"/>
      <c r="Y993" s="36"/>
      <c r="Z993" s="33"/>
      <c r="AA993" s="37"/>
    </row>
    <row r="994" spans="7:27" ht="12.75" x14ac:dyDescent="0.2">
      <c r="G994" s="33"/>
      <c r="H994" s="33"/>
      <c r="I994" s="33"/>
      <c r="J994" s="33"/>
      <c r="Y994" s="36"/>
      <c r="Z994" s="33"/>
      <c r="AA994" s="37"/>
    </row>
    <row r="995" spans="7:27" ht="12.75" x14ac:dyDescent="0.2">
      <c r="G995" s="33"/>
      <c r="H995" s="33"/>
      <c r="I995" s="33"/>
      <c r="J995" s="33"/>
      <c r="Y995" s="36"/>
      <c r="Z995" s="33"/>
      <c r="AA995" s="37"/>
    </row>
    <row r="996" spans="7:27" ht="12.75" x14ac:dyDescent="0.2">
      <c r="G996" s="33"/>
      <c r="H996" s="33"/>
      <c r="I996" s="33"/>
      <c r="J996" s="33"/>
      <c r="Y996" s="36"/>
      <c r="Z996" s="33"/>
      <c r="AA996" s="37"/>
    </row>
    <row r="997" spans="7:27" ht="12.75" x14ac:dyDescent="0.2">
      <c r="G997" s="33"/>
      <c r="H997" s="33"/>
      <c r="I997" s="33"/>
      <c r="J997" s="33"/>
      <c r="Y997" s="36"/>
      <c r="Z997" s="33"/>
      <c r="AA997" s="37"/>
    </row>
    <row r="998" spans="7:27" ht="12.75" x14ac:dyDescent="0.2">
      <c r="G998" s="33"/>
      <c r="H998" s="33"/>
      <c r="I998" s="33"/>
      <c r="J998" s="33"/>
      <c r="Y998" s="36"/>
      <c r="Z998" s="33"/>
      <c r="AA998" s="37"/>
    </row>
    <row r="999" spans="7:27" ht="12.75" x14ac:dyDescent="0.2">
      <c r="G999" s="33"/>
      <c r="H999" s="33"/>
      <c r="I999" s="33"/>
      <c r="J999" s="33"/>
      <c r="Y999" s="36"/>
      <c r="Z999" s="33"/>
      <c r="AA999" s="37"/>
    </row>
    <row r="1000" spans="7:27" ht="12.75" x14ac:dyDescent="0.2">
      <c r="G1000" s="33"/>
      <c r="H1000" s="33"/>
      <c r="I1000" s="33"/>
      <c r="J1000" s="33"/>
      <c r="Y1000" s="36"/>
      <c r="Z1000" s="33"/>
      <c r="AA1000" s="37"/>
    </row>
    <row r="1001" spans="7:27" ht="12.75" x14ac:dyDescent="0.2">
      <c r="G1001" s="33"/>
      <c r="H1001" s="33"/>
      <c r="I1001" s="33"/>
      <c r="J1001" s="33"/>
      <c r="Y1001" s="36"/>
      <c r="Z1001" s="33"/>
      <c r="AA1001" s="37"/>
    </row>
    <row r="1002" spans="7:27" ht="12.75" x14ac:dyDescent="0.2">
      <c r="G1002" s="33"/>
      <c r="H1002" s="33"/>
      <c r="I1002" s="33"/>
      <c r="J1002" s="33"/>
      <c r="Y1002" s="36"/>
      <c r="Z1002" s="33"/>
      <c r="AA1002" s="37"/>
    </row>
    <row r="1003" spans="7:27" ht="12.75" x14ac:dyDescent="0.2">
      <c r="G1003" s="33"/>
      <c r="H1003" s="33"/>
      <c r="I1003" s="33"/>
      <c r="J1003" s="33"/>
      <c r="Y1003" s="36"/>
      <c r="Z1003" s="33"/>
      <c r="AA1003" s="37"/>
    </row>
    <row r="1004" spans="7:27" ht="12.75" x14ac:dyDescent="0.2">
      <c r="G1004" s="33"/>
      <c r="H1004" s="33"/>
      <c r="I1004" s="33"/>
      <c r="J1004" s="33"/>
      <c r="Y1004" s="36"/>
      <c r="Z1004" s="33"/>
      <c r="AA1004" s="37"/>
    </row>
    <row r="1005" spans="7:27" ht="12.75" x14ac:dyDescent="0.2">
      <c r="G1005" s="33"/>
      <c r="H1005" s="33"/>
      <c r="I1005" s="33"/>
      <c r="J1005" s="33"/>
      <c r="Y1005" s="38"/>
      <c r="Z1005" s="39"/>
      <c r="AA1005" s="40"/>
    </row>
  </sheetData>
  <conditionalFormatting sqref="X4:X36">
    <cfRule type="cellIs" dxfId="4" priority="1" operator="between">
      <formula>20</formula>
      <formula>40</formula>
    </cfRule>
  </conditionalFormatting>
  <conditionalFormatting sqref="X4:X36">
    <cfRule type="cellIs" dxfId="3" priority="2" operator="between">
      <formula>0</formula>
      <formula>20</formula>
    </cfRule>
  </conditionalFormatting>
  <conditionalFormatting sqref="X4:X36">
    <cfRule type="cellIs" dxfId="2" priority="3" operator="between">
      <formula>40</formula>
      <formula>60</formula>
    </cfRule>
  </conditionalFormatting>
  <conditionalFormatting sqref="X4:X36">
    <cfRule type="cellIs" dxfId="1" priority="4" operator="between">
      <formula>60</formula>
      <formula>80</formula>
    </cfRule>
  </conditionalFormatting>
  <conditionalFormatting sqref="X4:X36">
    <cfRule type="cellIs" dxfId="0" priority="5" operator="between">
      <formula>80</formula>
      <formula>100</formula>
    </cfRule>
  </conditionalFormatting>
  <conditionalFormatting sqref="Y6">
    <cfRule type="colorScale" priority="6">
      <colorScale>
        <cfvo type="min"/>
        <cfvo type="max"/>
        <color rgb="FF57BB8A"/>
        <color rgb="FFFFFFFF"/>
      </colorScale>
    </cfRule>
  </conditionalFormatting>
  <hyperlinks>
    <hyperlink ref="C2" r:id="rId1" xr:uid="{00000000-0004-0000-0000-000000000000}"/>
    <hyperlink ref="D2" r:id="rId2" xr:uid="{00000000-0004-0000-0000-000001000000}"/>
    <hyperlink ref="E2" r:id="rId3" xr:uid="{00000000-0004-0000-0000-000002000000}"/>
    <hyperlink ref="F2" r:id="rId4" xr:uid="{00000000-0004-0000-0000-000003000000}"/>
    <hyperlink ref="G2" r:id="rId5" xr:uid="{00000000-0004-0000-0000-000004000000}"/>
    <hyperlink ref="H2" r:id="rId6" xr:uid="{00000000-0004-0000-0000-000005000000}"/>
    <hyperlink ref="I2" r:id="rId7" xr:uid="{00000000-0004-0000-0000-000006000000}"/>
    <hyperlink ref="J2" r:id="rId8" xr:uid="{00000000-0004-0000-0000-000007000000}"/>
    <hyperlink ref="K2" r:id="rId9" xr:uid="{00000000-0004-0000-0000-000008000000}"/>
    <hyperlink ref="L2" r:id="rId10" xr:uid="{00000000-0004-0000-0000-000009000000}"/>
    <hyperlink ref="M2" r:id="rId11" xr:uid="{00000000-0004-0000-0000-00000A000000}"/>
    <hyperlink ref="N2" r:id="rId12" xr:uid="{00000000-0004-0000-0000-00000B000000}"/>
    <hyperlink ref="O2" r:id="rId13" xr:uid="{00000000-0004-0000-0000-00000C000000}"/>
    <hyperlink ref="P2" r:id="rId14" xr:uid="{00000000-0004-0000-0000-00000D000000}"/>
    <hyperlink ref="Q2" r:id="rId15" xr:uid="{00000000-0004-0000-0000-00000E000000}"/>
    <hyperlink ref="R2" r:id="rId16" xr:uid="{00000000-0004-0000-0000-00000F000000}"/>
    <hyperlink ref="S2" r:id="rId17" xr:uid="{00000000-0004-0000-0000-000010000000}"/>
    <hyperlink ref="T2" r:id="rId18" xr:uid="{00000000-0004-0000-0000-000011000000}"/>
    <hyperlink ref="U2" r:id="rId19" xr:uid="{00000000-0004-0000-0000-000012000000}"/>
    <hyperlink ref="V2" r:id="rId20" xr:uid="{00000000-0004-0000-0000-000013000000}"/>
  </hyperlinks>
  <pageMargins left="0.7" right="0.7" top="0.75" bottom="0.75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Schuler</cp:lastModifiedBy>
  <dcterms:modified xsi:type="dcterms:W3CDTF">2022-03-09T11:40:45Z</dcterms:modified>
</cp:coreProperties>
</file>