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rsonal\"/>
    </mc:Choice>
  </mc:AlternateContent>
  <xr:revisionPtr revIDLastSave="0" documentId="13_ncr:1_{3EE5EB5E-BD7B-4D41-A81A-89B6651C4982}" xr6:coauthVersionLast="34" xr6:coauthVersionMax="34" xr10:uidLastSave="{00000000-0000-0000-0000-000000000000}"/>
  <bookViews>
    <workbookView xWindow="0" yWindow="0" windowWidth="24000" windowHeight="10110" xr2:uid="{96C7DD24-EEB5-4D20-811A-08448185A3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9" i="1"/>
  <c r="B6" i="1"/>
  <c r="B8" i="1" s="1"/>
  <c r="B7" i="1"/>
  <c r="B5" i="1"/>
  <c r="B13" i="1" l="1"/>
</calcChain>
</file>

<file path=xl/sharedStrings.xml><?xml version="1.0" encoding="utf-8"?>
<sst xmlns="http://schemas.openxmlformats.org/spreadsheetml/2006/main" count="14" uniqueCount="14">
  <si>
    <t>Tax free Allow.</t>
  </si>
  <si>
    <t>Pension</t>
  </si>
  <si>
    <t>Taxable wage</t>
  </si>
  <si>
    <t>Tax @20% (£32000)</t>
  </si>
  <si>
    <t>Tax at 40%</t>
  </si>
  <si>
    <t>NI</t>
  </si>
  <si>
    <t>BIK</t>
  </si>
  <si>
    <t>Contri.\Suppl</t>
  </si>
  <si>
    <t>Net Annual Pay</t>
  </si>
  <si>
    <t>Net Monthly Pay</t>
  </si>
  <si>
    <t>Detail</t>
  </si>
  <si>
    <t>Values</t>
  </si>
  <si>
    <t>Car Allow</t>
  </si>
  <si>
    <t>Gross 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</si>
</sst>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164" fontId="1" fillId="0" borderId="4" xfId="0" applyNumberFormat="1" applyFont="1" applyBorder="1"/>
    <xf numFmtId="0" fontId="0" fillId="0" borderId="5" xfId="0" applyBorder="1"/>
    <xf numFmtId="164" fontId="0" fillId="0" borderId="6" xfId="0" applyNumberFormat="1" applyBorder="1"/>
    <xf numFmtId="0" fontId="2" fillId="0" borderId="7" xfId="0" applyFont="1" applyBorder="1"/>
    <xf numFmtId="164" fontId="2" fillId="0" borderId="8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F85A-D855-4984-9C29-528AF13DB79B}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20.7109375" customWidth="1"/>
    <col min="2" max="2" width="10.140625" bestFit="1" customWidth="1"/>
  </cols>
  <sheetData>
    <row r="1" spans="1:2" x14ac:dyDescent="0.25">
      <c r="A1" s="10" t="s">
        <v>10</v>
      </c>
      <c r="B1" s="10" t="s">
        <v>11</v>
      </c>
    </row>
    <row r="2" spans="1:2" x14ac:dyDescent="0.25">
      <c r="A2" s="1" t="s">
        <v>13</v>
      </c>
      <c r="B2" s="2">
        <v>48687.5</v>
      </c>
    </row>
    <row r="3" spans="1:2" x14ac:dyDescent="0.25">
      <c r="A3" s="1" t="s">
        <v>12</v>
      </c>
      <c r="B3" s="2">
        <v>4332</v>
      </c>
    </row>
    <row r="4" spans="1:2" x14ac:dyDescent="0.25">
      <c r="A4" s="3" t="s">
        <v>0</v>
      </c>
      <c r="B4" s="4">
        <v>11850</v>
      </c>
    </row>
    <row r="5" spans="1:2" x14ac:dyDescent="0.25">
      <c r="A5" s="3" t="s">
        <v>1</v>
      </c>
      <c r="B5" s="5">
        <f>B2*0.06</f>
        <v>2921.25</v>
      </c>
    </row>
    <row r="6" spans="1:2" x14ac:dyDescent="0.25">
      <c r="A6" s="3" t="s">
        <v>2</v>
      </c>
      <c r="B6" s="4">
        <f>(B2+B3)-(B4+B5)</f>
        <v>38248.25</v>
      </c>
    </row>
    <row r="7" spans="1:2" x14ac:dyDescent="0.25">
      <c r="A7" s="3" t="s">
        <v>3</v>
      </c>
      <c r="B7" s="5">
        <f>32000*0.2</f>
        <v>6400</v>
      </c>
    </row>
    <row r="8" spans="1:2" x14ac:dyDescent="0.25">
      <c r="A8" s="3" t="s">
        <v>4</v>
      </c>
      <c r="B8" s="5">
        <f>(B6-32000)*0.4</f>
        <v>2499.3000000000002</v>
      </c>
    </row>
    <row r="9" spans="1:2" x14ac:dyDescent="0.25">
      <c r="A9" s="3" t="s">
        <v>5</v>
      </c>
      <c r="B9" s="5">
        <f>((43000-8060)*0.12)+(((B2+B3)-43000)*0.02)</f>
        <v>4393.1900000000005</v>
      </c>
    </row>
    <row r="10" spans="1:2" x14ac:dyDescent="0.25">
      <c r="A10" s="3" t="s">
        <v>6</v>
      </c>
      <c r="B10" s="5">
        <v>0</v>
      </c>
    </row>
    <row r="11" spans="1:2" x14ac:dyDescent="0.25">
      <c r="A11" s="3" t="s">
        <v>7</v>
      </c>
      <c r="B11" s="5">
        <v>0</v>
      </c>
    </row>
    <row r="12" spans="1:2" ht="15.75" thickBot="1" x14ac:dyDescent="0.3">
      <c r="A12" s="6" t="s">
        <v>8</v>
      </c>
      <c r="B12" s="7">
        <f>(B2+B3)-(B5+B7+B8+B9)</f>
        <v>36805.760000000002</v>
      </c>
    </row>
    <row r="13" spans="1:2" ht="15.75" thickBot="1" x14ac:dyDescent="0.3">
      <c r="A13" s="8" t="s">
        <v>9</v>
      </c>
      <c r="B13" s="9">
        <f t="shared" ref="B13" si="0">(B12/12)-B11</f>
        <v>3067.146666666667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Eden, Jon (IT.PFMS)</dc:creator>
  <cp:lastModifiedBy>Eden, Jon (IT.PFMS)</cp:lastModifiedBy>
  <dcterms:created xsi:type="dcterms:W3CDTF">2019-03-26T13:46:43Z</dcterms:created>
  <dcterms:modified xsi:type="dcterms:W3CDTF">2019-03-26T13:53:28Z</dcterms:modified>
</cp:coreProperties>
</file>