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3"/>
  <workbookPr/>
  <xr:revisionPtr revIDLastSave="215" documentId="11_7E4E55BF84DCCEE3ED7FF6F99031F45BFA722949" xr6:coauthVersionLast="47" xr6:coauthVersionMax="47" xr10:uidLastSave="{1962E988-0B6F-42DB-AE02-B1218741B6A2}"/>
  <bookViews>
    <workbookView xWindow="240" yWindow="105" windowWidth="14805" windowHeight="8010" activeTab="1" xr2:uid="{00000000-000D-0000-FFFF-FFFF00000000}"/>
  </bookViews>
  <sheets>
    <sheet name="Autocorrelacion desfase 1 priod" sheetId="2" r:id="rId1"/>
    <sheet name="Autocorrelacion desfase 2 priod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3" l="1"/>
  <c r="E3" i="3"/>
  <c r="D14" i="3"/>
  <c r="D13" i="3"/>
  <c r="D12" i="3"/>
  <c r="D11" i="3"/>
  <c r="D10" i="3"/>
  <c r="D9" i="3"/>
  <c r="D8" i="3"/>
  <c r="D7" i="3"/>
  <c r="D6" i="3"/>
  <c r="D5" i="3"/>
  <c r="C15" i="3"/>
  <c r="E14" i="3"/>
  <c r="F14" i="3"/>
  <c r="E13" i="3"/>
  <c r="F13" i="3"/>
  <c r="E12" i="3"/>
  <c r="F12" i="3"/>
  <c r="E11" i="3"/>
  <c r="F11" i="3"/>
  <c r="E10" i="3"/>
  <c r="F10" i="3"/>
  <c r="E9" i="3"/>
  <c r="F9" i="3"/>
  <c r="E8" i="3"/>
  <c r="F8" i="3"/>
  <c r="E7" i="3"/>
  <c r="F7" i="3"/>
  <c r="E6" i="3"/>
  <c r="F6" i="3"/>
  <c r="E5" i="3"/>
  <c r="F5" i="3"/>
  <c r="H4" i="2"/>
  <c r="H5" i="2"/>
  <c r="H6" i="2"/>
  <c r="H7" i="2"/>
  <c r="H8" i="2"/>
  <c r="H9" i="2"/>
  <c r="H10" i="2"/>
  <c r="H11" i="2"/>
  <c r="H12" i="2"/>
  <c r="H13" i="2"/>
  <c r="H14" i="2"/>
  <c r="H3" i="2"/>
  <c r="G4" i="2"/>
  <c r="G5" i="2"/>
  <c r="G6" i="2"/>
  <c r="G7" i="2"/>
  <c r="G8" i="2"/>
  <c r="G9" i="2"/>
  <c r="G10" i="2"/>
  <c r="G11" i="2"/>
  <c r="G12" i="2"/>
  <c r="G13" i="2"/>
  <c r="G14" i="2"/>
  <c r="G3" i="2"/>
  <c r="F5" i="2"/>
  <c r="F6" i="2"/>
  <c r="F7" i="2"/>
  <c r="F8" i="2"/>
  <c r="F9" i="2"/>
  <c r="F10" i="2"/>
  <c r="F11" i="2"/>
  <c r="F12" i="2"/>
  <c r="F13" i="2"/>
  <c r="F14" i="2"/>
  <c r="F4" i="2"/>
  <c r="C15" i="2"/>
  <c r="D14" i="2"/>
  <c r="D13" i="2"/>
  <c r="D12" i="2"/>
  <c r="D11" i="2"/>
  <c r="D10" i="2"/>
  <c r="D9" i="2"/>
  <c r="D8" i="2"/>
  <c r="D7" i="2"/>
  <c r="D6" i="2"/>
  <c r="D5" i="2"/>
  <c r="D4" i="2"/>
  <c r="H3" i="3" l="1"/>
  <c r="G3" i="3"/>
  <c r="H4" i="3"/>
  <c r="G4" i="3"/>
  <c r="H5" i="3"/>
  <c r="G5" i="3"/>
  <c r="H6" i="3"/>
  <c r="G6" i="3"/>
  <c r="H7" i="3"/>
  <c r="G7" i="3"/>
  <c r="H8" i="3"/>
  <c r="G8" i="3"/>
  <c r="H9" i="3"/>
  <c r="G9" i="3"/>
  <c r="H10" i="3"/>
  <c r="G10" i="3"/>
  <c r="H11" i="3"/>
  <c r="G11" i="3"/>
  <c r="H12" i="3"/>
  <c r="G12" i="3"/>
  <c r="H13" i="3"/>
  <c r="G13" i="3"/>
  <c r="H14" i="3"/>
  <c r="G14" i="3"/>
  <c r="E4" i="2"/>
  <c r="E5" i="2"/>
  <c r="E6" i="2"/>
  <c r="E7" i="2"/>
  <c r="E8" i="2"/>
  <c r="E9" i="2"/>
  <c r="E10" i="2"/>
  <c r="E11" i="2"/>
  <c r="E12" i="2"/>
  <c r="E13" i="2"/>
  <c r="E14" i="2"/>
  <c r="E3" i="2"/>
</calcChain>
</file>

<file path=xl/sharedStrings.xml><?xml version="1.0" encoding="utf-8"?>
<sst xmlns="http://schemas.openxmlformats.org/spreadsheetml/2006/main" count="31" uniqueCount="21">
  <si>
    <t>Periodo t</t>
  </si>
  <si>
    <t>Datos Originales Yt</t>
  </si>
  <si>
    <t>Desfase 1 periodo Yt-1</t>
  </si>
  <si>
    <t>(Yt-Ȳ)</t>
  </si>
  <si>
    <t>(Yt-1 -Ȳ)</t>
  </si>
  <si>
    <t>(Yt-Ȳ)^2</t>
  </si>
  <si>
    <t>(Yt-Ȳ)(Yt-1 -Ȳ)</t>
  </si>
  <si>
    <t>Ȳ (media de los valores de la serie)</t>
  </si>
  <si>
    <t xml:space="preserve">=SUMA(E3:E14)= 0 </t>
  </si>
  <si>
    <t>=SUMA(G3:G14) =1474</t>
  </si>
  <si>
    <t>=SUMA(H3:H14)=843</t>
  </si>
  <si>
    <t>=PROMEDIO(C3:C14)</t>
  </si>
  <si>
    <t>COEFICIENTE DE AUTOCORRELACION PARA UN RETRASO DE 1 PERIODO</t>
  </si>
  <si>
    <t xml:space="preserve"> </t>
  </si>
  <si>
    <t>=843/1474</t>
  </si>
  <si>
    <t>= 0.572</t>
  </si>
  <si>
    <t>Desfase 2 periodos Yt-2</t>
  </si>
  <si>
    <t>=SUMA(H3:H14)=682</t>
  </si>
  <si>
    <t>COEFICIENTE DE AUTOCORRELACION PARA UN RETRASO DE 2 PERIODOS</t>
  </si>
  <si>
    <t>=682/1474</t>
  </si>
  <si>
    <t>= 0.463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</si>
</sst>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quotePrefix="1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wrapText="1"/>
    </xf>
    <xf numFmtId="0" fontId="0" fillId="2" borderId="2" xfId="0" applyFill="1" applyBorder="1"/>
    <xf numFmtId="0" fontId="0" fillId="0" borderId="2" xfId="0" applyBorder="1"/>
    <xf numFmtId="0" fontId="0" fillId="0" borderId="2" xfId="0" quotePrefix="1" applyBorder="1"/>
    <xf numFmtId="0" fontId="0" fillId="2" borderId="1" xfId="0" applyFill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3" borderId="1" xfId="0" quotePrefix="1" applyFill="1" applyBorder="1" applyAlignment="1">
      <alignment wrapText="1"/>
    </xf>
    <xf numFmtId="0" fontId="0" fillId="3" borderId="3" xfId="0" quotePrefix="1" applyFill="1" applyBorder="1" applyAlignment="1">
      <alignment wrapText="1"/>
    </xf>
    <xf numFmtId="0" fontId="0" fillId="3" borderId="0" xfId="0" quotePrefix="1" applyFill="1"/>
    <xf numFmtId="0" fontId="0" fillId="3" borderId="1" xfId="0" applyFill="1" applyBorder="1"/>
    <xf numFmtId="0" fontId="0" fillId="2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Diagrama de Dispersión k = 1 ; r1 = 0.572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'Autocorrelacion desfase 1 priod'!$C$3:$C$14</c:f>
              <c:numCache>
                <c:formatCode>General</c:formatCode>
                <c:ptCount val="12"/>
                <c:pt idx="0">
                  <c:v>123</c:v>
                </c:pt>
                <c:pt idx="1">
                  <c:v>130</c:v>
                </c:pt>
                <c:pt idx="2">
                  <c:v>125</c:v>
                </c:pt>
                <c:pt idx="3">
                  <c:v>138</c:v>
                </c:pt>
                <c:pt idx="4">
                  <c:v>145</c:v>
                </c:pt>
                <c:pt idx="5">
                  <c:v>142</c:v>
                </c:pt>
                <c:pt idx="6">
                  <c:v>141</c:v>
                </c:pt>
                <c:pt idx="7">
                  <c:v>146</c:v>
                </c:pt>
                <c:pt idx="8">
                  <c:v>147</c:v>
                </c:pt>
                <c:pt idx="9">
                  <c:v>157</c:v>
                </c:pt>
                <c:pt idx="10">
                  <c:v>150</c:v>
                </c:pt>
                <c:pt idx="11">
                  <c:v>160</c:v>
                </c:pt>
              </c:numCache>
            </c:numRef>
          </c:xVal>
          <c:yVal>
            <c:numRef>
              <c:f>'Autocorrelacion desfase 1 priod'!$D$3:$D$14</c:f>
              <c:numCache>
                <c:formatCode>General</c:formatCode>
                <c:ptCount val="12"/>
                <c:pt idx="1">
                  <c:v>123</c:v>
                </c:pt>
                <c:pt idx="2">
                  <c:v>130</c:v>
                </c:pt>
                <c:pt idx="3">
                  <c:v>125</c:v>
                </c:pt>
                <c:pt idx="4">
                  <c:v>138</c:v>
                </c:pt>
                <c:pt idx="5">
                  <c:v>145</c:v>
                </c:pt>
                <c:pt idx="6">
                  <c:v>142</c:v>
                </c:pt>
                <c:pt idx="7">
                  <c:v>141</c:v>
                </c:pt>
                <c:pt idx="8">
                  <c:v>146</c:v>
                </c:pt>
                <c:pt idx="9">
                  <c:v>147</c:v>
                </c:pt>
                <c:pt idx="10">
                  <c:v>157</c:v>
                </c:pt>
                <c:pt idx="11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BC-4FEC-87A8-D8E21B2CD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152775"/>
        <c:axId val="1538375687"/>
      </c:scatterChart>
      <c:valAx>
        <c:axId val="789152775"/>
        <c:scaling>
          <c:orientation val="minMax"/>
          <c:min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Yt-1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375687"/>
        <c:crosses val="autoZero"/>
        <c:crossBetween val="midCat"/>
      </c:valAx>
      <c:valAx>
        <c:axId val="1538375687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Yt</a:t>
                </a:r>
              </a:p>
            </c:rich>
          </c:tx>
          <c:layout>
            <c:manualLayout>
              <c:xMode val="edge"/>
              <c:yMode val="edge"/>
              <c:x val="2.6388888888888889E-2"/>
              <c:y val="0.42555920093321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152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Diagrama de Dispersión 2 k = 2 ; r = 0.463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'Autocorrelacion desfase 2 priod'!$C$3:$C$14</c:f>
              <c:numCache>
                <c:formatCode>General</c:formatCode>
                <c:ptCount val="12"/>
                <c:pt idx="0">
                  <c:v>123</c:v>
                </c:pt>
                <c:pt idx="1">
                  <c:v>130</c:v>
                </c:pt>
                <c:pt idx="2">
                  <c:v>125</c:v>
                </c:pt>
                <c:pt idx="3">
                  <c:v>138</c:v>
                </c:pt>
                <c:pt idx="4">
                  <c:v>145</c:v>
                </c:pt>
                <c:pt idx="5">
                  <c:v>142</c:v>
                </c:pt>
                <c:pt idx="6">
                  <c:v>141</c:v>
                </c:pt>
                <c:pt idx="7">
                  <c:v>146</c:v>
                </c:pt>
                <c:pt idx="8">
                  <c:v>147</c:v>
                </c:pt>
                <c:pt idx="9">
                  <c:v>157</c:v>
                </c:pt>
                <c:pt idx="10">
                  <c:v>150</c:v>
                </c:pt>
                <c:pt idx="11">
                  <c:v>160</c:v>
                </c:pt>
              </c:numCache>
            </c:numRef>
          </c:xVal>
          <c:yVal>
            <c:numRef>
              <c:f>'Autocorrelacion desfase 2 priod'!$D$3:$D$14</c:f>
              <c:numCache>
                <c:formatCode>General</c:formatCode>
                <c:ptCount val="12"/>
                <c:pt idx="2">
                  <c:v>123</c:v>
                </c:pt>
                <c:pt idx="3">
                  <c:v>130</c:v>
                </c:pt>
                <c:pt idx="4">
                  <c:v>125</c:v>
                </c:pt>
                <c:pt idx="5">
                  <c:v>138</c:v>
                </c:pt>
                <c:pt idx="6">
                  <c:v>145</c:v>
                </c:pt>
                <c:pt idx="7">
                  <c:v>142</c:v>
                </c:pt>
                <c:pt idx="8">
                  <c:v>141</c:v>
                </c:pt>
                <c:pt idx="9">
                  <c:v>146</c:v>
                </c:pt>
                <c:pt idx="10">
                  <c:v>147</c:v>
                </c:pt>
                <c:pt idx="11">
                  <c:v>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DB-4CB8-B70E-D1C3B4114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879687"/>
        <c:axId val="239881735"/>
      </c:scatterChart>
      <c:valAx>
        <c:axId val="239879687"/>
        <c:scaling>
          <c:orientation val="minMax"/>
          <c:min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Yt-2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81735"/>
        <c:crosses val="autoZero"/>
        <c:crossBetween val="midCat"/>
      </c:valAx>
      <c:valAx>
        <c:axId val="239881735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79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142875</xdr:colOff>
      <xdr:row>15</xdr:row>
      <xdr:rowOff>0</xdr:rowOff>
    </xdr:from>
    <xdr:to>
      <xdr:col>6</xdr:col>
      <xdr:colOff>847725</xdr:colOff>
      <xdr:row>16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D7CF902-9B1E-BF5A-F9B6-AADB572965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3048000"/>
          <a:ext cx="704850" cy="333375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15</xdr:row>
      <xdr:rowOff>0</xdr:rowOff>
    </xdr:from>
    <xdr:to>
      <xdr:col>7</xdr:col>
      <xdr:colOff>971550</xdr:colOff>
      <xdr:row>16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DB01383-69FD-E67E-655B-D313EFC90CDA}"/>
            </a:ext>
            <a:ext uri="{147F2762-F138-4A5C-976F-8EAC2B608ADB}">
              <a16:predDERef xmlns:a16="http://schemas.microsoft.com/office/drawing/2014/main" pred="{CD7CF902-9B1E-BF5A-F9B6-AADB572965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77150" y="3048000"/>
          <a:ext cx="942975" cy="276225"/>
        </a:xfrm>
        <a:prstGeom prst="rect">
          <a:avLst/>
        </a:prstGeom>
      </xdr:spPr>
    </xdr:pic>
    <xdr:clientData/>
  </xdr:twoCellAnchor>
  <xdr:twoCellAnchor editAs="oneCell">
    <xdr:from>
      <xdr:col>3</xdr:col>
      <xdr:colOff>904875</xdr:colOff>
      <xdr:row>22</xdr:row>
      <xdr:rowOff>19050</xdr:rowOff>
    </xdr:from>
    <xdr:to>
      <xdr:col>5</xdr:col>
      <xdr:colOff>819150</xdr:colOff>
      <xdr:row>27</xdr:row>
      <xdr:rowOff>9525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86C6BB2-73FC-9CAB-357A-282A27458E13}"/>
            </a:ext>
            <a:ext uri="{147F2762-F138-4A5C-976F-8EAC2B608ADB}">
              <a16:predDERef xmlns:a16="http://schemas.microsoft.com/office/drawing/2014/main" pred="{2DB01383-69FD-E67E-655B-D313EFC90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48150" y="4572000"/>
          <a:ext cx="2247900" cy="942975"/>
        </a:xfrm>
        <a:prstGeom prst="rect">
          <a:avLst/>
        </a:prstGeom>
      </xdr:spPr>
    </xdr:pic>
    <xdr:clientData/>
  </xdr:twoCellAnchor>
  <xdr:twoCellAnchor>
    <xdr:from>
      <xdr:col>9</xdr:col>
      <xdr:colOff>190500</xdr:colOff>
      <xdr:row>1</xdr:row>
      <xdr:rowOff>123825</xdr:rowOff>
    </xdr:from>
    <xdr:to>
      <xdr:col>16</xdr:col>
      <xdr:colOff>266700</xdr:colOff>
      <xdr:row>14</xdr:row>
      <xdr:rowOff>219075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73A309D-7C99-DA16-FAB8-4C80F0E9227D}"/>
            </a:ext>
            <a:ext uri="{147F2762-F138-4A5C-976F-8EAC2B608ADB}">
              <a16:predDERef xmlns:a16="http://schemas.microsoft.com/office/drawing/2014/main" pred="{186C6BB2-73FC-9CAB-357A-282A27458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209550</xdr:colOff>
      <xdr:row>15</xdr:row>
      <xdr:rowOff>47625</xdr:rowOff>
    </xdr:from>
    <xdr:to>
      <xdr:col>6</xdr:col>
      <xdr:colOff>819150</xdr:colOff>
      <xdr:row>16</xdr:row>
      <xdr:rowOff>161925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C80A426-9A2A-3652-64FC-93C2A0998621}"/>
            </a:ext>
            <a:ext uri="{147F2762-F138-4A5C-976F-8EAC2B608ADB}">
              <a16:predDERef xmlns:a16="http://schemas.microsoft.com/office/drawing/2014/main" pred="{12011163-E979-4362-B739-F4A0B0AD09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15100" y="3295650"/>
          <a:ext cx="609600" cy="304800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15</xdr:row>
      <xdr:rowOff>38100</xdr:rowOff>
    </xdr:from>
    <xdr:to>
      <xdr:col>7</xdr:col>
      <xdr:colOff>942975</xdr:colOff>
      <xdr:row>16</xdr:row>
      <xdr:rowOff>95250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6FE992B-DD3D-FA60-FCA4-DE53031F1283}"/>
            </a:ext>
            <a:ext uri="{147F2762-F138-4A5C-976F-8EAC2B608ADB}">
              <a16:predDERef xmlns:a16="http://schemas.microsoft.com/office/drawing/2014/main" pred="{9C80A426-9A2A-3652-64FC-93C2A09986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0" y="3286125"/>
          <a:ext cx="895350" cy="247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4</xdr:col>
      <xdr:colOff>647700</xdr:colOff>
      <xdr:row>26</xdr:row>
      <xdr:rowOff>104775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88D364C-CDB7-9FE4-846B-E29188273C43}"/>
            </a:ext>
            <a:ext uri="{147F2762-F138-4A5C-976F-8EAC2B608ADB}">
              <a16:predDERef xmlns:a16="http://schemas.microsoft.com/office/drawing/2014/main" pred="{E6FE992B-DD3D-FA60-FCA4-DE53031F1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33725" y="4619625"/>
          <a:ext cx="1990725" cy="866775"/>
        </a:xfrm>
        <a:prstGeom prst="rect">
          <a:avLst/>
        </a:prstGeom>
      </xdr:spPr>
    </xdr:pic>
    <xdr:clientData/>
  </xdr:twoCellAnchor>
  <xdr:twoCellAnchor>
    <xdr:from>
      <xdr:col>9</xdr:col>
      <xdr:colOff>409575</xdr:colOff>
      <xdr:row>1</xdr:row>
      <xdr:rowOff>257175</xdr:rowOff>
    </xdr:from>
    <xdr:to>
      <xdr:col>17</xdr:col>
      <xdr:colOff>104775</xdr:colOff>
      <xdr:row>14</xdr:row>
      <xdr:rowOff>438150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E058DB7-DCD4-58B8-17BF-B514D45A6B27}"/>
            </a:ext>
            <a:ext uri="{147F2762-F138-4A5C-976F-8EAC2B608ADB}">
              <a16:predDERef xmlns:a16="http://schemas.microsoft.com/office/drawing/2014/main" pred="{D88D364C-CDB7-9FE4-846B-E29188273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B7CA-E944-4E7C-8883-34A06864655D}">
  <dimension ref="B2:H25"/>
  <sheetViews>
    <sheetView workbookViewId="0">
      <selection activeCell="G25" sqref="G25:H25"/>
    </sheetView>
  </sheetViews>
  <sheetFormatPr defaultRowHeight="15"/>
  <cols>
    <col min="2" max="2" width="21.5703125" customWidth="1"/>
    <col min="3" max="3" width="19.42578125" bestFit="1" customWidth="1"/>
    <col min="4" max="4" width="20.140625" bestFit="1" customWidth="1"/>
    <col min="5" max="5" width="14.85546875" customWidth="1"/>
    <col min="6" max="6" width="13.28515625" customWidth="1"/>
    <col min="7" max="7" width="16.28515625" customWidth="1"/>
    <col min="8" max="8" width="15.42578125" customWidth="1"/>
  </cols>
  <sheetData>
    <row r="2" spans="2:8" ht="15.75" customHeight="1">
      <c r="B2" s="3" t="s">
        <v>0</v>
      </c>
      <c r="C2" s="3" t="s">
        <v>1</v>
      </c>
      <c r="D2" s="5" t="s">
        <v>2</v>
      </c>
      <c r="E2" s="8" t="s">
        <v>3</v>
      </c>
      <c r="F2" s="8" t="s">
        <v>4</v>
      </c>
      <c r="G2" s="8" t="s">
        <v>5</v>
      </c>
      <c r="H2" s="8" t="s">
        <v>6</v>
      </c>
    </row>
    <row r="3" spans="2:8">
      <c r="B3" s="2">
        <v>1</v>
      </c>
      <c r="C3" s="2">
        <v>123</v>
      </c>
      <c r="D3" s="6"/>
      <c r="E3" s="2">
        <f>C3-$C$15</f>
        <v>-19</v>
      </c>
      <c r="F3" s="2"/>
      <c r="G3" s="2">
        <f>E3^2</f>
        <v>361</v>
      </c>
      <c r="H3" s="2">
        <f>E3*F3</f>
        <v>0</v>
      </c>
    </row>
    <row r="4" spans="2:8">
      <c r="B4" s="2">
        <v>2</v>
      </c>
      <c r="C4" s="2">
        <v>130</v>
      </c>
      <c r="D4" s="7">
        <f>C3</f>
        <v>123</v>
      </c>
      <c r="E4" s="2">
        <f t="shared" ref="E4:E14" si="0">C4-$C$15</f>
        <v>-12</v>
      </c>
      <c r="F4" s="2">
        <f>D4-$C$15</f>
        <v>-19</v>
      </c>
      <c r="G4" s="2">
        <f t="shared" ref="G4:G14" si="1">E4^2</f>
        <v>144</v>
      </c>
      <c r="H4" s="2">
        <f t="shared" ref="H4:H14" si="2">E4*F4</f>
        <v>228</v>
      </c>
    </row>
    <row r="5" spans="2:8">
      <c r="B5" s="2">
        <v>3</v>
      </c>
      <c r="C5" s="2">
        <v>125</v>
      </c>
      <c r="D5" s="6">
        <f t="shared" ref="D5:D14" si="3">C4</f>
        <v>130</v>
      </c>
      <c r="E5" s="2">
        <f t="shared" si="0"/>
        <v>-17</v>
      </c>
      <c r="F5" s="2">
        <f t="shared" ref="F5:F14" si="4">D5-$C$15</f>
        <v>-12</v>
      </c>
      <c r="G5" s="2">
        <f t="shared" si="1"/>
        <v>289</v>
      </c>
      <c r="H5" s="2">
        <f t="shared" si="2"/>
        <v>204</v>
      </c>
    </row>
    <row r="6" spans="2:8">
      <c r="B6" s="2">
        <v>4</v>
      </c>
      <c r="C6" s="2">
        <v>138</v>
      </c>
      <c r="D6" s="6">
        <f t="shared" si="3"/>
        <v>125</v>
      </c>
      <c r="E6" s="2">
        <f t="shared" si="0"/>
        <v>-4</v>
      </c>
      <c r="F6" s="2">
        <f t="shared" si="4"/>
        <v>-17</v>
      </c>
      <c r="G6" s="2">
        <f t="shared" si="1"/>
        <v>16</v>
      </c>
      <c r="H6" s="2">
        <f t="shared" si="2"/>
        <v>68</v>
      </c>
    </row>
    <row r="7" spans="2:8">
      <c r="B7" s="2">
        <v>5</v>
      </c>
      <c r="C7" s="2">
        <v>145</v>
      </c>
      <c r="D7" s="6">
        <f t="shared" si="3"/>
        <v>138</v>
      </c>
      <c r="E7" s="2">
        <f t="shared" si="0"/>
        <v>3</v>
      </c>
      <c r="F7" s="2">
        <f t="shared" si="4"/>
        <v>-4</v>
      </c>
      <c r="G7" s="2">
        <f t="shared" si="1"/>
        <v>9</v>
      </c>
      <c r="H7" s="2">
        <f t="shared" si="2"/>
        <v>-12</v>
      </c>
    </row>
    <row r="8" spans="2:8">
      <c r="B8" s="2">
        <v>6</v>
      </c>
      <c r="C8" s="2">
        <v>142</v>
      </c>
      <c r="D8" s="6">
        <f t="shared" si="3"/>
        <v>145</v>
      </c>
      <c r="E8" s="2">
        <f t="shared" si="0"/>
        <v>0</v>
      </c>
      <c r="F8" s="2">
        <f t="shared" si="4"/>
        <v>3</v>
      </c>
      <c r="G8" s="2">
        <f t="shared" si="1"/>
        <v>0</v>
      </c>
      <c r="H8" s="2">
        <f t="shared" si="2"/>
        <v>0</v>
      </c>
    </row>
    <row r="9" spans="2:8">
      <c r="B9" s="2">
        <v>7</v>
      </c>
      <c r="C9" s="2">
        <v>141</v>
      </c>
      <c r="D9" s="6">
        <f t="shared" si="3"/>
        <v>142</v>
      </c>
      <c r="E9" s="2">
        <f t="shared" si="0"/>
        <v>-1</v>
      </c>
      <c r="F9" s="2">
        <f t="shared" si="4"/>
        <v>0</v>
      </c>
      <c r="G9" s="2">
        <f t="shared" si="1"/>
        <v>1</v>
      </c>
      <c r="H9" s="2">
        <f t="shared" si="2"/>
        <v>0</v>
      </c>
    </row>
    <row r="10" spans="2:8">
      <c r="B10" s="2">
        <v>8</v>
      </c>
      <c r="C10" s="2">
        <v>146</v>
      </c>
      <c r="D10" s="6">
        <f t="shared" si="3"/>
        <v>141</v>
      </c>
      <c r="E10" s="2">
        <f t="shared" si="0"/>
        <v>4</v>
      </c>
      <c r="F10" s="2">
        <f t="shared" si="4"/>
        <v>-1</v>
      </c>
      <c r="G10" s="2">
        <f t="shared" si="1"/>
        <v>16</v>
      </c>
      <c r="H10" s="2">
        <f t="shared" si="2"/>
        <v>-4</v>
      </c>
    </row>
    <row r="11" spans="2:8">
      <c r="B11" s="2">
        <v>9</v>
      </c>
      <c r="C11" s="2">
        <v>147</v>
      </c>
      <c r="D11" s="6">
        <f t="shared" si="3"/>
        <v>146</v>
      </c>
      <c r="E11" s="2">
        <f t="shared" si="0"/>
        <v>5</v>
      </c>
      <c r="F11" s="2">
        <f t="shared" si="4"/>
        <v>4</v>
      </c>
      <c r="G11" s="2">
        <f t="shared" si="1"/>
        <v>25</v>
      </c>
      <c r="H11" s="2">
        <f t="shared" si="2"/>
        <v>20</v>
      </c>
    </row>
    <row r="12" spans="2:8">
      <c r="B12" s="2">
        <v>10</v>
      </c>
      <c r="C12" s="2">
        <v>157</v>
      </c>
      <c r="D12" s="6">
        <f t="shared" si="3"/>
        <v>147</v>
      </c>
      <c r="E12" s="2">
        <f t="shared" si="0"/>
        <v>15</v>
      </c>
      <c r="F12" s="2">
        <f t="shared" si="4"/>
        <v>5</v>
      </c>
      <c r="G12" s="2">
        <f t="shared" si="1"/>
        <v>225</v>
      </c>
      <c r="H12" s="2">
        <f t="shared" si="2"/>
        <v>75</v>
      </c>
    </row>
    <row r="13" spans="2:8">
      <c r="B13" s="2">
        <v>11</v>
      </c>
      <c r="C13" s="2">
        <v>150</v>
      </c>
      <c r="D13" s="6">
        <f t="shared" si="3"/>
        <v>157</v>
      </c>
      <c r="E13" s="2">
        <f t="shared" si="0"/>
        <v>8</v>
      </c>
      <c r="F13" s="2">
        <f t="shared" si="4"/>
        <v>15</v>
      </c>
      <c r="G13" s="2">
        <f t="shared" si="1"/>
        <v>64</v>
      </c>
      <c r="H13" s="2">
        <f t="shared" si="2"/>
        <v>120</v>
      </c>
    </row>
    <row r="14" spans="2:8">
      <c r="B14" s="13">
        <v>12</v>
      </c>
      <c r="C14" s="13">
        <v>160</v>
      </c>
      <c r="D14" s="6">
        <f t="shared" si="3"/>
        <v>150</v>
      </c>
      <c r="E14" s="2">
        <f t="shared" si="0"/>
        <v>18</v>
      </c>
      <c r="F14" s="2">
        <f t="shared" si="4"/>
        <v>8</v>
      </c>
      <c r="G14" s="2">
        <f t="shared" si="1"/>
        <v>324</v>
      </c>
      <c r="H14" s="2">
        <f t="shared" si="2"/>
        <v>144</v>
      </c>
    </row>
    <row r="15" spans="2:8" ht="29.25">
      <c r="B15" s="8" t="s">
        <v>7</v>
      </c>
      <c r="C15" s="17">
        <f>AVERAGE(C3:C14)</f>
        <v>142</v>
      </c>
      <c r="E15" s="14" t="s">
        <v>8</v>
      </c>
      <c r="F15" s="2"/>
      <c r="G15" s="15" t="s">
        <v>9</v>
      </c>
      <c r="H15" s="15" t="s">
        <v>10</v>
      </c>
    </row>
    <row r="16" spans="2:8">
      <c r="C16" s="16" t="s">
        <v>11</v>
      </c>
      <c r="G16" s="13"/>
      <c r="H16" s="11"/>
    </row>
    <row r="17" spans="2:8">
      <c r="G17" s="9"/>
      <c r="H17" s="12"/>
    </row>
    <row r="18" spans="2:8">
      <c r="B18" s="4"/>
    </row>
    <row r="21" spans="2:8" ht="28.5" customHeight="1">
      <c r="E21" s="18" t="s">
        <v>12</v>
      </c>
      <c r="F21" s="18"/>
      <c r="G21" s="18"/>
      <c r="H21" s="18"/>
    </row>
    <row r="22" spans="2:8">
      <c r="B22" t="s">
        <v>13</v>
      </c>
    </row>
    <row r="25" spans="2:8">
      <c r="G25" s="1" t="s">
        <v>14</v>
      </c>
      <c r="H25" s="1" t="s">
        <v>15</v>
      </c>
    </row>
  </sheetData>
  <mergeCells count="1">
    <mergeCell ref="E21:H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82E2F-4B19-44FD-AD34-9FAFC7720EA7}">
  <dimension ref="B2:H24"/>
  <sheetViews>
    <sheetView tabSelected="1" workbookViewId="0">
      <selection activeCell="J14" sqref="J14"/>
    </sheetView>
  </sheetViews>
  <sheetFormatPr defaultRowHeight="15"/>
  <cols>
    <col min="2" max="2" width="18.42578125" customWidth="1"/>
    <col min="3" max="3" width="19.42578125" customWidth="1"/>
    <col min="4" max="4" width="20.140625" bestFit="1" customWidth="1"/>
    <col min="5" max="5" width="14.140625" customWidth="1"/>
    <col min="6" max="6" width="13.28515625" customWidth="1"/>
    <col min="7" max="7" width="15.85546875" customWidth="1"/>
    <col min="8" max="8" width="15.28515625" customWidth="1"/>
  </cols>
  <sheetData>
    <row r="2" spans="2:8" ht="15.75" customHeight="1">
      <c r="B2" s="3" t="s">
        <v>0</v>
      </c>
      <c r="C2" s="3" t="s">
        <v>1</v>
      </c>
      <c r="D2" s="3" t="s">
        <v>16</v>
      </c>
      <c r="E2" s="8" t="s">
        <v>3</v>
      </c>
      <c r="F2" s="8" t="s">
        <v>4</v>
      </c>
      <c r="G2" s="8" t="s">
        <v>5</v>
      </c>
      <c r="H2" s="8" t="s">
        <v>6</v>
      </c>
    </row>
    <row r="3" spans="2:8">
      <c r="B3" s="2">
        <v>1</v>
      </c>
      <c r="C3" s="2">
        <v>123</v>
      </c>
      <c r="D3" s="2"/>
      <c r="E3" s="2">
        <f>C3-$C$15</f>
        <v>-19</v>
      </c>
      <c r="F3" s="2"/>
      <c r="G3" s="2">
        <f>E3^2</f>
        <v>361</v>
      </c>
      <c r="H3" s="2">
        <f>E3*F3</f>
        <v>0</v>
      </c>
    </row>
    <row r="4" spans="2:8">
      <c r="B4" s="2">
        <v>2</v>
      </c>
      <c r="C4" s="2">
        <v>130</v>
      </c>
      <c r="D4" s="2"/>
      <c r="E4" s="2">
        <f>C4-$C$15</f>
        <v>-12</v>
      </c>
      <c r="F4" s="2"/>
      <c r="G4" s="2">
        <f t="shared" ref="G4:G14" si="0">E4^2</f>
        <v>144</v>
      </c>
      <c r="H4" s="2">
        <f t="shared" ref="H4:H14" si="1">E4*F4</f>
        <v>0</v>
      </c>
    </row>
    <row r="5" spans="2:8">
      <c r="B5" s="2">
        <v>3</v>
      </c>
      <c r="C5" s="2">
        <v>125</v>
      </c>
      <c r="D5" s="2">
        <f>C3</f>
        <v>123</v>
      </c>
      <c r="E5" s="2">
        <f t="shared" ref="E4:F14" si="2">C5-$C$15</f>
        <v>-17</v>
      </c>
      <c r="F5" s="2">
        <f t="shared" si="2"/>
        <v>-19</v>
      </c>
      <c r="G5" s="2">
        <f t="shared" si="0"/>
        <v>289</v>
      </c>
      <c r="H5" s="2">
        <f t="shared" si="1"/>
        <v>323</v>
      </c>
    </row>
    <row r="6" spans="2:8">
      <c r="B6" s="2">
        <v>4</v>
      </c>
      <c r="C6" s="2">
        <v>138</v>
      </c>
      <c r="D6" s="2">
        <f t="shared" ref="D6:D14" si="3">C4</f>
        <v>130</v>
      </c>
      <c r="E6" s="2">
        <f t="shared" si="2"/>
        <v>-4</v>
      </c>
      <c r="F6" s="2">
        <f t="shared" si="2"/>
        <v>-12</v>
      </c>
      <c r="G6" s="2">
        <f t="shared" si="0"/>
        <v>16</v>
      </c>
      <c r="H6" s="2">
        <f t="shared" si="1"/>
        <v>48</v>
      </c>
    </row>
    <row r="7" spans="2:8">
      <c r="B7" s="2">
        <v>5</v>
      </c>
      <c r="C7" s="2">
        <v>145</v>
      </c>
      <c r="D7" s="2">
        <f t="shared" si="3"/>
        <v>125</v>
      </c>
      <c r="E7" s="2">
        <f t="shared" si="2"/>
        <v>3</v>
      </c>
      <c r="F7" s="2">
        <f t="shared" si="2"/>
        <v>-17</v>
      </c>
      <c r="G7" s="2">
        <f t="shared" si="0"/>
        <v>9</v>
      </c>
      <c r="H7" s="2">
        <f t="shared" si="1"/>
        <v>-51</v>
      </c>
    </row>
    <row r="8" spans="2:8">
      <c r="B8" s="2">
        <v>6</v>
      </c>
      <c r="C8" s="2">
        <v>142</v>
      </c>
      <c r="D8" s="2">
        <f t="shared" si="3"/>
        <v>138</v>
      </c>
      <c r="E8" s="2">
        <f t="shared" si="2"/>
        <v>0</v>
      </c>
      <c r="F8" s="2">
        <f t="shared" si="2"/>
        <v>-4</v>
      </c>
      <c r="G8" s="2">
        <f t="shared" si="0"/>
        <v>0</v>
      </c>
      <c r="H8" s="2">
        <f t="shared" si="1"/>
        <v>0</v>
      </c>
    </row>
    <row r="9" spans="2:8">
      <c r="B9" s="2">
        <v>7</v>
      </c>
      <c r="C9" s="2">
        <v>141</v>
      </c>
      <c r="D9" s="2">
        <f t="shared" si="3"/>
        <v>145</v>
      </c>
      <c r="E9" s="2">
        <f t="shared" si="2"/>
        <v>-1</v>
      </c>
      <c r="F9" s="2">
        <f t="shared" si="2"/>
        <v>3</v>
      </c>
      <c r="G9" s="2">
        <f t="shared" si="0"/>
        <v>1</v>
      </c>
      <c r="H9" s="2">
        <f t="shared" si="1"/>
        <v>-3</v>
      </c>
    </row>
    <row r="10" spans="2:8">
      <c r="B10" s="2">
        <v>8</v>
      </c>
      <c r="C10" s="2">
        <v>146</v>
      </c>
      <c r="D10" s="2">
        <f t="shared" si="3"/>
        <v>142</v>
      </c>
      <c r="E10" s="2">
        <f t="shared" si="2"/>
        <v>4</v>
      </c>
      <c r="F10" s="2">
        <f t="shared" si="2"/>
        <v>0</v>
      </c>
      <c r="G10" s="2">
        <f t="shared" si="0"/>
        <v>16</v>
      </c>
      <c r="H10" s="2">
        <f t="shared" si="1"/>
        <v>0</v>
      </c>
    </row>
    <row r="11" spans="2:8">
      <c r="B11" s="2">
        <v>9</v>
      </c>
      <c r="C11" s="2">
        <v>147</v>
      </c>
      <c r="D11" s="2">
        <f t="shared" si="3"/>
        <v>141</v>
      </c>
      <c r="E11" s="2">
        <f t="shared" si="2"/>
        <v>5</v>
      </c>
      <c r="F11" s="2">
        <f t="shared" si="2"/>
        <v>-1</v>
      </c>
      <c r="G11" s="2">
        <f t="shared" si="0"/>
        <v>25</v>
      </c>
      <c r="H11" s="2">
        <f t="shared" si="1"/>
        <v>-5</v>
      </c>
    </row>
    <row r="12" spans="2:8">
      <c r="B12" s="2">
        <v>10</v>
      </c>
      <c r="C12" s="2">
        <v>157</v>
      </c>
      <c r="D12" s="2">
        <f t="shared" si="3"/>
        <v>146</v>
      </c>
      <c r="E12" s="2">
        <f t="shared" si="2"/>
        <v>15</v>
      </c>
      <c r="F12" s="2">
        <f t="shared" si="2"/>
        <v>4</v>
      </c>
      <c r="G12" s="2">
        <f t="shared" si="0"/>
        <v>225</v>
      </c>
      <c r="H12" s="2">
        <f t="shared" si="1"/>
        <v>60</v>
      </c>
    </row>
    <row r="13" spans="2:8">
      <c r="B13" s="2">
        <v>11</v>
      </c>
      <c r="C13" s="2">
        <v>150</v>
      </c>
      <c r="D13" s="2">
        <f t="shared" si="3"/>
        <v>147</v>
      </c>
      <c r="E13" s="2">
        <f t="shared" si="2"/>
        <v>8</v>
      </c>
      <c r="F13" s="2">
        <f t="shared" si="2"/>
        <v>5</v>
      </c>
      <c r="G13" s="2">
        <f t="shared" si="0"/>
        <v>64</v>
      </c>
      <c r="H13" s="2">
        <f t="shared" si="1"/>
        <v>40</v>
      </c>
    </row>
    <row r="14" spans="2:8">
      <c r="B14" s="13">
        <v>12</v>
      </c>
      <c r="C14" s="13">
        <v>160</v>
      </c>
      <c r="D14" s="2">
        <f t="shared" si="3"/>
        <v>157</v>
      </c>
      <c r="E14" s="2">
        <f t="shared" si="2"/>
        <v>18</v>
      </c>
      <c r="F14" s="2">
        <f t="shared" si="2"/>
        <v>15</v>
      </c>
      <c r="G14" s="2">
        <f t="shared" si="0"/>
        <v>324</v>
      </c>
      <c r="H14" s="2">
        <f t="shared" si="1"/>
        <v>270</v>
      </c>
    </row>
    <row r="15" spans="2:8" ht="39" customHeight="1">
      <c r="B15" s="8" t="s">
        <v>7</v>
      </c>
      <c r="C15" s="17">
        <f>AVERAGE(C3:C14)</f>
        <v>142</v>
      </c>
      <c r="E15" s="14" t="s">
        <v>8</v>
      </c>
      <c r="F15" s="10"/>
      <c r="G15" s="15" t="s">
        <v>9</v>
      </c>
      <c r="H15" s="15" t="s">
        <v>17</v>
      </c>
    </row>
    <row r="16" spans="2:8">
      <c r="C16" s="16" t="s">
        <v>11</v>
      </c>
      <c r="G16" s="13"/>
      <c r="H16" s="11"/>
    </row>
    <row r="17" spans="4:8">
      <c r="G17" s="9"/>
      <c r="H17" s="12"/>
    </row>
    <row r="21" spans="4:8" ht="18" customHeight="1">
      <c r="D21" s="18" t="s">
        <v>18</v>
      </c>
      <c r="E21" s="18"/>
      <c r="F21" s="18"/>
      <c r="G21" s="18"/>
    </row>
    <row r="24" spans="4:8">
      <c r="F24" s="1" t="s">
        <v>19</v>
      </c>
      <c r="G24" s="1" t="s">
        <v>20</v>
      </c>
    </row>
  </sheetData>
  <mergeCells count="1">
    <mergeCell ref="D21:G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Milenka Rosales</cp:lastModifiedBy>
  <cp:revision/>
  <dcterms:created xsi:type="dcterms:W3CDTF">2025-04-14T19:11:57Z</dcterms:created>
  <dcterms:modified xsi:type="dcterms:W3CDTF">2025-04-14T20:23:58Z</dcterms:modified>
  <cp:category/>
  <cp:contentStatus/>
</cp:coreProperties>
</file>