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len.mladenov/asset-management-fe/src/assets/xlxs/"/>
    </mc:Choice>
  </mc:AlternateContent>
  <xr:revisionPtr revIDLastSave="0" documentId="13_ncr:1_{0B5E3724-8FFA-134F-AA2F-7931AE4239FC}" xr6:coauthVersionLast="47" xr6:coauthVersionMax="47" xr10:uidLastSave="{00000000-0000-0000-0000-000000000000}"/>
  <bookViews>
    <workbookView showSheetTabs="0" xWindow="0" yWindow="760" windowWidth="34560" windowHeight="19940" xr2:uid="{00000000-000D-0000-FFFF-FFFF00000000}"/>
  </bookViews>
  <sheets>
    <sheet name="List" sheetId="3" r:id="rId1"/>
    <sheet name="Order" sheetId="6" r:id="rId2"/>
  </sheets>
  <definedNames>
    <definedName name="_R5">List!$C$3:$C$8</definedName>
    <definedName name="_xlnm.Print_Area" localSheetId="1">Order!$A$1:$L$51</definedName>
    <definedName name="Да">Order!$J$14:$J$37</definedName>
    <definedName name="Двустранно_ламиниране">Order!$J$14:$J$37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6" l="1"/>
  <c r="G13" i="6" l="1"/>
  <c r="L46" i="6"/>
  <c r="L45" i="6"/>
  <c r="L44" i="6"/>
  <c r="L43" i="6"/>
  <c r="L42" i="6"/>
  <c r="D48" i="6"/>
  <c r="E48" i="6" s="1"/>
  <c r="E47" i="6"/>
  <c r="L47" i="6" l="1"/>
  <c r="G15" i="6"/>
  <c r="G14" i="6" l="1"/>
  <c r="G37" i="6" l="1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38" i="6" l="1"/>
</calcChain>
</file>

<file path=xl/sharedStrings.xml><?xml version="1.0" encoding="utf-8"?>
<sst xmlns="http://schemas.openxmlformats.org/spreadsheetml/2006/main" count="287" uniqueCount="57">
  <si>
    <t>R1</t>
  </si>
  <si>
    <t>R2</t>
  </si>
  <si>
    <t>R3</t>
  </si>
  <si>
    <t>R4</t>
  </si>
  <si>
    <t>e-mail: office@pi314.bg</t>
  </si>
  <si>
    <t>web site: www.pi314.bg</t>
  </si>
  <si>
    <t>R5</t>
  </si>
  <si>
    <t>Пи 314 ООД</t>
  </si>
  <si>
    <t xml:space="preserve">гр.Костенец, ул.“Панайот Волов“ 15                                      </t>
  </si>
  <si>
    <r>
      <t xml:space="preserve">Мобилен тел.: +359 896 709 004 </t>
    </r>
    <r>
      <rPr>
        <sz val="12"/>
        <color rgb="FF000000"/>
        <rFont val="Times New Roman"/>
        <family val="1"/>
        <charset val="204"/>
      </rPr>
      <t xml:space="preserve">   </t>
    </r>
  </si>
  <si>
    <t>Брой</t>
  </si>
  <si>
    <t>м2</t>
  </si>
  <si>
    <t>Детайл  №</t>
  </si>
  <si>
    <t xml:space="preserve">Височина мм. </t>
  </si>
  <si>
    <t>Профил</t>
  </si>
  <si>
    <t>Вкопана   дръжка</t>
  </si>
  <si>
    <t>A1201</t>
  </si>
  <si>
    <t>A1205</t>
  </si>
  <si>
    <t>U1003-2</t>
  </si>
  <si>
    <t>U1004-2</t>
  </si>
  <si>
    <t>U1010-2</t>
  </si>
  <si>
    <t xml:space="preserve">Модел </t>
  </si>
  <si>
    <t xml:space="preserve">Допълнителни уточнения : </t>
  </si>
  <si>
    <t xml:space="preserve">Фолио </t>
  </si>
  <si>
    <t xml:space="preserve">Ширина  мм. </t>
  </si>
  <si>
    <t xml:space="preserve">ЕИК/VAT: </t>
  </si>
  <si>
    <t>Телефон:</t>
  </si>
  <si>
    <t xml:space="preserve">Е-mail: </t>
  </si>
  <si>
    <t>Име на клиента:</t>
  </si>
  <si>
    <t xml:space="preserve">Адрес за доставка: </t>
  </si>
  <si>
    <t>Дата :</t>
  </si>
  <si>
    <t>Забележка</t>
  </si>
  <si>
    <t>Град, п.к :</t>
  </si>
  <si>
    <t>Пиластри</t>
  </si>
  <si>
    <t>Корниз</t>
  </si>
  <si>
    <t>К2</t>
  </si>
  <si>
    <t>P1</t>
  </si>
  <si>
    <t>P2</t>
  </si>
  <si>
    <t>P3</t>
  </si>
  <si>
    <t xml:space="preserve">Дължина мм. </t>
  </si>
  <si>
    <t>Общо дължина лм</t>
  </si>
  <si>
    <t>Общо дължина:</t>
  </si>
  <si>
    <t>Общо от дължина:</t>
  </si>
  <si>
    <t>Общо М2:</t>
  </si>
  <si>
    <t>ПОРЪЧКА</t>
  </si>
  <si>
    <t>№:...................</t>
  </si>
  <si>
    <t>КОРНИЗИ</t>
  </si>
  <si>
    <t>ПИЛАСТРИ</t>
  </si>
  <si>
    <t>ВРАТИЧКИ</t>
  </si>
  <si>
    <t>Дата:...................</t>
  </si>
  <si>
    <t xml:space="preserve"> </t>
  </si>
  <si>
    <t>Без Дръжка</t>
  </si>
  <si>
    <t>дръжка H1</t>
  </si>
  <si>
    <t>К1 – 68мм височина</t>
  </si>
  <si>
    <t>К2 – 70мм височина</t>
  </si>
  <si>
    <t>К3 – 80мм височина</t>
  </si>
  <si>
    <t>Без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</si>
</sst>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&quot; мм&quot;"/>
  </numFmts>
  <fonts count="13" x14ac:knownFonts="1">
    <font>
      <sz val="11"/>
      <color theme="1"/>
      <name val="Calibri"/>
      <family val="2"/>
      <charset val="204"/>
      <scheme val="minor"/>
    </font>
    <font>
      <i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theme="1"/>
      <name val="Arial Black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name val="Cambria"/>
      <family val="1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7C638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8" fillId="0" borderId="0"/>
    <xf numFmtId="0" fontId="10" fillId="0" borderId="0" applyNumberFormat="0" applyFill="0" applyBorder="0" applyAlignment="0" applyProtection="0"/>
  </cellStyleXfs>
  <cellXfs count="107">
    <xf numFmtId="0" fontId="0" fillId="0" borderId="0" xfId="0"/>
    <xf numFmtId="0" fontId="4" fillId="0" borderId="3" xfId="0" applyFont="1" applyBorder="1" applyProtection="1">
      <protection locked="0"/>
    </xf>
    <xf numFmtId="0" fontId="0" fillId="0" borderId="7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0" borderId="6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" xfId="0" applyBorder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1" xfId="0" applyBorder="1"/>
    <xf numFmtId="0" fontId="0" fillId="0" borderId="2" xfId="0" applyBorder="1"/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2" borderId="1" xfId="0" applyFont="1" applyFill="1" applyBorder="1" applyProtection="1">
      <protection locked="0"/>
    </xf>
    <xf numFmtId="0" fontId="6" fillId="0" borderId="1" xfId="0" applyFont="1" applyBorder="1" applyProtection="1">
      <protection locked="0"/>
    </xf>
    <xf numFmtId="0" fontId="0" fillId="0" borderId="23" xfId="0" applyBorder="1" applyProtection="1">
      <protection locked="0"/>
    </xf>
    <xf numFmtId="0" fontId="4" fillId="0" borderId="18" xfId="0" applyFont="1" applyBorder="1" applyProtection="1">
      <protection locked="0"/>
    </xf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0" fontId="0" fillId="0" borderId="22" xfId="0" applyBorder="1"/>
    <xf numFmtId="0" fontId="6" fillId="0" borderId="1" xfId="0" applyFont="1" applyBorder="1"/>
    <xf numFmtId="0" fontId="6" fillId="0" borderId="11" xfId="0" applyFont="1" applyBorder="1" applyProtection="1">
      <protection locked="0"/>
    </xf>
    <xf numFmtId="0" fontId="0" fillId="4" borderId="1" xfId="0" applyFill="1" applyBorder="1"/>
    <xf numFmtId="0" fontId="0" fillId="4" borderId="2" xfId="0" applyFill="1" applyBorder="1"/>
    <xf numFmtId="0" fontId="0" fillId="0" borderId="23" xfId="0" applyBorder="1"/>
    <xf numFmtId="0" fontId="6" fillId="2" borderId="11" xfId="0" applyFont="1" applyFill="1" applyBorder="1" applyProtection="1">
      <protection locked="0"/>
    </xf>
    <xf numFmtId="0" fontId="0" fillId="0" borderId="11" xfId="0" applyBorder="1" applyProtection="1">
      <protection locked="0"/>
    </xf>
    <xf numFmtId="0" fontId="0" fillId="0" borderId="29" xfId="0" applyBorder="1"/>
    <xf numFmtId="0" fontId="0" fillId="0" borderId="30" xfId="0" applyBorder="1" applyProtection="1">
      <protection locked="0"/>
    </xf>
    <xf numFmtId="0" fontId="0" fillId="0" borderId="30" xfId="0" applyBorder="1"/>
    <xf numFmtId="0" fontId="11" fillId="5" borderId="19" xfId="0" applyFont="1" applyFill="1" applyBorder="1" applyAlignment="1" applyProtection="1">
      <alignment wrapText="1"/>
      <protection locked="0"/>
    </xf>
    <xf numFmtId="0" fontId="11" fillId="5" borderId="20" xfId="0" applyFont="1" applyFill="1" applyBorder="1" applyAlignment="1" applyProtection="1">
      <alignment wrapText="1"/>
      <protection locked="0"/>
    </xf>
    <xf numFmtId="0" fontId="4" fillId="0" borderId="7" xfId="0" applyFont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3" borderId="13" xfId="0" applyFill="1" applyBorder="1" applyProtection="1">
      <protection locked="0"/>
    </xf>
    <xf numFmtId="0" fontId="7" fillId="3" borderId="24" xfId="0" applyFont="1" applyFill="1" applyBorder="1" applyProtection="1">
      <protection locked="0"/>
    </xf>
    <xf numFmtId="0" fontId="7" fillId="3" borderId="24" xfId="0" applyFont="1" applyFill="1" applyBorder="1" applyAlignment="1" applyProtection="1">
      <alignment horizontal="right"/>
      <protection locked="0"/>
    </xf>
    <xf numFmtId="0" fontId="0" fillId="3" borderId="24" xfId="0" applyFill="1" applyBorder="1"/>
    <xf numFmtId="0" fontId="0" fillId="3" borderId="31" xfId="0" applyFill="1" applyBorder="1" applyProtection="1">
      <protection locked="0"/>
    </xf>
    <xf numFmtId="0" fontId="0" fillId="3" borderId="27" xfId="0" applyFill="1" applyBorder="1" applyProtection="1">
      <protection locked="0"/>
    </xf>
    <xf numFmtId="0" fontId="7" fillId="3" borderId="27" xfId="0" applyFont="1" applyFill="1" applyBorder="1" applyAlignment="1" applyProtection="1">
      <alignment horizontal="right"/>
      <protection locked="0"/>
    </xf>
    <xf numFmtId="164" fontId="12" fillId="3" borderId="28" xfId="0" applyNumberFormat="1" applyFont="1" applyFill="1" applyBorder="1" applyProtection="1">
      <protection locked="0"/>
    </xf>
    <xf numFmtId="0" fontId="7" fillId="3" borderId="23" xfId="0" applyFont="1" applyFill="1" applyBorder="1" applyProtection="1">
      <protection locked="0"/>
    </xf>
    <xf numFmtId="0" fontId="0" fillId="3" borderId="5" xfId="0" applyFill="1" applyBorder="1"/>
    <xf numFmtId="0" fontId="6" fillId="3" borderId="0" xfId="0" applyFont="1" applyFill="1" applyProtection="1">
      <protection locked="0"/>
    </xf>
    <xf numFmtId="0" fontId="0" fillId="3" borderId="0" xfId="0" applyFill="1" applyProtection="1">
      <protection locked="0"/>
    </xf>
    <xf numFmtId="0" fontId="7" fillId="3" borderId="0" xfId="0" applyFont="1" applyFill="1" applyAlignment="1" applyProtection="1">
      <alignment horizontal="right"/>
      <protection locked="0"/>
    </xf>
    <xf numFmtId="0" fontId="0" fillId="3" borderId="6" xfId="0" applyFill="1" applyBorder="1"/>
    <xf numFmtId="0" fontId="0" fillId="3" borderId="32" xfId="0" applyFill="1" applyBorder="1" applyProtection="1">
      <protection locked="0"/>
    </xf>
    <xf numFmtId="0" fontId="0" fillId="3" borderId="33" xfId="0" applyFill="1" applyBorder="1" applyProtection="1">
      <protection locked="0"/>
    </xf>
    <xf numFmtId="0" fontId="7" fillId="3" borderId="33" xfId="0" applyFont="1" applyFill="1" applyBorder="1" applyAlignment="1" applyProtection="1">
      <alignment horizontal="right"/>
      <protection locked="0"/>
    </xf>
    <xf numFmtId="164" fontId="12" fillId="3" borderId="34" xfId="0" applyNumberFormat="1" applyFont="1" applyFill="1" applyBorder="1" applyProtection="1">
      <protection locked="0"/>
    </xf>
    <xf numFmtId="0" fontId="7" fillId="3" borderId="25" xfId="0" applyFont="1" applyFill="1" applyBorder="1" applyProtection="1">
      <protection locked="0"/>
    </xf>
    <xf numFmtId="0" fontId="7" fillId="3" borderId="13" xfId="0" applyFont="1" applyFill="1" applyBorder="1" applyProtection="1">
      <protection locked="0"/>
    </xf>
    <xf numFmtId="0" fontId="0" fillId="3" borderId="14" xfId="0" applyFill="1" applyBorder="1" applyProtection="1">
      <protection locked="0"/>
    </xf>
    <xf numFmtId="0" fontId="11" fillId="5" borderId="1" xfId="0" applyFont="1" applyFill="1" applyBorder="1" applyAlignment="1" applyProtection="1">
      <alignment wrapText="1"/>
      <protection locked="0"/>
    </xf>
    <xf numFmtId="0" fontId="11" fillId="5" borderId="22" xfId="0" applyFont="1" applyFill="1" applyBorder="1" applyAlignment="1" applyProtection="1">
      <alignment wrapText="1"/>
      <protection locked="0"/>
    </xf>
    <xf numFmtId="0" fontId="11" fillId="5" borderId="23" xfId="0" applyFont="1" applyFill="1" applyBorder="1" applyAlignment="1" applyProtection="1">
      <alignment wrapText="1"/>
      <protection locked="0"/>
    </xf>
    <xf numFmtId="0" fontId="0" fillId="4" borderId="26" xfId="0" applyFill="1" applyBorder="1"/>
    <xf numFmtId="0" fontId="0" fillId="4" borderId="35" xfId="0" applyFill="1" applyBorder="1"/>
    <xf numFmtId="0" fontId="11" fillId="5" borderId="1" xfId="0" applyFont="1" applyFill="1" applyBorder="1" applyAlignment="1" applyProtection="1">
      <alignment horizontal="center" wrapText="1"/>
      <protection locked="0"/>
    </xf>
    <xf numFmtId="0" fontId="11" fillId="5" borderId="23" xfId="0" applyFont="1" applyFill="1" applyBorder="1" applyAlignment="1" applyProtection="1">
      <alignment horizontal="center" wrapText="1"/>
      <protection locked="0"/>
    </xf>
    <xf numFmtId="0" fontId="3" fillId="3" borderId="5" xfId="0" applyFont="1" applyFill="1" applyBorder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0" fontId="0" fillId="0" borderId="3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0" borderId="6" xfId="0" applyBorder="1" applyProtection="1">
      <protection locked="0"/>
    </xf>
    <xf numFmtId="0" fontId="10" fillId="0" borderId="12" xfId="2" applyBorder="1" applyAlignment="1" applyProtection="1">
      <protection locked="0"/>
    </xf>
    <xf numFmtId="0" fontId="10" fillId="0" borderId="13" xfId="2" applyBorder="1" applyAlignment="1" applyProtection="1">
      <protection locked="0"/>
    </xf>
    <xf numFmtId="0" fontId="10" fillId="0" borderId="14" xfId="2" applyBorder="1" applyAlignment="1" applyProtection="1">
      <protection locked="0"/>
    </xf>
    <xf numFmtId="0" fontId="6" fillId="0" borderId="12" xfId="0" applyFont="1" applyBorder="1"/>
    <xf numFmtId="0" fontId="6" fillId="0" borderId="14" xfId="0" applyFont="1" applyBorder="1"/>
    <xf numFmtId="0" fontId="0" fillId="0" borderId="12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6" fillId="0" borderId="3" xfId="0" applyFont="1" applyBorder="1"/>
    <xf numFmtId="0" fontId="6" fillId="0" borderId="4" xfId="0" applyFont="1" applyBorder="1"/>
    <xf numFmtId="0" fontId="0" fillId="0" borderId="3" xfId="0" applyBorder="1" applyAlignment="1" applyProtection="1">
      <alignment horizontal="left" wrapText="1"/>
      <protection locked="0"/>
    </xf>
    <xf numFmtId="0" fontId="0" fillId="0" borderId="7" xfId="0" applyBorder="1" applyAlignment="1" applyProtection="1">
      <alignment horizontal="left" wrapText="1"/>
      <protection locked="0"/>
    </xf>
    <xf numFmtId="0" fontId="0" fillId="0" borderId="4" xfId="0" applyBorder="1" applyAlignment="1" applyProtection="1">
      <alignment horizontal="left" wrapText="1"/>
      <protection locked="0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0" fillId="0" borderId="5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2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14" fontId="0" fillId="0" borderId="8" xfId="0" applyNumberFormat="1" applyBorder="1" applyAlignment="1" applyProtection="1">
      <alignment horizontal="center"/>
      <protection locked="0"/>
    </xf>
    <xf numFmtId="14" fontId="0" fillId="0" borderId="9" xfId="0" applyNumberFormat="1" applyBorder="1" applyAlignment="1" applyProtection="1">
      <alignment horizontal="center"/>
      <protection locked="0"/>
    </xf>
    <xf numFmtId="14" fontId="0" fillId="0" borderId="10" xfId="0" applyNumberFormat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0" fillId="3" borderId="14" xfId="0" applyFill="1" applyBorder="1" applyProtection="1">
      <protection locked="0"/>
    </xf>
    <xf numFmtId="0" fontId="3" fillId="3" borderId="19" xfId="0" applyFont="1" applyFill="1" applyBorder="1" applyAlignment="1">
      <alignment horizontal="center" vertical="top"/>
    </xf>
    <xf numFmtId="0" fontId="3" fillId="3" borderId="20" xfId="0" applyFont="1" applyFill="1" applyBorder="1" applyAlignment="1">
      <alignment horizontal="center" vertical="top"/>
    </xf>
    <xf numFmtId="0" fontId="3" fillId="3" borderId="21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3">
    <cellStyle name="Hyperlink" xfId="2" builtinId="8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colors>
    <mruColors>
      <color rgb="FFA7C6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10</xdr:col>
          <xdr:colOff>0</xdr:colOff>
          <xdr:row>11</xdr:row>
          <xdr:rowOff>190500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10</xdr:col>
          <xdr:colOff>0</xdr:colOff>
          <xdr:row>11</xdr:row>
          <xdr:rowOff>190500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1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5</xdr:col>
          <xdr:colOff>0</xdr:colOff>
          <xdr:row>40</xdr:row>
          <xdr:rowOff>190500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1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7</xdr:col>
          <xdr:colOff>0</xdr:colOff>
          <xdr:row>51</xdr:row>
          <xdr:rowOff>25400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1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1072243</xdr:colOff>
      <xdr:row>0</xdr:row>
      <xdr:rowOff>38100</xdr:rowOff>
    </xdr:from>
    <xdr:to>
      <xdr:col>12</xdr:col>
      <xdr:colOff>3185</xdr:colOff>
      <xdr:row>5</xdr:row>
      <xdr:rowOff>119126</xdr:rowOff>
    </xdr:to>
    <xdr:pic>
      <xdr:nvPicPr>
        <xdr:cNvPr id="2" name="Picture 1" descr="Description: C:\Users\SIRIUS\Desktop\SITE PI314\Logo Pi314 2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1714" y="38100"/>
          <a:ext cx="1069985" cy="10879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J252"/>
  <sheetViews>
    <sheetView tabSelected="1" workbookViewId="0">
      <selection activeCell="E12" sqref="E12"/>
    </sheetView>
  </sheetViews>
  <sheetFormatPr baseColWidth="10" defaultColWidth="9.1640625" defaultRowHeight="15" x14ac:dyDescent="0.2"/>
  <cols>
    <col min="1" max="4" width="12.6640625" customWidth="1"/>
    <col min="5" max="5" width="16.6640625" bestFit="1" customWidth="1"/>
  </cols>
  <sheetData>
    <row r="1" spans="1:10" x14ac:dyDescent="0.2">
      <c r="A1" s="25" t="s">
        <v>56</v>
      </c>
      <c r="B1" s="26" t="s">
        <v>56</v>
      </c>
      <c r="C1" s="25" t="s">
        <v>0</v>
      </c>
      <c r="D1" s="25" t="s">
        <v>51</v>
      </c>
      <c r="E1" s="61" t="s">
        <v>53</v>
      </c>
      <c r="F1" s="25"/>
      <c r="G1" s="25">
        <v>68</v>
      </c>
      <c r="H1" s="25">
        <v>440</v>
      </c>
      <c r="I1" s="25">
        <v>2360</v>
      </c>
      <c r="J1">
        <v>1</v>
      </c>
    </row>
    <row r="2" spans="1:10" x14ac:dyDescent="0.2">
      <c r="A2" s="25" t="s">
        <v>17</v>
      </c>
      <c r="B2" s="26" t="s">
        <v>20</v>
      </c>
      <c r="C2" s="25" t="s">
        <v>1</v>
      </c>
      <c r="D2" s="25" t="s">
        <v>51</v>
      </c>
      <c r="F2" s="25"/>
      <c r="G2">
        <v>600</v>
      </c>
      <c r="H2" s="62">
        <v>600</v>
      </c>
      <c r="J2">
        <v>2</v>
      </c>
    </row>
    <row r="3" spans="1:10" x14ac:dyDescent="0.2">
      <c r="A3" s="25" t="s">
        <v>56</v>
      </c>
      <c r="B3" s="26" t="s">
        <v>56</v>
      </c>
      <c r="C3" s="25" t="s">
        <v>0</v>
      </c>
      <c r="D3" s="25" t="s">
        <v>52</v>
      </c>
      <c r="E3" s="61" t="s">
        <v>54</v>
      </c>
      <c r="F3" s="25"/>
      <c r="G3" s="25">
        <v>70</v>
      </c>
      <c r="H3" s="25">
        <v>400</v>
      </c>
      <c r="I3" s="25">
        <v>1160</v>
      </c>
      <c r="J3">
        <v>2</v>
      </c>
    </row>
    <row r="4" spans="1:10" x14ac:dyDescent="0.2">
      <c r="A4" s="25" t="s">
        <v>56</v>
      </c>
      <c r="B4" s="26" t="s">
        <v>56</v>
      </c>
      <c r="C4" s="25" t="s">
        <v>1</v>
      </c>
      <c r="D4" s="25" t="s">
        <v>52</v>
      </c>
      <c r="E4" s="61" t="s">
        <v>55</v>
      </c>
      <c r="F4" s="25"/>
      <c r="G4" s="25">
        <v>80</v>
      </c>
      <c r="H4" s="25">
        <v>400</v>
      </c>
      <c r="I4" s="25">
        <v>1160</v>
      </c>
      <c r="J4">
        <v>1</v>
      </c>
    </row>
    <row r="5" spans="1:10" x14ac:dyDescent="0.2">
      <c r="A5" s="25" t="s">
        <v>56</v>
      </c>
      <c r="B5" s="26" t="s">
        <v>56</v>
      </c>
      <c r="C5" s="25" t="s">
        <v>2</v>
      </c>
      <c r="D5" s="25" t="s">
        <v>52</v>
      </c>
      <c r="F5" s="25" t="s">
        <v>36</v>
      </c>
      <c r="G5" s="62">
        <v>400</v>
      </c>
      <c r="H5" s="25">
        <v>90</v>
      </c>
      <c r="J5">
        <v>3</v>
      </c>
    </row>
    <row r="6" spans="1:10" x14ac:dyDescent="0.2">
      <c r="A6" s="25" t="s">
        <v>56</v>
      </c>
      <c r="B6" s="26" t="s">
        <v>56</v>
      </c>
      <c r="C6" s="25" t="s">
        <v>3</v>
      </c>
      <c r="D6" s="25" t="s">
        <v>51</v>
      </c>
      <c r="F6" s="25" t="s">
        <v>37</v>
      </c>
      <c r="G6" s="62">
        <v>400</v>
      </c>
      <c r="H6" s="25">
        <v>100</v>
      </c>
      <c r="J6">
        <v>1</v>
      </c>
    </row>
    <row r="7" spans="1:10" x14ac:dyDescent="0.2">
      <c r="A7" s="25" t="s">
        <v>56</v>
      </c>
      <c r="B7" s="26" t="s">
        <v>56</v>
      </c>
      <c r="C7" s="25" t="s">
        <v>6</v>
      </c>
      <c r="D7" s="25" t="s">
        <v>51</v>
      </c>
      <c r="F7" s="25" t="s">
        <v>38</v>
      </c>
      <c r="G7" s="62">
        <v>400</v>
      </c>
      <c r="H7" s="25">
        <v>110</v>
      </c>
      <c r="J7">
        <v>1</v>
      </c>
    </row>
    <row r="8" spans="1:10" x14ac:dyDescent="0.2">
      <c r="A8" s="25" t="s">
        <v>17</v>
      </c>
      <c r="B8" s="26" t="s">
        <v>20</v>
      </c>
      <c r="C8" s="25" t="s">
        <v>1</v>
      </c>
      <c r="D8" s="25" t="s">
        <v>51</v>
      </c>
      <c r="F8" s="25"/>
      <c r="G8">
        <v>600</v>
      </c>
      <c r="H8" s="62">
        <v>600</v>
      </c>
      <c r="J8">
        <v>2</v>
      </c>
    </row>
    <row r="9" spans="1:10" x14ac:dyDescent="0.2">
      <c r="A9" s="25" t="s">
        <v>17</v>
      </c>
      <c r="B9" s="26" t="s">
        <v>20</v>
      </c>
      <c r="C9" s="25" t="s">
        <v>1</v>
      </c>
      <c r="D9" s="25" t="s">
        <v>51</v>
      </c>
      <c r="F9" s="25"/>
      <c r="G9">
        <v>600</v>
      </c>
      <c r="H9" s="62">
        <v>600</v>
      </c>
      <c r="J9">
        <v>2</v>
      </c>
    </row>
    <row r="10" spans="1:10" x14ac:dyDescent="0.2">
      <c r="A10" s="25"/>
      <c r="B10" s="25"/>
    </row>
    <row r="11" spans="1:10" x14ac:dyDescent="0.2">
      <c r="A11" s="25"/>
      <c r="B11" s="25"/>
    </row>
    <row r="12" spans="1:10" x14ac:dyDescent="0.2">
      <c r="A12" s="25"/>
      <c r="B12" s="25"/>
    </row>
    <row r="13" spans="1:10" x14ac:dyDescent="0.2">
      <c r="A13" s="25"/>
      <c r="B13" s="25"/>
    </row>
    <row r="14" spans="1:10" x14ac:dyDescent="0.2">
      <c r="A14" s="25"/>
      <c r="B14" s="25"/>
    </row>
    <row r="15" spans="1:10" x14ac:dyDescent="0.2">
      <c r="A15" s="25"/>
      <c r="B15" s="25"/>
    </row>
    <row r="16" spans="1:10" x14ac:dyDescent="0.2">
      <c r="A16" s="25"/>
      <c r="B16" s="25"/>
    </row>
    <row r="17" spans="1:2" x14ac:dyDescent="0.2">
      <c r="A17" s="25"/>
      <c r="B17" s="25"/>
    </row>
    <row r="18" spans="1:2" x14ac:dyDescent="0.2">
      <c r="A18" s="25"/>
      <c r="B18" s="25"/>
    </row>
    <row r="19" spans="1:2" x14ac:dyDescent="0.2">
      <c r="A19" s="25"/>
      <c r="B19" s="25"/>
    </row>
    <row r="20" spans="1:2" x14ac:dyDescent="0.2">
      <c r="A20" s="25"/>
      <c r="B20" s="25"/>
    </row>
    <row r="21" spans="1:2" x14ac:dyDescent="0.2">
      <c r="A21" s="25"/>
      <c r="B21" s="25"/>
    </row>
    <row r="22" spans="1:2" x14ac:dyDescent="0.2">
      <c r="A22" s="25"/>
      <c r="B22" s="25"/>
    </row>
    <row r="23" spans="1:2" x14ac:dyDescent="0.2">
      <c r="A23" s="25"/>
      <c r="B23" s="25"/>
    </row>
    <row r="24" spans="1:2" x14ac:dyDescent="0.2">
      <c r="A24" s="25"/>
      <c r="B24" s="25"/>
    </row>
    <row r="25" spans="1:2" x14ac:dyDescent="0.2">
      <c r="A25" s="25"/>
      <c r="B25" s="25"/>
    </row>
    <row r="26" spans="1:2" x14ac:dyDescent="0.2">
      <c r="A26" s="25"/>
      <c r="B26" s="25"/>
    </row>
    <row r="27" spans="1:2" x14ac:dyDescent="0.2">
      <c r="A27" s="25"/>
      <c r="B27" s="25"/>
    </row>
    <row r="28" spans="1:2" x14ac:dyDescent="0.2">
      <c r="A28" s="25"/>
      <c r="B28" s="25"/>
    </row>
    <row r="29" spans="1:2" x14ac:dyDescent="0.2">
      <c r="A29" s="25"/>
      <c r="B29" s="25"/>
    </row>
    <row r="30" spans="1:2" x14ac:dyDescent="0.2">
      <c r="A30" s="25"/>
      <c r="B30" s="25"/>
    </row>
    <row r="31" spans="1:2" x14ac:dyDescent="0.2">
      <c r="A31" s="25"/>
      <c r="B31" s="25"/>
    </row>
    <row r="32" spans="1:2" x14ac:dyDescent="0.2">
      <c r="A32" s="25"/>
      <c r="B32" s="25"/>
    </row>
    <row r="33" spans="1:2" x14ac:dyDescent="0.2">
      <c r="A33" s="25"/>
      <c r="B33" s="25"/>
    </row>
    <row r="34" spans="1:2" x14ac:dyDescent="0.2">
      <c r="A34" s="25"/>
      <c r="B34" s="25"/>
    </row>
    <row r="35" spans="1:2" x14ac:dyDescent="0.2">
      <c r="A35" s="25"/>
      <c r="B35" s="25"/>
    </row>
    <row r="36" spans="1:2" x14ac:dyDescent="0.2">
      <c r="A36" s="25"/>
      <c r="B36" s="25"/>
    </row>
    <row r="37" spans="1:2" x14ac:dyDescent="0.2">
      <c r="A37" s="25"/>
      <c r="B37" s="25"/>
    </row>
    <row r="38" spans="1:2" x14ac:dyDescent="0.2">
      <c r="A38" s="25"/>
      <c r="B38" s="25"/>
    </row>
    <row r="39" spans="1:2" x14ac:dyDescent="0.2">
      <c r="A39" s="25"/>
      <c r="B39" s="25"/>
    </row>
    <row r="40" spans="1:2" x14ac:dyDescent="0.2">
      <c r="A40" s="25"/>
      <c r="B40" s="25"/>
    </row>
    <row r="41" spans="1:2" x14ac:dyDescent="0.2">
      <c r="A41" s="25"/>
      <c r="B41" s="25"/>
    </row>
    <row r="42" spans="1:2" x14ac:dyDescent="0.2">
      <c r="A42" s="25"/>
      <c r="B42" s="25"/>
    </row>
    <row r="43" spans="1:2" x14ac:dyDescent="0.2">
      <c r="A43" s="25"/>
      <c r="B43" s="25"/>
    </row>
    <row r="44" spans="1:2" x14ac:dyDescent="0.2">
      <c r="A44" s="25"/>
      <c r="B44" s="25"/>
    </row>
    <row r="45" spans="1:2" x14ac:dyDescent="0.2">
      <c r="A45" s="25"/>
      <c r="B45" s="25"/>
    </row>
    <row r="46" spans="1:2" x14ac:dyDescent="0.2">
      <c r="A46" s="25"/>
      <c r="B46" s="25"/>
    </row>
    <row r="47" spans="1:2" x14ac:dyDescent="0.2">
      <c r="A47" s="25"/>
      <c r="B47" s="25"/>
    </row>
    <row r="48" spans="1:2" x14ac:dyDescent="0.2">
      <c r="A48" s="25"/>
      <c r="B48" s="25"/>
    </row>
    <row r="49" spans="1:2" x14ac:dyDescent="0.2">
      <c r="A49" s="25"/>
      <c r="B49" s="25"/>
    </row>
    <row r="50" spans="1:2" x14ac:dyDescent="0.2">
      <c r="A50" s="25"/>
      <c r="B50" s="25"/>
    </row>
    <row r="51" spans="1:2" x14ac:dyDescent="0.2">
      <c r="A51" s="25"/>
      <c r="B51" s="25"/>
    </row>
    <row r="52" spans="1:2" x14ac:dyDescent="0.2">
      <c r="A52" s="25"/>
      <c r="B52" s="25"/>
    </row>
    <row r="53" spans="1:2" x14ac:dyDescent="0.2">
      <c r="A53" s="25"/>
      <c r="B53" s="25"/>
    </row>
    <row r="54" spans="1:2" x14ac:dyDescent="0.2">
      <c r="A54" s="25"/>
      <c r="B54" s="25"/>
    </row>
    <row r="55" spans="1:2" x14ac:dyDescent="0.2">
      <c r="A55" s="25"/>
      <c r="B55" s="25"/>
    </row>
    <row r="56" spans="1:2" x14ac:dyDescent="0.2">
      <c r="A56" s="25"/>
      <c r="B56" s="25"/>
    </row>
    <row r="57" spans="1:2" x14ac:dyDescent="0.2">
      <c r="A57" s="25"/>
      <c r="B57" s="25"/>
    </row>
    <row r="58" spans="1:2" x14ac:dyDescent="0.2">
      <c r="A58" s="25"/>
      <c r="B58" s="25"/>
    </row>
    <row r="59" spans="1:2" x14ac:dyDescent="0.2">
      <c r="A59" s="25"/>
      <c r="B59" s="25"/>
    </row>
    <row r="60" spans="1:2" x14ac:dyDescent="0.2">
      <c r="A60" s="25"/>
      <c r="B60" s="25"/>
    </row>
    <row r="61" spans="1:2" x14ac:dyDescent="0.2">
      <c r="A61" s="25"/>
      <c r="B61" s="25"/>
    </row>
    <row r="62" spans="1:2" x14ac:dyDescent="0.2">
      <c r="A62" s="25"/>
      <c r="B62" s="25"/>
    </row>
    <row r="63" spans="1:2" x14ac:dyDescent="0.2">
      <c r="A63" s="25"/>
      <c r="B63" s="25"/>
    </row>
    <row r="64" spans="1:2" x14ac:dyDescent="0.2">
      <c r="A64" s="25"/>
      <c r="B64" s="25"/>
    </row>
    <row r="65" spans="1:2" x14ac:dyDescent="0.2">
      <c r="A65" s="25"/>
      <c r="B65" s="25"/>
    </row>
    <row r="66" spans="1:2" x14ac:dyDescent="0.2">
      <c r="A66" s="25"/>
      <c r="B66" s="25"/>
    </row>
    <row r="67" spans="1:2" x14ac:dyDescent="0.2">
      <c r="A67" s="25"/>
      <c r="B67" s="25"/>
    </row>
    <row r="68" spans="1:2" x14ac:dyDescent="0.2">
      <c r="A68" s="25"/>
      <c r="B68" s="25"/>
    </row>
    <row r="69" spans="1:2" x14ac:dyDescent="0.2">
      <c r="A69" s="25"/>
      <c r="B69" s="25"/>
    </row>
    <row r="70" spans="1:2" x14ac:dyDescent="0.2">
      <c r="A70" s="25"/>
      <c r="B70" s="25"/>
    </row>
    <row r="71" spans="1:2" x14ac:dyDescent="0.2">
      <c r="A71" s="25"/>
      <c r="B71" s="25"/>
    </row>
    <row r="72" spans="1:2" x14ac:dyDescent="0.2">
      <c r="A72" s="25"/>
      <c r="B72" s="25"/>
    </row>
    <row r="73" spans="1:2" x14ac:dyDescent="0.2">
      <c r="A73" s="25"/>
      <c r="B73" s="25"/>
    </row>
    <row r="74" spans="1:2" x14ac:dyDescent="0.2">
      <c r="A74" s="25"/>
      <c r="B74" s="25"/>
    </row>
    <row r="75" spans="1:2" x14ac:dyDescent="0.2">
      <c r="A75" s="25"/>
      <c r="B75" s="25"/>
    </row>
    <row r="76" spans="1:2" x14ac:dyDescent="0.2">
      <c r="A76" s="25"/>
      <c r="B76" s="25"/>
    </row>
    <row r="77" spans="1:2" x14ac:dyDescent="0.2">
      <c r="A77" s="25"/>
      <c r="B77" s="25"/>
    </row>
    <row r="78" spans="1:2" x14ac:dyDescent="0.2">
      <c r="A78" s="25"/>
      <c r="B78" s="25"/>
    </row>
    <row r="79" spans="1:2" x14ac:dyDescent="0.2">
      <c r="A79" s="25"/>
      <c r="B79" s="25"/>
    </row>
    <row r="80" spans="1:2" x14ac:dyDescent="0.2">
      <c r="A80" s="25"/>
      <c r="B80" s="25"/>
    </row>
    <row r="81" spans="1:2" x14ac:dyDescent="0.2">
      <c r="A81" s="25"/>
      <c r="B81" s="25"/>
    </row>
    <row r="82" spans="1:2" x14ac:dyDescent="0.2">
      <c r="A82" s="25"/>
      <c r="B82" s="25"/>
    </row>
    <row r="83" spans="1:2" x14ac:dyDescent="0.2">
      <c r="A83" s="25"/>
      <c r="B83" s="25"/>
    </row>
    <row r="84" spans="1:2" x14ac:dyDescent="0.2">
      <c r="A84" s="25"/>
      <c r="B84" s="25"/>
    </row>
    <row r="85" spans="1:2" x14ac:dyDescent="0.2">
      <c r="A85" s="25"/>
      <c r="B85" s="25"/>
    </row>
    <row r="86" spans="1:2" x14ac:dyDescent="0.2">
      <c r="A86" s="25"/>
      <c r="B86" s="25"/>
    </row>
    <row r="87" spans="1:2" x14ac:dyDescent="0.2">
      <c r="A87" s="25"/>
      <c r="B87" s="25"/>
    </row>
    <row r="88" spans="1:2" x14ac:dyDescent="0.2">
      <c r="A88" s="25"/>
      <c r="B88" s="25"/>
    </row>
    <row r="89" spans="1:2" x14ac:dyDescent="0.2">
      <c r="A89" s="25"/>
      <c r="B89" s="25"/>
    </row>
    <row r="90" spans="1:2" x14ac:dyDescent="0.2">
      <c r="A90" s="25"/>
      <c r="B90" s="25"/>
    </row>
    <row r="91" spans="1:2" x14ac:dyDescent="0.2">
      <c r="A91" s="25"/>
      <c r="B91" s="25"/>
    </row>
    <row r="92" spans="1:2" x14ac:dyDescent="0.2">
      <c r="A92" s="25"/>
      <c r="B92" s="25"/>
    </row>
    <row r="93" spans="1:2" x14ac:dyDescent="0.2">
      <c r="A93" s="25"/>
      <c r="B93" s="25"/>
    </row>
    <row r="94" spans="1:2" x14ac:dyDescent="0.2">
      <c r="A94" s="25"/>
      <c r="B94" s="25"/>
    </row>
    <row r="95" spans="1:2" x14ac:dyDescent="0.2">
      <c r="A95" s="25"/>
      <c r="B95" s="25"/>
    </row>
    <row r="96" spans="1:2" x14ac:dyDescent="0.2">
      <c r="A96" s="25"/>
      <c r="B96" s="25"/>
    </row>
    <row r="97" spans="1:2" x14ac:dyDescent="0.2">
      <c r="A97" s="25"/>
      <c r="B97" s="25"/>
    </row>
    <row r="98" spans="1:2" x14ac:dyDescent="0.2">
      <c r="A98" s="25"/>
      <c r="B98" s="25"/>
    </row>
    <row r="99" spans="1:2" x14ac:dyDescent="0.2">
      <c r="A99" s="25"/>
      <c r="B99" s="25"/>
    </row>
    <row r="100" spans="1:2" x14ac:dyDescent="0.2">
      <c r="A100" s="25"/>
      <c r="B100" s="25"/>
    </row>
    <row r="101" spans="1:2" x14ac:dyDescent="0.2">
      <c r="A101" s="25"/>
      <c r="B101" s="25"/>
    </row>
    <row r="102" spans="1:2" x14ac:dyDescent="0.2">
      <c r="A102" s="25"/>
      <c r="B102" s="25"/>
    </row>
    <row r="103" spans="1:2" x14ac:dyDescent="0.2">
      <c r="A103" s="25"/>
      <c r="B103" s="25"/>
    </row>
    <row r="104" spans="1:2" x14ac:dyDescent="0.2">
      <c r="A104" s="25"/>
      <c r="B104" s="25"/>
    </row>
    <row r="105" spans="1:2" x14ac:dyDescent="0.2">
      <c r="A105" s="25"/>
      <c r="B105" s="25"/>
    </row>
    <row r="106" spans="1:2" x14ac:dyDescent="0.2">
      <c r="A106" s="25"/>
      <c r="B106" s="25"/>
    </row>
    <row r="107" spans="1:2" x14ac:dyDescent="0.2">
      <c r="A107" s="25"/>
      <c r="B107" s="25"/>
    </row>
    <row r="108" spans="1:2" x14ac:dyDescent="0.2">
      <c r="A108" s="25"/>
      <c r="B108" s="25"/>
    </row>
    <row r="109" spans="1:2" x14ac:dyDescent="0.2">
      <c r="A109" s="25"/>
      <c r="B109" s="25"/>
    </row>
    <row r="110" spans="1:2" x14ac:dyDescent="0.2">
      <c r="A110" s="25"/>
      <c r="B110" s="25"/>
    </row>
    <row r="111" spans="1:2" x14ac:dyDescent="0.2">
      <c r="A111" s="25"/>
      <c r="B111" s="25"/>
    </row>
    <row r="112" spans="1:2" x14ac:dyDescent="0.2">
      <c r="A112" s="25"/>
      <c r="B112" s="25"/>
    </row>
    <row r="113" spans="1:2" x14ac:dyDescent="0.2">
      <c r="A113" s="25"/>
      <c r="B113" s="25"/>
    </row>
    <row r="114" spans="1:2" x14ac:dyDescent="0.2">
      <c r="A114" s="25"/>
      <c r="B114" s="25"/>
    </row>
    <row r="115" spans="1:2" x14ac:dyDescent="0.2">
      <c r="A115" s="25"/>
      <c r="B115" s="25"/>
    </row>
    <row r="116" spans="1:2" x14ac:dyDescent="0.2">
      <c r="A116" s="25"/>
      <c r="B116" s="25"/>
    </row>
    <row r="117" spans="1:2" x14ac:dyDescent="0.2">
      <c r="A117" s="25"/>
      <c r="B117" s="25"/>
    </row>
    <row r="118" spans="1:2" x14ac:dyDescent="0.2">
      <c r="A118" s="25"/>
      <c r="B118" s="25"/>
    </row>
    <row r="119" spans="1:2" x14ac:dyDescent="0.2">
      <c r="A119" s="25"/>
      <c r="B119" s="25"/>
    </row>
    <row r="120" spans="1:2" x14ac:dyDescent="0.2">
      <c r="A120" s="25"/>
      <c r="B120" s="25"/>
    </row>
    <row r="121" spans="1:2" x14ac:dyDescent="0.2">
      <c r="A121" s="25"/>
      <c r="B121" s="25"/>
    </row>
    <row r="122" spans="1:2" x14ac:dyDescent="0.2">
      <c r="A122" s="25"/>
      <c r="B122" s="25"/>
    </row>
    <row r="123" spans="1:2" x14ac:dyDescent="0.2">
      <c r="A123" s="25"/>
      <c r="B123" s="25"/>
    </row>
    <row r="124" spans="1:2" x14ac:dyDescent="0.2">
      <c r="A124" s="25"/>
      <c r="B124" s="25"/>
    </row>
    <row r="125" spans="1:2" x14ac:dyDescent="0.2">
      <c r="A125" s="25"/>
      <c r="B125" s="25"/>
    </row>
    <row r="126" spans="1:2" x14ac:dyDescent="0.2">
      <c r="A126" s="25"/>
      <c r="B126" s="25"/>
    </row>
    <row r="127" spans="1:2" x14ac:dyDescent="0.2">
      <c r="A127" s="25"/>
      <c r="B127" s="25"/>
    </row>
    <row r="128" spans="1:2" x14ac:dyDescent="0.2">
      <c r="A128" s="25"/>
      <c r="B128" s="25"/>
    </row>
    <row r="129" spans="1:2" x14ac:dyDescent="0.2">
      <c r="A129" s="25"/>
      <c r="B129" s="25"/>
    </row>
    <row r="130" spans="1:2" x14ac:dyDescent="0.2">
      <c r="A130" s="25"/>
      <c r="B130" s="25"/>
    </row>
    <row r="131" spans="1:2" x14ac:dyDescent="0.2">
      <c r="A131" s="25"/>
      <c r="B131" s="25"/>
    </row>
    <row r="132" spans="1:2" x14ac:dyDescent="0.2">
      <c r="A132" s="25"/>
      <c r="B132" s="25"/>
    </row>
    <row r="133" spans="1:2" x14ac:dyDescent="0.2">
      <c r="A133" s="25"/>
      <c r="B133" s="25"/>
    </row>
    <row r="134" spans="1:2" x14ac:dyDescent="0.2">
      <c r="A134" s="25"/>
      <c r="B134" s="25"/>
    </row>
    <row r="135" spans="1:2" x14ac:dyDescent="0.2">
      <c r="A135" s="25"/>
      <c r="B135" s="25"/>
    </row>
    <row r="136" spans="1:2" x14ac:dyDescent="0.2">
      <c r="A136" s="25"/>
      <c r="B136" s="25"/>
    </row>
    <row r="137" spans="1:2" x14ac:dyDescent="0.2">
      <c r="A137" s="25"/>
      <c r="B137" s="25"/>
    </row>
    <row r="138" spans="1:2" x14ac:dyDescent="0.2">
      <c r="A138" s="25"/>
      <c r="B138" s="25"/>
    </row>
    <row r="139" spans="1:2" x14ac:dyDescent="0.2">
      <c r="A139" s="25"/>
      <c r="B139" s="25"/>
    </row>
    <row r="140" spans="1:2" x14ac:dyDescent="0.2">
      <c r="A140" s="25"/>
      <c r="B140" s="25"/>
    </row>
    <row r="141" spans="1:2" x14ac:dyDescent="0.2">
      <c r="A141" s="25"/>
      <c r="B141" s="25"/>
    </row>
    <row r="142" spans="1:2" x14ac:dyDescent="0.2">
      <c r="A142" s="25"/>
      <c r="B142" s="25"/>
    </row>
    <row r="143" spans="1:2" x14ac:dyDescent="0.2">
      <c r="A143" s="25"/>
      <c r="B143" s="25"/>
    </row>
    <row r="144" spans="1:2" x14ac:dyDescent="0.2">
      <c r="A144" s="25"/>
      <c r="B144" s="25"/>
    </row>
    <row r="145" spans="1:2" x14ac:dyDescent="0.2">
      <c r="A145" s="25"/>
      <c r="B145" s="25"/>
    </row>
    <row r="146" spans="1:2" x14ac:dyDescent="0.2">
      <c r="A146" s="25"/>
      <c r="B146" s="25"/>
    </row>
    <row r="147" spans="1:2" x14ac:dyDescent="0.2">
      <c r="A147" s="25"/>
      <c r="B147" s="25"/>
    </row>
    <row r="148" spans="1:2" x14ac:dyDescent="0.2">
      <c r="A148" s="25"/>
      <c r="B148" s="25"/>
    </row>
    <row r="149" spans="1:2" x14ac:dyDescent="0.2">
      <c r="A149" s="25"/>
      <c r="B149" s="25"/>
    </row>
    <row r="150" spans="1:2" x14ac:dyDescent="0.2">
      <c r="A150" s="25"/>
      <c r="B150" s="25"/>
    </row>
    <row r="151" spans="1:2" x14ac:dyDescent="0.2">
      <c r="A151" s="25"/>
      <c r="B151" s="25"/>
    </row>
    <row r="152" spans="1:2" x14ac:dyDescent="0.2">
      <c r="A152" s="25"/>
      <c r="B152" s="25"/>
    </row>
    <row r="153" spans="1:2" x14ac:dyDescent="0.2">
      <c r="A153" s="25"/>
      <c r="B153" s="25"/>
    </row>
    <row r="154" spans="1:2" x14ac:dyDescent="0.2">
      <c r="A154" s="25" t="s">
        <v>50</v>
      </c>
      <c r="B154" s="25" t="s">
        <v>50</v>
      </c>
    </row>
    <row r="155" spans="1:2" x14ac:dyDescent="0.2">
      <c r="A155" s="25" t="s">
        <v>50</v>
      </c>
      <c r="B155" s="25" t="s">
        <v>50</v>
      </c>
    </row>
    <row r="156" spans="1:2" x14ac:dyDescent="0.2">
      <c r="A156" s="25" t="s">
        <v>50</v>
      </c>
      <c r="B156" s="25" t="s">
        <v>50</v>
      </c>
    </row>
    <row r="157" spans="1:2" x14ac:dyDescent="0.2">
      <c r="A157" s="25" t="s">
        <v>50</v>
      </c>
      <c r="B157" s="25" t="s">
        <v>50</v>
      </c>
    </row>
    <row r="158" spans="1:2" x14ac:dyDescent="0.2">
      <c r="A158" s="25" t="s">
        <v>50</v>
      </c>
      <c r="B158" s="25" t="s">
        <v>50</v>
      </c>
    </row>
    <row r="159" spans="1:2" x14ac:dyDescent="0.2">
      <c r="A159" s="25" t="s">
        <v>50</v>
      </c>
      <c r="B159" s="25" t="s">
        <v>50</v>
      </c>
    </row>
    <row r="160" spans="1:2" x14ac:dyDescent="0.2">
      <c r="A160" s="25" t="s">
        <v>50</v>
      </c>
      <c r="B160" s="25" t="s">
        <v>50</v>
      </c>
    </row>
    <row r="161" spans="1:2" x14ac:dyDescent="0.2">
      <c r="A161" s="25" t="s">
        <v>50</v>
      </c>
      <c r="B161" s="25" t="s">
        <v>50</v>
      </c>
    </row>
    <row r="162" spans="1:2" x14ac:dyDescent="0.2">
      <c r="A162" s="25" t="s">
        <v>50</v>
      </c>
      <c r="B162" s="25" t="s">
        <v>50</v>
      </c>
    </row>
    <row r="163" spans="1:2" x14ac:dyDescent="0.2">
      <c r="A163" s="25" t="s">
        <v>50</v>
      </c>
      <c r="B163" s="25" t="s">
        <v>50</v>
      </c>
    </row>
    <row r="164" spans="1:2" x14ac:dyDescent="0.2">
      <c r="A164" s="25" t="s">
        <v>50</v>
      </c>
      <c r="B164" s="25" t="s">
        <v>50</v>
      </c>
    </row>
    <row r="165" spans="1:2" x14ac:dyDescent="0.2">
      <c r="A165" s="25" t="s">
        <v>50</v>
      </c>
      <c r="B165" s="25" t="s">
        <v>50</v>
      </c>
    </row>
    <row r="166" spans="1:2" x14ac:dyDescent="0.2">
      <c r="A166" s="25" t="s">
        <v>50</v>
      </c>
      <c r="B166" s="25" t="s">
        <v>50</v>
      </c>
    </row>
    <row r="167" spans="1:2" x14ac:dyDescent="0.2">
      <c r="A167" s="25" t="s">
        <v>50</v>
      </c>
      <c r="B167" s="25" t="s">
        <v>50</v>
      </c>
    </row>
    <row r="168" spans="1:2" x14ac:dyDescent="0.2">
      <c r="A168" s="25" t="s">
        <v>50</v>
      </c>
      <c r="B168" s="25" t="s">
        <v>50</v>
      </c>
    </row>
    <row r="169" spans="1:2" x14ac:dyDescent="0.2">
      <c r="A169" s="25" t="s">
        <v>50</v>
      </c>
      <c r="B169" s="25" t="s">
        <v>50</v>
      </c>
    </row>
    <row r="170" spans="1:2" x14ac:dyDescent="0.2">
      <c r="A170" s="25" t="s">
        <v>50</v>
      </c>
      <c r="B170" s="25" t="s">
        <v>50</v>
      </c>
    </row>
    <row r="171" spans="1:2" x14ac:dyDescent="0.2">
      <c r="A171" s="25" t="s">
        <v>50</v>
      </c>
      <c r="B171" s="25" t="s">
        <v>50</v>
      </c>
    </row>
    <row r="172" spans="1:2" x14ac:dyDescent="0.2">
      <c r="A172" s="25" t="s">
        <v>50</v>
      </c>
      <c r="B172" s="25" t="s">
        <v>50</v>
      </c>
    </row>
    <row r="173" spans="1:2" x14ac:dyDescent="0.2">
      <c r="A173" s="25" t="s">
        <v>50</v>
      </c>
      <c r="B173" s="25" t="s">
        <v>50</v>
      </c>
    </row>
    <row r="174" spans="1:2" x14ac:dyDescent="0.2">
      <c r="A174" s="25" t="s">
        <v>50</v>
      </c>
      <c r="B174" s="25" t="s">
        <v>50</v>
      </c>
    </row>
    <row r="175" spans="1:2" x14ac:dyDescent="0.2">
      <c r="A175" s="25" t="s">
        <v>50</v>
      </c>
      <c r="B175" s="25" t="s">
        <v>50</v>
      </c>
    </row>
    <row r="176" spans="1:2" x14ac:dyDescent="0.2">
      <c r="A176" s="25" t="s">
        <v>50</v>
      </c>
      <c r="B176" s="25" t="s">
        <v>50</v>
      </c>
    </row>
    <row r="177" spans="1:2" x14ac:dyDescent="0.2">
      <c r="A177" s="25" t="s">
        <v>50</v>
      </c>
      <c r="B177" s="25" t="s">
        <v>50</v>
      </c>
    </row>
    <row r="178" spans="1:2" x14ac:dyDescent="0.2">
      <c r="A178" s="25" t="s">
        <v>50</v>
      </c>
      <c r="B178" s="25" t="s">
        <v>50</v>
      </c>
    </row>
    <row r="179" spans="1:2" x14ac:dyDescent="0.2">
      <c r="A179" s="25" t="s">
        <v>50</v>
      </c>
      <c r="B179" s="25" t="s">
        <v>50</v>
      </c>
    </row>
    <row r="180" spans="1:2" x14ac:dyDescent="0.2">
      <c r="A180" s="25" t="s">
        <v>50</v>
      </c>
      <c r="B180" s="25" t="s">
        <v>50</v>
      </c>
    </row>
    <row r="181" spans="1:2" x14ac:dyDescent="0.2">
      <c r="A181" s="25" t="s">
        <v>50</v>
      </c>
      <c r="B181" s="25" t="s">
        <v>50</v>
      </c>
    </row>
    <row r="182" spans="1:2" x14ac:dyDescent="0.2">
      <c r="A182" s="25" t="s">
        <v>50</v>
      </c>
      <c r="B182" s="25" t="s">
        <v>50</v>
      </c>
    </row>
    <row r="183" spans="1:2" x14ac:dyDescent="0.2">
      <c r="A183" s="25" t="s">
        <v>50</v>
      </c>
      <c r="B183" s="25" t="s">
        <v>50</v>
      </c>
    </row>
    <row r="184" spans="1:2" x14ac:dyDescent="0.2">
      <c r="A184" s="25" t="s">
        <v>50</v>
      </c>
      <c r="B184" s="25" t="s">
        <v>50</v>
      </c>
    </row>
    <row r="185" spans="1:2" x14ac:dyDescent="0.2">
      <c r="A185" s="25" t="s">
        <v>50</v>
      </c>
      <c r="B185" s="25" t="s">
        <v>50</v>
      </c>
    </row>
    <row r="186" spans="1:2" x14ac:dyDescent="0.2">
      <c r="A186" s="25" t="s">
        <v>50</v>
      </c>
      <c r="B186" s="25" t="s">
        <v>50</v>
      </c>
    </row>
    <row r="187" spans="1:2" x14ac:dyDescent="0.2">
      <c r="A187" s="25" t="s">
        <v>50</v>
      </c>
      <c r="B187" s="25" t="s">
        <v>50</v>
      </c>
    </row>
    <row r="188" spans="1:2" x14ac:dyDescent="0.2">
      <c r="A188" s="25" t="s">
        <v>50</v>
      </c>
      <c r="B188" s="25" t="s">
        <v>50</v>
      </c>
    </row>
    <row r="189" spans="1:2" x14ac:dyDescent="0.2">
      <c r="A189" s="25" t="s">
        <v>50</v>
      </c>
      <c r="B189" s="25" t="s">
        <v>50</v>
      </c>
    </row>
    <row r="190" spans="1:2" x14ac:dyDescent="0.2">
      <c r="A190" s="25" t="s">
        <v>50</v>
      </c>
      <c r="B190" s="25" t="s">
        <v>50</v>
      </c>
    </row>
    <row r="191" spans="1:2" x14ac:dyDescent="0.2">
      <c r="A191" s="25" t="s">
        <v>50</v>
      </c>
      <c r="B191" s="25" t="s">
        <v>50</v>
      </c>
    </row>
    <row r="192" spans="1:2" x14ac:dyDescent="0.2">
      <c r="A192" s="25" t="s">
        <v>50</v>
      </c>
      <c r="B192" s="25" t="s">
        <v>50</v>
      </c>
    </row>
    <row r="193" spans="1:2" x14ac:dyDescent="0.2">
      <c r="A193" s="25" t="s">
        <v>50</v>
      </c>
      <c r="B193" s="25" t="s">
        <v>50</v>
      </c>
    </row>
    <row r="194" spans="1:2" x14ac:dyDescent="0.2">
      <c r="A194" s="25" t="s">
        <v>50</v>
      </c>
      <c r="B194" s="25" t="s">
        <v>50</v>
      </c>
    </row>
    <row r="195" spans="1:2" x14ac:dyDescent="0.2">
      <c r="A195" s="25" t="s">
        <v>50</v>
      </c>
      <c r="B195" s="25" t="s">
        <v>50</v>
      </c>
    </row>
    <row r="196" spans="1:2" x14ac:dyDescent="0.2">
      <c r="A196" s="25" t="s">
        <v>50</v>
      </c>
      <c r="B196" s="25" t="s">
        <v>50</v>
      </c>
    </row>
    <row r="197" spans="1:2" x14ac:dyDescent="0.2">
      <c r="A197" s="25" t="s">
        <v>50</v>
      </c>
      <c r="B197" s="25" t="s">
        <v>50</v>
      </c>
    </row>
    <row r="198" spans="1:2" x14ac:dyDescent="0.2">
      <c r="A198" s="25" t="s">
        <v>50</v>
      </c>
      <c r="B198" s="25" t="s">
        <v>50</v>
      </c>
    </row>
    <row r="199" spans="1:2" x14ac:dyDescent="0.2">
      <c r="A199" s="25" t="s">
        <v>50</v>
      </c>
      <c r="B199" s="25" t="s">
        <v>50</v>
      </c>
    </row>
    <row r="200" spans="1:2" x14ac:dyDescent="0.2">
      <c r="A200" s="25" t="s">
        <v>50</v>
      </c>
      <c r="B200" s="25" t="s">
        <v>50</v>
      </c>
    </row>
    <row r="201" spans="1:2" x14ac:dyDescent="0.2">
      <c r="A201" s="25" t="s">
        <v>50</v>
      </c>
      <c r="B201" s="25" t="s">
        <v>50</v>
      </c>
    </row>
    <row r="202" spans="1:2" x14ac:dyDescent="0.2">
      <c r="A202" s="25" t="s">
        <v>50</v>
      </c>
      <c r="B202" s="25" t="s">
        <v>50</v>
      </c>
    </row>
    <row r="203" spans="1:2" x14ac:dyDescent="0.2">
      <c r="A203" s="25" t="s">
        <v>50</v>
      </c>
      <c r="B203" s="25" t="s">
        <v>50</v>
      </c>
    </row>
    <row r="204" spans="1:2" x14ac:dyDescent="0.2">
      <c r="A204" s="25" t="s">
        <v>50</v>
      </c>
      <c r="B204" s="25" t="s">
        <v>50</v>
      </c>
    </row>
    <row r="205" spans="1:2" x14ac:dyDescent="0.2">
      <c r="A205" s="25" t="s">
        <v>50</v>
      </c>
      <c r="B205" s="25" t="s">
        <v>50</v>
      </c>
    </row>
    <row r="206" spans="1:2" x14ac:dyDescent="0.2">
      <c r="A206" s="25" t="s">
        <v>50</v>
      </c>
      <c r="B206" s="25" t="s">
        <v>50</v>
      </c>
    </row>
    <row r="207" spans="1:2" x14ac:dyDescent="0.2">
      <c r="A207" s="25" t="s">
        <v>50</v>
      </c>
      <c r="B207" s="25" t="s">
        <v>50</v>
      </c>
    </row>
    <row r="208" spans="1:2" x14ac:dyDescent="0.2">
      <c r="A208" s="25" t="s">
        <v>50</v>
      </c>
      <c r="B208" s="25" t="s">
        <v>50</v>
      </c>
    </row>
    <row r="209" spans="1:2" x14ac:dyDescent="0.2">
      <c r="A209" s="25" t="s">
        <v>50</v>
      </c>
      <c r="B209" s="25" t="s">
        <v>50</v>
      </c>
    </row>
    <row r="210" spans="1:2" x14ac:dyDescent="0.2">
      <c r="A210" s="25" t="s">
        <v>50</v>
      </c>
      <c r="B210" s="25" t="s">
        <v>50</v>
      </c>
    </row>
    <row r="211" spans="1:2" x14ac:dyDescent="0.2">
      <c r="A211" s="25" t="s">
        <v>50</v>
      </c>
      <c r="B211" s="25" t="s">
        <v>50</v>
      </c>
    </row>
    <row r="212" spans="1:2" x14ac:dyDescent="0.2">
      <c r="A212" s="25" t="s">
        <v>50</v>
      </c>
      <c r="B212" s="25" t="s">
        <v>50</v>
      </c>
    </row>
    <row r="213" spans="1:2" x14ac:dyDescent="0.2">
      <c r="A213" s="25" t="s">
        <v>50</v>
      </c>
      <c r="B213" s="25" t="s">
        <v>50</v>
      </c>
    </row>
    <row r="214" spans="1:2" x14ac:dyDescent="0.2">
      <c r="A214" s="25" t="s">
        <v>50</v>
      </c>
      <c r="B214" s="25" t="s">
        <v>50</v>
      </c>
    </row>
    <row r="215" spans="1:2" x14ac:dyDescent="0.2">
      <c r="A215" s="25" t="s">
        <v>50</v>
      </c>
      <c r="B215" s="25" t="s">
        <v>50</v>
      </c>
    </row>
    <row r="216" spans="1:2" x14ac:dyDescent="0.2">
      <c r="A216" s="25" t="s">
        <v>50</v>
      </c>
      <c r="B216" s="25" t="s">
        <v>50</v>
      </c>
    </row>
    <row r="217" spans="1:2" x14ac:dyDescent="0.2">
      <c r="A217" s="25" t="s">
        <v>50</v>
      </c>
      <c r="B217" s="25" t="s">
        <v>50</v>
      </c>
    </row>
    <row r="218" spans="1:2" x14ac:dyDescent="0.2">
      <c r="A218" s="25" t="s">
        <v>50</v>
      </c>
      <c r="B218" s="25" t="s">
        <v>50</v>
      </c>
    </row>
    <row r="219" spans="1:2" x14ac:dyDescent="0.2">
      <c r="A219" s="25" t="s">
        <v>50</v>
      </c>
      <c r="B219" s="25" t="s">
        <v>50</v>
      </c>
    </row>
    <row r="220" spans="1:2" x14ac:dyDescent="0.2">
      <c r="A220" s="25" t="s">
        <v>50</v>
      </c>
      <c r="B220" s="25" t="s">
        <v>50</v>
      </c>
    </row>
    <row r="221" spans="1:2" x14ac:dyDescent="0.2">
      <c r="A221" s="25" t="s">
        <v>50</v>
      </c>
      <c r="B221" s="25" t="s">
        <v>50</v>
      </c>
    </row>
    <row r="222" spans="1:2" x14ac:dyDescent="0.2">
      <c r="A222" s="25" t="s">
        <v>50</v>
      </c>
      <c r="B222" s="25" t="s">
        <v>50</v>
      </c>
    </row>
    <row r="223" spans="1:2" x14ac:dyDescent="0.2">
      <c r="A223" s="25" t="s">
        <v>50</v>
      </c>
      <c r="B223" s="25" t="s">
        <v>50</v>
      </c>
    </row>
    <row r="224" spans="1:2" x14ac:dyDescent="0.2">
      <c r="A224" s="25" t="s">
        <v>50</v>
      </c>
      <c r="B224" s="25" t="s">
        <v>50</v>
      </c>
    </row>
    <row r="225" spans="1:2" x14ac:dyDescent="0.2">
      <c r="A225" s="25" t="s">
        <v>50</v>
      </c>
      <c r="B225" s="25" t="s">
        <v>50</v>
      </c>
    </row>
    <row r="226" spans="1:2" x14ac:dyDescent="0.2">
      <c r="A226" s="25" t="s">
        <v>50</v>
      </c>
      <c r="B226" s="25" t="s">
        <v>50</v>
      </c>
    </row>
    <row r="227" spans="1:2" x14ac:dyDescent="0.2">
      <c r="A227" s="25" t="s">
        <v>50</v>
      </c>
      <c r="B227" s="25" t="s">
        <v>50</v>
      </c>
    </row>
    <row r="228" spans="1:2" x14ac:dyDescent="0.2">
      <c r="A228" s="25" t="s">
        <v>50</v>
      </c>
      <c r="B228" s="25" t="s">
        <v>50</v>
      </c>
    </row>
    <row r="229" spans="1:2" x14ac:dyDescent="0.2">
      <c r="A229" s="25" t="s">
        <v>50</v>
      </c>
      <c r="B229" s="25" t="s">
        <v>50</v>
      </c>
    </row>
    <row r="230" spans="1:2" x14ac:dyDescent="0.2">
      <c r="A230" s="25" t="s">
        <v>50</v>
      </c>
      <c r="B230" s="25" t="s">
        <v>50</v>
      </c>
    </row>
    <row r="231" spans="1:2" x14ac:dyDescent="0.2">
      <c r="A231" s="25" t="s">
        <v>50</v>
      </c>
      <c r="B231" s="25" t="s">
        <v>50</v>
      </c>
    </row>
    <row r="232" spans="1:2" x14ac:dyDescent="0.2">
      <c r="A232" s="25" t="s">
        <v>50</v>
      </c>
      <c r="B232" s="25" t="s">
        <v>50</v>
      </c>
    </row>
    <row r="233" spans="1:2" x14ac:dyDescent="0.2">
      <c r="A233" s="25" t="s">
        <v>50</v>
      </c>
      <c r="B233" s="25" t="s">
        <v>50</v>
      </c>
    </row>
    <row r="234" spans="1:2" x14ac:dyDescent="0.2">
      <c r="A234" s="25" t="s">
        <v>50</v>
      </c>
      <c r="B234" s="25" t="s">
        <v>50</v>
      </c>
    </row>
    <row r="235" spans="1:2" x14ac:dyDescent="0.2">
      <c r="A235" s="25" t="s">
        <v>50</v>
      </c>
      <c r="B235" s="25" t="s">
        <v>50</v>
      </c>
    </row>
    <row r="236" spans="1:2" x14ac:dyDescent="0.2">
      <c r="A236" s="25" t="s">
        <v>50</v>
      </c>
      <c r="B236" s="25" t="s">
        <v>50</v>
      </c>
    </row>
    <row r="237" spans="1:2" x14ac:dyDescent="0.2">
      <c r="A237" s="25" t="s">
        <v>50</v>
      </c>
      <c r="B237" s="25" t="s">
        <v>50</v>
      </c>
    </row>
    <row r="238" spans="1:2" x14ac:dyDescent="0.2">
      <c r="A238" s="25" t="s">
        <v>50</v>
      </c>
      <c r="B238" s="25" t="s">
        <v>50</v>
      </c>
    </row>
    <row r="239" spans="1:2" x14ac:dyDescent="0.2">
      <c r="A239" s="25" t="s">
        <v>50</v>
      </c>
      <c r="B239" s="25" t="s">
        <v>50</v>
      </c>
    </row>
    <row r="240" spans="1:2" x14ac:dyDescent="0.2">
      <c r="A240" s="25" t="s">
        <v>50</v>
      </c>
      <c r="B240" s="25" t="s">
        <v>50</v>
      </c>
    </row>
    <row r="241" spans="1:2" x14ac:dyDescent="0.2">
      <c r="A241" s="25" t="s">
        <v>50</v>
      </c>
      <c r="B241" s="25" t="s">
        <v>50</v>
      </c>
    </row>
    <row r="242" spans="1:2" x14ac:dyDescent="0.2">
      <c r="A242" s="25" t="s">
        <v>50</v>
      </c>
      <c r="B242" s="25" t="s">
        <v>50</v>
      </c>
    </row>
    <row r="243" spans="1:2" x14ac:dyDescent="0.2">
      <c r="A243" s="25" t="s">
        <v>50</v>
      </c>
      <c r="B243" s="25" t="s">
        <v>50</v>
      </c>
    </row>
    <row r="244" spans="1:2" x14ac:dyDescent="0.2">
      <c r="A244" s="25" t="s">
        <v>50</v>
      </c>
      <c r="B244" s="25" t="s">
        <v>50</v>
      </c>
    </row>
    <row r="245" spans="1:2" x14ac:dyDescent="0.2">
      <c r="A245" s="25" t="s">
        <v>50</v>
      </c>
      <c r="B245" s="25" t="s">
        <v>50</v>
      </c>
    </row>
    <row r="246" spans="1:2" x14ac:dyDescent="0.2">
      <c r="A246" s="25" t="s">
        <v>50</v>
      </c>
      <c r="B246" s="25" t="s">
        <v>50</v>
      </c>
    </row>
    <row r="247" spans="1:2" x14ac:dyDescent="0.2">
      <c r="A247" s="25" t="s">
        <v>50</v>
      </c>
      <c r="B247" s="25" t="s">
        <v>50</v>
      </c>
    </row>
    <row r="248" spans="1:2" x14ac:dyDescent="0.2">
      <c r="A248" s="25" t="s">
        <v>50</v>
      </c>
      <c r="B248" s="25" t="s">
        <v>50</v>
      </c>
    </row>
    <row r="249" spans="1:2" x14ac:dyDescent="0.2">
      <c r="A249" s="25" t="s">
        <v>50</v>
      </c>
      <c r="B249" s="25" t="s">
        <v>50</v>
      </c>
    </row>
    <row r="250" spans="1:2" x14ac:dyDescent="0.2">
      <c r="A250" s="25" t="s">
        <v>50</v>
      </c>
      <c r="B250" s="25" t="s">
        <v>50</v>
      </c>
    </row>
    <row r="251" spans="1:2" x14ac:dyDescent="0.2">
      <c r="A251" s="25" t="s">
        <v>50</v>
      </c>
    </row>
    <row r="252" spans="1:2" x14ac:dyDescent="0.2">
      <c r="A252" s="25" t="s">
        <v>50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1:D138">
    <sortCondition ref="B1:B138"/>
  </sortState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L51"/>
  <sheetViews>
    <sheetView zoomScale="115" zoomScaleNormal="115" workbookViewId="0">
      <selection activeCell="D43" sqref="D43"/>
    </sheetView>
  </sheetViews>
  <sheetFormatPr baseColWidth="10" defaultColWidth="8.83203125" defaultRowHeight="15" x14ac:dyDescent="0.2"/>
  <cols>
    <col min="1" max="1" width="6.6640625" style="5" customWidth="1"/>
    <col min="2" max="2" width="7.6640625" style="5" customWidth="1"/>
    <col min="3" max="3" width="8.33203125" style="5" customWidth="1"/>
    <col min="4" max="4" width="7.5" style="5" customWidth="1"/>
    <col min="5" max="5" width="6" style="5" customWidth="1"/>
    <col min="6" max="6" width="7.5" style="5" customWidth="1"/>
    <col min="7" max="7" width="5.83203125" style="5" customWidth="1"/>
    <col min="8" max="9" width="8.6640625" style="5" customWidth="1"/>
    <col min="10" max="10" width="18.33203125" style="5" customWidth="1"/>
    <col min="11" max="11" width="5.5" style="5" customWidth="1"/>
    <col min="12" max="12" width="8.33203125" style="5" customWidth="1"/>
    <col min="13" max="16384" width="8.83203125" style="5"/>
  </cols>
  <sheetData>
    <row r="1" spans="1:12" customFormat="1" ht="15.75" customHeight="1" x14ac:dyDescent="0.2">
      <c r="A1" s="13" t="s">
        <v>7</v>
      </c>
    </row>
    <row r="2" spans="1:12" customFormat="1" ht="15.75" customHeight="1" x14ac:dyDescent="0.2">
      <c r="A2" s="14" t="s">
        <v>8</v>
      </c>
    </row>
    <row r="3" spans="1:12" customFormat="1" ht="15.75" customHeight="1" x14ac:dyDescent="0.2">
      <c r="A3" s="14" t="s">
        <v>9</v>
      </c>
    </row>
    <row r="4" spans="1:12" customFormat="1" ht="15.75" customHeight="1" x14ac:dyDescent="0.2">
      <c r="A4" s="14" t="s">
        <v>4</v>
      </c>
    </row>
    <row r="5" spans="1:12" customFormat="1" ht="15.75" customHeight="1" x14ac:dyDescent="0.2">
      <c r="A5" s="14" t="s">
        <v>5</v>
      </c>
      <c r="F5" s="106" t="s">
        <v>44</v>
      </c>
      <c r="G5" s="106"/>
      <c r="H5" s="106"/>
      <c r="I5" s="106"/>
    </row>
    <row r="6" spans="1:12" ht="15.75" customHeight="1" x14ac:dyDescent="0.2">
      <c r="A6" s="10"/>
      <c r="B6" s="72"/>
      <c r="C6" s="72"/>
      <c r="F6" s="5" t="s">
        <v>45</v>
      </c>
      <c r="H6" s="5" t="s">
        <v>49</v>
      </c>
    </row>
    <row r="7" spans="1:12" ht="15.75" customHeight="1" thickBot="1" x14ac:dyDescent="0.25">
      <c r="A7" s="10"/>
    </row>
    <row r="8" spans="1:12" ht="15.75" customHeight="1" x14ac:dyDescent="0.2">
      <c r="A8" s="82" t="s">
        <v>28</v>
      </c>
      <c r="B8" s="83"/>
      <c r="C8" s="84"/>
      <c r="D8" s="85"/>
      <c r="E8" s="85"/>
      <c r="F8" s="85"/>
      <c r="G8" s="86"/>
      <c r="H8" s="19" t="s">
        <v>25</v>
      </c>
      <c r="I8" s="68"/>
      <c r="J8" s="69"/>
      <c r="K8" s="69"/>
      <c r="L8" s="70"/>
    </row>
    <row r="9" spans="1:12" ht="15.75" customHeight="1" x14ac:dyDescent="0.2">
      <c r="A9" s="87" t="s">
        <v>32</v>
      </c>
      <c r="B9" s="88"/>
      <c r="C9" s="89"/>
      <c r="D9" s="90"/>
      <c r="E9" s="90"/>
      <c r="F9" s="90"/>
      <c r="G9" s="91"/>
      <c r="H9" s="20" t="s">
        <v>26</v>
      </c>
      <c r="I9" s="71"/>
      <c r="J9" s="72"/>
      <c r="K9" s="72"/>
      <c r="L9" s="73"/>
    </row>
    <row r="10" spans="1:12" ht="15.75" customHeight="1" thickBot="1" x14ac:dyDescent="0.25">
      <c r="A10" s="77" t="s">
        <v>29</v>
      </c>
      <c r="B10" s="78"/>
      <c r="C10" s="79"/>
      <c r="D10" s="80"/>
      <c r="E10" s="80"/>
      <c r="F10" s="80"/>
      <c r="G10" s="81"/>
      <c r="H10" s="21" t="s">
        <v>27</v>
      </c>
      <c r="I10" s="74"/>
      <c r="J10" s="75"/>
      <c r="K10" s="75"/>
      <c r="L10" s="76"/>
    </row>
    <row r="11" spans="1:12" customFormat="1" ht="15.75" customHeight="1" thickBot="1" x14ac:dyDescent="0.25">
      <c r="A11" s="65" t="s">
        <v>48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7"/>
    </row>
    <row r="12" spans="1:12" ht="42" customHeight="1" x14ac:dyDescent="0.2">
      <c r="A12" s="33" t="s">
        <v>12</v>
      </c>
      <c r="B12" s="34" t="s">
        <v>21</v>
      </c>
      <c r="C12" s="34" t="s">
        <v>23</v>
      </c>
      <c r="D12" s="34" t="s">
        <v>13</v>
      </c>
      <c r="E12" s="34" t="s">
        <v>24</v>
      </c>
      <c r="F12" s="34" t="s">
        <v>10</v>
      </c>
      <c r="G12" s="34" t="s">
        <v>11</v>
      </c>
      <c r="H12" s="34" t="s">
        <v>14</v>
      </c>
      <c r="I12" s="34" t="s">
        <v>15</v>
      </c>
      <c r="J12" s="63" t="s">
        <v>31</v>
      </c>
      <c r="K12" s="63"/>
      <c r="L12" s="64"/>
    </row>
    <row r="13" spans="1:12" ht="15" customHeight="1" x14ac:dyDescent="0.2">
      <c r="A13" s="22">
        <v>1</v>
      </c>
      <c r="B13" s="15" t="s">
        <v>16</v>
      </c>
      <c r="C13" s="15" t="s">
        <v>18</v>
      </c>
      <c r="D13" s="9"/>
      <c r="E13" s="9"/>
      <c r="F13" s="9"/>
      <c r="G13" s="11">
        <f>((D13*E13)*F13)/1000000</f>
        <v>0</v>
      </c>
      <c r="H13" s="16"/>
      <c r="I13" s="16"/>
      <c r="J13" s="92"/>
      <c r="K13" s="92"/>
      <c r="L13" s="93"/>
    </row>
    <row r="14" spans="1:12" ht="15" customHeight="1" x14ac:dyDescent="0.2">
      <c r="A14" s="22">
        <v>2</v>
      </c>
      <c r="B14" s="15"/>
      <c r="C14" s="15"/>
      <c r="D14" s="9"/>
      <c r="E14" s="9"/>
      <c r="F14" s="9"/>
      <c r="G14" s="11">
        <f t="shared" ref="G14:G37" si="0">((D14*E14)*F14)/1000000</f>
        <v>0</v>
      </c>
      <c r="H14" s="16"/>
      <c r="I14" s="16"/>
      <c r="J14" s="92"/>
      <c r="K14" s="92"/>
      <c r="L14" s="93"/>
    </row>
    <row r="15" spans="1:12" ht="15" customHeight="1" x14ac:dyDescent="0.2">
      <c r="A15" s="22">
        <v>3</v>
      </c>
      <c r="B15" s="15"/>
      <c r="C15" s="15"/>
      <c r="D15" s="9"/>
      <c r="E15" s="9"/>
      <c r="F15" s="9"/>
      <c r="G15" s="11">
        <f>((D15*E15)*F15)/1000000</f>
        <v>0</v>
      </c>
      <c r="H15" s="16"/>
      <c r="I15" s="16"/>
      <c r="J15" s="92"/>
      <c r="K15" s="92"/>
      <c r="L15" s="93"/>
    </row>
    <row r="16" spans="1:12" ht="15" customHeight="1" x14ac:dyDescent="0.2">
      <c r="A16" s="22">
        <v>4</v>
      </c>
      <c r="B16" s="15"/>
      <c r="C16" s="15"/>
      <c r="D16" s="9"/>
      <c r="E16" s="9"/>
      <c r="F16" s="9"/>
      <c r="G16" s="11">
        <f t="shared" si="0"/>
        <v>0</v>
      </c>
      <c r="H16" s="16"/>
      <c r="I16" s="16"/>
      <c r="J16" s="92"/>
      <c r="K16" s="92"/>
      <c r="L16" s="93"/>
    </row>
    <row r="17" spans="1:12" ht="15" customHeight="1" x14ac:dyDescent="0.2">
      <c r="A17" s="22">
        <v>5</v>
      </c>
      <c r="B17" s="15"/>
      <c r="C17" s="15"/>
      <c r="D17" s="9"/>
      <c r="E17" s="9"/>
      <c r="F17" s="9"/>
      <c r="G17" s="11">
        <f t="shared" si="0"/>
        <v>0</v>
      </c>
      <c r="H17" s="16"/>
      <c r="I17" s="16"/>
      <c r="J17" s="92"/>
      <c r="K17" s="92"/>
      <c r="L17" s="93"/>
    </row>
    <row r="18" spans="1:12" ht="15" customHeight="1" x14ac:dyDescent="0.2">
      <c r="A18" s="22">
        <v>6</v>
      </c>
      <c r="B18" s="15"/>
      <c r="C18" s="15"/>
      <c r="D18" s="9"/>
      <c r="E18" s="9"/>
      <c r="F18" s="9"/>
      <c r="G18" s="11">
        <f t="shared" si="0"/>
        <v>0</v>
      </c>
      <c r="H18" s="16"/>
      <c r="I18" s="16"/>
      <c r="J18" s="94"/>
      <c r="K18" s="94"/>
      <c r="L18" s="95"/>
    </row>
    <row r="19" spans="1:12" ht="15" customHeight="1" x14ac:dyDescent="0.2">
      <c r="A19" s="22">
        <v>7</v>
      </c>
      <c r="B19" s="15"/>
      <c r="C19" s="15"/>
      <c r="D19" s="9"/>
      <c r="E19" s="9"/>
      <c r="F19" s="9"/>
      <c r="G19" s="11">
        <f t="shared" si="0"/>
        <v>0</v>
      </c>
      <c r="H19" s="16"/>
      <c r="I19" s="16"/>
      <c r="J19" s="94"/>
      <c r="K19" s="94"/>
      <c r="L19" s="95"/>
    </row>
    <row r="20" spans="1:12" ht="15" customHeight="1" x14ac:dyDescent="0.2">
      <c r="A20" s="22">
        <v>8</v>
      </c>
      <c r="B20" s="15"/>
      <c r="C20" s="15"/>
      <c r="D20" s="9"/>
      <c r="E20" s="9"/>
      <c r="F20" s="9"/>
      <c r="G20" s="11">
        <f t="shared" si="0"/>
        <v>0</v>
      </c>
      <c r="H20" s="16"/>
      <c r="I20" s="16"/>
      <c r="J20" s="96"/>
      <c r="K20" s="96"/>
      <c r="L20" s="97"/>
    </row>
    <row r="21" spans="1:12" ht="15" customHeight="1" x14ac:dyDescent="0.2">
      <c r="A21" s="22">
        <v>9</v>
      </c>
      <c r="B21" s="15"/>
      <c r="C21" s="15"/>
      <c r="D21" s="9"/>
      <c r="E21" s="9"/>
      <c r="F21" s="9"/>
      <c r="G21" s="11">
        <f t="shared" si="0"/>
        <v>0</v>
      </c>
      <c r="H21" s="16"/>
      <c r="I21" s="16"/>
      <c r="J21" s="96"/>
      <c r="K21" s="96"/>
      <c r="L21" s="97"/>
    </row>
    <row r="22" spans="1:12" ht="15" customHeight="1" x14ac:dyDescent="0.2">
      <c r="A22" s="22">
        <v>10</v>
      </c>
      <c r="B22" s="15"/>
      <c r="C22" s="15"/>
      <c r="D22" s="9"/>
      <c r="E22" s="9"/>
      <c r="F22" s="9"/>
      <c r="G22" s="11">
        <f t="shared" si="0"/>
        <v>0</v>
      </c>
      <c r="H22" s="16"/>
      <c r="I22" s="16"/>
      <c r="J22" s="92"/>
      <c r="K22" s="92"/>
      <c r="L22" s="93"/>
    </row>
    <row r="23" spans="1:12" ht="15" customHeight="1" x14ac:dyDescent="0.2">
      <c r="A23" s="22">
        <v>11</v>
      </c>
      <c r="B23" s="15"/>
      <c r="C23" s="15"/>
      <c r="D23" s="9"/>
      <c r="E23" s="9"/>
      <c r="F23" s="9"/>
      <c r="G23" s="11">
        <f t="shared" si="0"/>
        <v>0</v>
      </c>
      <c r="H23" s="16"/>
      <c r="I23" s="16"/>
      <c r="J23" s="92"/>
      <c r="K23" s="92"/>
      <c r="L23" s="93"/>
    </row>
    <row r="24" spans="1:12" ht="15" customHeight="1" x14ac:dyDescent="0.2">
      <c r="A24" s="22">
        <v>12</v>
      </c>
      <c r="B24" s="15"/>
      <c r="C24" s="15"/>
      <c r="D24" s="9"/>
      <c r="E24" s="9"/>
      <c r="F24" s="9"/>
      <c r="G24" s="11">
        <f t="shared" si="0"/>
        <v>0</v>
      </c>
      <c r="H24" s="16"/>
      <c r="I24" s="16"/>
      <c r="J24" s="92"/>
      <c r="K24" s="92"/>
      <c r="L24" s="93"/>
    </row>
    <row r="25" spans="1:12" ht="15" customHeight="1" x14ac:dyDescent="0.2">
      <c r="A25" s="22">
        <v>13</v>
      </c>
      <c r="B25" s="15"/>
      <c r="C25" s="15"/>
      <c r="D25" s="9"/>
      <c r="E25" s="9"/>
      <c r="F25" s="9"/>
      <c r="G25" s="11">
        <f t="shared" si="0"/>
        <v>0</v>
      </c>
      <c r="H25" s="16"/>
      <c r="I25" s="16"/>
      <c r="J25" s="92"/>
      <c r="K25" s="92"/>
      <c r="L25" s="93"/>
    </row>
    <row r="26" spans="1:12" ht="15" customHeight="1" x14ac:dyDescent="0.2">
      <c r="A26" s="22">
        <v>14</v>
      </c>
      <c r="B26" s="15"/>
      <c r="C26" s="15"/>
      <c r="D26" s="9"/>
      <c r="E26" s="9"/>
      <c r="F26" s="9"/>
      <c r="G26" s="11">
        <f t="shared" si="0"/>
        <v>0</v>
      </c>
      <c r="H26" s="16"/>
      <c r="I26" s="16"/>
      <c r="J26" s="92"/>
      <c r="K26" s="92"/>
      <c r="L26" s="93"/>
    </row>
    <row r="27" spans="1:12" ht="15" customHeight="1" x14ac:dyDescent="0.2">
      <c r="A27" s="22">
        <v>15</v>
      </c>
      <c r="B27" s="15"/>
      <c r="C27" s="15"/>
      <c r="D27" s="9"/>
      <c r="E27" s="9"/>
      <c r="F27" s="9"/>
      <c r="G27" s="11">
        <f t="shared" si="0"/>
        <v>0</v>
      </c>
      <c r="H27" s="16"/>
      <c r="I27" s="16"/>
      <c r="J27" s="92"/>
      <c r="K27" s="92"/>
      <c r="L27" s="93"/>
    </row>
    <row r="28" spans="1:12" ht="15" customHeight="1" x14ac:dyDescent="0.2">
      <c r="A28" s="22">
        <v>16</v>
      </c>
      <c r="B28" s="15"/>
      <c r="C28" s="15"/>
      <c r="D28" s="9"/>
      <c r="E28" s="9"/>
      <c r="F28" s="9"/>
      <c r="G28" s="11">
        <f t="shared" si="0"/>
        <v>0</v>
      </c>
      <c r="H28" s="16"/>
      <c r="I28" s="16"/>
      <c r="J28" s="92"/>
      <c r="K28" s="92"/>
      <c r="L28" s="93"/>
    </row>
    <row r="29" spans="1:12" ht="15" customHeight="1" x14ac:dyDescent="0.2">
      <c r="A29" s="22">
        <v>17</v>
      </c>
      <c r="B29" s="15"/>
      <c r="C29" s="15"/>
      <c r="D29" s="9"/>
      <c r="E29" s="9"/>
      <c r="F29" s="9"/>
      <c r="G29" s="11">
        <f t="shared" si="0"/>
        <v>0</v>
      </c>
      <c r="H29" s="16"/>
      <c r="I29" s="16"/>
      <c r="J29" s="92"/>
      <c r="K29" s="92"/>
      <c r="L29" s="93"/>
    </row>
    <row r="30" spans="1:12" ht="15" customHeight="1" x14ac:dyDescent="0.2">
      <c r="A30" s="22">
        <v>18</v>
      </c>
      <c r="B30" s="15"/>
      <c r="C30" s="15"/>
      <c r="D30" s="9"/>
      <c r="E30" s="9"/>
      <c r="F30" s="9"/>
      <c r="G30" s="11">
        <f t="shared" si="0"/>
        <v>0</v>
      </c>
      <c r="H30" s="16"/>
      <c r="I30" s="16"/>
      <c r="J30" s="92"/>
      <c r="K30" s="92"/>
      <c r="L30" s="93"/>
    </row>
    <row r="31" spans="1:12" ht="15" customHeight="1" x14ac:dyDescent="0.2">
      <c r="A31" s="22">
        <v>19</v>
      </c>
      <c r="B31" s="15"/>
      <c r="C31" s="15"/>
      <c r="D31" s="9"/>
      <c r="E31" s="9"/>
      <c r="F31" s="9"/>
      <c r="G31" s="11">
        <f t="shared" si="0"/>
        <v>0</v>
      </c>
      <c r="H31" s="16"/>
      <c r="I31" s="16"/>
      <c r="J31" s="92"/>
      <c r="K31" s="92"/>
      <c r="L31" s="93"/>
    </row>
    <row r="32" spans="1:12" ht="15" customHeight="1" x14ac:dyDescent="0.2">
      <c r="A32" s="22">
        <v>20</v>
      </c>
      <c r="B32" s="15"/>
      <c r="C32" s="15"/>
      <c r="D32" s="9"/>
      <c r="E32" s="9"/>
      <c r="F32" s="9"/>
      <c r="G32" s="11">
        <f t="shared" si="0"/>
        <v>0</v>
      </c>
      <c r="H32" s="16"/>
      <c r="I32" s="16"/>
      <c r="J32" s="92"/>
      <c r="K32" s="92"/>
      <c r="L32" s="93"/>
    </row>
    <row r="33" spans="1:12" ht="15" customHeight="1" x14ac:dyDescent="0.2">
      <c r="A33" s="22">
        <v>21</v>
      </c>
      <c r="B33" s="15"/>
      <c r="C33" s="15"/>
      <c r="D33" s="9"/>
      <c r="E33" s="9"/>
      <c r="F33" s="9"/>
      <c r="G33" s="11">
        <f t="shared" si="0"/>
        <v>0</v>
      </c>
      <c r="H33" s="16"/>
      <c r="I33" s="16"/>
      <c r="J33" s="92"/>
      <c r="K33" s="92"/>
      <c r="L33" s="93"/>
    </row>
    <row r="34" spans="1:12" ht="15" customHeight="1" x14ac:dyDescent="0.2">
      <c r="A34" s="22">
        <v>22</v>
      </c>
      <c r="B34" s="15"/>
      <c r="C34" s="15"/>
      <c r="D34" s="9"/>
      <c r="E34" s="9"/>
      <c r="F34" s="9"/>
      <c r="G34" s="11">
        <f t="shared" si="0"/>
        <v>0</v>
      </c>
      <c r="H34" s="16"/>
      <c r="I34" s="16"/>
      <c r="J34" s="92"/>
      <c r="K34" s="92"/>
      <c r="L34" s="93"/>
    </row>
    <row r="35" spans="1:12" ht="15" customHeight="1" x14ac:dyDescent="0.2">
      <c r="A35" s="22">
        <v>23</v>
      </c>
      <c r="B35" s="15"/>
      <c r="C35" s="15"/>
      <c r="D35" s="9"/>
      <c r="E35" s="9"/>
      <c r="F35" s="9"/>
      <c r="G35" s="11">
        <f t="shared" si="0"/>
        <v>0</v>
      </c>
      <c r="H35" s="16"/>
      <c r="I35" s="16"/>
      <c r="J35" s="92"/>
      <c r="K35" s="92"/>
      <c r="L35" s="93"/>
    </row>
    <row r="36" spans="1:12" ht="15" customHeight="1" x14ac:dyDescent="0.2">
      <c r="A36" s="22">
        <v>24</v>
      </c>
      <c r="B36" s="15"/>
      <c r="C36" s="15"/>
      <c r="D36" s="9"/>
      <c r="E36" s="9"/>
      <c r="F36" s="9"/>
      <c r="G36" s="11">
        <f t="shared" si="0"/>
        <v>0</v>
      </c>
      <c r="H36" s="24"/>
      <c r="I36" s="24"/>
      <c r="J36" s="92"/>
      <c r="K36" s="92"/>
      <c r="L36" s="93"/>
    </row>
    <row r="37" spans="1:12" ht="15" customHeight="1" x14ac:dyDescent="0.2">
      <c r="A37" s="22">
        <v>25</v>
      </c>
      <c r="B37" s="16"/>
      <c r="C37" s="15"/>
      <c r="D37" s="9"/>
      <c r="E37" s="9"/>
      <c r="F37" s="9"/>
      <c r="G37" s="12">
        <f t="shared" si="0"/>
        <v>0</v>
      </c>
      <c r="H37" s="23"/>
      <c r="I37" s="23"/>
      <c r="J37" s="92"/>
      <c r="K37" s="92"/>
      <c r="L37" s="93"/>
    </row>
    <row r="38" spans="1:12" ht="15" customHeight="1" thickBot="1" x14ac:dyDescent="0.25">
      <c r="A38" s="36"/>
      <c r="B38" s="37"/>
      <c r="C38" s="37"/>
      <c r="D38" s="37"/>
      <c r="E38" s="38"/>
      <c r="F38" s="39" t="s">
        <v>43</v>
      </c>
      <c r="G38" s="40">
        <f>SUM(G13:G37)</f>
        <v>0</v>
      </c>
      <c r="H38" s="37"/>
      <c r="I38" s="37"/>
      <c r="J38" s="101"/>
      <c r="K38" s="101"/>
      <c r="L38" s="102"/>
    </row>
    <row r="39" spans="1:12" ht="15" customHeight="1" thickBot="1" x14ac:dyDescent="0.25"/>
    <row r="40" spans="1:12" customFormat="1" ht="15.75" customHeight="1" x14ac:dyDescent="0.2">
      <c r="A40" s="103" t="s">
        <v>46</v>
      </c>
      <c r="B40" s="104"/>
      <c r="C40" s="104"/>
      <c r="D40" s="104"/>
      <c r="E40" s="105"/>
      <c r="F40" s="103" t="s">
        <v>47</v>
      </c>
      <c r="G40" s="104"/>
      <c r="H40" s="104"/>
      <c r="I40" s="104"/>
      <c r="J40" s="104"/>
      <c r="K40" s="104"/>
      <c r="L40" s="105"/>
    </row>
    <row r="41" spans="1:12" ht="42" customHeight="1" x14ac:dyDescent="0.2">
      <c r="A41" s="59" t="s">
        <v>12</v>
      </c>
      <c r="B41" s="58" t="s">
        <v>34</v>
      </c>
      <c r="C41" s="58" t="s">
        <v>23</v>
      </c>
      <c r="D41" s="58" t="s">
        <v>39</v>
      </c>
      <c r="E41" s="60" t="s">
        <v>10</v>
      </c>
      <c r="F41" s="59" t="s">
        <v>12</v>
      </c>
      <c r="G41" s="58" t="s">
        <v>33</v>
      </c>
      <c r="H41" s="58" t="s">
        <v>23</v>
      </c>
      <c r="I41" s="58" t="s">
        <v>13</v>
      </c>
      <c r="J41" s="58" t="s">
        <v>24</v>
      </c>
      <c r="K41" s="58" t="s">
        <v>10</v>
      </c>
      <c r="L41" s="60" t="s">
        <v>40</v>
      </c>
    </row>
    <row r="42" spans="1:12" ht="14.25" customHeight="1" x14ac:dyDescent="0.2">
      <c r="A42" s="22">
        <v>1</v>
      </c>
      <c r="B42" s="15" t="s">
        <v>35</v>
      </c>
      <c r="C42" s="15"/>
      <c r="D42" s="9">
        <v>2360</v>
      </c>
      <c r="E42" s="17">
        <v>4</v>
      </c>
      <c r="F42" s="22">
        <v>1</v>
      </c>
      <c r="G42" s="15"/>
      <c r="H42" s="15" t="s">
        <v>19</v>
      </c>
      <c r="I42" s="9">
        <v>1100</v>
      </c>
      <c r="J42" s="9">
        <v>80</v>
      </c>
      <c r="K42" s="9">
        <v>1</v>
      </c>
      <c r="L42" s="27">
        <f>K42*I42/1000</f>
        <v>1.1000000000000001</v>
      </c>
    </row>
    <row r="43" spans="1:12" ht="14.25" customHeight="1" x14ac:dyDescent="0.2">
      <c r="A43" s="22">
        <v>2</v>
      </c>
      <c r="B43" s="15"/>
      <c r="C43" s="15"/>
      <c r="D43" s="9"/>
      <c r="E43" s="17"/>
      <c r="F43" s="22">
        <v>2</v>
      </c>
      <c r="G43" s="15"/>
      <c r="H43" s="15"/>
      <c r="I43" s="9"/>
      <c r="J43" s="9"/>
      <c r="K43" s="9"/>
      <c r="L43" s="27">
        <f t="shared" ref="L43:L46" si="1">K43*I43/1000</f>
        <v>0</v>
      </c>
    </row>
    <row r="44" spans="1:12" ht="14.25" customHeight="1" x14ac:dyDescent="0.2">
      <c r="A44" s="22">
        <v>3</v>
      </c>
      <c r="B44" s="15"/>
      <c r="C44" s="15"/>
      <c r="D44" s="9"/>
      <c r="E44" s="17"/>
      <c r="F44" s="22">
        <v>3</v>
      </c>
      <c r="G44" s="15"/>
      <c r="H44" s="15"/>
      <c r="I44" s="9"/>
      <c r="J44" s="9"/>
      <c r="K44" s="9"/>
      <c r="L44" s="27">
        <f t="shared" si="1"/>
        <v>0</v>
      </c>
    </row>
    <row r="45" spans="1:12" ht="14.25" customHeight="1" x14ac:dyDescent="0.2">
      <c r="A45" s="30">
        <v>4</v>
      </c>
      <c r="B45" s="28"/>
      <c r="C45" s="28"/>
      <c r="D45" s="29"/>
      <c r="E45" s="31"/>
      <c r="F45" s="30">
        <v>4</v>
      </c>
      <c r="G45" s="28"/>
      <c r="H45" s="28"/>
      <c r="I45" s="29"/>
      <c r="J45" s="29"/>
      <c r="K45" s="29"/>
      <c r="L45" s="32">
        <f t="shared" si="1"/>
        <v>0</v>
      </c>
    </row>
    <row r="46" spans="1:12" ht="14.25" customHeight="1" x14ac:dyDescent="0.2">
      <c r="A46" s="22">
        <v>5</v>
      </c>
      <c r="B46" s="15"/>
      <c r="C46" s="15"/>
      <c r="D46" s="9"/>
      <c r="E46" s="17"/>
      <c r="F46" s="22">
        <v>5</v>
      </c>
      <c r="G46" s="15"/>
      <c r="H46" s="15"/>
      <c r="I46" s="9"/>
      <c r="J46" s="9"/>
      <c r="K46" s="9"/>
      <c r="L46" s="27">
        <f t="shared" si="1"/>
        <v>0</v>
      </c>
    </row>
    <row r="47" spans="1:12" ht="14.25" customHeight="1" x14ac:dyDescent="0.2">
      <c r="A47" s="41"/>
      <c r="B47" s="42"/>
      <c r="C47" s="43" t="s">
        <v>42</v>
      </c>
      <c r="D47" s="44">
        <f>List!G1</f>
        <v>68</v>
      </c>
      <c r="E47" s="45">
        <f>SUMIF($D$42:$D$45,D47,$E$42:$E$45)</f>
        <v>0</v>
      </c>
      <c r="F47" s="46"/>
      <c r="G47" s="47"/>
      <c r="H47" s="47"/>
      <c r="I47" s="48"/>
      <c r="J47" s="48"/>
      <c r="K47" s="49" t="s">
        <v>41</v>
      </c>
      <c r="L47" s="50">
        <f>SUM(L42:L46)</f>
        <v>1.1000000000000001</v>
      </c>
    </row>
    <row r="48" spans="1:12" ht="14.25" customHeight="1" thickBot="1" x14ac:dyDescent="0.25">
      <c r="A48" s="51"/>
      <c r="B48" s="52"/>
      <c r="C48" s="53" t="s">
        <v>42</v>
      </c>
      <c r="D48" s="54">
        <f>List!G3</f>
        <v>70</v>
      </c>
      <c r="E48" s="55">
        <f>SUMIF($D$42:$D$45,D48,$E$42:$E$45)</f>
        <v>0</v>
      </c>
      <c r="F48" s="36"/>
      <c r="G48" s="37"/>
      <c r="H48" s="37"/>
      <c r="I48" s="37"/>
      <c r="J48" s="37"/>
      <c r="K48" s="56"/>
      <c r="L48" s="57"/>
    </row>
    <row r="49" spans="1:12" ht="14.25" customHeight="1" x14ac:dyDescent="0.2">
      <c r="A49" s="1" t="s">
        <v>22</v>
      </c>
      <c r="B49" s="2"/>
      <c r="C49" s="2"/>
      <c r="D49" s="2"/>
      <c r="E49" s="2"/>
      <c r="F49" s="35"/>
      <c r="G49" s="2"/>
      <c r="H49" s="2"/>
      <c r="I49" s="2"/>
      <c r="J49" s="2"/>
      <c r="K49" s="2"/>
      <c r="L49" s="3"/>
    </row>
    <row r="50" spans="1:12" ht="14.25" customHeight="1" thickBot="1" x14ac:dyDescent="0.25">
      <c r="A50" s="4"/>
      <c r="L50" s="6"/>
    </row>
    <row r="51" spans="1:12" ht="14.25" customHeight="1" thickBot="1" x14ac:dyDescent="0.25">
      <c r="A51" s="18" t="s">
        <v>30</v>
      </c>
      <c r="B51" s="98"/>
      <c r="C51" s="99"/>
      <c r="D51" s="100"/>
      <c r="E51" s="7"/>
      <c r="F51" s="7"/>
      <c r="G51" s="7"/>
      <c r="H51" s="7"/>
      <c r="I51" s="7"/>
      <c r="J51" s="7"/>
      <c r="K51" s="7"/>
      <c r="L51" s="8"/>
    </row>
  </sheetData>
  <sheetProtection algorithmName="SHA-512" hashValue="kp5t/n7ZV7im1IMvqbL0mlE288wXiKy9ok3gXaZanqSkkYF5nI+QnkdNrtvJtDTpV7IdE26VN2X7334kM1bl6A==" saltValue="BF5YJOC+4JCuxVcj8XbRHw==" spinCount="100000" sheet="1" objects="1" scenarios="1"/>
  <protectedRanges>
    <protectedRange algorithmName="SHA-512" hashValue="flovoltmCf55Vt3zzSwnlkncEHAp3kuOhHfmnjlSc6VCaAn0WCLQEA+lzGygL1/CksVhWccgK3KyYDt5U7uCyA==" saltValue="SeN/scKnyv/ZaRTCDjj7pw==" spinCount="100000" sqref="J42:J46 G42:H46 B42:D46" name="Range2"/>
    <protectedRange algorithmName="SHA-512" hashValue="JyoPokkHsveKgqLCQSFKAG7s6s6o2EczgEZUDOFgyvRP8mEunkQ3ikURtJU5qD3MlRtq5OPlYKp4BNV4bB+SPg==" saltValue="tJrbJJm3jcdD1TYu2eWH5w==" spinCount="100000" sqref="G13:G38 L42:L47 E42:E48" name="Range1"/>
  </protectedRanges>
  <mergeCells count="42">
    <mergeCell ref="B51:D51"/>
    <mergeCell ref="J38:L38"/>
    <mergeCell ref="F40:L40"/>
    <mergeCell ref="A40:E40"/>
    <mergeCell ref="F5:I5"/>
    <mergeCell ref="J33:L33"/>
    <mergeCell ref="J34:L34"/>
    <mergeCell ref="J35:L35"/>
    <mergeCell ref="J36:L36"/>
    <mergeCell ref="J37:L37"/>
    <mergeCell ref="J28:L28"/>
    <mergeCell ref="J29:L29"/>
    <mergeCell ref="J30:L30"/>
    <mergeCell ref="J31:L31"/>
    <mergeCell ref="J32:L32"/>
    <mergeCell ref="J23:L23"/>
    <mergeCell ref="J24:L24"/>
    <mergeCell ref="J25:L25"/>
    <mergeCell ref="J26:L26"/>
    <mergeCell ref="J27:L27"/>
    <mergeCell ref="J18:L18"/>
    <mergeCell ref="J19:L19"/>
    <mergeCell ref="J20:L20"/>
    <mergeCell ref="J21:L21"/>
    <mergeCell ref="J22:L22"/>
    <mergeCell ref="J13:L13"/>
    <mergeCell ref="J14:L14"/>
    <mergeCell ref="J15:L15"/>
    <mergeCell ref="J16:L16"/>
    <mergeCell ref="J17:L17"/>
    <mergeCell ref="B6:C6"/>
    <mergeCell ref="A8:B8"/>
    <mergeCell ref="C8:G8"/>
    <mergeCell ref="A9:B9"/>
    <mergeCell ref="C9:G9"/>
    <mergeCell ref="J12:L12"/>
    <mergeCell ref="A11:L11"/>
    <mergeCell ref="I8:L8"/>
    <mergeCell ref="I9:L9"/>
    <mergeCell ref="I10:L10"/>
    <mergeCell ref="A10:B10"/>
    <mergeCell ref="C10:G10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20" r:id="rId4" name="Check Box 24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5" name="Check Box 28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6" name="Check Box 39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5</xdr:col>
                    <xdr:colOff>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7" name="Check Box 4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25400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0000000}">
          <x14:formula1>
            <xm:f>List!$C$1:$C$7</xm:f>
          </x14:formula1>
          <xm:sqref>H13:H37</xm:sqref>
        </x14:dataValidation>
        <x14:dataValidation type="list" allowBlank="1" showInputMessage="1" showErrorMessage="1" xr:uid="{00000000-0002-0000-0100-000001000000}">
          <x14:formula1>
            <xm:f>List!$D$1:$D$9</xm:f>
          </x14:formula1>
          <xm:sqref>I13:I37</xm:sqref>
        </x14:dataValidation>
        <x14:dataValidation type="list" allowBlank="1" showInputMessage="1" showErrorMessage="1" xr:uid="{00000000-0002-0000-0100-000002000000}">
          <x14:formula1>
            <xm:f>List!$B$1:$B$250</xm:f>
          </x14:formula1>
          <xm:sqref>C13:C37 C42:C46 H42:H46</xm:sqref>
        </x14:dataValidation>
        <x14:dataValidation type="list" allowBlank="1" showInputMessage="1" showErrorMessage="1" xr:uid="{00000000-0002-0000-0100-000003000000}">
          <x14:formula1>
            <xm:f>List!$E$1:$E$4</xm:f>
          </x14:formula1>
          <xm:sqref>B42:B46</xm:sqref>
        </x14:dataValidation>
        <x14:dataValidation type="list" allowBlank="1" showInputMessage="1" showErrorMessage="1" xr:uid="{00000000-0002-0000-0100-000004000000}">
          <x14:formula1>
            <xm:f>List!$G$1:$G$3</xm:f>
          </x14:formula1>
          <xm:sqref>D42:D46</xm:sqref>
        </x14:dataValidation>
        <x14:dataValidation type="list" allowBlank="1" showInputMessage="1" showErrorMessage="1" xr:uid="{00000000-0002-0000-0100-000005000000}">
          <x14:formula1>
            <xm:f>List!$F$1:$F$9</xm:f>
          </x14:formula1>
          <xm:sqref>G42:G46</xm:sqref>
        </x14:dataValidation>
        <x14:dataValidation type="list" allowBlank="1" showInputMessage="1" showErrorMessage="1" xr:uid="{00000000-0002-0000-0100-000006000000}">
          <x14:formula1>
            <xm:f>List!$H$1:$H$7</xm:f>
          </x14:formula1>
          <xm:sqref>J42:J47</xm:sqref>
        </x14:dataValidation>
        <x14:dataValidation type="list" allowBlank="1" showInputMessage="1" showErrorMessage="1" xr:uid="{00000000-0002-0000-0100-000007000000}">
          <x14:formula1>
            <xm:f>List!$A$1:$A$252</xm:f>
          </x14:formula1>
          <xm:sqref>B13:B37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List</vt:lpstr>
      <vt:lpstr>Order</vt:lpstr>
      <vt:lpstr>_R5</vt:lpstr>
      <vt:lpstr>Order!Print_Area</vt:lpstr>
      <vt:lpstr>Да</vt:lpstr>
      <vt:lpstr>Двустранно_ламиниране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Milen Mladenov</cp:lastModifiedBy>
  <cp:lastPrinted>2023-12-21T13:43:56Z</cp:lastPrinted>
  <dcterms:created xsi:type="dcterms:W3CDTF">2019-06-05T17:15:54Z</dcterms:created>
  <dcterms:modified xsi:type="dcterms:W3CDTF">2024-07-30T04:53:14Z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de25a8-ef47-40a7-b7ec-c38f3edc2acf_Enabled">
    <vt:lpwstr>true</vt:lpwstr>
  </property>
  <property fmtid="{D5CDD505-2E9C-101B-9397-08002B2CF9AE}" pid="3" name="MSIP_Label_a8de25a8-ef47-40a7-b7ec-c38f3edc2acf_SetDate">
    <vt:lpwstr>2024-06-17T06:53:00Z</vt:lpwstr>
  </property>
  <property fmtid="{D5CDD505-2E9C-101B-9397-08002B2CF9AE}" pid="4" name="MSIP_Label_a8de25a8-ef47-40a7-b7ec-c38f3edc2acf_Method">
    <vt:lpwstr>Standard</vt:lpwstr>
  </property>
  <property fmtid="{D5CDD505-2E9C-101B-9397-08002B2CF9AE}" pid="5" name="MSIP_Label_a8de25a8-ef47-40a7-b7ec-c38f3edc2acf_Name">
    <vt:lpwstr>a8de25a8-ef47-40a7-b7ec-c38f3edc2acf</vt:lpwstr>
  </property>
  <property fmtid="{D5CDD505-2E9C-101B-9397-08002B2CF9AE}" pid="6" name="MSIP_Label_a8de25a8-ef47-40a7-b7ec-c38f3edc2acf_SiteId">
    <vt:lpwstr>15d1bef2-0a6a-46f9-be4c-023279325e51</vt:lpwstr>
  </property>
  <property fmtid="{D5CDD505-2E9C-101B-9397-08002B2CF9AE}" pid="7" name="MSIP_Label_a8de25a8-ef47-40a7-b7ec-c38f3edc2acf_ActionId">
    <vt:lpwstr>b1d2ac28-88bc-45e7-bbd1-ca71585295e4</vt:lpwstr>
  </property>
  <property fmtid="{D5CDD505-2E9C-101B-9397-08002B2CF9AE}" pid="8" name="MSIP_Label_a8de25a8-ef47-40a7-b7ec-c38f3edc2acf_ContentBits">
    <vt:lpwstr>0</vt:lpwstr>
  </property>
</Properties>
</file>