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60" activeTab="2"/>
  </bookViews>
  <sheets>
    <sheet name="test2_001" sheetId="1" r:id="rId1"/>
    <sheet name="test2_002" sheetId="2" r:id="rId2"/>
    <sheet name="NPCList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Kun</author>
    <author>kin</author>
  </authors>
  <commentList>
    <comment ref="D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1 是普通NPC；
2 是资源类NPC；</t>
        </r>
      </text>
    </comment>
    <comment ref="I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读取D:\darkSide\Program\trunk\darkSideClient\assets\resources\texture\headPic
路径中文件</t>
        </r>
      </text>
    </comment>
    <comment ref="J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
D:\darkSide\Program\trunk\darkSideClient\assets\resources\texture\rolePic
中资源文件</t>
        </r>
      </text>
    </comment>
    <comment ref="L4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身上绑的支线任务ID
数组
读支线任务控制表</t>
        </r>
      </text>
    </comment>
    <comment ref="M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读取隐藏显示方案表</t>
        </r>
      </text>
    </comment>
    <comment ref="N4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填了就不会读取后天的固定对白字段
读取</t>
        </r>
      </text>
    </comment>
  </commentList>
</comments>
</file>

<file path=xl/sharedStrings.xml><?xml version="1.0" encoding="utf-8"?>
<sst xmlns="http://schemas.openxmlformats.org/spreadsheetml/2006/main" count="87">
  <si>
    <t>number</t>
  </si>
  <si>
    <t>string</t>
  </si>
  <si>
    <t>boolean</t>
  </si>
  <si>
    <t>boolean[]</t>
  </si>
  <si>
    <t>ID</t>
  </si>
  <si>
    <t>NameID</t>
  </si>
  <si>
    <t>QuestType</t>
  </si>
  <si>
    <t>ItemID</t>
  </si>
  <si>
    <t>ItemCount</t>
  </si>
  <si>
    <t>rate</t>
  </si>
  <si>
    <t>text</t>
  </si>
  <si>
    <t>第几天</t>
  </si>
  <si>
    <t>签到名称</t>
  </si>
  <si>
    <t>任务类型</t>
  </si>
  <si>
    <t>道具ID</t>
  </si>
  <si>
    <t>数量</t>
  </si>
  <si>
    <t>倍率(百分位)</t>
  </si>
  <si>
    <t>文本</t>
  </si>
  <si>
    <t>第1天</t>
  </si>
  <si>
    <t>1;0;0;</t>
  </si>
  <si>
    <t>...</t>
  </si>
  <si>
    <t>第2天</t>
  </si>
  <si>
    <t>1;0;1</t>
  </si>
  <si>
    <t>charator_50</t>
  </si>
  <si>
    <t>第3天</t>
  </si>
  <si>
    <t>charator_51</t>
  </si>
  <si>
    <t>第4天</t>
  </si>
  <si>
    <t>charator_52</t>
  </si>
  <si>
    <t>第5天</t>
  </si>
  <si>
    <t>charator_53</t>
  </si>
  <si>
    <t>第6天</t>
  </si>
  <si>
    <t>charator_54</t>
  </si>
  <si>
    <t>第7天</t>
  </si>
  <si>
    <t>charator_55</t>
  </si>
  <si>
    <t>none</t>
  </si>
  <si>
    <t>number[]</t>
  </si>
  <si>
    <t>NPCID</t>
  </si>
  <si>
    <t>NPCofTiled</t>
  </si>
  <si>
    <t>NPCType</t>
  </si>
  <si>
    <t>NPCName</t>
  </si>
  <si>
    <t>NPCJob</t>
  </si>
  <si>
    <t>NPCFrameRes</t>
  </si>
  <si>
    <t>NPCIcon</t>
  </si>
  <si>
    <t>NPCFuncList</t>
  </si>
  <si>
    <t>TiledIcon</t>
  </si>
  <si>
    <t>TiledNPCList</t>
  </si>
  <si>
    <t>InitNPCFunc</t>
  </si>
  <si>
    <t>TiledTipsWord</t>
  </si>
  <si>
    <t>所属地点</t>
  </si>
  <si>
    <t>地点名字</t>
  </si>
  <si>
    <t>NPC类型</t>
  </si>
  <si>
    <t>NPC名字</t>
  </si>
  <si>
    <t>NPC职业</t>
  </si>
  <si>
    <t>底框资源名称</t>
  </si>
  <si>
    <t>NPC竖条立绘</t>
  </si>
  <si>
    <t>NPC功能列表</t>
  </si>
  <si>
    <t>支线任务</t>
  </si>
  <si>
    <t>隐藏显示方案</t>
  </si>
  <si>
    <t>默认对白方案</t>
  </si>
  <si>
    <t>NPC固定对白</t>
  </si>
  <si>
    <t>小鱼儿</t>
  </si>
  <si>
    <t>小虾米</t>
  </si>
  <si>
    <t>bg1</t>
  </si>
  <si>
    <t>character_15</t>
  </si>
  <si>
    <t>1;2;3</t>
  </si>
  <si>
    <t>你觉得路人乙挺帅的，聊聊天看看*路人乙好像有事和你说*有事么？</t>
  </si>
  <si>
    <t>李铁匠</t>
  </si>
  <si>
    <t>铁匠</t>
  </si>
  <si>
    <t>character_28</t>
  </si>
  <si>
    <t>路人丙有大侠风范，你也想聊一聊*路人丙好像有事和你说*他好像在招呼你过去</t>
  </si>
  <si>
    <t>路人甲</t>
  </si>
  <si>
    <t>character_29</t>
  </si>
  <si>
    <t>路人乙</t>
  </si>
  <si>
    <t>character_48</t>
  </si>
  <si>
    <t>4;5;6</t>
  </si>
  <si>
    <t>铁矿</t>
  </si>
  <si>
    <t>character_50</t>
  </si>
  <si>
    <t>石榴树</t>
  </si>
  <si>
    <t>character_56</t>
  </si>
  <si>
    <t>燕南天</t>
  </si>
  <si>
    <t>大侠</t>
  </si>
  <si>
    <t>character_71</t>
  </si>
  <si>
    <t>7;8;9</t>
  </si>
  <si>
    <t>宝箱</t>
  </si>
  <si>
    <t>character_74</t>
  </si>
  <si>
    <t>10;11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</si>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</sst>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24" fillId="0" borderId="0"/>
    <xf numFmtId="0" fontId="7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28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7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1" applyFont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es/Workspace/DarkSide/Program/trunk/darkSideClient/excel/GameM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yMap"/>
      <sheetName val="TiledMap"/>
      <sheetName val="NPCList"/>
      <sheetName val="NPCfunction"/>
      <sheetName val="GiveFunc"/>
      <sheetName val="TiledInitFunc"/>
      <sheetName val="DisplayPlan"/>
      <sheetName val="NPCInitTalk"/>
      <sheetName val="TiledShop"/>
      <sheetName val="NPCAskFunc"/>
      <sheetName val="AskWrod"/>
      <sheetName val="TiledChest"/>
    </sheetNames>
    <sheetDataSet>
      <sheetData sheetId="0"/>
      <sheetData sheetId="1">
        <row r="2">
          <cell r="D2" t="str">
            <v>number</v>
          </cell>
          <cell r="E2" t="str">
            <v>none</v>
          </cell>
        </row>
        <row r="3">
          <cell r="D3" t="str">
            <v>TiledName</v>
          </cell>
        </row>
        <row r="4">
          <cell r="D4" t="str">
            <v>地点名字</v>
          </cell>
          <cell r="E4" t="str">
            <v>地点名字</v>
          </cell>
        </row>
        <row r="5">
          <cell r="D5">
            <v>10001</v>
          </cell>
          <cell r="E5" t="str">
            <v>临安驿站</v>
          </cell>
        </row>
        <row r="6">
          <cell r="D6">
            <v>10002</v>
          </cell>
          <cell r="E6" t="str">
            <v>车站面馆</v>
          </cell>
        </row>
        <row r="7">
          <cell r="D7">
            <v>10003</v>
          </cell>
          <cell r="E7" t="str">
            <v>一家饭店</v>
          </cell>
        </row>
        <row r="8">
          <cell r="D8">
            <v>10004</v>
          </cell>
          <cell r="E8" t="str">
            <v>同福客栈</v>
          </cell>
        </row>
        <row r="9">
          <cell r="D9">
            <v>10005</v>
          </cell>
          <cell r="E9" t="str">
            <v>矿洞</v>
          </cell>
        </row>
        <row r="10">
          <cell r="D10">
            <v>10006</v>
          </cell>
          <cell r="E10" t="str">
            <v>皇宫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workbookViewId="0">
      <selection activeCell="D14" sqref="D14"/>
    </sheetView>
  </sheetViews>
  <sheetFormatPr defaultColWidth="9" defaultRowHeight="18"/>
  <cols>
    <col min="1" max="1" width="11.625" style="5" customWidth="1"/>
    <col min="2" max="2" width="11.375" style="5" customWidth="1"/>
    <col min="3" max="3" width="14.375" style="5" customWidth="1"/>
    <col min="4" max="4" width="11.375" style="5" customWidth="1"/>
    <col min="5" max="5" width="14.375" style="5" customWidth="1"/>
    <col min="6" max="6" width="15.625" style="5" customWidth="1"/>
    <col min="7" max="7" width="51.5" style="5" customWidth="1"/>
    <col min="8" max="8" width="9" style="5"/>
    <col min="9" max="9" width="8.875" customWidth="1"/>
    <col min="10" max="16384" width="9" style="5"/>
  </cols>
  <sheetData>
    <row r="1" s="5" customFormat="1" spans="9:9">
      <c r="I1"/>
    </row>
    <row r="2" s="5" customFormat="1" spans="1:9">
      <c r="A2" s="5" t="s">
        <v>0</v>
      </c>
      <c r="B2" s="5" t="s">
        <v>1</v>
      </c>
      <c r="C2" s="5" t="s">
        <v>0</v>
      </c>
      <c r="D2" s="5" t="s">
        <v>0</v>
      </c>
      <c r="E2" s="5" t="s">
        <v>2</v>
      </c>
      <c r="F2" s="5" t="s">
        <v>3</v>
      </c>
      <c r="G2" s="5" t="s">
        <v>1</v>
      </c>
      <c r="I2"/>
    </row>
    <row r="3" s="5" customFormat="1" spans="1:9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I3"/>
    </row>
    <row r="4" s="5" customFormat="1" spans="1:9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I4"/>
    </row>
    <row r="5" s="5" customFormat="1" spans="1:9">
      <c r="A5" s="5">
        <v>0</v>
      </c>
      <c r="B5" s="5" t="s">
        <v>18</v>
      </c>
      <c r="C5" s="5">
        <v>-2</v>
      </c>
      <c r="D5" s="5">
        <v>201</v>
      </c>
      <c r="E5" s="5">
        <v>1</v>
      </c>
      <c r="F5" s="5" t="s">
        <v>19</v>
      </c>
      <c r="G5" s="5" t="s">
        <v>20</v>
      </c>
      <c r="I5"/>
    </row>
    <row r="6" s="5" customFormat="1" spans="1:9">
      <c r="A6" s="5">
        <v>1</v>
      </c>
      <c r="B6" s="5" t="s">
        <v>21</v>
      </c>
      <c r="C6" s="5">
        <v>7.5</v>
      </c>
      <c r="D6" s="5">
        <v>201</v>
      </c>
      <c r="E6" s="5">
        <v>1</v>
      </c>
      <c r="F6" s="5" t="s">
        <v>22</v>
      </c>
      <c r="G6" s="5" t="s">
        <v>23</v>
      </c>
      <c r="I6"/>
    </row>
    <row r="7" s="5" customFormat="1" spans="1:9">
      <c r="A7" s="5">
        <v>2</v>
      </c>
      <c r="B7" s="5" t="s">
        <v>24</v>
      </c>
      <c r="C7" s="5">
        <v>7</v>
      </c>
      <c r="D7" s="5">
        <v>201</v>
      </c>
      <c r="E7" s="5">
        <v>1</v>
      </c>
      <c r="F7" s="5" t="s">
        <v>19</v>
      </c>
      <c r="G7" s="5" t="s">
        <v>25</v>
      </c>
      <c r="I7"/>
    </row>
    <row r="8" s="5" customFormat="1" spans="1:9">
      <c r="A8" s="5">
        <v>3</v>
      </c>
      <c r="B8" s="5" t="s">
        <v>26</v>
      </c>
      <c r="C8" s="5">
        <v>7</v>
      </c>
      <c r="D8" s="5">
        <v>201</v>
      </c>
      <c r="E8" s="5">
        <v>1</v>
      </c>
      <c r="F8" s="5" t="s">
        <v>22</v>
      </c>
      <c r="G8" s="5" t="s">
        <v>27</v>
      </c>
      <c r="I8"/>
    </row>
    <row r="9" s="5" customFormat="1" spans="1:9">
      <c r="A9" s="5">
        <v>4</v>
      </c>
      <c r="B9" s="5" t="s">
        <v>28</v>
      </c>
      <c r="C9" s="5">
        <v>7</v>
      </c>
      <c r="D9" s="5">
        <v>201</v>
      </c>
      <c r="E9" s="5">
        <v>1</v>
      </c>
      <c r="F9" s="5" t="s">
        <v>19</v>
      </c>
      <c r="G9" s="5" t="s">
        <v>29</v>
      </c>
      <c r="I9"/>
    </row>
    <row r="10" s="5" customFormat="1" spans="1:9">
      <c r="A10" s="5">
        <v>5</v>
      </c>
      <c r="B10" s="5" t="s">
        <v>30</v>
      </c>
      <c r="C10" s="5">
        <v>7</v>
      </c>
      <c r="D10" s="5">
        <v>201</v>
      </c>
      <c r="E10" s="5">
        <v>1</v>
      </c>
      <c r="F10" s="5" t="s">
        <v>19</v>
      </c>
      <c r="G10" s="5" t="s">
        <v>31</v>
      </c>
      <c r="I10"/>
    </row>
    <row r="11" s="5" customFormat="1" spans="1:9">
      <c r="A11" s="5">
        <v>6</v>
      </c>
      <c r="B11" s="5" t="s">
        <v>32</v>
      </c>
      <c r="C11" s="5">
        <v>7</v>
      </c>
      <c r="D11" s="5">
        <v>201</v>
      </c>
      <c r="E11" s="5">
        <v>1</v>
      </c>
      <c r="F11" s="5" t="s">
        <v>22</v>
      </c>
      <c r="G11" s="5" t="s">
        <v>33</v>
      </c>
      <c r="I1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workbookViewId="0">
      <selection activeCell="F15" sqref="$A1:$XFD1048576"/>
    </sheetView>
  </sheetViews>
  <sheetFormatPr defaultColWidth="9" defaultRowHeight="18"/>
  <cols>
    <col min="1" max="1" width="11.625" style="5" customWidth="1"/>
    <col min="2" max="2" width="11.375" style="5" customWidth="1"/>
    <col min="3" max="3" width="14.375" style="5" customWidth="1"/>
    <col min="4" max="4" width="11.375" style="5" customWidth="1"/>
    <col min="5" max="5" width="14.375" style="5" customWidth="1"/>
    <col min="6" max="6" width="15.625" style="5" customWidth="1"/>
    <col min="7" max="7" width="51.5" style="5" customWidth="1"/>
    <col min="8" max="8" width="9" style="5"/>
    <col min="9" max="9" width="8.875" customWidth="1"/>
    <col min="10" max="16384" width="9" style="5"/>
  </cols>
  <sheetData>
    <row r="1" s="5" customFormat="1" spans="9:9">
      <c r="I1"/>
    </row>
    <row r="2" s="5" customFormat="1" spans="1:9">
      <c r="A2" s="5" t="s">
        <v>0</v>
      </c>
      <c r="B2" s="5" t="s">
        <v>1</v>
      </c>
      <c r="C2" s="5" t="s">
        <v>0</v>
      </c>
      <c r="D2" s="5" t="s">
        <v>0</v>
      </c>
      <c r="E2" s="5" t="s">
        <v>2</v>
      </c>
      <c r="F2" s="5" t="s">
        <v>3</v>
      </c>
      <c r="I2"/>
    </row>
    <row r="3" s="5" customFormat="1" spans="1:9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I3"/>
    </row>
    <row r="4" s="5" customFormat="1" spans="1:9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I4"/>
    </row>
    <row r="5" s="5" customFormat="1" spans="1:9">
      <c r="A5" s="5">
        <v>0</v>
      </c>
      <c r="B5" s="5" t="s">
        <v>18</v>
      </c>
      <c r="C5" s="5">
        <v>2</v>
      </c>
      <c r="D5" s="5">
        <v>201</v>
      </c>
      <c r="E5" s="5">
        <v>1</v>
      </c>
      <c r="F5" s="5" t="s">
        <v>19</v>
      </c>
      <c r="I5"/>
    </row>
    <row r="6" s="5" customFormat="1" spans="1:9">
      <c r="A6" s="5">
        <v>1</v>
      </c>
      <c r="B6" s="5" t="s">
        <v>21</v>
      </c>
      <c r="C6" s="5">
        <v>7</v>
      </c>
      <c r="D6" s="5">
        <v>201</v>
      </c>
      <c r="E6" s="5">
        <v>1</v>
      </c>
      <c r="F6" s="5" t="s">
        <v>22</v>
      </c>
      <c r="I6"/>
    </row>
    <row r="7" s="5" customFormat="1" spans="1:9">
      <c r="A7" s="5">
        <v>2</v>
      </c>
      <c r="B7" s="5" t="s">
        <v>24</v>
      </c>
      <c r="C7" s="5">
        <v>7</v>
      </c>
      <c r="D7" s="5">
        <v>201</v>
      </c>
      <c r="E7" s="5">
        <v>1</v>
      </c>
      <c r="F7" s="5" t="s">
        <v>19</v>
      </c>
      <c r="I7"/>
    </row>
    <row r="8" s="5" customFormat="1" spans="1:9">
      <c r="A8" s="5">
        <v>3</v>
      </c>
      <c r="B8" s="5" t="s">
        <v>26</v>
      </c>
      <c r="C8" s="5">
        <v>7</v>
      </c>
      <c r="D8" s="5">
        <v>201</v>
      </c>
      <c r="E8" s="5">
        <v>1</v>
      </c>
      <c r="F8" s="5" t="s">
        <v>22</v>
      </c>
      <c r="I8"/>
    </row>
    <row r="9" s="5" customFormat="1" spans="1:9">
      <c r="A9" s="5">
        <v>4</v>
      </c>
      <c r="B9" s="5" t="s">
        <v>28</v>
      </c>
      <c r="C9" s="5">
        <v>7</v>
      </c>
      <c r="D9" s="5">
        <v>201</v>
      </c>
      <c r="E9" s="5">
        <v>1</v>
      </c>
      <c r="F9" s="5" t="s">
        <v>19</v>
      </c>
      <c r="I9"/>
    </row>
    <row r="10" s="5" customFormat="1" spans="1:9">
      <c r="A10" s="5">
        <v>5</v>
      </c>
      <c r="B10" s="5" t="s">
        <v>30</v>
      </c>
      <c r="C10" s="5">
        <v>7</v>
      </c>
      <c r="D10" s="5">
        <v>201</v>
      </c>
      <c r="E10" s="5">
        <v>1</v>
      </c>
      <c r="F10" s="5" t="s">
        <v>19</v>
      </c>
      <c r="I10"/>
    </row>
    <row r="11" s="5" customFormat="1" spans="1:9">
      <c r="A11" s="5">
        <v>6</v>
      </c>
      <c r="B11" s="5" t="s">
        <v>32</v>
      </c>
      <c r="C11" s="5">
        <v>7</v>
      </c>
      <c r="D11" s="5">
        <v>201</v>
      </c>
      <c r="E11" s="5">
        <v>1</v>
      </c>
      <c r="F11" s="5" t="s">
        <v>22</v>
      </c>
      <c r="I1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17"/>
  <sheetViews>
    <sheetView tabSelected="1" workbookViewId="0">
      <selection activeCell="F58" sqref="F58"/>
    </sheetView>
  </sheetViews>
  <sheetFormatPr defaultColWidth="9" defaultRowHeight="12"/>
  <cols>
    <col min="1" max="1" width="8.875" style="1" customWidth="1"/>
    <col min="2" max="4" width="12.625" style="1" customWidth="1"/>
    <col min="5" max="8" width="12" style="1" customWidth="1"/>
    <col min="9" max="9" width="15" style="1" customWidth="1"/>
    <col min="10" max="10" width="12" style="1" customWidth="1"/>
    <col min="11" max="11" width="16.75" style="1" customWidth="1"/>
    <col min="12" max="12" width="10.125" style="1" customWidth="1"/>
    <col min="13" max="13" width="13.625" style="1" customWidth="1"/>
    <col min="14" max="14" width="13" style="1" customWidth="1"/>
    <col min="15" max="15" width="15.625" style="1" customWidth="1"/>
    <col min="16" max="16" width="58.5" style="1" customWidth="1"/>
    <col min="17" max="16384" width="9" style="1"/>
  </cols>
  <sheetData>
    <row r="2" s="2" customFormat="1" ht="14.4" spans="1:16">
      <c r="A2" s="2" t="s">
        <v>0</v>
      </c>
      <c r="B2" s="2" t="s">
        <v>0</v>
      </c>
      <c r="C2" s="2" t="s">
        <v>34</v>
      </c>
      <c r="D2" s="2" t="s">
        <v>0</v>
      </c>
      <c r="E2" s="2" t="s">
        <v>0</v>
      </c>
      <c r="F2" s="2" t="s">
        <v>34</v>
      </c>
      <c r="G2" s="2" t="s">
        <v>0</v>
      </c>
      <c r="H2" s="2" t="s">
        <v>34</v>
      </c>
      <c r="I2" s="2" t="s">
        <v>1</v>
      </c>
      <c r="J2" s="2" t="s">
        <v>1</v>
      </c>
      <c r="K2" s="2" t="s">
        <v>35</v>
      </c>
      <c r="L2" s="2" t="s">
        <v>1</v>
      </c>
      <c r="M2" s="2" t="s">
        <v>0</v>
      </c>
      <c r="N2" s="2" t="s">
        <v>0</v>
      </c>
      <c r="O2" s="2" t="s">
        <v>0</v>
      </c>
      <c r="P2" s="2" t="s">
        <v>34</v>
      </c>
    </row>
    <row r="3" s="2" customFormat="1" ht="14.4" spans="1:15">
      <c r="A3" s="2" t="s">
        <v>36</v>
      </c>
      <c r="B3" s="2" t="s">
        <v>37</v>
      </c>
      <c r="D3" s="2" t="s">
        <v>38</v>
      </c>
      <c r="E3" s="2" t="s">
        <v>39</v>
      </c>
      <c r="G3" s="2" t="s">
        <v>40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</row>
    <row r="4" s="1" customFormat="1" spans="1:16">
      <c r="A4" s="3" t="s">
        <v>36</v>
      </c>
      <c r="B4" s="3" t="s">
        <v>48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52</v>
      </c>
      <c r="H4" s="3" t="s">
        <v>52</v>
      </c>
      <c r="I4" s="3" t="s">
        <v>53</v>
      </c>
      <c r="J4" s="3" t="s">
        <v>54</v>
      </c>
      <c r="K4" s="3" t="s">
        <v>55</v>
      </c>
      <c r="L4" s="3" t="s">
        <v>56</v>
      </c>
      <c r="M4" s="3" t="s">
        <v>57</v>
      </c>
      <c r="N4" s="3" t="s">
        <v>58</v>
      </c>
      <c r="O4" s="3" t="s">
        <v>59</v>
      </c>
      <c r="P4" s="3" t="s">
        <v>59</v>
      </c>
    </row>
    <row r="5" s="1" customFormat="1" spans="1:16">
      <c r="A5" s="3">
        <v>10201</v>
      </c>
      <c r="B5" s="3">
        <v>10002</v>
      </c>
      <c r="C5" s="3" t="str">
        <f>VLOOKUP(B5,[1]TiledMap!D:E,2,0)</f>
        <v>车站面馆</v>
      </c>
      <c r="D5" s="3">
        <v>1</v>
      </c>
      <c r="E5" s="3">
        <v>30001</v>
      </c>
      <c r="F5" s="3" t="s">
        <v>60</v>
      </c>
      <c r="G5" s="3">
        <v>40001</v>
      </c>
      <c r="H5" s="3" t="s">
        <v>61</v>
      </c>
      <c r="I5" s="3" t="s">
        <v>62</v>
      </c>
      <c r="J5" s="3" t="s">
        <v>63</v>
      </c>
      <c r="K5" s="3" t="s">
        <v>64</v>
      </c>
      <c r="L5" s="3"/>
      <c r="M5" s="3"/>
      <c r="N5" s="3"/>
      <c r="O5" s="3">
        <v>50001</v>
      </c>
      <c r="P5" s="3" t="s">
        <v>65</v>
      </c>
    </row>
    <row r="6" s="1" customFormat="1" spans="1:16">
      <c r="A6" s="3">
        <v>10301</v>
      </c>
      <c r="B6" s="3">
        <v>10003</v>
      </c>
      <c r="C6" s="3" t="str">
        <f>VLOOKUP(B6,[1]TiledMap!D:E,2,0)</f>
        <v>一家饭店</v>
      </c>
      <c r="D6" s="3">
        <v>1</v>
      </c>
      <c r="E6" s="3">
        <v>30002</v>
      </c>
      <c r="F6" s="3" t="s">
        <v>66</v>
      </c>
      <c r="G6" s="3">
        <v>40002</v>
      </c>
      <c r="H6" s="3" t="s">
        <v>67</v>
      </c>
      <c r="I6" s="3" t="s">
        <v>62</v>
      </c>
      <c r="J6" s="3" t="s">
        <v>68</v>
      </c>
      <c r="K6" s="3" t="s">
        <v>64</v>
      </c>
      <c r="L6" s="3">
        <v>11001</v>
      </c>
      <c r="M6" s="3"/>
      <c r="N6" s="3"/>
      <c r="O6" s="3">
        <v>50002</v>
      </c>
      <c r="P6" s="3" t="s">
        <v>69</v>
      </c>
    </row>
    <row r="7" s="1" customFormat="1" spans="1:16">
      <c r="A7" s="3">
        <v>10401</v>
      </c>
      <c r="B7" s="3">
        <v>10004</v>
      </c>
      <c r="C7" s="3" t="str">
        <f>VLOOKUP(B7,[1]TiledMap!D:E,2,0)</f>
        <v>同福客栈</v>
      </c>
      <c r="D7" s="3">
        <v>1</v>
      </c>
      <c r="E7" s="3">
        <v>30003</v>
      </c>
      <c r="F7" s="3" t="s">
        <v>70</v>
      </c>
      <c r="G7" s="3"/>
      <c r="H7" s="3"/>
      <c r="I7" s="3" t="s">
        <v>62</v>
      </c>
      <c r="J7" s="3" t="s">
        <v>71</v>
      </c>
      <c r="K7" s="3" t="s">
        <v>64</v>
      </c>
      <c r="L7" s="3"/>
      <c r="M7" s="3"/>
      <c r="N7" s="3"/>
      <c r="O7" s="3">
        <v>50003</v>
      </c>
      <c r="P7" s="3" t="s">
        <v>65</v>
      </c>
    </row>
    <row r="8" s="1" customFormat="1" spans="1:16">
      <c r="A8" s="3">
        <v>10402</v>
      </c>
      <c r="B8" s="3">
        <v>10004</v>
      </c>
      <c r="C8" s="3" t="str">
        <f>VLOOKUP(B8,[1]TiledMap!D:E,2,0)</f>
        <v>同福客栈</v>
      </c>
      <c r="D8" s="3">
        <v>1</v>
      </c>
      <c r="E8" s="3">
        <v>30004</v>
      </c>
      <c r="F8" s="3" t="s">
        <v>72</v>
      </c>
      <c r="G8" s="3"/>
      <c r="H8" s="3"/>
      <c r="I8" s="3" t="s">
        <v>62</v>
      </c>
      <c r="J8" s="3" t="s">
        <v>73</v>
      </c>
      <c r="K8" s="3" t="s">
        <v>74</v>
      </c>
      <c r="L8" s="3"/>
      <c r="M8" s="3"/>
      <c r="N8" s="3"/>
      <c r="O8" s="3">
        <v>50004</v>
      </c>
      <c r="P8" s="3" t="s">
        <v>65</v>
      </c>
    </row>
    <row r="9" s="1" customFormat="1" spans="1:16">
      <c r="A9" s="3">
        <v>10501</v>
      </c>
      <c r="B9" s="3">
        <v>10005</v>
      </c>
      <c r="C9" s="3" t="str">
        <f>VLOOKUP(B9,[1]TiledMap!D:E,2,0)</f>
        <v>矿洞</v>
      </c>
      <c r="D9" s="3">
        <v>2</v>
      </c>
      <c r="E9" s="3">
        <v>30005</v>
      </c>
      <c r="F9" s="3" t="s">
        <v>75</v>
      </c>
      <c r="G9" s="3"/>
      <c r="H9" s="3"/>
      <c r="I9" s="3" t="s">
        <v>62</v>
      </c>
      <c r="J9" s="3" t="s">
        <v>76</v>
      </c>
      <c r="K9" s="3" t="s">
        <v>74</v>
      </c>
      <c r="L9" s="3"/>
      <c r="M9" s="3"/>
      <c r="N9" s="3"/>
      <c r="O9" s="3">
        <v>50005</v>
      </c>
      <c r="P9" s="4" t="s">
        <v>69</v>
      </c>
    </row>
    <row r="10" s="1" customFormat="1" spans="1:16">
      <c r="A10" s="3">
        <v>10502</v>
      </c>
      <c r="B10" s="3">
        <v>10005</v>
      </c>
      <c r="C10" s="3" t="str">
        <f>VLOOKUP(B10,[1]TiledMap!D:E,2,0)</f>
        <v>矿洞</v>
      </c>
      <c r="D10" s="3">
        <v>2</v>
      </c>
      <c r="E10" s="3">
        <v>30006</v>
      </c>
      <c r="F10" s="3" t="s">
        <v>77</v>
      </c>
      <c r="G10" s="3"/>
      <c r="H10" s="3"/>
      <c r="I10" s="3" t="s">
        <v>62</v>
      </c>
      <c r="J10" s="3" t="s">
        <v>78</v>
      </c>
      <c r="K10" s="3" t="s">
        <v>74</v>
      </c>
      <c r="L10" s="3"/>
      <c r="M10" s="3">
        <v>1</v>
      </c>
      <c r="N10" s="3">
        <v>2</v>
      </c>
      <c r="O10" s="3">
        <v>50006</v>
      </c>
      <c r="P10" s="3"/>
    </row>
    <row r="11" s="1" customFormat="1" spans="1:16">
      <c r="A11" s="3">
        <v>10601</v>
      </c>
      <c r="B11" s="3">
        <v>10006</v>
      </c>
      <c r="C11" s="3" t="str">
        <f>VLOOKUP(B11,[1]TiledMap!D:E,2,0)</f>
        <v>皇宫</v>
      </c>
      <c r="D11" s="3">
        <v>1</v>
      </c>
      <c r="E11" s="3">
        <v>30007</v>
      </c>
      <c r="F11" s="3" t="s">
        <v>79</v>
      </c>
      <c r="G11" s="3">
        <v>40007</v>
      </c>
      <c r="H11" s="3" t="s">
        <v>80</v>
      </c>
      <c r="I11" s="3" t="s">
        <v>62</v>
      </c>
      <c r="J11" s="3" t="s">
        <v>81</v>
      </c>
      <c r="K11" s="3" t="s">
        <v>82</v>
      </c>
      <c r="L11" s="3"/>
      <c r="M11" s="3"/>
      <c r="N11" s="3"/>
      <c r="O11" s="3">
        <v>50007</v>
      </c>
      <c r="P11" s="3" t="s">
        <v>65</v>
      </c>
    </row>
    <row r="12" s="1" customFormat="1" spans="1:16">
      <c r="A12" s="3">
        <v>10602</v>
      </c>
      <c r="B12" s="3">
        <v>10006</v>
      </c>
      <c r="C12" s="3" t="str">
        <f>VLOOKUP(B12,[1]TiledMap!D:E,2,0)</f>
        <v>皇宫</v>
      </c>
      <c r="D12" s="3">
        <v>1</v>
      </c>
      <c r="E12" s="3">
        <v>30008</v>
      </c>
      <c r="F12" s="3" t="s">
        <v>83</v>
      </c>
      <c r="G12" s="3"/>
      <c r="H12" s="3"/>
      <c r="I12" s="3" t="s">
        <v>62</v>
      </c>
      <c r="J12" s="3" t="s">
        <v>84</v>
      </c>
      <c r="K12" s="3" t="s">
        <v>85</v>
      </c>
      <c r="L12" s="3"/>
      <c r="M12" s="3"/>
      <c r="N12" s="3">
        <v>1</v>
      </c>
      <c r="O12" s="3">
        <v>50008</v>
      </c>
      <c r="P12" s="3"/>
    </row>
    <row r="17" s="1" customFormat="1" spans="13:13">
      <c r="M17" s="1" t="s">
        <v>86</v>
      </c>
    </row>
  </sheetData>
  <conditionalFormatting sqref="F3">
    <cfRule type="duplicateValues" dxfId="0" priority="2"/>
  </conditionalFormatting>
  <conditionalFormatting sqref="H3">
    <cfRule type="duplicateValues" dxfId="0" priority="1"/>
  </conditionalFormatting>
  <conditionalFormatting sqref="K3">
    <cfRule type="duplicateValues" dxfId="0" priority="4"/>
  </conditionalFormatting>
  <conditionalFormatting sqref="L3:M3">
    <cfRule type="duplicateValues" dxfId="0" priority="3"/>
  </conditionalFormatting>
  <conditionalFormatting sqref="N3">
    <cfRule type="duplicateValues" dxfId="0" priority="6"/>
  </conditionalFormatting>
  <conditionalFormatting sqref="A3:E3 G3 I3:J3">
    <cfRule type="duplicateValues" dxfId="0" priority="5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test2_001</vt:lpstr>
      <vt:lpstr>test2_002</vt:lpstr>
      <vt:lpstr>NPCList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Miles</cp:lastModifiedBy>
  <dcterms:created xsi:type="dcterms:W3CDTF">2020-08-23T21:08:00Z</dcterms:created>
  <dcterms:modified xsi:type="dcterms:W3CDTF">2021-06-21T20:06:59Z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