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m\OneDrive\Desktop\MoCloScript\"/>
    </mc:Choice>
  </mc:AlternateContent>
  <xr:revisionPtr revIDLastSave="0" documentId="8_{E3D5E9B5-AAE6-44B2-B859-6EAAD6447C5D}" xr6:coauthVersionLast="47" xr6:coauthVersionMax="47" xr10:uidLastSave="{00000000-0000-0000-0000-000000000000}"/>
  <bookViews>
    <workbookView xWindow="-98" yWindow="-98" windowWidth="21795" windowHeight="12975" xr2:uid="{CF1C542D-9FFD-418A-91F0-D25BE1CEE975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F8" i="1"/>
  <c r="F7" i="1"/>
  <c r="G7" i="1" s="1"/>
  <c r="I7" i="1" s="1"/>
  <c r="F6" i="1"/>
  <c r="G6" i="1" s="1"/>
  <c r="I6" i="1" s="1"/>
  <c r="G5" i="1"/>
  <c r="I5" i="1" s="1"/>
  <c r="F5" i="1"/>
  <c r="F4" i="1"/>
  <c r="G4" i="1" s="1"/>
  <c r="I4" i="1" s="1"/>
  <c r="F3" i="1"/>
  <c r="G3" i="1" s="1"/>
  <c r="I3" i="1" s="1"/>
  <c r="F2" i="1"/>
  <c r="G2" i="1" s="1"/>
  <c r="I2" i="1" s="1"/>
</calcChain>
</file>

<file path=xl/sharedStrings.xml><?xml version="1.0" encoding="utf-8"?>
<sst xmlns="http://schemas.openxmlformats.org/spreadsheetml/2006/main" count="16" uniqueCount="16">
  <si>
    <t>Sequence</t>
  </si>
  <si>
    <t>Concentration (ng/ul)</t>
  </si>
  <si>
    <t>Total fmol</t>
  </si>
  <si>
    <t>Fragment Bases</t>
  </si>
  <si>
    <t>Total Bases</t>
  </si>
  <si>
    <t>Fragment (ng)</t>
  </si>
  <si>
    <t>Plasmid DNA (ng)</t>
  </si>
  <si>
    <t>Dilution</t>
  </si>
  <si>
    <t>Volume (ul) - Should be &gt;1</t>
  </si>
  <si>
    <t>pMYT041</t>
  </si>
  <si>
    <t>pYTK023</t>
  </si>
  <si>
    <t>pYTK040</t>
  </si>
  <si>
    <t>ARF6_DBD_CO_3b1</t>
  </si>
  <si>
    <t>ARF6_MR_CO_3b2</t>
  </si>
  <si>
    <t>ARF6_PB1_CO_3b3</t>
  </si>
  <si>
    <t>pAGM1299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</si>
</sst>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4" tint="-0.249977111117893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8FD8-7021-4FD5-B1D0-113A1045898E}">
  <dimension ref="A1:I8"/>
  <sheetViews>
    <sheetView tabSelected="1" workbookViewId="0">
      <selection activeCell="B10" sqref="B10"/>
    </sheetView>
  </sheetViews>
  <sheetFormatPr defaultRowHeight="14.25" x14ac:dyDescent="0.45"/>
  <cols>
    <col min="1" max="1" width="23.19921875" customWidth="1"/>
    <col min="2" max="2" width="20.265625" customWidth="1"/>
    <col min="3" max="3" width="11.86328125" customWidth="1"/>
    <col min="4" max="4" width="16.19921875" customWidth="1"/>
    <col min="5" max="5" width="15.06640625" customWidth="1"/>
    <col min="6" max="6" width="13.6640625" customWidth="1"/>
    <col min="7" max="7" width="24.59765625" customWidth="1"/>
    <col min="9" max="9" width="26.19921875" customWidth="1"/>
  </cols>
  <sheetData>
    <row r="1" spans="1:9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5.75" x14ac:dyDescent="0.5">
      <c r="A2" s="3" t="s">
        <v>9</v>
      </c>
      <c r="B2" s="3">
        <v>16</v>
      </c>
      <c r="C2" s="3">
        <v>25</v>
      </c>
      <c r="D2" s="3">
        <v>2262</v>
      </c>
      <c r="E2" s="3">
        <v>3292</v>
      </c>
      <c r="F2" s="4">
        <f>(650*C2*D2*(10^-6))</f>
        <v>36.7575</v>
      </c>
      <c r="G2" s="4">
        <f>F2*E2/D2</f>
        <v>53.495000000000005</v>
      </c>
      <c r="H2" s="3">
        <v>1</v>
      </c>
      <c r="I2" s="4">
        <f>G2/B2*H2</f>
        <v>3.3434375000000003</v>
      </c>
    </row>
    <row r="3" spans="1:9" ht="15.75" x14ac:dyDescent="0.5">
      <c r="A3" s="3" t="s">
        <v>10</v>
      </c>
      <c r="B3" s="3">
        <v>30</v>
      </c>
      <c r="C3" s="3">
        <v>50</v>
      </c>
      <c r="D3" s="3">
        <v>709</v>
      </c>
      <c r="E3" s="3">
        <v>2371</v>
      </c>
      <c r="F3" s="4">
        <f t="shared" ref="F3:F8" si="0">(650*C3*D3*(10^-6))</f>
        <v>23.0425</v>
      </c>
      <c r="G3" s="4">
        <f t="shared" ref="G3:G8" si="1">F3*E3/D3</f>
        <v>77.057500000000005</v>
      </c>
      <c r="H3" s="3">
        <v>1</v>
      </c>
      <c r="I3" s="4">
        <f t="shared" ref="I3:I8" si="2">G3/B3*H3</f>
        <v>2.5685833333333337</v>
      </c>
    </row>
    <row r="4" spans="1:9" ht="15.75" x14ac:dyDescent="0.5">
      <c r="A4" s="3" t="s">
        <v>11</v>
      </c>
      <c r="B4" s="3">
        <v>20</v>
      </c>
      <c r="C4" s="3">
        <v>50</v>
      </c>
      <c r="D4" s="3">
        <v>99</v>
      </c>
      <c r="E4" s="3">
        <v>1761</v>
      </c>
      <c r="F4" s="4">
        <f t="shared" si="0"/>
        <v>3.2174999999999998</v>
      </c>
      <c r="G4" s="4">
        <f t="shared" si="1"/>
        <v>57.232500000000002</v>
      </c>
      <c r="H4" s="3">
        <v>1</v>
      </c>
      <c r="I4" s="4">
        <f t="shared" si="2"/>
        <v>2.8616250000000001</v>
      </c>
    </row>
    <row r="5" spans="1:9" ht="15.75" x14ac:dyDescent="0.5">
      <c r="A5" s="3" t="s">
        <v>12</v>
      </c>
      <c r="B5" s="3">
        <v>250</v>
      </c>
      <c r="C5" s="3">
        <v>50</v>
      </c>
      <c r="D5" s="3">
        <v>1164</v>
      </c>
      <c r="E5" s="3">
        <v>2754</v>
      </c>
      <c r="F5" s="4">
        <f t="shared" si="0"/>
        <v>37.83</v>
      </c>
      <c r="G5" s="4">
        <f t="shared" si="1"/>
        <v>89.504999999999995</v>
      </c>
      <c r="H5" s="3">
        <v>3</v>
      </c>
      <c r="I5" s="4">
        <f t="shared" si="2"/>
        <v>1.07406</v>
      </c>
    </row>
    <row r="6" spans="1:9" ht="15.75" x14ac:dyDescent="0.5">
      <c r="A6" s="3" t="s">
        <v>13</v>
      </c>
      <c r="B6" s="3">
        <v>80</v>
      </c>
      <c r="C6" s="3">
        <v>50</v>
      </c>
      <c r="D6" s="3">
        <v>1245</v>
      </c>
      <c r="E6" s="3">
        <v>2957</v>
      </c>
      <c r="F6" s="4">
        <f t="shared" si="0"/>
        <v>40.462499999999999</v>
      </c>
      <c r="G6" s="4">
        <f t="shared" si="1"/>
        <v>96.102500000000006</v>
      </c>
      <c r="H6" s="3">
        <v>1</v>
      </c>
      <c r="I6" s="4">
        <f t="shared" si="2"/>
        <v>1.2012812500000001</v>
      </c>
    </row>
    <row r="7" spans="1:9" ht="15.75" x14ac:dyDescent="0.5">
      <c r="A7" s="3" t="s">
        <v>14</v>
      </c>
      <c r="B7" s="3">
        <v>5</v>
      </c>
      <c r="C7" s="3">
        <v>50</v>
      </c>
      <c r="D7" s="3">
        <v>411</v>
      </c>
      <c r="E7" s="3">
        <v>3102</v>
      </c>
      <c r="F7" s="4">
        <f t="shared" si="0"/>
        <v>13.3575</v>
      </c>
      <c r="G7" s="4">
        <f t="shared" si="1"/>
        <v>100.815</v>
      </c>
      <c r="H7" s="3">
        <v>1</v>
      </c>
      <c r="I7" s="4">
        <f t="shared" si="2"/>
        <v>20.163</v>
      </c>
    </row>
    <row r="8" spans="1:9" ht="15.75" x14ac:dyDescent="0.5">
      <c r="A8" s="3" t="s">
        <v>15</v>
      </c>
      <c r="B8" s="3">
        <v>100</v>
      </c>
      <c r="C8" s="3">
        <v>50</v>
      </c>
      <c r="D8" s="3">
        <v>2247</v>
      </c>
      <c r="E8" s="3">
        <v>2846</v>
      </c>
      <c r="F8" s="4">
        <f t="shared" si="0"/>
        <v>73.027500000000003</v>
      </c>
      <c r="G8" s="4">
        <f t="shared" si="1"/>
        <v>92.495000000000005</v>
      </c>
      <c r="H8" s="3">
        <v>2</v>
      </c>
      <c r="I8" s="4">
        <f t="shared" si="2"/>
        <v>1.8499000000000001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Veerhoff, Miles</dc:creator>
  <cp:lastModifiedBy>Veerhoff, Miles</cp:lastModifiedBy>
  <dcterms:created xsi:type="dcterms:W3CDTF">2025-06-26T16:35:30Z</dcterms:created>
  <dcterms:modified xsi:type="dcterms:W3CDTF">2025-06-26T16:37:59Z</dcterms:modified>
</cp:coreProperties>
</file>