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ropbox\Prediction Result\"/>
    </mc:Choice>
  </mc:AlternateContent>
  <xr:revisionPtr revIDLastSave="0" documentId="13_ncr:1_{272472E3-5E64-424E-9C2E-5D63289BAA71}" xr6:coauthVersionLast="45" xr6:coauthVersionMax="45" xr10:uidLastSave="{00000000-0000-0000-0000-000000000000}"/>
  <bookViews>
    <workbookView xWindow="-120" yWindow="-120" windowWidth="29040" windowHeight="15840" xr2:uid="{F3E8BFE8-24A3-47EA-B757-4901A95C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E31" i="1"/>
  <c r="D32" i="1"/>
  <c r="E32" i="1"/>
  <c r="D33" i="1"/>
  <c r="E33" i="1"/>
  <c r="D34" i="1"/>
  <c r="E34" i="1"/>
  <c r="D35" i="1"/>
  <c r="E35" i="1"/>
  <c r="E30" i="1"/>
  <c r="D30" i="1"/>
  <c r="D22" i="1"/>
  <c r="E22" i="1"/>
  <c r="D23" i="1"/>
  <c r="E23" i="1"/>
  <c r="D24" i="1"/>
  <c r="E24" i="1"/>
  <c r="D25" i="1"/>
  <c r="E25" i="1"/>
  <c r="D26" i="1"/>
  <c r="E26" i="1"/>
  <c r="E21" i="1"/>
  <c r="D21" i="1"/>
  <c r="E12" i="1"/>
  <c r="E13" i="1"/>
  <c r="E14" i="1"/>
  <c r="E15" i="1"/>
  <c r="E16" i="1"/>
  <c r="E17" i="1"/>
  <c r="D13" i="1"/>
  <c r="D14" i="1"/>
  <c r="D15" i="1"/>
  <c r="D16" i="1"/>
  <c r="D17" i="1"/>
  <c r="D12" i="1"/>
  <c r="E4" i="1"/>
  <c r="E5" i="1"/>
  <c r="E6" i="1"/>
  <c r="E7" i="1"/>
  <c r="E8" i="1"/>
  <c r="E3" i="1"/>
  <c r="D4" i="1"/>
  <c r="D5" i="1"/>
  <c r="D6" i="1"/>
  <c r="D7" i="1"/>
  <c r="D8" i="1"/>
  <c r="D3" i="1"/>
  <c r="R35" i="1" l="1"/>
  <c r="C35" i="1"/>
  <c r="B35" i="1"/>
  <c r="R34" i="1"/>
  <c r="C34" i="1"/>
  <c r="B34" i="1"/>
  <c r="R33" i="1"/>
  <c r="C33" i="1"/>
  <c r="B33" i="1"/>
  <c r="R32" i="1"/>
  <c r="C32" i="1"/>
  <c r="B32" i="1"/>
  <c r="R31" i="1"/>
  <c r="C31" i="1"/>
  <c r="B31" i="1"/>
  <c r="R30" i="1"/>
  <c r="C30" i="1"/>
  <c r="B30" i="1"/>
  <c r="B24" i="1" l="1"/>
  <c r="C24" i="1"/>
  <c r="R24" i="1"/>
  <c r="B25" i="1"/>
  <c r="C25" i="1"/>
  <c r="R25" i="1"/>
  <c r="R26" i="1"/>
  <c r="C26" i="1"/>
  <c r="B26" i="1"/>
  <c r="R23" i="1"/>
  <c r="C23" i="1"/>
  <c r="B23" i="1"/>
  <c r="R22" i="1"/>
  <c r="C22" i="1"/>
  <c r="B22" i="1"/>
  <c r="R21" i="1"/>
  <c r="C21" i="1"/>
  <c r="B21" i="1"/>
  <c r="R3" i="1" l="1"/>
  <c r="R4" i="1"/>
  <c r="R5" i="1"/>
  <c r="R6" i="1"/>
  <c r="R8" i="1"/>
  <c r="B4" i="1"/>
  <c r="C4" i="1"/>
  <c r="B5" i="1"/>
  <c r="C5" i="1"/>
  <c r="B6" i="1"/>
  <c r="C6" i="1"/>
  <c r="B7" i="1"/>
  <c r="C7" i="1"/>
  <c r="B8" i="1"/>
  <c r="C8" i="1"/>
  <c r="C3" i="1"/>
  <c r="B3" i="1"/>
  <c r="R7" i="1"/>
  <c r="R13" i="1"/>
  <c r="R14" i="1"/>
  <c r="R15" i="1"/>
  <c r="R16" i="1"/>
  <c r="R17" i="1"/>
  <c r="B12" i="1"/>
  <c r="B13" i="1"/>
  <c r="C13" i="1"/>
  <c r="B14" i="1"/>
  <c r="C14" i="1"/>
  <c r="B15" i="1"/>
  <c r="C15" i="1"/>
  <c r="B16" i="1"/>
  <c r="C16" i="1"/>
  <c r="B17" i="1"/>
  <c r="C17" i="1"/>
  <c r="C12" i="1"/>
  <c r="R12" i="1"/>
</calcChain>
</file>

<file path=xl/sharedStrings.xml><?xml version="1.0" encoding="utf-8"?>
<sst xmlns="http://schemas.openxmlformats.org/spreadsheetml/2006/main" count="96" uniqueCount="27">
  <si>
    <t>Customer Level Univariate Series</t>
  </si>
  <si>
    <t>Min 6 purchases</t>
  </si>
  <si>
    <t>Min 11 purchases</t>
  </si>
  <si>
    <t>Min 16 purchases</t>
  </si>
  <si>
    <t>Min 20 purchases</t>
  </si>
  <si>
    <t>Min 50 purchases</t>
  </si>
  <si>
    <t>Min 100 purchases</t>
  </si>
  <si>
    <t>Predicted purchases</t>
  </si>
  <si>
    <t>Realized purchases</t>
  </si>
  <si>
    <t>Relized no purchase</t>
  </si>
  <si>
    <t>Correctly predicted purchases</t>
  </si>
  <si>
    <t>Correctly predicted no purchases</t>
  </si>
  <si>
    <t>No evaluation data</t>
  </si>
  <si>
    <t>Total</t>
  </si>
  <si>
    <t>Predicted no purchases</t>
  </si>
  <si>
    <t>Customer Item Pair Level Univariate Series</t>
  </si>
  <si>
    <t>No training data</t>
  </si>
  <si>
    <t>Customer Level Multivariate Series DayDiff2</t>
  </si>
  <si>
    <t>Customer Level Multivariate Series DayDiff2, DayDiff3</t>
  </si>
  <si>
    <t>Purchases Predition Precision</t>
  </si>
  <si>
    <t>Purchases Predition Recall</t>
  </si>
  <si>
    <t>No purchases Prediction Precision</t>
  </si>
  <si>
    <t>No purchases Prediction Recall</t>
  </si>
  <si>
    <t>MAE</t>
  </si>
  <si>
    <t>MAPE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</si>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</sst>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0" fontId="0" fillId="0" borderId="0" xfId="1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2" fillId="0" borderId="0" xfId="0" applyNumberFormat="1" applyFont="1" applyAlignment="1">
      <alignment horizontal="left" wrapText="1"/>
    </xf>
    <xf numFmtId="0" fontId="0" fillId="0" borderId="0" xfId="1" applyNumberFormat="1" applyFont="1" applyAlignment="1">
      <alignment horizontal="left" wrapText="1"/>
    </xf>
    <xf numFmtId="2" fontId="0" fillId="0" borderId="0" xfId="0" applyNumberFormat="1" applyAlignment="1">
      <alignment horizontal="left" wrapText="1"/>
    </xf>
    <xf numFmtId="2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828B-B625-4B86-A8E3-B71588BDCCD2}">
  <dimension ref="A1:R35"/>
  <sheetViews>
    <sheetView tabSelected="1" topLeftCell="A13" workbookViewId="0">
      <selection activeCell="I35" sqref="I35"/>
    </sheetView>
  </sheetViews>
  <sheetFormatPr defaultColWidth="9.140625" defaultRowHeight="15" x14ac:dyDescent="0.25"/>
  <cols>
    <col min="1" max="1" width="18.28515625" style="2" customWidth="1"/>
    <col min="2" max="2" width="11.140625" style="1" bestFit="1" customWidth="1"/>
    <col min="3" max="3" width="12.140625" style="1" bestFit="1" customWidth="1"/>
    <col min="4" max="4" width="13.5703125" style="1" customWidth="1"/>
    <col min="5" max="5" width="13.85546875" style="1" customWidth="1"/>
    <col min="6" max="6" width="13.85546875" style="4" customWidth="1"/>
    <col min="7" max="7" width="13.85546875" style="1" customWidth="1"/>
    <col min="8" max="9" width="13.85546875" style="4" customWidth="1"/>
    <col min="10" max="18" width="18.140625" style="1" customWidth="1"/>
    <col min="19" max="16384" width="9.140625" style="1"/>
  </cols>
  <sheetData>
    <row r="1" spans="1:18" s="2" customFormat="1" ht="45" x14ac:dyDescent="0.25">
      <c r="A1" s="2" t="s">
        <v>15</v>
      </c>
      <c r="B1" s="1"/>
      <c r="C1" s="1"/>
      <c r="D1" s="1"/>
      <c r="E1" s="1"/>
      <c r="F1" s="4"/>
      <c r="G1" s="1"/>
      <c r="H1" s="4"/>
      <c r="I1" s="4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45" x14ac:dyDescent="0.25">
      <c r="B2" s="2" t="s">
        <v>19</v>
      </c>
      <c r="C2" s="2" t="s">
        <v>20</v>
      </c>
      <c r="D2" s="2" t="s">
        <v>21</v>
      </c>
      <c r="E2" s="2" t="s">
        <v>22</v>
      </c>
      <c r="F2" s="5" t="s">
        <v>23</v>
      </c>
      <c r="G2" s="2" t="s">
        <v>24</v>
      </c>
      <c r="H2" s="5" t="s">
        <v>25</v>
      </c>
      <c r="I2" s="5" t="s">
        <v>26</v>
      </c>
      <c r="J2" s="2" t="s">
        <v>7</v>
      </c>
      <c r="K2" s="2" t="s">
        <v>14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16</v>
      </c>
      <c r="R2" s="2" t="s">
        <v>13</v>
      </c>
    </row>
    <row r="3" spans="1:18" x14ac:dyDescent="0.25">
      <c r="A3" s="2" t="s">
        <v>1</v>
      </c>
      <c r="B3" s="3">
        <f>N3/J3</f>
        <v>0.12761736830504739</v>
      </c>
      <c r="C3" s="3">
        <f>N3/L3</f>
        <v>0.43273542600896858</v>
      </c>
      <c r="D3" s="3">
        <f>O3/K3</f>
        <v>0.96817209711913443</v>
      </c>
      <c r="E3" s="3">
        <f>O3/M3</f>
        <v>0.85365673297345268</v>
      </c>
      <c r="F3" s="7">
        <v>90.314982032130501</v>
      </c>
      <c r="G3" s="3">
        <v>1.4003135076357101</v>
      </c>
      <c r="H3" s="8">
        <v>40958.386946191597</v>
      </c>
      <c r="I3" s="8">
        <v>202.38178511464801</v>
      </c>
      <c r="J3" s="1">
        <v>4537</v>
      </c>
      <c r="K3" s="1">
        <v>23847</v>
      </c>
      <c r="L3" s="1">
        <v>1338</v>
      </c>
      <c r="M3" s="1">
        <v>27046</v>
      </c>
      <c r="N3" s="1">
        <v>579</v>
      </c>
      <c r="O3" s="1">
        <v>23088</v>
      </c>
      <c r="P3" s="1">
        <v>43357</v>
      </c>
      <c r="Q3" s="1">
        <v>56192</v>
      </c>
      <c r="R3" s="1">
        <f t="shared" ref="R3:R6" si="0">SUM(L3,M3,P3,Q3)</f>
        <v>127933</v>
      </c>
    </row>
    <row r="4" spans="1:18" x14ac:dyDescent="0.25">
      <c r="A4" s="2" t="s">
        <v>2</v>
      </c>
      <c r="B4" s="3">
        <f t="shared" ref="B4:B8" si="1">N4/J4</f>
        <v>0.1588855421686747</v>
      </c>
      <c r="C4" s="3">
        <f t="shared" ref="C4:C8" si="2">N4/L4</f>
        <v>0.41948310139165013</v>
      </c>
      <c r="D4" s="3">
        <f t="shared" ref="D4:D8" si="3">O4/K4</f>
        <v>0.94926232457718607</v>
      </c>
      <c r="E4" s="3">
        <f t="shared" ref="E4:E8" si="4">O4/M4</f>
        <v>0.82657057809807299</v>
      </c>
      <c r="F4" s="8">
        <v>67.980451641011001</v>
      </c>
      <c r="G4" s="3">
        <v>1.07492594569945</v>
      </c>
      <c r="H4" s="8">
        <v>22107.390758481</v>
      </c>
      <c r="I4" s="8">
        <v>148.68554320605901</v>
      </c>
      <c r="J4" s="1">
        <v>2656</v>
      </c>
      <c r="K4" s="1">
        <v>11116</v>
      </c>
      <c r="L4" s="1">
        <v>1006</v>
      </c>
      <c r="M4" s="1">
        <v>12766</v>
      </c>
      <c r="N4" s="1">
        <v>422</v>
      </c>
      <c r="O4" s="1">
        <v>10552</v>
      </c>
      <c r="P4" s="1">
        <v>15806</v>
      </c>
      <c r="Q4" s="1">
        <v>20853</v>
      </c>
      <c r="R4" s="1">
        <f t="shared" si="0"/>
        <v>50431</v>
      </c>
    </row>
    <row r="5" spans="1:18" x14ac:dyDescent="0.25">
      <c r="A5" s="2" t="s">
        <v>3</v>
      </c>
      <c r="B5" s="3">
        <f t="shared" si="1"/>
        <v>0.20221606648199447</v>
      </c>
      <c r="C5" s="3">
        <f t="shared" si="2"/>
        <v>0.46794871794871795</v>
      </c>
      <c r="D5" s="3">
        <f t="shared" si="3"/>
        <v>0.93207855973813425</v>
      </c>
      <c r="E5" s="3">
        <f t="shared" si="4"/>
        <v>0.79817799579537496</v>
      </c>
      <c r="F5" s="8">
        <v>58.273206569804302</v>
      </c>
      <c r="G5" s="3">
        <v>0.96750179116178503</v>
      </c>
      <c r="H5" s="8">
        <v>17742.630785356901</v>
      </c>
      <c r="I5" s="8">
        <v>133.20146690392301</v>
      </c>
      <c r="J5" s="1">
        <v>1805</v>
      </c>
      <c r="K5" s="1">
        <v>6110</v>
      </c>
      <c r="L5" s="1">
        <v>780</v>
      </c>
      <c r="M5" s="1">
        <v>7135</v>
      </c>
      <c r="N5" s="1">
        <v>365</v>
      </c>
      <c r="O5" s="1">
        <v>5695</v>
      </c>
      <c r="P5" s="1">
        <v>7484</v>
      </c>
      <c r="Q5" s="1">
        <v>10614</v>
      </c>
      <c r="R5" s="1">
        <f t="shared" si="0"/>
        <v>26013</v>
      </c>
    </row>
    <row r="6" spans="1:18" x14ac:dyDescent="0.25">
      <c r="A6" s="2" t="s">
        <v>4</v>
      </c>
      <c r="B6" s="3">
        <f t="shared" si="1"/>
        <v>0.2349090909090909</v>
      </c>
      <c r="C6" s="3">
        <f t="shared" si="2"/>
        <v>0.481371087928465</v>
      </c>
      <c r="D6" s="3">
        <f t="shared" si="3"/>
        <v>0.9137118770146293</v>
      </c>
      <c r="E6" s="3">
        <f t="shared" si="4"/>
        <v>0.77791851382731692</v>
      </c>
      <c r="F6" s="8">
        <v>52.158884985207003</v>
      </c>
      <c r="G6" s="3">
        <v>0.88711911694302303</v>
      </c>
      <c r="H6" s="8">
        <v>11344.4553672892</v>
      </c>
      <c r="I6" s="8">
        <v>106.510353333791</v>
      </c>
      <c r="J6" s="1">
        <v>1375</v>
      </c>
      <c r="K6" s="1">
        <v>4033</v>
      </c>
      <c r="L6" s="1">
        <v>671</v>
      </c>
      <c r="M6" s="1">
        <v>4737</v>
      </c>
      <c r="N6" s="1">
        <v>323</v>
      </c>
      <c r="O6" s="1">
        <v>3685</v>
      </c>
      <c r="P6" s="1">
        <v>4558</v>
      </c>
      <c r="Q6" s="1">
        <v>6840</v>
      </c>
      <c r="R6" s="1">
        <f t="shared" si="0"/>
        <v>16806</v>
      </c>
    </row>
    <row r="7" spans="1:18" x14ac:dyDescent="0.25">
      <c r="A7" s="2" t="s">
        <v>5</v>
      </c>
      <c r="B7" s="3">
        <f t="shared" si="1"/>
        <v>0.43971631205673761</v>
      </c>
      <c r="C7" s="3">
        <f t="shared" si="2"/>
        <v>0.6992481203007519</v>
      </c>
      <c r="D7" s="3">
        <f t="shared" si="3"/>
        <v>0.77401129943502822</v>
      </c>
      <c r="E7" s="3">
        <f t="shared" si="4"/>
        <v>0.53620352250489234</v>
      </c>
      <c r="F7" s="8">
        <v>44.275122265122199</v>
      </c>
      <c r="G7" s="3">
        <v>0.81329237547895605</v>
      </c>
      <c r="H7" s="8">
        <v>9034.3831499356493</v>
      </c>
      <c r="I7" s="8">
        <v>95.049372170128706</v>
      </c>
      <c r="J7" s="1">
        <v>423</v>
      </c>
      <c r="K7" s="1">
        <v>354</v>
      </c>
      <c r="L7" s="1">
        <v>266</v>
      </c>
      <c r="M7" s="1">
        <v>511</v>
      </c>
      <c r="N7" s="1">
        <v>186</v>
      </c>
      <c r="O7" s="1">
        <v>274</v>
      </c>
      <c r="P7" s="1">
        <v>514</v>
      </c>
      <c r="Q7" s="1">
        <v>979</v>
      </c>
      <c r="R7" s="1">
        <f>SUM(L7,M7,P7,Q7)</f>
        <v>2270</v>
      </c>
    </row>
    <row r="8" spans="1:18" x14ac:dyDescent="0.25">
      <c r="A8" s="2" t="s">
        <v>6</v>
      </c>
      <c r="B8" s="3">
        <f t="shared" si="1"/>
        <v>0.62204724409448819</v>
      </c>
      <c r="C8" s="3">
        <f t="shared" si="2"/>
        <v>0.92941176470588238</v>
      </c>
      <c r="D8" s="3">
        <f t="shared" si="3"/>
        <v>0.7</v>
      </c>
      <c r="E8" s="3">
        <f t="shared" si="4"/>
        <v>0.22580645161290322</v>
      </c>
      <c r="F8" s="7">
        <v>35.051292517006701</v>
      </c>
      <c r="G8" s="3">
        <v>0.57560695807376905</v>
      </c>
      <c r="H8" s="8">
        <v>7208.6432639455697</v>
      </c>
      <c r="I8" s="8">
        <v>84.903729387734003</v>
      </c>
      <c r="J8" s="1">
        <v>127</v>
      </c>
      <c r="K8" s="1">
        <v>20</v>
      </c>
      <c r="L8" s="1">
        <v>85</v>
      </c>
      <c r="M8" s="1">
        <v>62</v>
      </c>
      <c r="N8" s="1">
        <v>79</v>
      </c>
      <c r="O8" s="1">
        <v>14</v>
      </c>
      <c r="P8" s="1">
        <v>92</v>
      </c>
      <c r="Q8" s="1">
        <v>169</v>
      </c>
      <c r="R8" s="1">
        <f>SUM(L8,M8,P8,Q8)</f>
        <v>408</v>
      </c>
    </row>
    <row r="10" spans="1:18" ht="30" x14ac:dyDescent="0.25">
      <c r="A10" s="2" t="s">
        <v>0</v>
      </c>
      <c r="B10" s="2"/>
      <c r="C10" s="2"/>
      <c r="D10" s="2"/>
      <c r="E10" s="2"/>
      <c r="F10" s="5"/>
      <c r="G10" s="2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</row>
    <row r="11" spans="1:18" s="2" customFormat="1" ht="45" x14ac:dyDescent="0.25">
      <c r="B11" s="2" t="s">
        <v>19</v>
      </c>
      <c r="C11" s="2" t="s">
        <v>20</v>
      </c>
      <c r="D11" s="2" t="s">
        <v>21</v>
      </c>
      <c r="E11" s="2" t="s">
        <v>22</v>
      </c>
      <c r="F11" s="5" t="s">
        <v>23</v>
      </c>
      <c r="G11" s="2" t="s">
        <v>24</v>
      </c>
      <c r="H11" s="5" t="s">
        <v>25</v>
      </c>
      <c r="I11" s="5" t="s">
        <v>26</v>
      </c>
      <c r="J11" s="2" t="s">
        <v>7</v>
      </c>
      <c r="K11" s="2" t="s">
        <v>14</v>
      </c>
      <c r="L11" s="2" t="s">
        <v>8</v>
      </c>
      <c r="M11" s="2" t="s">
        <v>9</v>
      </c>
      <c r="N11" s="2" t="s">
        <v>10</v>
      </c>
      <c r="O11" s="2" t="s">
        <v>11</v>
      </c>
      <c r="P11" s="2" t="s">
        <v>12</v>
      </c>
      <c r="Q11" s="2" t="s">
        <v>16</v>
      </c>
      <c r="R11" s="2" t="s">
        <v>13</v>
      </c>
    </row>
    <row r="12" spans="1:18" x14ac:dyDescent="0.25">
      <c r="A12" s="2" t="s">
        <v>1</v>
      </c>
      <c r="B12" s="3">
        <f>N12/J12</f>
        <v>0.58106267029972747</v>
      </c>
      <c r="C12" s="3">
        <f>N12/L12</f>
        <v>0.78617511520737327</v>
      </c>
      <c r="D12" s="3">
        <f>O12/K12</f>
        <v>0.90292887029288704</v>
      </c>
      <c r="E12" s="3">
        <f>O12/M12</f>
        <v>0.77821853588171652</v>
      </c>
      <c r="F12" s="8">
        <v>50.337270606531902</v>
      </c>
      <c r="G12" s="3">
        <v>0.85143292571505402</v>
      </c>
      <c r="H12" s="8">
        <v>12743.1568602643</v>
      </c>
      <c r="I12" s="8">
        <v>112.885591907312</v>
      </c>
      <c r="J12" s="1">
        <v>1468</v>
      </c>
      <c r="K12" s="1">
        <v>2390</v>
      </c>
      <c r="L12" s="1">
        <v>1085</v>
      </c>
      <c r="M12" s="1">
        <v>2773</v>
      </c>
      <c r="N12" s="1">
        <v>853</v>
      </c>
      <c r="O12" s="1">
        <v>2158</v>
      </c>
      <c r="P12" s="1">
        <v>1356</v>
      </c>
      <c r="Q12" s="1">
        <v>2496</v>
      </c>
      <c r="R12" s="1">
        <f>SUM(L12,M12,P12,Q12)</f>
        <v>7710</v>
      </c>
    </row>
    <row r="13" spans="1:18" x14ac:dyDescent="0.25">
      <c r="A13" s="2" t="s">
        <v>2</v>
      </c>
      <c r="B13" s="3">
        <f t="shared" ref="B13:B17" si="5">N13/J13</f>
        <v>0.58807017543859652</v>
      </c>
      <c r="C13" s="3">
        <f t="shared" ref="C13:C17" si="6">N13/L13</f>
        <v>0.78982092365692746</v>
      </c>
      <c r="D13" s="3">
        <f t="shared" ref="D13:D17" si="7">O13/K13</f>
        <v>0.89211417513304303</v>
      </c>
      <c r="E13" s="3">
        <f t="shared" ref="E13:E17" si="8">O13/M13</f>
        <v>0.75853558206499383</v>
      </c>
      <c r="F13" s="8">
        <v>42.662817869415797</v>
      </c>
      <c r="G13" s="3">
        <v>0.73506530821071503</v>
      </c>
      <c r="H13" s="8">
        <v>9318.2815159793699</v>
      </c>
      <c r="I13" s="8">
        <v>96.531246319413896</v>
      </c>
      <c r="J13" s="1">
        <v>1425</v>
      </c>
      <c r="K13" s="1">
        <v>2067</v>
      </c>
      <c r="L13" s="1">
        <v>1061</v>
      </c>
      <c r="M13" s="1">
        <v>2431</v>
      </c>
      <c r="N13" s="1">
        <v>838</v>
      </c>
      <c r="O13" s="1">
        <v>1844</v>
      </c>
      <c r="P13" s="1">
        <v>981</v>
      </c>
      <c r="Q13" s="1">
        <v>3237</v>
      </c>
      <c r="R13" s="1">
        <f t="shared" ref="R13:R17" si="9">SUM(L13,M13,P13,Q13)</f>
        <v>7710</v>
      </c>
    </row>
    <row r="14" spans="1:18" x14ac:dyDescent="0.25">
      <c r="A14" s="2" t="s">
        <v>3</v>
      </c>
      <c r="B14" s="3">
        <f t="shared" si="5"/>
        <v>0.60507246376811596</v>
      </c>
      <c r="C14" s="3">
        <f t="shared" si="6"/>
        <v>0.79751671442215855</v>
      </c>
      <c r="D14" s="3">
        <f t="shared" si="7"/>
        <v>0.88103254769921435</v>
      </c>
      <c r="E14" s="3">
        <f t="shared" si="8"/>
        <v>0.74231678486997632</v>
      </c>
      <c r="F14" s="8">
        <v>36.312254901960699</v>
      </c>
      <c r="G14" s="3">
        <v>0.69869854115144903</v>
      </c>
      <c r="H14" s="8">
        <v>7369.3842538583003</v>
      </c>
      <c r="I14" s="8">
        <v>85.845117821914002</v>
      </c>
      <c r="J14" s="1">
        <v>1380</v>
      </c>
      <c r="K14" s="1">
        <v>1782</v>
      </c>
      <c r="L14" s="1">
        <v>1047</v>
      </c>
      <c r="M14" s="1">
        <v>2115</v>
      </c>
      <c r="N14" s="1">
        <v>835</v>
      </c>
      <c r="O14" s="1">
        <v>1570</v>
      </c>
      <c r="P14" s="1">
        <v>745</v>
      </c>
      <c r="Q14" s="1">
        <v>3803</v>
      </c>
      <c r="R14" s="1">
        <f t="shared" si="9"/>
        <v>7710</v>
      </c>
    </row>
    <row r="15" spans="1:18" x14ac:dyDescent="0.25">
      <c r="A15" s="2" t="s">
        <v>4</v>
      </c>
      <c r="B15" s="3">
        <f t="shared" si="5"/>
        <v>0.60756676557863498</v>
      </c>
      <c r="C15" s="3">
        <f t="shared" si="6"/>
        <v>0.79206963249516438</v>
      </c>
      <c r="D15" s="3">
        <f t="shared" si="7"/>
        <v>0.86570893191755149</v>
      </c>
      <c r="E15" s="3">
        <f t="shared" si="8"/>
        <v>0.72375979112271538</v>
      </c>
      <c r="F15" s="8">
        <v>32.641244489657502</v>
      </c>
      <c r="G15" s="3">
        <v>0.68474105535547802</v>
      </c>
      <c r="H15" s="8">
        <v>5771.50223780942</v>
      </c>
      <c r="I15" s="8">
        <v>75.970403696501506</v>
      </c>
      <c r="J15" s="1">
        <v>1348</v>
      </c>
      <c r="K15" s="1">
        <v>1601</v>
      </c>
      <c r="L15" s="1">
        <v>1034</v>
      </c>
      <c r="M15" s="1">
        <v>1915</v>
      </c>
      <c r="N15" s="1">
        <v>819</v>
      </c>
      <c r="O15" s="1">
        <v>1386</v>
      </c>
      <c r="P15" s="1">
        <v>622</v>
      </c>
      <c r="Q15" s="1">
        <v>4139</v>
      </c>
      <c r="R15" s="1">
        <f t="shared" si="9"/>
        <v>7710</v>
      </c>
    </row>
    <row r="16" spans="1:18" x14ac:dyDescent="0.25">
      <c r="A16" s="2" t="s">
        <v>5</v>
      </c>
      <c r="B16" s="3">
        <f t="shared" si="5"/>
        <v>0.6778761061946903</v>
      </c>
      <c r="C16" s="3">
        <f t="shared" si="6"/>
        <v>0.84175824175824177</v>
      </c>
      <c r="D16" s="3">
        <f t="shared" si="7"/>
        <v>0.78181818181818186</v>
      </c>
      <c r="E16" s="3">
        <f t="shared" si="8"/>
        <v>0.58636363636363631</v>
      </c>
      <c r="F16" s="8">
        <v>20.298882681564201</v>
      </c>
      <c r="G16" s="3">
        <v>0.59487198835977395</v>
      </c>
      <c r="H16" s="8">
        <v>3325.92863731843</v>
      </c>
      <c r="I16" s="8">
        <v>57.670864717970296</v>
      </c>
      <c r="J16" s="1">
        <v>1130</v>
      </c>
      <c r="K16" s="1">
        <v>660</v>
      </c>
      <c r="L16" s="1">
        <v>910</v>
      </c>
      <c r="M16" s="1">
        <v>880</v>
      </c>
      <c r="N16" s="1">
        <v>766</v>
      </c>
      <c r="O16" s="1">
        <v>516</v>
      </c>
      <c r="P16" s="1">
        <v>240</v>
      </c>
      <c r="Q16" s="1">
        <v>5680</v>
      </c>
      <c r="R16" s="1">
        <f t="shared" si="9"/>
        <v>7710</v>
      </c>
    </row>
    <row r="17" spans="1:18" x14ac:dyDescent="0.25">
      <c r="A17" s="2" t="s">
        <v>6</v>
      </c>
      <c r="B17" s="3">
        <f t="shared" si="5"/>
        <v>0.76477832512315269</v>
      </c>
      <c r="C17" s="3">
        <f t="shared" si="6"/>
        <v>0.95099540581929554</v>
      </c>
      <c r="D17" s="3">
        <f t="shared" si="7"/>
        <v>0.78666666666666663</v>
      </c>
      <c r="E17" s="3">
        <f t="shared" si="8"/>
        <v>0.3818770226537217</v>
      </c>
      <c r="F17" s="8">
        <v>14.0625675675675</v>
      </c>
      <c r="G17" s="3">
        <v>0.49847556608079902</v>
      </c>
      <c r="H17" s="8">
        <v>2300.8677778586198</v>
      </c>
      <c r="I17" s="8">
        <v>47.967361589508201</v>
      </c>
      <c r="J17" s="1">
        <v>812</v>
      </c>
      <c r="K17" s="1">
        <v>150</v>
      </c>
      <c r="L17" s="1">
        <v>653</v>
      </c>
      <c r="M17" s="1">
        <v>309</v>
      </c>
      <c r="N17" s="1">
        <v>621</v>
      </c>
      <c r="O17" s="1">
        <v>118</v>
      </c>
      <c r="P17" s="1">
        <v>86</v>
      </c>
      <c r="Q17" s="1">
        <v>6662</v>
      </c>
      <c r="R17" s="1">
        <f t="shared" si="9"/>
        <v>7710</v>
      </c>
    </row>
    <row r="19" spans="1:18" ht="45" x14ac:dyDescent="0.25">
      <c r="A19" s="2" t="s">
        <v>17</v>
      </c>
    </row>
    <row r="20" spans="1:18" ht="45" x14ac:dyDescent="0.25">
      <c r="B20" s="2" t="s">
        <v>19</v>
      </c>
      <c r="C20" s="2" t="s">
        <v>20</v>
      </c>
      <c r="D20" s="2" t="s">
        <v>21</v>
      </c>
      <c r="E20" s="2" t="s">
        <v>22</v>
      </c>
      <c r="F20" s="5" t="s">
        <v>23</v>
      </c>
      <c r="G20" s="2" t="s">
        <v>24</v>
      </c>
      <c r="H20" s="5" t="s">
        <v>25</v>
      </c>
      <c r="I20" s="5" t="s">
        <v>26</v>
      </c>
      <c r="J20" s="2" t="s">
        <v>7</v>
      </c>
      <c r="K20" s="2" t="s">
        <v>14</v>
      </c>
      <c r="L20" s="2" t="s">
        <v>8</v>
      </c>
      <c r="M20" s="2" t="s">
        <v>9</v>
      </c>
      <c r="N20" s="2" t="s">
        <v>10</v>
      </c>
      <c r="O20" s="2" t="s">
        <v>11</v>
      </c>
      <c r="P20" s="2" t="s">
        <v>12</v>
      </c>
      <c r="Q20" s="2" t="s">
        <v>16</v>
      </c>
      <c r="R20" s="2" t="s">
        <v>13</v>
      </c>
    </row>
    <row r="21" spans="1:18" x14ac:dyDescent="0.25">
      <c r="A21" s="2" t="s">
        <v>1</v>
      </c>
      <c r="B21" s="3">
        <f>N21/J21</f>
        <v>0.88052681091251173</v>
      </c>
      <c r="C21" s="3">
        <f>N21/L21</f>
        <v>0.86267281105990778</v>
      </c>
      <c r="D21" s="3">
        <f>O21/K21</f>
        <v>0.94669051878354205</v>
      </c>
      <c r="E21" s="3">
        <f>O21/M21</f>
        <v>0.95420122610890734</v>
      </c>
      <c r="F21" s="8">
        <v>3.76024105754278</v>
      </c>
      <c r="G21" s="3">
        <v>0.167359886104088</v>
      </c>
      <c r="H21" s="8">
        <v>304.277961975116</v>
      </c>
      <c r="I21" s="8">
        <v>17.4435650592164</v>
      </c>
      <c r="J21" s="1">
        <v>1063</v>
      </c>
      <c r="K21" s="1">
        <v>2795</v>
      </c>
      <c r="L21" s="1">
        <v>1085</v>
      </c>
      <c r="M21" s="1">
        <v>2773</v>
      </c>
      <c r="N21" s="1">
        <v>936</v>
      </c>
      <c r="O21" s="1">
        <v>2646</v>
      </c>
      <c r="P21" s="1">
        <v>1356</v>
      </c>
      <c r="Q21" s="1">
        <v>2496</v>
      </c>
      <c r="R21" s="1">
        <f t="shared" ref="R21:R24" si="10">SUM(L21,M21,P21,Q21)</f>
        <v>7710</v>
      </c>
    </row>
    <row r="22" spans="1:18" x14ac:dyDescent="0.25">
      <c r="A22" s="2" t="s">
        <v>2</v>
      </c>
      <c r="B22" s="3">
        <f t="shared" ref="B22:B26" si="11">N22/J22</f>
        <v>0.87512007684918347</v>
      </c>
      <c r="C22" s="3">
        <f t="shared" ref="C22:C26" si="12">N22/L22</f>
        <v>0.85862393967954764</v>
      </c>
      <c r="D22" s="3">
        <f t="shared" ref="D22:D26" si="13">O22/K22</f>
        <v>0.9388004895960832</v>
      </c>
      <c r="E22" s="3">
        <f t="shared" ref="E22:E26" si="14">O22/M22</f>
        <v>0.946524064171123</v>
      </c>
      <c r="F22" s="8">
        <v>3.7318757159221101</v>
      </c>
      <c r="G22" s="3">
        <v>0.180189235148417</v>
      </c>
      <c r="H22" s="8">
        <v>278.32852729094998</v>
      </c>
      <c r="I22" s="8">
        <v>16.683180970395</v>
      </c>
      <c r="J22" s="1">
        <v>1041</v>
      </c>
      <c r="K22" s="1">
        <v>2451</v>
      </c>
      <c r="L22" s="1">
        <v>1061</v>
      </c>
      <c r="M22" s="1">
        <v>2431</v>
      </c>
      <c r="N22" s="1">
        <v>911</v>
      </c>
      <c r="O22" s="1">
        <v>2301</v>
      </c>
      <c r="P22" s="1">
        <v>981</v>
      </c>
      <c r="Q22" s="1">
        <v>3237</v>
      </c>
      <c r="R22" s="1">
        <f t="shared" si="10"/>
        <v>7710</v>
      </c>
    </row>
    <row r="23" spans="1:18" x14ac:dyDescent="0.25">
      <c r="A23" s="2" t="s">
        <v>3</v>
      </c>
      <c r="B23" s="3">
        <f t="shared" si="11"/>
        <v>0.87297039159503342</v>
      </c>
      <c r="C23" s="3">
        <f t="shared" si="12"/>
        <v>0.87297039159503342</v>
      </c>
      <c r="D23" s="3">
        <f t="shared" si="13"/>
        <v>0.93711583924349884</v>
      </c>
      <c r="E23" s="3">
        <f t="shared" si="14"/>
        <v>0.93711583924349884</v>
      </c>
      <c r="F23" s="8">
        <v>3.96189753320684</v>
      </c>
      <c r="G23" s="3">
        <v>0.196430626381837</v>
      </c>
      <c r="H23" s="8">
        <v>259.82622390891697</v>
      </c>
      <c r="I23" s="8">
        <v>16.119126028073499</v>
      </c>
      <c r="J23" s="1">
        <v>1047</v>
      </c>
      <c r="K23" s="1">
        <v>2115</v>
      </c>
      <c r="L23" s="1">
        <v>1047</v>
      </c>
      <c r="M23" s="1">
        <v>2115</v>
      </c>
      <c r="N23" s="1">
        <v>914</v>
      </c>
      <c r="O23" s="1">
        <v>1982</v>
      </c>
      <c r="P23" s="1">
        <v>745</v>
      </c>
      <c r="Q23" s="1">
        <v>3803</v>
      </c>
      <c r="R23" s="1">
        <f t="shared" si="10"/>
        <v>7710</v>
      </c>
    </row>
    <row r="24" spans="1:18" x14ac:dyDescent="0.25">
      <c r="A24" s="2" t="s">
        <v>4</v>
      </c>
      <c r="B24" s="3">
        <f t="shared" si="11"/>
        <v>0.86685823754789271</v>
      </c>
      <c r="C24" s="3">
        <f t="shared" si="12"/>
        <v>0.87524177949709869</v>
      </c>
      <c r="D24" s="3">
        <f t="shared" si="13"/>
        <v>0.93228346456692912</v>
      </c>
      <c r="E24" s="3">
        <f t="shared" si="14"/>
        <v>0.92741514360313315</v>
      </c>
      <c r="F24" s="8">
        <v>3.80100373007798</v>
      </c>
      <c r="G24" s="3">
        <v>0.20103550125525599</v>
      </c>
      <c r="H24" s="8">
        <v>222.62873957273601</v>
      </c>
      <c r="I24" s="8">
        <v>14.9207486264173</v>
      </c>
      <c r="J24" s="1">
        <v>1044</v>
      </c>
      <c r="K24" s="1">
        <v>1905</v>
      </c>
      <c r="L24" s="1">
        <v>1034</v>
      </c>
      <c r="M24" s="1">
        <v>1915</v>
      </c>
      <c r="N24" s="1">
        <v>905</v>
      </c>
      <c r="O24" s="1">
        <v>1776</v>
      </c>
      <c r="P24" s="1">
        <v>622</v>
      </c>
      <c r="Q24" s="1">
        <v>4139</v>
      </c>
      <c r="R24" s="1">
        <f t="shared" si="10"/>
        <v>7710</v>
      </c>
    </row>
    <row r="25" spans="1:18" x14ac:dyDescent="0.25">
      <c r="A25" s="2" t="s">
        <v>5</v>
      </c>
      <c r="B25" s="3">
        <f t="shared" si="11"/>
        <v>0.87162891046386193</v>
      </c>
      <c r="C25" s="3">
        <f t="shared" si="12"/>
        <v>0.88791208791208787</v>
      </c>
      <c r="D25" s="3">
        <f t="shared" si="13"/>
        <v>0.88180764774044029</v>
      </c>
      <c r="E25" s="3">
        <f t="shared" si="14"/>
        <v>0.86477272727272725</v>
      </c>
      <c r="F25" s="8">
        <v>3.75371508379888</v>
      </c>
      <c r="G25" s="3">
        <v>0.25298943315550398</v>
      </c>
      <c r="H25" s="8">
        <v>285.50602821229</v>
      </c>
      <c r="I25" s="8">
        <v>16.896923631604899</v>
      </c>
      <c r="J25" s="1">
        <v>927</v>
      </c>
      <c r="K25" s="1">
        <v>863</v>
      </c>
      <c r="L25" s="1">
        <v>910</v>
      </c>
      <c r="M25" s="1">
        <v>880</v>
      </c>
      <c r="N25" s="1">
        <v>808</v>
      </c>
      <c r="O25" s="1">
        <v>761</v>
      </c>
      <c r="P25" s="1">
        <v>240</v>
      </c>
      <c r="Q25" s="1">
        <v>5680</v>
      </c>
      <c r="R25" s="1">
        <f>SUM(L25,M25,P25,Q25)</f>
        <v>7710</v>
      </c>
    </row>
    <row r="26" spans="1:18" x14ac:dyDescent="0.25">
      <c r="A26" s="2" t="s">
        <v>6</v>
      </c>
      <c r="B26" s="3">
        <f t="shared" si="11"/>
        <v>0.88668555240793201</v>
      </c>
      <c r="C26" s="3">
        <f t="shared" si="12"/>
        <v>0.95865237366003064</v>
      </c>
      <c r="D26" s="3">
        <f t="shared" si="13"/>
        <v>0.89453125</v>
      </c>
      <c r="E26" s="3">
        <f t="shared" si="14"/>
        <v>0.74110032362459544</v>
      </c>
      <c r="F26" s="8">
        <v>2.9180249480249398</v>
      </c>
      <c r="G26" s="3">
        <v>0.27997033359080598</v>
      </c>
      <c r="H26" s="8">
        <v>147.64893305613299</v>
      </c>
      <c r="I26" s="8">
        <v>12.151087731398</v>
      </c>
      <c r="J26" s="1">
        <v>706</v>
      </c>
      <c r="K26" s="1">
        <v>256</v>
      </c>
      <c r="L26" s="1">
        <v>653</v>
      </c>
      <c r="M26" s="1">
        <v>309</v>
      </c>
      <c r="N26" s="1">
        <v>626</v>
      </c>
      <c r="O26" s="1">
        <v>229</v>
      </c>
      <c r="P26" s="1">
        <v>86</v>
      </c>
      <c r="Q26" s="1">
        <v>6662</v>
      </c>
      <c r="R26" s="1">
        <f>SUM(L26,M26,P26,Q26)</f>
        <v>7710</v>
      </c>
    </row>
    <row r="27" spans="1:18" x14ac:dyDescent="0.25">
      <c r="D27" s="3"/>
      <c r="E27" s="3"/>
      <c r="F27" s="6"/>
      <c r="G27" s="3"/>
      <c r="H27" s="6"/>
      <c r="I27" s="6"/>
    </row>
    <row r="28" spans="1:18" ht="45" x14ac:dyDescent="0.25">
      <c r="A28" s="2" t="s">
        <v>18</v>
      </c>
    </row>
    <row r="29" spans="1:18" ht="45" x14ac:dyDescent="0.25">
      <c r="B29" s="2" t="s">
        <v>19</v>
      </c>
      <c r="C29" s="2" t="s">
        <v>20</v>
      </c>
      <c r="D29" s="2" t="s">
        <v>21</v>
      </c>
      <c r="E29" s="2" t="s">
        <v>22</v>
      </c>
      <c r="F29" s="5" t="s">
        <v>23</v>
      </c>
      <c r="G29" s="2" t="s">
        <v>24</v>
      </c>
      <c r="H29" s="5" t="s">
        <v>25</v>
      </c>
      <c r="I29" s="5" t="s">
        <v>26</v>
      </c>
      <c r="J29" s="2" t="s">
        <v>7</v>
      </c>
      <c r="K29" s="2" t="s">
        <v>14</v>
      </c>
      <c r="L29" s="2" t="s">
        <v>8</v>
      </c>
      <c r="M29" s="2" t="s">
        <v>9</v>
      </c>
      <c r="N29" s="2" t="s">
        <v>10</v>
      </c>
      <c r="O29" s="2" t="s">
        <v>11</v>
      </c>
      <c r="P29" s="2" t="s">
        <v>12</v>
      </c>
      <c r="Q29" s="2" t="s">
        <v>16</v>
      </c>
      <c r="R29" s="2" t="s">
        <v>13</v>
      </c>
    </row>
    <row r="30" spans="1:18" x14ac:dyDescent="0.25">
      <c r="A30" s="2" t="s">
        <v>1</v>
      </c>
      <c r="B30" s="3">
        <f>N30/J30</f>
        <v>0.91754554170661551</v>
      </c>
      <c r="C30" s="3">
        <f>N30/L30</f>
        <v>0.88202764976958525</v>
      </c>
      <c r="D30" s="3">
        <f>O30/K30</f>
        <v>0.95452930728241558</v>
      </c>
      <c r="E30" s="3">
        <f>O30/M30</f>
        <v>0.96898665705012621</v>
      </c>
      <c r="F30" s="8">
        <v>2.6747537584240701</v>
      </c>
      <c r="G30" s="3">
        <v>0.12838627058191701</v>
      </c>
      <c r="H30" s="8">
        <v>137.12211404873</v>
      </c>
      <c r="I30" s="8">
        <v>11.7099152024568</v>
      </c>
      <c r="J30" s="1">
        <v>1043</v>
      </c>
      <c r="K30" s="1">
        <v>2815</v>
      </c>
      <c r="L30" s="1">
        <v>1085</v>
      </c>
      <c r="M30" s="1">
        <v>2773</v>
      </c>
      <c r="N30" s="1">
        <v>957</v>
      </c>
      <c r="O30" s="1">
        <v>2687</v>
      </c>
      <c r="P30" s="1">
        <v>1356</v>
      </c>
      <c r="Q30" s="1">
        <v>2496</v>
      </c>
      <c r="R30" s="1">
        <f t="shared" ref="R30:R33" si="15">SUM(L30,M30,P30,Q30)</f>
        <v>7710</v>
      </c>
    </row>
    <row r="31" spans="1:18" x14ac:dyDescent="0.25">
      <c r="A31" s="2" t="s">
        <v>2</v>
      </c>
      <c r="B31" s="3">
        <f t="shared" ref="B31:B35" si="16">N31/J31</f>
        <v>0.92570869990224824</v>
      </c>
      <c r="C31" s="3">
        <f t="shared" ref="C31:C35" si="17">N31/L31</f>
        <v>0.8925541941564562</v>
      </c>
      <c r="D31" s="3">
        <f t="shared" ref="D31:D35" si="18">O31/K31</f>
        <v>0.95382746051032807</v>
      </c>
      <c r="E31" s="3">
        <f t="shared" ref="E31:E35" si="19">O31/M31</f>
        <v>0.96873714520773346</v>
      </c>
      <c r="F31" s="8">
        <v>2.43079324169531</v>
      </c>
      <c r="G31" s="3">
        <v>0.13335106819388701</v>
      </c>
      <c r="H31" s="8">
        <v>120.534288631157</v>
      </c>
      <c r="I31" s="8">
        <v>10.9788108933143</v>
      </c>
      <c r="J31" s="1">
        <v>1023</v>
      </c>
      <c r="K31" s="1">
        <v>2469</v>
      </c>
      <c r="L31" s="1">
        <v>1061</v>
      </c>
      <c r="M31" s="1">
        <v>2431</v>
      </c>
      <c r="N31" s="1">
        <v>947</v>
      </c>
      <c r="O31" s="1">
        <v>2355</v>
      </c>
      <c r="P31" s="1">
        <v>981</v>
      </c>
      <c r="Q31" s="1">
        <v>3237</v>
      </c>
      <c r="R31" s="1">
        <f t="shared" si="15"/>
        <v>7710</v>
      </c>
    </row>
    <row r="32" spans="1:18" x14ac:dyDescent="0.25">
      <c r="A32" s="2" t="s">
        <v>3</v>
      </c>
      <c r="B32" s="3">
        <f t="shared" si="16"/>
        <v>0.91699604743083007</v>
      </c>
      <c r="C32" s="3">
        <f t="shared" si="17"/>
        <v>0.88634192932187206</v>
      </c>
      <c r="D32" s="3">
        <f t="shared" si="18"/>
        <v>0.94465116279069772</v>
      </c>
      <c r="E32" s="3">
        <f t="shared" si="19"/>
        <v>0.96028368794326247</v>
      </c>
      <c r="F32" s="8">
        <v>2.58197343453512</v>
      </c>
      <c r="G32" s="3">
        <v>0.15119863827600299</v>
      </c>
      <c r="H32" s="8">
        <v>139.282883681214</v>
      </c>
      <c r="I32" s="8">
        <v>11.8018169652479</v>
      </c>
      <c r="J32" s="1">
        <v>1012</v>
      </c>
      <c r="K32" s="1">
        <v>2150</v>
      </c>
      <c r="L32" s="1">
        <v>1047</v>
      </c>
      <c r="M32" s="1">
        <v>2115</v>
      </c>
      <c r="N32" s="1">
        <v>928</v>
      </c>
      <c r="O32" s="1">
        <v>2031</v>
      </c>
      <c r="P32" s="1">
        <v>745</v>
      </c>
      <c r="Q32" s="1">
        <v>3803</v>
      </c>
      <c r="R32" s="1">
        <f t="shared" si="15"/>
        <v>7710</v>
      </c>
    </row>
    <row r="33" spans="1:18" x14ac:dyDescent="0.25">
      <c r="A33" s="2" t="s">
        <v>4</v>
      </c>
      <c r="B33" s="3">
        <f t="shared" si="16"/>
        <v>0.92871690427698572</v>
      </c>
      <c r="C33" s="3">
        <f t="shared" si="17"/>
        <v>0.88201160541586077</v>
      </c>
      <c r="D33" s="3">
        <f t="shared" si="18"/>
        <v>0.93797661413319777</v>
      </c>
      <c r="E33" s="3">
        <f t="shared" si="19"/>
        <v>0.96344647519582249</v>
      </c>
      <c r="F33" s="8">
        <v>2.7133028145133902</v>
      </c>
      <c r="G33" s="3">
        <v>0.15352228430342901</v>
      </c>
      <c r="H33" s="8">
        <v>201.367621871821</v>
      </c>
      <c r="I33" s="8">
        <v>14.1904059798097</v>
      </c>
      <c r="J33" s="1">
        <v>982</v>
      </c>
      <c r="K33" s="1">
        <v>1967</v>
      </c>
      <c r="L33" s="1">
        <v>1034</v>
      </c>
      <c r="M33" s="1">
        <v>1915</v>
      </c>
      <c r="N33" s="1">
        <v>912</v>
      </c>
      <c r="O33" s="1">
        <v>1845</v>
      </c>
      <c r="P33" s="1">
        <v>622</v>
      </c>
      <c r="Q33" s="1">
        <v>4139</v>
      </c>
      <c r="R33" s="1">
        <f t="shared" si="15"/>
        <v>7710</v>
      </c>
    </row>
    <row r="34" spans="1:18" x14ac:dyDescent="0.25">
      <c r="A34" s="2" t="s">
        <v>5</v>
      </c>
      <c r="B34" s="3">
        <f t="shared" si="16"/>
        <v>0.9147286821705426</v>
      </c>
      <c r="C34" s="3">
        <f t="shared" si="17"/>
        <v>0.90769230769230769</v>
      </c>
      <c r="D34" s="3">
        <f t="shared" si="18"/>
        <v>0.90529875986471253</v>
      </c>
      <c r="E34" s="3">
        <f t="shared" si="19"/>
        <v>0.91249999999999998</v>
      </c>
      <c r="F34" s="8">
        <v>2.19954189944134</v>
      </c>
      <c r="G34" s="3">
        <v>0.19102798785908401</v>
      </c>
      <c r="H34" s="8">
        <v>141.892798994413</v>
      </c>
      <c r="I34" s="8">
        <v>11.9118763842819</v>
      </c>
      <c r="J34" s="1">
        <v>903</v>
      </c>
      <c r="K34" s="1">
        <v>887</v>
      </c>
      <c r="L34" s="1">
        <v>910</v>
      </c>
      <c r="M34" s="1">
        <v>880</v>
      </c>
      <c r="N34" s="1">
        <v>826</v>
      </c>
      <c r="O34" s="1">
        <v>803</v>
      </c>
      <c r="P34" s="1">
        <v>240</v>
      </c>
      <c r="Q34" s="1">
        <v>5680</v>
      </c>
      <c r="R34" s="1">
        <f>SUM(L34,M34,P34,Q34)</f>
        <v>7710</v>
      </c>
    </row>
    <row r="35" spans="1:18" x14ac:dyDescent="0.25">
      <c r="A35" s="2" t="s">
        <v>6</v>
      </c>
      <c r="B35" s="3">
        <f t="shared" si="16"/>
        <v>0.91827637444279342</v>
      </c>
      <c r="C35" s="3">
        <f t="shared" si="17"/>
        <v>0.94640122511485447</v>
      </c>
      <c r="D35" s="3">
        <f t="shared" si="18"/>
        <v>0.87889273356401387</v>
      </c>
      <c r="E35" s="3">
        <f t="shared" si="19"/>
        <v>0.82200647249190939</v>
      </c>
      <c r="F35" s="8">
        <v>2.1089397089397002</v>
      </c>
      <c r="G35" s="3">
        <v>0.23949939251404401</v>
      </c>
      <c r="H35" s="8">
        <v>61.852834719334602</v>
      </c>
      <c r="I35" s="8">
        <v>7.86465731734922</v>
      </c>
      <c r="J35" s="1">
        <v>673</v>
      </c>
      <c r="K35" s="1">
        <v>289</v>
      </c>
      <c r="L35" s="1">
        <v>653</v>
      </c>
      <c r="M35" s="1">
        <v>309</v>
      </c>
      <c r="N35" s="1">
        <v>618</v>
      </c>
      <c r="O35" s="1">
        <v>254</v>
      </c>
      <c r="P35" s="1">
        <v>86</v>
      </c>
      <c r="Q35" s="1">
        <v>6662</v>
      </c>
      <c r="R35" s="1">
        <f>SUM(L35,M35,P35,Q35)</f>
        <v>7710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2019-11-04T12:40:00Z</dcterms:created>
  <dcterms:modified xsi:type="dcterms:W3CDTF">2020-02-28T13:02:40Z</dcterms:modified>
</cp:coreProperties>
</file>