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2.xml.rels" ContentType="application/vnd.openxmlformats-package.relationships+xml"/>
  <Override PartName="/xl/worksheets/_rels/sheet2.xml.rels" ContentType="application/vnd.openxmlformats-package.relationship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0.png" ContentType="image/png"/>
  <Override PartName="/xl/media/image4.png" ContentType="image/png"/>
  <Override PartName="/xl/media/image21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media/image5.png" ContentType="image/png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22.xml" ContentType="application/vnd.openxmlformats-officedocument.drawing+xml"/>
  <Override PartName="/xl/drawings/drawing4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22.xml.rels" ContentType="application/vnd.openxmlformats-package.relationships+xml"/>
  <Override PartName="/xl/drawings/_rels/drawing18.xml.rels" ContentType="application/vnd.openxmlformats-package.relationships+xml"/>
  <Override PartName="/xl/drawings/_rels/drawing7.xml.rels" ContentType="application/vnd.openxmlformats-package.relationships+xml"/>
  <Override PartName="/xl/drawings/_rels/drawing21.xml.rels" ContentType="application/vnd.openxmlformats-package.relationships+xml"/>
  <Override PartName="/xl/drawings/_rels/drawing19.xml.rels" ContentType="application/vnd.openxmlformats-package.relationships+xml"/>
  <Override PartName="/xl/drawings/_rels/drawing20.xml.rels" ContentType="application/vnd.openxmlformats-package.relationships+xml"/>
  <Override PartName="/xl/drawings/_rels/drawing8.xml.rels" ContentType="application/vnd.openxmlformats-package.relationships+xml"/>
  <Override PartName="/xl/drawings/_rels/drawing17.xml.rels" ContentType="application/vnd.openxmlformats-package.relationships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zveštaj" sheetId="1" state="visible" r:id="rId2"/>
    <sheet name="1" sheetId="2" state="visible" r:id="rId3"/>
    <sheet name="2" sheetId="3" state="visible" r:id="rId4"/>
    <sheet name="3" sheetId="4" state="visible" r:id="rId5"/>
    <sheet name="4" sheetId="5" state="visible" r:id="rId6"/>
    <sheet name="5" sheetId="6" state="visible" r:id="rId7"/>
    <sheet name="6" sheetId="7" state="visible" r:id="rId8"/>
    <sheet name="7" sheetId="8" state="visible" r:id="rId9"/>
    <sheet name="8" sheetId="9" state="visible" r:id="rId10"/>
    <sheet name="9" sheetId="10" state="visible" r:id="rId11"/>
    <sheet name="10" sheetId="11" state="visible" r:id="rId12"/>
    <sheet name="11" sheetId="12" state="visible" r:id="rId13"/>
    <sheet name="12" sheetId="13" state="visible" r:id="rId14"/>
    <sheet name="13" sheetId="14" state="visible" r:id="rId15"/>
    <sheet name="14" sheetId="15" state="visible" r:id="rId16"/>
    <sheet name="15" sheetId="16" state="visible" r:id="rId17"/>
    <sheet name="16" sheetId="17" state="visible" r:id="rId18"/>
    <sheet name="17" sheetId="18" state="visible" r:id="rId19"/>
    <sheet name="18" sheetId="19" state="visible" r:id="rId20"/>
    <sheet name="19" sheetId="20" state="visible" r:id="rId21"/>
    <sheet name="20" sheetId="21" state="visible" r:id="rId22"/>
    <sheet name="21" sheetId="22" state="visible" r:id="rId23"/>
  </sheets>
  <definedNames>
    <definedName function="false" hidden="true" localSheetId="0" name="_xlnm._FilterDatabase" vbProcedure="false">Izveštaj!$A$5:$D$26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<sst xmlns="http://schemas.openxmlformats.org/spreadsheetml/2006/main" count="51" uniqueCount="13">
  <si>
    <t xml:space="preserve">Sample SonarQube Report</t>
  </si>
  <si>
    <t xml:space="preserve">Aplikacija</t>
  </si>
  <si>
    <t xml:space="preserve">RealBookStore</t>
  </si>
  <si>
    <t xml:space="preserve">Datum</t>
  </si>
  <si>
    <t xml:space="preserve">07.09.2025.</t>
  </si>
  <si>
    <t xml:space="preserve">#</t>
  </si>
  <si>
    <t xml:space="preserve">Ranjivost/Upozorenje</t>
  </si>
  <si>
    <t xml:space="preserve">Dokaz</t>
  </si>
  <si>
    <t xml:space="preserve">Rezultat</t>
  </si>
  <si>
    <t xml:space="preserve">CSRF</t>
  </si>
  <si>
    <t xml:space="preserve">false positive</t>
  </si>
  <si>
    <t xml:space="preserve">SQL injection</t>
  </si>
  <si>
    <t xml:space="preserve">true positive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</si>
</sst>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2" name="Image 13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3" name="Image 14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4" name="Image 15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5" name="Image 16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6" name="Image 17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7" name="Image 18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341280</xdr:colOff>
      <xdr:row>41</xdr:row>
      <xdr:rowOff>170640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2482640" cy="759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8" name="Image 19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19" name="Image 20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20" name="Image 21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341280</xdr:colOff>
      <xdr:row>41</xdr:row>
      <xdr:rowOff>170640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0" y="0"/>
          <a:ext cx="12482640" cy="759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341280</xdr:colOff>
      <xdr:row>41</xdr:row>
      <xdr:rowOff>170640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0" y="0"/>
          <a:ext cx="12482640" cy="759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266760</xdr:colOff>
      <xdr:row>46</xdr:row>
      <xdr:rowOff>142560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0" y="0"/>
          <a:ext cx="12458880" cy="76204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D26" headerRowCount="1" totalsRowCount="0" totalsRowShown="0">
  <autoFilter ref="A5:D26"/>
  <tableColumns count="4">
    <tableColumn id="1" name="#"/>
    <tableColumn id="2" name="Ranjivost/Upozorenje"/>
    <tableColumn id="3" name="Dokaz"/>
    <tableColumn id="4" name="Rezulta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8.73"/>
    <col collapsed="false" customWidth="true" hidden="false" outlineLevel="0" max="2" min="2" style="2" width="23.09"/>
    <col collapsed="false" customWidth="true" hidden="false" outlineLevel="0" max="3" min="3" style="2" width="13"/>
    <col collapsed="false" customWidth="true" hidden="false" outlineLevel="0" max="4" min="4" style="2" width="13.36"/>
  </cols>
  <sheetData>
    <row r="1" customFormat="false" ht="14.25" hidden="false" customHeight="false" outlineLevel="0" collapsed="false">
      <c r="B1" s="3" t="s">
        <v>0</v>
      </c>
    </row>
    <row r="2" customFormat="false" ht="14.25" hidden="false" customHeight="false" outlineLevel="0" collapsed="false">
      <c r="B2" s="2" t="s">
        <v>1</v>
      </c>
      <c r="C2" s="2" t="s">
        <v>2</v>
      </c>
    </row>
    <row r="3" customFormat="false" ht="14.25" hidden="false" customHeight="false" outlineLevel="0" collapsed="false">
      <c r="B3" s="2" t="s">
        <v>3</v>
      </c>
      <c r="C3" s="2" t="s">
        <v>4</v>
      </c>
    </row>
    <row r="4" customFormat="false" ht="14.25" hidden="false" customHeight="false" outlineLevel="0" collapsed="false"/>
    <row r="5" customFormat="false" ht="14.25" hidden="false" customHeight="false" outlineLevel="0" collapsed="false">
      <c r="A5" s="4" t="s">
        <v>5</v>
      </c>
      <c r="B5" s="5" t="s">
        <v>6</v>
      </c>
      <c r="C5" s="5" t="s">
        <v>7</v>
      </c>
      <c r="D5" s="5" t="s">
        <v>8</v>
      </c>
    </row>
    <row r="6" customFormat="false" ht="14.9" hidden="false" customHeight="false" outlineLevel="0" collapsed="false">
      <c r="A6" s="1" t="n">
        <v>1</v>
      </c>
      <c r="B6" s="2" t="s">
        <v>9</v>
      </c>
      <c r="C6" s="6" t="str">
        <f aca="false">HYPERLINK("#'1'.A1", "1")</f>
        <v>1</v>
      </c>
      <c r="D6" s="5" t="s">
        <v>10</v>
      </c>
    </row>
    <row r="7" customFormat="false" ht="14.25" hidden="false" customHeight="false" outlineLevel="0" collapsed="false">
      <c r="A7" s="1" t="n">
        <v>2</v>
      </c>
      <c r="B7" s="2" t="s">
        <v>11</v>
      </c>
      <c r="C7" s="6" t="str">
        <f aca="false">HYPERLINK("#'2'.A1", "2")</f>
        <v>2</v>
      </c>
      <c r="D7" s="5" t="s">
        <v>12</v>
      </c>
    </row>
    <row r="8" customFormat="false" ht="14.9" hidden="false" customHeight="false" outlineLevel="0" collapsed="false">
      <c r="A8" s="1" t="n">
        <v>3</v>
      </c>
      <c r="B8" s="5" t="s">
        <v>11</v>
      </c>
      <c r="C8" s="6" t="str">
        <f aca="false">HYPERLINK("#'3'.A1", "3")</f>
        <v>3</v>
      </c>
      <c r="D8" s="5" t="s">
        <v>10</v>
      </c>
    </row>
    <row r="9" customFormat="false" ht="14.9" hidden="false" customHeight="false" outlineLevel="0" collapsed="false">
      <c r="A9" s="1" t="n">
        <v>4</v>
      </c>
      <c r="B9" s="5" t="s">
        <v>11</v>
      </c>
      <c r="C9" s="6" t="str">
        <f aca="false">HYPERLINK("#'4'.A1", "4")</f>
        <v>4</v>
      </c>
      <c r="D9" s="5" t="s">
        <v>10</v>
      </c>
    </row>
    <row r="10" customFormat="false" ht="14.9" hidden="false" customHeight="false" outlineLevel="0" collapsed="false">
      <c r="A10" s="1" t="n">
        <v>5</v>
      </c>
      <c r="B10" s="5" t="s">
        <v>11</v>
      </c>
      <c r="C10" s="6" t="str">
        <f aca="false">HYPERLINK("#'5'.A1", "5")</f>
        <v>5</v>
      </c>
      <c r="D10" s="5" t="s">
        <v>10</v>
      </c>
    </row>
    <row r="11" customFormat="false" ht="14.9" hidden="false" customHeight="false" outlineLevel="0" collapsed="false">
      <c r="A11" s="1" t="n">
        <v>6</v>
      </c>
      <c r="B11" s="5" t="s">
        <v>11</v>
      </c>
      <c r="C11" s="6" t="str">
        <f aca="false">HYPERLINK("#'6'.A1", "6")</f>
        <v>6</v>
      </c>
      <c r="D11" s="5" t="s">
        <v>10</v>
      </c>
    </row>
    <row r="12" customFormat="false" ht="14.9" hidden="false" customHeight="false" outlineLevel="0" collapsed="false">
      <c r="A12" s="1" t="n">
        <v>7</v>
      </c>
      <c r="B12" s="5" t="s">
        <v>11</v>
      </c>
      <c r="C12" s="6" t="str">
        <f aca="false">HYPERLINK("#'7'.A1", "7")</f>
        <v>7</v>
      </c>
      <c r="D12" s="5" t="s">
        <v>10</v>
      </c>
    </row>
    <row r="13" customFormat="false" ht="14.9" hidden="false" customHeight="false" outlineLevel="0" collapsed="false">
      <c r="A13" s="1" t="n">
        <v>8</v>
      </c>
      <c r="B13" s="5" t="s">
        <v>11</v>
      </c>
      <c r="C13" s="6" t="str">
        <f aca="false">HYPERLINK("#'8'.A1", "8")</f>
        <v>8</v>
      </c>
      <c r="D13" s="5" t="s">
        <v>12</v>
      </c>
    </row>
    <row r="14" customFormat="false" ht="14.9" hidden="false" customHeight="false" outlineLevel="0" collapsed="false">
      <c r="A14" s="1" t="n">
        <v>9</v>
      </c>
      <c r="B14" s="5" t="s">
        <v>11</v>
      </c>
      <c r="C14" s="6" t="str">
        <f aca="false">HYPERLINK("#'9'.A1", "9")</f>
        <v>9</v>
      </c>
      <c r="D14" s="5" t="s">
        <v>10</v>
      </c>
    </row>
    <row r="15" customFormat="false" ht="14.9" hidden="false" customHeight="false" outlineLevel="0" collapsed="false">
      <c r="A15" s="1" t="n">
        <v>10</v>
      </c>
      <c r="B15" s="5" t="s">
        <v>11</v>
      </c>
      <c r="C15" s="6" t="str">
        <f aca="false">HYPERLINK("#'10'.A1", "10")</f>
        <v>10</v>
      </c>
      <c r="D15" s="5" t="s">
        <v>10</v>
      </c>
    </row>
    <row r="16" customFormat="false" ht="14.9" hidden="false" customHeight="false" outlineLevel="0" collapsed="false">
      <c r="A16" s="1" t="n">
        <v>11</v>
      </c>
      <c r="B16" s="5" t="s">
        <v>11</v>
      </c>
      <c r="C16" s="6" t="str">
        <f aca="false">HYPERLINK("#'11'.A1", "11")</f>
        <v>11</v>
      </c>
      <c r="D16" s="5" t="s">
        <v>10</v>
      </c>
    </row>
    <row r="17" customFormat="false" ht="14.9" hidden="false" customHeight="false" outlineLevel="0" collapsed="false">
      <c r="A17" s="1" t="n">
        <v>12</v>
      </c>
      <c r="B17" s="5" t="s">
        <v>11</v>
      </c>
      <c r="C17" s="6" t="str">
        <f aca="false">HYPERLINK("#'12'.A1", "12")</f>
        <v>12</v>
      </c>
      <c r="D17" s="5" t="s">
        <v>12</v>
      </c>
    </row>
    <row r="18" customFormat="false" ht="14.9" hidden="false" customHeight="false" outlineLevel="0" collapsed="false">
      <c r="A18" s="1" t="n">
        <v>13</v>
      </c>
      <c r="B18" s="5" t="s">
        <v>11</v>
      </c>
      <c r="C18" s="6" t="str">
        <f aca="false">HYPERLINK("#'13'.A1", "13")</f>
        <v>13</v>
      </c>
      <c r="D18" s="5" t="s">
        <v>12</v>
      </c>
    </row>
    <row r="19" customFormat="false" ht="14.9" hidden="false" customHeight="false" outlineLevel="0" collapsed="false">
      <c r="A19" s="1" t="n">
        <v>14</v>
      </c>
      <c r="B19" s="5" t="s">
        <v>11</v>
      </c>
      <c r="C19" s="6" t="str">
        <f aca="false">HYPERLINK("#'14'.A1", "14")</f>
        <v>14</v>
      </c>
      <c r="D19" s="5" t="s">
        <v>10</v>
      </c>
    </row>
    <row r="20" customFormat="false" ht="14.9" hidden="false" customHeight="false" outlineLevel="0" collapsed="false">
      <c r="A20" s="1" t="n">
        <v>15</v>
      </c>
      <c r="B20" s="5" t="s">
        <v>11</v>
      </c>
      <c r="C20" s="6" t="str">
        <f aca="false">HYPERLINK("#'15'.A1", "15")</f>
        <v>15</v>
      </c>
      <c r="D20" s="5" t="s">
        <v>12</v>
      </c>
    </row>
    <row r="21" customFormat="false" ht="14.9" hidden="false" customHeight="false" outlineLevel="0" collapsed="false">
      <c r="A21" s="1" t="n">
        <v>16</v>
      </c>
      <c r="B21" s="5" t="s">
        <v>11</v>
      </c>
      <c r="C21" s="6" t="str">
        <f aca="false">HYPERLINK("#'16'.A1", "16")</f>
        <v>16</v>
      </c>
      <c r="D21" s="5" t="s">
        <v>10</v>
      </c>
    </row>
    <row r="22" customFormat="false" ht="14.9" hidden="false" customHeight="false" outlineLevel="0" collapsed="false">
      <c r="A22" s="1" t="n">
        <v>17</v>
      </c>
      <c r="B22" s="5" t="s">
        <v>11</v>
      </c>
      <c r="C22" s="6" t="str">
        <f aca="false">HYPERLINK("#'17'.A1", "17")</f>
        <v>17</v>
      </c>
      <c r="D22" s="5" t="s">
        <v>10</v>
      </c>
    </row>
    <row r="23" customFormat="false" ht="14.9" hidden="false" customHeight="false" outlineLevel="0" collapsed="false">
      <c r="A23" s="1" t="n">
        <v>18</v>
      </c>
      <c r="B23" s="5" t="s">
        <v>11</v>
      </c>
      <c r="C23" s="6" t="str">
        <f aca="false">HYPERLINK("#'1'8.A1", "18")</f>
        <v>18</v>
      </c>
      <c r="D23" s="5" t="s">
        <v>10</v>
      </c>
    </row>
    <row r="24" customFormat="false" ht="14.9" hidden="false" customHeight="false" outlineLevel="0" collapsed="false">
      <c r="A24" s="1" t="n">
        <v>19</v>
      </c>
      <c r="B24" s="5" t="s">
        <v>11</v>
      </c>
      <c r="C24" s="6" t="str">
        <f aca="false">HYPERLINK("#'19'.A1", "19")</f>
        <v>19</v>
      </c>
      <c r="D24" s="5" t="s">
        <v>12</v>
      </c>
    </row>
    <row r="25" customFormat="false" ht="14.9" hidden="false" customHeight="false" outlineLevel="0" collapsed="false">
      <c r="A25" s="1" t="n">
        <v>20</v>
      </c>
      <c r="B25" s="5" t="s">
        <v>11</v>
      </c>
      <c r="C25" s="6" t="str">
        <f aca="false">HYPERLINK("#'20'.A1", "20")</f>
        <v>20</v>
      </c>
      <c r="D25" s="5" t="s">
        <v>12</v>
      </c>
    </row>
    <row r="26" customFormat="false" ht="14.9" hidden="false" customHeight="false" outlineLevel="0" collapsed="false">
      <c r="A26" s="1" t="n">
        <v>21</v>
      </c>
      <c r="B26" s="5" t="s">
        <v>11</v>
      </c>
      <c r="C26" s="6" t="str">
        <f aca="false">HYPERLINK("#'21'.A1", "21")</f>
        <v>21</v>
      </c>
      <c r="D26" s="5" t="s">
        <v>10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5:D26"/>
  <conditionalFormatting sqref="D6:D26">
    <cfRule type="cellIs" priority="2" operator="equal" aboveAverage="0" equalAverage="0" bottom="0" percent="0" rank="0" text="" dxfId="7">
      <formula>"false positive"</formula>
    </cfRule>
    <cfRule type="cellIs" priority="3" operator="equal" aboveAverage="0" equalAverage="0" bottom="0" percent="0" rank="0" text="" dxfId="8">
      <formula>"true positive"</formula>
    </cfRule>
  </conditionalFormatting>
  <dataValidations count="1">
    <dataValidation allowBlank="true" errorStyle="stop" operator="between" showDropDown="false" showErrorMessage="true" showInputMessage="true" sqref="D6:D26" type="list">
      <formula1>"true positive,false positive"</formula1>
      <formula2>0</formula2>
    </dataValidation>
  </dataValidations>
  <hyperlinks>
    <hyperlink ref="C6" location="'1'!A1" display="#'1'.A1"/>
    <hyperlink ref="C7" location="'2'!A1" display="#'2'.A1"/>
    <hyperlink ref="C8" location="'3'!A1" display="#'3'.A1"/>
    <hyperlink ref="C9" location="'3'!A1" display="#'3'.A1"/>
    <hyperlink ref="C10" location="'3'!A1" display="#'3'.A1"/>
    <hyperlink ref="C11" location="'3'!A1" display="#'3'.A1"/>
    <hyperlink ref="C12" location="'3'!A1" display="#'3'.A1"/>
    <hyperlink ref="C13" location="'3'!A1" display="#'3'.A1"/>
    <hyperlink ref="C14" location="'3'!A1" display="#'3'.A1"/>
    <hyperlink ref="C15" location="'3'!A1" display="#'3'.A1"/>
    <hyperlink ref="C16" location="'3'!A1" display="#'3'.A1"/>
    <hyperlink ref="C17" location="'3'!A1" display="#'3'.A1"/>
    <hyperlink ref="C18" location="'3'!A1" display="#'3'.A1"/>
    <hyperlink ref="C19" location="'3'!A1" display="#'3'.A1"/>
    <hyperlink ref="C20" location="'3'!A1" display="#'3'.A1"/>
    <hyperlink ref="C21" location="'3'!A1" display="#'3'.A1"/>
    <hyperlink ref="C22" location="'3'!A1" display="#'3'.A1"/>
    <hyperlink ref="C23" location="'3'!A1" display="#'3'.A1"/>
    <hyperlink ref="C24" location="'3'!A1" display="#'3'.A1"/>
    <hyperlink ref="C25" location="'3'!A1" display="#'3'.A1"/>
    <hyperlink ref="C26" location="'3'!A1" display="#'3'.A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Dragojevic, Uros</dc:creator>
  <dc:description/>
  <dc:language>en-US</dc:language>
  <cp:lastModifiedBy/>
  <dcterms:modified xsi:type="dcterms:W3CDTF">2025-09-07T20:44:53Z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