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Mis Documentos\Documentos\1 MLG\Escuela\MAESTRIA\2° Semestre\SISTEMAS PROGRAMABLES\CCS\usb\"/>
    </mc:Choice>
  </mc:AlternateContent>
  <xr:revisionPtr revIDLastSave="0" documentId="8_{8DA59BFE-FF21-4D71-99A9-417CF127DF8C}" xr6:coauthVersionLast="47" xr6:coauthVersionMax="47" xr10:uidLastSave="{00000000-0000-0000-0000-000000000000}"/>
  <bookViews>
    <workbookView xWindow="32790" yWindow="6480" windowWidth="11160" windowHeight="11385" activeTab="1" xr2:uid="{6C82AA1A-E8AA-4289-9F33-1548B390E90C}"/>
  </bookViews>
  <sheets>
    <sheet name="Hoja1" sheetId="1" r:id="rId1"/>
    <sheet name="Fr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H21" i="1"/>
  <c r="F21" i="1"/>
  <c r="G14" i="1"/>
  <c r="G13" i="1"/>
  <c r="G10" i="1"/>
  <c r="I8" i="1"/>
  <c r="B17" i="1"/>
  <c r="B15" i="1"/>
  <c r="B12" i="1"/>
  <c r="B7" i="1"/>
  <c r="B9" i="1" s="1"/>
  <c r="B13" i="1" s="1"/>
  <c r="B3" i="1"/>
</calcChain>
</file>

<file path=xl/sharedStrings.xml><?xml version="1.0" encoding="utf-8"?>
<sst xmlns="http://schemas.openxmlformats.org/spreadsheetml/2006/main" count="41" uniqueCount="40">
  <si>
    <t>tick</t>
  </si>
  <si>
    <t>target</t>
  </si>
  <si>
    <t>count</t>
  </si>
  <si>
    <t>#1\n</t>
  </si>
  <si>
    <t>#2\n</t>
  </si>
  <si>
    <t>Iniciar mediciones</t>
  </si>
  <si>
    <t>Toggle Motor</t>
  </si>
  <si>
    <t>Estado del motor</t>
  </si>
  <si>
    <t>Inicia 1 ciclo de medicion</t>
  </si>
  <si>
    <t>#3\n</t>
  </si>
  <si>
    <t>#4\n</t>
  </si>
  <si>
    <t>Estado de la medicion</t>
  </si>
  <si>
    <t>Comando</t>
  </si>
  <si>
    <t>Nombre</t>
  </si>
  <si>
    <t>Descripcion</t>
  </si>
  <si>
    <t>Enciende o apaga el motor</t>
  </si>
  <si>
    <t>Pregunta el estado del proceso de medicion</t>
  </si>
  <si>
    <t>Pregunta el estado del motor</t>
  </si>
  <si>
    <t>Respuesta</t>
  </si>
  <si>
    <t>Trama</t>
  </si>
  <si>
    <t>\n -&gt; Salto de linea (0x10)</t>
  </si>
  <si>
    <t>#OK\n</t>
  </si>
  <si>
    <t>#ON\n  ó  #OFF\n</t>
  </si>
  <si>
    <t>Descripcion de la respuesta</t>
  </si>
  <si>
    <t>Comando recibido correctamente</t>
  </si>
  <si>
    <t>ON cuando el motor cambia a encendido, OFF cuando cambia a apagado</t>
  </si>
  <si>
    <t>ON si el motor está encendido OFF si está apagado</t>
  </si>
  <si>
    <t>#READY\n ó #BUSY\n ó #FINISHED\n</t>
  </si>
  <si>
    <t>READY -&gt; esta listo para iniciar una medición, BUSY -&gt; esta ocupado tomando una medición, FINISHED -&gt; ha terminado de realizar una medición ( hay datos listos para enviar)</t>
  </si>
  <si>
    <t>#5\n</t>
  </si>
  <si>
    <t>Obtener datos</t>
  </si>
  <si>
    <t>Pide los datos de la ultima medición</t>
  </si>
  <si>
    <t>#NODATA\n ó #X,Y$X1,Y1$X2,Y2$...$...\n</t>
  </si>
  <si>
    <t>NODATA -&gt; no hay datos disponibles, #X,Y$X1,Y1$X2,Y2$...$...\n -&gt; Pares de datos separados por '$' de las mediciones X = tiempo en ms, y = RPM</t>
  </si>
  <si>
    <t>PIC -&gt; PC</t>
  </si>
  <si>
    <t>PC -&gt; PIC</t>
  </si>
  <si>
    <t>ms</t>
  </si>
  <si>
    <t>t_med</t>
  </si>
  <si>
    <t>us</t>
  </si>
  <si>
    <t>pulsos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</si>
</sst>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1570-1689-4AF5-856C-CFF527CD08D7}">
  <dimension ref="A2:L21"/>
  <sheetViews>
    <sheetView workbookViewId="0">
      <selection activeCell="L20" sqref="L20"/>
    </sheetView>
  </sheetViews>
  <sheetFormatPr baseColWidth="10" defaultRowHeight="15" x14ac:dyDescent="0.25"/>
  <cols>
    <col min="2" max="2" width="19.42578125" customWidth="1"/>
  </cols>
  <sheetData>
    <row r="2" spans="1:9" x14ac:dyDescent="0.25">
      <c r="B2" s="1">
        <v>48000000</v>
      </c>
    </row>
    <row r="3" spans="1:9" x14ac:dyDescent="0.25">
      <c r="B3" s="1">
        <f>B2/4</f>
        <v>12000000</v>
      </c>
    </row>
    <row r="4" spans="1:9" x14ac:dyDescent="0.25">
      <c r="F4" t="s">
        <v>37</v>
      </c>
      <c r="G4">
        <v>5.4</v>
      </c>
      <c r="H4" t="s">
        <v>36</v>
      </c>
    </row>
    <row r="5" spans="1:9" x14ac:dyDescent="0.25">
      <c r="B5">
        <v>8</v>
      </c>
    </row>
    <row r="6" spans="1:9" x14ac:dyDescent="0.25">
      <c r="G6">
        <v>5400</v>
      </c>
      <c r="H6" t="s">
        <v>38</v>
      </c>
    </row>
    <row r="7" spans="1:9" x14ac:dyDescent="0.25">
      <c r="B7" s="1">
        <f>B3/B5</f>
        <v>1500000</v>
      </c>
    </row>
    <row r="8" spans="1:9" x14ac:dyDescent="0.25">
      <c r="F8" t="s">
        <v>39</v>
      </c>
      <c r="G8">
        <v>5</v>
      </c>
      <c r="I8">
        <f>1000/G4</f>
        <v>185.18518518518516</v>
      </c>
    </row>
    <row r="9" spans="1:9" x14ac:dyDescent="0.25">
      <c r="A9" t="s">
        <v>0</v>
      </c>
      <c r="B9" s="1">
        <f>1/B7</f>
        <v>6.6666666666666671E-7</v>
      </c>
    </row>
    <row r="10" spans="1:9" x14ac:dyDescent="0.25">
      <c r="G10">
        <f>G8*185</f>
        <v>925</v>
      </c>
    </row>
    <row r="12" spans="1:9" x14ac:dyDescent="0.25">
      <c r="A12" t="s">
        <v>1</v>
      </c>
      <c r="B12">
        <f>0.00001</f>
        <v>1.0000000000000001E-5</v>
      </c>
    </row>
    <row r="13" spans="1:9" x14ac:dyDescent="0.25">
      <c r="A13" t="s">
        <v>2</v>
      </c>
      <c r="B13" s="2">
        <f>B12/B9</f>
        <v>15</v>
      </c>
      <c r="G13">
        <f>1500</f>
        <v>1500</v>
      </c>
    </row>
    <row r="14" spans="1:9" x14ac:dyDescent="0.25">
      <c r="G14">
        <f>G13/G4</f>
        <v>277.77777777777777</v>
      </c>
    </row>
    <row r="15" spans="1:9" x14ac:dyDescent="0.25">
      <c r="B15" s="2">
        <f>HEX2DEC("FFFF")-B13</f>
        <v>65520</v>
      </c>
    </row>
    <row r="17" spans="2:12" x14ac:dyDescent="0.25">
      <c r="B17" t="str">
        <f>DEC2HEX(B15)</f>
        <v>FFF0</v>
      </c>
    </row>
    <row r="19" spans="2:12" x14ac:dyDescent="0.25">
      <c r="L19">
        <f>54*278</f>
        <v>15012</v>
      </c>
    </row>
    <row r="20" spans="2:12" x14ac:dyDescent="0.25">
      <c r="F20">
        <v>278</v>
      </c>
    </row>
    <row r="21" spans="2:12" x14ac:dyDescent="0.25">
      <c r="F21">
        <f>278*2</f>
        <v>556</v>
      </c>
      <c r="H21">
        <f>2+(6*F20)-1</f>
        <v>1669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FA2F-A83A-4458-A0D6-BABC9B8BEBA8}">
  <dimension ref="A2:F17"/>
  <sheetViews>
    <sheetView tabSelected="1" topLeftCell="C1" workbookViewId="0">
      <selection activeCell="D16" sqref="D16"/>
    </sheetView>
  </sheetViews>
  <sheetFormatPr baseColWidth="10" defaultRowHeight="15" x14ac:dyDescent="0.25"/>
  <cols>
    <col min="3" max="3" width="20.42578125" bestFit="1" customWidth="1"/>
    <col min="4" max="4" width="40.42578125" bestFit="1" customWidth="1"/>
    <col min="5" max="5" width="37" bestFit="1" customWidth="1"/>
    <col min="6" max="6" width="65.42578125" bestFit="1" customWidth="1"/>
  </cols>
  <sheetData>
    <row r="2" spans="1:6" x14ac:dyDescent="0.25">
      <c r="A2" s="6" t="s">
        <v>35</v>
      </c>
      <c r="B2" s="6"/>
      <c r="C2" s="6"/>
      <c r="D2" s="6"/>
      <c r="E2" s="6" t="s">
        <v>34</v>
      </c>
      <c r="F2" s="6"/>
    </row>
    <row r="3" spans="1:6" x14ac:dyDescent="0.25">
      <c r="A3" s="7" t="s">
        <v>12</v>
      </c>
      <c r="B3" s="7" t="s">
        <v>19</v>
      </c>
      <c r="C3" s="7" t="s">
        <v>13</v>
      </c>
      <c r="D3" s="7" t="s">
        <v>14</v>
      </c>
      <c r="E3" s="7" t="s">
        <v>18</v>
      </c>
      <c r="F3" s="7" t="s">
        <v>23</v>
      </c>
    </row>
    <row r="4" spans="1:6" x14ac:dyDescent="0.25">
      <c r="A4" s="3">
        <v>1</v>
      </c>
      <c r="B4" s="3" t="s">
        <v>3</v>
      </c>
      <c r="C4" t="s">
        <v>5</v>
      </c>
      <c r="D4" t="s">
        <v>8</v>
      </c>
      <c r="E4" t="s">
        <v>21</v>
      </c>
      <c r="F4" t="s">
        <v>24</v>
      </c>
    </row>
    <row r="5" spans="1:6" x14ac:dyDescent="0.25">
      <c r="A5" s="3">
        <v>2</v>
      </c>
      <c r="B5" s="3" t="s">
        <v>4</v>
      </c>
      <c r="C5" t="s">
        <v>6</v>
      </c>
      <c r="D5" t="s">
        <v>15</v>
      </c>
      <c r="E5" t="s">
        <v>22</v>
      </c>
      <c r="F5" t="s">
        <v>25</v>
      </c>
    </row>
    <row r="6" spans="1:6" x14ac:dyDescent="0.25">
      <c r="A6" s="3">
        <v>3</v>
      </c>
      <c r="B6" s="3" t="s">
        <v>9</v>
      </c>
      <c r="C6" t="s">
        <v>7</v>
      </c>
      <c r="D6" t="s">
        <v>17</v>
      </c>
      <c r="E6" t="s">
        <v>22</v>
      </c>
      <c r="F6" t="s">
        <v>26</v>
      </c>
    </row>
    <row r="7" spans="1:6" ht="75" x14ac:dyDescent="0.25">
      <c r="A7" s="3">
        <v>4</v>
      </c>
      <c r="B7" s="3" t="s">
        <v>10</v>
      </c>
      <c r="C7" t="s">
        <v>11</v>
      </c>
      <c r="D7" t="s">
        <v>16</v>
      </c>
      <c r="E7" t="s">
        <v>27</v>
      </c>
      <c r="F7" s="5" t="s">
        <v>28</v>
      </c>
    </row>
    <row r="8" spans="1:6" ht="60" x14ac:dyDescent="0.25">
      <c r="A8" s="3">
        <v>5</v>
      </c>
      <c r="B8" s="3" t="s">
        <v>29</v>
      </c>
      <c r="C8" t="s">
        <v>30</v>
      </c>
      <c r="D8" t="s">
        <v>31</v>
      </c>
      <c r="E8" t="s">
        <v>32</v>
      </c>
      <c r="F8" s="5" t="s">
        <v>33</v>
      </c>
    </row>
    <row r="10" spans="1:6" x14ac:dyDescent="0.25">
      <c r="A10" t="s">
        <v>20</v>
      </c>
    </row>
    <row r="12" spans="1:6" x14ac:dyDescent="0.25">
      <c r="A12" s="4"/>
      <c r="B12" s="4"/>
      <c r="C12" s="4"/>
      <c r="D12" s="4"/>
    </row>
    <row r="13" spans="1:6" x14ac:dyDescent="0.25">
      <c r="A13" s="3"/>
      <c r="B13" s="3"/>
      <c r="C13" s="3"/>
      <c r="D13" s="3"/>
    </row>
    <row r="14" spans="1:6" x14ac:dyDescent="0.25">
      <c r="A14" s="3"/>
      <c r="B14" s="3"/>
    </row>
    <row r="15" spans="1:6" x14ac:dyDescent="0.25">
      <c r="A15" s="3"/>
      <c r="B15" s="3"/>
    </row>
    <row r="16" spans="1:6" x14ac:dyDescent="0.25">
      <c r="A16" s="3"/>
      <c r="B16" s="3"/>
    </row>
    <row r="17" spans="1:2" x14ac:dyDescent="0.25">
      <c r="A17" s="3"/>
      <c r="B17" s="3"/>
    </row>
  </sheetData>
  <mergeCells count="3">
    <mergeCell ref="A2:D2"/>
    <mergeCell ref="A12:D1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2022-04-02T04:48:03Z</dcterms:created>
  <dcterms:modified xsi:type="dcterms:W3CDTF">2022-04-03T00:33:26Z</dcterms:modified>
</cp:coreProperties>
</file>